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leo/Desktop/"/>
    </mc:Choice>
  </mc:AlternateContent>
  <xr:revisionPtr revIDLastSave="0" documentId="8_{E0037E09-A22D-D547-BEF2-4010282CC6BC}" xr6:coauthVersionLast="47" xr6:coauthVersionMax="47" xr10:uidLastSave="{00000000-0000-0000-0000-000000000000}"/>
  <bookViews>
    <workbookView xWindow="0" yWindow="500" windowWidth="24200" windowHeight="14480" firstSheet="1" activeTab="1" xr2:uid="{00000000-000D-0000-FFFF-FFFF00000000}"/>
  </bookViews>
  <sheets>
    <sheet name="填寫說明" sheetId="1" r:id="rId1"/>
    <sheet name="人工校訂" sheetId="2" r:id="rId2"/>
    <sheet name="進度統計" sheetId="3" r:id="rId3"/>
    <sheet name="欄位選項"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163" i="2" l="1" a="1"/>
  <c r="U4163" i="2"/>
  <c r="V4163" i="2"/>
  <c r="B11" i="3"/>
  <c r="B4" i="3"/>
  <c r="X5126" i="2"/>
  <c r="T5126" i="2"/>
  <c r="U5126" i="2" s="1"/>
  <c r="X5125" i="2"/>
  <c r="T5125" i="2"/>
  <c r="U5125" i="2" s="1"/>
  <c r="X5124" i="2"/>
  <c r="T5124" i="2"/>
  <c r="X5123" i="2"/>
  <c r="T5123" i="2"/>
  <c r="U5123" i="2" s="1"/>
  <c r="X5122" i="2"/>
  <c r="T5122" i="2"/>
  <c r="U5122" i="2" s="1"/>
  <c r="X5121" i="2"/>
  <c r="T5121" i="2"/>
  <c r="X5120" i="2"/>
  <c r="T5120" i="2"/>
  <c r="U5120" i="2" s="1"/>
  <c r="X5119" i="2"/>
  <c r="T5119" i="2"/>
  <c r="V5119" i="2" s="1"/>
  <c r="W5119" i="2" s="1"/>
  <c r="X5118" i="2"/>
  <c r="T5118" i="2"/>
  <c r="U5118" i="2" s="1"/>
  <c r="X5117" i="2"/>
  <c r="T5117" i="2"/>
  <c r="U5117" i="2" s="1"/>
  <c r="X5116" i="2"/>
  <c r="T5116" i="2"/>
  <c r="U5116" i="2" s="1"/>
  <c r="X5115" i="2"/>
  <c r="T5115" i="2"/>
  <c r="X5114" i="2"/>
  <c r="T5114" i="2"/>
  <c r="V5114" i="2" s="1"/>
  <c r="X5113" i="2"/>
  <c r="T5113" i="2"/>
  <c r="U5113" i="2" s="1"/>
  <c r="X5112" i="2"/>
  <c r="T5112" i="2"/>
  <c r="X5111" i="2"/>
  <c r="T5111" i="2"/>
  <c r="U5111" i="2" s="1"/>
  <c r="X5110" i="2"/>
  <c r="T5110" i="2"/>
  <c r="U5110" i="2" s="1"/>
  <c r="X5109" i="2"/>
  <c r="T5109" i="2"/>
  <c r="V5109" i="2" s="1"/>
  <c r="W5109" i="2" s="1"/>
  <c r="X5108" i="2"/>
  <c r="T5108" i="2"/>
  <c r="U5108" i="2" s="1"/>
  <c r="X5107" i="2"/>
  <c r="T5107" i="2"/>
  <c r="X5106" i="2"/>
  <c r="T5106" i="2"/>
  <c r="U5106" i="2" s="1"/>
  <c r="X5105" i="2"/>
  <c r="T5105" i="2"/>
  <c r="V5105" i="2" s="1"/>
  <c r="X5104" i="2"/>
  <c r="T5104" i="2"/>
  <c r="X5103" i="2"/>
  <c r="T5103" i="2"/>
  <c r="V5103" i="2" s="1"/>
  <c r="X5102" i="2"/>
  <c r="T5102" i="2"/>
  <c r="U5102" i="2" s="1"/>
  <c r="X5101" i="2"/>
  <c r="T5101" i="2"/>
  <c r="U5101" i="2" s="1"/>
  <c r="X5100" i="2"/>
  <c r="T5100" i="2"/>
  <c r="U5100" i="2" s="1"/>
  <c r="X5099" i="2"/>
  <c r="W5099" i="2"/>
  <c r="U5099" i="2"/>
  <c r="T5099" i="2"/>
  <c r="V5099" i="2" s="1"/>
  <c r="X5098" i="2"/>
  <c r="T5098" i="2"/>
  <c r="U5098" i="2" s="1"/>
  <c r="X5097" i="2"/>
  <c r="T5097" i="2"/>
  <c r="X5096" i="2"/>
  <c r="T5096" i="2"/>
  <c r="X5095" i="2"/>
  <c r="T5095" i="2"/>
  <c r="X5094" i="2"/>
  <c r="T5094" i="2"/>
  <c r="U5094" i="2" s="1"/>
  <c r="X5093" i="2"/>
  <c r="T5093" i="2"/>
  <c r="U5093" i="2" s="1"/>
  <c r="X5092" i="2"/>
  <c r="T5092" i="2"/>
  <c r="U5092" i="2" s="1"/>
  <c r="X5091" i="2"/>
  <c r="V5091" i="2"/>
  <c r="W5091" i="2" s="1"/>
  <c r="U5091" i="2"/>
  <c r="T5091" i="2"/>
  <c r="X5090" i="2"/>
  <c r="T5090" i="2"/>
  <c r="X5089" i="2"/>
  <c r="T5089" i="2"/>
  <c r="X5088" i="2"/>
  <c r="T5088" i="2"/>
  <c r="X5087" i="2"/>
  <c r="T5087" i="2"/>
  <c r="X5086" i="2"/>
  <c r="T5086" i="2"/>
  <c r="U5086" i="2" s="1"/>
  <c r="X5085" i="2"/>
  <c r="T5085" i="2"/>
  <c r="X5084" i="2"/>
  <c r="T5084" i="2"/>
  <c r="X5083" i="2"/>
  <c r="T5083" i="2"/>
  <c r="U5083" i="2" s="1"/>
  <c r="X5082" i="2"/>
  <c r="T5082" i="2"/>
  <c r="U5082" i="2" s="1"/>
  <c r="X5081" i="2"/>
  <c r="T5081" i="2"/>
  <c r="X5080" i="2"/>
  <c r="T5080" i="2"/>
  <c r="U5080" i="2" s="1"/>
  <c r="X5079" i="2"/>
  <c r="T5079" i="2"/>
  <c r="X5078" i="2"/>
  <c r="T5078" i="2"/>
  <c r="U5078" i="2" s="1"/>
  <c r="X5077" i="2"/>
  <c r="T5077" i="2"/>
  <c r="X5076" i="2"/>
  <c r="T5076" i="2"/>
  <c r="U5076" i="2" s="1"/>
  <c r="X5075" i="2"/>
  <c r="T5075" i="2"/>
  <c r="V5075" i="2" s="1"/>
  <c r="X5074" i="2"/>
  <c r="T5074" i="2"/>
  <c r="X5073" i="2"/>
  <c r="T5073" i="2"/>
  <c r="U5073" i="2" s="1"/>
  <c r="X5072" i="2"/>
  <c r="T5072" i="2"/>
  <c r="X5071" i="2"/>
  <c r="V5071" i="2"/>
  <c r="W5071" i="2" s="1"/>
  <c r="U5071" i="2"/>
  <c r="T5071" i="2"/>
  <c r="X5070" i="2"/>
  <c r="T5070" i="2"/>
  <c r="X5069" i="2"/>
  <c r="T5069" i="2"/>
  <c r="V5069" i="2" s="1"/>
  <c r="X5068" i="2"/>
  <c r="T5068" i="2"/>
  <c r="X5067" i="2"/>
  <c r="T5067" i="2"/>
  <c r="V5067" i="2" s="1"/>
  <c r="W5067" i="2" s="1"/>
  <c r="X5066" i="2"/>
  <c r="T5066" i="2"/>
  <c r="U5066" i="2" s="1"/>
  <c r="X5065" i="2"/>
  <c r="T5065" i="2"/>
  <c r="X5064" i="2"/>
  <c r="T5064" i="2"/>
  <c r="X5063" i="2"/>
  <c r="T5063" i="2"/>
  <c r="V5063" i="2" s="1"/>
  <c r="W5063" i="2" s="1"/>
  <c r="X5062" i="2"/>
  <c r="V5062" i="2"/>
  <c r="W5062" i="2" s="1"/>
  <c r="T5062" i="2"/>
  <c r="U5062" i="2" s="1"/>
  <c r="X5061" i="2"/>
  <c r="T5061" i="2"/>
  <c r="U5061" i="2" s="1"/>
  <c r="X5060" i="2"/>
  <c r="T5060" i="2"/>
  <c r="X5059" i="2"/>
  <c r="T5059" i="2"/>
  <c r="X5058" i="2"/>
  <c r="T5058" i="2"/>
  <c r="U5058" i="2" s="1"/>
  <c r="X5057" i="2"/>
  <c r="T5057" i="2"/>
  <c r="U5057" i="2" s="1"/>
  <c r="X5056" i="2"/>
  <c r="T5056" i="2"/>
  <c r="U5056" i="2" s="1"/>
  <c r="X5055" i="2"/>
  <c r="T5055" i="2"/>
  <c r="V5055" i="2" s="1"/>
  <c r="W5055" i="2" s="1"/>
  <c r="X5054" i="2"/>
  <c r="V5054" i="2"/>
  <c r="W5054" i="2" s="1"/>
  <c r="T5054" i="2"/>
  <c r="U5054" i="2" s="1"/>
  <c r="X5053" i="2"/>
  <c r="T5053" i="2"/>
  <c r="U5053" i="2" s="1"/>
  <c r="X5052" i="2"/>
  <c r="T5052" i="2"/>
  <c r="X5051" i="2"/>
  <c r="T5051" i="2"/>
  <c r="X5050" i="2"/>
  <c r="T5050" i="2"/>
  <c r="V5050" i="2" s="1"/>
  <c r="X5049" i="2"/>
  <c r="T5049" i="2"/>
  <c r="U5049" i="2" s="1"/>
  <c r="X5048" i="2"/>
  <c r="T5048" i="2"/>
  <c r="X5047" i="2"/>
  <c r="T5047" i="2"/>
  <c r="X5046" i="2"/>
  <c r="T5046" i="2"/>
  <c r="U5046" i="2" s="1"/>
  <c r="X5045" i="2"/>
  <c r="T5045" i="2"/>
  <c r="V5045" i="2" s="1"/>
  <c r="X5044" i="2"/>
  <c r="T5044" i="2"/>
  <c r="U5044" i="2" s="1"/>
  <c r="X5043" i="2"/>
  <c r="T5043" i="2"/>
  <c r="U5043" i="2" s="1"/>
  <c r="X5042" i="2"/>
  <c r="T5042" i="2"/>
  <c r="U5042" i="2" s="1"/>
  <c r="X5041" i="2"/>
  <c r="U5041" i="2"/>
  <c r="T5041" i="2"/>
  <c r="X5040" i="2"/>
  <c r="T5040" i="2"/>
  <c r="X5039" i="2"/>
  <c r="T5039" i="2"/>
  <c r="X5038" i="2"/>
  <c r="T5038" i="2"/>
  <c r="X5037" i="2"/>
  <c r="T5037" i="2"/>
  <c r="U5037" i="2" s="1"/>
  <c r="X5036" i="2"/>
  <c r="T5036" i="2"/>
  <c r="U5036" i="2" s="1"/>
  <c r="X5035" i="2"/>
  <c r="T5035" i="2"/>
  <c r="V5035" i="2" s="1"/>
  <c r="W5035" i="2" s="1"/>
  <c r="X5034" i="2"/>
  <c r="T5034" i="2"/>
  <c r="X5033" i="2"/>
  <c r="T5033" i="2"/>
  <c r="V5033" i="2" s="1"/>
  <c r="X5032" i="2"/>
  <c r="T5032" i="2"/>
  <c r="X5031" i="2"/>
  <c r="T5031" i="2"/>
  <c r="X5030" i="2"/>
  <c r="T5030" i="2"/>
  <c r="X5029" i="2"/>
  <c r="T5029" i="2"/>
  <c r="V5029" i="2" s="1"/>
  <c r="W5029" i="2" s="1"/>
  <c r="X5028" i="2"/>
  <c r="T5028" i="2"/>
  <c r="X5027" i="2"/>
  <c r="T5027" i="2"/>
  <c r="X5026" i="2"/>
  <c r="T5026" i="2"/>
  <c r="U5026" i="2" s="1"/>
  <c r="X5025" i="2"/>
  <c r="T5025" i="2"/>
  <c r="X5024" i="2"/>
  <c r="T5024" i="2"/>
  <c r="X5023" i="2"/>
  <c r="T5023" i="2"/>
  <c r="V5023" i="2" s="1"/>
  <c r="X5022" i="2"/>
  <c r="V5022" i="2"/>
  <c r="W5022" i="2" s="1"/>
  <c r="T5022" i="2"/>
  <c r="U5022" i="2" s="1"/>
  <c r="X5021" i="2"/>
  <c r="T5021" i="2"/>
  <c r="V5021" i="2" s="1"/>
  <c r="X5020" i="2"/>
  <c r="T5020" i="2"/>
  <c r="X5019" i="2"/>
  <c r="T5019" i="2"/>
  <c r="X5018" i="2"/>
  <c r="T5018" i="2"/>
  <c r="U5018" i="2" s="1"/>
  <c r="X5017" i="2"/>
  <c r="T5017" i="2"/>
  <c r="U5017" i="2" s="1"/>
  <c r="X5016" i="2"/>
  <c r="T5016" i="2"/>
  <c r="U5016" i="2" s="1"/>
  <c r="X5015" i="2"/>
  <c r="T5015" i="2"/>
  <c r="V5015" i="2" s="1"/>
  <c r="W5015" i="2" s="1"/>
  <c r="X5014" i="2"/>
  <c r="T5014" i="2"/>
  <c r="X5013" i="2"/>
  <c r="T5013" i="2"/>
  <c r="X5012" i="2"/>
  <c r="T5012" i="2"/>
  <c r="X5011" i="2"/>
  <c r="T5011" i="2"/>
  <c r="X5010" i="2"/>
  <c r="V5010" i="2"/>
  <c r="T5010" i="2"/>
  <c r="X5009" i="2"/>
  <c r="T5009" i="2"/>
  <c r="U5009" i="2" s="1"/>
  <c r="X5008" i="2"/>
  <c r="T5008" i="2"/>
  <c r="X5007" i="2"/>
  <c r="V5007" i="2"/>
  <c r="T5007" i="2"/>
  <c r="X5006" i="2"/>
  <c r="T5006" i="2"/>
  <c r="U5006" i="2" s="1"/>
  <c r="X5005" i="2"/>
  <c r="T5005" i="2"/>
  <c r="X5004" i="2"/>
  <c r="T5004" i="2"/>
  <c r="U5004" i="2" s="1"/>
  <c r="X5003" i="2"/>
  <c r="T5003" i="2"/>
  <c r="X5002" i="2"/>
  <c r="T5002" i="2"/>
  <c r="U5002" i="2" s="1"/>
  <c r="X5001" i="2"/>
  <c r="T5001" i="2"/>
  <c r="V5001" i="2" s="1"/>
  <c r="X5000" i="2"/>
  <c r="T5000" i="2"/>
  <c r="U5000" i="2" s="1"/>
  <c r="X4999" i="2"/>
  <c r="T4999" i="2"/>
  <c r="X4998" i="2"/>
  <c r="T4998" i="2"/>
  <c r="X4997" i="2"/>
  <c r="T4997" i="2"/>
  <c r="U4997" i="2" s="1"/>
  <c r="X4996" i="2"/>
  <c r="T4996" i="2"/>
  <c r="U4996" i="2" s="1"/>
  <c r="X4995" i="2"/>
  <c r="T4995" i="2"/>
  <c r="X4994" i="2"/>
  <c r="T4994" i="2"/>
  <c r="X4993" i="2"/>
  <c r="T4993" i="2"/>
  <c r="X4992" i="2"/>
  <c r="T4992" i="2"/>
  <c r="X4991" i="2"/>
  <c r="T4991" i="2"/>
  <c r="V4991" i="2" s="1"/>
  <c r="X4990" i="2"/>
  <c r="T4990" i="2"/>
  <c r="X4989" i="2"/>
  <c r="T4989" i="2"/>
  <c r="X4988" i="2"/>
  <c r="T4988" i="2"/>
  <c r="X4987" i="2"/>
  <c r="T4987" i="2"/>
  <c r="X4986" i="2"/>
  <c r="T4986" i="2"/>
  <c r="U4986" i="2" s="1"/>
  <c r="X4985" i="2"/>
  <c r="T4985" i="2"/>
  <c r="X4984" i="2"/>
  <c r="T4984" i="2"/>
  <c r="X4983" i="2"/>
  <c r="T4983" i="2"/>
  <c r="V4983" i="2" s="1"/>
  <c r="X4982" i="2"/>
  <c r="V4982" i="2"/>
  <c r="W4982" i="2" s="1"/>
  <c r="T4982" i="2"/>
  <c r="U4982" i="2" s="1"/>
  <c r="X4981" i="2"/>
  <c r="V4981" i="2"/>
  <c r="T4981" i="2"/>
  <c r="U4981" i="2" s="1"/>
  <c r="X4980" i="2"/>
  <c r="T4980" i="2"/>
  <c r="V4980" i="2" s="1"/>
  <c r="X4979" i="2"/>
  <c r="T4979" i="2"/>
  <c r="X4978" i="2"/>
  <c r="T4978" i="2"/>
  <c r="U4978" i="2" s="1"/>
  <c r="X4977" i="2"/>
  <c r="T4977" i="2"/>
  <c r="U4977" i="2" s="1"/>
  <c r="X4976" i="2"/>
  <c r="T4976" i="2"/>
  <c r="U4976" i="2" s="1"/>
  <c r="X4975" i="2"/>
  <c r="T4975" i="2"/>
  <c r="V4975" i="2" s="1"/>
  <c r="W4975" i="2" s="1"/>
  <c r="X4974" i="2"/>
  <c r="T4974" i="2"/>
  <c r="U4974" i="2" s="1"/>
  <c r="X4973" i="2"/>
  <c r="T4973" i="2"/>
  <c r="U4973" i="2" s="1"/>
  <c r="X4972" i="2"/>
  <c r="T4972" i="2"/>
  <c r="V4972" i="2" s="1"/>
  <c r="X4971" i="2"/>
  <c r="T4971" i="2"/>
  <c r="X4970" i="2"/>
  <c r="T4970" i="2"/>
  <c r="V4970" i="2" s="1"/>
  <c r="X4969" i="2"/>
  <c r="T4969" i="2"/>
  <c r="U4969" i="2" s="1"/>
  <c r="X4968" i="2"/>
  <c r="T4968" i="2"/>
  <c r="X4967" i="2"/>
  <c r="T4967" i="2"/>
  <c r="X4966" i="2"/>
  <c r="T4966" i="2"/>
  <c r="U4966" i="2" s="1"/>
  <c r="X4965" i="2"/>
  <c r="W4965" i="2"/>
  <c r="T4965" i="2"/>
  <c r="V4965" i="2" s="1"/>
  <c r="X4964" i="2"/>
  <c r="T4964" i="2"/>
  <c r="U4964" i="2" s="1"/>
  <c r="X4963" i="2"/>
  <c r="T4963" i="2"/>
  <c r="U4963" i="2" s="1"/>
  <c r="X4962" i="2"/>
  <c r="T4962" i="2"/>
  <c r="U4962" i="2" s="1"/>
  <c r="X4961" i="2"/>
  <c r="T4961" i="2"/>
  <c r="X4960" i="2"/>
  <c r="T4960" i="2"/>
  <c r="U4960" i="2" s="1"/>
  <c r="X4959" i="2"/>
  <c r="T4959" i="2"/>
  <c r="X4958" i="2"/>
  <c r="T4958" i="2"/>
  <c r="X4957" i="2"/>
  <c r="T4957" i="2"/>
  <c r="V4957" i="2" s="1"/>
  <c r="X4956" i="2"/>
  <c r="T4956" i="2"/>
  <c r="V4956" i="2" s="1"/>
  <c r="X4955" i="2"/>
  <c r="T4955" i="2"/>
  <c r="V4955" i="2" s="1"/>
  <c r="X4954" i="2"/>
  <c r="T4954" i="2"/>
  <c r="X4953" i="2"/>
  <c r="W4953" i="2" s="1"/>
  <c r="T4953" i="2"/>
  <c r="V4953" i="2" s="1"/>
  <c r="X4952" i="2"/>
  <c r="T4952" i="2"/>
  <c r="V4952" i="2" s="1"/>
  <c r="X4951" i="2"/>
  <c r="T4951" i="2"/>
  <c r="X4950" i="2"/>
  <c r="T4950" i="2"/>
  <c r="U4950" i="2" s="1"/>
  <c r="X4949" i="2"/>
  <c r="T4949" i="2"/>
  <c r="X4948" i="2"/>
  <c r="T4948" i="2"/>
  <c r="X4947" i="2"/>
  <c r="T4947" i="2"/>
  <c r="X4946" i="2"/>
  <c r="T4946" i="2"/>
  <c r="V4946" i="2" s="1"/>
  <c r="X4945" i="2"/>
  <c r="T4945" i="2"/>
  <c r="V4945" i="2" s="1"/>
  <c r="X4944" i="2"/>
  <c r="T4944" i="2"/>
  <c r="U4944" i="2" s="1"/>
  <c r="X4943" i="2"/>
  <c r="T4943" i="2"/>
  <c r="V4943" i="2" s="1"/>
  <c r="X4942" i="2"/>
  <c r="V4942" i="2"/>
  <c r="W4942" i="2" s="1"/>
  <c r="T4942" i="2"/>
  <c r="U4942" i="2" s="1"/>
  <c r="X4941" i="2"/>
  <c r="T4941" i="2"/>
  <c r="X4940" i="2"/>
  <c r="T4940" i="2"/>
  <c r="V4940" i="2" s="1"/>
  <c r="X4939" i="2"/>
  <c r="T4939" i="2"/>
  <c r="X4938" i="2"/>
  <c r="T4938" i="2"/>
  <c r="X4937" i="2"/>
  <c r="T4937" i="2"/>
  <c r="V4937" i="2" s="1"/>
  <c r="X4936" i="2"/>
  <c r="T4936" i="2"/>
  <c r="V4936" i="2" s="1"/>
  <c r="X4935" i="2"/>
  <c r="T4935" i="2"/>
  <c r="V4935" i="2" s="1"/>
  <c r="X4934" i="2"/>
  <c r="T4934" i="2"/>
  <c r="U4934" i="2" s="1"/>
  <c r="X4933" i="2"/>
  <c r="W4933" i="2" s="1"/>
  <c r="T4933" i="2"/>
  <c r="V4933" i="2" s="1"/>
  <c r="X4932" i="2"/>
  <c r="T4932" i="2"/>
  <c r="X4931" i="2"/>
  <c r="T4931" i="2"/>
  <c r="X4930" i="2"/>
  <c r="U4930" i="2"/>
  <c r="T4930" i="2"/>
  <c r="X4929" i="2"/>
  <c r="T4929" i="2"/>
  <c r="U4929" i="2" s="1"/>
  <c r="X4928" i="2"/>
  <c r="T4928" i="2"/>
  <c r="X4927" i="2"/>
  <c r="T4927" i="2"/>
  <c r="X4926" i="2"/>
  <c r="T4926" i="2"/>
  <c r="V4926" i="2" s="1"/>
  <c r="X4925" i="2"/>
  <c r="T4925" i="2"/>
  <c r="V4925" i="2" s="1"/>
  <c r="X4924" i="2"/>
  <c r="T4924" i="2"/>
  <c r="U4924" i="2" s="1"/>
  <c r="X4923" i="2"/>
  <c r="T4923" i="2"/>
  <c r="V4923" i="2" s="1"/>
  <c r="X4922" i="2"/>
  <c r="V4922" i="2"/>
  <c r="W4922" i="2" s="1"/>
  <c r="U4922" i="2"/>
  <c r="T4922" i="2"/>
  <c r="X4921" i="2"/>
  <c r="T4921" i="2"/>
  <c r="X4920" i="2"/>
  <c r="T4920" i="2"/>
  <c r="V4920" i="2" s="1"/>
  <c r="X4919" i="2"/>
  <c r="T4919" i="2"/>
  <c r="X4918" i="2"/>
  <c r="T4918" i="2"/>
  <c r="X4917" i="2"/>
  <c r="T4917" i="2"/>
  <c r="V4917" i="2" s="1"/>
  <c r="X4916" i="2"/>
  <c r="T4916" i="2"/>
  <c r="V4916" i="2" s="1"/>
  <c r="X4915" i="2"/>
  <c r="T4915" i="2"/>
  <c r="V4915" i="2" s="1"/>
  <c r="X4914" i="2"/>
  <c r="V4914" i="2"/>
  <c r="W4914" i="2" s="1"/>
  <c r="U4914" i="2"/>
  <c r="T4914" i="2"/>
  <c r="X4913" i="2"/>
  <c r="W4913" i="2" s="1"/>
  <c r="T4913" i="2"/>
  <c r="V4913" i="2" s="1"/>
  <c r="X4912" i="2"/>
  <c r="T4912" i="2"/>
  <c r="X4911" i="2"/>
  <c r="T4911" i="2"/>
  <c r="X4910" i="2"/>
  <c r="U4910" i="2"/>
  <c r="T4910" i="2"/>
  <c r="X4909" i="2"/>
  <c r="T4909" i="2"/>
  <c r="X4908" i="2"/>
  <c r="T4908" i="2"/>
  <c r="X4907" i="2"/>
  <c r="T4907" i="2"/>
  <c r="X4906" i="2"/>
  <c r="T4906" i="2"/>
  <c r="V4906" i="2" s="1"/>
  <c r="X4905" i="2"/>
  <c r="T4905" i="2"/>
  <c r="V4905" i="2" s="1"/>
  <c r="X4904" i="2"/>
  <c r="T4904" i="2"/>
  <c r="U4904" i="2" s="1"/>
  <c r="X4903" i="2"/>
  <c r="T4903" i="2"/>
  <c r="V4903" i="2" s="1"/>
  <c r="X4902" i="2"/>
  <c r="V4902" i="2"/>
  <c r="W4902" i="2" s="1"/>
  <c r="U4902" i="2"/>
  <c r="T4902" i="2"/>
  <c r="X4901" i="2"/>
  <c r="T4901" i="2"/>
  <c r="X4900" i="2"/>
  <c r="T4900" i="2"/>
  <c r="V4900" i="2" s="1"/>
  <c r="X4899" i="2"/>
  <c r="T4899" i="2"/>
  <c r="X4898" i="2"/>
  <c r="T4898" i="2"/>
  <c r="X4897" i="2"/>
  <c r="T4897" i="2"/>
  <c r="V4897" i="2" s="1"/>
  <c r="X4896" i="2"/>
  <c r="T4896" i="2"/>
  <c r="X4895" i="2"/>
  <c r="T4895" i="2"/>
  <c r="V4895" i="2" s="1"/>
  <c r="X4894" i="2"/>
  <c r="T4894" i="2"/>
  <c r="V4894" i="2" s="1"/>
  <c r="X4893" i="2"/>
  <c r="T4893" i="2"/>
  <c r="V4893" i="2" s="1"/>
  <c r="X4892" i="2"/>
  <c r="T4892" i="2"/>
  <c r="X4891" i="2"/>
  <c r="T4891" i="2"/>
  <c r="U4891" i="2" s="1"/>
  <c r="X4890" i="2"/>
  <c r="T4890" i="2"/>
  <c r="U4890" i="2" s="1"/>
  <c r="X4889" i="2"/>
  <c r="T4889" i="2"/>
  <c r="X4888" i="2"/>
  <c r="T4888" i="2"/>
  <c r="X4887" i="2"/>
  <c r="T4887" i="2"/>
  <c r="X4886" i="2"/>
  <c r="T4886" i="2"/>
  <c r="V4886" i="2" s="1"/>
  <c r="X4885" i="2"/>
  <c r="T4885" i="2"/>
  <c r="V4885" i="2" s="1"/>
  <c r="X4884" i="2"/>
  <c r="T4884" i="2"/>
  <c r="U4884" i="2" s="1"/>
  <c r="X4883" i="2"/>
  <c r="T4883" i="2"/>
  <c r="V4883" i="2" s="1"/>
  <c r="X4882" i="2"/>
  <c r="T4882" i="2"/>
  <c r="V4882" i="2" s="1"/>
  <c r="W4882" i="2" s="1"/>
  <c r="X4881" i="2"/>
  <c r="T4881" i="2"/>
  <c r="X4880" i="2"/>
  <c r="T4880" i="2"/>
  <c r="V4880" i="2" s="1"/>
  <c r="X4879" i="2"/>
  <c r="T4879" i="2"/>
  <c r="X4878" i="2"/>
  <c r="T4878" i="2"/>
  <c r="X4877" i="2"/>
  <c r="T4877" i="2"/>
  <c r="V4877" i="2" s="1"/>
  <c r="X4876" i="2"/>
  <c r="T4876" i="2"/>
  <c r="X4875" i="2"/>
  <c r="T4875" i="2"/>
  <c r="V4875" i="2" s="1"/>
  <c r="X4874" i="2"/>
  <c r="T4874" i="2"/>
  <c r="X4873" i="2"/>
  <c r="T4873" i="2"/>
  <c r="V4873" i="2" s="1"/>
  <c r="X4872" i="2"/>
  <c r="U4872" i="2"/>
  <c r="T4872" i="2"/>
  <c r="X4871" i="2"/>
  <c r="V4871" i="2"/>
  <c r="W4871" i="2" s="1"/>
  <c r="U4871" i="2"/>
  <c r="T4871" i="2"/>
  <c r="X4870" i="2"/>
  <c r="T4870" i="2"/>
  <c r="X4869" i="2"/>
  <c r="T4869" i="2"/>
  <c r="X4868" i="2"/>
  <c r="T4868" i="2"/>
  <c r="X4867" i="2"/>
  <c r="T4867" i="2"/>
  <c r="U4867" i="2" s="1"/>
  <c r="X4866" i="2"/>
  <c r="T4866" i="2"/>
  <c r="U4866" i="2" s="1"/>
  <c r="X4865" i="2"/>
  <c r="T4865" i="2"/>
  <c r="X4864" i="2"/>
  <c r="T4864" i="2"/>
  <c r="V4864" i="2" s="1"/>
  <c r="X4863" i="2"/>
  <c r="T4863" i="2"/>
  <c r="V4863" i="2" s="1"/>
  <c r="W4863" i="2" s="1"/>
  <c r="X4862" i="2"/>
  <c r="V4862" i="2"/>
  <c r="T4862" i="2"/>
  <c r="U4862" i="2" s="1"/>
  <c r="X4861" i="2"/>
  <c r="T4861" i="2"/>
  <c r="U4861" i="2" s="1"/>
  <c r="X4860" i="2"/>
  <c r="T4860" i="2"/>
  <c r="X4859" i="2"/>
  <c r="T4859" i="2"/>
  <c r="X4858" i="2"/>
  <c r="T4858" i="2"/>
  <c r="X4857" i="2"/>
  <c r="T4857" i="2"/>
  <c r="V4857" i="2" s="1"/>
  <c r="W4857" i="2" s="1"/>
  <c r="X4856" i="2"/>
  <c r="T4856" i="2"/>
  <c r="U4856" i="2" s="1"/>
  <c r="X4855" i="2"/>
  <c r="T4855" i="2"/>
  <c r="X4854" i="2"/>
  <c r="T4854" i="2"/>
  <c r="X4853" i="2"/>
  <c r="V4853" i="2"/>
  <c r="W4853" i="2" s="1"/>
  <c r="T4853" i="2"/>
  <c r="U4853" i="2" s="1"/>
  <c r="X4852" i="2"/>
  <c r="T4852" i="2"/>
  <c r="U4852" i="2" s="1"/>
  <c r="X4851" i="2"/>
  <c r="V4851" i="2"/>
  <c r="W4851" i="2" s="1"/>
  <c r="U4851" i="2"/>
  <c r="T4851" i="2"/>
  <c r="X4850" i="2"/>
  <c r="T4850" i="2"/>
  <c r="X4849" i="2"/>
  <c r="T4849" i="2"/>
  <c r="V4849" i="2" s="1"/>
  <c r="X4848" i="2"/>
  <c r="T4848" i="2"/>
  <c r="X4847" i="2"/>
  <c r="T4847" i="2"/>
  <c r="V4847" i="2" s="1"/>
  <c r="W4847" i="2" s="1"/>
  <c r="X4846" i="2"/>
  <c r="U4846" i="2"/>
  <c r="T4846" i="2"/>
  <c r="X4845" i="2"/>
  <c r="T4845" i="2"/>
  <c r="X4844" i="2"/>
  <c r="V4844" i="2"/>
  <c r="T4844" i="2"/>
  <c r="X4843" i="2"/>
  <c r="T4843" i="2"/>
  <c r="U4843" i="2" s="1"/>
  <c r="X4842" i="2"/>
  <c r="V4842" i="2"/>
  <c r="U4842" i="2"/>
  <c r="T4842" i="2"/>
  <c r="X4841" i="2"/>
  <c r="T4841" i="2"/>
  <c r="V4841" i="2" s="1"/>
  <c r="W4841" i="2" s="1"/>
  <c r="X4840" i="2"/>
  <c r="T4840" i="2"/>
  <c r="X4839" i="2"/>
  <c r="V4839" i="2"/>
  <c r="T4839" i="2"/>
  <c r="W4839" i="2" s="1"/>
  <c r="X4838" i="2"/>
  <c r="T4838" i="2"/>
  <c r="X4837" i="2"/>
  <c r="V4837" i="2"/>
  <c r="W4837" i="2" s="1"/>
  <c r="T4837" i="2"/>
  <c r="U4837" i="2" s="1"/>
  <c r="X4836" i="2"/>
  <c r="T4836" i="2"/>
  <c r="U4836" i="2" s="1"/>
  <c r="X4835" i="2"/>
  <c r="T4835" i="2"/>
  <c r="V4835" i="2" s="1"/>
  <c r="W4835" i="2" s="1"/>
  <c r="X4834" i="2"/>
  <c r="T4834" i="2"/>
  <c r="X4833" i="2"/>
  <c r="V4833" i="2"/>
  <c r="W4833" i="2" s="1"/>
  <c r="U4833" i="2"/>
  <c r="T4833" i="2"/>
  <c r="X4832" i="2"/>
  <c r="T4832" i="2"/>
  <c r="U4832" i="2" s="1"/>
  <c r="X4831" i="2"/>
  <c r="T4831" i="2"/>
  <c r="U4831" i="2" s="1"/>
  <c r="X4830" i="2"/>
  <c r="T4830" i="2"/>
  <c r="X4829" i="2"/>
  <c r="T4829" i="2"/>
  <c r="X4828" i="2"/>
  <c r="T4828" i="2"/>
  <c r="X4827" i="2"/>
  <c r="T4827" i="2"/>
  <c r="V4827" i="2" s="1"/>
  <c r="W4827" i="2" s="1"/>
  <c r="X4826" i="2"/>
  <c r="T4826" i="2"/>
  <c r="U4826" i="2" s="1"/>
  <c r="X4825" i="2"/>
  <c r="T4825" i="2"/>
  <c r="X4824" i="2"/>
  <c r="T4824" i="2"/>
  <c r="V4824" i="2" s="1"/>
  <c r="X4823" i="2"/>
  <c r="T4823" i="2"/>
  <c r="V4823" i="2" s="1"/>
  <c r="W4823" i="2" s="1"/>
  <c r="X4822" i="2"/>
  <c r="T4822" i="2"/>
  <c r="U4822" i="2" s="1"/>
  <c r="X4821" i="2"/>
  <c r="T4821" i="2"/>
  <c r="V4821" i="2" s="1"/>
  <c r="W4821" i="2" s="1"/>
  <c r="X4820" i="2"/>
  <c r="T4820" i="2"/>
  <c r="X4819" i="2"/>
  <c r="T4819" i="2"/>
  <c r="V4819" i="2" s="1"/>
  <c r="W4819" i="2" s="1"/>
  <c r="X4818" i="2"/>
  <c r="T4818" i="2"/>
  <c r="X4817" i="2"/>
  <c r="V4817" i="2"/>
  <c r="W4817" i="2" s="1"/>
  <c r="U4817" i="2"/>
  <c r="T4817" i="2"/>
  <c r="X4816" i="2"/>
  <c r="T4816" i="2"/>
  <c r="V4816" i="2" s="1"/>
  <c r="X4815" i="2"/>
  <c r="V4815" i="2"/>
  <c r="W4815" i="2" s="1"/>
  <c r="T4815" i="2"/>
  <c r="U4815" i="2" s="1"/>
  <c r="X4814" i="2"/>
  <c r="T4814" i="2"/>
  <c r="X4813" i="2"/>
  <c r="T4813" i="2"/>
  <c r="V4813" i="2" s="1"/>
  <c r="W4813" i="2" s="1"/>
  <c r="X4812" i="2"/>
  <c r="T4812" i="2"/>
  <c r="U4812" i="2" s="1"/>
  <c r="X4811" i="2"/>
  <c r="T4811" i="2"/>
  <c r="U4811" i="2" s="1"/>
  <c r="X4810" i="2"/>
  <c r="T4810" i="2"/>
  <c r="X4809" i="2"/>
  <c r="T4809" i="2"/>
  <c r="X4808" i="2"/>
  <c r="T4808" i="2"/>
  <c r="X4807" i="2"/>
  <c r="T4807" i="2"/>
  <c r="V4807" i="2" s="1"/>
  <c r="W4807" i="2" s="1"/>
  <c r="X4806" i="2"/>
  <c r="T4806" i="2"/>
  <c r="U4806" i="2" s="1"/>
  <c r="X4805" i="2"/>
  <c r="T4805" i="2"/>
  <c r="X4804" i="2"/>
  <c r="T4804" i="2"/>
  <c r="V4804" i="2" s="1"/>
  <c r="X4803" i="2"/>
  <c r="T4803" i="2"/>
  <c r="V4803" i="2" s="1"/>
  <c r="W4803" i="2" s="1"/>
  <c r="X4802" i="2"/>
  <c r="T4802" i="2"/>
  <c r="V4802" i="2" s="1"/>
  <c r="X4801" i="2"/>
  <c r="T4801" i="2"/>
  <c r="V4801" i="2" s="1"/>
  <c r="W4801" i="2" s="1"/>
  <c r="X4800" i="2"/>
  <c r="T4800" i="2"/>
  <c r="X4799" i="2"/>
  <c r="V4799" i="2"/>
  <c r="W4799" i="2" s="1"/>
  <c r="T4799" i="2"/>
  <c r="U4799" i="2" s="1"/>
  <c r="X4798" i="2"/>
  <c r="T4798" i="2"/>
  <c r="X4797" i="2"/>
  <c r="T4797" i="2"/>
  <c r="V4797" i="2" s="1"/>
  <c r="W4797" i="2" s="1"/>
  <c r="X4796" i="2"/>
  <c r="T4796" i="2"/>
  <c r="V4796" i="2" s="1"/>
  <c r="X4795" i="2"/>
  <c r="V4795" i="2"/>
  <c r="W4795" i="2" s="1"/>
  <c r="U4795" i="2"/>
  <c r="T4795" i="2"/>
  <c r="X4794" i="2"/>
  <c r="T4794" i="2"/>
  <c r="X4793" i="2"/>
  <c r="T4793" i="2"/>
  <c r="V4793" i="2" s="1"/>
  <c r="W4793" i="2" s="1"/>
  <c r="X4792" i="2"/>
  <c r="T4792" i="2"/>
  <c r="U4792" i="2" s="1"/>
  <c r="X4791" i="2"/>
  <c r="T4791" i="2"/>
  <c r="V4791" i="2" s="1"/>
  <c r="X4790" i="2"/>
  <c r="T4790" i="2"/>
  <c r="X4789" i="2"/>
  <c r="T4789" i="2"/>
  <c r="V4789" i="2" s="1"/>
  <c r="W4789" i="2" s="1"/>
  <c r="X4788" i="2"/>
  <c r="T4788" i="2"/>
  <c r="V4788" i="2" s="1"/>
  <c r="X4787" i="2"/>
  <c r="T4787" i="2"/>
  <c r="X4786" i="2"/>
  <c r="T4786" i="2"/>
  <c r="U4786" i="2" s="1"/>
  <c r="X4785" i="2"/>
  <c r="T4785" i="2"/>
  <c r="V4785" i="2" s="1"/>
  <c r="W4785" i="2" s="1"/>
  <c r="X4784" i="2"/>
  <c r="T4784" i="2"/>
  <c r="X4783" i="2"/>
  <c r="V4783" i="2"/>
  <c r="W4783" i="2" s="1"/>
  <c r="T4783" i="2"/>
  <c r="U4783" i="2" s="1"/>
  <c r="X4782" i="2"/>
  <c r="T4782" i="2"/>
  <c r="V4782" i="2" s="1"/>
  <c r="X4781" i="2"/>
  <c r="V4781" i="2"/>
  <c r="T4781" i="2"/>
  <c r="U4781" i="2" s="1"/>
  <c r="X4780" i="2"/>
  <c r="T4780" i="2"/>
  <c r="X4779" i="2"/>
  <c r="V4779" i="2"/>
  <c r="W4779" i="2" s="1"/>
  <c r="U4779" i="2"/>
  <c r="T4779" i="2"/>
  <c r="X4778" i="2"/>
  <c r="T4778" i="2"/>
  <c r="V4778" i="2" s="1"/>
  <c r="X4777" i="2"/>
  <c r="T4777" i="2"/>
  <c r="V4777" i="2" s="1"/>
  <c r="W4777" i="2" s="1"/>
  <c r="X4776" i="2"/>
  <c r="T4776" i="2"/>
  <c r="V4776" i="2" s="1"/>
  <c r="X4775" i="2"/>
  <c r="T4775" i="2"/>
  <c r="V4775" i="2" s="1"/>
  <c r="X4774" i="2"/>
  <c r="T4774" i="2"/>
  <c r="U4774" i="2" s="1"/>
  <c r="X4773" i="2"/>
  <c r="T4773" i="2"/>
  <c r="U4773" i="2" s="1"/>
  <c r="X4772" i="2"/>
  <c r="T4772" i="2"/>
  <c r="X4771" i="2"/>
  <c r="T4771" i="2"/>
  <c r="U4771" i="2" s="1"/>
  <c r="X4770" i="2"/>
  <c r="U4770" i="2"/>
  <c r="T4770" i="2"/>
  <c r="X4769" i="2"/>
  <c r="T4769" i="2"/>
  <c r="V4769" i="2" s="1"/>
  <c r="X4768" i="2"/>
  <c r="T4768" i="2"/>
  <c r="X4767" i="2"/>
  <c r="T4767" i="2"/>
  <c r="V4767" i="2" s="1"/>
  <c r="X4766" i="2"/>
  <c r="T4766" i="2"/>
  <c r="U4766" i="2" s="1"/>
  <c r="X4765" i="2"/>
  <c r="V4765" i="2"/>
  <c r="W4765" i="2" s="1"/>
  <c r="T4765" i="2"/>
  <c r="U4765" i="2" s="1"/>
  <c r="X4764" i="2"/>
  <c r="T4764" i="2"/>
  <c r="V4764" i="2" s="1"/>
  <c r="X4763" i="2"/>
  <c r="V4763" i="2"/>
  <c r="W4763" i="2" s="1"/>
  <c r="T4763" i="2"/>
  <c r="U4763" i="2" s="1"/>
  <c r="X4762" i="2"/>
  <c r="T4762" i="2"/>
  <c r="V4762" i="2" s="1"/>
  <c r="X4761" i="2"/>
  <c r="V4761" i="2"/>
  <c r="W4761" i="2" s="1"/>
  <c r="T4761" i="2"/>
  <c r="U4761" i="2" s="1"/>
  <c r="X4760" i="2"/>
  <c r="T4760" i="2"/>
  <c r="U4760" i="2" s="1"/>
  <c r="X4759" i="2"/>
  <c r="V4759" i="2"/>
  <c r="W4759" i="2" s="1"/>
  <c r="T4759" i="2"/>
  <c r="U4759" i="2" s="1"/>
  <c r="X4758" i="2"/>
  <c r="T4758" i="2"/>
  <c r="X4757" i="2"/>
  <c r="T4757" i="2"/>
  <c r="V4757" i="2" s="1"/>
  <c r="X4756" i="2"/>
  <c r="T4756" i="2"/>
  <c r="V4756" i="2" s="1"/>
  <c r="X4755" i="2"/>
  <c r="V4755" i="2"/>
  <c r="W4755" i="2" s="1"/>
  <c r="U4755" i="2"/>
  <c r="T4755" i="2"/>
  <c r="X4754" i="2"/>
  <c r="V4754" i="2"/>
  <c r="T4754" i="2"/>
  <c r="X4753" i="2"/>
  <c r="T4753" i="2"/>
  <c r="V4753" i="2" s="1"/>
  <c r="W4753" i="2" s="1"/>
  <c r="X4752" i="2"/>
  <c r="T4752" i="2"/>
  <c r="U4752" i="2" s="1"/>
  <c r="X4751" i="2"/>
  <c r="T4751" i="2"/>
  <c r="V4751" i="2" s="1"/>
  <c r="W4751" i="2" s="1"/>
  <c r="X4750" i="2"/>
  <c r="T4750" i="2"/>
  <c r="X4749" i="2"/>
  <c r="T4749" i="2"/>
  <c r="V4749" i="2" s="1"/>
  <c r="X4748" i="2"/>
  <c r="T4748" i="2"/>
  <c r="X4747" i="2"/>
  <c r="T4747" i="2"/>
  <c r="X4746" i="2"/>
  <c r="T4746" i="2"/>
  <c r="U4746" i="2" s="1"/>
  <c r="X4745" i="2"/>
  <c r="U4745" i="2"/>
  <c r="T4745" i="2"/>
  <c r="X4744" i="2"/>
  <c r="T4744" i="2"/>
  <c r="X4743" i="2"/>
  <c r="T4743" i="2"/>
  <c r="V4743" i="2" s="1"/>
  <c r="W4743" i="2" s="1"/>
  <c r="X4742" i="2"/>
  <c r="T4742" i="2"/>
  <c r="V4742" i="2" s="1"/>
  <c r="X4741" i="2"/>
  <c r="T4741" i="2"/>
  <c r="V4741" i="2" s="1"/>
  <c r="W4741" i="2" s="1"/>
  <c r="X4740" i="2"/>
  <c r="T4740" i="2"/>
  <c r="X4739" i="2"/>
  <c r="V4739" i="2"/>
  <c r="W4739" i="2" s="1"/>
  <c r="T4739" i="2"/>
  <c r="U4739" i="2" s="1"/>
  <c r="X4738" i="2"/>
  <c r="T4738" i="2"/>
  <c r="X4737" i="2"/>
  <c r="T4737" i="2"/>
  <c r="V4737" i="2" s="1"/>
  <c r="W4737" i="2" s="1"/>
  <c r="X4736" i="2"/>
  <c r="V4736" i="2"/>
  <c r="T4736" i="2"/>
  <c r="U4736" i="2" s="1"/>
  <c r="X4735" i="2"/>
  <c r="V4735" i="2"/>
  <c r="W4735" i="2" s="1"/>
  <c r="U4735" i="2"/>
  <c r="T4735" i="2"/>
  <c r="X4734" i="2"/>
  <c r="T4734" i="2"/>
  <c r="X4733" i="2"/>
  <c r="T4733" i="2"/>
  <c r="V4733" i="2" s="1"/>
  <c r="W4733" i="2" s="1"/>
  <c r="X4732" i="2"/>
  <c r="T4732" i="2"/>
  <c r="V4732" i="2" s="1"/>
  <c r="X4731" i="2"/>
  <c r="T4731" i="2"/>
  <c r="V4731" i="2" s="1"/>
  <c r="X4730" i="2"/>
  <c r="U4730" i="2"/>
  <c r="T4730" i="2"/>
  <c r="X4729" i="2"/>
  <c r="T4729" i="2"/>
  <c r="V4729" i="2" s="1"/>
  <c r="X4728" i="2"/>
  <c r="T4728" i="2"/>
  <c r="V4728" i="2" s="1"/>
  <c r="X4727" i="2"/>
  <c r="T4727" i="2"/>
  <c r="V4727" i="2" s="1"/>
  <c r="W4727" i="2" s="1"/>
  <c r="X4726" i="2"/>
  <c r="T4726" i="2"/>
  <c r="U4726" i="2" s="1"/>
  <c r="X4725" i="2"/>
  <c r="T4725" i="2"/>
  <c r="V4725" i="2" s="1"/>
  <c r="X4724" i="2"/>
  <c r="T4724" i="2"/>
  <c r="X4723" i="2"/>
  <c r="V4723" i="2"/>
  <c r="U4723" i="2"/>
  <c r="T4723" i="2"/>
  <c r="X4722" i="2"/>
  <c r="T4722" i="2"/>
  <c r="V4722" i="2" s="1"/>
  <c r="X4721" i="2"/>
  <c r="V4721" i="2"/>
  <c r="U4721" i="2"/>
  <c r="T4721" i="2"/>
  <c r="X4720" i="2"/>
  <c r="T4720" i="2"/>
  <c r="U4720" i="2" s="1"/>
  <c r="X4719" i="2"/>
  <c r="V4719" i="2"/>
  <c r="W4719" i="2" s="1"/>
  <c r="U4719" i="2"/>
  <c r="T4719" i="2"/>
  <c r="X4718" i="2"/>
  <c r="T4718" i="2"/>
  <c r="V4718" i="2" s="1"/>
  <c r="X4717" i="2"/>
  <c r="T4717" i="2"/>
  <c r="V4717" i="2" s="1"/>
  <c r="X4716" i="2"/>
  <c r="T4716" i="2"/>
  <c r="V4716" i="2" s="1"/>
  <c r="X4715" i="2"/>
  <c r="T4715" i="2"/>
  <c r="V4715" i="2" s="1"/>
  <c r="X4714" i="2"/>
  <c r="T4714" i="2"/>
  <c r="V4714" i="2" s="1"/>
  <c r="X4713" i="2"/>
  <c r="V4713" i="2"/>
  <c r="W4713" i="2" s="1"/>
  <c r="U4713" i="2"/>
  <c r="T4713" i="2"/>
  <c r="X4712" i="2"/>
  <c r="T4712" i="2"/>
  <c r="X4711" i="2"/>
  <c r="T4711" i="2"/>
  <c r="V4711" i="2" s="1"/>
  <c r="W4711" i="2" s="1"/>
  <c r="X4710" i="2"/>
  <c r="T4710" i="2"/>
  <c r="X4709" i="2"/>
  <c r="T4709" i="2"/>
  <c r="X4708" i="2"/>
  <c r="T4708" i="2"/>
  <c r="X4707" i="2"/>
  <c r="T4707" i="2"/>
  <c r="X4706" i="2"/>
  <c r="T4706" i="2"/>
  <c r="U4706" i="2" s="1"/>
  <c r="X4705" i="2"/>
  <c r="T4705" i="2"/>
  <c r="X4704" i="2"/>
  <c r="T4704" i="2"/>
  <c r="V4704" i="2" s="1"/>
  <c r="X4703" i="2"/>
  <c r="T4703" i="2"/>
  <c r="X4702" i="2"/>
  <c r="V4702" i="2"/>
  <c r="U4702" i="2"/>
  <c r="T4702" i="2"/>
  <c r="X4701" i="2"/>
  <c r="T4701" i="2"/>
  <c r="V4701" i="2" s="1"/>
  <c r="W4701" i="2" s="1"/>
  <c r="X4700" i="2"/>
  <c r="T4700" i="2"/>
  <c r="U4700" i="2" s="1"/>
  <c r="X4699" i="2"/>
  <c r="T4699" i="2"/>
  <c r="V4699" i="2" s="1"/>
  <c r="W4699" i="2" s="1"/>
  <c r="X4698" i="2"/>
  <c r="T4698" i="2"/>
  <c r="X4697" i="2"/>
  <c r="T4697" i="2"/>
  <c r="V4697" i="2" s="1"/>
  <c r="W4697" i="2" s="1"/>
  <c r="X4696" i="2"/>
  <c r="T4696" i="2"/>
  <c r="V4696" i="2" s="1"/>
  <c r="X4695" i="2"/>
  <c r="T4695" i="2"/>
  <c r="V4695" i="2" s="1"/>
  <c r="W4695" i="2" s="1"/>
  <c r="X4694" i="2"/>
  <c r="T4694" i="2"/>
  <c r="V4694" i="2" s="1"/>
  <c r="X4693" i="2"/>
  <c r="T4693" i="2"/>
  <c r="V4693" i="2" s="1"/>
  <c r="W4693" i="2" s="1"/>
  <c r="X4692" i="2"/>
  <c r="T4692" i="2"/>
  <c r="X4691" i="2"/>
  <c r="V4691" i="2"/>
  <c r="W4691" i="2" s="1"/>
  <c r="T4691" i="2"/>
  <c r="U4691" i="2" s="1"/>
  <c r="X4690" i="2"/>
  <c r="T4690" i="2"/>
  <c r="U4690" i="2" s="1"/>
  <c r="X4689" i="2"/>
  <c r="V4689" i="2"/>
  <c r="W4689" i="2" s="1"/>
  <c r="T4689" i="2"/>
  <c r="U4689" i="2" s="1"/>
  <c r="X4688" i="2"/>
  <c r="T4688" i="2"/>
  <c r="X4687" i="2"/>
  <c r="T4687" i="2"/>
  <c r="V4687" i="2" s="1"/>
  <c r="W4687" i="2" s="1"/>
  <c r="X4686" i="2"/>
  <c r="T4686" i="2"/>
  <c r="U4686" i="2" s="1"/>
  <c r="X4685" i="2"/>
  <c r="T4685" i="2"/>
  <c r="U4685" i="2" s="1"/>
  <c r="X4684" i="2"/>
  <c r="T4684" i="2"/>
  <c r="X4683" i="2"/>
  <c r="T4683" i="2"/>
  <c r="X4682" i="2"/>
  <c r="V4682" i="2"/>
  <c r="T4682" i="2"/>
  <c r="U4682" i="2" s="1"/>
  <c r="X4681" i="2"/>
  <c r="T4681" i="2"/>
  <c r="V4681" i="2" s="1"/>
  <c r="X4680" i="2"/>
  <c r="V4680" i="2"/>
  <c r="T4680" i="2"/>
  <c r="X4679" i="2"/>
  <c r="T4679" i="2"/>
  <c r="V4679" i="2" s="1"/>
  <c r="W4679" i="2" s="1"/>
  <c r="X4678" i="2"/>
  <c r="V4678" i="2"/>
  <c r="T4678" i="2"/>
  <c r="U4678" i="2" s="1"/>
  <c r="X4677" i="2"/>
  <c r="V4677" i="2"/>
  <c r="W4677" i="2" s="1"/>
  <c r="U4677" i="2"/>
  <c r="T4677" i="2"/>
  <c r="X4676" i="2"/>
  <c r="V4676" i="2"/>
  <c r="T4676" i="2"/>
  <c r="X4675" i="2"/>
  <c r="T4675" i="2"/>
  <c r="V4675" i="2" s="1"/>
  <c r="X4674" i="2"/>
  <c r="T4674" i="2"/>
  <c r="U4674" i="2" s="1"/>
  <c r="X4673" i="2"/>
  <c r="T4673" i="2"/>
  <c r="X4672" i="2"/>
  <c r="T4672" i="2"/>
  <c r="X4671" i="2"/>
  <c r="V4671" i="2"/>
  <c r="W4671" i="2" s="1"/>
  <c r="T4671" i="2"/>
  <c r="U4671" i="2" s="1"/>
  <c r="X4670" i="2"/>
  <c r="T4670" i="2"/>
  <c r="X4669" i="2"/>
  <c r="V4669" i="2"/>
  <c r="T4669" i="2"/>
  <c r="U4669" i="2" s="1"/>
  <c r="X4668" i="2"/>
  <c r="T4668" i="2"/>
  <c r="V4668" i="2" s="1"/>
  <c r="X4667" i="2"/>
  <c r="V4667" i="2"/>
  <c r="W4667" i="2" s="1"/>
  <c r="T4667" i="2"/>
  <c r="U4667" i="2" s="1"/>
  <c r="X4666" i="2"/>
  <c r="T4666" i="2"/>
  <c r="U4666" i="2" s="1"/>
  <c r="X4665" i="2"/>
  <c r="U4665" i="2"/>
  <c r="T4665" i="2"/>
  <c r="V4665" i="2" s="1"/>
  <c r="X4664" i="2"/>
  <c r="T4664" i="2"/>
  <c r="X4663" i="2"/>
  <c r="T4663" i="2"/>
  <c r="V4663" i="2" s="1"/>
  <c r="W4663" i="2" s="1"/>
  <c r="X4662" i="2"/>
  <c r="T4662" i="2"/>
  <c r="V4662" i="2" s="1"/>
  <c r="X4661" i="2"/>
  <c r="U4661" i="2"/>
  <c r="T4661" i="2"/>
  <c r="V4661" i="2" s="1"/>
  <c r="W4661" i="2" s="1"/>
  <c r="X4660" i="2"/>
  <c r="T4660" i="2"/>
  <c r="U4660" i="2" s="1"/>
  <c r="X4659" i="2"/>
  <c r="V4659" i="2"/>
  <c r="W4659" i="2" s="1"/>
  <c r="U4659" i="2"/>
  <c r="T4659" i="2"/>
  <c r="X4658" i="2"/>
  <c r="T4658" i="2"/>
  <c r="V4658" i="2" s="1"/>
  <c r="X4657" i="2"/>
  <c r="T4657" i="2"/>
  <c r="V4657" i="2" s="1"/>
  <c r="W4657" i="2" s="1"/>
  <c r="X4656" i="2"/>
  <c r="T4656" i="2"/>
  <c r="X4655" i="2"/>
  <c r="T4655" i="2"/>
  <c r="X4654" i="2"/>
  <c r="T4654" i="2"/>
  <c r="X4653" i="2"/>
  <c r="T4653" i="2"/>
  <c r="V4653" i="2" s="1"/>
  <c r="W4653" i="2" s="1"/>
  <c r="X4652" i="2"/>
  <c r="V4652" i="2"/>
  <c r="U4652" i="2"/>
  <c r="T4652" i="2"/>
  <c r="X4651" i="2"/>
  <c r="T4651" i="2"/>
  <c r="X4650" i="2"/>
  <c r="T4650" i="2"/>
  <c r="X4649" i="2"/>
  <c r="T4649" i="2"/>
  <c r="V4649" i="2" s="1"/>
  <c r="X4648" i="2"/>
  <c r="T4648" i="2"/>
  <c r="X4647" i="2"/>
  <c r="T4647" i="2"/>
  <c r="U4647" i="2" s="1"/>
  <c r="X4646" i="2"/>
  <c r="T4646" i="2"/>
  <c r="U4646" i="2" s="1"/>
  <c r="X4645" i="2"/>
  <c r="V4645" i="2"/>
  <c r="W4645" i="2" s="1"/>
  <c r="T4645" i="2"/>
  <c r="U4645" i="2" s="1"/>
  <c r="X4644" i="2"/>
  <c r="T4644" i="2"/>
  <c r="X4643" i="2"/>
  <c r="V4643" i="2"/>
  <c r="W4643" i="2" s="1"/>
  <c r="U4643" i="2"/>
  <c r="T4643" i="2"/>
  <c r="X4642" i="2"/>
  <c r="T4642" i="2"/>
  <c r="X4641" i="2"/>
  <c r="T4641" i="2"/>
  <c r="V4641" i="2" s="1"/>
  <c r="W4641" i="2" s="1"/>
  <c r="X4640" i="2"/>
  <c r="T4640" i="2"/>
  <c r="U4640" i="2" s="1"/>
  <c r="X4639" i="2"/>
  <c r="W4639" i="2"/>
  <c r="V4639" i="2"/>
  <c r="U4639" i="2"/>
  <c r="T4639" i="2"/>
  <c r="X4638" i="2"/>
  <c r="T4638" i="2"/>
  <c r="X4637" i="2"/>
  <c r="T4637" i="2"/>
  <c r="V4637" i="2" s="1"/>
  <c r="W4637" i="2" s="1"/>
  <c r="X4636" i="2"/>
  <c r="T4636" i="2"/>
  <c r="U4636" i="2" s="1"/>
  <c r="X4635" i="2"/>
  <c r="T4635" i="2"/>
  <c r="V4635" i="2" s="1"/>
  <c r="W4635" i="2" s="1"/>
  <c r="X4634" i="2"/>
  <c r="V4634" i="2"/>
  <c r="T4634" i="2"/>
  <c r="U4634" i="2" s="1"/>
  <c r="X4633" i="2"/>
  <c r="T4633" i="2"/>
  <c r="X4632" i="2"/>
  <c r="T4632" i="2"/>
  <c r="X4631" i="2"/>
  <c r="T4631" i="2"/>
  <c r="V4631" i="2" s="1"/>
  <c r="W4631" i="2" s="1"/>
  <c r="X4630" i="2"/>
  <c r="T4630" i="2"/>
  <c r="U4630" i="2" s="1"/>
  <c r="X4629" i="2"/>
  <c r="T4629" i="2"/>
  <c r="V4629" i="2" s="1"/>
  <c r="W4629" i="2" s="1"/>
  <c r="X4628" i="2"/>
  <c r="T4628" i="2"/>
  <c r="U4628" i="2" s="1"/>
  <c r="X4627" i="2"/>
  <c r="V4627" i="2"/>
  <c r="W4627" i="2" s="1"/>
  <c r="U4627" i="2"/>
  <c r="T4627" i="2"/>
  <c r="X4626" i="2"/>
  <c r="T4626" i="2"/>
  <c r="U4626" i="2" s="1"/>
  <c r="X4625" i="2"/>
  <c r="V4625" i="2"/>
  <c r="W4625" i="2" s="1"/>
  <c r="U4625" i="2"/>
  <c r="T4625" i="2"/>
  <c r="X4624" i="2"/>
  <c r="T4624" i="2"/>
  <c r="X4623" i="2"/>
  <c r="T4623" i="2"/>
  <c r="V4623" i="2" s="1"/>
  <c r="X4622" i="2"/>
  <c r="T4622" i="2"/>
  <c r="X4621" i="2"/>
  <c r="T4621" i="2"/>
  <c r="V4621" i="2" s="1"/>
  <c r="W4621" i="2" s="1"/>
  <c r="X4620" i="2"/>
  <c r="V4620" i="2"/>
  <c r="W4620" i="2" s="1"/>
  <c r="T4620" i="2"/>
  <c r="U4620" i="2" s="1"/>
  <c r="X4619" i="2"/>
  <c r="T4619" i="2"/>
  <c r="V4619" i="2" s="1"/>
  <c r="X4618" i="2"/>
  <c r="T4618" i="2"/>
  <c r="X4617" i="2"/>
  <c r="V4617" i="2"/>
  <c r="W4617" i="2" s="1"/>
  <c r="T4617" i="2"/>
  <c r="U4617" i="2" s="1"/>
  <c r="X4616" i="2"/>
  <c r="T4616" i="2"/>
  <c r="U4616" i="2" s="1"/>
  <c r="X4615" i="2"/>
  <c r="V4615" i="2"/>
  <c r="W4615" i="2" s="1"/>
  <c r="T4615" i="2"/>
  <c r="U4615" i="2" s="1"/>
  <c r="X4614" i="2"/>
  <c r="T4614" i="2"/>
  <c r="U4614" i="2" s="1"/>
  <c r="X4613" i="2"/>
  <c r="V4613" i="2"/>
  <c r="W4613" i="2" s="1"/>
  <c r="T4613" i="2"/>
  <c r="U4613" i="2" s="1"/>
  <c r="X4612" i="2"/>
  <c r="T4612" i="2"/>
  <c r="X4611" i="2"/>
  <c r="T4611" i="2"/>
  <c r="V4611" i="2" s="1"/>
  <c r="W4611" i="2" s="1"/>
  <c r="X4610" i="2"/>
  <c r="V4610" i="2"/>
  <c r="T4610" i="2"/>
  <c r="U4610" i="2" s="1"/>
  <c r="X4609" i="2"/>
  <c r="T4609" i="2"/>
  <c r="V4609" i="2" s="1"/>
  <c r="X4608" i="2"/>
  <c r="T4608" i="2"/>
  <c r="U4608" i="2" s="1"/>
  <c r="X4607" i="2"/>
  <c r="T4607" i="2"/>
  <c r="X4606" i="2"/>
  <c r="V4606" i="2"/>
  <c r="W4606" i="2" s="1"/>
  <c r="T4606" i="2"/>
  <c r="U4606" i="2" s="1"/>
  <c r="X4605" i="2"/>
  <c r="T4605" i="2"/>
  <c r="V4605" i="2" s="1"/>
  <c r="W4605" i="2" s="1"/>
  <c r="X4604" i="2"/>
  <c r="T4604" i="2"/>
  <c r="X4603" i="2"/>
  <c r="T4603" i="2"/>
  <c r="X4602" i="2"/>
  <c r="T4602" i="2"/>
  <c r="X4601" i="2"/>
  <c r="V4601" i="2"/>
  <c r="W4601" i="2" s="1"/>
  <c r="T4601" i="2"/>
  <c r="U4601" i="2" s="1"/>
  <c r="X4600" i="2"/>
  <c r="T4600" i="2"/>
  <c r="U4600" i="2" s="1"/>
  <c r="X4599" i="2"/>
  <c r="V4599" i="2"/>
  <c r="U4599" i="2"/>
  <c r="T4599" i="2"/>
  <c r="X4598" i="2"/>
  <c r="T4598" i="2"/>
  <c r="X4597" i="2"/>
  <c r="T4597" i="2"/>
  <c r="X4596" i="2"/>
  <c r="T4596" i="2"/>
  <c r="X4595" i="2"/>
  <c r="T4595" i="2"/>
  <c r="V4595" i="2" s="1"/>
  <c r="W4595" i="2" s="1"/>
  <c r="X4594" i="2"/>
  <c r="V4594" i="2"/>
  <c r="T4594" i="2"/>
  <c r="U4594" i="2" s="1"/>
  <c r="X4593" i="2"/>
  <c r="T4593" i="2"/>
  <c r="V4593" i="2" s="1"/>
  <c r="X4592" i="2"/>
  <c r="T4592" i="2"/>
  <c r="X4591" i="2"/>
  <c r="T4591" i="2"/>
  <c r="X4590" i="2"/>
  <c r="T4590" i="2"/>
  <c r="U4590" i="2" s="1"/>
  <c r="X4589" i="2"/>
  <c r="T4589" i="2"/>
  <c r="V4589" i="2" s="1"/>
  <c r="W4589" i="2" s="1"/>
  <c r="X4588" i="2"/>
  <c r="T4588" i="2"/>
  <c r="U4588" i="2" s="1"/>
  <c r="X4587" i="2"/>
  <c r="V4587" i="2"/>
  <c r="W4587" i="2" s="1"/>
  <c r="T4587" i="2"/>
  <c r="U4587" i="2" s="1"/>
  <c r="X4586" i="2"/>
  <c r="T4586" i="2"/>
  <c r="U4586" i="2" s="1"/>
  <c r="X4585" i="2"/>
  <c r="V4585" i="2"/>
  <c r="W4585" i="2" s="1"/>
  <c r="T4585" i="2"/>
  <c r="U4585" i="2" s="1"/>
  <c r="X4584" i="2"/>
  <c r="T4584" i="2"/>
  <c r="V4584" i="2" s="1"/>
  <c r="X4583" i="2"/>
  <c r="V4583" i="2"/>
  <c r="W4583" i="2" s="1"/>
  <c r="T4583" i="2"/>
  <c r="U4583" i="2" s="1"/>
  <c r="X4582" i="2"/>
  <c r="T4582" i="2"/>
  <c r="X4581" i="2"/>
  <c r="T4581" i="2"/>
  <c r="V4581" i="2" s="1"/>
  <c r="W4581" i="2" s="1"/>
  <c r="X4580" i="2"/>
  <c r="T4580" i="2"/>
  <c r="U4580" i="2" s="1"/>
  <c r="X4579" i="2"/>
  <c r="T4579" i="2"/>
  <c r="X4578" i="2"/>
  <c r="T4578" i="2"/>
  <c r="V4578" i="2" s="1"/>
  <c r="X4577" i="2"/>
  <c r="T4577" i="2"/>
  <c r="V4577" i="2" s="1"/>
  <c r="W4577" i="2" s="1"/>
  <c r="X4576" i="2"/>
  <c r="T4576" i="2"/>
  <c r="X4575" i="2"/>
  <c r="T4575" i="2"/>
  <c r="V4575" i="2" s="1"/>
  <c r="X4574" i="2"/>
  <c r="T4574" i="2"/>
  <c r="U4574" i="2" s="1"/>
  <c r="X4573" i="2"/>
  <c r="T4573" i="2"/>
  <c r="V4573" i="2" s="1"/>
  <c r="X4572" i="2"/>
  <c r="T4572" i="2"/>
  <c r="X4571" i="2"/>
  <c r="V4571" i="2"/>
  <c r="W4571" i="2" s="1"/>
  <c r="T4571" i="2"/>
  <c r="U4571" i="2" s="1"/>
  <c r="X4570" i="2"/>
  <c r="T4570" i="2"/>
  <c r="U4570" i="2" s="1"/>
  <c r="X4569" i="2"/>
  <c r="U4569" i="2"/>
  <c r="T4569" i="2"/>
  <c r="V4569" i="2" s="1"/>
  <c r="X4568" i="2"/>
  <c r="T4568" i="2"/>
  <c r="U4568" i="2" s="1"/>
  <c r="X4567" i="2"/>
  <c r="T4567" i="2"/>
  <c r="X4566" i="2"/>
  <c r="T4566" i="2"/>
  <c r="U4566" i="2" s="1"/>
  <c r="X4565" i="2"/>
  <c r="T4565" i="2"/>
  <c r="V4565" i="2" s="1"/>
  <c r="W4565" i="2" s="1"/>
  <c r="X4564" i="2"/>
  <c r="T4564" i="2"/>
  <c r="X4563" i="2"/>
  <c r="T4563" i="2"/>
  <c r="U4563" i="2" s="1"/>
  <c r="X4562" i="2"/>
  <c r="T4562" i="2"/>
  <c r="X4561" i="2"/>
  <c r="T4561" i="2"/>
  <c r="V4561" i="2" s="1"/>
  <c r="W4561" i="2" s="1"/>
  <c r="X4560" i="2"/>
  <c r="T4560" i="2"/>
  <c r="U4560" i="2" s="1"/>
  <c r="X4559" i="2"/>
  <c r="V4559" i="2"/>
  <c r="T4559" i="2"/>
  <c r="W4559" i="2" s="1"/>
  <c r="X4558" i="2"/>
  <c r="T4558" i="2"/>
  <c r="X4557" i="2"/>
  <c r="T4557" i="2"/>
  <c r="V4557" i="2" s="1"/>
  <c r="W4557" i="2" s="1"/>
  <c r="X4556" i="2"/>
  <c r="T4556" i="2"/>
  <c r="X4555" i="2"/>
  <c r="V4555" i="2"/>
  <c r="U4555" i="2"/>
  <c r="T4555" i="2"/>
  <c r="X4554" i="2"/>
  <c r="T4554" i="2"/>
  <c r="U4554" i="2" s="1"/>
  <c r="X4553" i="2"/>
  <c r="V4553" i="2"/>
  <c r="W4553" i="2" s="1"/>
  <c r="U4553" i="2"/>
  <c r="T4553" i="2"/>
  <c r="X4552" i="2"/>
  <c r="T4552" i="2"/>
  <c r="X4551" i="2"/>
  <c r="T4551" i="2"/>
  <c r="X4550" i="2"/>
  <c r="T4550" i="2"/>
  <c r="U4550" i="2" s="1"/>
  <c r="X4549" i="2"/>
  <c r="T4549" i="2"/>
  <c r="V4549" i="2" s="1"/>
  <c r="W4549" i="2" s="1"/>
  <c r="X4548" i="2"/>
  <c r="T4548" i="2"/>
  <c r="U4548" i="2" s="1"/>
  <c r="X4547" i="2"/>
  <c r="T4547" i="2"/>
  <c r="X4546" i="2"/>
  <c r="T4546" i="2"/>
  <c r="U4546" i="2" s="1"/>
  <c r="X4545" i="2"/>
  <c r="T4545" i="2"/>
  <c r="V4545" i="2" s="1"/>
  <c r="W4545" i="2" s="1"/>
  <c r="X4544" i="2"/>
  <c r="V4544" i="2"/>
  <c r="T4544" i="2"/>
  <c r="X4543" i="2"/>
  <c r="T4543" i="2"/>
  <c r="X4542" i="2"/>
  <c r="T4542" i="2"/>
  <c r="X4541" i="2"/>
  <c r="T4541" i="2"/>
  <c r="V4541" i="2" s="1"/>
  <c r="X4540" i="2"/>
  <c r="T4540" i="2"/>
  <c r="U4540" i="2" s="1"/>
  <c r="X4539" i="2"/>
  <c r="T4539" i="2"/>
  <c r="V4539" i="2" s="1"/>
  <c r="X4538" i="2"/>
  <c r="T4538" i="2"/>
  <c r="X4537" i="2"/>
  <c r="T4537" i="2"/>
  <c r="V4537" i="2" s="1"/>
  <c r="X4536" i="2"/>
  <c r="T4536" i="2"/>
  <c r="U4536" i="2" s="1"/>
  <c r="X4535" i="2"/>
  <c r="T4535" i="2"/>
  <c r="V4535" i="2" s="1"/>
  <c r="X4534" i="2"/>
  <c r="T4534" i="2"/>
  <c r="X4533" i="2"/>
  <c r="T4533" i="2"/>
  <c r="X4532" i="2"/>
  <c r="T4532" i="2"/>
  <c r="X4531" i="2"/>
  <c r="V4531" i="2"/>
  <c r="W4531" i="2" s="1"/>
  <c r="T4531" i="2"/>
  <c r="U4531" i="2" s="1"/>
  <c r="X4530" i="2"/>
  <c r="T4530" i="2"/>
  <c r="U4530" i="2" s="1"/>
  <c r="X4529" i="2"/>
  <c r="T4529" i="2"/>
  <c r="U4529" i="2" s="1"/>
  <c r="X4528" i="2"/>
  <c r="T4528" i="2"/>
  <c r="U4528" i="2" s="1"/>
  <c r="X4527" i="2"/>
  <c r="T4527" i="2"/>
  <c r="V4527" i="2" s="1"/>
  <c r="W4527" i="2" s="1"/>
  <c r="X4526" i="2"/>
  <c r="T4526" i="2"/>
  <c r="U4526" i="2" s="1"/>
  <c r="X4525" i="2"/>
  <c r="T4525" i="2"/>
  <c r="V4525" i="2" s="1"/>
  <c r="W4525" i="2" s="1"/>
  <c r="X4524" i="2"/>
  <c r="T4524" i="2"/>
  <c r="V4524" i="2" s="1"/>
  <c r="X4523" i="2"/>
  <c r="W4523" i="2"/>
  <c r="V4523" i="2"/>
  <c r="T4523" i="2"/>
  <c r="U4523" i="2" s="1"/>
  <c r="X4522" i="2"/>
  <c r="T4522" i="2"/>
  <c r="X4521" i="2"/>
  <c r="V4521" i="2"/>
  <c r="U4521" i="2"/>
  <c r="T4521" i="2"/>
  <c r="X4520" i="2"/>
  <c r="T4520" i="2"/>
  <c r="U4520" i="2" s="1"/>
  <c r="X4519" i="2"/>
  <c r="T4519" i="2"/>
  <c r="V4519" i="2" s="1"/>
  <c r="X4518" i="2"/>
  <c r="T4518" i="2"/>
  <c r="X4517" i="2"/>
  <c r="T4517" i="2"/>
  <c r="X4516" i="2"/>
  <c r="T4516" i="2"/>
  <c r="U4516" i="2" s="1"/>
  <c r="X4515" i="2"/>
  <c r="T4515" i="2"/>
  <c r="V4515" i="2" s="1"/>
  <c r="X4514" i="2"/>
  <c r="T4514" i="2"/>
  <c r="X4513" i="2"/>
  <c r="T4513" i="2"/>
  <c r="X4512" i="2"/>
  <c r="T4512" i="2"/>
  <c r="X4511" i="2"/>
  <c r="V4511" i="2"/>
  <c r="W4511" i="2" s="1"/>
  <c r="T4511" i="2"/>
  <c r="U4511" i="2" s="1"/>
  <c r="X4510" i="2"/>
  <c r="T4510" i="2"/>
  <c r="U4510" i="2" s="1"/>
  <c r="X4509" i="2"/>
  <c r="V4509" i="2"/>
  <c r="W4509" i="2" s="1"/>
  <c r="U4509" i="2"/>
  <c r="T4509" i="2"/>
  <c r="X4508" i="2"/>
  <c r="T4508" i="2"/>
  <c r="U4508" i="2" s="1"/>
  <c r="X4507" i="2"/>
  <c r="T4507" i="2"/>
  <c r="V4507" i="2" s="1"/>
  <c r="W4507" i="2" s="1"/>
  <c r="X4506" i="2"/>
  <c r="T4506" i="2"/>
  <c r="U4506" i="2" s="1"/>
  <c r="X4505" i="2"/>
  <c r="T4505" i="2"/>
  <c r="V4505" i="2" s="1"/>
  <c r="W4505" i="2" s="1"/>
  <c r="X4504" i="2"/>
  <c r="T4504" i="2"/>
  <c r="V4504" i="2" s="1"/>
  <c r="X4503" i="2"/>
  <c r="T4503" i="2"/>
  <c r="V4503" i="2" s="1"/>
  <c r="X4502" i="2"/>
  <c r="T4502" i="2"/>
  <c r="X4501" i="2"/>
  <c r="U4501" i="2"/>
  <c r="T4501" i="2"/>
  <c r="V4501" i="2" s="1"/>
  <c r="X4500" i="2"/>
  <c r="T4500" i="2"/>
  <c r="U4500" i="2" s="1"/>
  <c r="X4499" i="2"/>
  <c r="T4499" i="2"/>
  <c r="X4498" i="2"/>
  <c r="T4498" i="2"/>
  <c r="X4497" i="2"/>
  <c r="V4497" i="2"/>
  <c r="W4497" i="2" s="1"/>
  <c r="T4497" i="2"/>
  <c r="U4497" i="2" s="1"/>
  <c r="X4496" i="2"/>
  <c r="T4496" i="2"/>
  <c r="U4496" i="2" s="1"/>
  <c r="X4495" i="2"/>
  <c r="U4495" i="2"/>
  <c r="T4495" i="2"/>
  <c r="V4495" i="2" s="1"/>
  <c r="X4494" i="2"/>
  <c r="T4494" i="2"/>
  <c r="X4493" i="2"/>
  <c r="T4493" i="2"/>
  <c r="U4493" i="2" s="1"/>
  <c r="X4492" i="2"/>
  <c r="T4492" i="2"/>
  <c r="X4491" i="2"/>
  <c r="T4491" i="2"/>
  <c r="V4491" i="2" s="1"/>
  <c r="W4491" i="2" s="1"/>
  <c r="X4490" i="2"/>
  <c r="V4490" i="2"/>
  <c r="T4490" i="2"/>
  <c r="U4490" i="2" s="1"/>
  <c r="X4489" i="2"/>
  <c r="T4489" i="2"/>
  <c r="V4489" i="2" s="1"/>
  <c r="W4489" i="2" s="1"/>
  <c r="X4488" i="2"/>
  <c r="T4488" i="2"/>
  <c r="U4488" i="2" s="1"/>
  <c r="X4487" i="2"/>
  <c r="T4487" i="2"/>
  <c r="X4486" i="2"/>
  <c r="T4486" i="2"/>
  <c r="U4486" i="2" s="1"/>
  <c r="X4485" i="2"/>
  <c r="T4485" i="2"/>
  <c r="V4485" i="2" s="1"/>
  <c r="W4485" i="2" s="1"/>
  <c r="X4484" i="2"/>
  <c r="T4484" i="2"/>
  <c r="V4484" i="2" s="1"/>
  <c r="X4483" i="2"/>
  <c r="T4483" i="2"/>
  <c r="X4482" i="2"/>
  <c r="T4482" i="2"/>
  <c r="X4481" i="2"/>
  <c r="V4481" i="2"/>
  <c r="T4481" i="2"/>
  <c r="U4481" i="2" s="1"/>
  <c r="X4480" i="2"/>
  <c r="T4480" i="2"/>
  <c r="U4480" i="2" s="1"/>
  <c r="X4479" i="2"/>
  <c r="W4479" i="2" s="1"/>
  <c r="V4479" i="2"/>
  <c r="U4479" i="2"/>
  <c r="T4479" i="2"/>
  <c r="X4478" i="2"/>
  <c r="T4478" i="2"/>
  <c r="X4477" i="2"/>
  <c r="T4477" i="2"/>
  <c r="U4477" i="2" s="1"/>
  <c r="X4476" i="2"/>
  <c r="T4476" i="2"/>
  <c r="U4476" i="2" s="1"/>
  <c r="X4475" i="2"/>
  <c r="T4475" i="2"/>
  <c r="V4475" i="2" s="1"/>
  <c r="X4474" i="2"/>
  <c r="T4474" i="2"/>
  <c r="X4473" i="2"/>
  <c r="V4473" i="2"/>
  <c r="W4473" i="2" s="1"/>
  <c r="U4473" i="2"/>
  <c r="T4473" i="2"/>
  <c r="X4472" i="2"/>
  <c r="T4472" i="2"/>
  <c r="X4471" i="2"/>
  <c r="V4471" i="2"/>
  <c r="T4471" i="2"/>
  <c r="U4471" i="2" s="1"/>
  <c r="X4470" i="2"/>
  <c r="T4470" i="2"/>
  <c r="U4470" i="2" s="1"/>
  <c r="X4469" i="2"/>
  <c r="V4469" i="2"/>
  <c r="W4469" i="2" s="1"/>
  <c r="U4469" i="2"/>
  <c r="T4469" i="2"/>
  <c r="X4468" i="2"/>
  <c r="T4468" i="2"/>
  <c r="U4468" i="2" s="1"/>
  <c r="X4467" i="2"/>
  <c r="T4467" i="2"/>
  <c r="V4467" i="2" s="1"/>
  <c r="W4467" i="2" s="1"/>
  <c r="X4466" i="2"/>
  <c r="T4466" i="2"/>
  <c r="U4466" i="2" s="1"/>
  <c r="X4465" i="2"/>
  <c r="T4465" i="2"/>
  <c r="V4465" i="2" s="1"/>
  <c r="W4465" i="2" s="1"/>
  <c r="X4464" i="2"/>
  <c r="T4464" i="2"/>
  <c r="X4463" i="2"/>
  <c r="T4463" i="2"/>
  <c r="V4463" i="2" s="1"/>
  <c r="W4463" i="2" s="1"/>
  <c r="X4462" i="2"/>
  <c r="T4462" i="2"/>
  <c r="X4461" i="2"/>
  <c r="V4461" i="2"/>
  <c r="T4461" i="2"/>
  <c r="U4461" i="2" s="1"/>
  <c r="X4460" i="2"/>
  <c r="T4460" i="2"/>
  <c r="U4460" i="2" s="1"/>
  <c r="X4459" i="2"/>
  <c r="V4459" i="2"/>
  <c r="U4459" i="2"/>
  <c r="T4459" i="2"/>
  <c r="X4458" i="2"/>
  <c r="T4458" i="2"/>
  <c r="U4458" i="2" s="1"/>
  <c r="X4457" i="2"/>
  <c r="T4457" i="2"/>
  <c r="V4457" i="2" s="1"/>
  <c r="W4457" i="2" s="1"/>
  <c r="X4456" i="2"/>
  <c r="T4456" i="2"/>
  <c r="U4456" i="2" s="1"/>
  <c r="X4455" i="2"/>
  <c r="T4455" i="2"/>
  <c r="U4455" i="2" s="1"/>
  <c r="X4454" i="2"/>
  <c r="V4454" i="2"/>
  <c r="T4454" i="2"/>
  <c r="X4453" i="2"/>
  <c r="T4453" i="2"/>
  <c r="X4452" i="2"/>
  <c r="T4452" i="2"/>
  <c r="X4451" i="2"/>
  <c r="T4451" i="2"/>
  <c r="X4450" i="2"/>
  <c r="T4450" i="2"/>
  <c r="U4450" i="2" s="1"/>
  <c r="X4449" i="2"/>
  <c r="T4449" i="2"/>
  <c r="X4448" i="2"/>
  <c r="T4448" i="2"/>
  <c r="U4448" i="2" s="1"/>
  <c r="X4447" i="2"/>
  <c r="V4447" i="2"/>
  <c r="T4447" i="2"/>
  <c r="U4447" i="2" s="1"/>
  <c r="X4446" i="2"/>
  <c r="T4446" i="2"/>
  <c r="U4446" i="2" s="1"/>
  <c r="X4445" i="2"/>
  <c r="V4445" i="2"/>
  <c r="U4445" i="2"/>
  <c r="T4445" i="2"/>
  <c r="X4444" i="2"/>
  <c r="T4444" i="2"/>
  <c r="V4444" i="2" s="1"/>
  <c r="X4443" i="2"/>
  <c r="T4443" i="2"/>
  <c r="U4443" i="2" s="1"/>
  <c r="X4442" i="2"/>
  <c r="T4442" i="2"/>
  <c r="X4441" i="2"/>
  <c r="T4441" i="2"/>
  <c r="V4441" i="2" s="1"/>
  <c r="X4440" i="2"/>
  <c r="V4440" i="2"/>
  <c r="W4440" i="2" s="1"/>
  <c r="T4440" i="2"/>
  <c r="U4440" i="2" s="1"/>
  <c r="X4439" i="2"/>
  <c r="T4439" i="2"/>
  <c r="X4438" i="2"/>
  <c r="T4438" i="2"/>
  <c r="X4437" i="2"/>
  <c r="T4437" i="2"/>
  <c r="V4437" i="2" s="1"/>
  <c r="W4437" i="2" s="1"/>
  <c r="X4436" i="2"/>
  <c r="T4436" i="2"/>
  <c r="U4436" i="2" s="1"/>
  <c r="X4435" i="2"/>
  <c r="T4435" i="2"/>
  <c r="V4435" i="2" s="1"/>
  <c r="X4434" i="2"/>
  <c r="T4434" i="2"/>
  <c r="V4434" i="2" s="1"/>
  <c r="X4433" i="2"/>
  <c r="T4433" i="2"/>
  <c r="V4433" i="2" s="1"/>
  <c r="X4432" i="2"/>
  <c r="T4432" i="2"/>
  <c r="X4431" i="2"/>
  <c r="V4431" i="2"/>
  <c r="W4431" i="2" s="1"/>
  <c r="T4431" i="2"/>
  <c r="U4431" i="2" s="1"/>
  <c r="X4430" i="2"/>
  <c r="T4430" i="2"/>
  <c r="U4430" i="2" s="1"/>
  <c r="X4429" i="2"/>
  <c r="T4429" i="2"/>
  <c r="U4429" i="2" s="1"/>
  <c r="X4428" i="2"/>
  <c r="T4428" i="2"/>
  <c r="U4428" i="2" s="1"/>
  <c r="X4427" i="2"/>
  <c r="T4427" i="2"/>
  <c r="X4426" i="2"/>
  <c r="T4426" i="2"/>
  <c r="U4426" i="2" s="1"/>
  <c r="X4425" i="2"/>
  <c r="T4425" i="2"/>
  <c r="V4425" i="2" s="1"/>
  <c r="W4425" i="2" s="1"/>
  <c r="X4424" i="2"/>
  <c r="T4424" i="2"/>
  <c r="X4423" i="2"/>
  <c r="T4423" i="2"/>
  <c r="V4423" i="2" s="1"/>
  <c r="W4423" i="2" s="1"/>
  <c r="X4422" i="2"/>
  <c r="T4422" i="2"/>
  <c r="X4421" i="2"/>
  <c r="V4421" i="2"/>
  <c r="W4421" i="2" s="1"/>
  <c r="T4421" i="2"/>
  <c r="U4421" i="2" s="1"/>
  <c r="X4420" i="2"/>
  <c r="T4420" i="2"/>
  <c r="U4420" i="2" s="1"/>
  <c r="X4419" i="2"/>
  <c r="T4419" i="2"/>
  <c r="V4419" i="2" s="1"/>
  <c r="W4419" i="2" s="1"/>
  <c r="X4418" i="2"/>
  <c r="T4418" i="2"/>
  <c r="U4418" i="2" s="1"/>
  <c r="X4417" i="2"/>
  <c r="T4417" i="2"/>
  <c r="U4417" i="2" s="1"/>
  <c r="X4416" i="2"/>
  <c r="T4416" i="2"/>
  <c r="X4415" i="2"/>
  <c r="T4415" i="2"/>
  <c r="U4415" i="2" s="1"/>
  <c r="X4414" i="2"/>
  <c r="T4414" i="2"/>
  <c r="U4414" i="2" s="1"/>
  <c r="X4413" i="2"/>
  <c r="V4413" i="2"/>
  <c r="T4413" i="2"/>
  <c r="U4413" i="2" s="1"/>
  <c r="X4412" i="2"/>
  <c r="T4412" i="2"/>
  <c r="X4411" i="2"/>
  <c r="T4411" i="2"/>
  <c r="U4411" i="2" s="1"/>
  <c r="X4410" i="2"/>
  <c r="T4410" i="2"/>
  <c r="V4410" i="2" s="1"/>
  <c r="X4409" i="2"/>
  <c r="T4409" i="2"/>
  <c r="U4409" i="2" s="1"/>
  <c r="X4408" i="2"/>
  <c r="T4408" i="2"/>
  <c r="U4408" i="2" s="1"/>
  <c r="X4407" i="2"/>
  <c r="T4407" i="2"/>
  <c r="U4407" i="2" s="1"/>
  <c r="X4406" i="2"/>
  <c r="T4406" i="2"/>
  <c r="V4406" i="2" s="1"/>
  <c r="W4406" i="2" s="1"/>
  <c r="X4405" i="2"/>
  <c r="T4405" i="2"/>
  <c r="U4405" i="2" s="1"/>
  <c r="X4404" i="2"/>
  <c r="V4404" i="2"/>
  <c r="W4404" i="2" s="1"/>
  <c r="T4404" i="2"/>
  <c r="U4404" i="2" s="1"/>
  <c r="X4403" i="2"/>
  <c r="T4403" i="2"/>
  <c r="U4403" i="2" s="1"/>
  <c r="X4402" i="2"/>
  <c r="V4402" i="2"/>
  <c r="W4402" i="2" s="1"/>
  <c r="U4402" i="2"/>
  <c r="T4402" i="2"/>
  <c r="X4401" i="2"/>
  <c r="T4401" i="2"/>
  <c r="U4401" i="2" s="1"/>
  <c r="X4400" i="2"/>
  <c r="T4400" i="2"/>
  <c r="X4399" i="2"/>
  <c r="T4399" i="2"/>
  <c r="U4399" i="2" s="1"/>
  <c r="X4398" i="2"/>
  <c r="T4398" i="2"/>
  <c r="X4397" i="2"/>
  <c r="T4397" i="2"/>
  <c r="U4397" i="2" s="1"/>
  <c r="X4396" i="2"/>
  <c r="T4396" i="2"/>
  <c r="V4396" i="2" s="1"/>
  <c r="X4395" i="2"/>
  <c r="T4395" i="2"/>
  <c r="U4395" i="2" s="1"/>
  <c r="X4394" i="2"/>
  <c r="T4394" i="2"/>
  <c r="X4393" i="2"/>
  <c r="T4393" i="2"/>
  <c r="U4393" i="2" s="1"/>
  <c r="X4392" i="2"/>
  <c r="T4392" i="2"/>
  <c r="X4391" i="2"/>
  <c r="T4391" i="2"/>
  <c r="U4391" i="2" s="1"/>
  <c r="X4390" i="2"/>
  <c r="T4390" i="2"/>
  <c r="V4390" i="2" s="1"/>
  <c r="X4389" i="2"/>
  <c r="T4389" i="2"/>
  <c r="U4389" i="2" s="1"/>
  <c r="X4388" i="2"/>
  <c r="V4388" i="2"/>
  <c r="W4388" i="2" s="1"/>
  <c r="T4388" i="2"/>
  <c r="U4388" i="2" s="1"/>
  <c r="X4387" i="2"/>
  <c r="T4387" i="2"/>
  <c r="U4387" i="2" s="1"/>
  <c r="X4386" i="2"/>
  <c r="T4386" i="2"/>
  <c r="X4385" i="2"/>
  <c r="T4385" i="2"/>
  <c r="U4385" i="2" s="1"/>
  <c r="X4384" i="2"/>
  <c r="T4384" i="2"/>
  <c r="X4383" i="2"/>
  <c r="V4383" i="2"/>
  <c r="W4383" i="2" s="1"/>
  <c r="T4383" i="2"/>
  <c r="U4383" i="2" s="1"/>
  <c r="X4382" i="2"/>
  <c r="T4382" i="2"/>
  <c r="V4382" i="2" s="1"/>
  <c r="W4382" i="2" s="1"/>
  <c r="X4381" i="2"/>
  <c r="T4381" i="2"/>
  <c r="U4381" i="2" s="1"/>
  <c r="X4380" i="2"/>
  <c r="T4380" i="2"/>
  <c r="X4379" i="2"/>
  <c r="V4379" i="2"/>
  <c r="W4379" i="2" s="1"/>
  <c r="T4379" i="2"/>
  <c r="U4379" i="2" s="1"/>
  <c r="X4378" i="2"/>
  <c r="T4378" i="2"/>
  <c r="X4377" i="2"/>
  <c r="V4377" i="2"/>
  <c r="W4377" i="2" s="1"/>
  <c r="T4377" i="2"/>
  <c r="U4377" i="2" s="1"/>
  <c r="X4376" i="2"/>
  <c r="T4376" i="2"/>
  <c r="V4376" i="2" s="1"/>
  <c r="X4375" i="2"/>
  <c r="V4375" i="2"/>
  <c r="W4375" i="2" s="1"/>
  <c r="T4375" i="2"/>
  <c r="U4375" i="2" s="1"/>
  <c r="X4374" i="2"/>
  <c r="T4374" i="2"/>
  <c r="U4374" i="2" s="1"/>
  <c r="X4373" i="2"/>
  <c r="T4373" i="2"/>
  <c r="U4373" i="2" s="1"/>
  <c r="X4372" i="2"/>
  <c r="T4372" i="2"/>
  <c r="X4371" i="2"/>
  <c r="T4371" i="2"/>
  <c r="U4371" i="2" s="1"/>
  <c r="X4370" i="2"/>
  <c r="T4370" i="2"/>
  <c r="V4370" i="2" s="1"/>
  <c r="X4369" i="2"/>
  <c r="T4369" i="2"/>
  <c r="U4369" i="2" s="1"/>
  <c r="X4368" i="2"/>
  <c r="T4368" i="2"/>
  <c r="U4368" i="2" s="1"/>
  <c r="X4367" i="2"/>
  <c r="T4367" i="2"/>
  <c r="U4367" i="2" s="1"/>
  <c r="X4366" i="2"/>
  <c r="T4366" i="2"/>
  <c r="X4365" i="2"/>
  <c r="T4365" i="2"/>
  <c r="U4365" i="2" s="1"/>
  <c r="X4364" i="2"/>
  <c r="T4364" i="2"/>
  <c r="U4364" i="2" s="1"/>
  <c r="X4363" i="2"/>
  <c r="T4363" i="2"/>
  <c r="U4363" i="2" s="1"/>
  <c r="X4362" i="2"/>
  <c r="T4362" i="2"/>
  <c r="V4362" i="2" s="1"/>
  <c r="W4362" i="2" s="1"/>
  <c r="X4361" i="2"/>
  <c r="V4361" i="2"/>
  <c r="W4361" i="2" s="1"/>
  <c r="T4361" i="2"/>
  <c r="U4361" i="2" s="1"/>
  <c r="X4360" i="2"/>
  <c r="T4360" i="2"/>
  <c r="U4360" i="2" s="1"/>
  <c r="X4359" i="2"/>
  <c r="T4359" i="2"/>
  <c r="U4359" i="2" s="1"/>
  <c r="X4358" i="2"/>
  <c r="T4358" i="2"/>
  <c r="X4357" i="2"/>
  <c r="T4357" i="2"/>
  <c r="U4357" i="2" s="1"/>
  <c r="X4356" i="2"/>
  <c r="T4356" i="2"/>
  <c r="V4356" i="2" s="1"/>
  <c r="X4355" i="2"/>
  <c r="T4355" i="2"/>
  <c r="U4355" i="2" s="1"/>
  <c r="X4354" i="2"/>
  <c r="T4354" i="2"/>
  <c r="X4353" i="2"/>
  <c r="T4353" i="2"/>
  <c r="U4353" i="2" s="1"/>
  <c r="X4352" i="2"/>
  <c r="T4352" i="2"/>
  <c r="X4351" i="2"/>
  <c r="T4351" i="2"/>
  <c r="U4351" i="2" s="1"/>
  <c r="X4350" i="2"/>
  <c r="T4350" i="2"/>
  <c r="V4350" i="2" s="1"/>
  <c r="X4349" i="2"/>
  <c r="T4349" i="2"/>
  <c r="U4349" i="2" s="1"/>
  <c r="X4348" i="2"/>
  <c r="T4348" i="2"/>
  <c r="U4348" i="2" s="1"/>
  <c r="X4347" i="2"/>
  <c r="T4347" i="2"/>
  <c r="U4347" i="2" s="1"/>
  <c r="X4346" i="2"/>
  <c r="V4346" i="2"/>
  <c r="W4346" i="2" s="1"/>
  <c r="U4346" i="2"/>
  <c r="T4346" i="2"/>
  <c r="X4345" i="2"/>
  <c r="T4345" i="2"/>
  <c r="U4345" i="2" s="1"/>
  <c r="X4344" i="2"/>
  <c r="T4344" i="2"/>
  <c r="X4343" i="2"/>
  <c r="V4343" i="2"/>
  <c r="W4343" i="2" s="1"/>
  <c r="T4343" i="2"/>
  <c r="U4343" i="2" s="1"/>
  <c r="X4342" i="2"/>
  <c r="V4342" i="2"/>
  <c r="T4342" i="2"/>
  <c r="U4342" i="2" s="1"/>
  <c r="X4341" i="2"/>
  <c r="T4341" i="2"/>
  <c r="U4341" i="2" s="1"/>
  <c r="X4340" i="2"/>
  <c r="T4340" i="2"/>
  <c r="U4340" i="2" s="1"/>
  <c r="X4339" i="2"/>
  <c r="T4339" i="2"/>
  <c r="U4339" i="2" s="1"/>
  <c r="X4338" i="2"/>
  <c r="V4338" i="2"/>
  <c r="W4338" i="2" s="1"/>
  <c r="T4338" i="2"/>
  <c r="U4338" i="2" s="1"/>
  <c r="X4337" i="2"/>
  <c r="T4337" i="2"/>
  <c r="U4337" i="2" s="1"/>
  <c r="X4336" i="2"/>
  <c r="T4336" i="2"/>
  <c r="X4335" i="2"/>
  <c r="V4335" i="2"/>
  <c r="T4335" i="2"/>
  <c r="U4335" i="2" s="1"/>
  <c r="X4334" i="2"/>
  <c r="T4334" i="2"/>
  <c r="U4334" i="2" s="1"/>
  <c r="X4333" i="2"/>
  <c r="V4333" i="2"/>
  <c r="W4333" i="2" s="1"/>
  <c r="T4333" i="2"/>
  <c r="U4333" i="2" s="1"/>
  <c r="X4332" i="2"/>
  <c r="T4332" i="2"/>
  <c r="X4331" i="2"/>
  <c r="T4331" i="2"/>
  <c r="U4331" i="2" s="1"/>
  <c r="X4330" i="2"/>
  <c r="T4330" i="2"/>
  <c r="V4330" i="2" s="1"/>
  <c r="W4330" i="2" s="1"/>
  <c r="X4329" i="2"/>
  <c r="T4329" i="2"/>
  <c r="U4329" i="2" s="1"/>
  <c r="X4328" i="2"/>
  <c r="T4328" i="2"/>
  <c r="U4328" i="2" s="1"/>
  <c r="X4327" i="2"/>
  <c r="T4327" i="2"/>
  <c r="U4327" i="2" s="1"/>
  <c r="X4326" i="2"/>
  <c r="T4326" i="2"/>
  <c r="U4326" i="2" s="1"/>
  <c r="X4325" i="2"/>
  <c r="T4325" i="2"/>
  <c r="U4325" i="2" s="1"/>
  <c r="X4324" i="2"/>
  <c r="T4324" i="2"/>
  <c r="U4324" i="2" s="1"/>
  <c r="X4323" i="2"/>
  <c r="V4323" i="2"/>
  <c r="W4323" i="2" s="1"/>
  <c r="T4323" i="2"/>
  <c r="U4323" i="2" s="1"/>
  <c r="X4322" i="2"/>
  <c r="T4322" i="2"/>
  <c r="X4321" i="2"/>
  <c r="V4321" i="2"/>
  <c r="W4321" i="2" s="1"/>
  <c r="T4321" i="2"/>
  <c r="U4321" i="2" s="1"/>
  <c r="X4320" i="2"/>
  <c r="T4320" i="2"/>
  <c r="X4319" i="2"/>
  <c r="T4319" i="2"/>
  <c r="U4319" i="2" s="1"/>
  <c r="X4318" i="2"/>
  <c r="T4318" i="2"/>
  <c r="X4317" i="2"/>
  <c r="T4317" i="2"/>
  <c r="U4317" i="2" s="1"/>
  <c r="X4316" i="2"/>
  <c r="T4316" i="2"/>
  <c r="V4316" i="2" s="1"/>
  <c r="X4315" i="2"/>
  <c r="T4315" i="2"/>
  <c r="U4315" i="2" s="1"/>
  <c r="X4314" i="2"/>
  <c r="T4314" i="2"/>
  <c r="X4313" i="2"/>
  <c r="V4313" i="2"/>
  <c r="W4313" i="2" s="1"/>
  <c r="T4313" i="2"/>
  <c r="U4313" i="2" s="1"/>
  <c r="X4312" i="2"/>
  <c r="T4312" i="2"/>
  <c r="X4311" i="2"/>
  <c r="T4311" i="2"/>
  <c r="U4311" i="2" s="1"/>
  <c r="X4310" i="2"/>
  <c r="W4310" i="2"/>
  <c r="T4310" i="2"/>
  <c r="V4310" i="2" s="1"/>
  <c r="X4309" i="2"/>
  <c r="T4309" i="2"/>
  <c r="U4309" i="2" s="1"/>
  <c r="X4308" i="2"/>
  <c r="T4308" i="2"/>
  <c r="U4308" i="2" s="1"/>
  <c r="X4307" i="2"/>
  <c r="V4307" i="2"/>
  <c r="T4307" i="2"/>
  <c r="U4307" i="2" s="1"/>
  <c r="X4306" i="2"/>
  <c r="T4306" i="2"/>
  <c r="X4305" i="2"/>
  <c r="T4305" i="2"/>
  <c r="U4305" i="2" s="1"/>
  <c r="X4304" i="2"/>
  <c r="T4304" i="2"/>
  <c r="X4303" i="2"/>
  <c r="T4303" i="2"/>
  <c r="U4303" i="2" s="1"/>
  <c r="X4302" i="2"/>
  <c r="T4302" i="2"/>
  <c r="V4302" i="2" s="1"/>
  <c r="W4302" i="2" s="1"/>
  <c r="X4301" i="2"/>
  <c r="T4301" i="2"/>
  <c r="U4301" i="2" s="1"/>
  <c r="X4300" i="2"/>
  <c r="T4300" i="2"/>
  <c r="U4300" i="2" s="1"/>
  <c r="X4299" i="2"/>
  <c r="T4299" i="2"/>
  <c r="U4299" i="2" s="1"/>
  <c r="X4298" i="2"/>
  <c r="V4298" i="2"/>
  <c r="W4298" i="2" s="1"/>
  <c r="T4298" i="2"/>
  <c r="U4298" i="2" s="1"/>
  <c r="X4297" i="2"/>
  <c r="T4297" i="2"/>
  <c r="U4297" i="2" s="1"/>
  <c r="X4296" i="2"/>
  <c r="V4296" i="2"/>
  <c r="U4296" i="2"/>
  <c r="T4296" i="2"/>
  <c r="X4295" i="2"/>
  <c r="T4295" i="2"/>
  <c r="U4295" i="2" s="1"/>
  <c r="X4294" i="2"/>
  <c r="T4294" i="2"/>
  <c r="U4294" i="2" s="1"/>
  <c r="X4293" i="2"/>
  <c r="T4293" i="2"/>
  <c r="U4293" i="2" s="1"/>
  <c r="X4292" i="2"/>
  <c r="T4292" i="2"/>
  <c r="X4291" i="2"/>
  <c r="V4291" i="2"/>
  <c r="W4291" i="2" s="1"/>
  <c r="T4291" i="2"/>
  <c r="U4291" i="2" s="1"/>
  <c r="X4290" i="2"/>
  <c r="T4290" i="2"/>
  <c r="V4290" i="2" s="1"/>
  <c r="X4289" i="2"/>
  <c r="T4289" i="2"/>
  <c r="U4289" i="2" s="1"/>
  <c r="X4288" i="2"/>
  <c r="T4288" i="2"/>
  <c r="U4288" i="2" s="1"/>
  <c r="X4287" i="2"/>
  <c r="V4287" i="2"/>
  <c r="W4287" i="2" s="1"/>
  <c r="T4287" i="2"/>
  <c r="U4287" i="2" s="1"/>
  <c r="X4286" i="2"/>
  <c r="V4286" i="2"/>
  <c r="W4286" i="2" s="1"/>
  <c r="T4286" i="2"/>
  <c r="U4286" i="2" s="1"/>
  <c r="X4285" i="2"/>
  <c r="T4285" i="2"/>
  <c r="U4285" i="2" s="1"/>
  <c r="X4284" i="2"/>
  <c r="T4284" i="2"/>
  <c r="U4284" i="2" s="1"/>
  <c r="X4283" i="2"/>
  <c r="T4283" i="2"/>
  <c r="U4283" i="2" s="1"/>
  <c r="X4282" i="2"/>
  <c r="T4282" i="2"/>
  <c r="V4282" i="2" s="1"/>
  <c r="W4282" i="2" s="1"/>
  <c r="X4281" i="2"/>
  <c r="T4281" i="2"/>
  <c r="U4281" i="2" s="1"/>
  <c r="X4280" i="2"/>
  <c r="T4280" i="2"/>
  <c r="X4279" i="2"/>
  <c r="T4279" i="2"/>
  <c r="U4279" i="2" s="1"/>
  <c r="X4278" i="2"/>
  <c r="T4278" i="2"/>
  <c r="X4277" i="2"/>
  <c r="T4277" i="2"/>
  <c r="U4277" i="2" s="1"/>
  <c r="X4276" i="2"/>
  <c r="T4276" i="2"/>
  <c r="V4276" i="2" s="1"/>
  <c r="X4275" i="2"/>
  <c r="T4275" i="2"/>
  <c r="U4275" i="2" s="1"/>
  <c r="X4274" i="2"/>
  <c r="T4274" i="2"/>
  <c r="U4274" i="2" s="1"/>
  <c r="X4273" i="2"/>
  <c r="T4273" i="2"/>
  <c r="U4273" i="2" s="1"/>
  <c r="X4272" i="2"/>
  <c r="T4272" i="2"/>
  <c r="X4271" i="2"/>
  <c r="V4271" i="2"/>
  <c r="W4271" i="2" s="1"/>
  <c r="T4271" i="2"/>
  <c r="U4271" i="2" s="1"/>
  <c r="X4270" i="2"/>
  <c r="W4270" i="2"/>
  <c r="T4270" i="2"/>
  <c r="V4270" i="2" s="1"/>
  <c r="X4269" i="2"/>
  <c r="T4269" i="2"/>
  <c r="U4269" i="2" s="1"/>
  <c r="X4268" i="2"/>
  <c r="T4268" i="2"/>
  <c r="U4268" i="2" s="1"/>
  <c r="X4267" i="2"/>
  <c r="T4267" i="2"/>
  <c r="U4267" i="2" s="1"/>
  <c r="X4266" i="2"/>
  <c r="T4266" i="2"/>
  <c r="V4266" i="2" s="1"/>
  <c r="W4266" i="2" s="1"/>
  <c r="X4265" i="2"/>
  <c r="T4265" i="2"/>
  <c r="U4265" i="2" s="1"/>
  <c r="X4264" i="2"/>
  <c r="T4264" i="2"/>
  <c r="X4263" i="2"/>
  <c r="T4263" i="2"/>
  <c r="U4263" i="2" s="1"/>
  <c r="X4262" i="2"/>
  <c r="T4262" i="2"/>
  <c r="V4262" i="2" s="1"/>
  <c r="W4262" i="2" s="1"/>
  <c r="X4261" i="2"/>
  <c r="T4261" i="2"/>
  <c r="U4261" i="2" s="1"/>
  <c r="X4260" i="2"/>
  <c r="T4260" i="2"/>
  <c r="X4259" i="2"/>
  <c r="T4259" i="2"/>
  <c r="U4259" i="2" s="1"/>
  <c r="X4258" i="2"/>
  <c r="T4258" i="2"/>
  <c r="V4258" i="2" s="1"/>
  <c r="W4258" i="2" s="1"/>
  <c r="X4257" i="2"/>
  <c r="T4257" i="2"/>
  <c r="U4257" i="2" s="1"/>
  <c r="X4256" i="2"/>
  <c r="T4256" i="2"/>
  <c r="U4256" i="2" s="1"/>
  <c r="X4255" i="2"/>
  <c r="T4255" i="2"/>
  <c r="U4255" i="2" s="1"/>
  <c r="X4254" i="2"/>
  <c r="U4254" i="2"/>
  <c r="T4254" i="2"/>
  <c r="X4253" i="2"/>
  <c r="T4253" i="2"/>
  <c r="U4253" i="2" s="1"/>
  <c r="X4252" i="2"/>
  <c r="T4252" i="2"/>
  <c r="X4251" i="2"/>
  <c r="T4251" i="2"/>
  <c r="U4251" i="2" s="1"/>
  <c r="X4250" i="2"/>
  <c r="T4250" i="2"/>
  <c r="V4250" i="2" s="1"/>
  <c r="X4249" i="2"/>
  <c r="T4249" i="2"/>
  <c r="U4249" i="2" s="1"/>
  <c r="X4248" i="2"/>
  <c r="T4248" i="2"/>
  <c r="U4248" i="2" s="1"/>
  <c r="X4247" i="2"/>
  <c r="T4247" i="2"/>
  <c r="U4247" i="2" s="1"/>
  <c r="X4246" i="2"/>
  <c r="T4246" i="2"/>
  <c r="V4246" i="2" s="1"/>
  <c r="W4246" i="2" s="1"/>
  <c r="X4245" i="2"/>
  <c r="T4245" i="2"/>
  <c r="U4245" i="2" s="1"/>
  <c r="X4244" i="2"/>
  <c r="T4244" i="2"/>
  <c r="U4244" i="2" s="1"/>
  <c r="X4243" i="2"/>
  <c r="T4243" i="2"/>
  <c r="U4243" i="2" s="1"/>
  <c r="X4242" i="2"/>
  <c r="V4242" i="2"/>
  <c r="W4242" i="2" s="1"/>
  <c r="U4242" i="2"/>
  <c r="T4242" i="2"/>
  <c r="X4241" i="2"/>
  <c r="T4241" i="2"/>
  <c r="U4241" i="2" s="1"/>
  <c r="X4240" i="2"/>
  <c r="U4240" i="2"/>
  <c r="T4240" i="2"/>
  <c r="X4239" i="2"/>
  <c r="T4239" i="2"/>
  <c r="U4239" i="2" s="1"/>
  <c r="X4238" i="2"/>
  <c r="T4238" i="2"/>
  <c r="X4237" i="2"/>
  <c r="T4237" i="2"/>
  <c r="U4237" i="2" s="1"/>
  <c r="X4236" i="2"/>
  <c r="T4236" i="2"/>
  <c r="V4236" i="2" s="1"/>
  <c r="X4235" i="2"/>
  <c r="T4235" i="2"/>
  <c r="U4235" i="2" s="1"/>
  <c r="X4234" i="2"/>
  <c r="T4234" i="2"/>
  <c r="X4233" i="2"/>
  <c r="T4233" i="2"/>
  <c r="U4233" i="2" s="1"/>
  <c r="X4232" i="2"/>
  <c r="T4232" i="2"/>
  <c r="X4231" i="2"/>
  <c r="T4231" i="2"/>
  <c r="U4231" i="2" s="1"/>
  <c r="X4230" i="2"/>
  <c r="T4230" i="2"/>
  <c r="V4230" i="2" s="1"/>
  <c r="X4229" i="2"/>
  <c r="T4229" i="2"/>
  <c r="U4229" i="2" s="1"/>
  <c r="X4228" i="2"/>
  <c r="T4228" i="2"/>
  <c r="U4228" i="2" s="1"/>
  <c r="X4227" i="2"/>
  <c r="T4227" i="2"/>
  <c r="U4227" i="2" s="1"/>
  <c r="X4226" i="2"/>
  <c r="T4226" i="2"/>
  <c r="V4226" i="2" s="1"/>
  <c r="W4226" i="2" s="1"/>
  <c r="X4225" i="2"/>
  <c r="T4225" i="2"/>
  <c r="U4225" i="2" s="1"/>
  <c r="X4224" i="2"/>
  <c r="T4224" i="2"/>
  <c r="X4223" i="2"/>
  <c r="T4223" i="2"/>
  <c r="U4223" i="2" s="1"/>
  <c r="X4222" i="2"/>
  <c r="T4222" i="2"/>
  <c r="X4221" i="2"/>
  <c r="T4221" i="2"/>
  <c r="U4221" i="2" s="1"/>
  <c r="X4220" i="2"/>
  <c r="T4220" i="2"/>
  <c r="V4220" i="2" s="1"/>
  <c r="X4219" i="2"/>
  <c r="T4219" i="2"/>
  <c r="U4219" i="2" s="1"/>
  <c r="X4218" i="2"/>
  <c r="T4218" i="2"/>
  <c r="U4218" i="2" s="1"/>
  <c r="X4217" i="2"/>
  <c r="V4217" i="2"/>
  <c r="W4217" i="2" s="1"/>
  <c r="T4217" i="2"/>
  <c r="U4217" i="2" s="1"/>
  <c r="X4216" i="2"/>
  <c r="T4216" i="2"/>
  <c r="U4216" i="2" s="1"/>
  <c r="X4215" i="2"/>
  <c r="T4215" i="2"/>
  <c r="U4215" i="2" s="1"/>
  <c r="X4214" i="2"/>
  <c r="T4214" i="2"/>
  <c r="U4214" i="2" s="1"/>
  <c r="X4213" i="2"/>
  <c r="T4213" i="2"/>
  <c r="U4213" i="2" s="1"/>
  <c r="X4212" i="2"/>
  <c r="T4212" i="2"/>
  <c r="X4211" i="2"/>
  <c r="V4211" i="2"/>
  <c r="W4211" i="2" s="1"/>
  <c r="T4211" i="2"/>
  <c r="U4211" i="2" s="1"/>
  <c r="X4210" i="2"/>
  <c r="T4210" i="2"/>
  <c r="V4210" i="2" s="1"/>
  <c r="X4209" i="2"/>
  <c r="T4209" i="2"/>
  <c r="U4209" i="2" s="1"/>
  <c r="X4208" i="2"/>
  <c r="V4208" i="2"/>
  <c r="T4208" i="2"/>
  <c r="U4208" i="2" s="1"/>
  <c r="X4207" i="2"/>
  <c r="T4207" i="2"/>
  <c r="U4207" i="2" s="1"/>
  <c r="X4206" i="2"/>
  <c r="T4206" i="2"/>
  <c r="X4205" i="2"/>
  <c r="T4205" i="2"/>
  <c r="U4205" i="2" s="1"/>
  <c r="X4204" i="2"/>
  <c r="U4204" i="2"/>
  <c r="T4204" i="2"/>
  <c r="X4203" i="2"/>
  <c r="T4203" i="2"/>
  <c r="U4203" i="2" s="1"/>
  <c r="X4202" i="2"/>
  <c r="T4202" i="2"/>
  <c r="V4202" i="2" s="1"/>
  <c r="X4201" i="2"/>
  <c r="T4201" i="2"/>
  <c r="U4201" i="2" s="1"/>
  <c r="X4200" i="2"/>
  <c r="T4200" i="2"/>
  <c r="V4200" i="2" s="1"/>
  <c r="W4200" i="2" s="1"/>
  <c r="X4199" i="2"/>
  <c r="T4199" i="2"/>
  <c r="U4199" i="2" s="1"/>
  <c r="X4198" i="2"/>
  <c r="T4198" i="2"/>
  <c r="V4198" i="2" s="1"/>
  <c r="X4197" i="2"/>
  <c r="T4197" i="2"/>
  <c r="U4197" i="2" s="1"/>
  <c r="X4196" i="2"/>
  <c r="V4196" i="2"/>
  <c r="U4196" i="2"/>
  <c r="T4196" i="2"/>
  <c r="X4195" i="2"/>
  <c r="T4195" i="2"/>
  <c r="U4195" i="2" s="1"/>
  <c r="X4194" i="2"/>
  <c r="T4194" i="2"/>
  <c r="U4194" i="2" s="1"/>
  <c r="X4193" i="2"/>
  <c r="T4193" i="2"/>
  <c r="U4193" i="2" s="1"/>
  <c r="X4192" i="2"/>
  <c r="T4192" i="2"/>
  <c r="X4191" i="2"/>
  <c r="T4191" i="2"/>
  <c r="U4191" i="2" s="1"/>
  <c r="X4190" i="2"/>
  <c r="T4190" i="2"/>
  <c r="V4190" i="2" s="1"/>
  <c r="X4189" i="2"/>
  <c r="V4189" i="2"/>
  <c r="W4189" i="2" s="1"/>
  <c r="T4189" i="2"/>
  <c r="U4189" i="2" s="1"/>
  <c r="X4188" i="2"/>
  <c r="T4188" i="2"/>
  <c r="U4188" i="2" s="1"/>
  <c r="X4187" i="2"/>
  <c r="V4187" i="2"/>
  <c r="T4187" i="2"/>
  <c r="U4187" i="2" s="1"/>
  <c r="X4186" i="2"/>
  <c r="T4186" i="2"/>
  <c r="U4186" i="2" s="1"/>
  <c r="X4185" i="2"/>
  <c r="V4185" i="2"/>
  <c r="W4185" i="2" s="1"/>
  <c r="T4185" i="2"/>
  <c r="U4185" i="2" s="1"/>
  <c r="X4184" i="2"/>
  <c r="U4184" i="2"/>
  <c r="T4184" i="2"/>
  <c r="V4184" i="2" s="1"/>
  <c r="X4183" i="2"/>
  <c r="T4183" i="2"/>
  <c r="U4183" i="2" s="1"/>
  <c r="X4182" i="2"/>
  <c r="T4182" i="2"/>
  <c r="X4181" i="2"/>
  <c r="T4181" i="2"/>
  <c r="U4181" i="2" s="1"/>
  <c r="X4180" i="2"/>
  <c r="T4180" i="2"/>
  <c r="X4179" i="2"/>
  <c r="T4179" i="2"/>
  <c r="U4179" i="2" s="1"/>
  <c r="X4178" i="2"/>
  <c r="T4178" i="2"/>
  <c r="X4177" i="2"/>
  <c r="V4177" i="2"/>
  <c r="T4177" i="2"/>
  <c r="U4177" i="2" s="1"/>
  <c r="X4176" i="2"/>
  <c r="T4176" i="2"/>
  <c r="X4175" i="2"/>
  <c r="V4175" i="2"/>
  <c r="T4175" i="2"/>
  <c r="X4174" i="2"/>
  <c r="T4174" i="2"/>
  <c r="U4174" i="2" s="1"/>
  <c r="X4173" i="2"/>
  <c r="T4173" i="2"/>
  <c r="X4172" i="2"/>
  <c r="T4172" i="2"/>
  <c r="X4171" i="2"/>
  <c r="T4171" i="2"/>
  <c r="U4171" i="2" s="1"/>
  <c r="X4170" i="2"/>
  <c r="T4170" i="2"/>
  <c r="V4170" i="2" s="1"/>
  <c r="X4169" i="2"/>
  <c r="T4169" i="2"/>
  <c r="X4168" i="2"/>
  <c r="T4168" i="2"/>
  <c r="U4168" i="2" s="1"/>
  <c r="X4167" i="2"/>
  <c r="T4167" i="2"/>
  <c r="X4166" i="2"/>
  <c r="V4166" i="2"/>
  <c r="W4166" i="2" s="1"/>
  <c r="U4166" i="2"/>
  <c r="T4166" i="2"/>
  <c r="X4165" i="2"/>
  <c r="T4165" i="2"/>
  <c r="V4165" i="2" s="1"/>
  <c r="X4164" i="2"/>
  <c r="T4164" i="2"/>
  <c r="U4164" i="2" s="1"/>
  <c r="X4163" i="2"/>
  <c r="T4163" i="2"/>
  <c r="X4162" i="2"/>
  <c r="T4162" i="2"/>
  <c r="X4161" i="2"/>
  <c r="T4161" i="2"/>
  <c r="X4160" i="2"/>
  <c r="T4160" i="2"/>
  <c r="X4159" i="2"/>
  <c r="T4159" i="2"/>
  <c r="U4159" i="2" s="1"/>
  <c r="X4158" i="2"/>
  <c r="V4158" i="2"/>
  <c r="W4158" i="2" s="1"/>
  <c r="T4158" i="2"/>
  <c r="U4158" i="2" s="1"/>
  <c r="X4157" i="2"/>
  <c r="V4157" i="2"/>
  <c r="T4157" i="2"/>
  <c r="U4157" i="2" s="1"/>
  <c r="X4156" i="2"/>
  <c r="T4156" i="2"/>
  <c r="X4155" i="2"/>
  <c r="T4155" i="2"/>
  <c r="X4154" i="2"/>
  <c r="T4154" i="2"/>
  <c r="V4154" i="2" s="1"/>
  <c r="X4153" i="2"/>
  <c r="T4153" i="2"/>
  <c r="X4152" i="2"/>
  <c r="U4152" i="2"/>
  <c r="T4152" i="2"/>
  <c r="X4151" i="2"/>
  <c r="T4151" i="2"/>
  <c r="U4151" i="2" s="1"/>
  <c r="X4150" i="2"/>
  <c r="T4150" i="2"/>
  <c r="X4149" i="2"/>
  <c r="T4149" i="2"/>
  <c r="V4149" i="2" s="1"/>
  <c r="X4148" i="2"/>
  <c r="V4148" i="2"/>
  <c r="W4148" i="2" s="1"/>
  <c r="T4148" i="2"/>
  <c r="U4148" i="2" s="1"/>
  <c r="X4147" i="2"/>
  <c r="T4147" i="2"/>
  <c r="X4146" i="2"/>
  <c r="V4146" i="2"/>
  <c r="T4146" i="2"/>
  <c r="U4146" i="2" s="1"/>
  <c r="X4145" i="2"/>
  <c r="T4145" i="2"/>
  <c r="V4145" i="2" s="1"/>
  <c r="X4144" i="2"/>
  <c r="T4144" i="2"/>
  <c r="U4144" i="2" s="1"/>
  <c r="X4143" i="2"/>
  <c r="V4143" i="2"/>
  <c r="T4143" i="2"/>
  <c r="X4142" i="2"/>
  <c r="T4142" i="2"/>
  <c r="X4141" i="2"/>
  <c r="T4141" i="2"/>
  <c r="X4140" i="2"/>
  <c r="T4140" i="2"/>
  <c r="U4140" i="2" s="1"/>
  <c r="X4139" i="2"/>
  <c r="T4139" i="2"/>
  <c r="U4139" i="2" s="1"/>
  <c r="X4138" i="2"/>
  <c r="T4138" i="2"/>
  <c r="X4137" i="2"/>
  <c r="T4137" i="2"/>
  <c r="U4137" i="2" s="1"/>
  <c r="X4136" i="2"/>
  <c r="V4136" i="2"/>
  <c r="U4136" i="2"/>
  <c r="T4136" i="2"/>
  <c r="X4135" i="2"/>
  <c r="T4135" i="2"/>
  <c r="X4134" i="2"/>
  <c r="T4134" i="2"/>
  <c r="V4134" i="2" s="1"/>
  <c r="X4133" i="2"/>
  <c r="T4133" i="2"/>
  <c r="X4132" i="2"/>
  <c r="T4132" i="2"/>
  <c r="U4132" i="2" s="1"/>
  <c r="X4131" i="2"/>
  <c r="V4131" i="2"/>
  <c r="T4131" i="2"/>
  <c r="U4131" i="2" s="1"/>
  <c r="X4130" i="2"/>
  <c r="T4130" i="2"/>
  <c r="X4129" i="2"/>
  <c r="T4129" i="2"/>
  <c r="U4129" i="2" s="1"/>
  <c r="X4128" i="2"/>
  <c r="T4128" i="2"/>
  <c r="U4128" i="2" s="1"/>
  <c r="X4127" i="2"/>
  <c r="T4127" i="2"/>
  <c r="X4126" i="2"/>
  <c r="T4126" i="2"/>
  <c r="V4126" i="2" s="1"/>
  <c r="X4125" i="2"/>
  <c r="V4125" i="2"/>
  <c r="T4125" i="2"/>
  <c r="X4124" i="2"/>
  <c r="V4124" i="2"/>
  <c r="W4124" i="2" s="1"/>
  <c r="T4124" i="2"/>
  <c r="U4124" i="2" s="1"/>
  <c r="X4123" i="2"/>
  <c r="T4123" i="2"/>
  <c r="V4123" i="2" s="1"/>
  <c r="X4122" i="2"/>
  <c r="T4122" i="2"/>
  <c r="X4121" i="2"/>
  <c r="T4121" i="2"/>
  <c r="X4120" i="2"/>
  <c r="U4120" i="2"/>
  <c r="T4120" i="2"/>
  <c r="X4119" i="2"/>
  <c r="T4119" i="2"/>
  <c r="U4119" i="2" s="1"/>
  <c r="X4118" i="2"/>
  <c r="T4118" i="2"/>
  <c r="V4118" i="2" s="1"/>
  <c r="W4118" i="2" s="1"/>
  <c r="X4117" i="2"/>
  <c r="T4117" i="2"/>
  <c r="U4117" i="2" s="1"/>
  <c r="X4116" i="2"/>
  <c r="T4116" i="2"/>
  <c r="V4116" i="2" s="1"/>
  <c r="X4115" i="2"/>
  <c r="T4115" i="2"/>
  <c r="X4114" i="2"/>
  <c r="V4114" i="2"/>
  <c r="T4114" i="2"/>
  <c r="X4113" i="2"/>
  <c r="T4113" i="2"/>
  <c r="X4112" i="2"/>
  <c r="T4112" i="2"/>
  <c r="U4112" i="2" s="1"/>
  <c r="X4111" i="2"/>
  <c r="T4111" i="2"/>
  <c r="U4111" i="2" s="1"/>
  <c r="X4110" i="2"/>
  <c r="T4110" i="2"/>
  <c r="X4109" i="2"/>
  <c r="T4109" i="2"/>
  <c r="U4109" i="2" s="1"/>
  <c r="X4108" i="2"/>
  <c r="T4108" i="2"/>
  <c r="U4108" i="2" s="1"/>
  <c r="X4107" i="2"/>
  <c r="T4107" i="2"/>
  <c r="X4106" i="2"/>
  <c r="T4106" i="2"/>
  <c r="V4106" i="2" s="1"/>
  <c r="W4106" i="2" s="1"/>
  <c r="X4105" i="2"/>
  <c r="T4105" i="2"/>
  <c r="U4105" i="2" s="1"/>
  <c r="X4104" i="2"/>
  <c r="W4104" i="2"/>
  <c r="U4104" i="2"/>
  <c r="T4104" i="2"/>
  <c r="V4104" i="2" s="1"/>
  <c r="X4103" i="2"/>
  <c r="T4103" i="2"/>
  <c r="X4102" i="2"/>
  <c r="T4102" i="2"/>
  <c r="U4102" i="2" s="1"/>
  <c r="X4101" i="2"/>
  <c r="T4101" i="2"/>
  <c r="V4101" i="2" s="1"/>
  <c r="X4100" i="2"/>
  <c r="V4100" i="2"/>
  <c r="W4100" i="2" s="1"/>
  <c r="T4100" i="2"/>
  <c r="U4100" i="2" s="1"/>
  <c r="X4099" i="2"/>
  <c r="T4099" i="2"/>
  <c r="X4098" i="2"/>
  <c r="T4098" i="2"/>
  <c r="X4097" i="2"/>
  <c r="T4097" i="2"/>
  <c r="U4097" i="2" s="1"/>
  <c r="X4096" i="2"/>
  <c r="T4096" i="2"/>
  <c r="U4096" i="2" s="1"/>
  <c r="X4095" i="2"/>
  <c r="T4095" i="2"/>
  <c r="U4095" i="2" s="1"/>
  <c r="X4094" i="2"/>
  <c r="T4094" i="2"/>
  <c r="X4093" i="2"/>
  <c r="T4093" i="2"/>
  <c r="X4092" i="2"/>
  <c r="T4092" i="2"/>
  <c r="V4092" i="2" s="1"/>
  <c r="X4091" i="2"/>
  <c r="T4091" i="2"/>
  <c r="X4090" i="2"/>
  <c r="T4090" i="2"/>
  <c r="X4089" i="2"/>
  <c r="T4089" i="2"/>
  <c r="X4088" i="2"/>
  <c r="T4088" i="2"/>
  <c r="U4088" i="2" s="1"/>
  <c r="X4087" i="2"/>
  <c r="T4087" i="2"/>
  <c r="U4087" i="2" s="1"/>
  <c r="X4086" i="2"/>
  <c r="T4086" i="2"/>
  <c r="X4085" i="2"/>
  <c r="T4085" i="2"/>
  <c r="V4085" i="2" s="1"/>
  <c r="X4084" i="2"/>
  <c r="T4084" i="2"/>
  <c r="X4083" i="2"/>
  <c r="T4083" i="2"/>
  <c r="X4082" i="2"/>
  <c r="T4082" i="2"/>
  <c r="X4081" i="2"/>
  <c r="T4081" i="2"/>
  <c r="X4080" i="2"/>
  <c r="U4080" i="2"/>
  <c r="T4080" i="2"/>
  <c r="X4079" i="2"/>
  <c r="T4079" i="2"/>
  <c r="X4078" i="2"/>
  <c r="T4078" i="2"/>
  <c r="V4078" i="2" s="1"/>
  <c r="X4077" i="2"/>
  <c r="T4077" i="2"/>
  <c r="U4077" i="2" s="1"/>
  <c r="X4076" i="2"/>
  <c r="T4076" i="2"/>
  <c r="U4076" i="2" s="1"/>
  <c r="X4075" i="2"/>
  <c r="T4075" i="2"/>
  <c r="X4074" i="2"/>
  <c r="T4074" i="2"/>
  <c r="X4073" i="2"/>
  <c r="T4073" i="2"/>
  <c r="U4073" i="2" s="1"/>
  <c r="X4072" i="2"/>
  <c r="U4072" i="2"/>
  <c r="T4072" i="2"/>
  <c r="V4072" i="2" s="1"/>
  <c r="X4071" i="2"/>
  <c r="T4071" i="2"/>
  <c r="X4070" i="2"/>
  <c r="T4070" i="2"/>
  <c r="X4069" i="2"/>
  <c r="T4069" i="2"/>
  <c r="U4069" i="2" s="1"/>
  <c r="X4068" i="2"/>
  <c r="T4068" i="2"/>
  <c r="U4068" i="2" s="1"/>
  <c r="X4067" i="2"/>
  <c r="T4067" i="2"/>
  <c r="U4067" i="2" s="1"/>
  <c r="X4066" i="2"/>
  <c r="T4066" i="2"/>
  <c r="V4066" i="2" s="1"/>
  <c r="X4065" i="2"/>
  <c r="T4065" i="2"/>
  <c r="X4064" i="2"/>
  <c r="T4064" i="2"/>
  <c r="V4064" i="2" s="1"/>
  <c r="X4063" i="2"/>
  <c r="T4063" i="2"/>
  <c r="V4063" i="2" s="1"/>
  <c r="X4062" i="2"/>
  <c r="T4062" i="2"/>
  <c r="X4061" i="2"/>
  <c r="T4061" i="2"/>
  <c r="V4061" i="2" s="1"/>
  <c r="X4060" i="2"/>
  <c r="T4060" i="2"/>
  <c r="V4060" i="2" s="1"/>
  <c r="W4060" i="2" s="1"/>
  <c r="X4059" i="2"/>
  <c r="T4059" i="2"/>
  <c r="X4058" i="2"/>
  <c r="T4058" i="2"/>
  <c r="X4057" i="2"/>
  <c r="T4057" i="2"/>
  <c r="U4057" i="2" s="1"/>
  <c r="X4056" i="2"/>
  <c r="T4056" i="2"/>
  <c r="V4056" i="2" s="1"/>
  <c r="X4055" i="2"/>
  <c r="V4055" i="2"/>
  <c r="W4055" i="2" s="1"/>
  <c r="T4055" i="2"/>
  <c r="U4055" i="2" s="1"/>
  <c r="X4054" i="2"/>
  <c r="T4054" i="2"/>
  <c r="X4053" i="2"/>
  <c r="T4053" i="2"/>
  <c r="X4052" i="2"/>
  <c r="T4052" i="2"/>
  <c r="X4051" i="2"/>
  <c r="V4051" i="2"/>
  <c r="W4051" i="2" s="1"/>
  <c r="T4051" i="2"/>
  <c r="U4051" i="2" s="1"/>
  <c r="X4050" i="2"/>
  <c r="T4050" i="2"/>
  <c r="X4049" i="2"/>
  <c r="T4049" i="2"/>
  <c r="X4048" i="2"/>
  <c r="V4048" i="2"/>
  <c r="W4048" i="2" s="1"/>
  <c r="T4048" i="2"/>
  <c r="U4048" i="2" s="1"/>
  <c r="X4047" i="2"/>
  <c r="T4047" i="2"/>
  <c r="U4047" i="2" s="1"/>
  <c r="X4046" i="2"/>
  <c r="U4046" i="2"/>
  <c r="T4046" i="2"/>
  <c r="V4046" i="2" s="1"/>
  <c r="W4046" i="2" s="1"/>
  <c r="X4045" i="2"/>
  <c r="T4045" i="2"/>
  <c r="X4044" i="2"/>
  <c r="T4044" i="2"/>
  <c r="V4044" i="2" s="1"/>
  <c r="X4043" i="2"/>
  <c r="T4043" i="2"/>
  <c r="X4042" i="2"/>
  <c r="T4042" i="2"/>
  <c r="X4041" i="2"/>
  <c r="T4041" i="2"/>
  <c r="X4040" i="2"/>
  <c r="T4040" i="2"/>
  <c r="X4039" i="2"/>
  <c r="T4039" i="2"/>
  <c r="X4038" i="2"/>
  <c r="T4038" i="2"/>
  <c r="X4037" i="2"/>
  <c r="T4037" i="2"/>
  <c r="X4036" i="2"/>
  <c r="T4036" i="2"/>
  <c r="X4035" i="2"/>
  <c r="T4035" i="2"/>
  <c r="X4034" i="2"/>
  <c r="T4034" i="2"/>
  <c r="X4033" i="2"/>
  <c r="T4033" i="2"/>
  <c r="X4032" i="2"/>
  <c r="T4032" i="2"/>
  <c r="X4031" i="2"/>
  <c r="T4031" i="2"/>
  <c r="X4030" i="2"/>
  <c r="T4030" i="2"/>
  <c r="X4029" i="2"/>
  <c r="T4029" i="2"/>
  <c r="X4028" i="2"/>
  <c r="T4028" i="2"/>
  <c r="X4027" i="2"/>
  <c r="T4027" i="2"/>
  <c r="X4026" i="2"/>
  <c r="T4026" i="2"/>
  <c r="U4026" i="2" s="1"/>
  <c r="X4025" i="2"/>
  <c r="T4025" i="2"/>
  <c r="X4024" i="2"/>
  <c r="W4024" i="2" s="1"/>
  <c r="T4024" i="2"/>
  <c r="V4024" i="2" s="1"/>
  <c r="X4023" i="2"/>
  <c r="T4023" i="2"/>
  <c r="V4023" i="2" s="1"/>
  <c r="X4022" i="2"/>
  <c r="T4022" i="2"/>
  <c r="U4022" i="2" s="1"/>
  <c r="X4021" i="2"/>
  <c r="T4021" i="2"/>
  <c r="X4020" i="2"/>
  <c r="T4020" i="2"/>
  <c r="V4020" i="2" s="1"/>
  <c r="W4020" i="2" s="1"/>
  <c r="X4019" i="2"/>
  <c r="T4019" i="2"/>
  <c r="U4019" i="2" s="1"/>
  <c r="X4018" i="2"/>
  <c r="T4018" i="2"/>
  <c r="V4018" i="2" s="1"/>
  <c r="W4018" i="2" s="1"/>
  <c r="X4017" i="2"/>
  <c r="T4017" i="2"/>
  <c r="U4017" i="2" s="1"/>
  <c r="X4016" i="2"/>
  <c r="T4016" i="2"/>
  <c r="X4015" i="2"/>
  <c r="T4015" i="2"/>
  <c r="X4014" i="2"/>
  <c r="T4014" i="2"/>
  <c r="V4014" i="2" s="1"/>
  <c r="X4013" i="2"/>
  <c r="T4013" i="2"/>
  <c r="X4012" i="2"/>
  <c r="T4012" i="2"/>
  <c r="X4011" i="2"/>
  <c r="T4011" i="2"/>
  <c r="U4011" i="2" s="1"/>
  <c r="X4010" i="2"/>
  <c r="T4010" i="2"/>
  <c r="X4009" i="2"/>
  <c r="T4009" i="2"/>
  <c r="U4009" i="2" s="1"/>
  <c r="X4008" i="2"/>
  <c r="T4008" i="2"/>
  <c r="V4008" i="2" s="1"/>
  <c r="W4008" i="2" s="1"/>
  <c r="X4007" i="2"/>
  <c r="T4007" i="2"/>
  <c r="U4007" i="2" s="1"/>
  <c r="X4006" i="2"/>
  <c r="T4006" i="2"/>
  <c r="X4005" i="2"/>
  <c r="T4005" i="2"/>
  <c r="X4004" i="2"/>
  <c r="T4004" i="2"/>
  <c r="V4004" i="2" s="1"/>
  <c r="X4003" i="2"/>
  <c r="T4003" i="2"/>
  <c r="X4002" i="2"/>
  <c r="T4002" i="2"/>
  <c r="U4002" i="2" s="1"/>
  <c r="X4001" i="2"/>
  <c r="T4001" i="2"/>
  <c r="X4000" i="2"/>
  <c r="T4000" i="2"/>
  <c r="X3999" i="2"/>
  <c r="T3999" i="2"/>
  <c r="U3999" i="2" s="1"/>
  <c r="X3998" i="2"/>
  <c r="V3998" i="2"/>
  <c r="T3998" i="2"/>
  <c r="U3998" i="2" s="1"/>
  <c r="X3997" i="2"/>
  <c r="V3997" i="2"/>
  <c r="T3997" i="2"/>
  <c r="U3997" i="2" s="1"/>
  <c r="X3996" i="2"/>
  <c r="T3996" i="2"/>
  <c r="V3996" i="2" s="1"/>
  <c r="X3995" i="2"/>
  <c r="T3995" i="2"/>
  <c r="X3994" i="2"/>
  <c r="T3994" i="2"/>
  <c r="V3994" i="2" s="1"/>
  <c r="X3993" i="2"/>
  <c r="T3993" i="2"/>
  <c r="X3992" i="2"/>
  <c r="T3992" i="2"/>
  <c r="X3991" i="2"/>
  <c r="T3991" i="2"/>
  <c r="U3991" i="2" s="1"/>
  <c r="X3990" i="2"/>
  <c r="T3990" i="2"/>
  <c r="X3989" i="2"/>
  <c r="V3989" i="2"/>
  <c r="T3989" i="2"/>
  <c r="U3989" i="2" s="1"/>
  <c r="X3988" i="2"/>
  <c r="V3988" i="2"/>
  <c r="W3988" i="2" s="1"/>
  <c r="U3988" i="2"/>
  <c r="T3988" i="2"/>
  <c r="X3987" i="2"/>
  <c r="T3987" i="2"/>
  <c r="U3987" i="2" s="1"/>
  <c r="X3986" i="2"/>
  <c r="T3986" i="2"/>
  <c r="U3986" i="2" s="1"/>
  <c r="X3985" i="2"/>
  <c r="T3985" i="2"/>
  <c r="X3984" i="2"/>
  <c r="T3984" i="2"/>
  <c r="V3984" i="2" s="1"/>
  <c r="X3983" i="2"/>
  <c r="T3983" i="2"/>
  <c r="X3982" i="2"/>
  <c r="T3982" i="2"/>
  <c r="U3982" i="2" s="1"/>
  <c r="X3981" i="2"/>
  <c r="T3981" i="2"/>
  <c r="X3980" i="2"/>
  <c r="V3980" i="2"/>
  <c r="T3980" i="2"/>
  <c r="U3980" i="2" s="1"/>
  <c r="X3979" i="2"/>
  <c r="T3979" i="2"/>
  <c r="U3979" i="2" s="1"/>
  <c r="X3978" i="2"/>
  <c r="U3978" i="2"/>
  <c r="T3978" i="2"/>
  <c r="V3978" i="2" s="1"/>
  <c r="W3978" i="2" s="1"/>
  <c r="X3977" i="2"/>
  <c r="T3977" i="2"/>
  <c r="U3977" i="2" s="1"/>
  <c r="X3976" i="2"/>
  <c r="V3976" i="2"/>
  <c r="U3976" i="2"/>
  <c r="T3976" i="2"/>
  <c r="X3975" i="2"/>
  <c r="V3975" i="2"/>
  <c r="T3975" i="2"/>
  <c r="X3974" i="2"/>
  <c r="T3974" i="2"/>
  <c r="V3974" i="2" s="1"/>
  <c r="X3973" i="2"/>
  <c r="T3973" i="2"/>
  <c r="X3972" i="2"/>
  <c r="T3972" i="2"/>
  <c r="V3972" i="2" s="1"/>
  <c r="X3971" i="2"/>
  <c r="T3971" i="2"/>
  <c r="U3971" i="2" s="1"/>
  <c r="X3970" i="2"/>
  <c r="T3970" i="2"/>
  <c r="X3969" i="2"/>
  <c r="T3969" i="2"/>
  <c r="U3969" i="2" s="1"/>
  <c r="X3968" i="2"/>
  <c r="T3968" i="2"/>
  <c r="X3967" i="2"/>
  <c r="T3967" i="2"/>
  <c r="U3967" i="2" s="1"/>
  <c r="X3966" i="2"/>
  <c r="T3966" i="2"/>
  <c r="X3965" i="2"/>
  <c r="T3965" i="2"/>
  <c r="X3964" i="2"/>
  <c r="T3964" i="2"/>
  <c r="V3964" i="2" s="1"/>
  <c r="X3963" i="2"/>
  <c r="T3963" i="2"/>
  <c r="X3962" i="2"/>
  <c r="T3962" i="2"/>
  <c r="X3961" i="2"/>
  <c r="T3961" i="2"/>
  <c r="X3960" i="2"/>
  <c r="T3960" i="2"/>
  <c r="V3960" i="2" s="1"/>
  <c r="W3960" i="2" s="1"/>
  <c r="X3959" i="2"/>
  <c r="V3959" i="2"/>
  <c r="T3959" i="2"/>
  <c r="U3959" i="2" s="1"/>
  <c r="X3958" i="2"/>
  <c r="T3958" i="2"/>
  <c r="V3958" i="2" s="1"/>
  <c r="W3958" i="2" s="1"/>
  <c r="X3957" i="2"/>
  <c r="T3957" i="2"/>
  <c r="U3957" i="2" s="1"/>
  <c r="X3956" i="2"/>
  <c r="T3956" i="2"/>
  <c r="X3955" i="2"/>
  <c r="T3955" i="2"/>
  <c r="V3955" i="2" s="1"/>
  <c r="X3954" i="2"/>
  <c r="T3954" i="2"/>
  <c r="V3954" i="2" s="1"/>
  <c r="X3953" i="2"/>
  <c r="T3953" i="2"/>
  <c r="X3952" i="2"/>
  <c r="T3952" i="2"/>
  <c r="V3952" i="2" s="1"/>
  <c r="X3951" i="2"/>
  <c r="V3951" i="2"/>
  <c r="T3951" i="2"/>
  <c r="U3951" i="2" s="1"/>
  <c r="X3950" i="2"/>
  <c r="T3950" i="2"/>
  <c r="X3949" i="2"/>
  <c r="T3949" i="2"/>
  <c r="U3949" i="2" s="1"/>
  <c r="X3948" i="2"/>
  <c r="T3948" i="2"/>
  <c r="U3948" i="2" s="1"/>
  <c r="X3947" i="2"/>
  <c r="T3947" i="2"/>
  <c r="U3947" i="2" s="1"/>
  <c r="X3946" i="2"/>
  <c r="T3946" i="2"/>
  <c r="X3945" i="2"/>
  <c r="T3945" i="2"/>
  <c r="V3945" i="2" s="1"/>
  <c r="X3944" i="2"/>
  <c r="T3944" i="2"/>
  <c r="X3943" i="2"/>
  <c r="T3943" i="2"/>
  <c r="V3943" i="2" s="1"/>
  <c r="X3942" i="2"/>
  <c r="T3942" i="2"/>
  <c r="U3942" i="2" s="1"/>
  <c r="X3941" i="2"/>
  <c r="T3941" i="2"/>
  <c r="X3940" i="2"/>
  <c r="U3940" i="2"/>
  <c r="T3940" i="2"/>
  <c r="V3940" i="2" s="1"/>
  <c r="W3940" i="2" s="1"/>
  <c r="X3939" i="2"/>
  <c r="T3939" i="2"/>
  <c r="U3939" i="2" s="1"/>
  <c r="X3938" i="2"/>
  <c r="T3938" i="2"/>
  <c r="V3938" i="2" s="1"/>
  <c r="X3937" i="2"/>
  <c r="T3937" i="2"/>
  <c r="U3937" i="2" s="1"/>
  <c r="X3936" i="2"/>
  <c r="T3936" i="2"/>
  <c r="U3936" i="2" s="1"/>
  <c r="X3935" i="2"/>
  <c r="T3935" i="2"/>
  <c r="X3934" i="2"/>
  <c r="T3934" i="2"/>
  <c r="X3933" i="2"/>
  <c r="T3933" i="2"/>
  <c r="U3933" i="2" s="1"/>
  <c r="X3932" i="2"/>
  <c r="T3932" i="2"/>
  <c r="X3931" i="2"/>
  <c r="T3931" i="2"/>
  <c r="X3930" i="2"/>
  <c r="T3930" i="2"/>
  <c r="V3930" i="2" s="1"/>
  <c r="X3929" i="2"/>
  <c r="T3929" i="2"/>
  <c r="X3928" i="2"/>
  <c r="T3928" i="2"/>
  <c r="V3928" i="2" s="1"/>
  <c r="X3927" i="2"/>
  <c r="V3927" i="2"/>
  <c r="T3927" i="2"/>
  <c r="U3927" i="2" s="1"/>
  <c r="X3926" i="2"/>
  <c r="T3926" i="2"/>
  <c r="V3926" i="2" s="1"/>
  <c r="W3926" i="2" s="1"/>
  <c r="X3925" i="2"/>
  <c r="T3925" i="2"/>
  <c r="X3924" i="2"/>
  <c r="T3924" i="2"/>
  <c r="V3924" i="2" s="1"/>
  <c r="X3923" i="2"/>
  <c r="T3923" i="2"/>
  <c r="X3922" i="2"/>
  <c r="T3922" i="2"/>
  <c r="X3921" i="2"/>
  <c r="T3921" i="2"/>
  <c r="X3920" i="2"/>
  <c r="T3920" i="2"/>
  <c r="V3920" i="2" s="1"/>
  <c r="W3920" i="2" s="1"/>
  <c r="X3919" i="2"/>
  <c r="T3919" i="2"/>
  <c r="U3919" i="2" s="1"/>
  <c r="X3918" i="2"/>
  <c r="T3918" i="2"/>
  <c r="V3918" i="2" s="1"/>
  <c r="W3918" i="2" s="1"/>
  <c r="X3917" i="2"/>
  <c r="T3917" i="2"/>
  <c r="U3917" i="2" s="1"/>
  <c r="X3916" i="2"/>
  <c r="T3916" i="2"/>
  <c r="V3916" i="2" s="1"/>
  <c r="X3915" i="2"/>
  <c r="T3915" i="2"/>
  <c r="X3914" i="2"/>
  <c r="T3914" i="2"/>
  <c r="V3914" i="2" s="1"/>
  <c r="X3913" i="2"/>
  <c r="T3913" i="2"/>
  <c r="U3913" i="2" s="1"/>
  <c r="X3912" i="2"/>
  <c r="T3912" i="2"/>
  <c r="X3911" i="2"/>
  <c r="T3911" i="2"/>
  <c r="X3910" i="2"/>
  <c r="T3910" i="2"/>
  <c r="X3909" i="2"/>
  <c r="T3909" i="2"/>
  <c r="X3908" i="2"/>
  <c r="T3908" i="2"/>
  <c r="V3908" i="2" s="1"/>
  <c r="W3908" i="2" s="1"/>
  <c r="X3907" i="2"/>
  <c r="T3907" i="2"/>
  <c r="U3907" i="2" s="1"/>
  <c r="X3906" i="2"/>
  <c r="T3906" i="2"/>
  <c r="V3906" i="2" s="1"/>
  <c r="X3905" i="2"/>
  <c r="V3905" i="2"/>
  <c r="T3905" i="2"/>
  <c r="U3905" i="2" s="1"/>
  <c r="X3904" i="2"/>
  <c r="V3904" i="2"/>
  <c r="W3904" i="2" s="1"/>
  <c r="T3904" i="2"/>
  <c r="U3904" i="2" s="1"/>
  <c r="X3903" i="2"/>
  <c r="T3903" i="2"/>
  <c r="V3903" i="2" s="1"/>
  <c r="X3902" i="2"/>
  <c r="T3902" i="2"/>
  <c r="X3901" i="2"/>
  <c r="T3901" i="2"/>
  <c r="X3900" i="2"/>
  <c r="V3900" i="2"/>
  <c r="T3900" i="2"/>
  <c r="U3900" i="2" s="1"/>
  <c r="X3899" i="2"/>
  <c r="W3899" i="2"/>
  <c r="V3899" i="2"/>
  <c r="T3899" i="2"/>
  <c r="U3899" i="2" s="1"/>
  <c r="X3898" i="2"/>
  <c r="T3898" i="2"/>
  <c r="U3898" i="2" s="1"/>
  <c r="X3897" i="2"/>
  <c r="T3897" i="2"/>
  <c r="X3896" i="2"/>
  <c r="T3896" i="2"/>
  <c r="U3896" i="2" s="1"/>
  <c r="X3895" i="2"/>
  <c r="V3895" i="2"/>
  <c r="T3895" i="2"/>
  <c r="X3894" i="2"/>
  <c r="T3894" i="2"/>
  <c r="X3893" i="2"/>
  <c r="T3893" i="2"/>
  <c r="U3893" i="2" s="1"/>
  <c r="X3892" i="2"/>
  <c r="T3892" i="2"/>
  <c r="X3891" i="2"/>
  <c r="T3891" i="2"/>
  <c r="X3890" i="2"/>
  <c r="T3890" i="2"/>
  <c r="V3890" i="2" s="1"/>
  <c r="X3889" i="2"/>
  <c r="T3889" i="2"/>
  <c r="X3888" i="2"/>
  <c r="T3888" i="2"/>
  <c r="X3887" i="2"/>
  <c r="V3887" i="2"/>
  <c r="T3887" i="2"/>
  <c r="U3887" i="2" s="1"/>
  <c r="X3886" i="2"/>
  <c r="T3886" i="2"/>
  <c r="V3886" i="2" s="1"/>
  <c r="X3885" i="2"/>
  <c r="T3885" i="2"/>
  <c r="U3885" i="2" s="1"/>
  <c r="X3884" i="2"/>
  <c r="V3884" i="2"/>
  <c r="U3884" i="2"/>
  <c r="T3884" i="2"/>
  <c r="X3883" i="2"/>
  <c r="T3883" i="2"/>
  <c r="X3882" i="2"/>
  <c r="T3882" i="2"/>
  <c r="X3881" i="2"/>
  <c r="T3881" i="2"/>
  <c r="X3880" i="2"/>
  <c r="U3880" i="2"/>
  <c r="T3880" i="2"/>
  <c r="V3880" i="2" s="1"/>
  <c r="W3880" i="2" s="1"/>
  <c r="X3879" i="2"/>
  <c r="T3879" i="2"/>
  <c r="U3879" i="2" s="1"/>
  <c r="X3878" i="2"/>
  <c r="T3878" i="2"/>
  <c r="X3877" i="2"/>
  <c r="T3877" i="2"/>
  <c r="X3876" i="2"/>
  <c r="T3876" i="2"/>
  <c r="X3875" i="2"/>
  <c r="T3875" i="2"/>
  <c r="X3874" i="2"/>
  <c r="T3874" i="2"/>
  <c r="X3873" i="2"/>
  <c r="V3873" i="2"/>
  <c r="W3873" i="2" s="1"/>
  <c r="T3873" i="2"/>
  <c r="U3873" i="2" s="1"/>
  <c r="X3872" i="2"/>
  <c r="T3872" i="2"/>
  <c r="V3872" i="2" s="1"/>
  <c r="X3871" i="2"/>
  <c r="T3871" i="2"/>
  <c r="U3871" i="2" s="1"/>
  <c r="X3870" i="2"/>
  <c r="T3870" i="2"/>
  <c r="V3870" i="2" s="1"/>
  <c r="X3869" i="2"/>
  <c r="T3869" i="2"/>
  <c r="X3868" i="2"/>
  <c r="T3868" i="2"/>
  <c r="X3867" i="2"/>
  <c r="T3867" i="2"/>
  <c r="U3867" i="2" s="1"/>
  <c r="X3866" i="2"/>
  <c r="V3866" i="2"/>
  <c r="W3866" i="2" s="1"/>
  <c r="T3866" i="2"/>
  <c r="U3866" i="2" s="1"/>
  <c r="X3865" i="2"/>
  <c r="U3865" i="2"/>
  <c r="T3865" i="2"/>
  <c r="V3865" i="2" s="1"/>
  <c r="X3864" i="2"/>
  <c r="T3864" i="2"/>
  <c r="X3863" i="2"/>
  <c r="W3863" i="2"/>
  <c r="U3863" i="2"/>
  <c r="T3863" i="2"/>
  <c r="V3863" i="2" s="1"/>
  <c r="X3862" i="2"/>
  <c r="T3862" i="2"/>
  <c r="U3862" i="2" s="1"/>
  <c r="X3861" i="2"/>
  <c r="V3861" i="2"/>
  <c r="U3861" i="2"/>
  <c r="T3861" i="2"/>
  <c r="X3860" i="2"/>
  <c r="V3860" i="2"/>
  <c r="T3860" i="2"/>
  <c r="X3859" i="2"/>
  <c r="T3859" i="2"/>
  <c r="X3858" i="2"/>
  <c r="T3858" i="2"/>
  <c r="X3857" i="2"/>
  <c r="T3857" i="2"/>
  <c r="U3857" i="2" s="1"/>
  <c r="X3856" i="2"/>
  <c r="V3856" i="2"/>
  <c r="W3856" i="2" s="1"/>
  <c r="T3856" i="2"/>
  <c r="U3856" i="2" s="1"/>
  <c r="X3855" i="2"/>
  <c r="T3855" i="2"/>
  <c r="V3855" i="2" s="1"/>
  <c r="W3855" i="2" s="1"/>
  <c r="X3854" i="2"/>
  <c r="T3854" i="2"/>
  <c r="X3853" i="2"/>
  <c r="W3853" i="2"/>
  <c r="U3853" i="2"/>
  <c r="T3853" i="2"/>
  <c r="V3853" i="2" s="1"/>
  <c r="X3852" i="2"/>
  <c r="V3852" i="2"/>
  <c r="T3852" i="2"/>
  <c r="U3852" i="2" s="1"/>
  <c r="X3851" i="2"/>
  <c r="T3851" i="2"/>
  <c r="V3851" i="2" s="1"/>
  <c r="X3850" i="2"/>
  <c r="V3850" i="2"/>
  <c r="T3850" i="2"/>
  <c r="X3849" i="2"/>
  <c r="T3849" i="2"/>
  <c r="X3848" i="2"/>
  <c r="T3848" i="2"/>
  <c r="X3847" i="2"/>
  <c r="T3847" i="2"/>
  <c r="U3847" i="2" s="1"/>
  <c r="X3846" i="2"/>
  <c r="V3846" i="2"/>
  <c r="W3846" i="2" s="1"/>
  <c r="T3846" i="2"/>
  <c r="U3846" i="2" s="1"/>
  <c r="X3845" i="2"/>
  <c r="U3845" i="2"/>
  <c r="T3845" i="2"/>
  <c r="V3845" i="2" s="1"/>
  <c r="X3844" i="2"/>
  <c r="T3844" i="2"/>
  <c r="X3843" i="2"/>
  <c r="T3843" i="2"/>
  <c r="V3843" i="2" s="1"/>
  <c r="X3842" i="2"/>
  <c r="T3842" i="2"/>
  <c r="U3842" i="2" s="1"/>
  <c r="X3841" i="2"/>
  <c r="T3841" i="2"/>
  <c r="V3841" i="2" s="1"/>
  <c r="X3840" i="2"/>
  <c r="T3840" i="2"/>
  <c r="X3839" i="2"/>
  <c r="T3839" i="2"/>
  <c r="X3838" i="2"/>
  <c r="T3838" i="2"/>
  <c r="X3837" i="2"/>
  <c r="T3837" i="2"/>
  <c r="U3837" i="2" s="1"/>
  <c r="X3836" i="2"/>
  <c r="T3836" i="2"/>
  <c r="U3836" i="2" s="1"/>
  <c r="X3835" i="2"/>
  <c r="T3835" i="2"/>
  <c r="V3835" i="2" s="1"/>
  <c r="W3835" i="2" s="1"/>
  <c r="X3834" i="2"/>
  <c r="T3834" i="2"/>
  <c r="X3833" i="2"/>
  <c r="T3833" i="2"/>
  <c r="V3833" i="2" s="1"/>
  <c r="X3832" i="2"/>
  <c r="T3832" i="2"/>
  <c r="U3832" i="2" s="1"/>
  <c r="X3831" i="2"/>
  <c r="T3831" i="2"/>
  <c r="U3831" i="2" s="1"/>
  <c r="X3830" i="2"/>
  <c r="T3830" i="2"/>
  <c r="V3830" i="2" s="1"/>
  <c r="X3829" i="2"/>
  <c r="T3829" i="2"/>
  <c r="V3829" i="2" s="1"/>
  <c r="X3828" i="2"/>
  <c r="T3828" i="2"/>
  <c r="X3827" i="2"/>
  <c r="T3827" i="2"/>
  <c r="X3826" i="2"/>
  <c r="V3826" i="2"/>
  <c r="W3826" i="2" s="1"/>
  <c r="T3826" i="2"/>
  <c r="U3826" i="2" s="1"/>
  <c r="X3825" i="2"/>
  <c r="T3825" i="2"/>
  <c r="V3825" i="2" s="1"/>
  <c r="X3824" i="2"/>
  <c r="V3824" i="2"/>
  <c r="W3824" i="2" s="1"/>
  <c r="T3824" i="2"/>
  <c r="U3824" i="2" s="1"/>
  <c r="X3823" i="2"/>
  <c r="V3823" i="2"/>
  <c r="W3823" i="2" s="1"/>
  <c r="T3823" i="2"/>
  <c r="U3823" i="2" s="1"/>
  <c r="X3822" i="2"/>
  <c r="T3822" i="2"/>
  <c r="X3821" i="2"/>
  <c r="T3821" i="2"/>
  <c r="V3821" i="2" s="1"/>
  <c r="X3820" i="2"/>
  <c r="T3820" i="2"/>
  <c r="X3819" i="2"/>
  <c r="T3819" i="2"/>
  <c r="X3818" i="2"/>
  <c r="T3818" i="2"/>
  <c r="U3818" i="2" s="1"/>
  <c r="X3817" i="2"/>
  <c r="T3817" i="2"/>
  <c r="U3817" i="2" s="1"/>
  <c r="X3816" i="2"/>
  <c r="T3816" i="2"/>
  <c r="X3815" i="2"/>
  <c r="V3815" i="2"/>
  <c r="W3815" i="2" s="1"/>
  <c r="U3815" i="2"/>
  <c r="T3815" i="2"/>
  <c r="X3814" i="2"/>
  <c r="T3814" i="2"/>
  <c r="X3813" i="2"/>
  <c r="T3813" i="2"/>
  <c r="X3812" i="2"/>
  <c r="T3812" i="2"/>
  <c r="X3811" i="2"/>
  <c r="T3811" i="2"/>
  <c r="V3811" i="2" s="1"/>
  <c r="X3810" i="2"/>
  <c r="T3810" i="2"/>
  <c r="X3809" i="2"/>
  <c r="T3809" i="2"/>
  <c r="X3808" i="2"/>
  <c r="T3808" i="2"/>
  <c r="X3807" i="2"/>
  <c r="T3807" i="2"/>
  <c r="V3807" i="2" s="1"/>
  <c r="X3806" i="2"/>
  <c r="T3806" i="2"/>
  <c r="U3806" i="2" s="1"/>
  <c r="X3805" i="2"/>
  <c r="T3805" i="2"/>
  <c r="U3805" i="2" s="1"/>
  <c r="X3804" i="2"/>
  <c r="T3804" i="2"/>
  <c r="U3804" i="2" s="1"/>
  <c r="X3803" i="2"/>
  <c r="T3803" i="2"/>
  <c r="V3803" i="2" s="1"/>
  <c r="W3803" i="2" s="1"/>
  <c r="X3802" i="2"/>
  <c r="T3802" i="2"/>
  <c r="U3802" i="2" s="1"/>
  <c r="X3801" i="2"/>
  <c r="T3801" i="2"/>
  <c r="U3801" i="2" s="1"/>
  <c r="X3800" i="2"/>
  <c r="T3800" i="2"/>
  <c r="V3800" i="2" s="1"/>
  <c r="X3799" i="2"/>
  <c r="T3799" i="2"/>
  <c r="V3799" i="2" s="1"/>
  <c r="X3798" i="2"/>
  <c r="T3798" i="2"/>
  <c r="U3798" i="2" s="1"/>
  <c r="X3797" i="2"/>
  <c r="T3797" i="2"/>
  <c r="U3797" i="2" s="1"/>
  <c r="X3796" i="2"/>
  <c r="T3796" i="2"/>
  <c r="X3795" i="2"/>
  <c r="T3795" i="2"/>
  <c r="V3795" i="2" s="1"/>
  <c r="W3795" i="2" s="1"/>
  <c r="X3794" i="2"/>
  <c r="T3794" i="2"/>
  <c r="X3793" i="2"/>
  <c r="T3793" i="2"/>
  <c r="X3792" i="2"/>
  <c r="T3792" i="2"/>
  <c r="U3792" i="2" s="1"/>
  <c r="X3791" i="2"/>
  <c r="V3791" i="2"/>
  <c r="W3791" i="2" s="1"/>
  <c r="T3791" i="2"/>
  <c r="U3791" i="2" s="1"/>
  <c r="X3790" i="2"/>
  <c r="V3790" i="2"/>
  <c r="T3790" i="2"/>
  <c r="X3789" i="2"/>
  <c r="U3789" i="2"/>
  <c r="T3789" i="2"/>
  <c r="V3789" i="2" s="1"/>
  <c r="X3788" i="2"/>
  <c r="T3788" i="2"/>
  <c r="X3787" i="2"/>
  <c r="T3787" i="2"/>
  <c r="X3786" i="2"/>
  <c r="T3786" i="2"/>
  <c r="U3786" i="2" s="1"/>
  <c r="X3785" i="2"/>
  <c r="T3785" i="2"/>
  <c r="V3785" i="2" s="1"/>
  <c r="X3784" i="2"/>
  <c r="T3784" i="2"/>
  <c r="U3784" i="2" s="1"/>
  <c r="X3783" i="2"/>
  <c r="T3783" i="2"/>
  <c r="U3783" i="2" s="1"/>
  <c r="X3782" i="2"/>
  <c r="T3782" i="2"/>
  <c r="U3782" i="2" s="1"/>
  <c r="X3781" i="2"/>
  <c r="T3781" i="2"/>
  <c r="X3780" i="2"/>
  <c r="T3780" i="2"/>
  <c r="X3779" i="2"/>
  <c r="T3779" i="2"/>
  <c r="X3778" i="2"/>
  <c r="T3778" i="2"/>
  <c r="U3778" i="2" s="1"/>
  <c r="X3777" i="2"/>
  <c r="T3777" i="2"/>
  <c r="X3776" i="2"/>
  <c r="T3776" i="2"/>
  <c r="U3776" i="2" s="1"/>
  <c r="X3775" i="2"/>
  <c r="V3775" i="2"/>
  <c r="W3775" i="2" s="1"/>
  <c r="T3775" i="2"/>
  <c r="U3775" i="2" s="1"/>
  <c r="X3774" i="2"/>
  <c r="T3774" i="2"/>
  <c r="V3774" i="2" s="1"/>
  <c r="X3773" i="2"/>
  <c r="T3773" i="2"/>
  <c r="X3772" i="2"/>
  <c r="T3772" i="2"/>
  <c r="X3771" i="2"/>
  <c r="T3771" i="2"/>
  <c r="V3771" i="2" s="1"/>
  <c r="X3770" i="2"/>
  <c r="T3770" i="2"/>
  <c r="X3769" i="2"/>
  <c r="V3769" i="2"/>
  <c r="W3769" i="2" s="1"/>
  <c r="U3769" i="2"/>
  <c r="T3769" i="2"/>
  <c r="X3768" i="2"/>
  <c r="T3768" i="2"/>
  <c r="X3767" i="2"/>
  <c r="T3767" i="2"/>
  <c r="X3766" i="2"/>
  <c r="T3766" i="2"/>
  <c r="U3766" i="2" s="1"/>
  <c r="X3765" i="2"/>
  <c r="T3765" i="2"/>
  <c r="U3765" i="2" s="1"/>
  <c r="X3764" i="2"/>
  <c r="T3764" i="2"/>
  <c r="U3764" i="2" s="1"/>
  <c r="X3763" i="2"/>
  <c r="T3763" i="2"/>
  <c r="X3762" i="2"/>
  <c r="V3762" i="2"/>
  <c r="T3762" i="2"/>
  <c r="U3762" i="2" s="1"/>
  <c r="X3761" i="2"/>
  <c r="T3761" i="2"/>
  <c r="X3760" i="2"/>
  <c r="T3760" i="2"/>
  <c r="V3760" i="2" s="1"/>
  <c r="X3759" i="2"/>
  <c r="T3759" i="2"/>
  <c r="V3759" i="2" s="1"/>
  <c r="X3758" i="2"/>
  <c r="T3758" i="2"/>
  <c r="U3758" i="2" s="1"/>
  <c r="X3757" i="2"/>
  <c r="T3757" i="2"/>
  <c r="U3757" i="2" s="1"/>
  <c r="X3756" i="2"/>
  <c r="T3756" i="2"/>
  <c r="X3755" i="2"/>
  <c r="V3755" i="2"/>
  <c r="U3755" i="2"/>
  <c r="T3755" i="2"/>
  <c r="X3754" i="2"/>
  <c r="T3754" i="2"/>
  <c r="X3753" i="2"/>
  <c r="T3753" i="2"/>
  <c r="V3753" i="2" s="1"/>
  <c r="X3752" i="2"/>
  <c r="T3752" i="2"/>
  <c r="U3752" i="2" s="1"/>
  <c r="X3751" i="2"/>
  <c r="V3751" i="2"/>
  <c r="T3751" i="2"/>
  <c r="U3751" i="2" s="1"/>
  <c r="X3750" i="2"/>
  <c r="V3750" i="2"/>
  <c r="T3750" i="2"/>
  <c r="X3749" i="2"/>
  <c r="T3749" i="2"/>
  <c r="X3748" i="2"/>
  <c r="T3748" i="2"/>
  <c r="X3747" i="2"/>
  <c r="T3747" i="2"/>
  <c r="X3746" i="2"/>
  <c r="T3746" i="2"/>
  <c r="U3746" i="2" s="1"/>
  <c r="X3745" i="2"/>
  <c r="U3745" i="2"/>
  <c r="T3745" i="2"/>
  <c r="V3745" i="2" s="1"/>
  <c r="X3744" i="2"/>
  <c r="V3744" i="2"/>
  <c r="W3744" i="2" s="1"/>
  <c r="T3744" i="2"/>
  <c r="U3744" i="2" s="1"/>
  <c r="X3743" i="2"/>
  <c r="T3743" i="2"/>
  <c r="U3743" i="2" s="1"/>
  <c r="X3742" i="2"/>
  <c r="T3742" i="2"/>
  <c r="U3742" i="2" s="1"/>
  <c r="X3741" i="2"/>
  <c r="T3741" i="2"/>
  <c r="X3740" i="2"/>
  <c r="T3740" i="2"/>
  <c r="X3739" i="2"/>
  <c r="T3739" i="2"/>
  <c r="X3738" i="2"/>
  <c r="T3738" i="2"/>
  <c r="X3737" i="2"/>
  <c r="T3737" i="2"/>
  <c r="X3736" i="2"/>
  <c r="T3736" i="2"/>
  <c r="U3736" i="2" s="1"/>
  <c r="X3735" i="2"/>
  <c r="W3735" i="2"/>
  <c r="V3735" i="2"/>
  <c r="T3735" i="2"/>
  <c r="U3735" i="2" s="1"/>
  <c r="X3734" i="2"/>
  <c r="T3734" i="2"/>
  <c r="V3734" i="2" s="1"/>
  <c r="X3733" i="2"/>
  <c r="T3733" i="2"/>
  <c r="X3732" i="2"/>
  <c r="T3732" i="2"/>
  <c r="X3731" i="2"/>
  <c r="T3731" i="2"/>
  <c r="V3731" i="2" s="1"/>
  <c r="X3730" i="2"/>
  <c r="T3730" i="2"/>
  <c r="V3730" i="2" s="1"/>
  <c r="X3729" i="2"/>
  <c r="T3729" i="2"/>
  <c r="X3728" i="2"/>
  <c r="T3728" i="2"/>
  <c r="X3727" i="2"/>
  <c r="T3727" i="2"/>
  <c r="V3727" i="2" s="1"/>
  <c r="W3727" i="2" s="1"/>
  <c r="X3726" i="2"/>
  <c r="T3726" i="2"/>
  <c r="U3726" i="2" s="1"/>
  <c r="X3725" i="2"/>
  <c r="V3725" i="2"/>
  <c r="T3725" i="2"/>
  <c r="U3725" i="2" s="1"/>
  <c r="X3724" i="2"/>
  <c r="T3724" i="2"/>
  <c r="X3723" i="2"/>
  <c r="W3723" i="2"/>
  <c r="T3723" i="2"/>
  <c r="V3723" i="2" s="1"/>
  <c r="X3722" i="2"/>
  <c r="T3722" i="2"/>
  <c r="U3722" i="2" s="1"/>
  <c r="X3721" i="2"/>
  <c r="T3721" i="2"/>
  <c r="X3720" i="2"/>
  <c r="T3720" i="2"/>
  <c r="X3719" i="2"/>
  <c r="T3719" i="2"/>
  <c r="X3718" i="2"/>
  <c r="T3718" i="2"/>
  <c r="V3718" i="2" s="1"/>
  <c r="X3717" i="2"/>
  <c r="V3717" i="2"/>
  <c r="U3717" i="2"/>
  <c r="T3717" i="2"/>
  <c r="X3716" i="2"/>
  <c r="V3716" i="2"/>
  <c r="U3716" i="2"/>
  <c r="T3716" i="2"/>
  <c r="X3715" i="2"/>
  <c r="T3715" i="2"/>
  <c r="V3715" i="2" s="1"/>
  <c r="X3714" i="2"/>
  <c r="T3714" i="2"/>
  <c r="X3713" i="2"/>
  <c r="T3713" i="2"/>
  <c r="V3713" i="2" s="1"/>
  <c r="X3712" i="2"/>
  <c r="T3712" i="2"/>
  <c r="X3711" i="2"/>
  <c r="T3711" i="2"/>
  <c r="X3710" i="2"/>
  <c r="T3710" i="2"/>
  <c r="V3710" i="2" s="1"/>
  <c r="X3709" i="2"/>
  <c r="T3709" i="2"/>
  <c r="X3708" i="2"/>
  <c r="T3708" i="2"/>
  <c r="X3707" i="2"/>
  <c r="T3707" i="2"/>
  <c r="V3707" i="2" s="1"/>
  <c r="X3706" i="2"/>
  <c r="T3706" i="2"/>
  <c r="X3705" i="2"/>
  <c r="T3705" i="2"/>
  <c r="U3705" i="2" s="1"/>
  <c r="X3704" i="2"/>
  <c r="T3704" i="2"/>
  <c r="X3703" i="2"/>
  <c r="T3703" i="2"/>
  <c r="X3702" i="2"/>
  <c r="T3702" i="2"/>
  <c r="U3702" i="2" s="1"/>
  <c r="X3701" i="2"/>
  <c r="T3701" i="2"/>
  <c r="X3700" i="2"/>
  <c r="T3700" i="2"/>
  <c r="V3700" i="2" s="1"/>
  <c r="X3699" i="2"/>
  <c r="T3699" i="2"/>
  <c r="V3699" i="2" s="1"/>
  <c r="W3699" i="2" s="1"/>
  <c r="X3698" i="2"/>
  <c r="T3698" i="2"/>
  <c r="V3698" i="2" s="1"/>
  <c r="X3697" i="2"/>
  <c r="T3697" i="2"/>
  <c r="X3696" i="2"/>
  <c r="T3696" i="2"/>
  <c r="X3695" i="2"/>
  <c r="T3695" i="2"/>
  <c r="U3695" i="2" s="1"/>
  <c r="X3694" i="2"/>
  <c r="T3694" i="2"/>
  <c r="U3694" i="2" s="1"/>
  <c r="X3693" i="2"/>
  <c r="T3693" i="2"/>
  <c r="X3692" i="2"/>
  <c r="T3692" i="2"/>
  <c r="V3692" i="2" s="1"/>
  <c r="X3691" i="2"/>
  <c r="W3691" i="2" s="1"/>
  <c r="U3691" i="2"/>
  <c r="T3691" i="2"/>
  <c r="V3691" i="2" s="1"/>
  <c r="X3690" i="2"/>
  <c r="U3690" i="2"/>
  <c r="T3690" i="2"/>
  <c r="V3690" i="2" s="1"/>
  <c r="X3689" i="2"/>
  <c r="T3689" i="2"/>
  <c r="V3689" i="2" s="1"/>
  <c r="X3688" i="2"/>
  <c r="T3688" i="2"/>
  <c r="X3687" i="2"/>
  <c r="T3687" i="2"/>
  <c r="X3686" i="2"/>
  <c r="U3686" i="2"/>
  <c r="T3686" i="2"/>
  <c r="X3685" i="2"/>
  <c r="V3685" i="2"/>
  <c r="U3685" i="2"/>
  <c r="T3685" i="2"/>
  <c r="X3684" i="2"/>
  <c r="T3684" i="2"/>
  <c r="V3684" i="2" s="1"/>
  <c r="X3683" i="2"/>
  <c r="T3683" i="2"/>
  <c r="V3683" i="2" s="1"/>
  <c r="X3682" i="2"/>
  <c r="T3682" i="2"/>
  <c r="U3682" i="2" s="1"/>
  <c r="X3681" i="2"/>
  <c r="T3681" i="2"/>
  <c r="U3681" i="2" s="1"/>
  <c r="X3680" i="2"/>
  <c r="T3680" i="2"/>
  <c r="X3679" i="2"/>
  <c r="T3679" i="2"/>
  <c r="X3678" i="2"/>
  <c r="V3678" i="2"/>
  <c r="T3678" i="2"/>
  <c r="U3678" i="2" s="1"/>
  <c r="X3677" i="2"/>
  <c r="T3677" i="2"/>
  <c r="X3676" i="2"/>
  <c r="T3676" i="2"/>
  <c r="U3676" i="2" s="1"/>
  <c r="X3675" i="2"/>
  <c r="T3675" i="2"/>
  <c r="V3675" i="2" s="1"/>
  <c r="X3674" i="2"/>
  <c r="T3674" i="2"/>
  <c r="X3673" i="2"/>
  <c r="T3673" i="2"/>
  <c r="X3672" i="2"/>
  <c r="T3672" i="2"/>
  <c r="X3671" i="2"/>
  <c r="T3671" i="2"/>
  <c r="V3671" i="2" s="1"/>
  <c r="W3671" i="2" s="1"/>
  <c r="X3670" i="2"/>
  <c r="T3670" i="2"/>
  <c r="V3670" i="2" s="1"/>
  <c r="X3669" i="2"/>
  <c r="T3669" i="2"/>
  <c r="X3668" i="2"/>
  <c r="T3668" i="2"/>
  <c r="U3668" i="2" s="1"/>
  <c r="X3667" i="2"/>
  <c r="V3667" i="2"/>
  <c r="W3667" i="2" s="1"/>
  <c r="U3667" i="2"/>
  <c r="T3667" i="2"/>
  <c r="X3666" i="2"/>
  <c r="T3666" i="2"/>
  <c r="X3665" i="2"/>
  <c r="T3665" i="2"/>
  <c r="V3665" i="2" s="1"/>
  <c r="X3664" i="2"/>
  <c r="T3664" i="2"/>
  <c r="X3663" i="2"/>
  <c r="V3663" i="2"/>
  <c r="W3663" i="2" s="1"/>
  <c r="T3663" i="2"/>
  <c r="U3663" i="2" s="1"/>
  <c r="X3662" i="2"/>
  <c r="U3662" i="2"/>
  <c r="T3662" i="2"/>
  <c r="X3661" i="2"/>
  <c r="T3661" i="2"/>
  <c r="X3660" i="2"/>
  <c r="T3660" i="2"/>
  <c r="X3659" i="2"/>
  <c r="T3659" i="2"/>
  <c r="X3658" i="2"/>
  <c r="T3658" i="2"/>
  <c r="V3658" i="2" s="1"/>
  <c r="X3657" i="2"/>
  <c r="T3657" i="2"/>
  <c r="V3657" i="2" s="1"/>
  <c r="X3656" i="2"/>
  <c r="T3656" i="2"/>
  <c r="V3656" i="2" s="1"/>
  <c r="X3655" i="2"/>
  <c r="T3655" i="2"/>
  <c r="V3655" i="2" s="1"/>
  <c r="X3654" i="2"/>
  <c r="U3654" i="2"/>
  <c r="T3654" i="2"/>
  <c r="X3653" i="2"/>
  <c r="T3653" i="2"/>
  <c r="X3652" i="2"/>
  <c r="T3652" i="2"/>
  <c r="X3651" i="2"/>
  <c r="T3651" i="2"/>
  <c r="V3651" i="2" s="1"/>
  <c r="W3651" i="2" s="1"/>
  <c r="X3650" i="2"/>
  <c r="V3650" i="2"/>
  <c r="T3650" i="2"/>
  <c r="X3649" i="2"/>
  <c r="T3649" i="2"/>
  <c r="X3648" i="2"/>
  <c r="T3648" i="2"/>
  <c r="X3647" i="2"/>
  <c r="V3647" i="2"/>
  <c r="W3647" i="2" s="1"/>
  <c r="U3647" i="2"/>
  <c r="T3647" i="2"/>
  <c r="X3646" i="2"/>
  <c r="T3646" i="2"/>
  <c r="X3645" i="2"/>
  <c r="T3645" i="2"/>
  <c r="V3645" i="2" s="1"/>
  <c r="W3645" i="2" s="1"/>
  <c r="X3644" i="2"/>
  <c r="T3644" i="2"/>
  <c r="X3643" i="2"/>
  <c r="V3643" i="2"/>
  <c r="W3643" i="2" s="1"/>
  <c r="T3643" i="2"/>
  <c r="U3643" i="2" s="1"/>
  <c r="X3642" i="2"/>
  <c r="T3642" i="2"/>
  <c r="U3642" i="2" s="1"/>
  <c r="X3641" i="2"/>
  <c r="T3641" i="2"/>
  <c r="X3640" i="2"/>
  <c r="T3640" i="2"/>
  <c r="X3639" i="2"/>
  <c r="U3639" i="2"/>
  <c r="T3639" i="2"/>
  <c r="V3639" i="2" s="1"/>
  <c r="X3638" i="2"/>
  <c r="V3638" i="2"/>
  <c r="T3638" i="2"/>
  <c r="U3638" i="2" s="1"/>
  <c r="X3637" i="2"/>
  <c r="T3637" i="2"/>
  <c r="V3637" i="2" s="1"/>
  <c r="X3636" i="2"/>
  <c r="T3636" i="2"/>
  <c r="U3636" i="2" s="1"/>
  <c r="X3635" i="2"/>
  <c r="T3635" i="2"/>
  <c r="V3635" i="2" s="1"/>
  <c r="X3634" i="2"/>
  <c r="T3634" i="2"/>
  <c r="U3634" i="2" s="1"/>
  <c r="X3633" i="2"/>
  <c r="T3633" i="2"/>
  <c r="V3633" i="2" s="1"/>
  <c r="X3632" i="2"/>
  <c r="T3632" i="2"/>
  <c r="X3631" i="2"/>
  <c r="T3631" i="2"/>
  <c r="V3631" i="2" s="1"/>
  <c r="X3630" i="2"/>
  <c r="T3630" i="2"/>
  <c r="V3630" i="2" s="1"/>
  <c r="X3629" i="2"/>
  <c r="T3629" i="2"/>
  <c r="X3628" i="2"/>
  <c r="T3628" i="2"/>
  <c r="X3627" i="2"/>
  <c r="T3627" i="2"/>
  <c r="V3627" i="2" s="1"/>
  <c r="W3627" i="2" s="1"/>
  <c r="X3626" i="2"/>
  <c r="T3626" i="2"/>
  <c r="X3625" i="2"/>
  <c r="T3625" i="2"/>
  <c r="V3625" i="2" s="1"/>
  <c r="W3625" i="2" s="1"/>
  <c r="X3624" i="2"/>
  <c r="T3624" i="2"/>
  <c r="X3623" i="2"/>
  <c r="T3623" i="2"/>
  <c r="V3623" i="2" s="1"/>
  <c r="X3622" i="2"/>
  <c r="T3622" i="2"/>
  <c r="U3622" i="2" s="1"/>
  <c r="X3621" i="2"/>
  <c r="T3621" i="2"/>
  <c r="X3620" i="2"/>
  <c r="T3620" i="2"/>
  <c r="X3619" i="2"/>
  <c r="T3619" i="2"/>
  <c r="X3618" i="2"/>
  <c r="T3618" i="2"/>
  <c r="V3618" i="2" s="1"/>
  <c r="X3617" i="2"/>
  <c r="T3617" i="2"/>
  <c r="U3617" i="2" s="1"/>
  <c r="X3616" i="2"/>
  <c r="T3616" i="2"/>
  <c r="X3615" i="2"/>
  <c r="T3615" i="2"/>
  <c r="V3615" i="2" s="1"/>
  <c r="X3614" i="2"/>
  <c r="T3614" i="2"/>
  <c r="U3614" i="2" s="1"/>
  <c r="X3613" i="2"/>
  <c r="T3613" i="2"/>
  <c r="X3612" i="2"/>
  <c r="T3612" i="2"/>
  <c r="X3611" i="2"/>
  <c r="T3611" i="2"/>
  <c r="V3611" i="2" s="1"/>
  <c r="X3610" i="2"/>
  <c r="T3610" i="2"/>
  <c r="V3610" i="2" s="1"/>
  <c r="X3609" i="2"/>
  <c r="T3609" i="2"/>
  <c r="X3608" i="2"/>
  <c r="T3608" i="2"/>
  <c r="X3607" i="2"/>
  <c r="T3607" i="2"/>
  <c r="V3607" i="2" s="1"/>
  <c r="W3607" i="2" s="1"/>
  <c r="X3606" i="2"/>
  <c r="T3606" i="2"/>
  <c r="U3606" i="2" s="1"/>
  <c r="X3605" i="2"/>
  <c r="T3605" i="2"/>
  <c r="V3605" i="2" s="1"/>
  <c r="W3605" i="2" s="1"/>
  <c r="X3604" i="2"/>
  <c r="T3604" i="2"/>
  <c r="X3603" i="2"/>
  <c r="U3603" i="2"/>
  <c r="T3603" i="2"/>
  <c r="V3603" i="2" s="1"/>
  <c r="W3603" i="2" s="1"/>
  <c r="X3602" i="2"/>
  <c r="U3602" i="2"/>
  <c r="T3602" i="2"/>
  <c r="X3601" i="2"/>
  <c r="T3601" i="2"/>
  <c r="V3601" i="2" s="1"/>
  <c r="X3600" i="2"/>
  <c r="T3600" i="2"/>
  <c r="X3599" i="2"/>
  <c r="U3599" i="2"/>
  <c r="T3599" i="2"/>
  <c r="X3598" i="2"/>
  <c r="T3598" i="2"/>
  <c r="V3598" i="2" s="1"/>
  <c r="X3597" i="2"/>
  <c r="T3597" i="2"/>
  <c r="V3597" i="2" s="1"/>
  <c r="X3596" i="2"/>
  <c r="T3596" i="2"/>
  <c r="X3595" i="2"/>
  <c r="T3595" i="2"/>
  <c r="V3595" i="2" s="1"/>
  <c r="X3594" i="2"/>
  <c r="T3594" i="2"/>
  <c r="X3593" i="2"/>
  <c r="T3593" i="2"/>
  <c r="X3592" i="2"/>
  <c r="T3592" i="2"/>
  <c r="X3591" i="2"/>
  <c r="W3591" i="2" s="1"/>
  <c r="U3591" i="2"/>
  <c r="T3591" i="2"/>
  <c r="V3591" i="2" s="1"/>
  <c r="X3590" i="2"/>
  <c r="T3590" i="2"/>
  <c r="V3590" i="2" s="1"/>
  <c r="X3589" i="2"/>
  <c r="T3589" i="2"/>
  <c r="X3588" i="2"/>
  <c r="V3588" i="2"/>
  <c r="U3588" i="2"/>
  <c r="T3588" i="2"/>
  <c r="X3587" i="2"/>
  <c r="T3587" i="2"/>
  <c r="X3586" i="2"/>
  <c r="T3586" i="2"/>
  <c r="U3586" i="2" s="1"/>
  <c r="X3585" i="2"/>
  <c r="T3585" i="2"/>
  <c r="V3585" i="2" s="1"/>
  <c r="X3584" i="2"/>
  <c r="T3584" i="2"/>
  <c r="X3583" i="2"/>
  <c r="T3583" i="2"/>
  <c r="X3582" i="2"/>
  <c r="T3582" i="2"/>
  <c r="U3582" i="2" s="1"/>
  <c r="X3581" i="2"/>
  <c r="T3581" i="2"/>
  <c r="X3580" i="2"/>
  <c r="T3580" i="2"/>
  <c r="X3579" i="2"/>
  <c r="T3579" i="2"/>
  <c r="X3578" i="2"/>
  <c r="V3578" i="2"/>
  <c r="T3578" i="2"/>
  <c r="U3578" i="2" s="1"/>
  <c r="X3577" i="2"/>
  <c r="T3577" i="2"/>
  <c r="V3577" i="2" s="1"/>
  <c r="X3576" i="2"/>
  <c r="V3576" i="2"/>
  <c r="W3576" i="2" s="1"/>
  <c r="U3576" i="2"/>
  <c r="T3576" i="2"/>
  <c r="X3575" i="2"/>
  <c r="T3575" i="2"/>
  <c r="X3574" i="2"/>
  <c r="T3574" i="2"/>
  <c r="X3573" i="2"/>
  <c r="T3573" i="2"/>
  <c r="X3572" i="2"/>
  <c r="T3572" i="2"/>
  <c r="X3571" i="2"/>
  <c r="V3571" i="2"/>
  <c r="T3571" i="2"/>
  <c r="X3570" i="2"/>
  <c r="V3570" i="2"/>
  <c r="W3570" i="2" s="1"/>
  <c r="T3570" i="2"/>
  <c r="U3570" i="2" s="1"/>
  <c r="X3569" i="2"/>
  <c r="T3569" i="2"/>
  <c r="V3569" i="2" s="1"/>
  <c r="X3568" i="2"/>
  <c r="U3568" i="2"/>
  <c r="T3568" i="2"/>
  <c r="V3568" i="2" s="1"/>
  <c r="W3568" i="2" s="1"/>
  <c r="X3567" i="2"/>
  <c r="T3567" i="2"/>
  <c r="X3566" i="2"/>
  <c r="T3566" i="2"/>
  <c r="V3566" i="2" s="1"/>
  <c r="W3566" i="2" s="1"/>
  <c r="X3565" i="2"/>
  <c r="U3565" i="2"/>
  <c r="T3565" i="2"/>
  <c r="V3565" i="2" s="1"/>
  <c r="X3564" i="2"/>
  <c r="T3564" i="2"/>
  <c r="X3563" i="2"/>
  <c r="T3563" i="2"/>
  <c r="X3562" i="2"/>
  <c r="V3562" i="2"/>
  <c r="U3562" i="2"/>
  <c r="T3562" i="2"/>
  <c r="X3561" i="2"/>
  <c r="T3561" i="2"/>
  <c r="X3560" i="2"/>
  <c r="T3560" i="2"/>
  <c r="U3560" i="2" s="1"/>
  <c r="X3559" i="2"/>
  <c r="T3559" i="2"/>
  <c r="X3558" i="2"/>
  <c r="T3558" i="2"/>
  <c r="V3558" i="2" s="1"/>
  <c r="W3558" i="2" s="1"/>
  <c r="X3557" i="2"/>
  <c r="T3557" i="2"/>
  <c r="U3557" i="2" s="1"/>
  <c r="X3556" i="2"/>
  <c r="V3556" i="2"/>
  <c r="W3556" i="2" s="1"/>
  <c r="U3556" i="2"/>
  <c r="T3556" i="2"/>
  <c r="X3555" i="2"/>
  <c r="T3555" i="2"/>
  <c r="X3554" i="2"/>
  <c r="T3554" i="2"/>
  <c r="V3554" i="2" s="1"/>
  <c r="X3553" i="2"/>
  <c r="T3553" i="2"/>
  <c r="X3552" i="2"/>
  <c r="T3552" i="2"/>
  <c r="X3551" i="2"/>
  <c r="T3551" i="2"/>
  <c r="V3551" i="2" s="1"/>
  <c r="X3550" i="2"/>
  <c r="V3550" i="2"/>
  <c r="W3550" i="2" s="1"/>
  <c r="T3550" i="2"/>
  <c r="U3550" i="2" s="1"/>
  <c r="X3549" i="2"/>
  <c r="V3549" i="2"/>
  <c r="T3549" i="2"/>
  <c r="U3549" i="2" s="1"/>
  <c r="X3548" i="2"/>
  <c r="T3548" i="2"/>
  <c r="U3548" i="2" s="1"/>
  <c r="X3547" i="2"/>
  <c r="T3547" i="2"/>
  <c r="X3546" i="2"/>
  <c r="V3546" i="2"/>
  <c r="W3546" i="2" s="1"/>
  <c r="T3546" i="2"/>
  <c r="U3546" i="2" s="1"/>
  <c r="X3545" i="2"/>
  <c r="T3545" i="2"/>
  <c r="X3544" i="2"/>
  <c r="V3544" i="2"/>
  <c r="W3544" i="2" s="1"/>
  <c r="T3544" i="2"/>
  <c r="U3544" i="2" s="1"/>
  <c r="X3543" i="2"/>
  <c r="U3543" i="2"/>
  <c r="T3543" i="2"/>
  <c r="X3542" i="2"/>
  <c r="T3542" i="2"/>
  <c r="X3541" i="2"/>
  <c r="T3541" i="2"/>
  <c r="U3541" i="2" s="1"/>
  <c r="X3540" i="2"/>
  <c r="V3540" i="2"/>
  <c r="U3540" i="2"/>
  <c r="T3540" i="2"/>
  <c r="X3539" i="2"/>
  <c r="T3539" i="2"/>
  <c r="V3539" i="2" s="1"/>
  <c r="X3538" i="2"/>
  <c r="T3538" i="2"/>
  <c r="X3537" i="2"/>
  <c r="V3537" i="2"/>
  <c r="U3537" i="2"/>
  <c r="T3537" i="2"/>
  <c r="X3536" i="2"/>
  <c r="V3536" i="2"/>
  <c r="U3536" i="2"/>
  <c r="T3536" i="2"/>
  <c r="X3535" i="2"/>
  <c r="T3535" i="2"/>
  <c r="X3534" i="2"/>
  <c r="V3534" i="2"/>
  <c r="W3534" i="2" s="1"/>
  <c r="U3534" i="2"/>
  <c r="T3534" i="2"/>
  <c r="X3533" i="2"/>
  <c r="T3533" i="2"/>
  <c r="X3532" i="2"/>
  <c r="T3532" i="2"/>
  <c r="V3532" i="2" s="1"/>
  <c r="W3532" i="2" s="1"/>
  <c r="X3531" i="2"/>
  <c r="T3531" i="2"/>
  <c r="V3531" i="2" s="1"/>
  <c r="X3530" i="2"/>
  <c r="T3530" i="2"/>
  <c r="V3530" i="2" s="1"/>
  <c r="W3530" i="2" s="1"/>
  <c r="X3529" i="2"/>
  <c r="T3529" i="2"/>
  <c r="U3529" i="2" s="1"/>
  <c r="X3528" i="2"/>
  <c r="V3528" i="2"/>
  <c r="W3528" i="2" s="1"/>
  <c r="U3528" i="2"/>
  <c r="T3528" i="2"/>
  <c r="X3527" i="2"/>
  <c r="T3527" i="2"/>
  <c r="V3527" i="2" s="1"/>
  <c r="X3526" i="2"/>
  <c r="T3526" i="2"/>
  <c r="U3526" i="2" s="1"/>
  <c r="X3525" i="2"/>
  <c r="T3525" i="2"/>
  <c r="X3524" i="2"/>
  <c r="T3524" i="2"/>
  <c r="V3524" i="2" s="1"/>
  <c r="X3523" i="2"/>
  <c r="T3523" i="2"/>
  <c r="V3523" i="2" s="1"/>
  <c r="X3522" i="2"/>
  <c r="T3522" i="2"/>
  <c r="V3522" i="2" s="1"/>
  <c r="W3522" i="2" s="1"/>
  <c r="X3521" i="2"/>
  <c r="T3521" i="2"/>
  <c r="U3521" i="2" s="1"/>
  <c r="X3520" i="2"/>
  <c r="V3520" i="2"/>
  <c r="W3520" i="2" s="1"/>
  <c r="U3520" i="2"/>
  <c r="T3520" i="2"/>
  <c r="X3519" i="2"/>
  <c r="T3519" i="2"/>
  <c r="X3518" i="2"/>
  <c r="T3518" i="2"/>
  <c r="V3518" i="2" s="1"/>
  <c r="X3517" i="2"/>
  <c r="V3517" i="2"/>
  <c r="U3517" i="2"/>
  <c r="T3517" i="2"/>
  <c r="X3516" i="2"/>
  <c r="T3516" i="2"/>
  <c r="X3515" i="2"/>
  <c r="T3515" i="2"/>
  <c r="X3514" i="2"/>
  <c r="V3514" i="2"/>
  <c r="W3514" i="2" s="1"/>
  <c r="T3514" i="2"/>
  <c r="U3514" i="2" s="1"/>
  <c r="X3513" i="2"/>
  <c r="T3513" i="2"/>
  <c r="X3512" i="2"/>
  <c r="T3512" i="2"/>
  <c r="V3512" i="2" s="1"/>
  <c r="X3511" i="2"/>
  <c r="V3511" i="2"/>
  <c r="T3511" i="2"/>
  <c r="X3510" i="2"/>
  <c r="T3510" i="2"/>
  <c r="X3509" i="2"/>
  <c r="T3509" i="2"/>
  <c r="V3509" i="2" s="1"/>
  <c r="X3508" i="2"/>
  <c r="T3508" i="2"/>
  <c r="U3508" i="2" s="1"/>
  <c r="X3507" i="2"/>
  <c r="T3507" i="2"/>
  <c r="X3506" i="2"/>
  <c r="T3506" i="2"/>
  <c r="V3506" i="2" s="1"/>
  <c r="W3506" i="2" s="1"/>
  <c r="X3505" i="2"/>
  <c r="T3505" i="2"/>
  <c r="U3505" i="2" s="1"/>
  <c r="X3504" i="2"/>
  <c r="T3504" i="2"/>
  <c r="V3504" i="2" s="1"/>
  <c r="X3503" i="2"/>
  <c r="V3503" i="2"/>
  <c r="U3503" i="2"/>
  <c r="T3503" i="2"/>
  <c r="X3502" i="2"/>
  <c r="T3502" i="2"/>
  <c r="V3502" i="2" s="1"/>
  <c r="X3501" i="2"/>
  <c r="T3501" i="2"/>
  <c r="X3500" i="2"/>
  <c r="V3500" i="2"/>
  <c r="U3500" i="2"/>
  <c r="T3500" i="2"/>
  <c r="X3499" i="2"/>
  <c r="T3499" i="2"/>
  <c r="X3498" i="2"/>
  <c r="T3498" i="2"/>
  <c r="V3498" i="2" s="1"/>
  <c r="W3498" i="2" s="1"/>
  <c r="X3497" i="2"/>
  <c r="V3497" i="2"/>
  <c r="U3497" i="2"/>
  <c r="T3497" i="2"/>
  <c r="X3496" i="2"/>
  <c r="T3496" i="2"/>
  <c r="V3496" i="2" s="1"/>
  <c r="X3495" i="2"/>
  <c r="T3495" i="2"/>
  <c r="X3494" i="2"/>
  <c r="V3494" i="2"/>
  <c r="W3494" i="2" s="1"/>
  <c r="U3494" i="2"/>
  <c r="T3494" i="2"/>
  <c r="X3493" i="2"/>
  <c r="T3493" i="2"/>
  <c r="X3492" i="2"/>
  <c r="T3492" i="2"/>
  <c r="V3492" i="2" s="1"/>
  <c r="X3491" i="2"/>
  <c r="T3491" i="2"/>
  <c r="V3491" i="2" s="1"/>
  <c r="X3490" i="2"/>
  <c r="T3490" i="2"/>
  <c r="U3490" i="2" s="1"/>
  <c r="X3489" i="2"/>
  <c r="T3489" i="2"/>
  <c r="U3489" i="2" s="1"/>
  <c r="X3488" i="2"/>
  <c r="T3488" i="2"/>
  <c r="V3488" i="2" s="1"/>
  <c r="W3488" i="2" s="1"/>
  <c r="X3487" i="2"/>
  <c r="T3487" i="2"/>
  <c r="V3487" i="2" s="1"/>
  <c r="X3486" i="2"/>
  <c r="V3486" i="2"/>
  <c r="W3486" i="2" s="1"/>
  <c r="U3486" i="2"/>
  <c r="T3486" i="2"/>
  <c r="X3485" i="2"/>
  <c r="T3485" i="2"/>
  <c r="X3484" i="2"/>
  <c r="T3484" i="2"/>
  <c r="V3484" i="2" s="1"/>
  <c r="X3483" i="2"/>
  <c r="T3483" i="2"/>
  <c r="V3483" i="2" s="1"/>
  <c r="X3482" i="2"/>
  <c r="T3482" i="2"/>
  <c r="X3481" i="2"/>
  <c r="T3481" i="2"/>
  <c r="U3481" i="2" s="1"/>
  <c r="X3480" i="2"/>
  <c r="T3480" i="2"/>
  <c r="V3480" i="2" s="1"/>
  <c r="W3480" i="2" s="1"/>
  <c r="X3479" i="2"/>
  <c r="T3479" i="2"/>
  <c r="X3478" i="2"/>
  <c r="T3478" i="2"/>
  <c r="X3477" i="2"/>
  <c r="T3477" i="2"/>
  <c r="V3477" i="2" s="1"/>
  <c r="X3476" i="2"/>
  <c r="T3476" i="2"/>
  <c r="V3476" i="2" s="1"/>
  <c r="W3476" i="2" s="1"/>
  <c r="X3475" i="2"/>
  <c r="V3475" i="2"/>
  <c r="U3475" i="2"/>
  <c r="T3475" i="2"/>
  <c r="X3474" i="2"/>
  <c r="T3474" i="2"/>
  <c r="V3474" i="2" s="1"/>
  <c r="W3474" i="2" s="1"/>
  <c r="X3473" i="2"/>
  <c r="T3473" i="2"/>
  <c r="X3472" i="2"/>
  <c r="V3472" i="2"/>
  <c r="W3472" i="2" s="1"/>
  <c r="U3472" i="2"/>
  <c r="T3472" i="2"/>
  <c r="X3471" i="2"/>
  <c r="T3471" i="2"/>
  <c r="X3470" i="2"/>
  <c r="T3470" i="2"/>
  <c r="X3469" i="2"/>
  <c r="V3469" i="2"/>
  <c r="T3469" i="2"/>
  <c r="U3469" i="2" s="1"/>
  <c r="X3468" i="2"/>
  <c r="T3468" i="2"/>
  <c r="V3468" i="2" s="1"/>
  <c r="W3468" i="2" s="1"/>
  <c r="X3467" i="2"/>
  <c r="T3467" i="2"/>
  <c r="U3467" i="2" s="1"/>
  <c r="X3466" i="2"/>
  <c r="T3466" i="2"/>
  <c r="X3465" i="2"/>
  <c r="T3465" i="2"/>
  <c r="U3465" i="2" s="1"/>
  <c r="X3464" i="2"/>
  <c r="V3464" i="2"/>
  <c r="U3464" i="2"/>
  <c r="T3464" i="2"/>
  <c r="X3463" i="2"/>
  <c r="T3463" i="2"/>
  <c r="X3462" i="2"/>
  <c r="T3462" i="2"/>
  <c r="U3462" i="2" s="1"/>
  <c r="X3461" i="2"/>
  <c r="T3461" i="2"/>
  <c r="X3460" i="2"/>
  <c r="T3460" i="2"/>
  <c r="V3460" i="2" s="1"/>
  <c r="X3459" i="2"/>
  <c r="T3459" i="2"/>
  <c r="X3458" i="2"/>
  <c r="V3458" i="2"/>
  <c r="T3458" i="2"/>
  <c r="U3458" i="2" s="1"/>
  <c r="X3457" i="2"/>
  <c r="T3457" i="2"/>
  <c r="U3457" i="2" s="1"/>
  <c r="X3456" i="2"/>
  <c r="U3456" i="2"/>
  <c r="T3456" i="2"/>
  <c r="V3456" i="2" s="1"/>
  <c r="X3455" i="2"/>
  <c r="V3455" i="2"/>
  <c r="W3455" i="2" s="1"/>
  <c r="T3455" i="2"/>
  <c r="U3455" i="2" s="1"/>
  <c r="X3454" i="2"/>
  <c r="T3454" i="2"/>
  <c r="X3453" i="2"/>
  <c r="V3453" i="2"/>
  <c r="W3453" i="2" s="1"/>
  <c r="T3453" i="2"/>
  <c r="U3453" i="2" s="1"/>
  <c r="X3452" i="2"/>
  <c r="T3452" i="2"/>
  <c r="X3451" i="2"/>
  <c r="T3451" i="2"/>
  <c r="U3451" i="2" s="1"/>
  <c r="X3450" i="2"/>
  <c r="T3450" i="2"/>
  <c r="V3450" i="2" s="1"/>
  <c r="X3449" i="2"/>
  <c r="T3449" i="2"/>
  <c r="V3449" i="2" s="1"/>
  <c r="X3448" i="2"/>
  <c r="W3448" i="2" s="1"/>
  <c r="V3448" i="2"/>
  <c r="U3448" i="2"/>
  <c r="T3448" i="2"/>
  <c r="X3447" i="2"/>
  <c r="T3447" i="2"/>
  <c r="X3446" i="2"/>
  <c r="T3446" i="2"/>
  <c r="V3446" i="2" s="1"/>
  <c r="W3446" i="2" s="1"/>
  <c r="X3445" i="2"/>
  <c r="V3445" i="2"/>
  <c r="W3445" i="2" s="1"/>
  <c r="T3445" i="2"/>
  <c r="U3445" i="2" s="1"/>
  <c r="X3444" i="2"/>
  <c r="U3444" i="2"/>
  <c r="T3444" i="2"/>
  <c r="V3444" i="2" s="1"/>
  <c r="X3443" i="2"/>
  <c r="T3443" i="2"/>
  <c r="X3442" i="2"/>
  <c r="V3442" i="2"/>
  <c r="T3442" i="2"/>
  <c r="U3442" i="2" s="1"/>
  <c r="X3441" i="2"/>
  <c r="T3441" i="2"/>
  <c r="X3440" i="2"/>
  <c r="W3440" i="2" s="1"/>
  <c r="V3440" i="2"/>
  <c r="U3440" i="2"/>
  <c r="T3440" i="2"/>
  <c r="X3439" i="2"/>
  <c r="T3439" i="2"/>
  <c r="X3438" i="2"/>
  <c r="T3438" i="2"/>
  <c r="X3437" i="2"/>
  <c r="T3437" i="2"/>
  <c r="U3437" i="2" s="1"/>
  <c r="X3436" i="2"/>
  <c r="W3436" i="2" s="1"/>
  <c r="V3436" i="2"/>
  <c r="U3436" i="2"/>
  <c r="T3436" i="2"/>
  <c r="X3435" i="2"/>
  <c r="T3435" i="2"/>
  <c r="U3435" i="2" s="1"/>
  <c r="X3434" i="2"/>
  <c r="T3434" i="2"/>
  <c r="X3433" i="2"/>
  <c r="T3433" i="2"/>
  <c r="U3433" i="2" s="1"/>
  <c r="X3432" i="2"/>
  <c r="T3432" i="2"/>
  <c r="X3431" i="2"/>
  <c r="T3431" i="2"/>
  <c r="U3431" i="2" s="1"/>
  <c r="X3430" i="2"/>
  <c r="T3430" i="2"/>
  <c r="V3430" i="2" s="1"/>
  <c r="X3429" i="2"/>
  <c r="T3429" i="2"/>
  <c r="V3429" i="2" s="1"/>
  <c r="X3428" i="2"/>
  <c r="W3428" i="2" s="1"/>
  <c r="V3428" i="2"/>
  <c r="U3428" i="2"/>
  <c r="T3428" i="2"/>
  <c r="X3427" i="2"/>
  <c r="T3427" i="2"/>
  <c r="X3426" i="2"/>
  <c r="T3426" i="2"/>
  <c r="X3425" i="2"/>
  <c r="V3425" i="2"/>
  <c r="W3425" i="2" s="1"/>
  <c r="T3425" i="2"/>
  <c r="U3425" i="2" s="1"/>
  <c r="X3424" i="2"/>
  <c r="U3424" i="2"/>
  <c r="T3424" i="2"/>
  <c r="V3424" i="2" s="1"/>
  <c r="X3423" i="2"/>
  <c r="T3423" i="2"/>
  <c r="X3422" i="2"/>
  <c r="V3422" i="2"/>
  <c r="T3422" i="2"/>
  <c r="U3422" i="2" s="1"/>
  <c r="X3421" i="2"/>
  <c r="T3421" i="2"/>
  <c r="X3420" i="2"/>
  <c r="T3420" i="2"/>
  <c r="V3420" i="2" s="1"/>
  <c r="X3419" i="2"/>
  <c r="T3419" i="2"/>
  <c r="X3418" i="2"/>
  <c r="V3418" i="2"/>
  <c r="U3418" i="2"/>
  <c r="T3418" i="2"/>
  <c r="W3418" i="2" s="1"/>
  <c r="X3417" i="2"/>
  <c r="T3417" i="2"/>
  <c r="U3417" i="2" s="1"/>
  <c r="X3416" i="2"/>
  <c r="V3416" i="2"/>
  <c r="U3416" i="2"/>
  <c r="T3416" i="2"/>
  <c r="X3415" i="2"/>
  <c r="V3415" i="2"/>
  <c r="T3415" i="2"/>
  <c r="U3415" i="2" s="1"/>
  <c r="X3414" i="2"/>
  <c r="T3414" i="2"/>
  <c r="X3413" i="2"/>
  <c r="T3413" i="2"/>
  <c r="X3412" i="2"/>
  <c r="T3412" i="2"/>
  <c r="X3411" i="2"/>
  <c r="T3411" i="2"/>
  <c r="U3411" i="2" s="1"/>
  <c r="X3410" i="2"/>
  <c r="T3410" i="2"/>
  <c r="X3409" i="2"/>
  <c r="T3409" i="2"/>
  <c r="X3408" i="2"/>
  <c r="T3408" i="2"/>
  <c r="X3407" i="2"/>
  <c r="T3407" i="2"/>
  <c r="X3406" i="2"/>
  <c r="T3406" i="2"/>
  <c r="X3405" i="2"/>
  <c r="T3405" i="2"/>
  <c r="X3404" i="2"/>
  <c r="T3404" i="2"/>
  <c r="X3403" i="2"/>
  <c r="T3403" i="2"/>
  <c r="X3402" i="2"/>
  <c r="T3402" i="2"/>
  <c r="X3401" i="2"/>
  <c r="T3401" i="2"/>
  <c r="X3400" i="2"/>
  <c r="T3400" i="2"/>
  <c r="X3399" i="2"/>
  <c r="T3399" i="2"/>
  <c r="X3398" i="2"/>
  <c r="T3398" i="2"/>
  <c r="X3397" i="2"/>
  <c r="T3397" i="2"/>
  <c r="U3397" i="2" s="1"/>
  <c r="X3396" i="2"/>
  <c r="T3396" i="2"/>
  <c r="X3395" i="2"/>
  <c r="T3395" i="2"/>
  <c r="X3394" i="2"/>
  <c r="T3394" i="2"/>
  <c r="X3393" i="2"/>
  <c r="T3393" i="2"/>
  <c r="X3392" i="2"/>
  <c r="T3392" i="2"/>
  <c r="X3391" i="2"/>
  <c r="T3391" i="2"/>
  <c r="U3391" i="2" s="1"/>
  <c r="X3390" i="2"/>
  <c r="T3390" i="2"/>
  <c r="X3389" i="2"/>
  <c r="T3389" i="2"/>
  <c r="X3388" i="2"/>
  <c r="T3388" i="2"/>
  <c r="X3387" i="2"/>
  <c r="T3387" i="2"/>
  <c r="X3386" i="2"/>
  <c r="T3386" i="2"/>
  <c r="X3385" i="2"/>
  <c r="T3385" i="2"/>
  <c r="X3384" i="2"/>
  <c r="T3384" i="2"/>
  <c r="X3383" i="2"/>
  <c r="T3383" i="2"/>
  <c r="X3382" i="2"/>
  <c r="T3382" i="2"/>
  <c r="X3381" i="2"/>
  <c r="T3381" i="2"/>
  <c r="X3380" i="2"/>
  <c r="T3380" i="2"/>
  <c r="X3379" i="2"/>
  <c r="T3379" i="2"/>
  <c r="V3379" i="2" s="1"/>
  <c r="X3378" i="2"/>
  <c r="T3378" i="2"/>
  <c r="X3377" i="2"/>
  <c r="V3377" i="2"/>
  <c r="U3377" i="2"/>
  <c r="T3377" i="2"/>
  <c r="X3376" i="2"/>
  <c r="V3376" i="2"/>
  <c r="W3376" i="2" s="1"/>
  <c r="T3376" i="2"/>
  <c r="U3376" i="2" s="1"/>
  <c r="X3375" i="2"/>
  <c r="T3375" i="2"/>
  <c r="X3374" i="2"/>
  <c r="T3374" i="2"/>
  <c r="V3374" i="2" s="1"/>
  <c r="W3374" i="2" s="1"/>
  <c r="X3373" i="2"/>
  <c r="T3373" i="2"/>
  <c r="X3372" i="2"/>
  <c r="T3372" i="2"/>
  <c r="V3372" i="2" s="1"/>
  <c r="W3372" i="2" s="1"/>
  <c r="X3371" i="2"/>
  <c r="T3371" i="2"/>
  <c r="X3370" i="2"/>
  <c r="V3370" i="2"/>
  <c r="W3370" i="2" s="1"/>
  <c r="U3370" i="2"/>
  <c r="T3370" i="2"/>
  <c r="X3369" i="2"/>
  <c r="T3369" i="2"/>
  <c r="U3369" i="2" s="1"/>
  <c r="X3368" i="2"/>
  <c r="T3368" i="2"/>
  <c r="X3367" i="2"/>
  <c r="T3367" i="2"/>
  <c r="X3366" i="2"/>
  <c r="V3366" i="2"/>
  <c r="W3366" i="2" s="1"/>
  <c r="U3366" i="2"/>
  <c r="T3366" i="2"/>
  <c r="X3365" i="2"/>
  <c r="T3365" i="2"/>
  <c r="X3364" i="2"/>
  <c r="T3364" i="2"/>
  <c r="V3364" i="2" s="1"/>
  <c r="W3364" i="2" s="1"/>
  <c r="X3363" i="2"/>
  <c r="T3363" i="2"/>
  <c r="X3362" i="2"/>
  <c r="T3362" i="2"/>
  <c r="U3362" i="2" s="1"/>
  <c r="X3361" i="2"/>
  <c r="T3361" i="2"/>
  <c r="X3360" i="2"/>
  <c r="V3360" i="2"/>
  <c r="W3360" i="2" s="1"/>
  <c r="T3360" i="2"/>
  <c r="U3360" i="2" s="1"/>
  <c r="X3359" i="2"/>
  <c r="T3359" i="2"/>
  <c r="V3359" i="2" s="1"/>
  <c r="X3358" i="2"/>
  <c r="T3358" i="2"/>
  <c r="V3358" i="2" s="1"/>
  <c r="W3358" i="2" s="1"/>
  <c r="X3357" i="2"/>
  <c r="T3357" i="2"/>
  <c r="V3357" i="2" s="1"/>
  <c r="X3356" i="2"/>
  <c r="T3356" i="2"/>
  <c r="U3356" i="2" s="1"/>
  <c r="X3355" i="2"/>
  <c r="T3355" i="2"/>
  <c r="U3355" i="2" s="1"/>
  <c r="X3354" i="2"/>
  <c r="T3354" i="2"/>
  <c r="V3354" i="2" s="1"/>
  <c r="X3353" i="2"/>
  <c r="T3353" i="2"/>
  <c r="X3352" i="2"/>
  <c r="T3352" i="2"/>
  <c r="V3352" i="2" s="1"/>
  <c r="W3352" i="2" s="1"/>
  <c r="X3351" i="2"/>
  <c r="T3351" i="2"/>
  <c r="X3350" i="2"/>
  <c r="T3350" i="2"/>
  <c r="U3350" i="2" s="1"/>
  <c r="X3349" i="2"/>
  <c r="V3349" i="2"/>
  <c r="T3349" i="2"/>
  <c r="U3349" i="2" s="1"/>
  <c r="X3348" i="2"/>
  <c r="T3348" i="2"/>
  <c r="V3348" i="2" s="1"/>
  <c r="W3348" i="2" s="1"/>
  <c r="X3347" i="2"/>
  <c r="T3347" i="2"/>
  <c r="U3347" i="2" s="1"/>
  <c r="X3346" i="2"/>
  <c r="T3346" i="2"/>
  <c r="X3345" i="2"/>
  <c r="T3345" i="2"/>
  <c r="U3345" i="2" s="1"/>
  <c r="X3344" i="2"/>
  <c r="T3344" i="2"/>
  <c r="V3344" i="2" s="1"/>
  <c r="W3344" i="2" s="1"/>
  <c r="X3343" i="2"/>
  <c r="T3343" i="2"/>
  <c r="X3342" i="2"/>
  <c r="V3342" i="2"/>
  <c r="W3342" i="2" s="1"/>
  <c r="T3342" i="2"/>
  <c r="U3342" i="2" s="1"/>
  <c r="X3341" i="2"/>
  <c r="T3341" i="2"/>
  <c r="X3340" i="2"/>
  <c r="T3340" i="2"/>
  <c r="V3340" i="2" s="1"/>
  <c r="X3339" i="2"/>
  <c r="T3339" i="2"/>
  <c r="V3339" i="2" s="1"/>
  <c r="X3338" i="2"/>
  <c r="T3338" i="2"/>
  <c r="V3338" i="2" s="1"/>
  <c r="W3338" i="2" s="1"/>
  <c r="X3337" i="2"/>
  <c r="T3337" i="2"/>
  <c r="V3337" i="2" s="1"/>
  <c r="X3336" i="2"/>
  <c r="T3336" i="2"/>
  <c r="U3336" i="2" s="1"/>
  <c r="X3335" i="2"/>
  <c r="V3335" i="2"/>
  <c r="U3335" i="2"/>
  <c r="T3335" i="2"/>
  <c r="X3334" i="2"/>
  <c r="T3334" i="2"/>
  <c r="V3334" i="2" s="1"/>
  <c r="W3334" i="2" s="1"/>
  <c r="X3333" i="2"/>
  <c r="T3333" i="2"/>
  <c r="U3333" i="2" s="1"/>
  <c r="X3332" i="2"/>
  <c r="V3332" i="2"/>
  <c r="W3332" i="2" s="1"/>
  <c r="T3332" i="2"/>
  <c r="U3332" i="2" s="1"/>
  <c r="X3331" i="2"/>
  <c r="T3331" i="2"/>
  <c r="X3330" i="2"/>
  <c r="V3330" i="2"/>
  <c r="W3330" i="2" s="1"/>
  <c r="U3330" i="2"/>
  <c r="T3330" i="2"/>
  <c r="X3329" i="2"/>
  <c r="U3329" i="2"/>
  <c r="T3329" i="2"/>
  <c r="V3329" i="2" s="1"/>
  <c r="X3328" i="2"/>
  <c r="T3328" i="2"/>
  <c r="V3328" i="2" s="1"/>
  <c r="W3328" i="2" s="1"/>
  <c r="X3327" i="2"/>
  <c r="T3327" i="2"/>
  <c r="U3327" i="2" s="1"/>
  <c r="X3326" i="2"/>
  <c r="V3326" i="2"/>
  <c r="U3326" i="2"/>
  <c r="T3326" i="2"/>
  <c r="X3325" i="2"/>
  <c r="T3325" i="2"/>
  <c r="U3325" i="2" s="1"/>
  <c r="X3324" i="2"/>
  <c r="U3324" i="2"/>
  <c r="T3324" i="2"/>
  <c r="V3324" i="2" s="1"/>
  <c r="W3324" i="2" s="1"/>
  <c r="X3323" i="2"/>
  <c r="T3323" i="2"/>
  <c r="X3322" i="2"/>
  <c r="T3322" i="2"/>
  <c r="V3322" i="2" s="1"/>
  <c r="W3322" i="2" s="1"/>
  <c r="X3321" i="2"/>
  <c r="T3321" i="2"/>
  <c r="X3320" i="2"/>
  <c r="T3320" i="2"/>
  <c r="X3319" i="2"/>
  <c r="T3319" i="2"/>
  <c r="V3319" i="2" s="1"/>
  <c r="X3318" i="2"/>
  <c r="V3318" i="2"/>
  <c r="T3318" i="2"/>
  <c r="W3318" i="2" s="1"/>
  <c r="X3317" i="2"/>
  <c r="V3317" i="2"/>
  <c r="T3317" i="2"/>
  <c r="U3317" i="2" s="1"/>
  <c r="X3316" i="2"/>
  <c r="T3316" i="2"/>
  <c r="V3316" i="2" s="1"/>
  <c r="W3316" i="2" s="1"/>
  <c r="X3315" i="2"/>
  <c r="T3315" i="2"/>
  <c r="X3314" i="2"/>
  <c r="V3314" i="2"/>
  <c r="W3314" i="2" s="1"/>
  <c r="T3314" i="2"/>
  <c r="U3314" i="2" s="1"/>
  <c r="X3313" i="2"/>
  <c r="T3313" i="2"/>
  <c r="X3312" i="2"/>
  <c r="V3312" i="2"/>
  <c r="W3312" i="2" s="1"/>
  <c r="T3312" i="2"/>
  <c r="U3312" i="2" s="1"/>
  <c r="X3311" i="2"/>
  <c r="V3311" i="2"/>
  <c r="T3311" i="2"/>
  <c r="X3310" i="2"/>
  <c r="T3310" i="2"/>
  <c r="X3309" i="2"/>
  <c r="T3309" i="2"/>
  <c r="V3309" i="2" s="1"/>
  <c r="X3308" i="2"/>
  <c r="T3308" i="2"/>
  <c r="V3308" i="2" s="1"/>
  <c r="X3307" i="2"/>
  <c r="T3307" i="2"/>
  <c r="V3307" i="2" s="1"/>
  <c r="X3306" i="2"/>
  <c r="T3306" i="2"/>
  <c r="V3306" i="2" s="1"/>
  <c r="W3306" i="2" s="1"/>
  <c r="X3305" i="2"/>
  <c r="T3305" i="2"/>
  <c r="X3304" i="2"/>
  <c r="T3304" i="2"/>
  <c r="V3304" i="2" s="1"/>
  <c r="W3304" i="2" s="1"/>
  <c r="X3303" i="2"/>
  <c r="T3303" i="2"/>
  <c r="X3302" i="2"/>
  <c r="T3302" i="2"/>
  <c r="X3301" i="2"/>
  <c r="T3301" i="2"/>
  <c r="X3300" i="2"/>
  <c r="V3300" i="2"/>
  <c r="W3300" i="2" s="1"/>
  <c r="T3300" i="2"/>
  <c r="U3300" i="2" s="1"/>
  <c r="X3299" i="2"/>
  <c r="T3299" i="2"/>
  <c r="V3299" i="2" s="1"/>
  <c r="X3298" i="2"/>
  <c r="T3298" i="2"/>
  <c r="X3297" i="2"/>
  <c r="U3297" i="2"/>
  <c r="T3297" i="2"/>
  <c r="V3297" i="2" s="1"/>
  <c r="X3296" i="2"/>
  <c r="V3296" i="2"/>
  <c r="W3296" i="2" s="1"/>
  <c r="U3296" i="2"/>
  <c r="T3296" i="2"/>
  <c r="X3295" i="2"/>
  <c r="T3295" i="2"/>
  <c r="X3294" i="2"/>
  <c r="U3294" i="2"/>
  <c r="T3294" i="2"/>
  <c r="V3294" i="2" s="1"/>
  <c r="W3294" i="2" s="1"/>
  <c r="X3293" i="2"/>
  <c r="T3293" i="2"/>
  <c r="X3292" i="2"/>
  <c r="T3292" i="2"/>
  <c r="V3292" i="2" s="1"/>
  <c r="W3292" i="2" s="1"/>
  <c r="X3291" i="2"/>
  <c r="T3291" i="2"/>
  <c r="V3291" i="2" s="1"/>
  <c r="X3290" i="2"/>
  <c r="V3290" i="2"/>
  <c r="U3290" i="2"/>
  <c r="T3290" i="2"/>
  <c r="W3290" i="2" s="1"/>
  <c r="X3289" i="2"/>
  <c r="V3289" i="2"/>
  <c r="U3289" i="2"/>
  <c r="T3289" i="2"/>
  <c r="X3288" i="2"/>
  <c r="U3288" i="2"/>
  <c r="T3288" i="2"/>
  <c r="X3287" i="2"/>
  <c r="T3287" i="2"/>
  <c r="X3286" i="2"/>
  <c r="T3286" i="2"/>
  <c r="V3286" i="2" s="1"/>
  <c r="W3286" i="2" s="1"/>
  <c r="X3285" i="2"/>
  <c r="T3285" i="2"/>
  <c r="X3284" i="2"/>
  <c r="T3284" i="2"/>
  <c r="V3284" i="2" s="1"/>
  <c r="W3284" i="2" s="1"/>
  <c r="X3283" i="2"/>
  <c r="T3283" i="2"/>
  <c r="X3282" i="2"/>
  <c r="T3282" i="2"/>
  <c r="X3281" i="2"/>
  <c r="T3281" i="2"/>
  <c r="X3280" i="2"/>
  <c r="T3280" i="2"/>
  <c r="V3280" i="2" s="1"/>
  <c r="W3280" i="2" s="1"/>
  <c r="X3279" i="2"/>
  <c r="T3279" i="2"/>
  <c r="V3279" i="2" s="1"/>
  <c r="X3278" i="2"/>
  <c r="V3278" i="2"/>
  <c r="W3278" i="2" s="1"/>
  <c r="U3278" i="2"/>
  <c r="T3278" i="2"/>
  <c r="X3277" i="2"/>
  <c r="T3277" i="2"/>
  <c r="V3277" i="2" s="1"/>
  <c r="X3276" i="2"/>
  <c r="T3276" i="2"/>
  <c r="V3276" i="2" s="1"/>
  <c r="W3276" i="2" s="1"/>
  <c r="X3275" i="2"/>
  <c r="T3275" i="2"/>
  <c r="X3274" i="2"/>
  <c r="V3274" i="2"/>
  <c r="W3274" i="2" s="1"/>
  <c r="U3274" i="2"/>
  <c r="T3274" i="2"/>
  <c r="X3273" i="2"/>
  <c r="T3273" i="2"/>
  <c r="X3272" i="2"/>
  <c r="T3272" i="2"/>
  <c r="V3272" i="2" s="1"/>
  <c r="W3272" i="2" s="1"/>
  <c r="X3271" i="2"/>
  <c r="T3271" i="2"/>
  <c r="X3270" i="2"/>
  <c r="T3270" i="2"/>
  <c r="X3269" i="2"/>
  <c r="T3269" i="2"/>
  <c r="V3269" i="2" s="1"/>
  <c r="X3268" i="2"/>
  <c r="V3268" i="2"/>
  <c r="W3268" i="2" s="1"/>
  <c r="T3268" i="2"/>
  <c r="U3268" i="2" s="1"/>
  <c r="X3267" i="2"/>
  <c r="T3267" i="2"/>
  <c r="X3266" i="2"/>
  <c r="T3266" i="2"/>
  <c r="U3266" i="2" s="1"/>
  <c r="X3265" i="2"/>
  <c r="T3265" i="2"/>
  <c r="X3264" i="2"/>
  <c r="T3264" i="2"/>
  <c r="V3264" i="2" s="1"/>
  <c r="W3264" i="2" s="1"/>
  <c r="X3263" i="2"/>
  <c r="T3263" i="2"/>
  <c r="X3262" i="2"/>
  <c r="T3262" i="2"/>
  <c r="U3262" i="2" s="1"/>
  <c r="X3261" i="2"/>
  <c r="T3261" i="2"/>
  <c r="X3260" i="2"/>
  <c r="T3260" i="2"/>
  <c r="V3260" i="2" s="1"/>
  <c r="X3259" i="2"/>
  <c r="T3259" i="2"/>
  <c r="V3259" i="2" s="1"/>
  <c r="X3258" i="2"/>
  <c r="T3258" i="2"/>
  <c r="V3258" i="2" s="1"/>
  <c r="X3257" i="2"/>
  <c r="T3257" i="2"/>
  <c r="V3257" i="2" s="1"/>
  <c r="X3256" i="2"/>
  <c r="T3256" i="2"/>
  <c r="V3256" i="2" s="1"/>
  <c r="W3256" i="2" s="1"/>
  <c r="X3255" i="2"/>
  <c r="U3255" i="2"/>
  <c r="T3255" i="2"/>
  <c r="X3254" i="2"/>
  <c r="V3254" i="2"/>
  <c r="T3254" i="2"/>
  <c r="U3254" i="2" s="1"/>
  <c r="X3253" i="2"/>
  <c r="T3253" i="2"/>
  <c r="X3252" i="2"/>
  <c r="T3252" i="2"/>
  <c r="V3252" i="2" s="1"/>
  <c r="W3252" i="2" s="1"/>
  <c r="X3251" i="2"/>
  <c r="T3251" i="2"/>
  <c r="X3250" i="2"/>
  <c r="T3250" i="2"/>
  <c r="X3249" i="2"/>
  <c r="T3249" i="2"/>
  <c r="U3249" i="2" s="1"/>
  <c r="X3248" i="2"/>
  <c r="T3248" i="2"/>
  <c r="U3248" i="2" s="1"/>
  <c r="X3247" i="2"/>
  <c r="T3247" i="2"/>
  <c r="X3246" i="2"/>
  <c r="T3246" i="2"/>
  <c r="X3245" i="2"/>
  <c r="T3245" i="2"/>
  <c r="U3245" i="2" s="1"/>
  <c r="X3244" i="2"/>
  <c r="T3244" i="2"/>
  <c r="V3244" i="2" s="1"/>
  <c r="W3244" i="2" s="1"/>
  <c r="X3243" i="2"/>
  <c r="T3243" i="2"/>
  <c r="X3242" i="2"/>
  <c r="T3242" i="2"/>
  <c r="U3242" i="2" s="1"/>
  <c r="X3241" i="2"/>
  <c r="T3241" i="2"/>
  <c r="X3240" i="2"/>
  <c r="V3240" i="2"/>
  <c r="T3240" i="2"/>
  <c r="U3240" i="2" s="1"/>
  <c r="X3239" i="2"/>
  <c r="T3239" i="2"/>
  <c r="V3239" i="2" s="1"/>
  <c r="X3238" i="2"/>
  <c r="T3238" i="2"/>
  <c r="V3238" i="2" s="1"/>
  <c r="X3237" i="2"/>
  <c r="T3237" i="2"/>
  <c r="V3237" i="2" s="1"/>
  <c r="X3236" i="2"/>
  <c r="T3236" i="2"/>
  <c r="V3236" i="2" s="1"/>
  <c r="W3236" i="2" s="1"/>
  <c r="X3235" i="2"/>
  <c r="T3235" i="2"/>
  <c r="U3235" i="2" s="1"/>
  <c r="X3234" i="2"/>
  <c r="T3234" i="2"/>
  <c r="V3234" i="2" s="1"/>
  <c r="X3233" i="2"/>
  <c r="T3233" i="2"/>
  <c r="U3233" i="2" s="1"/>
  <c r="X3232" i="2"/>
  <c r="T3232" i="2"/>
  <c r="U3232" i="2" s="1"/>
  <c r="X3231" i="2"/>
  <c r="T3231" i="2"/>
  <c r="V3231" i="2" s="1"/>
  <c r="X3230" i="2"/>
  <c r="V3230" i="2"/>
  <c r="W3230" i="2" s="1"/>
  <c r="T3230" i="2"/>
  <c r="U3230" i="2" s="1"/>
  <c r="X3229" i="2"/>
  <c r="T3229" i="2"/>
  <c r="V3229" i="2" s="1"/>
  <c r="X3228" i="2"/>
  <c r="V3228" i="2"/>
  <c r="W3228" i="2" s="1"/>
  <c r="T3228" i="2"/>
  <c r="U3228" i="2" s="1"/>
  <c r="X3227" i="2"/>
  <c r="T3227" i="2"/>
  <c r="U3227" i="2" s="1"/>
  <c r="X3226" i="2"/>
  <c r="V3226" i="2"/>
  <c r="W3226" i="2" s="1"/>
  <c r="T3226" i="2"/>
  <c r="U3226" i="2" s="1"/>
  <c r="X3225" i="2"/>
  <c r="T3225" i="2"/>
  <c r="U3225" i="2" s="1"/>
  <c r="X3224" i="2"/>
  <c r="V3224" i="2"/>
  <c r="U3224" i="2"/>
  <c r="T3224" i="2"/>
  <c r="X3223" i="2"/>
  <c r="T3223" i="2"/>
  <c r="X3222" i="2"/>
  <c r="T3222" i="2"/>
  <c r="X3221" i="2"/>
  <c r="T3221" i="2"/>
  <c r="X3220" i="2"/>
  <c r="U3220" i="2"/>
  <c r="T3220" i="2"/>
  <c r="V3220" i="2" s="1"/>
  <c r="X3219" i="2"/>
  <c r="V3219" i="2"/>
  <c r="T3219" i="2"/>
  <c r="X3218" i="2"/>
  <c r="T3218" i="2"/>
  <c r="X3217" i="2"/>
  <c r="V3217" i="2"/>
  <c r="T3217" i="2"/>
  <c r="U3217" i="2" s="1"/>
  <c r="X3216" i="2"/>
  <c r="T3216" i="2"/>
  <c r="U3216" i="2" s="1"/>
  <c r="X3215" i="2"/>
  <c r="T3215" i="2"/>
  <c r="X3214" i="2"/>
  <c r="T3214" i="2"/>
  <c r="V3214" i="2" s="1"/>
  <c r="W3214" i="2" s="1"/>
  <c r="X3213" i="2"/>
  <c r="T3213" i="2"/>
  <c r="X3212" i="2"/>
  <c r="V3212" i="2"/>
  <c r="T3212" i="2"/>
  <c r="U3212" i="2" s="1"/>
  <c r="X3211" i="2"/>
  <c r="T3211" i="2"/>
  <c r="V3211" i="2" s="1"/>
  <c r="X3210" i="2"/>
  <c r="T3210" i="2"/>
  <c r="U3210" i="2" s="1"/>
  <c r="X3209" i="2"/>
  <c r="T3209" i="2"/>
  <c r="V3209" i="2" s="1"/>
  <c r="X3208" i="2"/>
  <c r="V3208" i="2"/>
  <c r="W3208" i="2" s="1"/>
  <c r="T3208" i="2"/>
  <c r="U3208" i="2" s="1"/>
  <c r="X3207" i="2"/>
  <c r="V3207" i="2"/>
  <c r="T3207" i="2"/>
  <c r="U3207" i="2" s="1"/>
  <c r="X3206" i="2"/>
  <c r="V3206" i="2"/>
  <c r="W3206" i="2" s="1"/>
  <c r="T3206" i="2"/>
  <c r="U3206" i="2" s="1"/>
  <c r="X3205" i="2"/>
  <c r="T3205" i="2"/>
  <c r="X3204" i="2"/>
  <c r="T3204" i="2"/>
  <c r="V3204" i="2" s="1"/>
  <c r="X3203" i="2"/>
  <c r="T3203" i="2"/>
  <c r="X3202" i="2"/>
  <c r="T3202" i="2"/>
  <c r="X3201" i="2"/>
  <c r="T3201" i="2"/>
  <c r="X3200" i="2"/>
  <c r="T3200" i="2"/>
  <c r="V3200" i="2" s="1"/>
  <c r="W3200" i="2" s="1"/>
  <c r="X3199" i="2"/>
  <c r="T3199" i="2"/>
  <c r="V3199" i="2" s="1"/>
  <c r="X3198" i="2"/>
  <c r="T3198" i="2"/>
  <c r="X3197" i="2"/>
  <c r="V3197" i="2"/>
  <c r="T3197" i="2"/>
  <c r="U3197" i="2" s="1"/>
  <c r="X3196" i="2"/>
  <c r="T3196" i="2"/>
  <c r="V3196" i="2" s="1"/>
  <c r="W3196" i="2" s="1"/>
  <c r="X3195" i="2"/>
  <c r="T3195" i="2"/>
  <c r="V3195" i="2" s="1"/>
  <c r="X3194" i="2"/>
  <c r="T3194" i="2"/>
  <c r="V3194" i="2" s="1"/>
  <c r="W3194" i="2" s="1"/>
  <c r="X3193" i="2"/>
  <c r="T3193" i="2"/>
  <c r="X3192" i="2"/>
  <c r="V3192" i="2"/>
  <c r="U3192" i="2"/>
  <c r="T3192" i="2"/>
  <c r="X3191" i="2"/>
  <c r="T3191" i="2"/>
  <c r="V3191" i="2" s="1"/>
  <c r="X3190" i="2"/>
  <c r="V3190" i="2"/>
  <c r="U3190" i="2"/>
  <c r="T3190" i="2"/>
  <c r="X3189" i="2"/>
  <c r="T3189" i="2"/>
  <c r="V3189" i="2" s="1"/>
  <c r="X3188" i="2"/>
  <c r="T3188" i="2"/>
  <c r="X3187" i="2"/>
  <c r="V3187" i="2"/>
  <c r="T3187" i="2"/>
  <c r="X3186" i="2"/>
  <c r="V3186" i="2"/>
  <c r="W3186" i="2" s="1"/>
  <c r="T3186" i="2"/>
  <c r="U3186" i="2" s="1"/>
  <c r="X3185" i="2"/>
  <c r="T3185" i="2"/>
  <c r="U3185" i="2" s="1"/>
  <c r="X3184" i="2"/>
  <c r="T3184" i="2"/>
  <c r="V3184" i="2" s="1"/>
  <c r="W3184" i="2" s="1"/>
  <c r="X3183" i="2"/>
  <c r="T3183" i="2"/>
  <c r="X3182" i="2"/>
  <c r="T3182" i="2"/>
  <c r="X3181" i="2"/>
  <c r="T3181" i="2"/>
  <c r="X3180" i="2"/>
  <c r="T3180" i="2"/>
  <c r="V3180" i="2" s="1"/>
  <c r="W3180" i="2" s="1"/>
  <c r="X3179" i="2"/>
  <c r="V3179" i="2"/>
  <c r="T3179" i="2"/>
  <c r="X3178" i="2"/>
  <c r="V3178" i="2"/>
  <c r="W3178" i="2" s="1"/>
  <c r="U3178" i="2"/>
  <c r="T3178" i="2"/>
  <c r="X3177" i="2"/>
  <c r="T3177" i="2"/>
  <c r="V3177" i="2" s="1"/>
  <c r="X3176" i="2"/>
  <c r="V3176" i="2"/>
  <c r="U3176" i="2"/>
  <c r="T3176" i="2"/>
  <c r="X3175" i="2"/>
  <c r="T3175" i="2"/>
  <c r="X3174" i="2"/>
  <c r="T3174" i="2"/>
  <c r="V3174" i="2" s="1"/>
  <c r="W3174" i="2" s="1"/>
  <c r="X3173" i="2"/>
  <c r="T3173" i="2"/>
  <c r="X3172" i="2"/>
  <c r="V3172" i="2"/>
  <c r="W3172" i="2" s="1"/>
  <c r="U3172" i="2"/>
  <c r="T3172" i="2"/>
  <c r="X3171" i="2"/>
  <c r="T3171" i="2"/>
  <c r="X3170" i="2"/>
  <c r="T3170" i="2"/>
  <c r="V3170" i="2" s="1"/>
  <c r="X3169" i="2"/>
  <c r="V3169" i="2"/>
  <c r="U3169" i="2"/>
  <c r="T3169" i="2"/>
  <c r="X3168" i="2"/>
  <c r="V3168" i="2"/>
  <c r="W3168" i="2" s="1"/>
  <c r="U3168" i="2"/>
  <c r="T3168" i="2"/>
  <c r="X3167" i="2"/>
  <c r="T3167" i="2"/>
  <c r="V3167" i="2" s="1"/>
  <c r="X3166" i="2"/>
  <c r="T3166" i="2"/>
  <c r="V3166" i="2" s="1"/>
  <c r="W3166" i="2" s="1"/>
  <c r="X3165" i="2"/>
  <c r="T3165" i="2"/>
  <c r="X3164" i="2"/>
  <c r="T3164" i="2"/>
  <c r="U3164" i="2" s="1"/>
  <c r="X3163" i="2"/>
  <c r="T3163" i="2"/>
  <c r="X3162" i="2"/>
  <c r="T3162" i="2"/>
  <c r="V3162" i="2" s="1"/>
  <c r="X3161" i="2"/>
  <c r="T3161" i="2"/>
  <c r="X3160" i="2"/>
  <c r="T3160" i="2"/>
  <c r="V3160" i="2" s="1"/>
  <c r="X3159" i="2"/>
  <c r="T3159" i="2"/>
  <c r="V3159" i="2" s="1"/>
  <c r="X3158" i="2"/>
  <c r="T3158" i="2"/>
  <c r="V3158" i="2" s="1"/>
  <c r="W3158" i="2" s="1"/>
  <c r="X3157" i="2"/>
  <c r="T3157" i="2"/>
  <c r="V3157" i="2" s="1"/>
  <c r="X3156" i="2"/>
  <c r="V3156" i="2"/>
  <c r="W3156" i="2" s="1"/>
  <c r="T3156" i="2"/>
  <c r="U3156" i="2" s="1"/>
  <c r="X3155" i="2"/>
  <c r="U3155" i="2"/>
  <c r="T3155" i="2"/>
  <c r="X3154" i="2"/>
  <c r="T3154" i="2"/>
  <c r="V3154" i="2" s="1"/>
  <c r="W3154" i="2" s="1"/>
  <c r="X3153" i="2"/>
  <c r="T3153" i="2"/>
  <c r="U3153" i="2" s="1"/>
  <c r="X3152" i="2"/>
  <c r="V3152" i="2"/>
  <c r="W3152" i="2" s="1"/>
  <c r="T3152" i="2"/>
  <c r="U3152" i="2" s="1"/>
  <c r="X3151" i="2"/>
  <c r="T3151" i="2"/>
  <c r="V3151" i="2" s="1"/>
  <c r="X3150" i="2"/>
  <c r="T3150" i="2"/>
  <c r="X3149" i="2"/>
  <c r="V3149" i="2"/>
  <c r="T3149" i="2"/>
  <c r="U3149" i="2" s="1"/>
  <c r="X3148" i="2"/>
  <c r="T3148" i="2"/>
  <c r="U3148" i="2" s="1"/>
  <c r="X3147" i="2"/>
  <c r="T3147" i="2"/>
  <c r="X3146" i="2"/>
  <c r="T3146" i="2"/>
  <c r="V3146" i="2" s="1"/>
  <c r="W3146" i="2" s="1"/>
  <c r="X3145" i="2"/>
  <c r="T3145" i="2"/>
  <c r="X3144" i="2"/>
  <c r="T3144" i="2"/>
  <c r="X3143" i="2"/>
  <c r="T3143" i="2"/>
  <c r="X3142" i="2"/>
  <c r="W3142" i="2"/>
  <c r="T3142" i="2"/>
  <c r="V3142" i="2" s="1"/>
  <c r="X3141" i="2"/>
  <c r="T3141" i="2"/>
  <c r="X3140" i="2"/>
  <c r="T3140" i="2"/>
  <c r="U3140" i="2" s="1"/>
  <c r="X3139" i="2"/>
  <c r="T3139" i="2"/>
  <c r="V3139" i="2" s="1"/>
  <c r="X3138" i="2"/>
  <c r="V3138" i="2"/>
  <c r="W3138" i="2" s="1"/>
  <c r="T3138" i="2"/>
  <c r="U3138" i="2" s="1"/>
  <c r="X3137" i="2"/>
  <c r="T3137" i="2"/>
  <c r="U3137" i="2" s="1"/>
  <c r="X3136" i="2"/>
  <c r="T3136" i="2"/>
  <c r="X3135" i="2"/>
  <c r="V3135" i="2"/>
  <c r="T3135" i="2"/>
  <c r="U3135" i="2" s="1"/>
  <c r="X3134" i="2"/>
  <c r="T3134" i="2"/>
  <c r="U3134" i="2" s="1"/>
  <c r="X3133" i="2"/>
  <c r="T3133" i="2"/>
  <c r="X3132" i="2"/>
  <c r="T3132" i="2"/>
  <c r="X3131" i="2"/>
  <c r="T3131" i="2"/>
  <c r="X3130" i="2"/>
  <c r="T3130" i="2"/>
  <c r="V3130" i="2" s="1"/>
  <c r="W3130" i="2" s="1"/>
  <c r="X3129" i="2"/>
  <c r="V3129" i="2"/>
  <c r="U3129" i="2"/>
  <c r="T3129" i="2"/>
  <c r="X3128" i="2"/>
  <c r="V3128" i="2"/>
  <c r="T3128" i="2"/>
  <c r="U3128" i="2" s="1"/>
  <c r="X3127" i="2"/>
  <c r="T3127" i="2"/>
  <c r="X3126" i="2"/>
  <c r="V3126" i="2"/>
  <c r="W3126" i="2" s="1"/>
  <c r="U3126" i="2"/>
  <c r="T3126" i="2"/>
  <c r="X3125" i="2"/>
  <c r="T3125" i="2"/>
  <c r="X3124" i="2"/>
  <c r="T3124" i="2"/>
  <c r="V3124" i="2" s="1"/>
  <c r="X3123" i="2"/>
  <c r="T3123" i="2"/>
  <c r="X3122" i="2"/>
  <c r="W3122" i="2" s="1"/>
  <c r="T3122" i="2"/>
  <c r="V3122" i="2" s="1"/>
  <c r="X3121" i="2"/>
  <c r="T3121" i="2"/>
  <c r="X3120" i="2"/>
  <c r="T3120" i="2"/>
  <c r="U3120" i="2" s="1"/>
  <c r="X3119" i="2"/>
  <c r="T3119" i="2"/>
  <c r="V3119" i="2" s="1"/>
  <c r="X3118" i="2"/>
  <c r="V3118" i="2"/>
  <c r="W3118" i="2" s="1"/>
  <c r="U3118" i="2"/>
  <c r="T3118" i="2"/>
  <c r="X3117" i="2"/>
  <c r="V3117" i="2"/>
  <c r="T3117" i="2"/>
  <c r="U3117" i="2" s="1"/>
  <c r="X3116" i="2"/>
  <c r="T3116" i="2"/>
  <c r="X3115" i="2"/>
  <c r="T3115" i="2"/>
  <c r="U3115" i="2" s="1"/>
  <c r="X3114" i="2"/>
  <c r="T3114" i="2"/>
  <c r="U3114" i="2" s="1"/>
  <c r="X3113" i="2"/>
  <c r="T3113" i="2"/>
  <c r="X3112" i="2"/>
  <c r="T3112" i="2"/>
  <c r="X3111" i="2"/>
  <c r="T3111" i="2"/>
  <c r="X3110" i="2"/>
  <c r="T3110" i="2"/>
  <c r="V3110" i="2" s="1"/>
  <c r="X3109" i="2"/>
  <c r="T3109" i="2"/>
  <c r="V3109" i="2" s="1"/>
  <c r="X3108" i="2"/>
  <c r="T3108" i="2"/>
  <c r="U3108" i="2" s="1"/>
  <c r="X3107" i="2"/>
  <c r="T3107" i="2"/>
  <c r="X3106" i="2"/>
  <c r="T3106" i="2"/>
  <c r="U3106" i="2" s="1"/>
  <c r="X3105" i="2"/>
  <c r="T3105" i="2"/>
  <c r="X3104" i="2"/>
  <c r="T3104" i="2"/>
  <c r="V3104" i="2" s="1"/>
  <c r="X3103" i="2"/>
  <c r="T3103" i="2"/>
  <c r="X3102" i="2"/>
  <c r="T3102" i="2"/>
  <c r="V3102" i="2" s="1"/>
  <c r="X3101" i="2"/>
  <c r="T3101" i="2"/>
  <c r="X3100" i="2"/>
  <c r="T3100" i="2"/>
  <c r="U3100" i="2" s="1"/>
  <c r="X3099" i="2"/>
  <c r="T3099" i="2"/>
  <c r="V3099" i="2" s="1"/>
  <c r="X3098" i="2"/>
  <c r="U3098" i="2"/>
  <c r="T3098" i="2"/>
  <c r="V3098" i="2" s="1"/>
  <c r="W3098" i="2" s="1"/>
  <c r="X3097" i="2"/>
  <c r="V3097" i="2"/>
  <c r="T3097" i="2"/>
  <c r="U3097" i="2" s="1"/>
  <c r="X3096" i="2"/>
  <c r="T3096" i="2"/>
  <c r="X3095" i="2"/>
  <c r="T3095" i="2"/>
  <c r="U3095" i="2" s="1"/>
  <c r="X3094" i="2"/>
  <c r="U3094" i="2"/>
  <c r="T3094" i="2"/>
  <c r="X3093" i="2"/>
  <c r="T3093" i="2"/>
  <c r="X3092" i="2"/>
  <c r="T3092" i="2"/>
  <c r="X3091" i="2"/>
  <c r="T3091" i="2"/>
  <c r="X3090" i="2"/>
  <c r="T3090" i="2"/>
  <c r="V3090" i="2" s="1"/>
  <c r="X3089" i="2"/>
  <c r="T3089" i="2"/>
  <c r="U3089" i="2" s="1"/>
  <c r="X3088" i="2"/>
  <c r="T3088" i="2"/>
  <c r="U3088" i="2" s="1"/>
  <c r="X3087" i="2"/>
  <c r="T3087" i="2"/>
  <c r="X3086" i="2"/>
  <c r="T3086" i="2"/>
  <c r="V3086" i="2" s="1"/>
  <c r="W3086" i="2" s="1"/>
  <c r="X3085" i="2"/>
  <c r="T3085" i="2"/>
  <c r="X3084" i="2"/>
  <c r="T3084" i="2"/>
  <c r="U3084" i="2" s="1"/>
  <c r="X3083" i="2"/>
  <c r="T3083" i="2"/>
  <c r="X3082" i="2"/>
  <c r="T3082" i="2"/>
  <c r="V3082" i="2" s="1"/>
  <c r="X3081" i="2"/>
  <c r="T3081" i="2"/>
  <c r="X3080" i="2"/>
  <c r="T3080" i="2"/>
  <c r="U3080" i="2" s="1"/>
  <c r="X3079" i="2"/>
  <c r="T3079" i="2"/>
  <c r="V3079" i="2" s="1"/>
  <c r="X3078" i="2"/>
  <c r="T3078" i="2"/>
  <c r="V3078" i="2" s="1"/>
  <c r="W3078" i="2" s="1"/>
  <c r="X3077" i="2"/>
  <c r="T3077" i="2"/>
  <c r="V3077" i="2" s="1"/>
  <c r="X3076" i="2"/>
  <c r="T3076" i="2"/>
  <c r="X3075" i="2"/>
  <c r="U3075" i="2"/>
  <c r="T3075" i="2"/>
  <c r="V3075" i="2" s="1"/>
  <c r="X3074" i="2"/>
  <c r="T3074" i="2"/>
  <c r="U3074" i="2" s="1"/>
  <c r="X3073" i="2"/>
  <c r="T3073" i="2"/>
  <c r="X3072" i="2"/>
  <c r="T3072" i="2"/>
  <c r="X3071" i="2"/>
  <c r="T3071" i="2"/>
  <c r="X3070" i="2"/>
  <c r="T3070" i="2"/>
  <c r="V3070" i="2" s="1"/>
  <c r="X3069" i="2"/>
  <c r="T3069" i="2"/>
  <c r="V3069" i="2" s="1"/>
  <c r="X3068" i="2"/>
  <c r="T3068" i="2"/>
  <c r="U3068" i="2" s="1"/>
  <c r="X3067" i="2"/>
  <c r="T3067" i="2"/>
  <c r="X3066" i="2"/>
  <c r="T3066" i="2"/>
  <c r="X3065" i="2"/>
  <c r="T3065" i="2"/>
  <c r="X3064" i="2"/>
  <c r="T3064" i="2"/>
  <c r="X3063" i="2"/>
  <c r="T3063" i="2"/>
  <c r="X3062" i="2"/>
  <c r="T3062" i="2"/>
  <c r="V3062" i="2" s="1"/>
  <c r="X3061" i="2"/>
  <c r="T3061" i="2"/>
  <c r="X3060" i="2"/>
  <c r="T3060" i="2"/>
  <c r="U3060" i="2" s="1"/>
  <c r="X3059" i="2"/>
  <c r="T3059" i="2"/>
  <c r="V3059" i="2" s="1"/>
  <c r="X3058" i="2"/>
  <c r="T3058" i="2"/>
  <c r="V3058" i="2" s="1"/>
  <c r="W3058" i="2" s="1"/>
  <c r="X3057" i="2"/>
  <c r="T3057" i="2"/>
  <c r="V3057" i="2" s="1"/>
  <c r="X3056" i="2"/>
  <c r="T3056" i="2"/>
  <c r="X3055" i="2"/>
  <c r="V3055" i="2"/>
  <c r="U3055" i="2"/>
  <c r="T3055" i="2"/>
  <c r="X3054" i="2"/>
  <c r="U3054" i="2"/>
  <c r="T3054" i="2"/>
  <c r="X3053" i="2"/>
  <c r="T3053" i="2"/>
  <c r="X3052" i="2"/>
  <c r="T3052" i="2"/>
  <c r="X3051" i="2"/>
  <c r="T3051" i="2"/>
  <c r="X3050" i="2"/>
  <c r="T3050" i="2"/>
  <c r="V3050" i="2" s="1"/>
  <c r="X3049" i="2"/>
  <c r="T3049" i="2"/>
  <c r="V3049" i="2" s="1"/>
  <c r="X3048" i="2"/>
  <c r="T3048" i="2"/>
  <c r="U3048" i="2" s="1"/>
  <c r="X3047" i="2"/>
  <c r="T3047" i="2"/>
  <c r="X3046" i="2"/>
  <c r="V3046" i="2"/>
  <c r="U3046" i="2"/>
  <c r="T3046" i="2"/>
  <c r="X3045" i="2"/>
  <c r="T3045" i="2"/>
  <c r="X3044" i="2"/>
  <c r="T3044" i="2"/>
  <c r="V3044" i="2" s="1"/>
  <c r="X3043" i="2"/>
  <c r="T3043" i="2"/>
  <c r="X3042" i="2"/>
  <c r="T3042" i="2"/>
  <c r="V3042" i="2" s="1"/>
  <c r="X3041" i="2"/>
  <c r="T3041" i="2"/>
  <c r="X3040" i="2"/>
  <c r="V3040" i="2"/>
  <c r="T3040" i="2"/>
  <c r="U3040" i="2" s="1"/>
  <c r="X3039" i="2"/>
  <c r="T3039" i="2"/>
  <c r="V3039" i="2" s="1"/>
  <c r="X3038" i="2"/>
  <c r="T3038" i="2"/>
  <c r="U3038" i="2" s="1"/>
  <c r="X3037" i="2"/>
  <c r="T3037" i="2"/>
  <c r="V3037" i="2" s="1"/>
  <c r="X3036" i="2"/>
  <c r="T3036" i="2"/>
  <c r="X3035" i="2"/>
  <c r="V3035" i="2"/>
  <c r="T3035" i="2"/>
  <c r="U3035" i="2" s="1"/>
  <c r="X3034" i="2"/>
  <c r="T3034" i="2"/>
  <c r="U3034" i="2" s="1"/>
  <c r="X3033" i="2"/>
  <c r="T3033" i="2"/>
  <c r="X3032" i="2"/>
  <c r="T3032" i="2"/>
  <c r="X3031" i="2"/>
  <c r="T3031" i="2"/>
  <c r="X3030" i="2"/>
  <c r="T3030" i="2"/>
  <c r="V3030" i="2" s="1"/>
  <c r="X3029" i="2"/>
  <c r="V3029" i="2"/>
  <c r="U3029" i="2"/>
  <c r="T3029" i="2"/>
  <c r="X3028" i="2"/>
  <c r="T3028" i="2"/>
  <c r="U3028" i="2" s="1"/>
  <c r="X3027" i="2"/>
  <c r="T3027" i="2"/>
  <c r="X3026" i="2"/>
  <c r="V3026" i="2"/>
  <c r="W3026" i="2" s="1"/>
  <c r="T3026" i="2"/>
  <c r="U3026" i="2" s="1"/>
  <c r="X3025" i="2"/>
  <c r="T3025" i="2"/>
  <c r="X3024" i="2"/>
  <c r="T3024" i="2"/>
  <c r="X3023" i="2"/>
  <c r="T3023" i="2"/>
  <c r="X3022" i="2"/>
  <c r="W3022" i="2" s="1"/>
  <c r="T3022" i="2"/>
  <c r="V3022" i="2" s="1"/>
  <c r="X3021" i="2"/>
  <c r="T3021" i="2"/>
  <c r="X3020" i="2"/>
  <c r="T3020" i="2"/>
  <c r="U3020" i="2" s="1"/>
  <c r="X3019" i="2"/>
  <c r="T3019" i="2"/>
  <c r="V3019" i="2" s="1"/>
  <c r="X3018" i="2"/>
  <c r="T3018" i="2"/>
  <c r="V3018" i="2" s="1"/>
  <c r="W3018" i="2" s="1"/>
  <c r="X3017" i="2"/>
  <c r="V3017" i="2"/>
  <c r="T3017" i="2"/>
  <c r="U3017" i="2" s="1"/>
  <c r="X3016" i="2"/>
  <c r="T3016" i="2"/>
  <c r="X3015" i="2"/>
  <c r="T3015" i="2"/>
  <c r="V3015" i="2" s="1"/>
  <c r="X3014" i="2"/>
  <c r="T3014" i="2"/>
  <c r="U3014" i="2" s="1"/>
  <c r="X3013" i="2"/>
  <c r="T3013" i="2"/>
  <c r="X3012" i="2"/>
  <c r="T3012" i="2"/>
  <c r="X3011" i="2"/>
  <c r="T3011" i="2"/>
  <c r="X3010" i="2"/>
  <c r="T3010" i="2"/>
  <c r="V3010" i="2" s="1"/>
  <c r="X3009" i="2"/>
  <c r="T3009" i="2"/>
  <c r="V3009" i="2" s="1"/>
  <c r="X3008" i="2"/>
  <c r="T3008" i="2"/>
  <c r="U3008" i="2" s="1"/>
  <c r="X3007" i="2"/>
  <c r="T3007" i="2"/>
  <c r="X3006" i="2"/>
  <c r="T3006" i="2"/>
  <c r="X3005" i="2"/>
  <c r="T3005" i="2"/>
  <c r="X3004" i="2"/>
  <c r="T3004" i="2"/>
  <c r="V3004" i="2" s="1"/>
  <c r="X3003" i="2"/>
  <c r="T3003" i="2"/>
  <c r="X3002" i="2"/>
  <c r="T3002" i="2"/>
  <c r="V3002" i="2" s="1"/>
  <c r="X3001" i="2"/>
  <c r="T3001" i="2"/>
  <c r="X3000" i="2"/>
  <c r="T3000" i="2"/>
  <c r="U3000" i="2" s="1"/>
  <c r="X2999" i="2"/>
  <c r="T2999" i="2"/>
  <c r="V2999" i="2" s="1"/>
  <c r="X2998" i="2"/>
  <c r="T2998" i="2"/>
  <c r="U2998" i="2" s="1"/>
  <c r="X2997" i="2"/>
  <c r="T2997" i="2"/>
  <c r="V2997" i="2" s="1"/>
  <c r="X2996" i="2"/>
  <c r="T2996" i="2"/>
  <c r="X2995" i="2"/>
  <c r="T2995" i="2"/>
  <c r="V2995" i="2" s="1"/>
  <c r="X2994" i="2"/>
  <c r="T2994" i="2"/>
  <c r="U2994" i="2" s="1"/>
  <c r="X2993" i="2"/>
  <c r="T2993" i="2"/>
  <c r="X2992" i="2"/>
  <c r="T2992" i="2"/>
  <c r="X2991" i="2"/>
  <c r="T2991" i="2"/>
  <c r="X2990" i="2"/>
  <c r="T2990" i="2"/>
  <c r="V2990" i="2" s="1"/>
  <c r="X2989" i="2"/>
  <c r="V2989" i="2"/>
  <c r="T2989" i="2"/>
  <c r="U2989" i="2" s="1"/>
  <c r="X2988" i="2"/>
  <c r="T2988" i="2"/>
  <c r="U2988" i="2" s="1"/>
  <c r="X2987" i="2"/>
  <c r="T2987" i="2"/>
  <c r="X2986" i="2"/>
  <c r="T2986" i="2"/>
  <c r="V2986" i="2" s="1"/>
  <c r="W2986" i="2" s="1"/>
  <c r="X2985" i="2"/>
  <c r="T2985" i="2"/>
  <c r="X2984" i="2"/>
  <c r="T2984" i="2"/>
  <c r="U2984" i="2" s="1"/>
  <c r="X2983" i="2"/>
  <c r="T2983" i="2"/>
  <c r="X2982" i="2"/>
  <c r="T2982" i="2"/>
  <c r="V2982" i="2" s="1"/>
  <c r="X2981" i="2"/>
  <c r="T2981" i="2"/>
  <c r="X2980" i="2"/>
  <c r="V2980" i="2"/>
  <c r="T2980" i="2"/>
  <c r="U2980" i="2" s="1"/>
  <c r="X2979" i="2"/>
  <c r="T2979" i="2"/>
  <c r="V2979" i="2" s="1"/>
  <c r="X2978" i="2"/>
  <c r="T2978" i="2"/>
  <c r="V2978" i="2" s="1"/>
  <c r="W2978" i="2" s="1"/>
  <c r="X2977" i="2"/>
  <c r="T2977" i="2"/>
  <c r="V2977" i="2" s="1"/>
  <c r="X2976" i="2"/>
  <c r="T2976" i="2"/>
  <c r="X2975" i="2"/>
  <c r="T2975" i="2"/>
  <c r="V2975" i="2" s="1"/>
  <c r="X2974" i="2"/>
  <c r="T2974" i="2"/>
  <c r="U2974" i="2" s="1"/>
  <c r="X2973" i="2"/>
  <c r="T2973" i="2"/>
  <c r="X2972" i="2"/>
  <c r="T2972" i="2"/>
  <c r="X2971" i="2"/>
  <c r="T2971" i="2"/>
  <c r="X2970" i="2"/>
  <c r="T2970" i="2"/>
  <c r="V2970" i="2" s="1"/>
  <c r="X2969" i="2"/>
  <c r="V2969" i="2"/>
  <c r="U2969" i="2"/>
  <c r="T2969" i="2"/>
  <c r="X2968" i="2"/>
  <c r="T2968" i="2"/>
  <c r="U2968" i="2" s="1"/>
  <c r="X2967" i="2"/>
  <c r="T2967" i="2"/>
  <c r="X2966" i="2"/>
  <c r="T2966" i="2"/>
  <c r="X2965" i="2"/>
  <c r="T2965" i="2"/>
  <c r="X2964" i="2"/>
  <c r="T2964" i="2"/>
  <c r="X2963" i="2"/>
  <c r="T2963" i="2"/>
  <c r="X2962" i="2"/>
  <c r="T2962" i="2"/>
  <c r="V2962" i="2" s="1"/>
  <c r="X2961" i="2"/>
  <c r="T2961" i="2"/>
  <c r="X2960" i="2"/>
  <c r="T2960" i="2"/>
  <c r="U2960" i="2" s="1"/>
  <c r="X2959" i="2"/>
  <c r="T2959" i="2"/>
  <c r="V2959" i="2" s="1"/>
  <c r="X2958" i="2"/>
  <c r="V2958" i="2"/>
  <c r="U2958" i="2"/>
  <c r="T2958" i="2"/>
  <c r="X2957" i="2"/>
  <c r="T2957" i="2"/>
  <c r="V2957" i="2" s="1"/>
  <c r="X2956" i="2"/>
  <c r="T2956" i="2"/>
  <c r="X2955" i="2"/>
  <c r="T2955" i="2"/>
  <c r="V2955" i="2" s="1"/>
  <c r="X2954" i="2"/>
  <c r="T2954" i="2"/>
  <c r="U2954" i="2" s="1"/>
  <c r="X2953" i="2"/>
  <c r="T2953" i="2"/>
  <c r="X2952" i="2"/>
  <c r="T2952" i="2"/>
  <c r="X2951" i="2"/>
  <c r="T2951" i="2"/>
  <c r="X2950" i="2"/>
  <c r="T2950" i="2"/>
  <c r="V2950" i="2" s="1"/>
  <c r="W2950" i="2" s="1"/>
  <c r="X2949" i="2"/>
  <c r="T2949" i="2"/>
  <c r="V2949" i="2" s="1"/>
  <c r="X2948" i="2"/>
  <c r="T2948" i="2"/>
  <c r="U2948" i="2" s="1"/>
  <c r="X2947" i="2"/>
  <c r="T2947" i="2"/>
  <c r="X2946" i="2"/>
  <c r="T2946" i="2"/>
  <c r="V2946" i="2" s="1"/>
  <c r="W2946" i="2" s="1"/>
  <c r="X2945" i="2"/>
  <c r="T2945" i="2"/>
  <c r="X2944" i="2"/>
  <c r="T2944" i="2"/>
  <c r="X2943" i="2"/>
  <c r="T2943" i="2"/>
  <c r="X2942" i="2"/>
  <c r="T2942" i="2"/>
  <c r="V2942" i="2" s="1"/>
  <c r="X2941" i="2"/>
  <c r="T2941" i="2"/>
  <c r="X2940" i="2"/>
  <c r="T2940" i="2"/>
  <c r="U2940" i="2" s="1"/>
  <c r="X2939" i="2"/>
  <c r="T2939" i="2"/>
  <c r="V2939" i="2" s="1"/>
  <c r="X2938" i="2"/>
  <c r="T2938" i="2"/>
  <c r="V2938" i="2" s="1"/>
  <c r="X2937" i="2"/>
  <c r="T2937" i="2"/>
  <c r="U2937" i="2" s="1"/>
  <c r="X2936" i="2"/>
  <c r="T2936" i="2"/>
  <c r="X2935" i="2"/>
  <c r="T2935" i="2"/>
  <c r="V2935" i="2" s="1"/>
  <c r="X2934" i="2"/>
  <c r="T2934" i="2"/>
  <c r="U2934" i="2" s="1"/>
  <c r="X2933" i="2"/>
  <c r="T2933" i="2"/>
  <c r="X2932" i="2"/>
  <c r="T2932" i="2"/>
  <c r="X2931" i="2"/>
  <c r="T2931" i="2"/>
  <c r="X2930" i="2"/>
  <c r="T2930" i="2"/>
  <c r="V2930" i="2" s="1"/>
  <c r="W2930" i="2" s="1"/>
  <c r="X2929" i="2"/>
  <c r="V2929" i="2"/>
  <c r="U2929" i="2"/>
  <c r="T2929" i="2"/>
  <c r="X2928" i="2"/>
  <c r="T2928" i="2"/>
  <c r="U2928" i="2" s="1"/>
  <c r="X2927" i="2"/>
  <c r="T2927" i="2"/>
  <c r="X2926" i="2"/>
  <c r="T2926" i="2"/>
  <c r="V2926" i="2" s="1"/>
  <c r="W2926" i="2" s="1"/>
  <c r="X2925" i="2"/>
  <c r="T2925" i="2"/>
  <c r="X2924" i="2"/>
  <c r="T2924" i="2"/>
  <c r="V2924" i="2" s="1"/>
  <c r="X2923" i="2"/>
  <c r="T2923" i="2"/>
  <c r="X2922" i="2"/>
  <c r="T2922" i="2"/>
  <c r="V2922" i="2" s="1"/>
  <c r="X2921" i="2"/>
  <c r="T2921" i="2"/>
  <c r="X2920" i="2"/>
  <c r="T2920" i="2"/>
  <c r="U2920" i="2" s="1"/>
  <c r="X2919" i="2"/>
  <c r="T2919" i="2"/>
  <c r="V2919" i="2" s="1"/>
  <c r="X2918" i="2"/>
  <c r="V2918" i="2"/>
  <c r="U2918" i="2"/>
  <c r="T2918" i="2"/>
  <c r="X2917" i="2"/>
  <c r="T2917" i="2"/>
  <c r="V2917" i="2" s="1"/>
  <c r="X2916" i="2"/>
  <c r="T2916" i="2"/>
  <c r="X2915" i="2"/>
  <c r="V2915" i="2"/>
  <c r="U2915" i="2"/>
  <c r="T2915" i="2"/>
  <c r="X2914" i="2"/>
  <c r="T2914" i="2"/>
  <c r="U2914" i="2" s="1"/>
  <c r="X2913" i="2"/>
  <c r="T2913" i="2"/>
  <c r="X2912" i="2"/>
  <c r="T2912" i="2"/>
  <c r="X2911" i="2"/>
  <c r="T2911" i="2"/>
  <c r="X2910" i="2"/>
  <c r="T2910" i="2"/>
  <c r="V2910" i="2" s="1"/>
  <c r="X2909" i="2"/>
  <c r="T2909" i="2"/>
  <c r="V2909" i="2" s="1"/>
  <c r="X2908" i="2"/>
  <c r="T2908" i="2"/>
  <c r="U2908" i="2" s="1"/>
  <c r="X2907" i="2"/>
  <c r="T2907" i="2"/>
  <c r="X2906" i="2"/>
  <c r="T2906" i="2"/>
  <c r="V2906" i="2" s="1"/>
  <c r="X2905" i="2"/>
  <c r="T2905" i="2"/>
  <c r="X2904" i="2"/>
  <c r="V2904" i="2"/>
  <c r="U2904" i="2"/>
  <c r="T2904" i="2"/>
  <c r="X2903" i="2"/>
  <c r="T2903" i="2"/>
  <c r="X2902" i="2"/>
  <c r="T2902" i="2"/>
  <c r="V2902" i="2" s="1"/>
  <c r="X2901" i="2"/>
  <c r="T2901" i="2"/>
  <c r="X2900" i="2"/>
  <c r="T2900" i="2"/>
  <c r="X2899" i="2"/>
  <c r="T2899" i="2"/>
  <c r="V2899" i="2" s="1"/>
  <c r="X2898" i="2"/>
  <c r="T2898" i="2"/>
  <c r="V2898" i="2" s="1"/>
  <c r="W2898" i="2" s="1"/>
  <c r="X2897" i="2"/>
  <c r="V2897" i="2"/>
  <c r="U2897" i="2"/>
  <c r="T2897" i="2"/>
  <c r="X2896" i="2"/>
  <c r="T2896" i="2"/>
  <c r="X2895" i="2"/>
  <c r="T2895" i="2"/>
  <c r="V2895" i="2" s="1"/>
  <c r="X2894" i="2"/>
  <c r="T2894" i="2"/>
  <c r="U2894" i="2" s="1"/>
  <c r="X2893" i="2"/>
  <c r="T2893" i="2"/>
  <c r="X2892" i="2"/>
  <c r="T2892" i="2"/>
  <c r="X2891" i="2"/>
  <c r="T2891" i="2"/>
  <c r="X2890" i="2"/>
  <c r="T2890" i="2"/>
  <c r="V2890" i="2" s="1"/>
  <c r="W2890" i="2" s="1"/>
  <c r="X2889" i="2"/>
  <c r="V2889" i="2"/>
  <c r="T2889" i="2"/>
  <c r="U2889" i="2" s="1"/>
  <c r="X2888" i="2"/>
  <c r="V2888" i="2"/>
  <c r="T2888" i="2"/>
  <c r="U2888" i="2" s="1"/>
  <c r="X2887" i="2"/>
  <c r="T2887" i="2"/>
  <c r="X2886" i="2"/>
  <c r="V2886" i="2"/>
  <c r="U2886" i="2"/>
  <c r="T2886" i="2"/>
  <c r="X2885" i="2"/>
  <c r="T2885" i="2"/>
  <c r="X2884" i="2"/>
  <c r="U2884" i="2"/>
  <c r="T2884" i="2"/>
  <c r="X2883" i="2"/>
  <c r="T2883" i="2"/>
  <c r="X2882" i="2"/>
  <c r="W2882" i="2"/>
  <c r="T2882" i="2"/>
  <c r="V2882" i="2" s="1"/>
  <c r="X2881" i="2"/>
  <c r="T2881" i="2"/>
  <c r="X2880" i="2"/>
  <c r="T2880" i="2"/>
  <c r="U2880" i="2" s="1"/>
  <c r="X2879" i="2"/>
  <c r="T2879" i="2"/>
  <c r="V2879" i="2" s="1"/>
  <c r="X2878" i="2"/>
  <c r="T2878" i="2"/>
  <c r="V2878" i="2" s="1"/>
  <c r="W2878" i="2" s="1"/>
  <c r="X2877" i="2"/>
  <c r="T2877" i="2"/>
  <c r="V2877" i="2" s="1"/>
  <c r="X2876" i="2"/>
  <c r="T2876" i="2"/>
  <c r="X2875" i="2"/>
  <c r="T2875" i="2"/>
  <c r="V2875" i="2" s="1"/>
  <c r="X2874" i="2"/>
  <c r="T2874" i="2"/>
  <c r="U2874" i="2" s="1"/>
  <c r="X2873" i="2"/>
  <c r="T2873" i="2"/>
  <c r="X2872" i="2"/>
  <c r="T2872" i="2"/>
  <c r="X2871" i="2"/>
  <c r="T2871" i="2"/>
  <c r="X2870" i="2"/>
  <c r="T2870" i="2"/>
  <c r="V2870" i="2" s="1"/>
  <c r="X2869" i="2"/>
  <c r="V2869" i="2"/>
  <c r="U2869" i="2"/>
  <c r="T2869" i="2"/>
  <c r="X2868" i="2"/>
  <c r="T2868" i="2"/>
  <c r="U2868" i="2" s="1"/>
  <c r="X2867" i="2"/>
  <c r="T2867" i="2"/>
  <c r="X2866" i="2"/>
  <c r="V2866" i="2"/>
  <c r="W2866" i="2" s="1"/>
  <c r="U2866" i="2"/>
  <c r="T2866" i="2"/>
  <c r="X2865" i="2"/>
  <c r="T2865" i="2"/>
  <c r="X2864" i="2"/>
  <c r="T2864" i="2"/>
  <c r="V2864" i="2" s="1"/>
  <c r="X2863" i="2"/>
  <c r="T2863" i="2"/>
  <c r="X2862" i="2"/>
  <c r="W2862" i="2"/>
  <c r="T2862" i="2"/>
  <c r="V2862" i="2" s="1"/>
  <c r="X2861" i="2"/>
  <c r="T2861" i="2"/>
  <c r="X2860" i="2"/>
  <c r="T2860" i="2"/>
  <c r="U2860" i="2" s="1"/>
  <c r="X2859" i="2"/>
  <c r="T2859" i="2"/>
  <c r="V2859" i="2" s="1"/>
  <c r="X2858" i="2"/>
  <c r="V2858" i="2"/>
  <c r="U2858" i="2"/>
  <c r="T2858" i="2"/>
  <c r="X2857" i="2"/>
  <c r="T2857" i="2"/>
  <c r="V2857" i="2" s="1"/>
  <c r="X2856" i="2"/>
  <c r="T2856" i="2"/>
  <c r="X2855" i="2"/>
  <c r="V2855" i="2"/>
  <c r="U2855" i="2"/>
  <c r="T2855" i="2"/>
  <c r="X2854" i="2"/>
  <c r="T2854" i="2"/>
  <c r="U2854" i="2" s="1"/>
  <c r="X2853" i="2"/>
  <c r="T2853" i="2"/>
  <c r="X2852" i="2"/>
  <c r="T2852" i="2"/>
  <c r="X2851" i="2"/>
  <c r="T2851" i="2"/>
  <c r="X2850" i="2"/>
  <c r="T2850" i="2"/>
  <c r="V2850" i="2" s="1"/>
  <c r="X2849" i="2"/>
  <c r="V2849" i="2"/>
  <c r="U2849" i="2"/>
  <c r="T2849" i="2"/>
  <c r="X2848" i="2"/>
  <c r="V2848" i="2"/>
  <c r="W2848" i="2" s="1"/>
  <c r="T2848" i="2"/>
  <c r="U2848" i="2" s="1"/>
  <c r="X2847" i="2"/>
  <c r="T2847" i="2"/>
  <c r="X2846" i="2"/>
  <c r="V2846" i="2"/>
  <c r="U2846" i="2"/>
  <c r="T2846" i="2"/>
  <c r="W2846" i="2" s="1"/>
  <c r="X2845" i="2"/>
  <c r="T2845" i="2"/>
  <c r="X2844" i="2"/>
  <c r="V2844" i="2"/>
  <c r="T2844" i="2"/>
  <c r="U2844" i="2" s="1"/>
  <c r="X2843" i="2"/>
  <c r="T2843" i="2"/>
  <c r="X2842" i="2"/>
  <c r="T2842" i="2"/>
  <c r="V2842" i="2" s="1"/>
  <c r="X2841" i="2"/>
  <c r="T2841" i="2"/>
  <c r="X2840" i="2"/>
  <c r="T2840" i="2"/>
  <c r="U2840" i="2" s="1"/>
  <c r="X2839" i="2"/>
  <c r="T2839" i="2"/>
  <c r="V2839" i="2" s="1"/>
  <c r="X2838" i="2"/>
  <c r="V2838" i="2"/>
  <c r="W2838" i="2" s="1"/>
  <c r="U2838" i="2"/>
  <c r="T2838" i="2"/>
  <c r="X2837" i="2"/>
  <c r="T2837" i="2"/>
  <c r="V2837" i="2" s="1"/>
  <c r="X2836" i="2"/>
  <c r="T2836" i="2"/>
  <c r="X2835" i="2"/>
  <c r="V2835" i="2"/>
  <c r="U2835" i="2"/>
  <c r="T2835" i="2"/>
  <c r="X2834" i="2"/>
  <c r="T2834" i="2"/>
  <c r="U2834" i="2" s="1"/>
  <c r="X2833" i="2"/>
  <c r="T2833" i="2"/>
  <c r="X2832" i="2"/>
  <c r="T2832" i="2"/>
  <c r="X2831" i="2"/>
  <c r="T2831" i="2"/>
  <c r="X2830" i="2"/>
  <c r="T2830" i="2"/>
  <c r="V2830" i="2" s="1"/>
  <c r="X2829" i="2"/>
  <c r="T2829" i="2"/>
  <c r="V2829" i="2" s="1"/>
  <c r="X2828" i="2"/>
  <c r="T2828" i="2"/>
  <c r="U2828" i="2" s="1"/>
  <c r="X2827" i="2"/>
  <c r="T2827" i="2"/>
  <c r="X2826" i="2"/>
  <c r="T2826" i="2"/>
  <c r="V2826" i="2" s="1"/>
  <c r="W2826" i="2" s="1"/>
  <c r="X2825" i="2"/>
  <c r="T2825" i="2"/>
  <c r="X2824" i="2"/>
  <c r="T2824" i="2"/>
  <c r="V2824" i="2" s="1"/>
  <c r="X2823" i="2"/>
  <c r="T2823" i="2"/>
  <c r="X2822" i="2"/>
  <c r="T2822" i="2"/>
  <c r="V2822" i="2" s="1"/>
  <c r="X2821" i="2"/>
  <c r="T2821" i="2"/>
  <c r="X2820" i="2"/>
  <c r="T2820" i="2"/>
  <c r="U2820" i="2" s="1"/>
  <c r="X2819" i="2"/>
  <c r="V2819" i="2"/>
  <c r="T2819" i="2"/>
  <c r="X2818" i="2"/>
  <c r="T2818" i="2"/>
  <c r="V2818" i="2" s="1"/>
  <c r="W2818" i="2" s="1"/>
  <c r="X2817" i="2"/>
  <c r="V2817" i="2"/>
  <c r="U2817" i="2"/>
  <c r="T2817" i="2"/>
  <c r="X2816" i="2"/>
  <c r="T2816" i="2"/>
  <c r="X2815" i="2"/>
  <c r="T2815" i="2"/>
  <c r="V2815" i="2" s="1"/>
  <c r="X2814" i="2"/>
  <c r="T2814" i="2"/>
  <c r="U2814" i="2" s="1"/>
  <c r="X2813" i="2"/>
  <c r="T2813" i="2"/>
  <c r="X2812" i="2"/>
  <c r="T2812" i="2"/>
  <c r="X2811" i="2"/>
  <c r="T2811" i="2"/>
  <c r="X2810" i="2"/>
  <c r="T2810" i="2"/>
  <c r="V2810" i="2" s="1"/>
  <c r="X2809" i="2"/>
  <c r="T2809" i="2"/>
  <c r="X2808" i="2"/>
  <c r="T2808" i="2"/>
  <c r="U2808" i="2" s="1"/>
  <c r="X2807" i="2"/>
  <c r="T2807" i="2"/>
  <c r="X2806" i="2"/>
  <c r="T2806" i="2"/>
  <c r="X2805" i="2"/>
  <c r="T2805" i="2"/>
  <c r="X2804" i="2"/>
  <c r="T2804" i="2"/>
  <c r="X2803" i="2"/>
  <c r="T2803" i="2"/>
  <c r="X2802" i="2"/>
  <c r="T2802" i="2"/>
  <c r="X2801" i="2"/>
  <c r="T2801" i="2"/>
  <c r="X2800" i="2"/>
  <c r="U2800" i="2"/>
  <c r="T2800" i="2"/>
  <c r="V2800" i="2" s="1"/>
  <c r="X2799" i="2"/>
  <c r="T2799" i="2"/>
  <c r="X2798" i="2"/>
  <c r="V2798" i="2"/>
  <c r="T2798" i="2"/>
  <c r="X2797" i="2"/>
  <c r="T2797" i="2"/>
  <c r="V2797" i="2" s="1"/>
  <c r="X2796" i="2"/>
  <c r="T2796" i="2"/>
  <c r="X2795" i="2"/>
  <c r="T2795" i="2"/>
  <c r="V2795" i="2" s="1"/>
  <c r="X2794" i="2"/>
  <c r="T2794" i="2"/>
  <c r="U2794" i="2" s="1"/>
  <c r="X2793" i="2"/>
  <c r="V2793" i="2"/>
  <c r="T2793" i="2"/>
  <c r="U2793" i="2" s="1"/>
  <c r="X2792" i="2"/>
  <c r="T2792" i="2"/>
  <c r="X2791" i="2"/>
  <c r="T2791" i="2"/>
  <c r="X2790" i="2"/>
  <c r="T2790" i="2"/>
  <c r="V2790" i="2" s="1"/>
  <c r="X2789" i="2"/>
  <c r="T2789" i="2"/>
  <c r="X2788" i="2"/>
  <c r="V2788" i="2"/>
  <c r="W2788" i="2" s="1"/>
  <c r="T2788" i="2"/>
  <c r="U2788" i="2" s="1"/>
  <c r="X2787" i="2"/>
  <c r="T2787" i="2"/>
  <c r="U2787" i="2" s="1"/>
  <c r="X2786" i="2"/>
  <c r="U2786" i="2"/>
  <c r="T2786" i="2"/>
  <c r="V2786" i="2" s="1"/>
  <c r="W2786" i="2" s="1"/>
  <c r="X2785" i="2"/>
  <c r="T2785" i="2"/>
  <c r="X2784" i="2"/>
  <c r="T2784" i="2"/>
  <c r="U2784" i="2" s="1"/>
  <c r="X2783" i="2"/>
  <c r="T2783" i="2"/>
  <c r="U2783" i="2" s="1"/>
  <c r="X2782" i="2"/>
  <c r="T2782" i="2"/>
  <c r="X2781" i="2"/>
  <c r="T2781" i="2"/>
  <c r="U2781" i="2" s="1"/>
  <c r="X2780" i="2"/>
  <c r="T2780" i="2"/>
  <c r="X2779" i="2"/>
  <c r="T2779" i="2"/>
  <c r="V2779" i="2" s="1"/>
  <c r="X2778" i="2"/>
  <c r="T2778" i="2"/>
  <c r="X2777" i="2"/>
  <c r="V2777" i="2"/>
  <c r="U2777" i="2"/>
  <c r="T2777" i="2"/>
  <c r="X2776" i="2"/>
  <c r="W2776" i="2" s="1"/>
  <c r="T2776" i="2"/>
  <c r="V2776" i="2" s="1"/>
  <c r="X2775" i="2"/>
  <c r="U2775" i="2"/>
  <c r="T2775" i="2"/>
  <c r="V2775" i="2" s="1"/>
  <c r="X2774" i="2"/>
  <c r="V2774" i="2"/>
  <c r="W2774" i="2" s="1"/>
  <c r="T2774" i="2"/>
  <c r="U2774" i="2" s="1"/>
  <c r="X2773" i="2"/>
  <c r="T2773" i="2"/>
  <c r="V2773" i="2" s="1"/>
  <c r="X2772" i="2"/>
  <c r="T2772" i="2"/>
  <c r="X2771" i="2"/>
  <c r="T2771" i="2"/>
  <c r="X2770" i="2"/>
  <c r="T2770" i="2"/>
  <c r="X2769" i="2"/>
  <c r="V2769" i="2"/>
  <c r="T2769" i="2"/>
  <c r="X2768" i="2"/>
  <c r="T2768" i="2"/>
  <c r="U2768" i="2" s="1"/>
  <c r="X2767" i="2"/>
  <c r="T2767" i="2"/>
  <c r="X2766" i="2"/>
  <c r="T2766" i="2"/>
  <c r="X2765" i="2"/>
  <c r="T2765" i="2"/>
  <c r="V2765" i="2" s="1"/>
  <c r="X2764" i="2"/>
  <c r="T2764" i="2"/>
  <c r="X2763" i="2"/>
  <c r="T2763" i="2"/>
  <c r="U2763" i="2" s="1"/>
  <c r="X2762" i="2"/>
  <c r="W2762" i="2"/>
  <c r="T2762" i="2"/>
  <c r="V2762" i="2" s="1"/>
  <c r="X2761" i="2"/>
  <c r="T2761" i="2"/>
  <c r="X2760" i="2"/>
  <c r="T2760" i="2"/>
  <c r="V2760" i="2" s="1"/>
  <c r="W2760" i="2" s="1"/>
  <c r="X2759" i="2"/>
  <c r="T2759" i="2"/>
  <c r="X2758" i="2"/>
  <c r="T2758" i="2"/>
  <c r="X2757" i="2"/>
  <c r="U2757" i="2"/>
  <c r="T2757" i="2"/>
  <c r="V2757" i="2" s="1"/>
  <c r="X2756" i="2"/>
  <c r="T2756" i="2"/>
  <c r="V2756" i="2" s="1"/>
  <c r="W2756" i="2" s="1"/>
  <c r="X2755" i="2"/>
  <c r="V2755" i="2"/>
  <c r="T2755" i="2"/>
  <c r="X2754" i="2"/>
  <c r="T2754" i="2"/>
  <c r="V2754" i="2" s="1"/>
  <c r="W2754" i="2" s="1"/>
  <c r="X2753" i="2"/>
  <c r="V2753" i="2"/>
  <c r="U2753" i="2"/>
  <c r="T2753" i="2"/>
  <c r="X2752" i="2"/>
  <c r="T2752" i="2"/>
  <c r="U2752" i="2" s="1"/>
  <c r="X2751" i="2"/>
  <c r="T2751" i="2"/>
  <c r="V2751" i="2" s="1"/>
  <c r="X2750" i="2"/>
  <c r="T2750" i="2"/>
  <c r="V2750" i="2" s="1"/>
  <c r="X2749" i="2"/>
  <c r="V2749" i="2"/>
  <c r="T2749" i="2"/>
  <c r="X2748" i="2"/>
  <c r="T2748" i="2"/>
  <c r="U2748" i="2" s="1"/>
  <c r="X2747" i="2"/>
  <c r="T2747" i="2"/>
  <c r="X2746" i="2"/>
  <c r="T2746" i="2"/>
  <c r="X2745" i="2"/>
  <c r="T2745" i="2"/>
  <c r="X2744" i="2"/>
  <c r="T2744" i="2"/>
  <c r="X2743" i="2"/>
  <c r="T2743" i="2"/>
  <c r="X2742" i="2"/>
  <c r="T2742" i="2"/>
  <c r="U2742" i="2" s="1"/>
  <c r="X2741" i="2"/>
  <c r="U2741" i="2"/>
  <c r="T2741" i="2"/>
  <c r="V2741" i="2" s="1"/>
  <c r="X2740" i="2"/>
  <c r="T2740" i="2"/>
  <c r="X2739" i="2"/>
  <c r="V2739" i="2"/>
  <c r="W2739" i="2" s="1"/>
  <c r="T2739" i="2"/>
  <c r="U2739" i="2" s="1"/>
  <c r="X2738" i="2"/>
  <c r="T2738" i="2"/>
  <c r="U2738" i="2" s="1"/>
  <c r="X2737" i="2"/>
  <c r="T2737" i="2"/>
  <c r="V2737" i="2" s="1"/>
  <c r="W2737" i="2" s="1"/>
  <c r="X2736" i="2"/>
  <c r="V2736" i="2"/>
  <c r="T2736" i="2"/>
  <c r="X2735" i="2"/>
  <c r="T2735" i="2"/>
  <c r="X2734" i="2"/>
  <c r="T2734" i="2"/>
  <c r="X2733" i="2"/>
  <c r="T2733" i="2"/>
  <c r="V2733" i="2" s="1"/>
  <c r="W2733" i="2" s="1"/>
  <c r="X2732" i="2"/>
  <c r="T2732" i="2"/>
  <c r="X2731" i="2"/>
  <c r="V2731" i="2"/>
  <c r="W2731" i="2" s="1"/>
  <c r="U2731" i="2"/>
  <c r="T2731" i="2"/>
  <c r="X2730" i="2"/>
  <c r="T2730" i="2"/>
  <c r="X2729" i="2"/>
  <c r="T2729" i="2"/>
  <c r="U2729" i="2" s="1"/>
  <c r="X2728" i="2"/>
  <c r="T2728" i="2"/>
  <c r="X2727" i="2"/>
  <c r="T2727" i="2"/>
  <c r="X2726" i="2"/>
  <c r="T2726" i="2"/>
  <c r="U2726" i="2" s="1"/>
  <c r="X2725" i="2"/>
  <c r="T2725" i="2"/>
  <c r="X2724" i="2"/>
  <c r="T2724" i="2"/>
  <c r="X2723" i="2"/>
  <c r="T2723" i="2"/>
  <c r="X2722" i="2"/>
  <c r="T2722" i="2"/>
  <c r="U2722" i="2" s="1"/>
  <c r="X2721" i="2"/>
  <c r="T2721" i="2"/>
  <c r="X2720" i="2"/>
  <c r="T2720" i="2"/>
  <c r="X2719" i="2"/>
  <c r="T2719" i="2"/>
  <c r="X2718" i="2"/>
  <c r="T2718" i="2"/>
  <c r="U2718" i="2" s="1"/>
  <c r="X2717" i="2"/>
  <c r="V2717" i="2"/>
  <c r="U2717" i="2"/>
  <c r="T2717" i="2"/>
  <c r="X2716" i="2"/>
  <c r="T2716" i="2"/>
  <c r="V2716" i="2" s="1"/>
  <c r="X2715" i="2"/>
  <c r="T2715" i="2"/>
  <c r="X2714" i="2"/>
  <c r="T2714" i="2"/>
  <c r="X2713" i="2"/>
  <c r="T2713" i="2"/>
  <c r="V2713" i="2" s="1"/>
  <c r="X2712" i="2"/>
  <c r="V2712" i="2"/>
  <c r="T2712" i="2"/>
  <c r="U2712" i="2" s="1"/>
  <c r="X2711" i="2"/>
  <c r="T2711" i="2"/>
  <c r="V2711" i="2" s="1"/>
  <c r="W2711" i="2" s="1"/>
  <c r="X2710" i="2"/>
  <c r="T2710" i="2"/>
  <c r="X2709" i="2"/>
  <c r="V2709" i="2"/>
  <c r="T2709" i="2"/>
  <c r="U2709" i="2" s="1"/>
  <c r="X2708" i="2"/>
  <c r="V2708" i="2"/>
  <c r="W2708" i="2" s="1"/>
  <c r="T2708" i="2"/>
  <c r="U2708" i="2" s="1"/>
  <c r="X2707" i="2"/>
  <c r="T2707" i="2"/>
  <c r="X2706" i="2"/>
  <c r="T2706" i="2"/>
  <c r="U2706" i="2" s="1"/>
  <c r="X2705" i="2"/>
  <c r="T2705" i="2"/>
  <c r="X2704" i="2"/>
  <c r="T2704" i="2"/>
  <c r="X2703" i="2"/>
  <c r="T2703" i="2"/>
  <c r="X2702" i="2"/>
  <c r="T2702" i="2"/>
  <c r="U2702" i="2" s="1"/>
  <c r="X2701" i="2"/>
  <c r="T2701" i="2"/>
  <c r="V2701" i="2" s="1"/>
  <c r="X2700" i="2"/>
  <c r="T2700" i="2"/>
  <c r="X2699" i="2"/>
  <c r="T2699" i="2"/>
  <c r="X2698" i="2"/>
  <c r="T2698" i="2"/>
  <c r="U2698" i="2" s="1"/>
  <c r="X2697" i="2"/>
  <c r="W2697" i="2"/>
  <c r="V2697" i="2"/>
  <c r="U2697" i="2"/>
  <c r="T2697" i="2"/>
  <c r="X2696" i="2"/>
  <c r="T2696" i="2"/>
  <c r="V2696" i="2" s="1"/>
  <c r="X2695" i="2"/>
  <c r="T2695" i="2"/>
  <c r="X2694" i="2"/>
  <c r="T2694" i="2"/>
  <c r="X2693" i="2"/>
  <c r="T2693" i="2"/>
  <c r="V2693" i="2" s="1"/>
  <c r="W2693" i="2" s="1"/>
  <c r="X2692" i="2"/>
  <c r="T2692" i="2"/>
  <c r="U2692" i="2" s="1"/>
  <c r="X2691" i="2"/>
  <c r="T2691" i="2"/>
  <c r="V2691" i="2" s="1"/>
  <c r="W2691" i="2" s="1"/>
  <c r="X2690" i="2"/>
  <c r="T2690" i="2"/>
  <c r="X2689" i="2"/>
  <c r="T2689" i="2"/>
  <c r="U2689" i="2" s="1"/>
  <c r="X2688" i="2"/>
  <c r="V2688" i="2"/>
  <c r="W2688" i="2" s="1"/>
  <c r="T2688" i="2"/>
  <c r="U2688" i="2" s="1"/>
  <c r="X2687" i="2"/>
  <c r="T2687" i="2"/>
  <c r="X2686" i="2"/>
  <c r="V2686" i="2"/>
  <c r="W2686" i="2" s="1"/>
  <c r="T2686" i="2"/>
  <c r="U2686" i="2" s="1"/>
  <c r="X2685" i="2"/>
  <c r="T2685" i="2"/>
  <c r="X2684" i="2"/>
  <c r="T2684" i="2"/>
  <c r="X2683" i="2"/>
  <c r="T2683" i="2"/>
  <c r="X2682" i="2"/>
  <c r="T2682" i="2"/>
  <c r="X2681" i="2"/>
  <c r="T2681" i="2"/>
  <c r="V2681" i="2" s="1"/>
  <c r="W2681" i="2" s="1"/>
  <c r="X2680" i="2"/>
  <c r="T2680" i="2"/>
  <c r="X2679" i="2"/>
  <c r="V2679" i="2"/>
  <c r="T2679" i="2"/>
  <c r="U2679" i="2" s="1"/>
  <c r="X2678" i="2"/>
  <c r="T2678" i="2"/>
  <c r="U2678" i="2" s="1"/>
  <c r="X2677" i="2"/>
  <c r="U2677" i="2"/>
  <c r="T2677" i="2"/>
  <c r="X2676" i="2"/>
  <c r="T2676" i="2"/>
  <c r="V2676" i="2" s="1"/>
  <c r="X2675" i="2"/>
  <c r="T2675" i="2"/>
  <c r="X2674" i="2"/>
  <c r="T2674" i="2"/>
  <c r="X2673" i="2"/>
  <c r="T2673" i="2"/>
  <c r="V2673" i="2" s="1"/>
  <c r="W2673" i="2" s="1"/>
  <c r="X2672" i="2"/>
  <c r="V2672" i="2"/>
  <c r="T2672" i="2"/>
  <c r="U2672" i="2" s="1"/>
  <c r="X2671" i="2"/>
  <c r="V2671" i="2"/>
  <c r="U2671" i="2"/>
  <c r="T2671" i="2"/>
  <c r="X2670" i="2"/>
  <c r="T2670" i="2"/>
  <c r="X2669" i="2"/>
  <c r="T2669" i="2"/>
  <c r="U2669" i="2" s="1"/>
  <c r="X2668" i="2"/>
  <c r="V2668" i="2"/>
  <c r="W2668" i="2" s="1"/>
  <c r="T2668" i="2"/>
  <c r="U2668" i="2" s="1"/>
  <c r="X2667" i="2"/>
  <c r="T2667" i="2"/>
  <c r="X2666" i="2"/>
  <c r="T2666" i="2"/>
  <c r="X2665" i="2"/>
  <c r="T2665" i="2"/>
  <c r="X2664" i="2"/>
  <c r="T2664" i="2"/>
  <c r="X2663" i="2"/>
  <c r="T2663" i="2"/>
  <c r="X2662" i="2"/>
  <c r="T2662" i="2"/>
  <c r="X2661" i="2"/>
  <c r="U2661" i="2"/>
  <c r="T2661" i="2"/>
  <c r="V2661" i="2" s="1"/>
  <c r="X2660" i="2"/>
  <c r="T2660" i="2"/>
  <c r="X2659" i="2"/>
  <c r="T2659" i="2"/>
  <c r="U2659" i="2" s="1"/>
  <c r="X2658" i="2"/>
  <c r="T2658" i="2"/>
  <c r="U2658" i="2" s="1"/>
  <c r="X2657" i="2"/>
  <c r="T2657" i="2"/>
  <c r="X2656" i="2"/>
  <c r="T2656" i="2"/>
  <c r="V2656" i="2" s="1"/>
  <c r="X2655" i="2"/>
  <c r="T2655" i="2"/>
  <c r="X2654" i="2"/>
  <c r="T2654" i="2"/>
  <c r="X2653" i="2"/>
  <c r="T2653" i="2"/>
  <c r="V2653" i="2" s="1"/>
  <c r="W2653" i="2" s="1"/>
  <c r="X2652" i="2"/>
  <c r="V2652" i="2"/>
  <c r="T2652" i="2"/>
  <c r="U2652" i="2" s="1"/>
  <c r="X2651" i="2"/>
  <c r="T2651" i="2"/>
  <c r="V2651" i="2" s="1"/>
  <c r="X2650" i="2"/>
  <c r="T2650" i="2"/>
  <c r="X2649" i="2"/>
  <c r="T2649" i="2"/>
  <c r="U2649" i="2" s="1"/>
  <c r="X2648" i="2"/>
  <c r="T2648" i="2"/>
  <c r="U2648" i="2" s="1"/>
  <c r="X2647" i="2"/>
  <c r="T2647" i="2"/>
  <c r="U2647" i="2" s="1"/>
  <c r="X2646" i="2"/>
  <c r="T2646" i="2"/>
  <c r="U2646" i="2" s="1"/>
  <c r="X2645" i="2"/>
  <c r="T2645" i="2"/>
  <c r="U2645" i="2" s="1"/>
  <c r="X2644" i="2"/>
  <c r="T2644" i="2"/>
  <c r="X2643" i="2"/>
  <c r="T2643" i="2"/>
  <c r="X2642" i="2"/>
  <c r="T2642" i="2"/>
  <c r="U2642" i="2" s="1"/>
  <c r="X2641" i="2"/>
  <c r="T2641" i="2"/>
  <c r="V2641" i="2" s="1"/>
  <c r="X2640" i="2"/>
  <c r="T2640" i="2"/>
  <c r="X2639" i="2"/>
  <c r="T2639" i="2"/>
  <c r="U2639" i="2" s="1"/>
  <c r="X2638" i="2"/>
  <c r="T2638" i="2"/>
  <c r="U2638" i="2" s="1"/>
  <c r="X2637" i="2"/>
  <c r="V2637" i="2"/>
  <c r="W2637" i="2" s="1"/>
  <c r="U2637" i="2"/>
  <c r="T2637" i="2"/>
  <c r="X2636" i="2"/>
  <c r="T2636" i="2"/>
  <c r="X2635" i="2"/>
  <c r="T2635" i="2"/>
  <c r="X2634" i="2"/>
  <c r="T2634" i="2"/>
  <c r="X2633" i="2"/>
  <c r="W2633" i="2" s="1"/>
  <c r="T2633" i="2"/>
  <c r="V2633" i="2" s="1"/>
  <c r="X2632" i="2"/>
  <c r="T2632" i="2"/>
  <c r="U2632" i="2" s="1"/>
  <c r="X2631" i="2"/>
  <c r="V2631" i="2"/>
  <c r="W2631" i="2" s="1"/>
  <c r="T2631" i="2"/>
  <c r="U2631" i="2" s="1"/>
  <c r="X2630" i="2"/>
  <c r="T2630" i="2"/>
  <c r="X2629" i="2"/>
  <c r="T2629" i="2"/>
  <c r="X2628" i="2"/>
  <c r="T2628" i="2"/>
  <c r="U2628" i="2" s="1"/>
  <c r="X2627" i="2"/>
  <c r="T2627" i="2"/>
  <c r="V2627" i="2" s="1"/>
  <c r="X2626" i="2"/>
  <c r="T2626" i="2"/>
  <c r="U2626" i="2" s="1"/>
  <c r="X2625" i="2"/>
  <c r="T2625" i="2"/>
  <c r="X2624" i="2"/>
  <c r="T2624" i="2"/>
  <c r="X2623" i="2"/>
  <c r="T2623" i="2"/>
  <c r="X2622" i="2"/>
  <c r="T2622" i="2"/>
  <c r="X2621" i="2"/>
  <c r="T2621" i="2"/>
  <c r="V2621" i="2" s="1"/>
  <c r="X2620" i="2"/>
  <c r="T2620" i="2"/>
  <c r="X2619" i="2"/>
  <c r="V2619" i="2"/>
  <c r="W2619" i="2" s="1"/>
  <c r="T2619" i="2"/>
  <c r="U2619" i="2" s="1"/>
  <c r="X2618" i="2"/>
  <c r="T2618" i="2"/>
  <c r="U2618" i="2" s="1"/>
  <c r="X2617" i="2"/>
  <c r="V2617" i="2"/>
  <c r="T2617" i="2"/>
  <c r="X2616" i="2"/>
  <c r="V2616" i="2"/>
  <c r="T2616" i="2"/>
  <c r="X2615" i="2"/>
  <c r="T2615" i="2"/>
  <c r="U2615" i="2" s="1"/>
  <c r="X2614" i="2"/>
  <c r="T2614" i="2"/>
  <c r="X2613" i="2"/>
  <c r="W2613" i="2" s="1"/>
  <c r="T2613" i="2"/>
  <c r="V2613" i="2" s="1"/>
  <c r="X2612" i="2"/>
  <c r="T2612" i="2"/>
  <c r="X2611" i="2"/>
  <c r="T2611" i="2"/>
  <c r="V2611" i="2" s="1"/>
  <c r="X2610" i="2"/>
  <c r="T2610" i="2"/>
  <c r="X2609" i="2"/>
  <c r="V2609" i="2"/>
  <c r="T2609" i="2"/>
  <c r="U2609" i="2" s="1"/>
  <c r="X2608" i="2"/>
  <c r="T2608" i="2"/>
  <c r="U2608" i="2" s="1"/>
  <c r="X2607" i="2"/>
  <c r="V2607" i="2"/>
  <c r="U2607" i="2"/>
  <c r="T2607" i="2"/>
  <c r="X2606" i="2"/>
  <c r="T2606" i="2"/>
  <c r="X2605" i="2"/>
  <c r="T2605" i="2"/>
  <c r="X2604" i="2"/>
  <c r="T2604" i="2"/>
  <c r="X2603" i="2"/>
  <c r="T2603" i="2"/>
  <c r="X2602" i="2"/>
  <c r="T2602" i="2"/>
  <c r="U2602" i="2" s="1"/>
  <c r="X2601" i="2"/>
  <c r="U2601" i="2"/>
  <c r="T2601" i="2"/>
  <c r="V2601" i="2" s="1"/>
  <c r="X2600" i="2"/>
  <c r="T2600" i="2"/>
  <c r="X2599" i="2"/>
  <c r="T2599" i="2"/>
  <c r="U2599" i="2" s="1"/>
  <c r="X2598" i="2"/>
  <c r="T2598" i="2"/>
  <c r="U2598" i="2" s="1"/>
  <c r="X2597" i="2"/>
  <c r="V2597" i="2"/>
  <c r="W2597" i="2" s="1"/>
  <c r="T2597" i="2"/>
  <c r="U2597" i="2" s="1"/>
  <c r="X2596" i="2"/>
  <c r="T2596" i="2"/>
  <c r="X2595" i="2"/>
  <c r="T2595" i="2"/>
  <c r="X2594" i="2"/>
  <c r="T2594" i="2"/>
  <c r="X2593" i="2"/>
  <c r="U2593" i="2"/>
  <c r="T2593" i="2"/>
  <c r="V2593" i="2" s="1"/>
  <c r="X2592" i="2"/>
  <c r="V2592" i="2"/>
  <c r="T2592" i="2"/>
  <c r="U2592" i="2" s="1"/>
  <c r="X2591" i="2"/>
  <c r="V2591" i="2"/>
  <c r="U2591" i="2"/>
  <c r="T2591" i="2"/>
  <c r="X2590" i="2"/>
  <c r="T2590" i="2"/>
  <c r="X2589" i="2"/>
  <c r="T2589" i="2"/>
  <c r="X2588" i="2"/>
  <c r="T2588" i="2"/>
  <c r="U2588" i="2" s="1"/>
  <c r="X2587" i="2"/>
  <c r="T2587" i="2"/>
  <c r="X2586" i="2"/>
  <c r="T2586" i="2"/>
  <c r="X2585" i="2"/>
  <c r="T2585" i="2"/>
  <c r="U2585" i="2" s="1"/>
  <c r="X2584" i="2"/>
  <c r="T2584" i="2"/>
  <c r="X2583" i="2"/>
  <c r="T2583" i="2"/>
  <c r="X2582" i="2"/>
  <c r="T2582" i="2"/>
  <c r="X2581" i="2"/>
  <c r="T2581" i="2"/>
  <c r="V2581" i="2" s="1"/>
  <c r="X2580" i="2"/>
  <c r="T2580" i="2"/>
  <c r="X2579" i="2"/>
  <c r="T2579" i="2"/>
  <c r="U2579" i="2" s="1"/>
  <c r="X2578" i="2"/>
  <c r="T2578" i="2"/>
  <c r="U2578" i="2" s="1"/>
  <c r="X2577" i="2"/>
  <c r="U2577" i="2"/>
  <c r="T2577" i="2"/>
  <c r="V2577" i="2" s="1"/>
  <c r="W2577" i="2" s="1"/>
  <c r="X2576" i="2"/>
  <c r="T2576" i="2"/>
  <c r="V2576" i="2" s="1"/>
  <c r="X2575" i="2"/>
  <c r="T2575" i="2"/>
  <c r="U2575" i="2" s="1"/>
  <c r="X2574" i="2"/>
  <c r="T2574" i="2"/>
  <c r="X2573" i="2"/>
  <c r="U2573" i="2"/>
  <c r="T2573" i="2"/>
  <c r="V2573" i="2" s="1"/>
  <c r="X2572" i="2"/>
  <c r="T2572" i="2"/>
  <c r="U2572" i="2" s="1"/>
  <c r="X2571" i="2"/>
  <c r="V2571" i="2"/>
  <c r="W2571" i="2" s="1"/>
  <c r="T2571" i="2"/>
  <c r="U2571" i="2" s="1"/>
  <c r="X2570" i="2"/>
  <c r="T2570" i="2"/>
  <c r="X2569" i="2"/>
  <c r="V2569" i="2"/>
  <c r="T2569" i="2"/>
  <c r="U2569" i="2" s="1"/>
  <c r="X2568" i="2"/>
  <c r="T2568" i="2"/>
  <c r="X2567" i="2"/>
  <c r="T2567" i="2"/>
  <c r="X2566" i="2"/>
  <c r="T2566" i="2"/>
  <c r="U2566" i="2" s="1"/>
  <c r="X2565" i="2"/>
  <c r="T2565" i="2"/>
  <c r="X2564" i="2"/>
  <c r="T2564" i="2"/>
  <c r="X2563" i="2"/>
  <c r="T2563" i="2"/>
  <c r="X2562" i="2"/>
  <c r="V2562" i="2"/>
  <c r="T2562" i="2"/>
  <c r="U2562" i="2" s="1"/>
  <c r="X2561" i="2"/>
  <c r="U2561" i="2"/>
  <c r="T2561" i="2"/>
  <c r="V2561" i="2" s="1"/>
  <c r="X2560" i="2"/>
  <c r="T2560" i="2"/>
  <c r="X2559" i="2"/>
  <c r="T2559" i="2"/>
  <c r="X2558" i="2"/>
  <c r="T2558" i="2"/>
  <c r="U2558" i="2" s="1"/>
  <c r="X2557" i="2"/>
  <c r="W2557" i="2"/>
  <c r="V2557" i="2"/>
  <c r="T2557" i="2"/>
  <c r="U2557" i="2" s="1"/>
  <c r="X2556" i="2"/>
  <c r="T2556" i="2"/>
  <c r="V2556" i="2" s="1"/>
  <c r="X2555" i="2"/>
  <c r="T2555" i="2"/>
  <c r="X2554" i="2"/>
  <c r="T2554" i="2"/>
  <c r="X2553" i="2"/>
  <c r="T2553" i="2"/>
  <c r="X2552" i="2"/>
  <c r="T2552" i="2"/>
  <c r="X2551" i="2"/>
  <c r="T2551" i="2"/>
  <c r="V2551" i="2" s="1"/>
  <c r="X2550" i="2"/>
  <c r="T2550" i="2"/>
  <c r="X2549" i="2"/>
  <c r="T2549" i="2"/>
  <c r="X2548" i="2"/>
  <c r="V2548" i="2"/>
  <c r="T2548" i="2"/>
  <c r="U2548" i="2" s="1"/>
  <c r="X2547" i="2"/>
  <c r="T2547" i="2"/>
  <c r="U2547" i="2" s="1"/>
  <c r="X2546" i="2"/>
  <c r="T2546" i="2"/>
  <c r="X2545" i="2"/>
  <c r="T2545" i="2"/>
  <c r="U2545" i="2" s="1"/>
  <c r="X2544" i="2"/>
  <c r="T2544" i="2"/>
  <c r="X2543" i="2"/>
  <c r="T2543" i="2"/>
  <c r="X2542" i="2"/>
  <c r="T2542" i="2"/>
  <c r="U2542" i="2" s="1"/>
  <c r="X2541" i="2"/>
  <c r="T2541" i="2"/>
  <c r="V2541" i="2" s="1"/>
  <c r="X2540" i="2"/>
  <c r="T2540" i="2"/>
  <c r="X2539" i="2"/>
  <c r="T2539" i="2"/>
  <c r="U2539" i="2" s="1"/>
  <c r="X2538" i="2"/>
  <c r="T2538" i="2"/>
  <c r="U2538" i="2" s="1"/>
  <c r="X2537" i="2"/>
  <c r="U2537" i="2"/>
  <c r="T2537" i="2"/>
  <c r="V2537" i="2" s="1"/>
  <c r="W2537" i="2" s="1"/>
  <c r="X2536" i="2"/>
  <c r="T2536" i="2"/>
  <c r="X2535" i="2"/>
  <c r="T2535" i="2"/>
  <c r="X2534" i="2"/>
  <c r="T2534" i="2"/>
  <c r="X2533" i="2"/>
  <c r="U2533" i="2"/>
  <c r="T2533" i="2"/>
  <c r="X2532" i="2"/>
  <c r="V2532" i="2"/>
  <c r="T2532" i="2"/>
  <c r="U2532" i="2" s="1"/>
  <c r="X2531" i="2"/>
  <c r="V2531" i="2"/>
  <c r="U2531" i="2"/>
  <c r="T2531" i="2"/>
  <c r="X2530" i="2"/>
  <c r="T2530" i="2"/>
  <c r="X2529" i="2"/>
  <c r="T2529" i="2"/>
  <c r="X2528" i="2"/>
  <c r="V2528" i="2"/>
  <c r="T2528" i="2"/>
  <c r="U2528" i="2" s="1"/>
  <c r="X2527" i="2"/>
  <c r="V2527" i="2"/>
  <c r="T2527" i="2"/>
  <c r="X2526" i="2"/>
  <c r="V2526" i="2"/>
  <c r="W2526" i="2" s="1"/>
  <c r="T2526" i="2"/>
  <c r="U2526" i="2" s="1"/>
  <c r="X2525" i="2"/>
  <c r="T2525" i="2"/>
  <c r="X2524" i="2"/>
  <c r="T2524" i="2"/>
  <c r="X2523" i="2"/>
  <c r="T2523" i="2"/>
  <c r="X2522" i="2"/>
  <c r="T2522" i="2"/>
  <c r="X2521" i="2"/>
  <c r="U2521" i="2"/>
  <c r="T2521" i="2"/>
  <c r="V2521" i="2" s="1"/>
  <c r="X2520" i="2"/>
  <c r="T2520" i="2"/>
  <c r="X2519" i="2"/>
  <c r="V2519" i="2"/>
  <c r="W2519" i="2" s="1"/>
  <c r="T2519" i="2"/>
  <c r="U2519" i="2" s="1"/>
  <c r="X2518" i="2"/>
  <c r="T2518" i="2"/>
  <c r="U2518" i="2" s="1"/>
  <c r="X2517" i="2"/>
  <c r="W2517" i="2" s="1"/>
  <c r="V2517" i="2"/>
  <c r="U2517" i="2"/>
  <c r="T2517" i="2"/>
  <c r="X2516" i="2"/>
  <c r="V2516" i="2"/>
  <c r="T2516" i="2"/>
  <c r="X2515" i="2"/>
  <c r="U2515" i="2"/>
  <c r="T2515" i="2"/>
  <c r="X2514" i="2"/>
  <c r="T2514" i="2"/>
  <c r="X2513" i="2"/>
  <c r="T2513" i="2"/>
  <c r="X2512" i="2"/>
  <c r="T2512" i="2"/>
  <c r="X2511" i="2"/>
  <c r="V2511" i="2"/>
  <c r="U2511" i="2"/>
  <c r="T2511" i="2"/>
  <c r="X2510" i="2"/>
  <c r="T2510" i="2"/>
  <c r="X2509" i="2"/>
  <c r="T2509" i="2"/>
  <c r="X2508" i="2"/>
  <c r="V2508" i="2"/>
  <c r="T2508" i="2"/>
  <c r="U2508" i="2" s="1"/>
  <c r="X2507" i="2"/>
  <c r="V2507" i="2"/>
  <c r="T2507" i="2"/>
  <c r="U2507" i="2" s="1"/>
  <c r="X2506" i="2"/>
  <c r="V2506" i="2"/>
  <c r="T2506" i="2"/>
  <c r="X2505" i="2"/>
  <c r="T2505" i="2"/>
  <c r="X2504" i="2"/>
  <c r="T2504" i="2"/>
  <c r="X2503" i="2"/>
  <c r="T2503" i="2"/>
  <c r="X2502" i="2"/>
  <c r="T2502" i="2"/>
  <c r="U2502" i="2" s="1"/>
  <c r="X2501" i="2"/>
  <c r="U2501" i="2"/>
  <c r="T2501" i="2"/>
  <c r="V2501" i="2" s="1"/>
  <c r="X2500" i="2"/>
  <c r="T2500" i="2"/>
  <c r="X2499" i="2"/>
  <c r="T2499" i="2"/>
  <c r="X2498" i="2"/>
  <c r="T2498" i="2"/>
  <c r="U2498" i="2" s="1"/>
  <c r="X2497" i="2"/>
  <c r="V2497" i="2"/>
  <c r="W2497" i="2" s="1"/>
  <c r="U2497" i="2"/>
  <c r="T2497" i="2"/>
  <c r="X2496" i="2"/>
  <c r="T2496" i="2"/>
  <c r="X2495" i="2"/>
  <c r="U2495" i="2"/>
  <c r="T2495" i="2"/>
  <c r="X2494" i="2"/>
  <c r="T2494" i="2"/>
  <c r="X2493" i="2"/>
  <c r="U2493" i="2"/>
  <c r="T2493" i="2"/>
  <c r="V2493" i="2" s="1"/>
  <c r="X2492" i="2"/>
  <c r="V2492" i="2"/>
  <c r="T2492" i="2"/>
  <c r="U2492" i="2" s="1"/>
  <c r="X2491" i="2"/>
  <c r="T2491" i="2"/>
  <c r="X2490" i="2"/>
  <c r="T2490" i="2"/>
  <c r="X2489" i="2"/>
  <c r="T2489" i="2"/>
  <c r="U2489" i="2" s="1"/>
  <c r="X2488" i="2"/>
  <c r="T2488" i="2"/>
  <c r="X2487" i="2"/>
  <c r="T2487" i="2"/>
  <c r="X2486" i="2"/>
  <c r="W2486" i="2" s="1"/>
  <c r="V2486" i="2"/>
  <c r="T2486" i="2"/>
  <c r="U2486" i="2" s="1"/>
  <c r="X2485" i="2"/>
  <c r="U2485" i="2"/>
  <c r="T2485" i="2"/>
  <c r="X2484" i="2"/>
  <c r="T2484" i="2"/>
  <c r="X2483" i="2"/>
  <c r="T2483" i="2"/>
  <c r="X2482" i="2"/>
  <c r="T2482" i="2"/>
  <c r="X2481" i="2"/>
  <c r="U2481" i="2"/>
  <c r="T2481" i="2"/>
  <c r="V2481" i="2" s="1"/>
  <c r="X2480" i="2"/>
  <c r="T2480" i="2"/>
  <c r="X2479" i="2"/>
  <c r="T2479" i="2"/>
  <c r="X2478" i="2"/>
  <c r="T2478" i="2"/>
  <c r="U2478" i="2" s="1"/>
  <c r="X2477" i="2"/>
  <c r="V2477" i="2"/>
  <c r="W2477" i="2" s="1"/>
  <c r="T2477" i="2"/>
  <c r="U2477" i="2" s="1"/>
  <c r="X2476" i="2"/>
  <c r="T2476" i="2"/>
  <c r="X2475" i="2"/>
  <c r="T2475" i="2"/>
  <c r="U2475" i="2" s="1"/>
  <c r="X2474" i="2"/>
  <c r="T2474" i="2"/>
  <c r="X2473" i="2"/>
  <c r="T2473" i="2"/>
  <c r="X2472" i="2"/>
  <c r="T2472" i="2"/>
  <c r="X2471" i="2"/>
  <c r="T2471" i="2"/>
  <c r="V2471" i="2" s="1"/>
  <c r="W2471" i="2" s="1"/>
  <c r="X2470" i="2"/>
  <c r="T2470" i="2"/>
  <c r="X2469" i="2"/>
  <c r="V2469" i="2"/>
  <c r="T2469" i="2"/>
  <c r="U2469" i="2" s="1"/>
  <c r="X2468" i="2"/>
  <c r="T2468" i="2"/>
  <c r="U2468" i="2" s="1"/>
  <c r="X2467" i="2"/>
  <c r="U2467" i="2"/>
  <c r="T2467" i="2"/>
  <c r="X2466" i="2"/>
  <c r="W2466" i="2"/>
  <c r="V2466" i="2"/>
  <c r="T2466" i="2"/>
  <c r="U2466" i="2" s="1"/>
  <c r="X2465" i="2"/>
  <c r="T2465" i="2"/>
  <c r="X2464" i="2"/>
  <c r="T2464" i="2"/>
  <c r="X2463" i="2"/>
  <c r="T2463" i="2"/>
  <c r="X2462" i="2"/>
  <c r="T2462" i="2"/>
  <c r="X2461" i="2"/>
  <c r="T2461" i="2"/>
  <c r="X2460" i="2"/>
  <c r="T2460" i="2"/>
  <c r="X2459" i="2"/>
  <c r="T2459" i="2"/>
  <c r="U2459" i="2" s="1"/>
  <c r="X2458" i="2"/>
  <c r="T2458" i="2"/>
  <c r="U2458" i="2" s="1"/>
  <c r="X2457" i="2"/>
  <c r="V2457" i="2"/>
  <c r="U2457" i="2"/>
  <c r="T2457" i="2"/>
  <c r="X2456" i="2"/>
  <c r="T2456" i="2"/>
  <c r="X2455" i="2"/>
  <c r="T2455" i="2"/>
  <c r="X2454" i="2"/>
  <c r="T2454" i="2"/>
  <c r="X2453" i="2"/>
  <c r="U2453" i="2"/>
  <c r="T2453" i="2"/>
  <c r="V2453" i="2" s="1"/>
  <c r="W2453" i="2" s="1"/>
  <c r="X2452" i="2"/>
  <c r="T2452" i="2"/>
  <c r="U2452" i="2" s="1"/>
  <c r="X2451" i="2"/>
  <c r="U2451" i="2"/>
  <c r="T2451" i="2"/>
  <c r="V2451" i="2" s="1"/>
  <c r="X2450" i="2"/>
  <c r="T2450" i="2"/>
  <c r="X2449" i="2"/>
  <c r="T2449" i="2"/>
  <c r="X2448" i="2"/>
  <c r="T2448" i="2"/>
  <c r="U2448" i="2" s="1"/>
  <c r="X2447" i="2"/>
  <c r="T2447" i="2"/>
  <c r="X2446" i="2"/>
  <c r="T2446" i="2"/>
  <c r="X2445" i="2"/>
  <c r="U2445" i="2"/>
  <c r="T2445" i="2"/>
  <c r="X2444" i="2"/>
  <c r="T2444" i="2"/>
  <c r="X2443" i="2"/>
  <c r="T2443" i="2"/>
  <c r="X2442" i="2"/>
  <c r="T2442" i="2"/>
  <c r="U2442" i="2" s="1"/>
  <c r="X2441" i="2"/>
  <c r="T2441" i="2"/>
  <c r="V2441" i="2" s="1"/>
  <c r="W2441" i="2" s="1"/>
  <c r="X2440" i="2"/>
  <c r="T2440" i="2"/>
  <c r="X2439" i="2"/>
  <c r="V2439" i="2"/>
  <c r="T2439" i="2"/>
  <c r="U2439" i="2" s="1"/>
  <c r="X2438" i="2"/>
  <c r="T2438" i="2"/>
  <c r="U2438" i="2" s="1"/>
  <c r="X2437" i="2"/>
  <c r="V2437" i="2"/>
  <c r="W2437" i="2" s="1"/>
  <c r="T2437" i="2"/>
  <c r="U2437" i="2" s="1"/>
  <c r="X2436" i="2"/>
  <c r="T2436" i="2"/>
  <c r="X2435" i="2"/>
  <c r="T2435" i="2"/>
  <c r="X2434" i="2"/>
  <c r="T2434" i="2"/>
  <c r="X2433" i="2"/>
  <c r="W2433" i="2" s="1"/>
  <c r="U2433" i="2"/>
  <c r="T2433" i="2"/>
  <c r="V2433" i="2" s="1"/>
  <c r="X2432" i="2"/>
  <c r="T2432" i="2"/>
  <c r="X2431" i="2"/>
  <c r="T2431" i="2"/>
  <c r="V2431" i="2" s="1"/>
  <c r="W2431" i="2" s="1"/>
  <c r="X2430" i="2"/>
  <c r="T2430" i="2"/>
  <c r="X2429" i="2"/>
  <c r="T2429" i="2"/>
  <c r="X2428" i="2"/>
  <c r="V2428" i="2"/>
  <c r="W2428" i="2" s="1"/>
  <c r="T2428" i="2"/>
  <c r="U2428" i="2" s="1"/>
  <c r="X2427" i="2"/>
  <c r="T2427" i="2"/>
  <c r="V2427" i="2" s="1"/>
  <c r="X2426" i="2"/>
  <c r="V2426" i="2"/>
  <c r="T2426" i="2"/>
  <c r="U2426" i="2" s="1"/>
  <c r="X2425" i="2"/>
  <c r="T2425" i="2"/>
  <c r="X2424" i="2"/>
  <c r="T2424" i="2"/>
  <c r="X2423" i="2"/>
  <c r="T2423" i="2"/>
  <c r="X2422" i="2"/>
  <c r="V2422" i="2"/>
  <c r="T2422" i="2"/>
  <c r="U2422" i="2" s="1"/>
  <c r="X2421" i="2"/>
  <c r="U2421" i="2"/>
  <c r="T2421" i="2"/>
  <c r="V2421" i="2" s="1"/>
  <c r="X2420" i="2"/>
  <c r="T2420" i="2"/>
  <c r="X2419" i="2"/>
  <c r="V2419" i="2"/>
  <c r="T2419" i="2"/>
  <c r="U2419" i="2" s="1"/>
  <c r="X2418" i="2"/>
  <c r="T2418" i="2"/>
  <c r="U2418" i="2" s="1"/>
  <c r="X2417" i="2"/>
  <c r="V2417" i="2"/>
  <c r="U2417" i="2"/>
  <c r="T2417" i="2"/>
  <c r="X2416" i="2"/>
  <c r="V2416" i="2"/>
  <c r="T2416" i="2"/>
  <c r="U2416" i="2" s="1"/>
  <c r="X2415" i="2"/>
  <c r="U2415" i="2"/>
  <c r="T2415" i="2"/>
  <c r="X2414" i="2"/>
  <c r="T2414" i="2"/>
  <c r="X2413" i="2"/>
  <c r="T2413" i="2"/>
  <c r="X2412" i="2"/>
  <c r="V2412" i="2"/>
  <c r="T2412" i="2"/>
  <c r="X2411" i="2"/>
  <c r="U2411" i="2"/>
  <c r="T2411" i="2"/>
  <c r="V2411" i="2" s="1"/>
  <c r="X2410" i="2"/>
  <c r="T2410" i="2"/>
  <c r="X2409" i="2"/>
  <c r="T2409" i="2"/>
  <c r="V2409" i="2" s="1"/>
  <c r="X2408" i="2"/>
  <c r="V2408" i="2"/>
  <c r="T2408" i="2"/>
  <c r="U2408" i="2" s="1"/>
  <c r="X2407" i="2"/>
  <c r="T2407" i="2"/>
  <c r="X2406" i="2"/>
  <c r="T2406" i="2"/>
  <c r="X2405" i="2"/>
  <c r="T2405" i="2"/>
  <c r="X2404" i="2"/>
  <c r="V2404" i="2"/>
  <c r="T2404" i="2"/>
  <c r="U2404" i="2" s="1"/>
  <c r="X2403" i="2"/>
  <c r="T2403" i="2"/>
  <c r="U2403" i="2" s="1"/>
  <c r="X2402" i="2"/>
  <c r="V2402" i="2"/>
  <c r="T2402" i="2"/>
  <c r="X2401" i="2"/>
  <c r="T2401" i="2"/>
  <c r="U2401" i="2" s="1"/>
  <c r="X2400" i="2"/>
  <c r="T2400" i="2"/>
  <c r="X2399" i="2"/>
  <c r="V2399" i="2"/>
  <c r="T2399" i="2"/>
  <c r="U2399" i="2" s="1"/>
  <c r="X2398" i="2"/>
  <c r="T2398" i="2"/>
  <c r="X2397" i="2"/>
  <c r="V2397" i="2"/>
  <c r="W2397" i="2" s="1"/>
  <c r="U2397" i="2"/>
  <c r="T2397" i="2"/>
  <c r="X2396" i="2"/>
  <c r="T2396" i="2"/>
  <c r="X2395" i="2"/>
  <c r="T2395" i="2"/>
  <c r="V2395" i="2" s="1"/>
  <c r="X2394" i="2"/>
  <c r="T2394" i="2"/>
  <c r="V2394" i="2" s="1"/>
  <c r="X2393" i="2"/>
  <c r="U2393" i="2"/>
  <c r="T2393" i="2"/>
  <c r="X2392" i="2"/>
  <c r="V2392" i="2"/>
  <c r="T2392" i="2"/>
  <c r="X2391" i="2"/>
  <c r="V2391" i="2"/>
  <c r="W2391" i="2" s="1"/>
  <c r="U2391" i="2"/>
  <c r="T2391" i="2"/>
  <c r="X2390" i="2"/>
  <c r="T2390" i="2"/>
  <c r="X2389" i="2"/>
  <c r="T2389" i="2"/>
  <c r="X2388" i="2"/>
  <c r="V2388" i="2"/>
  <c r="W2388" i="2" s="1"/>
  <c r="T2388" i="2"/>
  <c r="U2388" i="2" s="1"/>
  <c r="X2387" i="2"/>
  <c r="U2387" i="2"/>
  <c r="T2387" i="2"/>
  <c r="X2386" i="2"/>
  <c r="T2386" i="2"/>
  <c r="X2385" i="2"/>
  <c r="T2385" i="2"/>
  <c r="X2384" i="2"/>
  <c r="V2384" i="2"/>
  <c r="W2384" i="2" s="1"/>
  <c r="T2384" i="2"/>
  <c r="U2384" i="2" s="1"/>
  <c r="X2383" i="2"/>
  <c r="V2383" i="2"/>
  <c r="T2383" i="2"/>
  <c r="X2382" i="2"/>
  <c r="T2382" i="2"/>
  <c r="X2381" i="2"/>
  <c r="T2381" i="2"/>
  <c r="X2380" i="2"/>
  <c r="T2380" i="2"/>
  <c r="X2379" i="2"/>
  <c r="V2379" i="2"/>
  <c r="W2379" i="2" s="1"/>
  <c r="T2379" i="2"/>
  <c r="U2379" i="2" s="1"/>
  <c r="X2378" i="2"/>
  <c r="T2378" i="2"/>
  <c r="U2378" i="2" s="1"/>
  <c r="X2377" i="2"/>
  <c r="T2377" i="2"/>
  <c r="V2377" i="2" s="1"/>
  <c r="W2377" i="2" s="1"/>
  <c r="X2376" i="2"/>
  <c r="T2376" i="2"/>
  <c r="U2376" i="2" s="1"/>
  <c r="X2375" i="2"/>
  <c r="V2375" i="2"/>
  <c r="T2375" i="2"/>
  <c r="X2374" i="2"/>
  <c r="T2374" i="2"/>
  <c r="X2373" i="2"/>
  <c r="T2373" i="2"/>
  <c r="U2373" i="2" s="1"/>
  <c r="X2372" i="2"/>
  <c r="V2372" i="2"/>
  <c r="T2372" i="2"/>
  <c r="X2371" i="2"/>
  <c r="U2371" i="2"/>
  <c r="T2371" i="2"/>
  <c r="V2371" i="2" s="1"/>
  <c r="X2370" i="2"/>
  <c r="T2370" i="2"/>
  <c r="X2369" i="2"/>
  <c r="T2369" i="2"/>
  <c r="V2369" i="2" s="1"/>
  <c r="X2368" i="2"/>
  <c r="V2368" i="2"/>
  <c r="W2368" i="2" s="1"/>
  <c r="T2368" i="2"/>
  <c r="U2368" i="2" s="1"/>
  <c r="X2367" i="2"/>
  <c r="T2367" i="2"/>
  <c r="X2366" i="2"/>
  <c r="T2366" i="2"/>
  <c r="X2365" i="2"/>
  <c r="T2365" i="2"/>
  <c r="X2364" i="2"/>
  <c r="T2364" i="2"/>
  <c r="X2363" i="2"/>
  <c r="T2363" i="2"/>
  <c r="V2363" i="2" s="1"/>
  <c r="X2362" i="2"/>
  <c r="T2362" i="2"/>
  <c r="U2362" i="2" s="1"/>
  <c r="X2361" i="2"/>
  <c r="T2361" i="2"/>
  <c r="U2361" i="2" s="1"/>
  <c r="X2360" i="2"/>
  <c r="T2360" i="2"/>
  <c r="X2359" i="2"/>
  <c r="T2359" i="2"/>
  <c r="X2358" i="2"/>
  <c r="T2358" i="2"/>
  <c r="X2357" i="2"/>
  <c r="T2357" i="2"/>
  <c r="X2356" i="2"/>
  <c r="T2356" i="2"/>
  <c r="X2355" i="2"/>
  <c r="V2355" i="2"/>
  <c r="T2355" i="2"/>
  <c r="X2354" i="2"/>
  <c r="V2354" i="2"/>
  <c r="W2354" i="2" s="1"/>
  <c r="T2354" i="2"/>
  <c r="U2354" i="2" s="1"/>
  <c r="X2353" i="2"/>
  <c r="U2353" i="2"/>
  <c r="T2353" i="2"/>
  <c r="V2353" i="2" s="1"/>
  <c r="X2352" i="2"/>
  <c r="V2352" i="2"/>
  <c r="T2352" i="2"/>
  <c r="U2352" i="2" s="1"/>
  <c r="X2351" i="2"/>
  <c r="V2351" i="2"/>
  <c r="W2351" i="2" s="1"/>
  <c r="T2351" i="2"/>
  <c r="U2351" i="2" s="1"/>
  <c r="X2350" i="2"/>
  <c r="W2350" i="2"/>
  <c r="V2350" i="2"/>
  <c r="T2350" i="2"/>
  <c r="U2350" i="2" s="1"/>
  <c r="X2349" i="2"/>
  <c r="V2349" i="2"/>
  <c r="U2349" i="2"/>
  <c r="T2349" i="2"/>
  <c r="X2348" i="2"/>
  <c r="V2348" i="2"/>
  <c r="T2348" i="2"/>
  <c r="X2347" i="2"/>
  <c r="W2347" i="2" s="1"/>
  <c r="T2347" i="2"/>
  <c r="V2347" i="2" s="1"/>
  <c r="X2346" i="2"/>
  <c r="T2346" i="2"/>
  <c r="X2345" i="2"/>
  <c r="T2345" i="2"/>
  <c r="X2344" i="2"/>
  <c r="V2344" i="2"/>
  <c r="T2344" i="2"/>
  <c r="U2344" i="2" s="1"/>
  <c r="X2343" i="2"/>
  <c r="V2343" i="2"/>
  <c r="W2343" i="2" s="1"/>
  <c r="T2343" i="2"/>
  <c r="U2343" i="2" s="1"/>
  <c r="X2342" i="2"/>
  <c r="T2342" i="2"/>
  <c r="X2341" i="2"/>
  <c r="T2341" i="2"/>
  <c r="X2340" i="2"/>
  <c r="T2340" i="2"/>
  <c r="X2339" i="2"/>
  <c r="T2339" i="2"/>
  <c r="U2339" i="2" s="1"/>
  <c r="X2338" i="2"/>
  <c r="T2338" i="2"/>
  <c r="X2337" i="2"/>
  <c r="T2337" i="2"/>
  <c r="X2336" i="2"/>
  <c r="T2336" i="2"/>
  <c r="X2335" i="2"/>
  <c r="V2335" i="2"/>
  <c r="T2335" i="2"/>
  <c r="X2334" i="2"/>
  <c r="T2334" i="2"/>
  <c r="U2334" i="2" s="1"/>
  <c r="X2333" i="2"/>
  <c r="U2333" i="2"/>
  <c r="T2333" i="2"/>
  <c r="V2333" i="2" s="1"/>
  <c r="X2332" i="2"/>
  <c r="V2332" i="2"/>
  <c r="W2332" i="2" s="1"/>
  <c r="T2332" i="2"/>
  <c r="U2332" i="2" s="1"/>
  <c r="X2331" i="2"/>
  <c r="T2331" i="2"/>
  <c r="U2331" i="2" s="1"/>
  <c r="X2330" i="2"/>
  <c r="T2330" i="2"/>
  <c r="X2329" i="2"/>
  <c r="V2329" i="2"/>
  <c r="U2329" i="2"/>
  <c r="T2329" i="2"/>
  <c r="X2328" i="2"/>
  <c r="T2328" i="2"/>
  <c r="V2328" i="2" s="1"/>
  <c r="X2327" i="2"/>
  <c r="T2327" i="2"/>
  <c r="X2326" i="2"/>
  <c r="T2326" i="2"/>
  <c r="X2325" i="2"/>
  <c r="T2325" i="2"/>
  <c r="U2325" i="2" s="1"/>
  <c r="X2324" i="2"/>
  <c r="V2324" i="2"/>
  <c r="T2324" i="2"/>
  <c r="U2324" i="2" s="1"/>
  <c r="X2323" i="2"/>
  <c r="T2323" i="2"/>
  <c r="V2323" i="2" s="1"/>
  <c r="W2323" i="2" s="1"/>
  <c r="X2322" i="2"/>
  <c r="T2322" i="2"/>
  <c r="X2321" i="2"/>
  <c r="T2321" i="2"/>
  <c r="X2320" i="2"/>
  <c r="T2320" i="2"/>
  <c r="X2319" i="2"/>
  <c r="T2319" i="2"/>
  <c r="V2319" i="2" s="1"/>
  <c r="X2318" i="2"/>
  <c r="T2318" i="2"/>
  <c r="V2318" i="2" s="1"/>
  <c r="X2317" i="2"/>
  <c r="T2317" i="2"/>
  <c r="X2316" i="2"/>
  <c r="T2316" i="2"/>
  <c r="X2315" i="2"/>
  <c r="V2315" i="2"/>
  <c r="T2315" i="2"/>
  <c r="X2314" i="2"/>
  <c r="T2314" i="2"/>
  <c r="X2313" i="2"/>
  <c r="T2313" i="2"/>
  <c r="X2312" i="2"/>
  <c r="T2312" i="2"/>
  <c r="U2312" i="2" s="1"/>
  <c r="X2311" i="2"/>
  <c r="T2311" i="2"/>
  <c r="U2311" i="2" s="1"/>
  <c r="X2310" i="2"/>
  <c r="V2310" i="2"/>
  <c r="W2310" i="2" s="1"/>
  <c r="T2310" i="2"/>
  <c r="U2310" i="2" s="1"/>
  <c r="X2309" i="2"/>
  <c r="V2309" i="2"/>
  <c r="U2309" i="2"/>
  <c r="T2309" i="2"/>
  <c r="X2308" i="2"/>
  <c r="T2308" i="2"/>
  <c r="V2308" i="2" s="1"/>
  <c r="X2307" i="2"/>
  <c r="W2307" i="2"/>
  <c r="T2307" i="2"/>
  <c r="V2307" i="2" s="1"/>
  <c r="X2306" i="2"/>
  <c r="T2306" i="2"/>
  <c r="X2305" i="2"/>
  <c r="T2305" i="2"/>
  <c r="X2304" i="2"/>
  <c r="T2304" i="2"/>
  <c r="U2304" i="2" s="1"/>
  <c r="X2303" i="2"/>
  <c r="V2303" i="2"/>
  <c r="W2303" i="2" s="1"/>
  <c r="T2303" i="2"/>
  <c r="U2303" i="2" s="1"/>
  <c r="X2302" i="2"/>
  <c r="T2302" i="2"/>
  <c r="X2301" i="2"/>
  <c r="T2301" i="2"/>
  <c r="X2300" i="2"/>
  <c r="T2300" i="2"/>
  <c r="X2299" i="2"/>
  <c r="T2299" i="2"/>
  <c r="U2299" i="2" s="1"/>
  <c r="X2298" i="2"/>
  <c r="V2298" i="2"/>
  <c r="W2298" i="2" s="1"/>
  <c r="U2298" i="2"/>
  <c r="T2298" i="2"/>
  <c r="X2297" i="2"/>
  <c r="U2297" i="2"/>
  <c r="T2297" i="2"/>
  <c r="V2297" i="2" s="1"/>
  <c r="X2296" i="2"/>
  <c r="T2296" i="2"/>
  <c r="U2296" i="2" s="1"/>
  <c r="X2295" i="2"/>
  <c r="T2295" i="2"/>
  <c r="X2294" i="2"/>
  <c r="U2294" i="2"/>
  <c r="T2294" i="2"/>
  <c r="V2294" i="2" s="1"/>
  <c r="X2293" i="2"/>
  <c r="T2293" i="2"/>
  <c r="V2293" i="2" s="1"/>
  <c r="X2292" i="2"/>
  <c r="V2292" i="2"/>
  <c r="W2292" i="2" s="1"/>
  <c r="U2292" i="2"/>
  <c r="T2292" i="2"/>
  <c r="X2291" i="2"/>
  <c r="T2291" i="2"/>
  <c r="X2290" i="2"/>
  <c r="T2290" i="2"/>
  <c r="V2290" i="2" s="1"/>
  <c r="W2290" i="2" s="1"/>
  <c r="X2289" i="2"/>
  <c r="U2289" i="2"/>
  <c r="T2289" i="2"/>
  <c r="X2288" i="2"/>
  <c r="V2288" i="2"/>
  <c r="W2288" i="2" s="1"/>
  <c r="T2288" i="2"/>
  <c r="U2288" i="2" s="1"/>
  <c r="X2287" i="2"/>
  <c r="T2287" i="2"/>
  <c r="V2287" i="2" s="1"/>
  <c r="X2286" i="2"/>
  <c r="V2286" i="2"/>
  <c r="T2286" i="2"/>
  <c r="U2286" i="2" s="1"/>
  <c r="X2285" i="2"/>
  <c r="T2285" i="2"/>
  <c r="X2284" i="2"/>
  <c r="V2284" i="2"/>
  <c r="U2284" i="2"/>
  <c r="T2284" i="2"/>
  <c r="X2283" i="2"/>
  <c r="T2283" i="2"/>
  <c r="X2282" i="2"/>
  <c r="V2282" i="2"/>
  <c r="W2282" i="2" s="1"/>
  <c r="T2282" i="2"/>
  <c r="U2282" i="2" s="1"/>
  <c r="X2281" i="2"/>
  <c r="T2281" i="2"/>
  <c r="X2280" i="2"/>
  <c r="T2280" i="2"/>
  <c r="V2280" i="2" s="1"/>
  <c r="X2279" i="2"/>
  <c r="U2279" i="2"/>
  <c r="T2279" i="2"/>
  <c r="X2278" i="2"/>
  <c r="V2278" i="2"/>
  <c r="W2278" i="2" s="1"/>
  <c r="U2278" i="2"/>
  <c r="T2278" i="2"/>
  <c r="X2277" i="2"/>
  <c r="V2277" i="2"/>
  <c r="U2277" i="2"/>
  <c r="T2277" i="2"/>
  <c r="X2276" i="2"/>
  <c r="T2276" i="2"/>
  <c r="X2275" i="2"/>
  <c r="T2275" i="2"/>
  <c r="V2275" i="2" s="1"/>
  <c r="X2274" i="2"/>
  <c r="V2274" i="2"/>
  <c r="T2274" i="2"/>
  <c r="U2274" i="2" s="1"/>
  <c r="X2273" i="2"/>
  <c r="T2273" i="2"/>
  <c r="V2273" i="2" s="1"/>
  <c r="X2272" i="2"/>
  <c r="V2272" i="2"/>
  <c r="U2272" i="2"/>
  <c r="T2272" i="2"/>
  <c r="X2271" i="2"/>
  <c r="T2271" i="2"/>
  <c r="X2270" i="2"/>
  <c r="T2270" i="2"/>
  <c r="X2269" i="2"/>
  <c r="T2269" i="2"/>
  <c r="U2269" i="2" s="1"/>
  <c r="X2268" i="2"/>
  <c r="V2268" i="2"/>
  <c r="T2268" i="2"/>
  <c r="U2268" i="2" s="1"/>
  <c r="X2267" i="2"/>
  <c r="T2267" i="2"/>
  <c r="V2267" i="2" s="1"/>
  <c r="X2266" i="2"/>
  <c r="T2266" i="2"/>
  <c r="V2266" i="2" s="1"/>
  <c r="X2265" i="2"/>
  <c r="V2265" i="2"/>
  <c r="T2265" i="2"/>
  <c r="X2264" i="2"/>
  <c r="V2264" i="2"/>
  <c r="U2264" i="2"/>
  <c r="T2264" i="2"/>
  <c r="X2263" i="2"/>
  <c r="V2263" i="2"/>
  <c r="U2263" i="2"/>
  <c r="T2263" i="2"/>
  <c r="X2262" i="2"/>
  <c r="T2262" i="2"/>
  <c r="X2261" i="2"/>
  <c r="T2261" i="2"/>
  <c r="X2260" i="2"/>
  <c r="V2260" i="2"/>
  <c r="U2260" i="2"/>
  <c r="T2260" i="2"/>
  <c r="X2259" i="2"/>
  <c r="T2259" i="2"/>
  <c r="U2259" i="2" s="1"/>
  <c r="X2258" i="2"/>
  <c r="V2258" i="2"/>
  <c r="U2258" i="2"/>
  <c r="T2258" i="2"/>
  <c r="X2257" i="2"/>
  <c r="T2257" i="2"/>
  <c r="U2257" i="2" s="1"/>
  <c r="X2256" i="2"/>
  <c r="U2256" i="2"/>
  <c r="T2256" i="2"/>
  <c r="V2256" i="2" s="1"/>
  <c r="X2255" i="2"/>
  <c r="T2255" i="2"/>
  <c r="X2254" i="2"/>
  <c r="T2254" i="2"/>
  <c r="U2254" i="2" s="1"/>
  <c r="X2253" i="2"/>
  <c r="T2253" i="2"/>
  <c r="V2253" i="2" s="1"/>
  <c r="X2252" i="2"/>
  <c r="V2252" i="2"/>
  <c r="U2252" i="2"/>
  <c r="T2252" i="2"/>
  <c r="X2251" i="2"/>
  <c r="T2251" i="2"/>
  <c r="X2250" i="2"/>
  <c r="T2250" i="2"/>
  <c r="V2250" i="2" s="1"/>
  <c r="W2250" i="2" s="1"/>
  <c r="X2249" i="2"/>
  <c r="U2249" i="2"/>
  <c r="T2249" i="2"/>
  <c r="X2248" i="2"/>
  <c r="U2248" i="2"/>
  <c r="T2248" i="2"/>
  <c r="V2248" i="2" s="1"/>
  <c r="X2247" i="2"/>
  <c r="T2247" i="2"/>
  <c r="V2247" i="2" s="1"/>
  <c r="X2246" i="2"/>
  <c r="V2246" i="2"/>
  <c r="U2246" i="2"/>
  <c r="T2246" i="2"/>
  <c r="X2245" i="2"/>
  <c r="T2245" i="2"/>
  <c r="X2244" i="2"/>
  <c r="T2244" i="2"/>
  <c r="V2244" i="2" s="1"/>
  <c r="X2243" i="2"/>
  <c r="V2243" i="2"/>
  <c r="U2243" i="2"/>
  <c r="T2243" i="2"/>
  <c r="X2242" i="2"/>
  <c r="T2242" i="2"/>
  <c r="X2241" i="2"/>
  <c r="T2241" i="2"/>
  <c r="X2240" i="2"/>
  <c r="V2240" i="2"/>
  <c r="W2240" i="2" s="1"/>
  <c r="U2240" i="2"/>
  <c r="T2240" i="2"/>
  <c r="X2239" i="2"/>
  <c r="T2239" i="2"/>
  <c r="U2239" i="2" s="1"/>
  <c r="X2238" i="2"/>
  <c r="V2238" i="2"/>
  <c r="W2238" i="2" s="1"/>
  <c r="T2238" i="2"/>
  <c r="U2238" i="2" s="1"/>
  <c r="X2237" i="2"/>
  <c r="V2237" i="2"/>
  <c r="T2237" i="2"/>
  <c r="X2236" i="2"/>
  <c r="T2236" i="2"/>
  <c r="X2235" i="2"/>
  <c r="V2235" i="2"/>
  <c r="U2235" i="2"/>
  <c r="T2235" i="2"/>
  <c r="X2234" i="2"/>
  <c r="V2234" i="2"/>
  <c r="U2234" i="2"/>
  <c r="T2234" i="2"/>
  <c r="X2233" i="2"/>
  <c r="T2233" i="2"/>
  <c r="X2232" i="2"/>
  <c r="V2232" i="2"/>
  <c r="W2232" i="2" s="1"/>
  <c r="T2232" i="2"/>
  <c r="U2232" i="2" s="1"/>
  <c r="X2231" i="2"/>
  <c r="V2231" i="2"/>
  <c r="T2231" i="2"/>
  <c r="X2230" i="2"/>
  <c r="V2230" i="2"/>
  <c r="W2230" i="2" s="1"/>
  <c r="U2230" i="2"/>
  <c r="T2230" i="2"/>
  <c r="X2229" i="2"/>
  <c r="V2229" i="2"/>
  <c r="U2229" i="2"/>
  <c r="T2229" i="2"/>
  <c r="X2228" i="2"/>
  <c r="T2228" i="2"/>
  <c r="X2227" i="2"/>
  <c r="V2227" i="2"/>
  <c r="U2227" i="2"/>
  <c r="T2227" i="2"/>
  <c r="X2226" i="2"/>
  <c r="V2226" i="2"/>
  <c r="T2226" i="2"/>
  <c r="U2226" i="2" s="1"/>
  <c r="X2225" i="2"/>
  <c r="T2225" i="2"/>
  <c r="X2224" i="2"/>
  <c r="V2224" i="2"/>
  <c r="T2224" i="2"/>
  <c r="U2224" i="2" s="1"/>
  <c r="X2223" i="2"/>
  <c r="T2223" i="2"/>
  <c r="X2222" i="2"/>
  <c r="T2222" i="2"/>
  <c r="U2222" i="2" s="1"/>
  <c r="X2221" i="2"/>
  <c r="T2221" i="2"/>
  <c r="X2220" i="2"/>
  <c r="V2220" i="2"/>
  <c r="U2220" i="2"/>
  <c r="T2220" i="2"/>
  <c r="X2219" i="2"/>
  <c r="U2219" i="2"/>
  <c r="T2219" i="2"/>
  <c r="X2218" i="2"/>
  <c r="V2218" i="2"/>
  <c r="W2218" i="2" s="1"/>
  <c r="U2218" i="2"/>
  <c r="T2218" i="2"/>
  <c r="X2217" i="2"/>
  <c r="T2217" i="2"/>
  <c r="V2217" i="2" s="1"/>
  <c r="X2216" i="2"/>
  <c r="T2216" i="2"/>
  <c r="V2216" i="2" s="1"/>
  <c r="W2216" i="2" s="1"/>
  <c r="X2215" i="2"/>
  <c r="V2215" i="2"/>
  <c r="T2215" i="2"/>
  <c r="U2215" i="2" s="1"/>
  <c r="X2214" i="2"/>
  <c r="T2214" i="2"/>
  <c r="V2214" i="2" s="1"/>
  <c r="W2214" i="2" s="1"/>
  <c r="X2213" i="2"/>
  <c r="U2213" i="2"/>
  <c r="T2213" i="2"/>
  <c r="X2212" i="2"/>
  <c r="V2212" i="2"/>
  <c r="T2212" i="2"/>
  <c r="U2212" i="2" s="1"/>
  <c r="X2211" i="2"/>
  <c r="V2211" i="2"/>
  <c r="T2211" i="2"/>
  <c r="X2210" i="2"/>
  <c r="V2210" i="2"/>
  <c r="U2210" i="2"/>
  <c r="T2210" i="2"/>
  <c r="X2209" i="2"/>
  <c r="T2209" i="2"/>
  <c r="X2208" i="2"/>
  <c r="W2208" i="2" s="1"/>
  <c r="V2208" i="2"/>
  <c r="U2208" i="2"/>
  <c r="T2208" i="2"/>
  <c r="X2207" i="2"/>
  <c r="T2207" i="2"/>
  <c r="V2207" i="2" s="1"/>
  <c r="X2206" i="2"/>
  <c r="T2206" i="2"/>
  <c r="V2206" i="2" s="1"/>
  <c r="X2205" i="2"/>
  <c r="T2205" i="2"/>
  <c r="X2204" i="2"/>
  <c r="U2204" i="2"/>
  <c r="T2204" i="2"/>
  <c r="V2204" i="2" s="1"/>
  <c r="X2203" i="2"/>
  <c r="T2203" i="2"/>
  <c r="X2202" i="2"/>
  <c r="T2202" i="2"/>
  <c r="U2202" i="2" s="1"/>
  <c r="X2201" i="2"/>
  <c r="T2201" i="2"/>
  <c r="X2200" i="2"/>
  <c r="T2200" i="2"/>
  <c r="X2199" i="2"/>
  <c r="U2199" i="2"/>
  <c r="T2199" i="2"/>
  <c r="X2198" i="2"/>
  <c r="U2198" i="2"/>
  <c r="T2198" i="2"/>
  <c r="V2198" i="2" s="1"/>
  <c r="W2198" i="2" s="1"/>
  <c r="X2197" i="2"/>
  <c r="T2197" i="2"/>
  <c r="V2197" i="2" s="1"/>
  <c r="X2196" i="2"/>
  <c r="V2196" i="2"/>
  <c r="W2196" i="2" s="1"/>
  <c r="U2196" i="2"/>
  <c r="T2196" i="2"/>
  <c r="X2195" i="2"/>
  <c r="V2195" i="2"/>
  <c r="U2195" i="2"/>
  <c r="T2195" i="2"/>
  <c r="X2194" i="2"/>
  <c r="T2194" i="2"/>
  <c r="V2194" i="2" s="1"/>
  <c r="W2194" i="2" s="1"/>
  <c r="X2193" i="2"/>
  <c r="U2193" i="2"/>
  <c r="T2193" i="2"/>
  <c r="X2192" i="2"/>
  <c r="T2192" i="2"/>
  <c r="X2191" i="2"/>
  <c r="T2191" i="2"/>
  <c r="X2190" i="2"/>
  <c r="V2190" i="2"/>
  <c r="U2190" i="2"/>
  <c r="T2190" i="2"/>
  <c r="X2189" i="2"/>
  <c r="T2189" i="2"/>
  <c r="V2189" i="2" s="1"/>
  <c r="X2188" i="2"/>
  <c r="V2188" i="2"/>
  <c r="W2188" i="2" s="1"/>
  <c r="U2188" i="2"/>
  <c r="T2188" i="2"/>
  <c r="X2187" i="2"/>
  <c r="T2187" i="2"/>
  <c r="X2186" i="2"/>
  <c r="T2186" i="2"/>
  <c r="V2186" i="2" s="1"/>
  <c r="W2186" i="2" s="1"/>
  <c r="X2185" i="2"/>
  <c r="T2185" i="2"/>
  <c r="U2185" i="2" s="1"/>
  <c r="X2184" i="2"/>
  <c r="T2184" i="2"/>
  <c r="V2184" i="2" s="1"/>
  <c r="W2184" i="2" s="1"/>
  <c r="X2183" i="2"/>
  <c r="T2183" i="2"/>
  <c r="X2182" i="2"/>
  <c r="T2182" i="2"/>
  <c r="V2182" i="2" s="1"/>
  <c r="X2181" i="2"/>
  <c r="T2181" i="2"/>
  <c r="X2180" i="2"/>
  <c r="T2180" i="2"/>
  <c r="V2180" i="2" s="1"/>
  <c r="W2180" i="2" s="1"/>
  <c r="X2179" i="2"/>
  <c r="T2179" i="2"/>
  <c r="U2179" i="2" s="1"/>
  <c r="X2178" i="2"/>
  <c r="V2178" i="2"/>
  <c r="W2178" i="2" s="1"/>
  <c r="U2178" i="2"/>
  <c r="T2178" i="2"/>
  <c r="X2177" i="2"/>
  <c r="V2177" i="2"/>
  <c r="T2177" i="2"/>
  <c r="X2176" i="2"/>
  <c r="T2176" i="2"/>
  <c r="V2176" i="2" s="1"/>
  <c r="W2176" i="2" s="1"/>
  <c r="X2175" i="2"/>
  <c r="T2175" i="2"/>
  <c r="V2175" i="2" s="1"/>
  <c r="X2174" i="2"/>
  <c r="T2174" i="2"/>
  <c r="V2174" i="2" s="1"/>
  <c r="W2174" i="2" s="1"/>
  <c r="X2173" i="2"/>
  <c r="T2173" i="2"/>
  <c r="X2172" i="2"/>
  <c r="T2172" i="2"/>
  <c r="V2172" i="2" s="1"/>
  <c r="W2172" i="2" s="1"/>
  <c r="X2171" i="2"/>
  <c r="T2171" i="2"/>
  <c r="X2170" i="2"/>
  <c r="V2170" i="2"/>
  <c r="U2170" i="2"/>
  <c r="T2170" i="2"/>
  <c r="X2169" i="2"/>
  <c r="T2169" i="2"/>
  <c r="V2169" i="2" s="1"/>
  <c r="X2168" i="2"/>
  <c r="T2168" i="2"/>
  <c r="U2168" i="2" s="1"/>
  <c r="X2167" i="2"/>
  <c r="T2167" i="2"/>
  <c r="X2166" i="2"/>
  <c r="V2166" i="2"/>
  <c r="W2166" i="2" s="1"/>
  <c r="T2166" i="2"/>
  <c r="U2166" i="2" s="1"/>
  <c r="X2165" i="2"/>
  <c r="T2165" i="2"/>
  <c r="X2164" i="2"/>
  <c r="V2164" i="2"/>
  <c r="U2164" i="2"/>
  <c r="T2164" i="2"/>
  <c r="X2163" i="2"/>
  <c r="T2163" i="2"/>
  <c r="X2162" i="2"/>
  <c r="V2162" i="2"/>
  <c r="U2162" i="2"/>
  <c r="T2162" i="2"/>
  <c r="X2161" i="2"/>
  <c r="T2161" i="2"/>
  <c r="X2160" i="2"/>
  <c r="V2160" i="2"/>
  <c r="U2160" i="2"/>
  <c r="T2160" i="2"/>
  <c r="X2159" i="2"/>
  <c r="U2159" i="2"/>
  <c r="T2159" i="2"/>
  <c r="X2158" i="2"/>
  <c r="W2158" i="2"/>
  <c r="V2158" i="2"/>
  <c r="U2158" i="2"/>
  <c r="T2158" i="2"/>
  <c r="X2157" i="2"/>
  <c r="T2157" i="2"/>
  <c r="V2157" i="2" s="1"/>
  <c r="X2156" i="2"/>
  <c r="V2156" i="2"/>
  <c r="U2156" i="2"/>
  <c r="T2156" i="2"/>
  <c r="X2155" i="2"/>
  <c r="T2155" i="2"/>
  <c r="U2155" i="2" s="1"/>
  <c r="X2154" i="2"/>
  <c r="T2154" i="2"/>
  <c r="V2154" i="2" s="1"/>
  <c r="W2154" i="2" s="1"/>
  <c r="X2153" i="2"/>
  <c r="U2153" i="2"/>
  <c r="T2153" i="2"/>
  <c r="X2152" i="2"/>
  <c r="V2152" i="2"/>
  <c r="T2152" i="2"/>
  <c r="U2152" i="2" s="1"/>
  <c r="X2151" i="2"/>
  <c r="T2151" i="2"/>
  <c r="X2150" i="2"/>
  <c r="U2150" i="2"/>
  <c r="T2150" i="2"/>
  <c r="V2150" i="2" s="1"/>
  <c r="X2149" i="2"/>
  <c r="V2149" i="2"/>
  <c r="T2149" i="2"/>
  <c r="U2149" i="2" s="1"/>
  <c r="X2148" i="2"/>
  <c r="T2148" i="2"/>
  <c r="X2147" i="2"/>
  <c r="T2147" i="2"/>
  <c r="X2146" i="2"/>
  <c r="T2146" i="2"/>
  <c r="X2145" i="2"/>
  <c r="T2145" i="2"/>
  <c r="X2144" i="2"/>
  <c r="V2144" i="2"/>
  <c r="U2144" i="2"/>
  <c r="T2144" i="2"/>
  <c r="X2143" i="2"/>
  <c r="T2143" i="2"/>
  <c r="U2143" i="2" s="1"/>
  <c r="X2142" i="2"/>
  <c r="V2142" i="2"/>
  <c r="W2142" i="2" s="1"/>
  <c r="T2142" i="2"/>
  <c r="U2142" i="2" s="1"/>
  <c r="X2141" i="2"/>
  <c r="T2141" i="2"/>
  <c r="X2140" i="2"/>
  <c r="T2140" i="2"/>
  <c r="X2139" i="2"/>
  <c r="U2139" i="2"/>
  <c r="T2139" i="2"/>
  <c r="X2138" i="2"/>
  <c r="T2138" i="2"/>
  <c r="U2138" i="2" s="1"/>
  <c r="X2137" i="2"/>
  <c r="T2137" i="2"/>
  <c r="V2137" i="2" s="1"/>
  <c r="X2136" i="2"/>
  <c r="V2136" i="2"/>
  <c r="W2136" i="2" s="1"/>
  <c r="T2136" i="2"/>
  <c r="U2136" i="2" s="1"/>
  <c r="X2135" i="2"/>
  <c r="V2135" i="2"/>
  <c r="U2135" i="2"/>
  <c r="T2135" i="2"/>
  <c r="X2134" i="2"/>
  <c r="T2134" i="2"/>
  <c r="V2134" i="2" s="1"/>
  <c r="W2134" i="2" s="1"/>
  <c r="X2133" i="2"/>
  <c r="U2133" i="2"/>
  <c r="T2133" i="2"/>
  <c r="X2132" i="2"/>
  <c r="T2132" i="2"/>
  <c r="X2131" i="2"/>
  <c r="T2131" i="2"/>
  <c r="V2131" i="2" s="1"/>
  <c r="X2130" i="2"/>
  <c r="V2130" i="2"/>
  <c r="T2130" i="2"/>
  <c r="U2130" i="2" s="1"/>
  <c r="X2129" i="2"/>
  <c r="U2129" i="2"/>
  <c r="T2129" i="2"/>
  <c r="V2129" i="2" s="1"/>
  <c r="X2128" i="2"/>
  <c r="T2128" i="2"/>
  <c r="U2128" i="2" s="1"/>
  <c r="X2127" i="2"/>
  <c r="T2127" i="2"/>
  <c r="X2126" i="2"/>
  <c r="V2126" i="2"/>
  <c r="U2126" i="2"/>
  <c r="T2126" i="2"/>
  <c r="X2125" i="2"/>
  <c r="T2125" i="2"/>
  <c r="X2124" i="2"/>
  <c r="V2124" i="2"/>
  <c r="U2124" i="2"/>
  <c r="T2124" i="2"/>
  <c r="X2123" i="2"/>
  <c r="T2123" i="2"/>
  <c r="U2123" i="2" s="1"/>
  <c r="X2122" i="2"/>
  <c r="W2122" i="2"/>
  <c r="V2122" i="2"/>
  <c r="U2122" i="2"/>
  <c r="T2122" i="2"/>
  <c r="X2121" i="2"/>
  <c r="T2121" i="2"/>
  <c r="X2120" i="2"/>
  <c r="V2120" i="2"/>
  <c r="U2120" i="2"/>
  <c r="T2120" i="2"/>
  <c r="X2119" i="2"/>
  <c r="T2119" i="2"/>
  <c r="U2119" i="2" s="1"/>
  <c r="X2118" i="2"/>
  <c r="V2118" i="2"/>
  <c r="W2118" i="2" s="1"/>
  <c r="T2118" i="2"/>
  <c r="U2118" i="2" s="1"/>
  <c r="X2117" i="2"/>
  <c r="T2117" i="2"/>
  <c r="V2117" i="2" s="1"/>
  <c r="X2116" i="2"/>
  <c r="V2116" i="2"/>
  <c r="W2116" i="2" s="1"/>
  <c r="U2116" i="2"/>
  <c r="T2116" i="2"/>
  <c r="X2115" i="2"/>
  <c r="T2115" i="2"/>
  <c r="X2114" i="2"/>
  <c r="V2114" i="2"/>
  <c r="T2114" i="2"/>
  <c r="U2114" i="2" s="1"/>
  <c r="X2113" i="2"/>
  <c r="T2113" i="2"/>
  <c r="U2113" i="2" s="1"/>
  <c r="X2112" i="2"/>
  <c r="T2112" i="2"/>
  <c r="U2112" i="2" s="1"/>
  <c r="X2111" i="2"/>
  <c r="V2111" i="2"/>
  <c r="T2111" i="2"/>
  <c r="X2110" i="2"/>
  <c r="V2110" i="2"/>
  <c r="T2110" i="2"/>
  <c r="U2110" i="2" s="1"/>
  <c r="X2109" i="2"/>
  <c r="T2109" i="2"/>
  <c r="V2109" i="2" s="1"/>
  <c r="X2108" i="2"/>
  <c r="W2108" i="2" s="1"/>
  <c r="V2108" i="2"/>
  <c r="T2108" i="2"/>
  <c r="U2108" i="2" s="1"/>
  <c r="X2107" i="2"/>
  <c r="T2107" i="2"/>
  <c r="U2107" i="2" s="1"/>
  <c r="X2106" i="2"/>
  <c r="T2106" i="2"/>
  <c r="U2106" i="2" s="1"/>
  <c r="X2105" i="2"/>
  <c r="U2105" i="2"/>
  <c r="T2105" i="2"/>
  <c r="X2104" i="2"/>
  <c r="V2104" i="2"/>
  <c r="U2104" i="2"/>
  <c r="T2104" i="2"/>
  <c r="X2103" i="2"/>
  <c r="T2103" i="2"/>
  <c r="U2103" i="2" s="1"/>
  <c r="X2102" i="2"/>
  <c r="T2102" i="2"/>
  <c r="X2101" i="2"/>
  <c r="T2101" i="2"/>
  <c r="X2100" i="2"/>
  <c r="T2100" i="2"/>
  <c r="V2100" i="2" s="1"/>
  <c r="X2099" i="2"/>
  <c r="T2099" i="2"/>
  <c r="U2099" i="2" s="1"/>
  <c r="X2098" i="2"/>
  <c r="V2098" i="2"/>
  <c r="U2098" i="2"/>
  <c r="T2098" i="2"/>
  <c r="X2097" i="2"/>
  <c r="T2097" i="2"/>
  <c r="V2097" i="2" s="1"/>
  <c r="X2096" i="2"/>
  <c r="T2096" i="2"/>
  <c r="X2095" i="2"/>
  <c r="V2095" i="2"/>
  <c r="T2095" i="2"/>
  <c r="U2095" i="2" s="1"/>
  <c r="X2094" i="2"/>
  <c r="V2094" i="2"/>
  <c r="W2094" i="2" s="1"/>
  <c r="U2094" i="2"/>
  <c r="T2094" i="2"/>
  <c r="X2093" i="2"/>
  <c r="T2093" i="2"/>
  <c r="U2093" i="2" s="1"/>
  <c r="X2092" i="2"/>
  <c r="V2092" i="2"/>
  <c r="W2092" i="2" s="1"/>
  <c r="T2092" i="2"/>
  <c r="U2092" i="2" s="1"/>
  <c r="X2091" i="2"/>
  <c r="T2091" i="2"/>
  <c r="V2091" i="2" s="1"/>
  <c r="X2090" i="2"/>
  <c r="U2090" i="2"/>
  <c r="T2090" i="2"/>
  <c r="V2090" i="2" s="1"/>
  <c r="X2089" i="2"/>
  <c r="V2089" i="2"/>
  <c r="T2089" i="2"/>
  <c r="U2089" i="2" s="1"/>
  <c r="X2088" i="2"/>
  <c r="T2088" i="2"/>
  <c r="V2088" i="2" s="1"/>
  <c r="X2087" i="2"/>
  <c r="U2087" i="2"/>
  <c r="T2087" i="2"/>
  <c r="X2086" i="2"/>
  <c r="T2086" i="2"/>
  <c r="U2086" i="2" s="1"/>
  <c r="X2085" i="2"/>
  <c r="T2085" i="2"/>
  <c r="X2084" i="2"/>
  <c r="U2084" i="2"/>
  <c r="T2084" i="2"/>
  <c r="V2084" i="2" s="1"/>
  <c r="W2084" i="2" s="1"/>
  <c r="X2083" i="2"/>
  <c r="U2083" i="2"/>
  <c r="T2083" i="2"/>
  <c r="X2082" i="2"/>
  <c r="T2082" i="2"/>
  <c r="X2081" i="2"/>
  <c r="T2081" i="2"/>
  <c r="X2080" i="2"/>
  <c r="V2080" i="2"/>
  <c r="T2080" i="2"/>
  <c r="U2080" i="2" s="1"/>
  <c r="X2079" i="2"/>
  <c r="T2079" i="2"/>
  <c r="U2079" i="2" s="1"/>
  <c r="X2078" i="2"/>
  <c r="U2078" i="2"/>
  <c r="T2078" i="2"/>
  <c r="V2078" i="2" s="1"/>
  <c r="X2077" i="2"/>
  <c r="T2077" i="2"/>
  <c r="V2077" i="2" s="1"/>
  <c r="X2076" i="2"/>
  <c r="T2076" i="2"/>
  <c r="U2076" i="2" s="1"/>
  <c r="X2075" i="2"/>
  <c r="V2075" i="2"/>
  <c r="U2075" i="2"/>
  <c r="T2075" i="2"/>
  <c r="X2074" i="2"/>
  <c r="V2074" i="2"/>
  <c r="U2074" i="2"/>
  <c r="T2074" i="2"/>
  <c r="X2073" i="2"/>
  <c r="T2073" i="2"/>
  <c r="U2073" i="2" s="1"/>
  <c r="X2072" i="2"/>
  <c r="W2072" i="2" s="1"/>
  <c r="V2072" i="2"/>
  <c r="U2072" i="2"/>
  <c r="T2072" i="2"/>
  <c r="X2071" i="2"/>
  <c r="T2071" i="2"/>
  <c r="V2071" i="2" s="1"/>
  <c r="X2070" i="2"/>
  <c r="U2070" i="2"/>
  <c r="T2070" i="2"/>
  <c r="V2070" i="2" s="1"/>
  <c r="X2069" i="2"/>
  <c r="V2069" i="2"/>
  <c r="T2069" i="2"/>
  <c r="U2069" i="2" s="1"/>
  <c r="X2068" i="2"/>
  <c r="T2068" i="2"/>
  <c r="V2068" i="2" s="1"/>
  <c r="X2067" i="2"/>
  <c r="V2067" i="2"/>
  <c r="T2067" i="2"/>
  <c r="X2066" i="2"/>
  <c r="T2066" i="2"/>
  <c r="X2065" i="2"/>
  <c r="T2065" i="2"/>
  <c r="X2064" i="2"/>
  <c r="V2064" i="2"/>
  <c r="T2064" i="2"/>
  <c r="U2064" i="2" s="1"/>
  <c r="X2063" i="2"/>
  <c r="U2063" i="2"/>
  <c r="T2063" i="2"/>
  <c r="X2062" i="2"/>
  <c r="U2062" i="2"/>
  <c r="T2062" i="2"/>
  <c r="X2061" i="2"/>
  <c r="T2061" i="2"/>
  <c r="X2060" i="2"/>
  <c r="T2060" i="2"/>
  <c r="V2060" i="2" s="1"/>
  <c r="X2059" i="2"/>
  <c r="T2059" i="2"/>
  <c r="U2059" i="2" s="1"/>
  <c r="X2058" i="2"/>
  <c r="V2058" i="2"/>
  <c r="U2058" i="2"/>
  <c r="T2058" i="2"/>
  <c r="X2057" i="2"/>
  <c r="T2057" i="2"/>
  <c r="V2057" i="2" s="1"/>
  <c r="X2056" i="2"/>
  <c r="V2056" i="2"/>
  <c r="W2056" i="2" s="1"/>
  <c r="U2056" i="2"/>
  <c r="T2056" i="2"/>
  <c r="X2055" i="2"/>
  <c r="V2055" i="2"/>
  <c r="U2055" i="2"/>
  <c r="T2055" i="2"/>
  <c r="X2054" i="2"/>
  <c r="T2054" i="2"/>
  <c r="U2054" i="2" s="1"/>
  <c r="X2053" i="2"/>
  <c r="T2053" i="2"/>
  <c r="U2053" i="2" s="1"/>
  <c r="X2052" i="2"/>
  <c r="T2052" i="2"/>
  <c r="U2052" i="2" s="1"/>
  <c r="X2051" i="2"/>
  <c r="V2051" i="2"/>
  <c r="T2051" i="2"/>
  <c r="X2050" i="2"/>
  <c r="V2050" i="2"/>
  <c r="T2050" i="2"/>
  <c r="U2050" i="2" s="1"/>
  <c r="X2049" i="2"/>
  <c r="T2049" i="2"/>
  <c r="V2049" i="2" s="1"/>
  <c r="X2048" i="2"/>
  <c r="W2048" i="2" s="1"/>
  <c r="V2048" i="2"/>
  <c r="T2048" i="2"/>
  <c r="U2048" i="2" s="1"/>
  <c r="X2047" i="2"/>
  <c r="T2047" i="2"/>
  <c r="V2047" i="2" s="1"/>
  <c r="X2046" i="2"/>
  <c r="V2046" i="2"/>
  <c r="W2046" i="2" s="1"/>
  <c r="U2046" i="2"/>
  <c r="T2046" i="2"/>
  <c r="X2045" i="2"/>
  <c r="T2045" i="2"/>
  <c r="U2045" i="2" s="1"/>
  <c r="X2044" i="2"/>
  <c r="T2044" i="2"/>
  <c r="U2044" i="2" s="1"/>
  <c r="X2043" i="2"/>
  <c r="U2043" i="2"/>
  <c r="T2043" i="2"/>
  <c r="X2042" i="2"/>
  <c r="T2042" i="2"/>
  <c r="X2041" i="2"/>
  <c r="T2041" i="2"/>
  <c r="X2040" i="2"/>
  <c r="W2040" i="2" s="1"/>
  <c r="V2040" i="2"/>
  <c r="T2040" i="2"/>
  <c r="U2040" i="2" s="1"/>
  <c r="X2039" i="2"/>
  <c r="U2039" i="2"/>
  <c r="T2039" i="2"/>
  <c r="X2038" i="2"/>
  <c r="T2038" i="2"/>
  <c r="U2038" i="2" s="1"/>
  <c r="X2037" i="2"/>
  <c r="T2037" i="2"/>
  <c r="V2037" i="2" s="1"/>
  <c r="X2036" i="2"/>
  <c r="T2036" i="2"/>
  <c r="V2036" i="2" s="1"/>
  <c r="W2036" i="2" s="1"/>
  <c r="X2035" i="2"/>
  <c r="U2035" i="2"/>
  <c r="T2035" i="2"/>
  <c r="V2035" i="2" s="1"/>
  <c r="X2034" i="2"/>
  <c r="V2034" i="2"/>
  <c r="W2034" i="2" s="1"/>
  <c r="T2034" i="2"/>
  <c r="U2034" i="2" s="1"/>
  <c r="X2033" i="2"/>
  <c r="T2033" i="2"/>
  <c r="U2033" i="2" s="1"/>
  <c r="X2032" i="2"/>
  <c r="W2032" i="2"/>
  <c r="V2032" i="2"/>
  <c r="T2032" i="2"/>
  <c r="U2032" i="2" s="1"/>
  <c r="X2031" i="2"/>
  <c r="V2031" i="2"/>
  <c r="T2031" i="2"/>
  <c r="X2030" i="2"/>
  <c r="T2030" i="2"/>
  <c r="U2030" i="2" s="1"/>
  <c r="X2029" i="2"/>
  <c r="T2029" i="2"/>
  <c r="X2028" i="2"/>
  <c r="T2028" i="2"/>
  <c r="V2028" i="2" s="1"/>
  <c r="X2027" i="2"/>
  <c r="V2027" i="2"/>
  <c r="W2027" i="2" s="1"/>
  <c r="U2027" i="2"/>
  <c r="T2027" i="2"/>
  <c r="X2026" i="2"/>
  <c r="V2026" i="2"/>
  <c r="U2026" i="2"/>
  <c r="T2026" i="2"/>
  <c r="X2025" i="2"/>
  <c r="T2025" i="2"/>
  <c r="V2025" i="2" s="1"/>
  <c r="W2025" i="2" s="1"/>
  <c r="X2024" i="2"/>
  <c r="T2024" i="2"/>
  <c r="X2023" i="2"/>
  <c r="T2023" i="2"/>
  <c r="X2022" i="2"/>
  <c r="T2022" i="2"/>
  <c r="V2022" i="2" s="1"/>
  <c r="X2021" i="2"/>
  <c r="V2021" i="2"/>
  <c r="W2021" i="2" s="1"/>
  <c r="T2021" i="2"/>
  <c r="U2021" i="2" s="1"/>
  <c r="X2020" i="2"/>
  <c r="W2020" i="2" s="1"/>
  <c r="V2020" i="2"/>
  <c r="U2020" i="2"/>
  <c r="T2020" i="2"/>
  <c r="X2019" i="2"/>
  <c r="T2019" i="2"/>
  <c r="V2019" i="2" s="1"/>
  <c r="W2019" i="2" s="1"/>
  <c r="X2018" i="2"/>
  <c r="V2018" i="2"/>
  <c r="U2018" i="2"/>
  <c r="T2018" i="2"/>
  <c r="X2017" i="2"/>
  <c r="T2017" i="2"/>
  <c r="X2016" i="2"/>
  <c r="V2016" i="2"/>
  <c r="U2016" i="2"/>
  <c r="T2016" i="2"/>
  <c r="X2015" i="2"/>
  <c r="T2015" i="2"/>
  <c r="V2015" i="2" s="1"/>
  <c r="W2015" i="2" s="1"/>
  <c r="X2014" i="2"/>
  <c r="T2014" i="2"/>
  <c r="U2014" i="2" s="1"/>
  <c r="X2013" i="2"/>
  <c r="V2013" i="2"/>
  <c r="W2013" i="2" s="1"/>
  <c r="U2013" i="2"/>
  <c r="T2013" i="2"/>
  <c r="X2012" i="2"/>
  <c r="T2012" i="2"/>
  <c r="V2012" i="2" s="1"/>
  <c r="X2011" i="2"/>
  <c r="V2011" i="2"/>
  <c r="W2011" i="2" s="1"/>
  <c r="U2011" i="2"/>
  <c r="T2011" i="2"/>
  <c r="X2010" i="2"/>
  <c r="U2010" i="2"/>
  <c r="T2010" i="2"/>
  <c r="V2010" i="2" s="1"/>
  <c r="X2009" i="2"/>
  <c r="T2009" i="2"/>
  <c r="V2009" i="2" s="1"/>
  <c r="W2009" i="2" s="1"/>
  <c r="X2008" i="2"/>
  <c r="T2008" i="2"/>
  <c r="V2008" i="2" s="1"/>
  <c r="X2007" i="2"/>
  <c r="U2007" i="2"/>
  <c r="T2007" i="2"/>
  <c r="V2007" i="2" s="1"/>
  <c r="W2007" i="2" s="1"/>
  <c r="X2006" i="2"/>
  <c r="V2006" i="2"/>
  <c r="U2006" i="2"/>
  <c r="T2006" i="2"/>
  <c r="X2005" i="2"/>
  <c r="U2005" i="2"/>
  <c r="T2005" i="2"/>
  <c r="V2005" i="2" s="1"/>
  <c r="W2005" i="2" s="1"/>
  <c r="X2004" i="2"/>
  <c r="T2004" i="2"/>
  <c r="V2004" i="2" s="1"/>
  <c r="X2003" i="2"/>
  <c r="T2003" i="2"/>
  <c r="X2002" i="2"/>
  <c r="V2002" i="2"/>
  <c r="U2002" i="2"/>
  <c r="T2002" i="2"/>
  <c r="X2001" i="2"/>
  <c r="V2001" i="2"/>
  <c r="W2001" i="2" s="1"/>
  <c r="U2001" i="2"/>
  <c r="T2001" i="2"/>
  <c r="X2000" i="2"/>
  <c r="T2000" i="2"/>
  <c r="V2000" i="2" s="1"/>
  <c r="X1999" i="2"/>
  <c r="T1999" i="2"/>
  <c r="V1999" i="2" s="1"/>
  <c r="W1999" i="2" s="1"/>
  <c r="X1998" i="2"/>
  <c r="T1998" i="2"/>
  <c r="X1997" i="2"/>
  <c r="T1997" i="2"/>
  <c r="X1996" i="2"/>
  <c r="T1996" i="2"/>
  <c r="V1996" i="2" s="1"/>
  <c r="X1995" i="2"/>
  <c r="T1995" i="2"/>
  <c r="V1995" i="2" s="1"/>
  <c r="W1995" i="2" s="1"/>
  <c r="X1994" i="2"/>
  <c r="V1994" i="2"/>
  <c r="U1994" i="2"/>
  <c r="T1994" i="2"/>
  <c r="X1993" i="2"/>
  <c r="T1993" i="2"/>
  <c r="V1993" i="2" s="1"/>
  <c r="W1993" i="2" s="1"/>
  <c r="X1992" i="2"/>
  <c r="T1992" i="2"/>
  <c r="V1992" i="2" s="1"/>
  <c r="X1991" i="2"/>
  <c r="V1991" i="2"/>
  <c r="W1991" i="2" s="1"/>
  <c r="U1991" i="2"/>
  <c r="T1991" i="2"/>
  <c r="X1990" i="2"/>
  <c r="V1990" i="2"/>
  <c r="U1990" i="2"/>
  <c r="T1990" i="2"/>
  <c r="X1989" i="2"/>
  <c r="T1989" i="2"/>
  <c r="V1989" i="2" s="1"/>
  <c r="W1989" i="2" s="1"/>
  <c r="X1988" i="2"/>
  <c r="T1988" i="2"/>
  <c r="X1987" i="2"/>
  <c r="V1987" i="2"/>
  <c r="W1987" i="2" s="1"/>
  <c r="U1987" i="2"/>
  <c r="T1987" i="2"/>
  <c r="X1986" i="2"/>
  <c r="V1986" i="2"/>
  <c r="U1986" i="2"/>
  <c r="T1986" i="2"/>
  <c r="X1985" i="2"/>
  <c r="V1985" i="2"/>
  <c r="W1985" i="2" s="1"/>
  <c r="T1985" i="2"/>
  <c r="U1985" i="2" s="1"/>
  <c r="X1984" i="2"/>
  <c r="T1984" i="2"/>
  <c r="V1984" i="2" s="1"/>
  <c r="X1983" i="2"/>
  <c r="T1983" i="2"/>
  <c r="X1982" i="2"/>
  <c r="T1982" i="2"/>
  <c r="V1982" i="2" s="1"/>
  <c r="X1981" i="2"/>
  <c r="T1981" i="2"/>
  <c r="V1981" i="2" s="1"/>
  <c r="W1981" i="2" s="1"/>
  <c r="X1980" i="2"/>
  <c r="T1980" i="2"/>
  <c r="V1980" i="2" s="1"/>
  <c r="X1979" i="2"/>
  <c r="V1979" i="2"/>
  <c r="U1979" i="2"/>
  <c r="T1979" i="2"/>
  <c r="X1978" i="2"/>
  <c r="T1978" i="2"/>
  <c r="V1978" i="2" s="1"/>
  <c r="X1977" i="2"/>
  <c r="V1977" i="2"/>
  <c r="W1977" i="2" s="1"/>
  <c r="U1977" i="2"/>
  <c r="T1977" i="2"/>
  <c r="X1976" i="2"/>
  <c r="T1976" i="2"/>
  <c r="X1975" i="2"/>
  <c r="U1975" i="2"/>
  <c r="T1975" i="2"/>
  <c r="V1975" i="2" s="1"/>
  <c r="X1974" i="2"/>
  <c r="T1974" i="2"/>
  <c r="V1974" i="2" s="1"/>
  <c r="X1973" i="2"/>
  <c r="V1973" i="2"/>
  <c r="U1973" i="2"/>
  <c r="T1973" i="2"/>
  <c r="X1972" i="2"/>
  <c r="V1972" i="2"/>
  <c r="U1972" i="2"/>
  <c r="T1972" i="2"/>
  <c r="X1971" i="2"/>
  <c r="U1971" i="2"/>
  <c r="T1971" i="2"/>
  <c r="V1971" i="2" s="1"/>
  <c r="W1971" i="2" s="1"/>
  <c r="X1970" i="2"/>
  <c r="T1970" i="2"/>
  <c r="V1970" i="2" s="1"/>
  <c r="X1969" i="2"/>
  <c r="T1969" i="2"/>
  <c r="V1969" i="2" s="1"/>
  <c r="W1969" i="2" s="1"/>
  <c r="X1968" i="2"/>
  <c r="V1968" i="2"/>
  <c r="U1968" i="2"/>
  <c r="T1968" i="2"/>
  <c r="X1967" i="2"/>
  <c r="V1967" i="2"/>
  <c r="W1967" i="2" s="1"/>
  <c r="U1967" i="2"/>
  <c r="T1967" i="2"/>
  <c r="X1966" i="2"/>
  <c r="T1966" i="2"/>
  <c r="V1966" i="2" s="1"/>
  <c r="X1965" i="2"/>
  <c r="V1965" i="2"/>
  <c r="W1965" i="2" s="1"/>
  <c r="T1965" i="2"/>
  <c r="U1965" i="2" s="1"/>
  <c r="X1964" i="2"/>
  <c r="W1964" i="2" s="1"/>
  <c r="T1964" i="2"/>
  <c r="V1964" i="2" s="1"/>
  <c r="X1963" i="2"/>
  <c r="T1963" i="2"/>
  <c r="V1963" i="2" s="1"/>
  <c r="X1962" i="2"/>
  <c r="W1962" i="2" s="1"/>
  <c r="V1962" i="2"/>
  <c r="U1962" i="2"/>
  <c r="T1962" i="2"/>
  <c r="X1961" i="2"/>
  <c r="T1961" i="2"/>
  <c r="U1961" i="2" s="1"/>
  <c r="X1960" i="2"/>
  <c r="V1960" i="2"/>
  <c r="U1960" i="2"/>
  <c r="T1960" i="2"/>
  <c r="X1959" i="2"/>
  <c r="T1959" i="2"/>
  <c r="V1959" i="2" s="1"/>
  <c r="W1959" i="2" s="1"/>
  <c r="X1958" i="2"/>
  <c r="T1958" i="2"/>
  <c r="V1958" i="2" s="1"/>
  <c r="X1957" i="2"/>
  <c r="T1957" i="2"/>
  <c r="X1956" i="2"/>
  <c r="T1956" i="2"/>
  <c r="V1956" i="2" s="1"/>
  <c r="X1955" i="2"/>
  <c r="T1955" i="2"/>
  <c r="V1955" i="2" s="1"/>
  <c r="W1955" i="2" s="1"/>
  <c r="X1954" i="2"/>
  <c r="V1954" i="2"/>
  <c r="T1954" i="2"/>
  <c r="U1954" i="2" s="1"/>
  <c r="X1953" i="2"/>
  <c r="V1953" i="2"/>
  <c r="W1953" i="2" s="1"/>
  <c r="U1953" i="2"/>
  <c r="T1953" i="2"/>
  <c r="X1952" i="2"/>
  <c r="V1952" i="2"/>
  <c r="U1952" i="2"/>
  <c r="T1952" i="2"/>
  <c r="X1951" i="2"/>
  <c r="T1951" i="2"/>
  <c r="V1951" i="2" s="1"/>
  <c r="W1951" i="2" s="1"/>
  <c r="X1950" i="2"/>
  <c r="T1950" i="2"/>
  <c r="X1949" i="2"/>
  <c r="V1949" i="2"/>
  <c r="W1949" i="2" s="1"/>
  <c r="U1949" i="2"/>
  <c r="T1949" i="2"/>
  <c r="X1948" i="2"/>
  <c r="V1948" i="2"/>
  <c r="U1948" i="2"/>
  <c r="T1948" i="2"/>
  <c r="X1947" i="2"/>
  <c r="T1947" i="2"/>
  <c r="V1947" i="2" s="1"/>
  <c r="W1947" i="2" s="1"/>
  <c r="X1946" i="2"/>
  <c r="T1946" i="2"/>
  <c r="V1946" i="2" s="1"/>
  <c r="X1945" i="2"/>
  <c r="T1945" i="2"/>
  <c r="X1944" i="2"/>
  <c r="T1944" i="2"/>
  <c r="V1944" i="2" s="1"/>
  <c r="X1943" i="2"/>
  <c r="T1943" i="2"/>
  <c r="V1943" i="2" s="1"/>
  <c r="W1943" i="2" s="1"/>
  <c r="X1942" i="2"/>
  <c r="T1942" i="2"/>
  <c r="V1942" i="2" s="1"/>
  <c r="X1941" i="2"/>
  <c r="V1941" i="2"/>
  <c r="W1941" i="2" s="1"/>
  <c r="U1941" i="2"/>
  <c r="T1941" i="2"/>
  <c r="X1940" i="2"/>
  <c r="T1940" i="2"/>
  <c r="V1940" i="2" s="1"/>
  <c r="X1939" i="2"/>
  <c r="T1939" i="2"/>
  <c r="U1939" i="2" s="1"/>
  <c r="X1938" i="2"/>
  <c r="T1938" i="2"/>
  <c r="X1937" i="2"/>
  <c r="T1937" i="2"/>
  <c r="X1936" i="2"/>
  <c r="T1936" i="2"/>
  <c r="V1936" i="2" s="1"/>
  <c r="X1935" i="2"/>
  <c r="T1935" i="2"/>
  <c r="V1935" i="2" s="1"/>
  <c r="W1935" i="2" s="1"/>
  <c r="X1934" i="2"/>
  <c r="V1934" i="2"/>
  <c r="U1934" i="2"/>
  <c r="T1934" i="2"/>
  <c r="X1933" i="2"/>
  <c r="V1933" i="2"/>
  <c r="W1933" i="2" s="1"/>
  <c r="U1933" i="2"/>
  <c r="T1933" i="2"/>
  <c r="X1932" i="2"/>
  <c r="T1932" i="2"/>
  <c r="V1932" i="2" s="1"/>
  <c r="X1931" i="2"/>
  <c r="T1931" i="2"/>
  <c r="U1931" i="2" s="1"/>
  <c r="X1930" i="2"/>
  <c r="V1930" i="2"/>
  <c r="T1930" i="2"/>
  <c r="U1930" i="2" s="1"/>
  <c r="X1929" i="2"/>
  <c r="T1929" i="2"/>
  <c r="V1929" i="2" s="1"/>
  <c r="X1928" i="2"/>
  <c r="T1928" i="2"/>
  <c r="V1928" i="2" s="1"/>
  <c r="X1927" i="2"/>
  <c r="V1927" i="2"/>
  <c r="W1927" i="2" s="1"/>
  <c r="U1927" i="2"/>
  <c r="T1927" i="2"/>
  <c r="X1926" i="2"/>
  <c r="T1926" i="2"/>
  <c r="V1926" i="2" s="1"/>
  <c r="X1925" i="2"/>
  <c r="T1925" i="2"/>
  <c r="V1925" i="2" s="1"/>
  <c r="W1925" i="2" s="1"/>
  <c r="X1924" i="2"/>
  <c r="W1924" i="2" s="1"/>
  <c r="T1924" i="2"/>
  <c r="V1924" i="2" s="1"/>
  <c r="X1923" i="2"/>
  <c r="T1923" i="2"/>
  <c r="X1922" i="2"/>
  <c r="V1922" i="2"/>
  <c r="U1922" i="2"/>
  <c r="T1922" i="2"/>
  <c r="X1921" i="2"/>
  <c r="T1921" i="2"/>
  <c r="X1920" i="2"/>
  <c r="V1920" i="2"/>
  <c r="U1920" i="2"/>
  <c r="T1920" i="2"/>
  <c r="X1919" i="2"/>
  <c r="T1919" i="2"/>
  <c r="V1919" i="2" s="1"/>
  <c r="W1919" i="2" s="1"/>
  <c r="X1918" i="2"/>
  <c r="T1918" i="2"/>
  <c r="V1918" i="2" s="1"/>
  <c r="X1917" i="2"/>
  <c r="T1917" i="2"/>
  <c r="X1916" i="2"/>
  <c r="V1916" i="2"/>
  <c r="T1916" i="2"/>
  <c r="U1916" i="2" s="1"/>
  <c r="X1915" i="2"/>
  <c r="V1915" i="2"/>
  <c r="U1915" i="2"/>
  <c r="T1915" i="2"/>
  <c r="X1914" i="2"/>
  <c r="T1914" i="2"/>
  <c r="V1914" i="2" s="1"/>
  <c r="X1913" i="2"/>
  <c r="U1913" i="2"/>
  <c r="T1913" i="2"/>
  <c r="V1913" i="2" s="1"/>
  <c r="W1913" i="2" s="1"/>
  <c r="X1912" i="2"/>
  <c r="T1912" i="2"/>
  <c r="X1911" i="2"/>
  <c r="T1911" i="2"/>
  <c r="V1911" i="2" s="1"/>
  <c r="X1910" i="2"/>
  <c r="V1910" i="2"/>
  <c r="U1910" i="2"/>
  <c r="T1910" i="2"/>
  <c r="X1909" i="2"/>
  <c r="T1909" i="2"/>
  <c r="U1909" i="2" s="1"/>
  <c r="X1908" i="2"/>
  <c r="V1908" i="2"/>
  <c r="T1908" i="2"/>
  <c r="U1908" i="2" s="1"/>
  <c r="X1907" i="2"/>
  <c r="T1907" i="2"/>
  <c r="X1906" i="2"/>
  <c r="T1906" i="2"/>
  <c r="U1906" i="2" s="1"/>
  <c r="X1905" i="2"/>
  <c r="V1905" i="2"/>
  <c r="W1905" i="2" s="1"/>
  <c r="U1905" i="2"/>
  <c r="T1905" i="2"/>
  <c r="X1904" i="2"/>
  <c r="T1904" i="2"/>
  <c r="U1904" i="2" s="1"/>
  <c r="X1903" i="2"/>
  <c r="V1903" i="2"/>
  <c r="W1903" i="2" s="1"/>
  <c r="U1903" i="2"/>
  <c r="T1903" i="2"/>
  <c r="X1902" i="2"/>
  <c r="U1902" i="2"/>
  <c r="T1902" i="2"/>
  <c r="V1902" i="2" s="1"/>
  <c r="X1901" i="2"/>
  <c r="T1901" i="2"/>
  <c r="V1901" i="2" s="1"/>
  <c r="W1901" i="2" s="1"/>
  <c r="X1900" i="2"/>
  <c r="T1900" i="2"/>
  <c r="V1900" i="2" s="1"/>
  <c r="X1899" i="2"/>
  <c r="V1899" i="2"/>
  <c r="W1899" i="2" s="1"/>
  <c r="U1899" i="2"/>
  <c r="T1899" i="2"/>
  <c r="X1898" i="2"/>
  <c r="V1898" i="2"/>
  <c r="U1898" i="2"/>
  <c r="T1898" i="2"/>
  <c r="X1897" i="2"/>
  <c r="V1897" i="2"/>
  <c r="T1897" i="2"/>
  <c r="X1896" i="2"/>
  <c r="T1896" i="2"/>
  <c r="V1896" i="2" s="1"/>
  <c r="X1895" i="2"/>
  <c r="T1895" i="2"/>
  <c r="X1894" i="2"/>
  <c r="V1894" i="2"/>
  <c r="T1894" i="2"/>
  <c r="U1894" i="2" s="1"/>
  <c r="X1893" i="2"/>
  <c r="V1893" i="2"/>
  <c r="U1893" i="2"/>
  <c r="T1893" i="2"/>
  <c r="X1892" i="2"/>
  <c r="T1892" i="2"/>
  <c r="V1892" i="2" s="1"/>
  <c r="X1891" i="2"/>
  <c r="W1891" i="2"/>
  <c r="V1891" i="2"/>
  <c r="U1891" i="2"/>
  <c r="T1891" i="2"/>
  <c r="X1890" i="2"/>
  <c r="T1890" i="2"/>
  <c r="V1890" i="2" s="1"/>
  <c r="X1889" i="2"/>
  <c r="V1889" i="2"/>
  <c r="W1889" i="2" s="1"/>
  <c r="T1889" i="2"/>
  <c r="U1889" i="2" s="1"/>
  <c r="X1888" i="2"/>
  <c r="W1888" i="2" s="1"/>
  <c r="T1888" i="2"/>
  <c r="V1888" i="2" s="1"/>
  <c r="X1887" i="2"/>
  <c r="T1887" i="2"/>
  <c r="V1887" i="2" s="1"/>
  <c r="W1887" i="2" s="1"/>
  <c r="X1886" i="2"/>
  <c r="V1886" i="2"/>
  <c r="U1886" i="2"/>
  <c r="T1886" i="2"/>
  <c r="X1885" i="2"/>
  <c r="T1885" i="2"/>
  <c r="V1885" i="2" s="1"/>
  <c r="W1885" i="2" s="1"/>
  <c r="X1884" i="2"/>
  <c r="T1884" i="2"/>
  <c r="V1884" i="2" s="1"/>
  <c r="X1883" i="2"/>
  <c r="T1883" i="2"/>
  <c r="X1882" i="2"/>
  <c r="T1882" i="2"/>
  <c r="V1882" i="2" s="1"/>
  <c r="X1881" i="2"/>
  <c r="V1881" i="2"/>
  <c r="W1881" i="2" s="1"/>
  <c r="U1881" i="2"/>
  <c r="T1881" i="2"/>
  <c r="X1880" i="2"/>
  <c r="U1880" i="2"/>
  <c r="T1880" i="2"/>
  <c r="V1880" i="2" s="1"/>
  <c r="X1879" i="2"/>
  <c r="T1879" i="2"/>
  <c r="U1879" i="2" s="1"/>
  <c r="X1878" i="2"/>
  <c r="T1878" i="2"/>
  <c r="X1877" i="2"/>
  <c r="V1877" i="2"/>
  <c r="W1877" i="2" s="1"/>
  <c r="U1877" i="2"/>
  <c r="T1877" i="2"/>
  <c r="X1876" i="2"/>
  <c r="T1876" i="2"/>
  <c r="V1876" i="2" s="1"/>
  <c r="X1875" i="2"/>
  <c r="V1875" i="2"/>
  <c r="W1875" i="2" s="1"/>
  <c r="U1875" i="2"/>
  <c r="T1875" i="2"/>
  <c r="X1874" i="2"/>
  <c r="W1874" i="2" s="1"/>
  <c r="V1874" i="2"/>
  <c r="U1874" i="2"/>
  <c r="T1874" i="2"/>
  <c r="X1873" i="2"/>
  <c r="T1873" i="2"/>
  <c r="U1873" i="2" s="1"/>
  <c r="X1872" i="2"/>
  <c r="U1872" i="2"/>
  <c r="T1872" i="2"/>
  <c r="V1872" i="2" s="1"/>
  <c r="X1871" i="2"/>
  <c r="T1871" i="2"/>
  <c r="X1870" i="2"/>
  <c r="T1870" i="2"/>
  <c r="V1870" i="2" s="1"/>
  <c r="X1869" i="2"/>
  <c r="V1869" i="2"/>
  <c r="U1869" i="2"/>
  <c r="T1869" i="2"/>
  <c r="X1868" i="2"/>
  <c r="T1868" i="2"/>
  <c r="U1868" i="2" s="1"/>
  <c r="X1867" i="2"/>
  <c r="V1867" i="2"/>
  <c r="W1867" i="2" s="1"/>
  <c r="U1867" i="2"/>
  <c r="T1867" i="2"/>
  <c r="X1866" i="2"/>
  <c r="T1866" i="2"/>
  <c r="X1865" i="2"/>
  <c r="T1865" i="2"/>
  <c r="V1865" i="2" s="1"/>
  <c r="W1865" i="2" s="1"/>
  <c r="X1864" i="2"/>
  <c r="V1864" i="2"/>
  <c r="U1864" i="2"/>
  <c r="T1864" i="2"/>
  <c r="X1863" i="2"/>
  <c r="T1863" i="2"/>
  <c r="X1862" i="2"/>
  <c r="V1862" i="2"/>
  <c r="U1862" i="2"/>
  <c r="T1862" i="2"/>
  <c r="X1861" i="2"/>
  <c r="T1861" i="2"/>
  <c r="X1860" i="2"/>
  <c r="T1860" i="2"/>
  <c r="V1860" i="2" s="1"/>
  <c r="X1859" i="2"/>
  <c r="T1859" i="2"/>
  <c r="V1859" i="2" s="1"/>
  <c r="W1859" i="2" s="1"/>
  <c r="X1858" i="2"/>
  <c r="T1858" i="2"/>
  <c r="U1858" i="2" s="1"/>
  <c r="X1857" i="2"/>
  <c r="T1857" i="2"/>
  <c r="X1856" i="2"/>
  <c r="U1856" i="2"/>
  <c r="T1856" i="2"/>
  <c r="V1856" i="2" s="1"/>
  <c r="X1855" i="2"/>
  <c r="V1855" i="2"/>
  <c r="W1855" i="2" s="1"/>
  <c r="U1855" i="2"/>
  <c r="T1855" i="2"/>
  <c r="X1854" i="2"/>
  <c r="V1854" i="2"/>
  <c r="U1854" i="2"/>
  <c r="T1854" i="2"/>
  <c r="X1853" i="2"/>
  <c r="T1853" i="2"/>
  <c r="X1852" i="2"/>
  <c r="T1852" i="2"/>
  <c r="V1852" i="2" s="1"/>
  <c r="X1851" i="2"/>
  <c r="U1851" i="2"/>
  <c r="T1851" i="2"/>
  <c r="V1851" i="2" s="1"/>
  <c r="W1851" i="2" s="1"/>
  <c r="X1850" i="2"/>
  <c r="V1850" i="2"/>
  <c r="U1850" i="2"/>
  <c r="T1850" i="2"/>
  <c r="X1849" i="2"/>
  <c r="V1849" i="2"/>
  <c r="W1849" i="2" s="1"/>
  <c r="U1849" i="2"/>
  <c r="T1849" i="2"/>
  <c r="X1848" i="2"/>
  <c r="T1848" i="2"/>
  <c r="V1848" i="2" s="1"/>
  <c r="X1847" i="2"/>
  <c r="T1847" i="2"/>
  <c r="V1847" i="2" s="1"/>
  <c r="W1847" i="2" s="1"/>
  <c r="X1846" i="2"/>
  <c r="V1846" i="2"/>
  <c r="T1846" i="2"/>
  <c r="U1846" i="2" s="1"/>
  <c r="X1845" i="2"/>
  <c r="V1845" i="2"/>
  <c r="U1845" i="2"/>
  <c r="T1845" i="2"/>
  <c r="X1844" i="2"/>
  <c r="T1844" i="2"/>
  <c r="V1844" i="2" s="1"/>
  <c r="X1843" i="2"/>
  <c r="W1843" i="2"/>
  <c r="V1843" i="2"/>
  <c r="U1843" i="2"/>
  <c r="T1843" i="2"/>
  <c r="X1842" i="2"/>
  <c r="T1842" i="2"/>
  <c r="U1842" i="2" s="1"/>
  <c r="X1841" i="2"/>
  <c r="U1841" i="2"/>
  <c r="T1841" i="2"/>
  <c r="V1841" i="2" s="1"/>
  <c r="W1841" i="2" s="1"/>
  <c r="X1840" i="2"/>
  <c r="T1840" i="2"/>
  <c r="X1839" i="2"/>
  <c r="T1839" i="2"/>
  <c r="V1839" i="2" s="1"/>
  <c r="W1839" i="2" s="1"/>
  <c r="X1838" i="2"/>
  <c r="W1838" i="2" s="1"/>
  <c r="V1838" i="2"/>
  <c r="U1838" i="2"/>
  <c r="T1838" i="2"/>
  <c r="X1837" i="2"/>
  <c r="T1837" i="2"/>
  <c r="V1837" i="2" s="1"/>
  <c r="X1836" i="2"/>
  <c r="V1836" i="2"/>
  <c r="T1836" i="2"/>
  <c r="U1836" i="2" s="1"/>
  <c r="X1835" i="2"/>
  <c r="T1835" i="2"/>
  <c r="V1835" i="2" s="1"/>
  <c r="W1835" i="2" s="1"/>
  <c r="X1834" i="2"/>
  <c r="T1834" i="2"/>
  <c r="V1834" i="2" s="1"/>
  <c r="X1833" i="2"/>
  <c r="V1833" i="2"/>
  <c r="U1833" i="2"/>
  <c r="T1833" i="2"/>
  <c r="X1832" i="2"/>
  <c r="T1832" i="2"/>
  <c r="V1832" i="2" s="1"/>
  <c r="X1831" i="2"/>
  <c r="V1831" i="2"/>
  <c r="W1831" i="2" s="1"/>
  <c r="U1831" i="2"/>
  <c r="T1831" i="2"/>
  <c r="X1830" i="2"/>
  <c r="T1830" i="2"/>
  <c r="U1830" i="2" s="1"/>
  <c r="X1829" i="2"/>
  <c r="T1829" i="2"/>
  <c r="V1829" i="2" s="1"/>
  <c r="W1829" i="2" s="1"/>
  <c r="X1828" i="2"/>
  <c r="T1828" i="2"/>
  <c r="X1827" i="2"/>
  <c r="T1827" i="2"/>
  <c r="V1827" i="2" s="1"/>
  <c r="W1827" i="2" s="1"/>
  <c r="X1826" i="2"/>
  <c r="V1826" i="2"/>
  <c r="U1826" i="2"/>
  <c r="T1826" i="2"/>
  <c r="X1825" i="2"/>
  <c r="V1825" i="2"/>
  <c r="W1825" i="2" s="1"/>
  <c r="U1825" i="2"/>
  <c r="T1825" i="2"/>
  <c r="X1824" i="2"/>
  <c r="T1824" i="2"/>
  <c r="V1824" i="2" s="1"/>
  <c r="X1823" i="2"/>
  <c r="U1823" i="2"/>
  <c r="T1823" i="2"/>
  <c r="X1822" i="2"/>
  <c r="T1822" i="2"/>
  <c r="V1822" i="2" s="1"/>
  <c r="X1821" i="2"/>
  <c r="V1821" i="2"/>
  <c r="W1821" i="2" s="1"/>
  <c r="U1821" i="2"/>
  <c r="T1821" i="2"/>
  <c r="X1820" i="2"/>
  <c r="U1820" i="2"/>
  <c r="T1820" i="2"/>
  <c r="V1820" i="2" s="1"/>
  <c r="X1819" i="2"/>
  <c r="T1819" i="2"/>
  <c r="V1819" i="2" s="1"/>
  <c r="W1819" i="2" s="1"/>
  <c r="X1818" i="2"/>
  <c r="T1818" i="2"/>
  <c r="V1818" i="2" s="1"/>
  <c r="X1817" i="2"/>
  <c r="T1817" i="2"/>
  <c r="X1816" i="2"/>
  <c r="T1816" i="2"/>
  <c r="X1815" i="2"/>
  <c r="V1815" i="2"/>
  <c r="W1815" i="2" s="1"/>
  <c r="U1815" i="2"/>
  <c r="T1815" i="2"/>
  <c r="X1814" i="2"/>
  <c r="W1814" i="2" s="1"/>
  <c r="V1814" i="2"/>
  <c r="U1814" i="2"/>
  <c r="T1814" i="2"/>
  <c r="X1813" i="2"/>
  <c r="T1813" i="2"/>
  <c r="V1813" i="2" s="1"/>
  <c r="X1812" i="2"/>
  <c r="V1812" i="2"/>
  <c r="U1812" i="2"/>
  <c r="T1812" i="2"/>
  <c r="X1811" i="2"/>
  <c r="T1811" i="2"/>
  <c r="V1811" i="2" s="1"/>
  <c r="W1811" i="2" s="1"/>
  <c r="X1810" i="2"/>
  <c r="V1810" i="2"/>
  <c r="U1810" i="2"/>
  <c r="T1810" i="2"/>
  <c r="X1809" i="2"/>
  <c r="V1809" i="2"/>
  <c r="U1809" i="2"/>
  <c r="T1809" i="2"/>
  <c r="X1808" i="2"/>
  <c r="T1808" i="2"/>
  <c r="V1808" i="2" s="1"/>
  <c r="X1807" i="2"/>
  <c r="U1807" i="2"/>
  <c r="T1807" i="2"/>
  <c r="V1807" i="2" s="1"/>
  <c r="W1807" i="2" s="1"/>
  <c r="X1806" i="2"/>
  <c r="T1806" i="2"/>
  <c r="V1806" i="2" s="1"/>
  <c r="X1805" i="2"/>
  <c r="T1805" i="2"/>
  <c r="V1805" i="2" s="1"/>
  <c r="W1805" i="2" s="1"/>
  <c r="X1804" i="2"/>
  <c r="V1804" i="2"/>
  <c r="U1804" i="2"/>
  <c r="T1804" i="2"/>
  <c r="X1803" i="2"/>
  <c r="T1803" i="2"/>
  <c r="X1802" i="2"/>
  <c r="W1802" i="2" s="1"/>
  <c r="V1802" i="2"/>
  <c r="U1802" i="2"/>
  <c r="T1802" i="2"/>
  <c r="X1801" i="2"/>
  <c r="T1801" i="2"/>
  <c r="V1801" i="2" s="1"/>
  <c r="W1801" i="2" s="1"/>
  <c r="X1800" i="2"/>
  <c r="V1800" i="2"/>
  <c r="U1800" i="2"/>
  <c r="T1800" i="2"/>
  <c r="X1799" i="2"/>
  <c r="T1799" i="2"/>
  <c r="X1798" i="2"/>
  <c r="T1798" i="2"/>
  <c r="U1798" i="2" s="1"/>
  <c r="X1797" i="2"/>
  <c r="V1797" i="2"/>
  <c r="W1797" i="2" s="1"/>
  <c r="U1797" i="2"/>
  <c r="T1797" i="2"/>
  <c r="X1796" i="2"/>
  <c r="T1796" i="2"/>
  <c r="V1796" i="2" s="1"/>
  <c r="X1795" i="2"/>
  <c r="T1795" i="2"/>
  <c r="V1795" i="2" s="1"/>
  <c r="W1795" i="2" s="1"/>
  <c r="X1794" i="2"/>
  <c r="T1794" i="2"/>
  <c r="V1794" i="2" s="1"/>
  <c r="X1793" i="2"/>
  <c r="V1793" i="2"/>
  <c r="W1793" i="2" s="1"/>
  <c r="T1793" i="2"/>
  <c r="U1793" i="2" s="1"/>
  <c r="X1792" i="2"/>
  <c r="T1792" i="2"/>
  <c r="V1792" i="2" s="1"/>
  <c r="X1791" i="2"/>
  <c r="T1791" i="2"/>
  <c r="V1791" i="2" s="1"/>
  <c r="W1791" i="2" s="1"/>
  <c r="X1790" i="2"/>
  <c r="T1790" i="2"/>
  <c r="U1790" i="2" s="1"/>
  <c r="X1789" i="2"/>
  <c r="U1789" i="2"/>
  <c r="T1789" i="2"/>
  <c r="V1789" i="2" s="1"/>
  <c r="W1789" i="2" s="1"/>
  <c r="X1788" i="2"/>
  <c r="V1788" i="2"/>
  <c r="T1788" i="2"/>
  <c r="U1788" i="2" s="1"/>
  <c r="X1787" i="2"/>
  <c r="T1787" i="2"/>
  <c r="V1787" i="2" s="1"/>
  <c r="W1787" i="2" s="1"/>
  <c r="X1786" i="2"/>
  <c r="T1786" i="2"/>
  <c r="V1786" i="2" s="1"/>
  <c r="X1785" i="2"/>
  <c r="T1785" i="2"/>
  <c r="V1785" i="2" s="1"/>
  <c r="W1785" i="2" s="1"/>
  <c r="X1784" i="2"/>
  <c r="T1784" i="2"/>
  <c r="V1784" i="2" s="1"/>
  <c r="X1783" i="2"/>
  <c r="T1783" i="2"/>
  <c r="V1783" i="2" s="1"/>
  <c r="W1783" i="2" s="1"/>
  <c r="X1782" i="2"/>
  <c r="W1782" i="2" s="1"/>
  <c r="V1782" i="2"/>
  <c r="U1782" i="2"/>
  <c r="T1782" i="2"/>
  <c r="X1781" i="2"/>
  <c r="V1781" i="2"/>
  <c r="W1781" i="2" s="1"/>
  <c r="U1781" i="2"/>
  <c r="T1781" i="2"/>
  <c r="X1780" i="2"/>
  <c r="T1780" i="2"/>
  <c r="V1780" i="2" s="1"/>
  <c r="X1779" i="2"/>
  <c r="V1779" i="2"/>
  <c r="U1779" i="2"/>
  <c r="T1779" i="2"/>
  <c r="X1778" i="2"/>
  <c r="T1778" i="2"/>
  <c r="V1778" i="2" s="1"/>
  <c r="X1777" i="2"/>
  <c r="T1777" i="2"/>
  <c r="X1776" i="2"/>
  <c r="V1776" i="2"/>
  <c r="T1776" i="2"/>
  <c r="U1776" i="2" s="1"/>
  <c r="X1775" i="2"/>
  <c r="T1775" i="2"/>
  <c r="X1774" i="2"/>
  <c r="V1774" i="2"/>
  <c r="U1774" i="2"/>
  <c r="T1774" i="2"/>
  <c r="X1773" i="2"/>
  <c r="T1773" i="2"/>
  <c r="V1773" i="2" s="1"/>
  <c r="W1773" i="2" s="1"/>
  <c r="X1772" i="2"/>
  <c r="T1772" i="2"/>
  <c r="V1772" i="2" s="1"/>
  <c r="X1771" i="2"/>
  <c r="T1771" i="2"/>
  <c r="V1771" i="2" s="1"/>
  <c r="W1771" i="2" s="1"/>
  <c r="X1770" i="2"/>
  <c r="T1770" i="2"/>
  <c r="V1770" i="2" s="1"/>
  <c r="X1769" i="2"/>
  <c r="V1769" i="2"/>
  <c r="W1769" i="2" s="1"/>
  <c r="T1769" i="2"/>
  <c r="U1769" i="2" s="1"/>
  <c r="X1768" i="2"/>
  <c r="V1768" i="2"/>
  <c r="T1768" i="2"/>
  <c r="U1768" i="2" s="1"/>
  <c r="X1767" i="2"/>
  <c r="T1767" i="2"/>
  <c r="V1767" i="2" s="1"/>
  <c r="W1767" i="2" s="1"/>
  <c r="X1766" i="2"/>
  <c r="T1766" i="2"/>
  <c r="V1766" i="2" s="1"/>
  <c r="X1765" i="2"/>
  <c r="T1765" i="2"/>
  <c r="X1764" i="2"/>
  <c r="T1764" i="2"/>
  <c r="V1764" i="2" s="1"/>
  <c r="X1763" i="2"/>
  <c r="T1763" i="2"/>
  <c r="V1763" i="2" s="1"/>
  <c r="W1763" i="2" s="1"/>
  <c r="X1762" i="2"/>
  <c r="V1762" i="2"/>
  <c r="U1762" i="2"/>
  <c r="T1762" i="2"/>
  <c r="X1761" i="2"/>
  <c r="T1761" i="2"/>
  <c r="V1761" i="2" s="1"/>
  <c r="W1761" i="2" s="1"/>
  <c r="X1760" i="2"/>
  <c r="T1760" i="2"/>
  <c r="V1760" i="2" s="1"/>
  <c r="X1759" i="2"/>
  <c r="V1759" i="2"/>
  <c r="U1759" i="2"/>
  <c r="T1759" i="2"/>
  <c r="X1758" i="2"/>
  <c r="V1758" i="2"/>
  <c r="T1758" i="2"/>
  <c r="U1758" i="2" s="1"/>
  <c r="X1757" i="2"/>
  <c r="T1757" i="2"/>
  <c r="V1757" i="2" s="1"/>
  <c r="W1757" i="2" s="1"/>
  <c r="X1756" i="2"/>
  <c r="T1756" i="2"/>
  <c r="V1756" i="2" s="1"/>
  <c r="X1755" i="2"/>
  <c r="T1755" i="2"/>
  <c r="X1754" i="2"/>
  <c r="W1754" i="2" s="1"/>
  <c r="V1754" i="2"/>
  <c r="U1754" i="2"/>
  <c r="T1754" i="2"/>
  <c r="X1753" i="2"/>
  <c r="T1753" i="2"/>
  <c r="V1753" i="2" s="1"/>
  <c r="W1753" i="2" s="1"/>
  <c r="X1752" i="2"/>
  <c r="T1752" i="2"/>
  <c r="U1752" i="2" s="1"/>
  <c r="X1751" i="2"/>
  <c r="T1751" i="2"/>
  <c r="V1751" i="2" s="1"/>
  <c r="X1750" i="2"/>
  <c r="T1750" i="2"/>
  <c r="V1750" i="2" s="1"/>
  <c r="X1749" i="2"/>
  <c r="V1749" i="2"/>
  <c r="U1749" i="2"/>
  <c r="T1749" i="2"/>
  <c r="W1749" i="2" s="1"/>
  <c r="X1748" i="2"/>
  <c r="T1748" i="2"/>
  <c r="V1748" i="2" s="1"/>
  <c r="X1747" i="2"/>
  <c r="V1747" i="2"/>
  <c r="W1747" i="2" s="1"/>
  <c r="U1747" i="2"/>
  <c r="T1747" i="2"/>
  <c r="X1746" i="2"/>
  <c r="T1746" i="2"/>
  <c r="V1746" i="2" s="1"/>
  <c r="X1745" i="2"/>
  <c r="T1745" i="2"/>
  <c r="U1745" i="2" s="1"/>
  <c r="X1744" i="2"/>
  <c r="T1744" i="2"/>
  <c r="V1744" i="2" s="1"/>
  <c r="X1743" i="2"/>
  <c r="V1743" i="2"/>
  <c r="W1743" i="2" s="1"/>
  <c r="T1743" i="2"/>
  <c r="U1743" i="2" s="1"/>
  <c r="X1742" i="2"/>
  <c r="T1742" i="2"/>
  <c r="V1742" i="2" s="1"/>
  <c r="X1741" i="2"/>
  <c r="V1741" i="2"/>
  <c r="W1741" i="2" s="1"/>
  <c r="T1741" i="2"/>
  <c r="U1741" i="2" s="1"/>
  <c r="X1740" i="2"/>
  <c r="T1740" i="2"/>
  <c r="V1740" i="2" s="1"/>
  <c r="X1739" i="2"/>
  <c r="V1739" i="2"/>
  <c r="W1739" i="2" s="1"/>
  <c r="T1739" i="2"/>
  <c r="U1739" i="2" s="1"/>
  <c r="X1738" i="2"/>
  <c r="T1738" i="2"/>
  <c r="V1738" i="2" s="1"/>
  <c r="X1737" i="2"/>
  <c r="V1737" i="2"/>
  <c r="W1737" i="2" s="1"/>
  <c r="T1737" i="2"/>
  <c r="U1737" i="2" s="1"/>
  <c r="X1736" i="2"/>
  <c r="T1736" i="2"/>
  <c r="V1736" i="2" s="1"/>
  <c r="X1735" i="2"/>
  <c r="W1735" i="2"/>
  <c r="V1735" i="2"/>
  <c r="T1735" i="2"/>
  <c r="U1735" i="2" s="1"/>
  <c r="X1734" i="2"/>
  <c r="T1734" i="2"/>
  <c r="V1734" i="2" s="1"/>
  <c r="X1733" i="2"/>
  <c r="T1733" i="2"/>
  <c r="V1733" i="2" s="1"/>
  <c r="W1733" i="2" s="1"/>
  <c r="X1732" i="2"/>
  <c r="T1732" i="2"/>
  <c r="V1732" i="2" s="1"/>
  <c r="X1731" i="2"/>
  <c r="U1731" i="2"/>
  <c r="T1731" i="2"/>
  <c r="V1731" i="2" s="1"/>
  <c r="W1731" i="2" s="1"/>
  <c r="X1730" i="2"/>
  <c r="T1730" i="2"/>
  <c r="V1730" i="2" s="1"/>
  <c r="X1729" i="2"/>
  <c r="T1729" i="2"/>
  <c r="X1728" i="2"/>
  <c r="T1728" i="2"/>
  <c r="V1728" i="2" s="1"/>
  <c r="X1727" i="2"/>
  <c r="U1727" i="2"/>
  <c r="T1727" i="2"/>
  <c r="V1727" i="2" s="1"/>
  <c r="W1727" i="2" s="1"/>
  <c r="X1726" i="2"/>
  <c r="T1726" i="2"/>
  <c r="V1726" i="2" s="1"/>
  <c r="X1725" i="2"/>
  <c r="T1725" i="2"/>
  <c r="X1724" i="2"/>
  <c r="V1724" i="2"/>
  <c r="U1724" i="2"/>
  <c r="T1724" i="2"/>
  <c r="X1723" i="2"/>
  <c r="T1723" i="2"/>
  <c r="V1723" i="2" s="1"/>
  <c r="W1723" i="2" s="1"/>
  <c r="X1722" i="2"/>
  <c r="V1722" i="2"/>
  <c r="U1722" i="2"/>
  <c r="T1722" i="2"/>
  <c r="X1721" i="2"/>
  <c r="T1721" i="2"/>
  <c r="V1721" i="2" s="1"/>
  <c r="W1721" i="2" s="1"/>
  <c r="X1720" i="2"/>
  <c r="V1720" i="2"/>
  <c r="U1720" i="2"/>
  <c r="T1720" i="2"/>
  <c r="X1719" i="2"/>
  <c r="T1719" i="2"/>
  <c r="V1719" i="2" s="1"/>
  <c r="W1719" i="2" s="1"/>
  <c r="X1718" i="2"/>
  <c r="V1718" i="2"/>
  <c r="U1718" i="2"/>
  <c r="T1718" i="2"/>
  <c r="X1717" i="2"/>
  <c r="V1717" i="2"/>
  <c r="W1717" i="2" s="1"/>
  <c r="T1717" i="2"/>
  <c r="U1717" i="2" s="1"/>
  <c r="X1716" i="2"/>
  <c r="V1716" i="2"/>
  <c r="U1716" i="2"/>
  <c r="T1716" i="2"/>
  <c r="X1715" i="2"/>
  <c r="T1715" i="2"/>
  <c r="X1714" i="2"/>
  <c r="V1714" i="2"/>
  <c r="T1714" i="2"/>
  <c r="U1714" i="2" s="1"/>
  <c r="X1713" i="2"/>
  <c r="T1713" i="2"/>
  <c r="V1713" i="2" s="1"/>
  <c r="W1713" i="2" s="1"/>
  <c r="X1712" i="2"/>
  <c r="V1712" i="2"/>
  <c r="T1712" i="2"/>
  <c r="U1712" i="2" s="1"/>
  <c r="X1711" i="2"/>
  <c r="T1711" i="2"/>
  <c r="V1711" i="2" s="1"/>
  <c r="W1711" i="2" s="1"/>
  <c r="X1710" i="2"/>
  <c r="T1710" i="2"/>
  <c r="U1710" i="2" s="1"/>
  <c r="X1709" i="2"/>
  <c r="T1709" i="2"/>
  <c r="X1708" i="2"/>
  <c r="V1708" i="2"/>
  <c r="U1708" i="2"/>
  <c r="T1708" i="2"/>
  <c r="X1707" i="2"/>
  <c r="V1707" i="2"/>
  <c r="W1707" i="2" s="1"/>
  <c r="T1707" i="2"/>
  <c r="U1707" i="2" s="1"/>
  <c r="X1706" i="2"/>
  <c r="T1706" i="2"/>
  <c r="V1706" i="2" s="1"/>
  <c r="X1705" i="2"/>
  <c r="V1705" i="2"/>
  <c r="W1705" i="2" s="1"/>
  <c r="T1705" i="2"/>
  <c r="U1705" i="2" s="1"/>
  <c r="X1704" i="2"/>
  <c r="T1704" i="2"/>
  <c r="V1704" i="2" s="1"/>
  <c r="X1703" i="2"/>
  <c r="V1703" i="2"/>
  <c r="W1703" i="2" s="1"/>
  <c r="T1703" i="2"/>
  <c r="U1703" i="2" s="1"/>
  <c r="X1702" i="2"/>
  <c r="T1702" i="2"/>
  <c r="V1702" i="2" s="1"/>
  <c r="X1701" i="2"/>
  <c r="V1701" i="2"/>
  <c r="W1701" i="2" s="1"/>
  <c r="U1701" i="2"/>
  <c r="T1701" i="2"/>
  <c r="X1700" i="2"/>
  <c r="W1700" i="2" s="1"/>
  <c r="V1700" i="2"/>
  <c r="U1700" i="2"/>
  <c r="T1700" i="2"/>
  <c r="X1699" i="2"/>
  <c r="V1699" i="2"/>
  <c r="W1699" i="2" s="1"/>
  <c r="T1699" i="2"/>
  <c r="U1699" i="2" s="1"/>
  <c r="X1698" i="2"/>
  <c r="W1698" i="2" s="1"/>
  <c r="V1698" i="2"/>
  <c r="U1698" i="2"/>
  <c r="T1698" i="2"/>
  <c r="X1697" i="2"/>
  <c r="V1697" i="2"/>
  <c r="W1697" i="2" s="1"/>
  <c r="T1697" i="2"/>
  <c r="U1697" i="2" s="1"/>
  <c r="X1696" i="2"/>
  <c r="W1696" i="2" s="1"/>
  <c r="V1696" i="2"/>
  <c r="U1696" i="2"/>
  <c r="T1696" i="2"/>
  <c r="X1695" i="2"/>
  <c r="T1695" i="2"/>
  <c r="V1695" i="2" s="1"/>
  <c r="W1695" i="2" s="1"/>
  <c r="X1694" i="2"/>
  <c r="T1694" i="2"/>
  <c r="V1694" i="2" s="1"/>
  <c r="X1693" i="2"/>
  <c r="T1693" i="2"/>
  <c r="V1693" i="2" s="1"/>
  <c r="W1693" i="2" s="1"/>
  <c r="X1692" i="2"/>
  <c r="T1692" i="2"/>
  <c r="V1692" i="2" s="1"/>
  <c r="X1691" i="2"/>
  <c r="T1691" i="2"/>
  <c r="V1691" i="2" s="1"/>
  <c r="W1691" i="2" s="1"/>
  <c r="X1690" i="2"/>
  <c r="T1690" i="2"/>
  <c r="V1690" i="2" s="1"/>
  <c r="X1689" i="2"/>
  <c r="U1689" i="2"/>
  <c r="T1689" i="2"/>
  <c r="X1688" i="2"/>
  <c r="T1688" i="2"/>
  <c r="V1688" i="2" s="1"/>
  <c r="X1687" i="2"/>
  <c r="T1687" i="2"/>
  <c r="V1687" i="2" s="1"/>
  <c r="W1687" i="2" s="1"/>
  <c r="X1686" i="2"/>
  <c r="T1686" i="2"/>
  <c r="V1686" i="2" s="1"/>
  <c r="X1685" i="2"/>
  <c r="T1685" i="2"/>
  <c r="X1684" i="2"/>
  <c r="U1684" i="2"/>
  <c r="T1684" i="2"/>
  <c r="V1684" i="2" s="1"/>
  <c r="X1683" i="2"/>
  <c r="T1683" i="2"/>
  <c r="V1683" i="2" s="1"/>
  <c r="W1683" i="2" s="1"/>
  <c r="X1682" i="2"/>
  <c r="V1682" i="2"/>
  <c r="U1682" i="2"/>
  <c r="T1682" i="2"/>
  <c r="X1681" i="2"/>
  <c r="T1681" i="2"/>
  <c r="V1681" i="2" s="1"/>
  <c r="W1681" i="2" s="1"/>
  <c r="X1680" i="2"/>
  <c r="U1680" i="2"/>
  <c r="T1680" i="2"/>
  <c r="V1680" i="2" s="1"/>
  <c r="X1679" i="2"/>
  <c r="T1679" i="2"/>
  <c r="V1679" i="2" s="1"/>
  <c r="W1679" i="2" s="1"/>
  <c r="X1678" i="2"/>
  <c r="T1678" i="2"/>
  <c r="V1678" i="2" s="1"/>
  <c r="X1677" i="2"/>
  <c r="T1677" i="2"/>
  <c r="V1677" i="2" s="1"/>
  <c r="W1677" i="2" s="1"/>
  <c r="X1676" i="2"/>
  <c r="T1676" i="2"/>
  <c r="V1676" i="2" s="1"/>
  <c r="X1675" i="2"/>
  <c r="T1675" i="2"/>
  <c r="X1674" i="2"/>
  <c r="V1674" i="2"/>
  <c r="U1674" i="2"/>
  <c r="T1674" i="2"/>
  <c r="X1673" i="2"/>
  <c r="T1673" i="2"/>
  <c r="U1673" i="2" s="1"/>
  <c r="X1672" i="2"/>
  <c r="T1672" i="2"/>
  <c r="V1672" i="2" s="1"/>
  <c r="X1671" i="2"/>
  <c r="T1671" i="2"/>
  <c r="V1671" i="2" s="1"/>
  <c r="W1671" i="2" s="1"/>
  <c r="X1670" i="2"/>
  <c r="T1670" i="2"/>
  <c r="V1670" i="2" s="1"/>
  <c r="X1669" i="2"/>
  <c r="V1669" i="2"/>
  <c r="W1669" i="2" s="1"/>
  <c r="U1669" i="2"/>
  <c r="T1669" i="2"/>
  <c r="X1668" i="2"/>
  <c r="U1668" i="2"/>
  <c r="T1668" i="2"/>
  <c r="V1668" i="2" s="1"/>
  <c r="X1667" i="2"/>
  <c r="V1667" i="2"/>
  <c r="U1667" i="2"/>
  <c r="T1667" i="2"/>
  <c r="X1666" i="2"/>
  <c r="T1666" i="2"/>
  <c r="V1666" i="2" s="1"/>
  <c r="X1665" i="2"/>
  <c r="V1665" i="2"/>
  <c r="W1665" i="2" s="1"/>
  <c r="T1665" i="2"/>
  <c r="U1665" i="2" s="1"/>
  <c r="X1664" i="2"/>
  <c r="T1664" i="2"/>
  <c r="V1664" i="2" s="1"/>
  <c r="X1663" i="2"/>
  <c r="T1663" i="2"/>
  <c r="U1663" i="2" s="1"/>
  <c r="X1662" i="2"/>
  <c r="T1662" i="2"/>
  <c r="V1662" i="2" s="1"/>
  <c r="X1661" i="2"/>
  <c r="T1661" i="2"/>
  <c r="V1661" i="2" s="1"/>
  <c r="W1661" i="2" s="1"/>
  <c r="X1660" i="2"/>
  <c r="V1660" i="2"/>
  <c r="U1660" i="2"/>
  <c r="T1660" i="2"/>
  <c r="X1659" i="2"/>
  <c r="V1659" i="2"/>
  <c r="U1659" i="2"/>
  <c r="T1659" i="2"/>
  <c r="X1658" i="2"/>
  <c r="V1658" i="2"/>
  <c r="U1658" i="2"/>
  <c r="T1658" i="2"/>
  <c r="X1657" i="2"/>
  <c r="V1657" i="2"/>
  <c r="W1657" i="2" s="1"/>
  <c r="U1657" i="2"/>
  <c r="T1657" i="2"/>
  <c r="X1656" i="2"/>
  <c r="V1656" i="2"/>
  <c r="T1656" i="2"/>
  <c r="U1656" i="2" s="1"/>
  <c r="X1655" i="2"/>
  <c r="V1655" i="2"/>
  <c r="W1655" i="2" s="1"/>
  <c r="T1655" i="2"/>
  <c r="U1655" i="2" s="1"/>
  <c r="X1654" i="2"/>
  <c r="V1654" i="2"/>
  <c r="U1654" i="2"/>
  <c r="T1654" i="2"/>
  <c r="X1653" i="2"/>
  <c r="T1653" i="2"/>
  <c r="V1653" i="2" s="1"/>
  <c r="W1653" i="2" s="1"/>
  <c r="X1652" i="2"/>
  <c r="V1652" i="2"/>
  <c r="U1652" i="2"/>
  <c r="T1652" i="2"/>
  <c r="X1651" i="2"/>
  <c r="V1651" i="2"/>
  <c r="W1651" i="2" s="1"/>
  <c r="T1651" i="2"/>
  <c r="U1651" i="2" s="1"/>
  <c r="X1650" i="2"/>
  <c r="T1650" i="2"/>
  <c r="V1650" i="2" s="1"/>
  <c r="X1649" i="2"/>
  <c r="W1649" i="2"/>
  <c r="V1649" i="2"/>
  <c r="T1649" i="2"/>
  <c r="U1649" i="2" s="1"/>
  <c r="X1648" i="2"/>
  <c r="T1648" i="2"/>
  <c r="V1648" i="2" s="1"/>
  <c r="X1647" i="2"/>
  <c r="T1647" i="2"/>
  <c r="V1647" i="2" s="1"/>
  <c r="W1647" i="2" s="1"/>
  <c r="X1646" i="2"/>
  <c r="T1646" i="2"/>
  <c r="V1646" i="2" s="1"/>
  <c r="X1645" i="2"/>
  <c r="V1645" i="2"/>
  <c r="T1645" i="2"/>
  <c r="W1645" i="2" s="1"/>
  <c r="X1644" i="2"/>
  <c r="T1644" i="2"/>
  <c r="V1644" i="2" s="1"/>
  <c r="X1643" i="2"/>
  <c r="U1643" i="2"/>
  <c r="T1643" i="2"/>
  <c r="V1643" i="2" s="1"/>
  <c r="W1643" i="2" s="1"/>
  <c r="X1642" i="2"/>
  <c r="T1642" i="2"/>
  <c r="V1642" i="2" s="1"/>
  <c r="X1641" i="2"/>
  <c r="T1641" i="2"/>
  <c r="V1641" i="2" s="1"/>
  <c r="W1641" i="2" s="1"/>
  <c r="X1640" i="2"/>
  <c r="T1640" i="2"/>
  <c r="V1640" i="2" s="1"/>
  <c r="X1639" i="2"/>
  <c r="T1639" i="2"/>
  <c r="V1639" i="2" s="1"/>
  <c r="W1639" i="2" s="1"/>
  <c r="X1638" i="2"/>
  <c r="T1638" i="2"/>
  <c r="V1638" i="2" s="1"/>
  <c r="X1637" i="2"/>
  <c r="T1637" i="2"/>
  <c r="V1637" i="2" s="1"/>
  <c r="W1637" i="2" s="1"/>
  <c r="X1636" i="2"/>
  <c r="T1636" i="2"/>
  <c r="U1636" i="2" s="1"/>
  <c r="X1635" i="2"/>
  <c r="T1635" i="2"/>
  <c r="X1634" i="2"/>
  <c r="V1634" i="2"/>
  <c r="U1634" i="2"/>
  <c r="T1634" i="2"/>
  <c r="X1633" i="2"/>
  <c r="T1633" i="2"/>
  <c r="V1633" i="2" s="1"/>
  <c r="W1633" i="2" s="1"/>
  <c r="X1632" i="2"/>
  <c r="U1632" i="2"/>
  <c r="T1632" i="2"/>
  <c r="V1632" i="2" s="1"/>
  <c r="X1631" i="2"/>
  <c r="U1631" i="2"/>
  <c r="T1631" i="2"/>
  <c r="V1631" i="2" s="1"/>
  <c r="W1631" i="2" s="1"/>
  <c r="X1630" i="2"/>
  <c r="V1630" i="2"/>
  <c r="T1630" i="2"/>
  <c r="U1630" i="2" s="1"/>
  <c r="X1629" i="2"/>
  <c r="T1629" i="2"/>
  <c r="X1628" i="2"/>
  <c r="V1628" i="2"/>
  <c r="T1628" i="2"/>
  <c r="U1628" i="2" s="1"/>
  <c r="X1627" i="2"/>
  <c r="T1627" i="2"/>
  <c r="V1627" i="2" s="1"/>
  <c r="X1626" i="2"/>
  <c r="T1626" i="2"/>
  <c r="U1626" i="2" s="1"/>
  <c r="X1625" i="2"/>
  <c r="T1625" i="2"/>
  <c r="X1624" i="2"/>
  <c r="T1624" i="2"/>
  <c r="V1624" i="2" s="1"/>
  <c r="X1623" i="2"/>
  <c r="T1623" i="2"/>
  <c r="V1623" i="2" s="1"/>
  <c r="W1623" i="2" s="1"/>
  <c r="X1622" i="2"/>
  <c r="T1622" i="2"/>
  <c r="V1622" i="2" s="1"/>
  <c r="X1621" i="2"/>
  <c r="T1621" i="2"/>
  <c r="V1621" i="2" s="1"/>
  <c r="W1621" i="2" s="1"/>
  <c r="X1620" i="2"/>
  <c r="T1620" i="2"/>
  <c r="V1620" i="2" s="1"/>
  <c r="X1619" i="2"/>
  <c r="T1619" i="2"/>
  <c r="U1619" i="2" s="1"/>
  <c r="X1618" i="2"/>
  <c r="V1618" i="2"/>
  <c r="U1618" i="2"/>
  <c r="T1618" i="2"/>
  <c r="X1617" i="2"/>
  <c r="U1617" i="2"/>
  <c r="T1617" i="2"/>
  <c r="V1617" i="2" s="1"/>
  <c r="W1617" i="2" s="1"/>
  <c r="X1616" i="2"/>
  <c r="T1616" i="2"/>
  <c r="V1616" i="2" s="1"/>
  <c r="X1615" i="2"/>
  <c r="T1615" i="2"/>
  <c r="X1614" i="2"/>
  <c r="T1614" i="2"/>
  <c r="V1614" i="2" s="1"/>
  <c r="X1613" i="2"/>
  <c r="T1613" i="2"/>
  <c r="V1613" i="2" s="1"/>
  <c r="W1613" i="2" s="1"/>
  <c r="X1612" i="2"/>
  <c r="T1612" i="2"/>
  <c r="V1612" i="2" s="1"/>
  <c r="X1611" i="2"/>
  <c r="T1611" i="2"/>
  <c r="V1611" i="2" s="1"/>
  <c r="W1611" i="2" s="1"/>
  <c r="X1610" i="2"/>
  <c r="T1610" i="2"/>
  <c r="V1610" i="2" s="1"/>
  <c r="X1609" i="2"/>
  <c r="V1609" i="2"/>
  <c r="W1609" i="2" s="1"/>
  <c r="U1609" i="2"/>
  <c r="T1609" i="2"/>
  <c r="X1608" i="2"/>
  <c r="T1608" i="2"/>
  <c r="V1608" i="2" s="1"/>
  <c r="X1607" i="2"/>
  <c r="V1607" i="2"/>
  <c r="W1607" i="2" s="1"/>
  <c r="U1607" i="2"/>
  <c r="T1607" i="2"/>
  <c r="X1606" i="2"/>
  <c r="T1606" i="2"/>
  <c r="U1606" i="2" s="1"/>
  <c r="X1605" i="2"/>
  <c r="V1605" i="2"/>
  <c r="T1605" i="2"/>
  <c r="U1605" i="2" s="1"/>
  <c r="X1604" i="2"/>
  <c r="T1604" i="2"/>
  <c r="V1604" i="2" s="1"/>
  <c r="X1603" i="2"/>
  <c r="V1603" i="2"/>
  <c r="W1603" i="2" s="1"/>
  <c r="T1603" i="2"/>
  <c r="U1603" i="2" s="1"/>
  <c r="X1602" i="2"/>
  <c r="T1602" i="2"/>
  <c r="U1602" i="2" s="1"/>
  <c r="X1601" i="2"/>
  <c r="V1601" i="2"/>
  <c r="W1601" i="2" s="1"/>
  <c r="T1601" i="2"/>
  <c r="U1601" i="2" s="1"/>
  <c r="X1600" i="2"/>
  <c r="T1600" i="2"/>
  <c r="V1600" i="2" s="1"/>
  <c r="X1599" i="2"/>
  <c r="V1599" i="2"/>
  <c r="W1599" i="2" s="1"/>
  <c r="T1599" i="2"/>
  <c r="U1599" i="2" s="1"/>
  <c r="X1598" i="2"/>
  <c r="W1598" i="2" s="1"/>
  <c r="V1598" i="2"/>
  <c r="T1598" i="2"/>
  <c r="U1598" i="2" s="1"/>
  <c r="X1597" i="2"/>
  <c r="V1597" i="2"/>
  <c r="W1597" i="2" s="1"/>
  <c r="T1597" i="2"/>
  <c r="U1597" i="2" s="1"/>
  <c r="X1596" i="2"/>
  <c r="V1596" i="2"/>
  <c r="U1596" i="2"/>
  <c r="T1596" i="2"/>
  <c r="X1595" i="2"/>
  <c r="T1595" i="2"/>
  <c r="V1595" i="2" s="1"/>
  <c r="W1595" i="2" s="1"/>
  <c r="X1594" i="2"/>
  <c r="T1594" i="2"/>
  <c r="U1594" i="2" s="1"/>
  <c r="X1593" i="2"/>
  <c r="T1593" i="2"/>
  <c r="V1593" i="2" s="1"/>
  <c r="W1593" i="2" s="1"/>
  <c r="X1592" i="2"/>
  <c r="T1592" i="2"/>
  <c r="V1592" i="2" s="1"/>
  <c r="X1591" i="2"/>
  <c r="V1591" i="2"/>
  <c r="W1591" i="2" s="1"/>
  <c r="T1591" i="2"/>
  <c r="U1591" i="2" s="1"/>
  <c r="X1590" i="2"/>
  <c r="T1590" i="2"/>
  <c r="V1590" i="2" s="1"/>
  <c r="X1589" i="2"/>
  <c r="T1589" i="2"/>
  <c r="X1588" i="2"/>
  <c r="T1588" i="2"/>
  <c r="V1588" i="2" s="1"/>
  <c r="X1587" i="2"/>
  <c r="T1587" i="2"/>
  <c r="V1587" i="2" s="1"/>
  <c r="W1587" i="2" s="1"/>
  <c r="X1586" i="2"/>
  <c r="T1586" i="2"/>
  <c r="U1586" i="2" s="1"/>
  <c r="X1585" i="2"/>
  <c r="T1585" i="2"/>
  <c r="X1584" i="2"/>
  <c r="U1584" i="2"/>
  <c r="T1584" i="2"/>
  <c r="V1584" i="2" s="1"/>
  <c r="X1583" i="2"/>
  <c r="T1583" i="2"/>
  <c r="V1583" i="2" s="1"/>
  <c r="W1583" i="2" s="1"/>
  <c r="X1582" i="2"/>
  <c r="U1582" i="2"/>
  <c r="T1582" i="2"/>
  <c r="V1582" i="2" s="1"/>
  <c r="X1581" i="2"/>
  <c r="T1581" i="2"/>
  <c r="V1581" i="2" s="1"/>
  <c r="W1581" i="2" s="1"/>
  <c r="X1580" i="2"/>
  <c r="W1580" i="2" s="1"/>
  <c r="V1580" i="2"/>
  <c r="U1580" i="2"/>
  <c r="T1580" i="2"/>
  <c r="X1579" i="2"/>
  <c r="T1579" i="2"/>
  <c r="V1579" i="2" s="1"/>
  <c r="W1579" i="2" s="1"/>
  <c r="X1578" i="2"/>
  <c r="V1578" i="2"/>
  <c r="U1578" i="2"/>
  <c r="T1578" i="2"/>
  <c r="X1577" i="2"/>
  <c r="T1577" i="2"/>
  <c r="V1577" i="2" s="1"/>
  <c r="W1577" i="2" s="1"/>
  <c r="X1576" i="2"/>
  <c r="V1576" i="2"/>
  <c r="U1576" i="2"/>
  <c r="T1576" i="2"/>
  <c r="X1575" i="2"/>
  <c r="T1575" i="2"/>
  <c r="X1574" i="2"/>
  <c r="V1574" i="2"/>
  <c r="U1574" i="2"/>
  <c r="T1574" i="2"/>
  <c r="X1573" i="2"/>
  <c r="T1573" i="2"/>
  <c r="V1573" i="2" s="1"/>
  <c r="W1573" i="2" s="1"/>
  <c r="X1572" i="2"/>
  <c r="T1572" i="2"/>
  <c r="U1572" i="2" s="1"/>
  <c r="X1571" i="2"/>
  <c r="T1571" i="2"/>
  <c r="V1571" i="2" s="1"/>
  <c r="W1571" i="2" s="1"/>
  <c r="X1570" i="2"/>
  <c r="V1570" i="2"/>
  <c r="T1570" i="2"/>
  <c r="U1570" i="2" s="1"/>
  <c r="X1569" i="2"/>
  <c r="T1569" i="2"/>
  <c r="X1568" i="2"/>
  <c r="T1568" i="2"/>
  <c r="V1568" i="2" s="1"/>
  <c r="X1567" i="2"/>
  <c r="T1567" i="2"/>
  <c r="U1567" i="2" s="1"/>
  <c r="X1566" i="2"/>
  <c r="T1566" i="2"/>
  <c r="V1566" i="2" s="1"/>
  <c r="X1565" i="2"/>
  <c r="T1565" i="2"/>
  <c r="U1565" i="2" s="1"/>
  <c r="X1564" i="2"/>
  <c r="V1564" i="2"/>
  <c r="U1564" i="2"/>
  <c r="T1564" i="2"/>
  <c r="X1563" i="2"/>
  <c r="T1563" i="2"/>
  <c r="V1563" i="2" s="1"/>
  <c r="W1563" i="2" s="1"/>
  <c r="X1562" i="2"/>
  <c r="V1562" i="2"/>
  <c r="U1562" i="2"/>
  <c r="T1562" i="2"/>
  <c r="X1561" i="2"/>
  <c r="T1561" i="2"/>
  <c r="U1561" i="2" s="1"/>
  <c r="X1560" i="2"/>
  <c r="W1560" i="2" s="1"/>
  <c r="V1560" i="2"/>
  <c r="T1560" i="2"/>
  <c r="U1560" i="2" s="1"/>
  <c r="X1559" i="2"/>
  <c r="T1559" i="2"/>
  <c r="V1559" i="2" s="1"/>
  <c r="W1559" i="2" s="1"/>
  <c r="X1558" i="2"/>
  <c r="W1558" i="2" s="1"/>
  <c r="V1558" i="2"/>
  <c r="T1558" i="2"/>
  <c r="U1558" i="2" s="1"/>
  <c r="X1557" i="2"/>
  <c r="T1557" i="2"/>
  <c r="V1557" i="2" s="1"/>
  <c r="W1557" i="2" s="1"/>
  <c r="X1556" i="2"/>
  <c r="T1556" i="2"/>
  <c r="V1556" i="2" s="1"/>
  <c r="X1555" i="2"/>
  <c r="V1555" i="2"/>
  <c r="U1555" i="2"/>
  <c r="T1555" i="2"/>
  <c r="W1555" i="2" s="1"/>
  <c r="X1554" i="2"/>
  <c r="T1554" i="2"/>
  <c r="V1554" i="2" s="1"/>
  <c r="X1553" i="2"/>
  <c r="V1553" i="2"/>
  <c r="W1553" i="2" s="1"/>
  <c r="U1553" i="2"/>
  <c r="T1553" i="2"/>
  <c r="X1552" i="2"/>
  <c r="T1552" i="2"/>
  <c r="V1552" i="2" s="1"/>
  <c r="X1551" i="2"/>
  <c r="V1551" i="2"/>
  <c r="W1551" i="2" s="1"/>
  <c r="U1551" i="2"/>
  <c r="T1551" i="2"/>
  <c r="X1550" i="2"/>
  <c r="T1550" i="2"/>
  <c r="V1550" i="2" s="1"/>
  <c r="X1549" i="2"/>
  <c r="V1549" i="2"/>
  <c r="W1549" i="2" s="1"/>
  <c r="T1549" i="2"/>
  <c r="U1549" i="2" s="1"/>
  <c r="X1548" i="2"/>
  <c r="T1548" i="2"/>
  <c r="V1548" i="2" s="1"/>
  <c r="X1547" i="2"/>
  <c r="V1547" i="2"/>
  <c r="W1547" i="2" s="1"/>
  <c r="T1547" i="2"/>
  <c r="U1547" i="2" s="1"/>
  <c r="X1546" i="2"/>
  <c r="T1546" i="2"/>
  <c r="V1546" i="2" s="1"/>
  <c r="X1545" i="2"/>
  <c r="U1545" i="2"/>
  <c r="T1545" i="2"/>
  <c r="V1545" i="2" s="1"/>
  <c r="W1545" i="2" s="1"/>
  <c r="X1544" i="2"/>
  <c r="T1544" i="2"/>
  <c r="V1544" i="2" s="1"/>
  <c r="X1543" i="2"/>
  <c r="U1543" i="2"/>
  <c r="T1543" i="2"/>
  <c r="V1543" i="2" s="1"/>
  <c r="W1543" i="2" s="1"/>
  <c r="X1542" i="2"/>
  <c r="T1542" i="2"/>
  <c r="V1542" i="2" s="1"/>
  <c r="X1541" i="2"/>
  <c r="U1541" i="2"/>
  <c r="T1541" i="2"/>
  <c r="V1541" i="2" s="1"/>
  <c r="W1541" i="2" s="1"/>
  <c r="X1540" i="2"/>
  <c r="T1540" i="2"/>
  <c r="V1540" i="2" s="1"/>
  <c r="X1539" i="2"/>
  <c r="U1539" i="2"/>
  <c r="T1539" i="2"/>
  <c r="V1539" i="2" s="1"/>
  <c r="W1539" i="2" s="1"/>
  <c r="X1538" i="2"/>
  <c r="T1538" i="2"/>
  <c r="U1538" i="2" s="1"/>
  <c r="X1537" i="2"/>
  <c r="T1537" i="2"/>
  <c r="V1537" i="2" s="1"/>
  <c r="W1537" i="2" s="1"/>
  <c r="X1536" i="2"/>
  <c r="T1536" i="2"/>
  <c r="U1536" i="2" s="1"/>
  <c r="X1535" i="2"/>
  <c r="U1535" i="2"/>
  <c r="T1535" i="2"/>
  <c r="V1535" i="2" s="1"/>
  <c r="W1535" i="2" s="1"/>
  <c r="X1534" i="2"/>
  <c r="T1534" i="2"/>
  <c r="V1534" i="2" s="1"/>
  <c r="X1533" i="2"/>
  <c r="V1533" i="2"/>
  <c r="W1533" i="2" s="1"/>
  <c r="U1533" i="2"/>
  <c r="T1533" i="2"/>
  <c r="X1532" i="2"/>
  <c r="T1532" i="2"/>
  <c r="V1532" i="2" s="1"/>
  <c r="X1531" i="2"/>
  <c r="V1531" i="2"/>
  <c r="W1531" i="2" s="1"/>
  <c r="U1531" i="2"/>
  <c r="T1531" i="2"/>
  <c r="X1530" i="2"/>
  <c r="T1530" i="2"/>
  <c r="V1530" i="2" s="1"/>
  <c r="X1529" i="2"/>
  <c r="V1529" i="2"/>
  <c r="W1529" i="2" s="1"/>
  <c r="T1529" i="2"/>
  <c r="U1529" i="2" s="1"/>
  <c r="X1528" i="2"/>
  <c r="V1528" i="2"/>
  <c r="U1528" i="2"/>
  <c r="T1528" i="2"/>
  <c r="X1527" i="2"/>
  <c r="T1527" i="2"/>
  <c r="V1527" i="2" s="1"/>
  <c r="W1527" i="2" s="1"/>
  <c r="X1526" i="2"/>
  <c r="V1526" i="2"/>
  <c r="U1526" i="2"/>
  <c r="T1526" i="2"/>
  <c r="X1525" i="2"/>
  <c r="T1525" i="2"/>
  <c r="X1524" i="2"/>
  <c r="V1524" i="2"/>
  <c r="T1524" i="2"/>
  <c r="U1524" i="2" s="1"/>
  <c r="X1523" i="2"/>
  <c r="T1523" i="2"/>
  <c r="V1523" i="2" s="1"/>
  <c r="W1523" i="2" s="1"/>
  <c r="X1522" i="2"/>
  <c r="V1522" i="2"/>
  <c r="T1522" i="2"/>
  <c r="U1522" i="2" s="1"/>
  <c r="X1521" i="2"/>
  <c r="T1521" i="2"/>
  <c r="U1521" i="2" s="1"/>
  <c r="X1520" i="2"/>
  <c r="V1520" i="2"/>
  <c r="T1520" i="2"/>
  <c r="U1520" i="2" s="1"/>
  <c r="X1519" i="2"/>
  <c r="T1519" i="2"/>
  <c r="U1519" i="2" s="1"/>
  <c r="X1518" i="2"/>
  <c r="V1518" i="2"/>
  <c r="T1518" i="2"/>
  <c r="U1518" i="2" s="1"/>
  <c r="X1517" i="2"/>
  <c r="T1517" i="2"/>
  <c r="V1517" i="2" s="1"/>
  <c r="W1517" i="2" s="1"/>
  <c r="X1516" i="2"/>
  <c r="V1516" i="2"/>
  <c r="T1516" i="2"/>
  <c r="U1516" i="2" s="1"/>
  <c r="X1515" i="2"/>
  <c r="T1515" i="2"/>
  <c r="U1515" i="2" s="1"/>
  <c r="X1514" i="2"/>
  <c r="T1514" i="2"/>
  <c r="V1514" i="2" s="1"/>
  <c r="X1513" i="2"/>
  <c r="T1513" i="2"/>
  <c r="V1513" i="2" s="1"/>
  <c r="W1513" i="2" s="1"/>
  <c r="X1512" i="2"/>
  <c r="T1512" i="2"/>
  <c r="V1512" i="2" s="1"/>
  <c r="X1511" i="2"/>
  <c r="T1511" i="2"/>
  <c r="V1511" i="2" s="1"/>
  <c r="W1511" i="2" s="1"/>
  <c r="X1510" i="2"/>
  <c r="T1510" i="2"/>
  <c r="V1510" i="2" s="1"/>
  <c r="X1509" i="2"/>
  <c r="T1509" i="2"/>
  <c r="V1509" i="2" s="1"/>
  <c r="X1508" i="2"/>
  <c r="T1508" i="2"/>
  <c r="V1508" i="2" s="1"/>
  <c r="X1507" i="2"/>
  <c r="T1507" i="2"/>
  <c r="U1507" i="2" s="1"/>
  <c r="X1506" i="2"/>
  <c r="T1506" i="2"/>
  <c r="V1506" i="2" s="1"/>
  <c r="X1505" i="2"/>
  <c r="T1505" i="2"/>
  <c r="V1505" i="2" s="1"/>
  <c r="X1504" i="2"/>
  <c r="T1504" i="2"/>
  <c r="V1504" i="2" s="1"/>
  <c r="X1503" i="2"/>
  <c r="T1503" i="2"/>
  <c r="U1503" i="2" s="1"/>
  <c r="X1502" i="2"/>
  <c r="V1502" i="2"/>
  <c r="T1502" i="2"/>
  <c r="U1502" i="2" s="1"/>
  <c r="X1501" i="2"/>
  <c r="V1501" i="2"/>
  <c r="U1501" i="2"/>
  <c r="T1501" i="2"/>
  <c r="X1500" i="2"/>
  <c r="T1500" i="2"/>
  <c r="V1500" i="2" s="1"/>
  <c r="X1499" i="2"/>
  <c r="V1499" i="2"/>
  <c r="U1499" i="2"/>
  <c r="T1499" i="2"/>
  <c r="X1498" i="2"/>
  <c r="T1498" i="2"/>
  <c r="V1498" i="2" s="1"/>
  <c r="X1497" i="2"/>
  <c r="V1497" i="2"/>
  <c r="W1497" i="2" s="1"/>
  <c r="U1497" i="2"/>
  <c r="T1497" i="2"/>
  <c r="X1496" i="2"/>
  <c r="T1496" i="2"/>
  <c r="V1496" i="2" s="1"/>
  <c r="X1495" i="2"/>
  <c r="V1495" i="2"/>
  <c r="W1495" i="2" s="1"/>
  <c r="T1495" i="2"/>
  <c r="U1495" i="2" s="1"/>
  <c r="X1494" i="2"/>
  <c r="T1494" i="2"/>
  <c r="V1494" i="2" s="1"/>
  <c r="X1493" i="2"/>
  <c r="V1493" i="2"/>
  <c r="W1493" i="2" s="1"/>
  <c r="T1493" i="2"/>
  <c r="U1493" i="2" s="1"/>
  <c r="X1492" i="2"/>
  <c r="V1492" i="2"/>
  <c r="U1492" i="2"/>
  <c r="T1492" i="2"/>
  <c r="X1491" i="2"/>
  <c r="V1491" i="2"/>
  <c r="W1491" i="2" s="1"/>
  <c r="T1491" i="2"/>
  <c r="U1491" i="2" s="1"/>
  <c r="X1490" i="2"/>
  <c r="T1490" i="2"/>
  <c r="V1490" i="2" s="1"/>
  <c r="X1489" i="2"/>
  <c r="T1489" i="2"/>
  <c r="V1489" i="2" s="1"/>
  <c r="W1489" i="2" s="1"/>
  <c r="X1488" i="2"/>
  <c r="T1488" i="2"/>
  <c r="U1488" i="2" s="1"/>
  <c r="X1487" i="2"/>
  <c r="T1487" i="2"/>
  <c r="V1487" i="2" s="1"/>
  <c r="W1487" i="2" s="1"/>
  <c r="X1486" i="2"/>
  <c r="T1486" i="2"/>
  <c r="U1486" i="2" s="1"/>
  <c r="X1485" i="2"/>
  <c r="V1485" i="2"/>
  <c r="U1485" i="2"/>
  <c r="T1485" i="2"/>
  <c r="W1485" i="2" s="1"/>
  <c r="X1484" i="2"/>
  <c r="T1484" i="2"/>
  <c r="V1484" i="2" s="1"/>
  <c r="X1483" i="2"/>
  <c r="T1483" i="2"/>
  <c r="V1483" i="2" s="1"/>
  <c r="W1483" i="2" s="1"/>
  <c r="X1482" i="2"/>
  <c r="T1482" i="2"/>
  <c r="V1482" i="2" s="1"/>
  <c r="X1481" i="2"/>
  <c r="T1481" i="2"/>
  <c r="V1481" i="2" s="1"/>
  <c r="W1481" i="2" s="1"/>
  <c r="X1480" i="2"/>
  <c r="T1480" i="2"/>
  <c r="V1480" i="2" s="1"/>
  <c r="X1479" i="2"/>
  <c r="T1479" i="2"/>
  <c r="V1479" i="2" s="1"/>
  <c r="W1479" i="2" s="1"/>
  <c r="X1478" i="2"/>
  <c r="T1478" i="2"/>
  <c r="U1478" i="2" s="1"/>
  <c r="X1477" i="2"/>
  <c r="T1477" i="2"/>
  <c r="V1477" i="2" s="1"/>
  <c r="W1477" i="2" s="1"/>
  <c r="X1476" i="2"/>
  <c r="T1476" i="2"/>
  <c r="V1476" i="2" s="1"/>
  <c r="X1475" i="2"/>
  <c r="T1475" i="2"/>
  <c r="X1474" i="2"/>
  <c r="V1474" i="2"/>
  <c r="U1474" i="2"/>
  <c r="T1474" i="2"/>
  <c r="X1473" i="2"/>
  <c r="U1473" i="2"/>
  <c r="T1473" i="2"/>
  <c r="V1473" i="2" s="1"/>
  <c r="W1473" i="2" s="1"/>
  <c r="X1472" i="2"/>
  <c r="V1472" i="2"/>
  <c r="U1472" i="2"/>
  <c r="T1472" i="2"/>
  <c r="X1471" i="2"/>
  <c r="T1471" i="2"/>
  <c r="V1471" i="2" s="1"/>
  <c r="W1471" i="2" s="1"/>
  <c r="X1470" i="2"/>
  <c r="V1470" i="2"/>
  <c r="U1470" i="2"/>
  <c r="T1470" i="2"/>
  <c r="X1469" i="2"/>
  <c r="U1469" i="2"/>
  <c r="T1469" i="2"/>
  <c r="V1469" i="2" s="1"/>
  <c r="X1468" i="2"/>
  <c r="U1468" i="2"/>
  <c r="T1468" i="2"/>
  <c r="V1468" i="2" s="1"/>
  <c r="X1467" i="2"/>
  <c r="T1467" i="2"/>
  <c r="X1466" i="2"/>
  <c r="V1466" i="2"/>
  <c r="T1466" i="2"/>
  <c r="U1466" i="2" s="1"/>
  <c r="X1465" i="2"/>
  <c r="T1465" i="2"/>
  <c r="V1465" i="2" s="1"/>
  <c r="W1465" i="2" s="1"/>
  <c r="X1464" i="2"/>
  <c r="V1464" i="2"/>
  <c r="T1464" i="2"/>
  <c r="U1464" i="2" s="1"/>
  <c r="X1463" i="2"/>
  <c r="T1463" i="2"/>
  <c r="V1463" i="2" s="1"/>
  <c r="W1463" i="2" s="1"/>
  <c r="X1462" i="2"/>
  <c r="V1462" i="2"/>
  <c r="T1462" i="2"/>
  <c r="U1462" i="2" s="1"/>
  <c r="X1461" i="2"/>
  <c r="T1461" i="2"/>
  <c r="V1461" i="2" s="1"/>
  <c r="W1461" i="2" s="1"/>
  <c r="X1460" i="2"/>
  <c r="V1460" i="2"/>
  <c r="T1460" i="2"/>
  <c r="U1460" i="2" s="1"/>
  <c r="X1459" i="2"/>
  <c r="T1459" i="2"/>
  <c r="X1458" i="2"/>
  <c r="T1458" i="2"/>
  <c r="V1458" i="2" s="1"/>
  <c r="X1457" i="2"/>
  <c r="T1457" i="2"/>
  <c r="V1457" i="2" s="1"/>
  <c r="W1457" i="2" s="1"/>
  <c r="X1456" i="2"/>
  <c r="W1456" i="2" s="1"/>
  <c r="V1456" i="2"/>
  <c r="U1456" i="2"/>
  <c r="T1456" i="2"/>
  <c r="X1455" i="2"/>
  <c r="T1455" i="2"/>
  <c r="V1455" i="2" s="1"/>
  <c r="X1454" i="2"/>
  <c r="T1454" i="2"/>
  <c r="V1454" i="2" s="1"/>
  <c r="X1453" i="2"/>
  <c r="T1453" i="2"/>
  <c r="V1453" i="2" s="1"/>
  <c r="W1453" i="2" s="1"/>
  <c r="X1452" i="2"/>
  <c r="T1452" i="2"/>
  <c r="V1452" i="2" s="1"/>
  <c r="X1451" i="2"/>
  <c r="T1451" i="2"/>
  <c r="V1451" i="2" s="1"/>
  <c r="W1451" i="2" s="1"/>
  <c r="X1450" i="2"/>
  <c r="T1450" i="2"/>
  <c r="V1450" i="2" s="1"/>
  <c r="X1449" i="2"/>
  <c r="T1449" i="2"/>
  <c r="V1449" i="2" s="1"/>
  <c r="X1448" i="2"/>
  <c r="V1448" i="2"/>
  <c r="T1448" i="2"/>
  <c r="U1448" i="2" s="1"/>
  <c r="X1447" i="2"/>
  <c r="V1447" i="2"/>
  <c r="U1447" i="2"/>
  <c r="T1447" i="2"/>
  <c r="W1447" i="2" s="1"/>
  <c r="X1446" i="2"/>
  <c r="U1446" i="2"/>
  <c r="T1446" i="2"/>
  <c r="V1446" i="2" s="1"/>
  <c r="X1445" i="2"/>
  <c r="V1445" i="2"/>
  <c r="W1445" i="2" s="1"/>
  <c r="U1445" i="2"/>
  <c r="T1445" i="2"/>
  <c r="X1444" i="2"/>
  <c r="W1444" i="2" s="1"/>
  <c r="V1444" i="2"/>
  <c r="U1444" i="2"/>
  <c r="T1444" i="2"/>
  <c r="X1443" i="2"/>
  <c r="V1443" i="2"/>
  <c r="W1443" i="2" s="1"/>
  <c r="U1443" i="2"/>
  <c r="T1443" i="2"/>
  <c r="X1442" i="2"/>
  <c r="T1442" i="2"/>
  <c r="V1442" i="2" s="1"/>
  <c r="X1441" i="2"/>
  <c r="V1441" i="2"/>
  <c r="W1441" i="2" s="1"/>
  <c r="U1441" i="2"/>
  <c r="T1441" i="2"/>
  <c r="X1440" i="2"/>
  <c r="U1440" i="2"/>
  <c r="T1440" i="2"/>
  <c r="V1440" i="2" s="1"/>
  <c r="X1439" i="2"/>
  <c r="V1439" i="2"/>
  <c r="W1439" i="2" s="1"/>
  <c r="T1439" i="2"/>
  <c r="U1439" i="2" s="1"/>
  <c r="X1438" i="2"/>
  <c r="T1438" i="2"/>
  <c r="V1438" i="2" s="1"/>
  <c r="X1437" i="2"/>
  <c r="V1437" i="2"/>
  <c r="W1437" i="2" s="1"/>
  <c r="T1437" i="2"/>
  <c r="U1437" i="2" s="1"/>
  <c r="X1436" i="2"/>
  <c r="T1436" i="2"/>
  <c r="V1436" i="2" s="1"/>
  <c r="X1435" i="2"/>
  <c r="T1435" i="2"/>
  <c r="V1435" i="2" s="1"/>
  <c r="W1435" i="2" s="1"/>
  <c r="X1434" i="2"/>
  <c r="T1434" i="2"/>
  <c r="V1434" i="2" s="1"/>
  <c r="X1433" i="2"/>
  <c r="T1433" i="2"/>
  <c r="V1433" i="2" s="1"/>
  <c r="W1433" i="2" s="1"/>
  <c r="X1432" i="2"/>
  <c r="T1432" i="2"/>
  <c r="V1432" i="2" s="1"/>
  <c r="X1431" i="2"/>
  <c r="T1431" i="2"/>
  <c r="V1431" i="2" s="1"/>
  <c r="W1431" i="2" s="1"/>
  <c r="X1430" i="2"/>
  <c r="V1430" i="2"/>
  <c r="T1430" i="2"/>
  <c r="U1430" i="2" s="1"/>
  <c r="X1429" i="2"/>
  <c r="T1429" i="2"/>
  <c r="V1429" i="2" s="1"/>
  <c r="X1428" i="2"/>
  <c r="T1428" i="2"/>
  <c r="V1428" i="2" s="1"/>
  <c r="X1427" i="2"/>
  <c r="T1427" i="2"/>
  <c r="X1426" i="2"/>
  <c r="T1426" i="2"/>
  <c r="V1426" i="2" s="1"/>
  <c r="X1425" i="2"/>
  <c r="T1425" i="2"/>
  <c r="V1425" i="2" s="1"/>
  <c r="W1425" i="2" s="1"/>
  <c r="X1424" i="2"/>
  <c r="T1424" i="2"/>
  <c r="V1424" i="2" s="1"/>
  <c r="X1423" i="2"/>
  <c r="T1423" i="2"/>
  <c r="V1423" i="2" s="1"/>
  <c r="W1423" i="2" s="1"/>
  <c r="X1422" i="2"/>
  <c r="T1422" i="2"/>
  <c r="V1422" i="2" s="1"/>
  <c r="X1421" i="2"/>
  <c r="U1421" i="2"/>
  <c r="T1421" i="2"/>
  <c r="V1421" i="2" s="1"/>
  <c r="W1421" i="2" s="1"/>
  <c r="X1420" i="2"/>
  <c r="T1420" i="2"/>
  <c r="V1420" i="2" s="1"/>
  <c r="X1419" i="2"/>
  <c r="V1419" i="2"/>
  <c r="W1419" i="2" s="1"/>
  <c r="T1419" i="2"/>
  <c r="U1419" i="2" s="1"/>
  <c r="X1418" i="2"/>
  <c r="T1418" i="2"/>
  <c r="V1418" i="2" s="1"/>
  <c r="X1417" i="2"/>
  <c r="T1417" i="2"/>
  <c r="V1417" i="2" s="1"/>
  <c r="W1417" i="2" s="1"/>
  <c r="X1416" i="2"/>
  <c r="T1416" i="2"/>
  <c r="U1416" i="2" s="1"/>
  <c r="X1415" i="2"/>
  <c r="T1415" i="2"/>
  <c r="X1414" i="2"/>
  <c r="V1414" i="2"/>
  <c r="U1414" i="2"/>
  <c r="T1414" i="2"/>
  <c r="X1413" i="2"/>
  <c r="T1413" i="2"/>
  <c r="V1413" i="2" s="1"/>
  <c r="W1413" i="2" s="1"/>
  <c r="X1412" i="2"/>
  <c r="V1412" i="2"/>
  <c r="U1412" i="2"/>
  <c r="T1412" i="2"/>
  <c r="X1411" i="2"/>
  <c r="T1411" i="2"/>
  <c r="V1411" i="2" s="1"/>
  <c r="W1411" i="2" s="1"/>
  <c r="X1410" i="2"/>
  <c r="V1410" i="2"/>
  <c r="U1410" i="2"/>
  <c r="T1410" i="2"/>
  <c r="X1409" i="2"/>
  <c r="T1409" i="2"/>
  <c r="V1409" i="2" s="1"/>
  <c r="X1408" i="2"/>
  <c r="V1408" i="2"/>
  <c r="U1408" i="2"/>
  <c r="T1408" i="2"/>
  <c r="X1407" i="2"/>
  <c r="T1407" i="2"/>
  <c r="V1407" i="2" s="1"/>
  <c r="W1407" i="2" s="1"/>
  <c r="X1406" i="2"/>
  <c r="V1406" i="2"/>
  <c r="T1406" i="2"/>
  <c r="U1406" i="2" s="1"/>
  <c r="X1405" i="2"/>
  <c r="T1405" i="2"/>
  <c r="V1405" i="2" s="1"/>
  <c r="W1405" i="2" s="1"/>
  <c r="X1404" i="2"/>
  <c r="V1404" i="2"/>
  <c r="T1404" i="2"/>
  <c r="U1404" i="2" s="1"/>
  <c r="X1403" i="2"/>
  <c r="T1403" i="2"/>
  <c r="V1403" i="2" s="1"/>
  <c r="W1403" i="2" s="1"/>
  <c r="X1402" i="2"/>
  <c r="V1402" i="2"/>
  <c r="T1402" i="2"/>
  <c r="U1402" i="2" s="1"/>
  <c r="X1401" i="2"/>
  <c r="T1401" i="2"/>
  <c r="V1401" i="2" s="1"/>
  <c r="W1401" i="2" s="1"/>
  <c r="X1400" i="2"/>
  <c r="T1400" i="2"/>
  <c r="U1400" i="2" s="1"/>
  <c r="X1399" i="2"/>
  <c r="U1399" i="2"/>
  <c r="T1399" i="2"/>
  <c r="V1399" i="2" s="1"/>
  <c r="W1399" i="2" s="1"/>
  <c r="X1398" i="2"/>
  <c r="V1398" i="2"/>
  <c r="U1398" i="2"/>
  <c r="T1398" i="2"/>
  <c r="X1397" i="2"/>
  <c r="T1397" i="2"/>
  <c r="U1397" i="2" s="1"/>
  <c r="X1396" i="2"/>
  <c r="V1396" i="2"/>
  <c r="U1396" i="2"/>
  <c r="T1396" i="2"/>
  <c r="X1395" i="2"/>
  <c r="T1395" i="2"/>
  <c r="X1394" i="2"/>
  <c r="T1394" i="2"/>
  <c r="V1394" i="2" s="1"/>
  <c r="X1393" i="2"/>
  <c r="T1393" i="2"/>
  <c r="U1393" i="2" s="1"/>
  <c r="X1392" i="2"/>
  <c r="U1392" i="2"/>
  <c r="T1392" i="2"/>
  <c r="V1392" i="2" s="1"/>
  <c r="X1391" i="2"/>
  <c r="T1391" i="2"/>
  <c r="U1391" i="2" s="1"/>
  <c r="X1390" i="2"/>
  <c r="V1390" i="2"/>
  <c r="T1390" i="2"/>
  <c r="U1390" i="2" s="1"/>
  <c r="X1389" i="2"/>
  <c r="T1389" i="2"/>
  <c r="U1389" i="2" s="1"/>
  <c r="X1388" i="2"/>
  <c r="T1388" i="2"/>
  <c r="V1388" i="2" s="1"/>
  <c r="X1387" i="2"/>
  <c r="V1387" i="2"/>
  <c r="T1387" i="2"/>
  <c r="W1387" i="2" s="1"/>
  <c r="X1386" i="2"/>
  <c r="U1386" i="2"/>
  <c r="T1386" i="2"/>
  <c r="V1386" i="2" s="1"/>
  <c r="X1385" i="2"/>
  <c r="T1385" i="2"/>
  <c r="V1385" i="2" s="1"/>
  <c r="W1385" i="2" s="1"/>
  <c r="X1384" i="2"/>
  <c r="U1384" i="2"/>
  <c r="T1384" i="2"/>
  <c r="V1384" i="2" s="1"/>
  <c r="X1383" i="2"/>
  <c r="T1383" i="2"/>
  <c r="V1383" i="2" s="1"/>
  <c r="W1383" i="2" s="1"/>
  <c r="X1382" i="2"/>
  <c r="U1382" i="2"/>
  <c r="T1382" i="2"/>
  <c r="V1382" i="2" s="1"/>
  <c r="X1381" i="2"/>
  <c r="T1381" i="2"/>
  <c r="V1381" i="2" s="1"/>
  <c r="W1381" i="2" s="1"/>
  <c r="X1380" i="2"/>
  <c r="U1380" i="2"/>
  <c r="T1380" i="2"/>
  <c r="V1380" i="2" s="1"/>
  <c r="X1379" i="2"/>
  <c r="T1379" i="2"/>
  <c r="V1379" i="2" s="1"/>
  <c r="W1379" i="2" s="1"/>
  <c r="X1378" i="2"/>
  <c r="U1378" i="2"/>
  <c r="T1378" i="2"/>
  <c r="V1378" i="2" s="1"/>
  <c r="X1377" i="2"/>
  <c r="T1377" i="2"/>
  <c r="V1377" i="2" s="1"/>
  <c r="W1377" i="2" s="1"/>
  <c r="X1376" i="2"/>
  <c r="U1376" i="2"/>
  <c r="T1376" i="2"/>
  <c r="V1376" i="2" s="1"/>
  <c r="X1375" i="2"/>
  <c r="U1375" i="2"/>
  <c r="T1375" i="2"/>
  <c r="V1375" i="2" s="1"/>
  <c r="W1375" i="2" s="1"/>
  <c r="X1374" i="2"/>
  <c r="V1374" i="2"/>
  <c r="T1374" i="2"/>
  <c r="U1374" i="2" s="1"/>
  <c r="X1373" i="2"/>
  <c r="U1373" i="2"/>
  <c r="T1373" i="2"/>
  <c r="V1373" i="2" s="1"/>
  <c r="W1373" i="2" s="1"/>
  <c r="X1372" i="2"/>
  <c r="V1372" i="2"/>
  <c r="T1372" i="2"/>
  <c r="U1372" i="2" s="1"/>
  <c r="X1371" i="2"/>
  <c r="U1371" i="2"/>
  <c r="T1371" i="2"/>
  <c r="V1371" i="2" s="1"/>
  <c r="W1371" i="2" s="1"/>
  <c r="X1370" i="2"/>
  <c r="V1370" i="2"/>
  <c r="T1370" i="2"/>
  <c r="U1370" i="2" s="1"/>
  <c r="X1369" i="2"/>
  <c r="U1369" i="2"/>
  <c r="T1369" i="2"/>
  <c r="V1369" i="2" s="1"/>
  <c r="X1368" i="2"/>
  <c r="V1368" i="2"/>
  <c r="T1368" i="2"/>
  <c r="U1368" i="2" s="1"/>
  <c r="X1367" i="2"/>
  <c r="V1367" i="2"/>
  <c r="T1367" i="2"/>
  <c r="U1367" i="2" s="1"/>
  <c r="X1366" i="2"/>
  <c r="T1366" i="2"/>
  <c r="V1366" i="2" s="1"/>
  <c r="X1365" i="2"/>
  <c r="T1365" i="2"/>
  <c r="U1365" i="2" s="1"/>
  <c r="X1364" i="2"/>
  <c r="T1364" i="2"/>
  <c r="V1364" i="2" s="1"/>
  <c r="X1363" i="2"/>
  <c r="V1363" i="2"/>
  <c r="W1363" i="2" s="1"/>
  <c r="T1363" i="2"/>
  <c r="U1363" i="2" s="1"/>
  <c r="X1362" i="2"/>
  <c r="T1362" i="2"/>
  <c r="V1362" i="2" s="1"/>
  <c r="X1361" i="2"/>
  <c r="V1361" i="2"/>
  <c r="W1361" i="2" s="1"/>
  <c r="T1361" i="2"/>
  <c r="U1361" i="2" s="1"/>
  <c r="X1360" i="2"/>
  <c r="T1360" i="2"/>
  <c r="V1360" i="2" s="1"/>
  <c r="X1359" i="2"/>
  <c r="V1359" i="2"/>
  <c r="W1359" i="2" s="1"/>
  <c r="T1359" i="2"/>
  <c r="U1359" i="2" s="1"/>
  <c r="X1358" i="2"/>
  <c r="T1358" i="2"/>
  <c r="V1358" i="2" s="1"/>
  <c r="X1357" i="2"/>
  <c r="V1357" i="2"/>
  <c r="W1357" i="2" s="1"/>
  <c r="T1357" i="2"/>
  <c r="U1357" i="2" s="1"/>
  <c r="X1356" i="2"/>
  <c r="T1356" i="2"/>
  <c r="V1356" i="2" s="1"/>
  <c r="X1355" i="2"/>
  <c r="T1355" i="2"/>
  <c r="V1355" i="2" s="1"/>
  <c r="W1355" i="2" s="1"/>
  <c r="X1354" i="2"/>
  <c r="V1354" i="2"/>
  <c r="U1354" i="2"/>
  <c r="T1354" i="2"/>
  <c r="X1353" i="2"/>
  <c r="T1353" i="2"/>
  <c r="V1353" i="2" s="1"/>
  <c r="W1353" i="2" s="1"/>
  <c r="X1352" i="2"/>
  <c r="T1352" i="2"/>
  <c r="V1352" i="2" s="1"/>
  <c r="X1351" i="2"/>
  <c r="T1351" i="2"/>
  <c r="V1351" i="2" s="1"/>
  <c r="W1351" i="2" s="1"/>
  <c r="X1350" i="2"/>
  <c r="T1350" i="2"/>
  <c r="V1350" i="2" s="1"/>
  <c r="X1349" i="2"/>
  <c r="T1349" i="2"/>
  <c r="V1349" i="2" s="1"/>
  <c r="X1348" i="2"/>
  <c r="T1348" i="2"/>
  <c r="V1348" i="2" s="1"/>
  <c r="X1347" i="2"/>
  <c r="T1347" i="2"/>
  <c r="X1346" i="2"/>
  <c r="T1346" i="2"/>
  <c r="V1346" i="2" s="1"/>
  <c r="X1345" i="2"/>
  <c r="T1345" i="2"/>
  <c r="V1345" i="2" s="1"/>
  <c r="W1345" i="2" s="1"/>
  <c r="X1344" i="2"/>
  <c r="T1344" i="2"/>
  <c r="V1344" i="2" s="1"/>
  <c r="X1343" i="2"/>
  <c r="V1343" i="2"/>
  <c r="W1343" i="2" s="1"/>
  <c r="T1343" i="2"/>
  <c r="U1343" i="2" s="1"/>
  <c r="X1342" i="2"/>
  <c r="T1342" i="2"/>
  <c r="U1342" i="2" s="1"/>
  <c r="X1341" i="2"/>
  <c r="U1341" i="2"/>
  <c r="T1341" i="2"/>
  <c r="V1341" i="2" s="1"/>
  <c r="W1341" i="2" s="1"/>
  <c r="X1340" i="2"/>
  <c r="T1340" i="2"/>
  <c r="V1340" i="2" s="1"/>
  <c r="X1339" i="2"/>
  <c r="T1339" i="2"/>
  <c r="V1339" i="2" s="1"/>
  <c r="W1339" i="2" s="1"/>
  <c r="X1338" i="2"/>
  <c r="T1338" i="2"/>
  <c r="U1338" i="2" s="1"/>
  <c r="X1337" i="2"/>
  <c r="T1337" i="2"/>
  <c r="V1337" i="2" s="1"/>
  <c r="W1337" i="2" s="1"/>
  <c r="X1336" i="2"/>
  <c r="T1336" i="2"/>
  <c r="V1336" i="2" s="1"/>
  <c r="X1335" i="2"/>
  <c r="T1335" i="2"/>
  <c r="X1334" i="2"/>
  <c r="V1334" i="2"/>
  <c r="U1334" i="2"/>
  <c r="T1334" i="2"/>
  <c r="X1333" i="2"/>
  <c r="V1333" i="2"/>
  <c r="W1333" i="2" s="1"/>
  <c r="T1333" i="2"/>
  <c r="U1333" i="2" s="1"/>
  <c r="X1332" i="2"/>
  <c r="V1332" i="2"/>
  <c r="U1332" i="2"/>
  <c r="T1332" i="2"/>
  <c r="X1331" i="2"/>
  <c r="T1331" i="2"/>
  <c r="V1331" i="2" s="1"/>
  <c r="W1331" i="2" s="1"/>
  <c r="X1330" i="2"/>
  <c r="V1330" i="2"/>
  <c r="U1330" i="2"/>
  <c r="T1330" i="2"/>
  <c r="X1329" i="2"/>
  <c r="T1329" i="2"/>
  <c r="V1329" i="2" s="1"/>
  <c r="X1328" i="2"/>
  <c r="U1328" i="2"/>
  <c r="T1328" i="2"/>
  <c r="V1328" i="2" s="1"/>
  <c r="X1327" i="2"/>
  <c r="T1327" i="2"/>
  <c r="X1326" i="2"/>
  <c r="V1326" i="2"/>
  <c r="T1326" i="2"/>
  <c r="U1326" i="2" s="1"/>
  <c r="X1325" i="2"/>
  <c r="T1325" i="2"/>
  <c r="V1325" i="2" s="1"/>
  <c r="W1325" i="2" s="1"/>
  <c r="X1324" i="2"/>
  <c r="V1324" i="2"/>
  <c r="T1324" i="2"/>
  <c r="U1324" i="2" s="1"/>
  <c r="X1323" i="2"/>
  <c r="T1323" i="2"/>
  <c r="V1323" i="2" s="1"/>
  <c r="W1323" i="2" s="1"/>
  <c r="X1322" i="2"/>
  <c r="V1322" i="2"/>
  <c r="U1322" i="2"/>
  <c r="T1322" i="2"/>
  <c r="X1321" i="2"/>
  <c r="T1321" i="2"/>
  <c r="U1321" i="2" s="1"/>
  <c r="X1320" i="2"/>
  <c r="V1320" i="2"/>
  <c r="T1320" i="2"/>
  <c r="U1320" i="2" s="1"/>
  <c r="X1319" i="2"/>
  <c r="T1319" i="2"/>
  <c r="V1319" i="2" s="1"/>
  <c r="W1319" i="2" s="1"/>
  <c r="X1318" i="2"/>
  <c r="V1318" i="2"/>
  <c r="T1318" i="2"/>
  <c r="U1318" i="2" s="1"/>
  <c r="X1317" i="2"/>
  <c r="V1317" i="2"/>
  <c r="W1317" i="2" s="1"/>
  <c r="U1317" i="2"/>
  <c r="T1317" i="2"/>
  <c r="X1316" i="2"/>
  <c r="V1316" i="2"/>
  <c r="T1316" i="2"/>
  <c r="U1316" i="2" s="1"/>
  <c r="X1315" i="2"/>
  <c r="T1315" i="2"/>
  <c r="X1314" i="2"/>
  <c r="U1314" i="2"/>
  <c r="T1314" i="2"/>
  <c r="V1314" i="2" s="1"/>
  <c r="X1313" i="2"/>
  <c r="T1313" i="2"/>
  <c r="V1313" i="2" s="1"/>
  <c r="W1313" i="2" s="1"/>
  <c r="X1312" i="2"/>
  <c r="T1312" i="2"/>
  <c r="V1312" i="2" s="1"/>
  <c r="X1311" i="2"/>
  <c r="T1311" i="2"/>
  <c r="V1311" i="2" s="1"/>
  <c r="W1311" i="2" s="1"/>
  <c r="X1310" i="2"/>
  <c r="U1310" i="2"/>
  <c r="T1310" i="2"/>
  <c r="V1310" i="2" s="1"/>
  <c r="X1309" i="2"/>
  <c r="T1309" i="2"/>
  <c r="U1309" i="2" s="1"/>
  <c r="X1308" i="2"/>
  <c r="T1308" i="2"/>
  <c r="V1308" i="2" s="1"/>
  <c r="X1307" i="2"/>
  <c r="T1307" i="2"/>
  <c r="X1306" i="2"/>
  <c r="T1306" i="2"/>
  <c r="V1306" i="2" s="1"/>
  <c r="X1305" i="2"/>
  <c r="T1305" i="2"/>
  <c r="V1305" i="2" s="1"/>
  <c r="W1305" i="2" s="1"/>
  <c r="X1304" i="2"/>
  <c r="U1304" i="2"/>
  <c r="T1304" i="2"/>
  <c r="V1304" i="2" s="1"/>
  <c r="X1303" i="2"/>
  <c r="T1303" i="2"/>
  <c r="V1303" i="2" s="1"/>
  <c r="W1303" i="2" s="1"/>
  <c r="X1302" i="2"/>
  <c r="T1302" i="2"/>
  <c r="V1302" i="2" s="1"/>
  <c r="X1301" i="2"/>
  <c r="T1301" i="2"/>
  <c r="U1301" i="2" s="1"/>
  <c r="X1300" i="2"/>
  <c r="T1300" i="2"/>
  <c r="V1300" i="2" s="1"/>
  <c r="X1299" i="2"/>
  <c r="V1299" i="2"/>
  <c r="U1299" i="2"/>
  <c r="T1299" i="2"/>
  <c r="W1299" i="2" s="1"/>
  <c r="X1298" i="2"/>
  <c r="U1298" i="2"/>
  <c r="T1298" i="2"/>
  <c r="V1298" i="2" s="1"/>
  <c r="X1297" i="2"/>
  <c r="V1297" i="2"/>
  <c r="W1297" i="2" s="1"/>
  <c r="U1297" i="2"/>
  <c r="T1297" i="2"/>
  <c r="X1296" i="2"/>
  <c r="T1296" i="2"/>
  <c r="U1296" i="2" s="1"/>
  <c r="X1295" i="2"/>
  <c r="V1295" i="2"/>
  <c r="W1295" i="2" s="1"/>
  <c r="T1295" i="2"/>
  <c r="U1295" i="2" s="1"/>
  <c r="X1294" i="2"/>
  <c r="T1294" i="2"/>
  <c r="V1294" i="2" s="1"/>
  <c r="X1293" i="2"/>
  <c r="V1293" i="2"/>
  <c r="W1293" i="2" s="1"/>
  <c r="T1293" i="2"/>
  <c r="U1293" i="2" s="1"/>
  <c r="X1292" i="2"/>
  <c r="T1292" i="2"/>
  <c r="V1292" i="2" s="1"/>
  <c r="X1291" i="2"/>
  <c r="V1291" i="2"/>
  <c r="W1291" i="2" s="1"/>
  <c r="T1291" i="2"/>
  <c r="U1291" i="2" s="1"/>
  <c r="X1290" i="2"/>
  <c r="T1290" i="2"/>
  <c r="V1290" i="2" s="1"/>
  <c r="X1289" i="2"/>
  <c r="V1289" i="2"/>
  <c r="T1289" i="2"/>
  <c r="U1289" i="2" s="1"/>
  <c r="X1288" i="2"/>
  <c r="T1288" i="2"/>
  <c r="V1288" i="2" s="1"/>
  <c r="X1287" i="2"/>
  <c r="T1287" i="2"/>
  <c r="V1287" i="2" s="1"/>
  <c r="W1287" i="2" s="1"/>
  <c r="X1286" i="2"/>
  <c r="U1286" i="2"/>
  <c r="T1286" i="2"/>
  <c r="V1286" i="2" s="1"/>
  <c r="X1285" i="2"/>
  <c r="T1285" i="2"/>
  <c r="V1285" i="2" s="1"/>
  <c r="W1285" i="2" s="1"/>
  <c r="X1284" i="2"/>
  <c r="T1284" i="2"/>
  <c r="V1284" i="2" s="1"/>
  <c r="X1283" i="2"/>
  <c r="T1283" i="2"/>
  <c r="V1283" i="2" s="1"/>
  <c r="W1283" i="2" s="1"/>
  <c r="X1282" i="2"/>
  <c r="T1282" i="2"/>
  <c r="V1282" i="2" s="1"/>
  <c r="X1281" i="2"/>
  <c r="T1281" i="2"/>
  <c r="V1281" i="2" s="1"/>
  <c r="W1281" i="2" s="1"/>
  <c r="X1280" i="2"/>
  <c r="T1280" i="2"/>
  <c r="U1280" i="2" s="1"/>
  <c r="X1279" i="2"/>
  <c r="T1279" i="2"/>
  <c r="X1278" i="2"/>
  <c r="T1278" i="2"/>
  <c r="V1278" i="2" s="1"/>
  <c r="X1277" i="2"/>
  <c r="U1277" i="2"/>
  <c r="T1277" i="2"/>
  <c r="V1277" i="2" s="1"/>
  <c r="W1277" i="2" s="1"/>
  <c r="X1276" i="2"/>
  <c r="T1276" i="2"/>
  <c r="V1276" i="2" s="1"/>
  <c r="X1275" i="2"/>
  <c r="T1275" i="2"/>
  <c r="X1274" i="2"/>
  <c r="U1274" i="2"/>
  <c r="T1274" i="2"/>
  <c r="V1274" i="2" s="1"/>
  <c r="X1273" i="2"/>
  <c r="T1273" i="2"/>
  <c r="V1273" i="2" s="1"/>
  <c r="W1273" i="2" s="1"/>
  <c r="X1272" i="2"/>
  <c r="V1272" i="2"/>
  <c r="U1272" i="2"/>
  <c r="T1272" i="2"/>
  <c r="X1271" i="2"/>
  <c r="T1271" i="2"/>
  <c r="V1271" i="2" s="1"/>
  <c r="W1271" i="2" s="1"/>
  <c r="X1270" i="2"/>
  <c r="V1270" i="2"/>
  <c r="U1270" i="2"/>
  <c r="T1270" i="2"/>
  <c r="X1269" i="2"/>
  <c r="T1269" i="2"/>
  <c r="V1269" i="2" s="1"/>
  <c r="X1268" i="2"/>
  <c r="V1268" i="2"/>
  <c r="U1268" i="2"/>
  <c r="T1268" i="2"/>
  <c r="X1267" i="2"/>
  <c r="T1267" i="2"/>
  <c r="X1266" i="2"/>
  <c r="V1266" i="2"/>
  <c r="T1266" i="2"/>
  <c r="U1266" i="2" s="1"/>
  <c r="X1265" i="2"/>
  <c r="T1265" i="2"/>
  <c r="V1265" i="2" s="1"/>
  <c r="W1265" i="2" s="1"/>
  <c r="X1264" i="2"/>
  <c r="V1264" i="2"/>
  <c r="T1264" i="2"/>
  <c r="U1264" i="2" s="1"/>
  <c r="X1263" i="2"/>
  <c r="T1263" i="2"/>
  <c r="V1263" i="2" s="1"/>
  <c r="W1263" i="2" s="1"/>
  <c r="X1262" i="2"/>
  <c r="V1262" i="2"/>
  <c r="T1262" i="2"/>
  <c r="U1262" i="2" s="1"/>
  <c r="X1261" i="2"/>
  <c r="U1261" i="2"/>
  <c r="T1261" i="2"/>
  <c r="V1261" i="2" s="1"/>
  <c r="W1261" i="2" s="1"/>
  <c r="X1260" i="2"/>
  <c r="V1260" i="2"/>
  <c r="T1260" i="2"/>
  <c r="U1260" i="2" s="1"/>
  <c r="X1259" i="2"/>
  <c r="T1259" i="2"/>
  <c r="X1258" i="2"/>
  <c r="W1258" i="2" s="1"/>
  <c r="V1258" i="2"/>
  <c r="U1258" i="2"/>
  <c r="T1258" i="2"/>
  <c r="X1257" i="2"/>
  <c r="T1257" i="2"/>
  <c r="V1257" i="2" s="1"/>
  <c r="W1257" i="2" s="1"/>
  <c r="X1256" i="2"/>
  <c r="T1256" i="2"/>
  <c r="V1256" i="2" s="1"/>
  <c r="X1255" i="2"/>
  <c r="T1255" i="2"/>
  <c r="X1254" i="2"/>
  <c r="T1254" i="2"/>
  <c r="V1254" i="2" s="1"/>
  <c r="X1253" i="2"/>
  <c r="T1253" i="2"/>
  <c r="V1253" i="2" s="1"/>
  <c r="W1253" i="2" s="1"/>
  <c r="X1252" i="2"/>
  <c r="T1252" i="2"/>
  <c r="V1252" i="2" s="1"/>
  <c r="X1251" i="2"/>
  <c r="T1251" i="2"/>
  <c r="V1251" i="2" s="1"/>
  <c r="W1251" i="2" s="1"/>
  <c r="X1250" i="2"/>
  <c r="T1250" i="2"/>
  <c r="V1250" i="2" s="1"/>
  <c r="X1249" i="2"/>
  <c r="T1249" i="2"/>
  <c r="V1249" i="2" s="1"/>
  <c r="X1248" i="2"/>
  <c r="T1248" i="2"/>
  <c r="V1248" i="2" s="1"/>
  <c r="X1247" i="2"/>
  <c r="V1247" i="2"/>
  <c r="U1247" i="2"/>
  <c r="T1247" i="2"/>
  <c r="W1247" i="2" s="1"/>
  <c r="X1246" i="2"/>
  <c r="T1246" i="2"/>
  <c r="V1246" i="2" s="1"/>
  <c r="X1245" i="2"/>
  <c r="V1245" i="2"/>
  <c r="W1245" i="2" s="1"/>
  <c r="U1245" i="2"/>
  <c r="T1245" i="2"/>
  <c r="X1244" i="2"/>
  <c r="T1244" i="2"/>
  <c r="V1244" i="2" s="1"/>
  <c r="X1243" i="2"/>
  <c r="V1243" i="2"/>
  <c r="W1243" i="2" s="1"/>
  <c r="U1243" i="2"/>
  <c r="T1243" i="2"/>
  <c r="X1242" i="2"/>
  <c r="V1242" i="2"/>
  <c r="U1242" i="2"/>
  <c r="T1242" i="2"/>
  <c r="X1241" i="2"/>
  <c r="V1241" i="2"/>
  <c r="W1241" i="2" s="1"/>
  <c r="U1241" i="2"/>
  <c r="T1241" i="2"/>
  <c r="X1240" i="2"/>
  <c r="T1240" i="2"/>
  <c r="V1240" i="2" s="1"/>
  <c r="X1239" i="2"/>
  <c r="V1239" i="2"/>
  <c r="W1239" i="2" s="1"/>
  <c r="U1239" i="2"/>
  <c r="T1239" i="2"/>
  <c r="X1238" i="2"/>
  <c r="U1238" i="2"/>
  <c r="T1238" i="2"/>
  <c r="V1238" i="2" s="1"/>
  <c r="X1237" i="2"/>
  <c r="V1237" i="2"/>
  <c r="W1237" i="2" s="1"/>
  <c r="U1237" i="2"/>
  <c r="T1237" i="2"/>
  <c r="X1236" i="2"/>
  <c r="V1236" i="2"/>
  <c r="U1236" i="2"/>
  <c r="T1236" i="2"/>
  <c r="X1235" i="2"/>
  <c r="T1235" i="2"/>
  <c r="X1234" i="2"/>
  <c r="T1234" i="2"/>
  <c r="V1234" i="2" s="1"/>
  <c r="X1233" i="2"/>
  <c r="T1233" i="2"/>
  <c r="V1233" i="2" s="1"/>
  <c r="W1233" i="2" s="1"/>
  <c r="X1232" i="2"/>
  <c r="U1232" i="2"/>
  <c r="T1232" i="2"/>
  <c r="V1232" i="2" s="1"/>
  <c r="X1231" i="2"/>
  <c r="T1231" i="2"/>
  <c r="V1231" i="2" s="1"/>
  <c r="W1231" i="2" s="1"/>
  <c r="X1230" i="2"/>
  <c r="T1230" i="2"/>
  <c r="V1230" i="2" s="1"/>
  <c r="X1229" i="2"/>
  <c r="T1229" i="2"/>
  <c r="X1228" i="2"/>
  <c r="V1228" i="2"/>
  <c r="U1228" i="2"/>
  <c r="T1228" i="2"/>
  <c r="X1227" i="2"/>
  <c r="T1227" i="2"/>
  <c r="X1226" i="2"/>
  <c r="T1226" i="2"/>
  <c r="U1226" i="2" s="1"/>
  <c r="X1225" i="2"/>
  <c r="T1225" i="2"/>
  <c r="V1225" i="2" s="1"/>
  <c r="W1225" i="2" s="1"/>
  <c r="X1224" i="2"/>
  <c r="V1224" i="2"/>
  <c r="T1224" i="2"/>
  <c r="U1224" i="2" s="1"/>
  <c r="X1223" i="2"/>
  <c r="U1223" i="2"/>
  <c r="T1223" i="2"/>
  <c r="X1222" i="2"/>
  <c r="V1222" i="2"/>
  <c r="T1222" i="2"/>
  <c r="U1222" i="2" s="1"/>
  <c r="X1221" i="2"/>
  <c r="T1221" i="2"/>
  <c r="X1220" i="2"/>
  <c r="T1220" i="2"/>
  <c r="V1220" i="2" s="1"/>
  <c r="X1219" i="2"/>
  <c r="T1219" i="2"/>
  <c r="X1218" i="2"/>
  <c r="V1218" i="2"/>
  <c r="U1218" i="2"/>
  <c r="T1218" i="2"/>
  <c r="X1217" i="2"/>
  <c r="T1217" i="2"/>
  <c r="X1216" i="2"/>
  <c r="T1216" i="2"/>
  <c r="V1216" i="2" s="1"/>
  <c r="X1215" i="2"/>
  <c r="T1215" i="2"/>
  <c r="V1215" i="2" s="1"/>
  <c r="X1214" i="2"/>
  <c r="V1214" i="2"/>
  <c r="T1214" i="2"/>
  <c r="U1214" i="2" s="1"/>
  <c r="X1213" i="2"/>
  <c r="T1213" i="2"/>
  <c r="U1213" i="2" s="1"/>
  <c r="X1212" i="2"/>
  <c r="U1212" i="2"/>
  <c r="T1212" i="2"/>
  <c r="V1212" i="2" s="1"/>
  <c r="X1211" i="2"/>
  <c r="T1211" i="2"/>
  <c r="V1211" i="2" s="1"/>
  <c r="X1210" i="2"/>
  <c r="T1210" i="2"/>
  <c r="V1210" i="2" s="1"/>
  <c r="X1209" i="2"/>
  <c r="T1209" i="2"/>
  <c r="X1208" i="2"/>
  <c r="T1208" i="2"/>
  <c r="V1208" i="2" s="1"/>
  <c r="X1207" i="2"/>
  <c r="T1207" i="2"/>
  <c r="X1206" i="2"/>
  <c r="T1206" i="2"/>
  <c r="V1206" i="2" s="1"/>
  <c r="X1205" i="2"/>
  <c r="V1205" i="2"/>
  <c r="W1205" i="2" s="1"/>
  <c r="U1205" i="2"/>
  <c r="T1205" i="2"/>
  <c r="X1204" i="2"/>
  <c r="T1204" i="2"/>
  <c r="V1204" i="2" s="1"/>
  <c r="X1203" i="2"/>
  <c r="V1203" i="2"/>
  <c r="U1203" i="2"/>
  <c r="T1203" i="2"/>
  <c r="X1202" i="2"/>
  <c r="T1202" i="2"/>
  <c r="U1202" i="2" s="1"/>
  <c r="X1201" i="2"/>
  <c r="T1201" i="2"/>
  <c r="X1200" i="2"/>
  <c r="T1200" i="2"/>
  <c r="V1200" i="2" s="1"/>
  <c r="X1199" i="2"/>
  <c r="T1199" i="2"/>
  <c r="X1198" i="2"/>
  <c r="V1198" i="2"/>
  <c r="U1198" i="2"/>
  <c r="T1198" i="2"/>
  <c r="X1197" i="2"/>
  <c r="T1197" i="2"/>
  <c r="X1196" i="2"/>
  <c r="T1196" i="2"/>
  <c r="V1196" i="2" s="1"/>
  <c r="X1195" i="2"/>
  <c r="T1195" i="2"/>
  <c r="V1195" i="2" s="1"/>
  <c r="X1194" i="2"/>
  <c r="T1194" i="2"/>
  <c r="V1194" i="2" s="1"/>
  <c r="X1193" i="2"/>
  <c r="T1193" i="2"/>
  <c r="U1193" i="2" s="1"/>
  <c r="X1192" i="2"/>
  <c r="T1192" i="2"/>
  <c r="V1192" i="2" s="1"/>
  <c r="X1191" i="2"/>
  <c r="T1191" i="2"/>
  <c r="V1191" i="2" s="1"/>
  <c r="W1191" i="2" s="1"/>
  <c r="X1190" i="2"/>
  <c r="T1190" i="2"/>
  <c r="V1190" i="2" s="1"/>
  <c r="X1189" i="2"/>
  <c r="T1189" i="2"/>
  <c r="X1188" i="2"/>
  <c r="V1188" i="2"/>
  <c r="T1188" i="2"/>
  <c r="U1188" i="2" s="1"/>
  <c r="X1187" i="2"/>
  <c r="T1187" i="2"/>
  <c r="X1186" i="2"/>
  <c r="T1186" i="2"/>
  <c r="U1186" i="2" s="1"/>
  <c r="X1185" i="2"/>
  <c r="T1185" i="2"/>
  <c r="V1185" i="2" s="1"/>
  <c r="W1185" i="2" s="1"/>
  <c r="X1184" i="2"/>
  <c r="T1184" i="2"/>
  <c r="V1184" i="2" s="1"/>
  <c r="X1183" i="2"/>
  <c r="T1183" i="2"/>
  <c r="X1182" i="2"/>
  <c r="T1182" i="2"/>
  <c r="U1182" i="2" s="1"/>
  <c r="X1181" i="2"/>
  <c r="T1181" i="2"/>
  <c r="X1180" i="2"/>
  <c r="T1180" i="2"/>
  <c r="V1180" i="2" s="1"/>
  <c r="X1179" i="2"/>
  <c r="T1179" i="2"/>
  <c r="X1178" i="2"/>
  <c r="T1178" i="2"/>
  <c r="V1178" i="2" s="1"/>
  <c r="X1177" i="2"/>
  <c r="T1177" i="2"/>
  <c r="X1176" i="2"/>
  <c r="V1176" i="2"/>
  <c r="T1176" i="2"/>
  <c r="U1176" i="2" s="1"/>
  <c r="X1175" i="2"/>
  <c r="T1175" i="2"/>
  <c r="V1175" i="2" s="1"/>
  <c r="W1175" i="2" s="1"/>
  <c r="X1174" i="2"/>
  <c r="T1174" i="2"/>
  <c r="V1174" i="2" s="1"/>
  <c r="X1173" i="2"/>
  <c r="T1173" i="2"/>
  <c r="U1173" i="2" s="1"/>
  <c r="X1172" i="2"/>
  <c r="T1172" i="2"/>
  <c r="U1172" i="2" s="1"/>
  <c r="X1171" i="2"/>
  <c r="T1171" i="2"/>
  <c r="V1171" i="2" s="1"/>
  <c r="W1171" i="2" s="1"/>
  <c r="X1170" i="2"/>
  <c r="T1170" i="2"/>
  <c r="U1170" i="2" s="1"/>
  <c r="X1169" i="2"/>
  <c r="T1169" i="2"/>
  <c r="X1168" i="2"/>
  <c r="T1168" i="2"/>
  <c r="V1168" i="2" s="1"/>
  <c r="X1167" i="2"/>
  <c r="T1167" i="2"/>
  <c r="X1166" i="2"/>
  <c r="T1166" i="2"/>
  <c r="V1166" i="2" s="1"/>
  <c r="X1165" i="2"/>
  <c r="T1165" i="2"/>
  <c r="V1165" i="2" s="1"/>
  <c r="W1165" i="2" s="1"/>
  <c r="X1164" i="2"/>
  <c r="T1164" i="2"/>
  <c r="V1164" i="2" s="1"/>
  <c r="X1163" i="2"/>
  <c r="T1163" i="2"/>
  <c r="U1163" i="2" s="1"/>
  <c r="X1162" i="2"/>
  <c r="T1162" i="2"/>
  <c r="V1162" i="2" s="1"/>
  <c r="X1161" i="2"/>
  <c r="T1161" i="2"/>
  <c r="X1160" i="2"/>
  <c r="V1160" i="2"/>
  <c r="U1160" i="2"/>
  <c r="T1160" i="2"/>
  <c r="X1159" i="2"/>
  <c r="T1159" i="2"/>
  <c r="X1158" i="2"/>
  <c r="V1158" i="2"/>
  <c r="T1158" i="2"/>
  <c r="U1158" i="2" s="1"/>
  <c r="X1157" i="2"/>
  <c r="T1157" i="2"/>
  <c r="X1156" i="2"/>
  <c r="T1156" i="2"/>
  <c r="V1156" i="2" s="1"/>
  <c r="X1155" i="2"/>
  <c r="T1155" i="2"/>
  <c r="V1155" i="2" s="1"/>
  <c r="W1155" i="2" s="1"/>
  <c r="X1154" i="2"/>
  <c r="T1154" i="2"/>
  <c r="V1154" i="2" s="1"/>
  <c r="X1153" i="2"/>
  <c r="T1153" i="2"/>
  <c r="U1153" i="2" s="1"/>
  <c r="X1152" i="2"/>
  <c r="V1152" i="2"/>
  <c r="T1152" i="2"/>
  <c r="U1152" i="2" s="1"/>
  <c r="X1151" i="2"/>
  <c r="T1151" i="2"/>
  <c r="V1151" i="2" s="1"/>
  <c r="W1151" i="2" s="1"/>
  <c r="X1150" i="2"/>
  <c r="V1150" i="2"/>
  <c r="T1150" i="2"/>
  <c r="U1150" i="2" s="1"/>
  <c r="X1149" i="2"/>
  <c r="T1149" i="2"/>
  <c r="X1148" i="2"/>
  <c r="T1148" i="2"/>
  <c r="U1148" i="2" s="1"/>
  <c r="X1147" i="2"/>
  <c r="T1147" i="2"/>
  <c r="X1146" i="2"/>
  <c r="T1146" i="2"/>
  <c r="V1146" i="2" s="1"/>
  <c r="X1145" i="2"/>
  <c r="V1145" i="2"/>
  <c r="W1145" i="2" s="1"/>
  <c r="T1145" i="2"/>
  <c r="U1145" i="2" s="1"/>
  <c r="X1144" i="2"/>
  <c r="T1144" i="2"/>
  <c r="V1144" i="2" s="1"/>
  <c r="X1143" i="2"/>
  <c r="V1143" i="2"/>
  <c r="T1143" i="2"/>
  <c r="X1142" i="2"/>
  <c r="T1142" i="2"/>
  <c r="U1142" i="2" s="1"/>
  <c r="X1141" i="2"/>
  <c r="T1141" i="2"/>
  <c r="X1140" i="2"/>
  <c r="T1140" i="2"/>
  <c r="V1140" i="2" s="1"/>
  <c r="X1139" i="2"/>
  <c r="T1139" i="2"/>
  <c r="X1138" i="2"/>
  <c r="V1138" i="2"/>
  <c r="T1138" i="2"/>
  <c r="U1138" i="2" s="1"/>
  <c r="X1137" i="2"/>
  <c r="T1137" i="2"/>
  <c r="X1136" i="2"/>
  <c r="T1136" i="2"/>
  <c r="V1136" i="2" s="1"/>
  <c r="X1135" i="2"/>
  <c r="T1135" i="2"/>
  <c r="V1135" i="2" s="1"/>
  <c r="X1134" i="2"/>
  <c r="T1134" i="2"/>
  <c r="V1134" i="2" s="1"/>
  <c r="X1133" i="2"/>
  <c r="V1133" i="2"/>
  <c r="W1133" i="2" s="1"/>
  <c r="T1133" i="2"/>
  <c r="U1133" i="2" s="1"/>
  <c r="X1132" i="2"/>
  <c r="T1132" i="2"/>
  <c r="V1132" i="2" s="1"/>
  <c r="X1131" i="2"/>
  <c r="V1131" i="2"/>
  <c r="W1131" i="2" s="1"/>
  <c r="U1131" i="2"/>
  <c r="T1131" i="2"/>
  <c r="X1130" i="2"/>
  <c r="T1130" i="2"/>
  <c r="V1130" i="2" s="1"/>
  <c r="X1129" i="2"/>
  <c r="T1129" i="2"/>
  <c r="X1128" i="2"/>
  <c r="T1128" i="2"/>
  <c r="V1128" i="2" s="1"/>
  <c r="X1127" i="2"/>
  <c r="T1127" i="2"/>
  <c r="X1126" i="2"/>
  <c r="V1126" i="2"/>
  <c r="U1126" i="2"/>
  <c r="T1126" i="2"/>
  <c r="X1125" i="2"/>
  <c r="T1125" i="2"/>
  <c r="V1125" i="2" s="1"/>
  <c r="W1125" i="2" s="1"/>
  <c r="X1124" i="2"/>
  <c r="V1124" i="2"/>
  <c r="U1124" i="2"/>
  <c r="T1124" i="2"/>
  <c r="X1123" i="2"/>
  <c r="U1123" i="2"/>
  <c r="T1123" i="2"/>
  <c r="V1123" i="2" s="1"/>
  <c r="X1122" i="2"/>
  <c r="V1122" i="2"/>
  <c r="U1122" i="2"/>
  <c r="T1122" i="2"/>
  <c r="X1121" i="2"/>
  <c r="T1121" i="2"/>
  <c r="X1120" i="2"/>
  <c r="T1120" i="2"/>
  <c r="V1120" i="2" s="1"/>
  <c r="X1119" i="2"/>
  <c r="T1119" i="2"/>
  <c r="X1118" i="2"/>
  <c r="T1118" i="2"/>
  <c r="V1118" i="2" s="1"/>
  <c r="X1117" i="2"/>
  <c r="T1117" i="2"/>
  <c r="X1116" i="2"/>
  <c r="T1116" i="2"/>
  <c r="V1116" i="2" s="1"/>
  <c r="X1115" i="2"/>
  <c r="T1115" i="2"/>
  <c r="V1115" i="2" s="1"/>
  <c r="W1115" i="2" s="1"/>
  <c r="X1114" i="2"/>
  <c r="V1114" i="2"/>
  <c r="U1114" i="2"/>
  <c r="T1114" i="2"/>
  <c r="X1113" i="2"/>
  <c r="T1113" i="2"/>
  <c r="U1113" i="2" s="1"/>
  <c r="X1112" i="2"/>
  <c r="T1112" i="2"/>
  <c r="V1112" i="2" s="1"/>
  <c r="X1111" i="2"/>
  <c r="T1111" i="2"/>
  <c r="V1111" i="2" s="1"/>
  <c r="W1111" i="2" s="1"/>
  <c r="X1110" i="2"/>
  <c r="T1110" i="2"/>
  <c r="V1110" i="2" s="1"/>
  <c r="X1109" i="2"/>
  <c r="T1109" i="2"/>
  <c r="X1108" i="2"/>
  <c r="T1108" i="2"/>
  <c r="V1108" i="2" s="1"/>
  <c r="X1107" i="2"/>
  <c r="T1107" i="2"/>
  <c r="X1106" i="2"/>
  <c r="T1106" i="2"/>
  <c r="V1106" i="2" s="1"/>
  <c r="X1105" i="2"/>
  <c r="V1105" i="2"/>
  <c r="W1105" i="2" s="1"/>
  <c r="U1105" i="2"/>
  <c r="T1105" i="2"/>
  <c r="X1104" i="2"/>
  <c r="T1104" i="2"/>
  <c r="V1104" i="2" s="1"/>
  <c r="X1103" i="2"/>
  <c r="V1103" i="2"/>
  <c r="U1103" i="2"/>
  <c r="T1103" i="2"/>
  <c r="X1102" i="2"/>
  <c r="T1102" i="2"/>
  <c r="V1102" i="2" s="1"/>
  <c r="X1101" i="2"/>
  <c r="T1101" i="2"/>
  <c r="U1101" i="2" s="1"/>
  <c r="X1100" i="2"/>
  <c r="T1100" i="2"/>
  <c r="V1100" i="2" s="1"/>
  <c r="X1099" i="2"/>
  <c r="T1099" i="2"/>
  <c r="X1098" i="2"/>
  <c r="V1098" i="2"/>
  <c r="U1098" i="2"/>
  <c r="T1098" i="2"/>
  <c r="X1097" i="2"/>
  <c r="T1097" i="2"/>
  <c r="X1096" i="2"/>
  <c r="T1096" i="2"/>
  <c r="V1096" i="2" s="1"/>
  <c r="X1095" i="2"/>
  <c r="T1095" i="2"/>
  <c r="V1095" i="2" s="1"/>
  <c r="X1094" i="2"/>
  <c r="V1094" i="2"/>
  <c r="U1094" i="2"/>
  <c r="T1094" i="2"/>
  <c r="X1093" i="2"/>
  <c r="V1093" i="2"/>
  <c r="W1093" i="2" s="1"/>
  <c r="T1093" i="2"/>
  <c r="U1093" i="2" s="1"/>
  <c r="X1092" i="2"/>
  <c r="T1092" i="2"/>
  <c r="V1092" i="2" s="1"/>
  <c r="X1091" i="2"/>
  <c r="V1091" i="2"/>
  <c r="W1091" i="2" s="1"/>
  <c r="U1091" i="2"/>
  <c r="T1091" i="2"/>
  <c r="X1090" i="2"/>
  <c r="T1090" i="2"/>
  <c r="V1090" i="2" s="1"/>
  <c r="X1089" i="2"/>
  <c r="T1089" i="2"/>
  <c r="X1088" i="2"/>
  <c r="T1088" i="2"/>
  <c r="V1088" i="2" s="1"/>
  <c r="X1087" i="2"/>
  <c r="T1087" i="2"/>
  <c r="X1086" i="2"/>
  <c r="U1086" i="2"/>
  <c r="T1086" i="2"/>
  <c r="V1086" i="2" s="1"/>
  <c r="X1085" i="2"/>
  <c r="T1085" i="2"/>
  <c r="U1085" i="2" s="1"/>
  <c r="X1084" i="2"/>
  <c r="V1084" i="2"/>
  <c r="T1084" i="2"/>
  <c r="U1084" i="2" s="1"/>
  <c r="X1083" i="2"/>
  <c r="V1083" i="2"/>
  <c r="T1083" i="2"/>
  <c r="X1082" i="2"/>
  <c r="V1082" i="2"/>
  <c r="U1082" i="2"/>
  <c r="T1082" i="2"/>
  <c r="X1081" i="2"/>
  <c r="T1081" i="2"/>
  <c r="U1081" i="2" s="1"/>
  <c r="X1080" i="2"/>
  <c r="V1080" i="2"/>
  <c r="U1080" i="2"/>
  <c r="T1080" i="2"/>
  <c r="X1079" i="2"/>
  <c r="T1079" i="2"/>
  <c r="X1078" i="2"/>
  <c r="T1078" i="2"/>
  <c r="V1078" i="2" s="1"/>
  <c r="X1077" i="2"/>
  <c r="T1077" i="2"/>
  <c r="X1076" i="2"/>
  <c r="T1076" i="2"/>
  <c r="V1076" i="2" s="1"/>
  <c r="X1075" i="2"/>
  <c r="T1075" i="2"/>
  <c r="V1075" i="2" s="1"/>
  <c r="W1075" i="2" s="1"/>
  <c r="X1074" i="2"/>
  <c r="T1074" i="2"/>
  <c r="V1074" i="2" s="1"/>
  <c r="X1073" i="2"/>
  <c r="T1073" i="2"/>
  <c r="U1073" i="2" s="1"/>
  <c r="X1072" i="2"/>
  <c r="V1072" i="2"/>
  <c r="T1072" i="2"/>
  <c r="U1072" i="2" s="1"/>
  <c r="X1071" i="2"/>
  <c r="T1071" i="2"/>
  <c r="V1071" i="2" s="1"/>
  <c r="W1071" i="2" s="1"/>
  <c r="X1070" i="2"/>
  <c r="T1070" i="2"/>
  <c r="V1070" i="2" s="1"/>
  <c r="X1069" i="2"/>
  <c r="T1069" i="2"/>
  <c r="X1068" i="2"/>
  <c r="V1068" i="2"/>
  <c r="U1068" i="2"/>
  <c r="T1068" i="2"/>
  <c r="X1067" i="2"/>
  <c r="T1067" i="2"/>
  <c r="X1066" i="2"/>
  <c r="T1066" i="2"/>
  <c r="V1066" i="2" s="1"/>
  <c r="X1065" i="2"/>
  <c r="T1065" i="2"/>
  <c r="X1064" i="2"/>
  <c r="T1064" i="2"/>
  <c r="U1064" i="2" s="1"/>
  <c r="X1063" i="2"/>
  <c r="T1063" i="2"/>
  <c r="X1062" i="2"/>
  <c r="T1062" i="2"/>
  <c r="U1062" i="2" s="1"/>
  <c r="X1061" i="2"/>
  <c r="T1061" i="2"/>
  <c r="U1061" i="2" s="1"/>
  <c r="X1060" i="2"/>
  <c r="T1060" i="2"/>
  <c r="U1060" i="2" s="1"/>
  <c r="X1059" i="2"/>
  <c r="T1059" i="2"/>
  <c r="X1058" i="2"/>
  <c r="T1058" i="2"/>
  <c r="V1058" i="2" s="1"/>
  <c r="X1057" i="2"/>
  <c r="T1057" i="2"/>
  <c r="X1056" i="2"/>
  <c r="T1056" i="2"/>
  <c r="V1056" i="2" s="1"/>
  <c r="X1055" i="2"/>
  <c r="T1055" i="2"/>
  <c r="V1055" i="2" s="1"/>
  <c r="X1054" i="2"/>
  <c r="U1054" i="2"/>
  <c r="T1054" i="2"/>
  <c r="V1054" i="2" s="1"/>
  <c r="X1053" i="2"/>
  <c r="T1053" i="2"/>
  <c r="U1053" i="2" s="1"/>
  <c r="X1052" i="2"/>
  <c r="U1052" i="2"/>
  <c r="T1052" i="2"/>
  <c r="V1052" i="2" s="1"/>
  <c r="X1051" i="2"/>
  <c r="T1051" i="2"/>
  <c r="V1051" i="2" s="1"/>
  <c r="W1051" i="2" s="1"/>
  <c r="X1050" i="2"/>
  <c r="T1050" i="2"/>
  <c r="V1050" i="2" s="1"/>
  <c r="X1049" i="2"/>
  <c r="T1049" i="2"/>
  <c r="X1048" i="2"/>
  <c r="T1048" i="2"/>
  <c r="V1048" i="2" s="1"/>
  <c r="X1047" i="2"/>
  <c r="T1047" i="2"/>
  <c r="X1046" i="2"/>
  <c r="V1046" i="2"/>
  <c r="T1046" i="2"/>
  <c r="U1046" i="2" s="1"/>
  <c r="X1045" i="2"/>
  <c r="V1045" i="2"/>
  <c r="W1045" i="2" s="1"/>
  <c r="U1045" i="2"/>
  <c r="T1045" i="2"/>
  <c r="X1044" i="2"/>
  <c r="T1044" i="2"/>
  <c r="V1044" i="2" s="1"/>
  <c r="X1043" i="2"/>
  <c r="V1043" i="2"/>
  <c r="U1043" i="2"/>
  <c r="T1043" i="2"/>
  <c r="X1042" i="2"/>
  <c r="T1042" i="2"/>
  <c r="V1042" i="2" s="1"/>
  <c r="X1041" i="2"/>
  <c r="T1041" i="2"/>
  <c r="V1041" i="2" s="1"/>
  <c r="X1040" i="2"/>
  <c r="T1040" i="2"/>
  <c r="V1040" i="2" s="1"/>
  <c r="X1039" i="2"/>
  <c r="T1039" i="2"/>
  <c r="U1039" i="2" s="1"/>
  <c r="X1038" i="2"/>
  <c r="V1038" i="2"/>
  <c r="T1038" i="2"/>
  <c r="U1038" i="2" s="1"/>
  <c r="X1037" i="2"/>
  <c r="T1037" i="2"/>
  <c r="X1036" i="2"/>
  <c r="T1036" i="2"/>
  <c r="V1036" i="2" s="1"/>
  <c r="X1035" i="2"/>
  <c r="T1035" i="2"/>
  <c r="V1035" i="2" s="1"/>
  <c r="X1034" i="2"/>
  <c r="T1034" i="2"/>
  <c r="V1034" i="2" s="1"/>
  <c r="X1033" i="2"/>
  <c r="V1033" i="2"/>
  <c r="W1033" i="2" s="1"/>
  <c r="T1033" i="2"/>
  <c r="U1033" i="2" s="1"/>
  <c r="X1032" i="2"/>
  <c r="T1032" i="2"/>
  <c r="V1032" i="2" s="1"/>
  <c r="X1031" i="2"/>
  <c r="V1031" i="2"/>
  <c r="W1031" i="2" s="1"/>
  <c r="U1031" i="2"/>
  <c r="T1031" i="2"/>
  <c r="X1030" i="2"/>
  <c r="T1030" i="2"/>
  <c r="V1030" i="2" s="1"/>
  <c r="X1029" i="2"/>
  <c r="T1029" i="2"/>
  <c r="X1028" i="2"/>
  <c r="T1028" i="2"/>
  <c r="V1028" i="2" s="1"/>
  <c r="X1027" i="2"/>
  <c r="T1027" i="2"/>
  <c r="X1026" i="2"/>
  <c r="W1026" i="2" s="1"/>
  <c r="V1026" i="2"/>
  <c r="U1026" i="2"/>
  <c r="T1026" i="2"/>
  <c r="X1025" i="2"/>
  <c r="T1025" i="2"/>
  <c r="X1024" i="2"/>
  <c r="V1024" i="2"/>
  <c r="U1024" i="2"/>
  <c r="T1024" i="2"/>
  <c r="X1023" i="2"/>
  <c r="T1023" i="2"/>
  <c r="V1023" i="2" s="1"/>
  <c r="X1022" i="2"/>
  <c r="V1022" i="2"/>
  <c r="T1022" i="2"/>
  <c r="U1022" i="2" s="1"/>
  <c r="X1021" i="2"/>
  <c r="U1021" i="2"/>
  <c r="T1021" i="2"/>
  <c r="V1021" i="2" s="1"/>
  <c r="X1020" i="2"/>
  <c r="V1020" i="2"/>
  <c r="U1020" i="2"/>
  <c r="T1020" i="2"/>
  <c r="X1019" i="2"/>
  <c r="T1019" i="2"/>
  <c r="X1018" i="2"/>
  <c r="T1018" i="2"/>
  <c r="V1018" i="2" s="1"/>
  <c r="X1017" i="2"/>
  <c r="T1017" i="2"/>
  <c r="X1016" i="2"/>
  <c r="W1016" i="2" s="1"/>
  <c r="V1016" i="2"/>
  <c r="T1016" i="2"/>
  <c r="U1016" i="2" s="1"/>
  <c r="X1015" i="2"/>
  <c r="T1015" i="2"/>
  <c r="V1015" i="2" s="1"/>
  <c r="W1015" i="2" s="1"/>
  <c r="X1014" i="2"/>
  <c r="T1014" i="2"/>
  <c r="V1014" i="2" s="1"/>
  <c r="X1013" i="2"/>
  <c r="T1013" i="2"/>
  <c r="U1013" i="2" s="1"/>
  <c r="X1012" i="2"/>
  <c r="V1012" i="2"/>
  <c r="T1012" i="2"/>
  <c r="U1012" i="2" s="1"/>
  <c r="X1011" i="2"/>
  <c r="T1011" i="2"/>
  <c r="V1011" i="2" s="1"/>
  <c r="W1011" i="2" s="1"/>
  <c r="X1010" i="2"/>
  <c r="V1010" i="2"/>
  <c r="T1010" i="2"/>
  <c r="U1010" i="2" s="1"/>
  <c r="X1009" i="2"/>
  <c r="T1009" i="2"/>
  <c r="X1008" i="2"/>
  <c r="T1008" i="2"/>
  <c r="V1008" i="2" s="1"/>
  <c r="X1007" i="2"/>
  <c r="T1007" i="2"/>
  <c r="X1006" i="2"/>
  <c r="T1006" i="2"/>
  <c r="U1006" i="2" s="1"/>
  <c r="X1005" i="2"/>
  <c r="T1005" i="2"/>
  <c r="V1005" i="2" s="1"/>
  <c r="W1005" i="2" s="1"/>
  <c r="X1004" i="2"/>
  <c r="T1004" i="2"/>
  <c r="U1004" i="2" s="1"/>
  <c r="X1003" i="2"/>
  <c r="T1003" i="2"/>
  <c r="X1002" i="2"/>
  <c r="T1002" i="2"/>
  <c r="V1002" i="2" s="1"/>
  <c r="X1001" i="2"/>
  <c r="T1001" i="2"/>
  <c r="U1001" i="2" s="1"/>
  <c r="X1000" i="2"/>
  <c r="T1000" i="2"/>
  <c r="V1000" i="2" s="1"/>
  <c r="X999" i="2"/>
  <c r="T999" i="2"/>
  <c r="X998" i="2"/>
  <c r="T998" i="2"/>
  <c r="V998" i="2" s="1"/>
  <c r="X997" i="2"/>
  <c r="T997" i="2"/>
  <c r="X996" i="2"/>
  <c r="V996" i="2"/>
  <c r="T996" i="2"/>
  <c r="U996" i="2" s="1"/>
  <c r="X995" i="2"/>
  <c r="T995" i="2"/>
  <c r="V995" i="2" s="1"/>
  <c r="X994" i="2"/>
  <c r="T994" i="2"/>
  <c r="V994" i="2" s="1"/>
  <c r="X993" i="2"/>
  <c r="V993" i="2"/>
  <c r="T993" i="2"/>
  <c r="U993" i="2" s="1"/>
  <c r="X992" i="2"/>
  <c r="T992" i="2"/>
  <c r="V992" i="2" s="1"/>
  <c r="X991" i="2"/>
  <c r="T991" i="2"/>
  <c r="V991" i="2" s="1"/>
  <c r="W991" i="2" s="1"/>
  <c r="X990" i="2"/>
  <c r="T990" i="2"/>
  <c r="U990" i="2" s="1"/>
  <c r="X989" i="2"/>
  <c r="T989" i="2"/>
  <c r="X988" i="2"/>
  <c r="T988" i="2"/>
  <c r="V988" i="2" s="1"/>
  <c r="X987" i="2"/>
  <c r="T987" i="2"/>
  <c r="V987" i="2" s="1"/>
  <c r="W987" i="2" s="1"/>
  <c r="X986" i="2"/>
  <c r="T986" i="2"/>
  <c r="V986" i="2" s="1"/>
  <c r="X985" i="2"/>
  <c r="T985" i="2"/>
  <c r="X984" i="2"/>
  <c r="T984" i="2"/>
  <c r="V984" i="2" s="1"/>
  <c r="X983" i="2"/>
  <c r="T983" i="2"/>
  <c r="U983" i="2" s="1"/>
  <c r="X982" i="2"/>
  <c r="T982" i="2"/>
  <c r="V982" i="2" s="1"/>
  <c r="X981" i="2"/>
  <c r="T981" i="2"/>
  <c r="U981" i="2" s="1"/>
  <c r="X980" i="2"/>
  <c r="T980" i="2"/>
  <c r="V980" i="2" s="1"/>
  <c r="X979" i="2"/>
  <c r="T979" i="2"/>
  <c r="X978" i="2"/>
  <c r="V978" i="2"/>
  <c r="U978" i="2"/>
  <c r="T978" i="2"/>
  <c r="X977" i="2"/>
  <c r="T977" i="2"/>
  <c r="X976" i="2"/>
  <c r="T976" i="2"/>
  <c r="V976" i="2" s="1"/>
  <c r="X975" i="2"/>
  <c r="T975" i="2"/>
  <c r="V975" i="2" s="1"/>
  <c r="X974" i="2"/>
  <c r="T974" i="2"/>
  <c r="V974" i="2" s="1"/>
  <c r="X973" i="2"/>
  <c r="V973" i="2"/>
  <c r="W973" i="2" s="1"/>
  <c r="T973" i="2"/>
  <c r="U973" i="2" s="1"/>
  <c r="X972" i="2"/>
  <c r="T972" i="2"/>
  <c r="V972" i="2" s="1"/>
  <c r="X971" i="2"/>
  <c r="V971" i="2"/>
  <c r="W971" i="2" s="1"/>
  <c r="U971" i="2"/>
  <c r="T971" i="2"/>
  <c r="X970" i="2"/>
  <c r="T970" i="2"/>
  <c r="V970" i="2" s="1"/>
  <c r="X969" i="2"/>
  <c r="T969" i="2"/>
  <c r="X968" i="2"/>
  <c r="T968" i="2"/>
  <c r="U968" i="2" s="1"/>
  <c r="X967" i="2"/>
  <c r="T967" i="2"/>
  <c r="V967" i="2" s="1"/>
  <c r="W967" i="2" s="1"/>
  <c r="X966" i="2"/>
  <c r="V966" i="2"/>
  <c r="U966" i="2"/>
  <c r="T966" i="2"/>
  <c r="X965" i="2"/>
  <c r="T965" i="2"/>
  <c r="X964" i="2"/>
  <c r="V964" i="2"/>
  <c r="U964" i="2"/>
  <c r="T964" i="2"/>
  <c r="X963" i="2"/>
  <c r="T963" i="2"/>
  <c r="X962" i="2"/>
  <c r="V962" i="2"/>
  <c r="T962" i="2"/>
  <c r="U962" i="2" s="1"/>
  <c r="X961" i="2"/>
  <c r="T961" i="2"/>
  <c r="V961" i="2" s="1"/>
  <c r="X960" i="2"/>
  <c r="V960" i="2"/>
  <c r="U960" i="2"/>
  <c r="T960" i="2"/>
  <c r="X959" i="2"/>
  <c r="T959" i="2"/>
  <c r="X958" i="2"/>
  <c r="T958" i="2"/>
  <c r="V958" i="2" s="1"/>
  <c r="X957" i="2"/>
  <c r="T957" i="2"/>
  <c r="X956" i="2"/>
  <c r="T956" i="2"/>
  <c r="V956" i="2" s="1"/>
  <c r="X955" i="2"/>
  <c r="T955" i="2"/>
  <c r="V955" i="2" s="1"/>
  <c r="W955" i="2" s="1"/>
  <c r="X954" i="2"/>
  <c r="T954" i="2"/>
  <c r="V954" i="2" s="1"/>
  <c r="X953" i="2"/>
  <c r="T953" i="2"/>
  <c r="U953" i="2" s="1"/>
  <c r="X952" i="2"/>
  <c r="V952" i="2"/>
  <c r="T952" i="2"/>
  <c r="U952" i="2" s="1"/>
  <c r="X951" i="2"/>
  <c r="T951" i="2"/>
  <c r="V951" i="2" s="1"/>
  <c r="W951" i="2" s="1"/>
  <c r="X950" i="2"/>
  <c r="V950" i="2"/>
  <c r="T950" i="2"/>
  <c r="U950" i="2" s="1"/>
  <c r="X949" i="2"/>
  <c r="T949" i="2"/>
  <c r="X948" i="2"/>
  <c r="T948" i="2"/>
  <c r="V948" i="2" s="1"/>
  <c r="X947" i="2"/>
  <c r="T947" i="2"/>
  <c r="V947" i="2" s="1"/>
  <c r="X946" i="2"/>
  <c r="T946" i="2"/>
  <c r="V946" i="2" s="1"/>
  <c r="X945" i="2"/>
  <c r="T945" i="2"/>
  <c r="V945" i="2" s="1"/>
  <c r="W945" i="2" s="1"/>
  <c r="X944" i="2"/>
  <c r="T944" i="2"/>
  <c r="V944" i="2" s="1"/>
  <c r="X943" i="2"/>
  <c r="T943" i="2"/>
  <c r="X942" i="2"/>
  <c r="T942" i="2"/>
  <c r="V942" i="2" s="1"/>
  <c r="X941" i="2"/>
  <c r="T941" i="2"/>
  <c r="U941" i="2" s="1"/>
  <c r="X940" i="2"/>
  <c r="T940" i="2"/>
  <c r="V940" i="2" s="1"/>
  <c r="X939" i="2"/>
  <c r="T939" i="2"/>
  <c r="U939" i="2" s="1"/>
  <c r="X938" i="2"/>
  <c r="T938" i="2"/>
  <c r="V938" i="2" s="1"/>
  <c r="X937" i="2"/>
  <c r="T937" i="2"/>
  <c r="X936" i="2"/>
  <c r="V936" i="2"/>
  <c r="T936" i="2"/>
  <c r="U936" i="2" s="1"/>
  <c r="X935" i="2"/>
  <c r="T935" i="2"/>
  <c r="V935" i="2" s="1"/>
  <c r="X934" i="2"/>
  <c r="T934" i="2"/>
  <c r="U934" i="2" s="1"/>
  <c r="X933" i="2"/>
  <c r="T933" i="2"/>
  <c r="U933" i="2" s="1"/>
  <c r="X932" i="2"/>
  <c r="T932" i="2"/>
  <c r="U932" i="2" s="1"/>
  <c r="X931" i="2"/>
  <c r="T931" i="2"/>
  <c r="V931" i="2" s="1"/>
  <c r="W931" i="2" s="1"/>
  <c r="X930" i="2"/>
  <c r="T930" i="2"/>
  <c r="V930" i="2" s="1"/>
  <c r="X929" i="2"/>
  <c r="T929" i="2"/>
  <c r="X928" i="2"/>
  <c r="T928" i="2"/>
  <c r="V928" i="2" s="1"/>
  <c r="X927" i="2"/>
  <c r="T927" i="2"/>
  <c r="V927" i="2" s="1"/>
  <c r="W927" i="2" s="1"/>
  <c r="X926" i="2"/>
  <c r="T926" i="2"/>
  <c r="V926" i="2" s="1"/>
  <c r="X925" i="2"/>
  <c r="T925" i="2"/>
  <c r="U925" i="2" s="1"/>
  <c r="X924" i="2"/>
  <c r="U924" i="2"/>
  <c r="T924" i="2"/>
  <c r="V924" i="2" s="1"/>
  <c r="X923" i="2"/>
  <c r="T923" i="2"/>
  <c r="V923" i="2" s="1"/>
  <c r="X922" i="2"/>
  <c r="U922" i="2"/>
  <c r="T922" i="2"/>
  <c r="V922" i="2" s="1"/>
  <c r="X921" i="2"/>
  <c r="T921" i="2"/>
  <c r="V921" i="2" s="1"/>
  <c r="X920" i="2"/>
  <c r="U920" i="2"/>
  <c r="T920" i="2"/>
  <c r="V920" i="2" s="1"/>
  <c r="X919" i="2"/>
  <c r="T919" i="2"/>
  <c r="X918" i="2"/>
  <c r="V918" i="2"/>
  <c r="U918" i="2"/>
  <c r="T918" i="2"/>
  <c r="X917" i="2"/>
  <c r="T917" i="2"/>
  <c r="X916" i="2"/>
  <c r="T916" i="2"/>
  <c r="V916" i="2" s="1"/>
  <c r="X915" i="2"/>
  <c r="T915" i="2"/>
  <c r="V915" i="2" s="1"/>
  <c r="X914" i="2"/>
  <c r="T914" i="2"/>
  <c r="V914" i="2" s="1"/>
  <c r="X913" i="2"/>
  <c r="T913" i="2"/>
  <c r="U913" i="2" s="1"/>
  <c r="X912" i="2"/>
  <c r="T912" i="2"/>
  <c r="V912" i="2" s="1"/>
  <c r="X911" i="2"/>
  <c r="T911" i="2"/>
  <c r="V911" i="2" s="1"/>
  <c r="W911" i="2" s="1"/>
  <c r="X910" i="2"/>
  <c r="U910" i="2"/>
  <c r="T910" i="2"/>
  <c r="V910" i="2" s="1"/>
  <c r="X909" i="2"/>
  <c r="T909" i="2"/>
  <c r="X908" i="2"/>
  <c r="V908" i="2"/>
  <c r="T908" i="2"/>
  <c r="U908" i="2" s="1"/>
  <c r="X907" i="2"/>
  <c r="T907" i="2"/>
  <c r="V907" i="2" s="1"/>
  <c r="X906" i="2"/>
  <c r="T906" i="2"/>
  <c r="V906" i="2" s="1"/>
  <c r="X905" i="2"/>
  <c r="T905" i="2"/>
  <c r="V905" i="2" s="1"/>
  <c r="W905" i="2" s="1"/>
  <c r="X904" i="2"/>
  <c r="V904" i="2"/>
  <c r="U904" i="2"/>
  <c r="T904" i="2"/>
  <c r="X903" i="2"/>
  <c r="T903" i="2"/>
  <c r="X902" i="2"/>
  <c r="V902" i="2"/>
  <c r="U902" i="2"/>
  <c r="T902" i="2"/>
  <c r="X901" i="2"/>
  <c r="U901" i="2"/>
  <c r="T901" i="2"/>
  <c r="X900" i="2"/>
  <c r="T900" i="2"/>
  <c r="U900" i="2" s="1"/>
  <c r="X899" i="2"/>
  <c r="T899" i="2"/>
  <c r="X898" i="2"/>
  <c r="U898" i="2"/>
  <c r="T898" i="2"/>
  <c r="V898" i="2" s="1"/>
  <c r="X897" i="2"/>
  <c r="T897" i="2"/>
  <c r="X896" i="2"/>
  <c r="T896" i="2"/>
  <c r="V896" i="2" s="1"/>
  <c r="X895" i="2"/>
  <c r="T895" i="2"/>
  <c r="V895" i="2" s="1"/>
  <c r="X894" i="2"/>
  <c r="V894" i="2"/>
  <c r="T894" i="2"/>
  <c r="U894" i="2" s="1"/>
  <c r="X893" i="2"/>
  <c r="T893" i="2"/>
  <c r="U893" i="2" s="1"/>
  <c r="X892" i="2"/>
  <c r="U892" i="2"/>
  <c r="T892" i="2"/>
  <c r="V892" i="2" s="1"/>
  <c r="X891" i="2"/>
  <c r="T891" i="2"/>
  <c r="V891" i="2" s="1"/>
  <c r="W891" i="2" s="1"/>
  <c r="X890" i="2"/>
  <c r="U890" i="2"/>
  <c r="T890" i="2"/>
  <c r="V890" i="2" s="1"/>
  <c r="X889" i="2"/>
  <c r="T889" i="2"/>
  <c r="X888" i="2"/>
  <c r="T888" i="2"/>
  <c r="V888" i="2" s="1"/>
  <c r="X887" i="2"/>
  <c r="T887" i="2"/>
  <c r="V887" i="2" s="1"/>
  <c r="X886" i="2"/>
  <c r="T886" i="2"/>
  <c r="V886" i="2" s="1"/>
  <c r="X885" i="2"/>
  <c r="V885" i="2"/>
  <c r="W885" i="2" s="1"/>
  <c r="T885" i="2"/>
  <c r="U885" i="2" s="1"/>
  <c r="X884" i="2"/>
  <c r="T884" i="2"/>
  <c r="V884" i="2" s="1"/>
  <c r="X883" i="2"/>
  <c r="V883" i="2"/>
  <c r="T883" i="2"/>
  <c r="X882" i="2"/>
  <c r="V882" i="2"/>
  <c r="T882" i="2"/>
  <c r="U882" i="2" s="1"/>
  <c r="X881" i="2"/>
  <c r="U881" i="2"/>
  <c r="T881" i="2"/>
  <c r="V881" i="2" s="1"/>
  <c r="X880" i="2"/>
  <c r="V880" i="2"/>
  <c r="T880" i="2"/>
  <c r="U880" i="2" s="1"/>
  <c r="X879" i="2"/>
  <c r="T879" i="2"/>
  <c r="U879" i="2" s="1"/>
  <c r="X878" i="2"/>
  <c r="U878" i="2"/>
  <c r="T878" i="2"/>
  <c r="V878" i="2" s="1"/>
  <c r="X877" i="2"/>
  <c r="T877" i="2"/>
  <c r="X876" i="2"/>
  <c r="V876" i="2"/>
  <c r="U876" i="2"/>
  <c r="T876" i="2"/>
  <c r="X875" i="2"/>
  <c r="T875" i="2"/>
  <c r="V875" i="2" s="1"/>
  <c r="X874" i="2"/>
  <c r="T874" i="2"/>
  <c r="U874" i="2" s="1"/>
  <c r="X873" i="2"/>
  <c r="T873" i="2"/>
  <c r="U873" i="2" s="1"/>
  <c r="X872" i="2"/>
  <c r="T872" i="2"/>
  <c r="V872" i="2" s="1"/>
  <c r="X871" i="2"/>
  <c r="V871" i="2"/>
  <c r="W871" i="2" s="1"/>
  <c r="T871" i="2"/>
  <c r="U871" i="2" s="1"/>
  <c r="X870" i="2"/>
  <c r="T870" i="2"/>
  <c r="V870" i="2" s="1"/>
  <c r="X869" i="2"/>
  <c r="T869" i="2"/>
  <c r="X868" i="2"/>
  <c r="W868" i="2" s="1"/>
  <c r="V868" i="2"/>
  <c r="T868" i="2"/>
  <c r="U868" i="2" s="1"/>
  <c r="X867" i="2"/>
  <c r="T867" i="2"/>
  <c r="V867" i="2" s="1"/>
  <c r="W867" i="2" s="1"/>
  <c r="X866" i="2"/>
  <c r="V866" i="2"/>
  <c r="T866" i="2"/>
  <c r="U866" i="2" s="1"/>
  <c r="X865" i="2"/>
  <c r="V865" i="2"/>
  <c r="W865" i="2" s="1"/>
  <c r="T865" i="2"/>
  <c r="U865" i="2" s="1"/>
  <c r="X864" i="2"/>
  <c r="V864" i="2"/>
  <c r="T864" i="2"/>
  <c r="U864" i="2" s="1"/>
  <c r="X863" i="2"/>
  <c r="T863" i="2"/>
  <c r="X862" i="2"/>
  <c r="V862" i="2"/>
  <c r="T862" i="2"/>
  <c r="U862" i="2" s="1"/>
  <c r="X861" i="2"/>
  <c r="T861" i="2"/>
  <c r="V861" i="2" s="1"/>
  <c r="X860" i="2"/>
  <c r="T860" i="2"/>
  <c r="V860" i="2" s="1"/>
  <c r="X859" i="2"/>
  <c r="T859" i="2"/>
  <c r="X858" i="2"/>
  <c r="T858" i="2"/>
  <c r="V858" i="2" s="1"/>
  <c r="X857" i="2"/>
  <c r="T857" i="2"/>
  <c r="X856" i="2"/>
  <c r="T856" i="2"/>
  <c r="V856" i="2" s="1"/>
  <c r="X855" i="2"/>
  <c r="T855" i="2"/>
  <c r="V855" i="2" s="1"/>
  <c r="X854" i="2"/>
  <c r="V854" i="2"/>
  <c r="T854" i="2"/>
  <c r="U854" i="2" s="1"/>
  <c r="X853" i="2"/>
  <c r="T853" i="2"/>
  <c r="U853" i="2" s="1"/>
  <c r="X852" i="2"/>
  <c r="V852" i="2"/>
  <c r="U852" i="2"/>
  <c r="T852" i="2"/>
  <c r="X851" i="2"/>
  <c r="T851" i="2"/>
  <c r="V851" i="2" s="1"/>
  <c r="W851" i="2" s="1"/>
  <c r="X850" i="2"/>
  <c r="V850" i="2"/>
  <c r="U850" i="2"/>
  <c r="T850" i="2"/>
  <c r="X849" i="2"/>
  <c r="T849" i="2"/>
  <c r="X848" i="2"/>
  <c r="T848" i="2"/>
  <c r="U848" i="2" s="1"/>
  <c r="X847" i="2"/>
  <c r="T847" i="2"/>
  <c r="V847" i="2" s="1"/>
  <c r="X846" i="2"/>
  <c r="T846" i="2"/>
  <c r="V846" i="2" s="1"/>
  <c r="X845" i="2"/>
  <c r="V845" i="2"/>
  <c r="W845" i="2" s="1"/>
  <c r="U845" i="2"/>
  <c r="T845" i="2"/>
  <c r="X844" i="2"/>
  <c r="T844" i="2"/>
  <c r="V844" i="2" s="1"/>
  <c r="X843" i="2"/>
  <c r="U843" i="2"/>
  <c r="T843" i="2"/>
  <c r="V843" i="2" s="1"/>
  <c r="X842" i="2"/>
  <c r="T842" i="2"/>
  <c r="V842" i="2" s="1"/>
  <c r="X841" i="2"/>
  <c r="T841" i="2"/>
  <c r="X840" i="2"/>
  <c r="T840" i="2"/>
  <c r="V840" i="2" s="1"/>
  <c r="X839" i="2"/>
  <c r="T839" i="2"/>
  <c r="U839" i="2" s="1"/>
  <c r="X838" i="2"/>
  <c r="V838" i="2"/>
  <c r="U838" i="2"/>
  <c r="T838" i="2"/>
  <c r="X837" i="2"/>
  <c r="T837" i="2"/>
  <c r="X836" i="2"/>
  <c r="T836" i="2"/>
  <c r="V836" i="2" s="1"/>
  <c r="X835" i="2"/>
  <c r="T835" i="2"/>
  <c r="V835" i="2" s="1"/>
  <c r="X834" i="2"/>
  <c r="T834" i="2"/>
  <c r="V834" i="2" s="1"/>
  <c r="X833" i="2"/>
  <c r="T833" i="2"/>
  <c r="U833" i="2" s="1"/>
  <c r="X832" i="2"/>
  <c r="T832" i="2"/>
  <c r="V832" i="2" s="1"/>
  <c r="X831" i="2"/>
  <c r="T831" i="2"/>
  <c r="V831" i="2" s="1"/>
  <c r="W831" i="2" s="1"/>
  <c r="X830" i="2"/>
  <c r="T830" i="2"/>
  <c r="V830" i="2" s="1"/>
  <c r="X829" i="2"/>
  <c r="T829" i="2"/>
  <c r="X828" i="2"/>
  <c r="V828" i="2"/>
  <c r="T828" i="2"/>
  <c r="U828" i="2" s="1"/>
  <c r="X827" i="2"/>
  <c r="T827" i="2"/>
  <c r="V827" i="2" s="1"/>
  <c r="X826" i="2"/>
  <c r="T826" i="2"/>
  <c r="V826" i="2" s="1"/>
  <c r="X825" i="2"/>
  <c r="T825" i="2"/>
  <c r="V825" i="2" s="1"/>
  <c r="W825" i="2" s="1"/>
  <c r="X824" i="2"/>
  <c r="T824" i="2"/>
  <c r="V824" i="2" s="1"/>
  <c r="X823" i="2"/>
  <c r="U823" i="2"/>
  <c r="T823" i="2"/>
  <c r="X822" i="2"/>
  <c r="T822" i="2"/>
  <c r="U822" i="2" s="1"/>
  <c r="X821" i="2"/>
  <c r="T821" i="2"/>
  <c r="U821" i="2" s="1"/>
  <c r="X820" i="2"/>
  <c r="T820" i="2"/>
  <c r="V820" i="2" s="1"/>
  <c r="X819" i="2"/>
  <c r="T819" i="2"/>
  <c r="X818" i="2"/>
  <c r="T818" i="2"/>
  <c r="V818" i="2" s="1"/>
  <c r="X817" i="2"/>
  <c r="T817" i="2"/>
  <c r="X816" i="2"/>
  <c r="T816" i="2"/>
  <c r="U816" i="2" s="1"/>
  <c r="X815" i="2"/>
  <c r="T815" i="2"/>
  <c r="V815" i="2" s="1"/>
  <c r="X814" i="2"/>
  <c r="T814" i="2"/>
  <c r="V814" i="2" s="1"/>
  <c r="X813" i="2"/>
  <c r="T813" i="2"/>
  <c r="U813" i="2" s="1"/>
  <c r="X812" i="2"/>
  <c r="T812" i="2"/>
  <c r="V812" i="2" s="1"/>
  <c r="X811" i="2"/>
  <c r="T811" i="2"/>
  <c r="V811" i="2" s="1"/>
  <c r="X810" i="2"/>
  <c r="T810" i="2"/>
  <c r="V810" i="2" s="1"/>
  <c r="X809" i="2"/>
  <c r="T809" i="2"/>
  <c r="X808" i="2"/>
  <c r="T808" i="2"/>
  <c r="V808" i="2" s="1"/>
  <c r="X807" i="2"/>
  <c r="T807" i="2"/>
  <c r="V807" i="2" s="1"/>
  <c r="X806" i="2"/>
  <c r="T806" i="2"/>
  <c r="V806" i="2" s="1"/>
  <c r="X805" i="2"/>
  <c r="T805" i="2"/>
  <c r="V805" i="2" s="1"/>
  <c r="W805" i="2" s="1"/>
  <c r="X804" i="2"/>
  <c r="T804" i="2"/>
  <c r="V804" i="2" s="1"/>
  <c r="W804" i="2" s="1"/>
  <c r="X803" i="2"/>
  <c r="T803" i="2"/>
  <c r="X802" i="2"/>
  <c r="T802" i="2"/>
  <c r="V802" i="2" s="1"/>
  <c r="W802" i="2" s="1"/>
  <c r="X801" i="2"/>
  <c r="T801" i="2"/>
  <c r="V801" i="2" s="1"/>
  <c r="X800" i="2"/>
  <c r="V800" i="2"/>
  <c r="U800" i="2"/>
  <c r="T800" i="2"/>
  <c r="X799" i="2"/>
  <c r="T799" i="2"/>
  <c r="X798" i="2"/>
  <c r="T798" i="2"/>
  <c r="V798" i="2" s="1"/>
  <c r="X797" i="2"/>
  <c r="T797" i="2"/>
  <c r="X796" i="2"/>
  <c r="T796" i="2"/>
  <c r="V796" i="2" s="1"/>
  <c r="W796" i="2" s="1"/>
  <c r="X795" i="2"/>
  <c r="T795" i="2"/>
  <c r="V795" i="2" s="1"/>
  <c r="W795" i="2" s="1"/>
  <c r="X794" i="2"/>
  <c r="T794" i="2"/>
  <c r="V794" i="2" s="1"/>
  <c r="W794" i="2" s="1"/>
  <c r="X793" i="2"/>
  <c r="T793" i="2"/>
  <c r="U793" i="2" s="1"/>
  <c r="X792" i="2"/>
  <c r="V792" i="2"/>
  <c r="W792" i="2" s="1"/>
  <c r="T792" i="2"/>
  <c r="U792" i="2" s="1"/>
  <c r="X791" i="2"/>
  <c r="T791" i="2"/>
  <c r="U791" i="2" s="1"/>
  <c r="X790" i="2"/>
  <c r="V790" i="2"/>
  <c r="T790" i="2"/>
  <c r="U790" i="2" s="1"/>
  <c r="X789" i="2"/>
  <c r="T789" i="2"/>
  <c r="X788" i="2"/>
  <c r="T788" i="2"/>
  <c r="V788" i="2" s="1"/>
  <c r="W788" i="2" s="1"/>
  <c r="X787" i="2"/>
  <c r="T787" i="2"/>
  <c r="V787" i="2" s="1"/>
  <c r="X786" i="2"/>
  <c r="T786" i="2"/>
  <c r="V786" i="2" s="1"/>
  <c r="X785" i="2"/>
  <c r="V785" i="2"/>
  <c r="W785" i="2" s="1"/>
  <c r="T785" i="2"/>
  <c r="U785" i="2" s="1"/>
  <c r="X784" i="2"/>
  <c r="T784" i="2"/>
  <c r="V784" i="2" s="1"/>
  <c r="W784" i="2" s="1"/>
  <c r="X783" i="2"/>
  <c r="V783" i="2"/>
  <c r="T783" i="2"/>
  <c r="X782" i="2"/>
  <c r="T782" i="2"/>
  <c r="U782" i="2" s="1"/>
  <c r="X781" i="2"/>
  <c r="T781" i="2"/>
  <c r="U781" i="2" s="1"/>
  <c r="X780" i="2"/>
  <c r="T780" i="2"/>
  <c r="V780" i="2" s="1"/>
  <c r="X779" i="2"/>
  <c r="T779" i="2"/>
  <c r="X778" i="2"/>
  <c r="T778" i="2"/>
  <c r="V778" i="2" s="1"/>
  <c r="X777" i="2"/>
  <c r="T777" i="2"/>
  <c r="X776" i="2"/>
  <c r="T776" i="2"/>
  <c r="V776" i="2" s="1"/>
  <c r="W776" i="2" s="1"/>
  <c r="X775" i="2"/>
  <c r="T775" i="2"/>
  <c r="V775" i="2" s="1"/>
  <c r="X774" i="2"/>
  <c r="T774" i="2"/>
  <c r="V774" i="2" s="1"/>
  <c r="W774" i="2" s="1"/>
  <c r="X773" i="2"/>
  <c r="V773" i="2"/>
  <c r="W773" i="2" s="1"/>
  <c r="T773" i="2"/>
  <c r="U773" i="2" s="1"/>
  <c r="X772" i="2"/>
  <c r="U772" i="2"/>
  <c r="T772" i="2"/>
  <c r="V772" i="2" s="1"/>
  <c r="W772" i="2" s="1"/>
  <c r="X771" i="2"/>
  <c r="U771" i="2"/>
  <c r="T771" i="2"/>
  <c r="V771" i="2" s="1"/>
  <c r="W771" i="2" s="1"/>
  <c r="X770" i="2"/>
  <c r="V770" i="2"/>
  <c r="T770" i="2"/>
  <c r="U770" i="2" s="1"/>
  <c r="X769" i="2"/>
  <c r="T769" i="2"/>
  <c r="X768" i="2"/>
  <c r="T768" i="2"/>
  <c r="V768" i="2" s="1"/>
  <c r="W768" i="2" s="1"/>
  <c r="X767" i="2"/>
  <c r="T767" i="2"/>
  <c r="U767" i="2" s="1"/>
  <c r="X766" i="2"/>
  <c r="T766" i="2"/>
  <c r="V766" i="2" s="1"/>
  <c r="X765" i="2"/>
  <c r="T765" i="2"/>
  <c r="V765" i="2" s="1"/>
  <c r="W765" i="2" s="1"/>
  <c r="X764" i="2"/>
  <c r="T764" i="2"/>
  <c r="V764" i="2" s="1"/>
  <c r="W764" i="2" s="1"/>
  <c r="X763" i="2"/>
  <c r="T763" i="2"/>
  <c r="V763" i="2" s="1"/>
  <c r="X762" i="2"/>
  <c r="T762" i="2"/>
  <c r="V762" i="2" s="1"/>
  <c r="W762" i="2" s="1"/>
  <c r="X761" i="2"/>
  <c r="T761" i="2"/>
  <c r="X760" i="2"/>
  <c r="U760" i="2"/>
  <c r="T760" i="2"/>
  <c r="V760" i="2" s="1"/>
  <c r="X759" i="2"/>
  <c r="T759" i="2"/>
  <c r="U759" i="2" s="1"/>
  <c r="X758" i="2"/>
  <c r="T758" i="2"/>
  <c r="U758" i="2" s="1"/>
  <c r="X757" i="2"/>
  <c r="T757" i="2"/>
  <c r="X756" i="2"/>
  <c r="T756" i="2"/>
  <c r="V756" i="2" s="1"/>
  <c r="W756" i="2" s="1"/>
  <c r="X755" i="2"/>
  <c r="T755" i="2"/>
  <c r="V755" i="2" s="1"/>
  <c r="W755" i="2" s="1"/>
  <c r="X754" i="2"/>
  <c r="T754" i="2"/>
  <c r="V754" i="2" s="1"/>
  <c r="W754" i="2" s="1"/>
  <c r="X753" i="2"/>
  <c r="T753" i="2"/>
  <c r="U753" i="2" s="1"/>
  <c r="X752" i="2"/>
  <c r="V752" i="2"/>
  <c r="W752" i="2" s="1"/>
  <c r="U752" i="2"/>
  <c r="T752" i="2"/>
  <c r="X751" i="2"/>
  <c r="T751" i="2"/>
  <c r="V751" i="2" s="1"/>
  <c r="W751" i="2" s="1"/>
  <c r="X750" i="2"/>
  <c r="V750" i="2"/>
  <c r="T750" i="2"/>
  <c r="U750" i="2" s="1"/>
  <c r="X749" i="2"/>
  <c r="T749" i="2"/>
  <c r="X748" i="2"/>
  <c r="T748" i="2"/>
  <c r="U748" i="2" s="1"/>
  <c r="X747" i="2"/>
  <c r="T747" i="2"/>
  <c r="U747" i="2" s="1"/>
  <c r="X746" i="2"/>
  <c r="T746" i="2"/>
  <c r="V746" i="2" s="1"/>
  <c r="X745" i="2"/>
  <c r="T745" i="2"/>
  <c r="V745" i="2" s="1"/>
  <c r="W745" i="2" s="1"/>
  <c r="X744" i="2"/>
  <c r="T744" i="2"/>
  <c r="U744" i="2" s="1"/>
  <c r="X743" i="2"/>
  <c r="U743" i="2"/>
  <c r="T743" i="2"/>
  <c r="X742" i="2"/>
  <c r="T742" i="2"/>
  <c r="V742" i="2" s="1"/>
  <c r="W742" i="2" s="1"/>
  <c r="X741" i="2"/>
  <c r="T741" i="2"/>
  <c r="X740" i="2"/>
  <c r="T740" i="2"/>
  <c r="V740" i="2" s="1"/>
  <c r="X739" i="2"/>
  <c r="T739" i="2"/>
  <c r="U739" i="2" s="1"/>
  <c r="X738" i="2"/>
  <c r="T738" i="2"/>
  <c r="V738" i="2" s="1"/>
  <c r="X737" i="2"/>
  <c r="T737" i="2"/>
  <c r="X736" i="2"/>
  <c r="V736" i="2"/>
  <c r="W736" i="2" s="1"/>
  <c r="T736" i="2"/>
  <c r="U736" i="2" s="1"/>
  <c r="X735" i="2"/>
  <c r="T735" i="2"/>
  <c r="V735" i="2" s="1"/>
  <c r="X734" i="2"/>
  <c r="T734" i="2"/>
  <c r="V734" i="2" s="1"/>
  <c r="W734" i="2" s="1"/>
  <c r="X733" i="2"/>
  <c r="T733" i="2"/>
  <c r="U733" i="2" s="1"/>
  <c r="X732" i="2"/>
  <c r="T732" i="2"/>
  <c r="V732" i="2" s="1"/>
  <c r="W732" i="2" s="1"/>
  <c r="X731" i="2"/>
  <c r="T731" i="2"/>
  <c r="V731" i="2" s="1"/>
  <c r="W731" i="2" s="1"/>
  <c r="X730" i="2"/>
  <c r="T730" i="2"/>
  <c r="V730" i="2" s="1"/>
  <c r="W730" i="2" s="1"/>
  <c r="X729" i="2"/>
  <c r="T729" i="2"/>
  <c r="X728" i="2"/>
  <c r="V728" i="2"/>
  <c r="W728" i="2" s="1"/>
  <c r="T728" i="2"/>
  <c r="U728" i="2" s="1"/>
  <c r="X727" i="2"/>
  <c r="V727" i="2"/>
  <c r="W727" i="2" s="1"/>
  <c r="T727" i="2"/>
  <c r="U727" i="2" s="1"/>
  <c r="X726" i="2"/>
  <c r="T726" i="2"/>
  <c r="V726" i="2" s="1"/>
  <c r="X725" i="2"/>
  <c r="V725" i="2"/>
  <c r="W725" i="2" s="1"/>
  <c r="U725" i="2"/>
  <c r="T725" i="2"/>
  <c r="X724" i="2"/>
  <c r="T724" i="2"/>
  <c r="V724" i="2" s="1"/>
  <c r="W724" i="2" s="1"/>
  <c r="X723" i="2"/>
  <c r="V723" i="2"/>
  <c r="U723" i="2"/>
  <c r="T723" i="2"/>
  <c r="X722" i="2"/>
  <c r="T722" i="2"/>
  <c r="U722" i="2" s="1"/>
  <c r="X721" i="2"/>
  <c r="T721" i="2"/>
  <c r="V721" i="2" s="1"/>
  <c r="X720" i="2"/>
  <c r="T720" i="2"/>
  <c r="V720" i="2" s="1"/>
  <c r="X719" i="2"/>
  <c r="T719" i="2"/>
  <c r="X718" i="2"/>
  <c r="V718" i="2"/>
  <c r="U718" i="2"/>
  <c r="T718" i="2"/>
  <c r="X717" i="2"/>
  <c r="T717" i="2"/>
  <c r="X716" i="2"/>
  <c r="T716" i="2"/>
  <c r="U716" i="2" s="1"/>
  <c r="X715" i="2"/>
  <c r="T715" i="2"/>
  <c r="V715" i="2" s="1"/>
  <c r="X714" i="2"/>
  <c r="T714" i="2"/>
  <c r="V714" i="2" s="1"/>
  <c r="W714" i="2" s="1"/>
  <c r="X713" i="2"/>
  <c r="T713" i="2"/>
  <c r="U713" i="2" s="1"/>
  <c r="X712" i="2"/>
  <c r="V712" i="2"/>
  <c r="W712" i="2" s="1"/>
  <c r="T712" i="2"/>
  <c r="U712" i="2" s="1"/>
  <c r="X711" i="2"/>
  <c r="T711" i="2"/>
  <c r="U711" i="2" s="1"/>
  <c r="X710" i="2"/>
  <c r="T710" i="2"/>
  <c r="V710" i="2" s="1"/>
  <c r="W710" i="2" s="1"/>
  <c r="X709" i="2"/>
  <c r="T709" i="2"/>
  <c r="X708" i="2"/>
  <c r="V708" i="2"/>
  <c r="W708" i="2" s="1"/>
  <c r="U708" i="2"/>
  <c r="T708" i="2"/>
  <c r="X707" i="2"/>
  <c r="T707" i="2"/>
  <c r="U707" i="2" s="1"/>
  <c r="X706" i="2"/>
  <c r="V706" i="2"/>
  <c r="T706" i="2"/>
  <c r="U706" i="2" s="1"/>
  <c r="X705" i="2"/>
  <c r="T705" i="2"/>
  <c r="V705" i="2" s="1"/>
  <c r="W705" i="2" s="1"/>
  <c r="X704" i="2"/>
  <c r="V704" i="2"/>
  <c r="W704" i="2" s="1"/>
  <c r="T704" i="2"/>
  <c r="U704" i="2" s="1"/>
  <c r="X703" i="2"/>
  <c r="T703" i="2"/>
  <c r="X702" i="2"/>
  <c r="V702" i="2"/>
  <c r="W702" i="2" s="1"/>
  <c r="T702" i="2"/>
  <c r="U702" i="2" s="1"/>
  <c r="X701" i="2"/>
  <c r="T701" i="2"/>
  <c r="V701" i="2" s="1"/>
  <c r="X700" i="2"/>
  <c r="T700" i="2"/>
  <c r="U700" i="2" s="1"/>
  <c r="X699" i="2"/>
  <c r="T699" i="2"/>
  <c r="X698" i="2"/>
  <c r="T698" i="2"/>
  <c r="V698" i="2" s="1"/>
  <c r="X697" i="2"/>
  <c r="T697" i="2"/>
  <c r="X696" i="2"/>
  <c r="T696" i="2"/>
  <c r="V696" i="2" s="1"/>
  <c r="W696" i="2" s="1"/>
  <c r="X695" i="2"/>
  <c r="T695" i="2"/>
  <c r="V695" i="2" s="1"/>
  <c r="W695" i="2" s="1"/>
  <c r="X694" i="2"/>
  <c r="V694" i="2"/>
  <c r="W694" i="2" s="1"/>
  <c r="U694" i="2"/>
  <c r="T694" i="2"/>
  <c r="X693" i="2"/>
  <c r="T693" i="2"/>
  <c r="U693" i="2" s="1"/>
  <c r="X692" i="2"/>
  <c r="U692" i="2"/>
  <c r="T692" i="2"/>
  <c r="V692" i="2" s="1"/>
  <c r="W692" i="2" s="1"/>
  <c r="X691" i="2"/>
  <c r="T691" i="2"/>
  <c r="V691" i="2" s="1"/>
  <c r="W691" i="2" s="1"/>
  <c r="X690" i="2"/>
  <c r="V690" i="2"/>
  <c r="W690" i="2" s="1"/>
  <c r="U690" i="2"/>
  <c r="T690" i="2"/>
  <c r="X689" i="2"/>
  <c r="T689" i="2"/>
  <c r="X688" i="2"/>
  <c r="T688" i="2"/>
  <c r="V688" i="2" s="1"/>
  <c r="W688" i="2" s="1"/>
  <c r="X687" i="2"/>
  <c r="T687" i="2"/>
  <c r="U687" i="2" s="1"/>
  <c r="X686" i="2"/>
  <c r="V686" i="2"/>
  <c r="U686" i="2"/>
  <c r="T686" i="2"/>
  <c r="X685" i="2"/>
  <c r="T685" i="2"/>
  <c r="V685" i="2" s="1"/>
  <c r="W685" i="2" s="1"/>
  <c r="X684" i="2"/>
  <c r="T684" i="2"/>
  <c r="V684" i="2" s="1"/>
  <c r="W684" i="2" s="1"/>
  <c r="X683" i="2"/>
  <c r="V683" i="2"/>
  <c r="T683" i="2"/>
  <c r="X682" i="2"/>
  <c r="T682" i="2"/>
  <c r="V682" i="2" s="1"/>
  <c r="W682" i="2" s="1"/>
  <c r="X681" i="2"/>
  <c r="T681" i="2"/>
  <c r="V681" i="2" s="1"/>
  <c r="X680" i="2"/>
  <c r="U680" i="2"/>
  <c r="T680" i="2"/>
  <c r="V680" i="2" s="1"/>
  <c r="X679" i="2"/>
  <c r="T679" i="2"/>
  <c r="U679" i="2" s="1"/>
  <c r="X678" i="2"/>
  <c r="T678" i="2"/>
  <c r="V678" i="2" s="1"/>
  <c r="X677" i="2"/>
  <c r="T677" i="2"/>
  <c r="X676" i="2"/>
  <c r="U676" i="2"/>
  <c r="T676" i="2"/>
  <c r="V676" i="2" s="1"/>
  <c r="W676" i="2" s="1"/>
  <c r="X675" i="2"/>
  <c r="T675" i="2"/>
  <c r="V675" i="2" s="1"/>
  <c r="X674" i="2"/>
  <c r="T674" i="2"/>
  <c r="V674" i="2" s="1"/>
  <c r="W674" i="2" s="1"/>
  <c r="X673" i="2"/>
  <c r="T673" i="2"/>
  <c r="U673" i="2" s="1"/>
  <c r="X672" i="2"/>
  <c r="T672" i="2"/>
  <c r="V672" i="2" s="1"/>
  <c r="W672" i="2" s="1"/>
  <c r="X671" i="2"/>
  <c r="V671" i="2"/>
  <c r="W671" i="2" s="1"/>
  <c r="T671" i="2"/>
  <c r="U671" i="2" s="1"/>
  <c r="X670" i="2"/>
  <c r="T670" i="2"/>
  <c r="V670" i="2" s="1"/>
  <c r="W670" i="2" s="1"/>
  <c r="X669" i="2"/>
  <c r="T669" i="2"/>
  <c r="X668" i="2"/>
  <c r="T668" i="2"/>
  <c r="V668" i="2" s="1"/>
  <c r="W668" i="2" s="1"/>
  <c r="X667" i="2"/>
  <c r="T667" i="2"/>
  <c r="U667" i="2" s="1"/>
  <c r="X666" i="2"/>
  <c r="T666" i="2"/>
  <c r="V666" i="2" s="1"/>
  <c r="X665" i="2"/>
  <c r="T665" i="2"/>
  <c r="V665" i="2" s="1"/>
  <c r="W665" i="2" s="1"/>
  <c r="X664" i="2"/>
  <c r="T664" i="2"/>
  <c r="V664" i="2" s="1"/>
  <c r="W664" i="2" s="1"/>
  <c r="X663" i="2"/>
  <c r="T663" i="2"/>
  <c r="V663" i="2" s="1"/>
  <c r="X662" i="2"/>
  <c r="T662" i="2"/>
  <c r="V662" i="2" s="1"/>
  <c r="W662" i="2" s="1"/>
  <c r="X661" i="2"/>
  <c r="T661" i="2"/>
  <c r="V661" i="2" s="1"/>
  <c r="X660" i="2"/>
  <c r="V660" i="2"/>
  <c r="T660" i="2"/>
  <c r="U660" i="2" s="1"/>
  <c r="X659" i="2"/>
  <c r="T659" i="2"/>
  <c r="X658" i="2"/>
  <c r="T658" i="2"/>
  <c r="U658" i="2" s="1"/>
  <c r="X657" i="2"/>
  <c r="T657" i="2"/>
  <c r="X656" i="2"/>
  <c r="T656" i="2"/>
  <c r="V656" i="2" s="1"/>
  <c r="W656" i="2" s="1"/>
  <c r="X655" i="2"/>
  <c r="T655" i="2"/>
  <c r="V655" i="2" s="1"/>
  <c r="W655" i="2" s="1"/>
  <c r="X654" i="2"/>
  <c r="T654" i="2"/>
  <c r="V654" i="2" s="1"/>
  <c r="W654" i="2" s="1"/>
  <c r="X653" i="2"/>
  <c r="T653" i="2"/>
  <c r="U653" i="2" s="1"/>
  <c r="X652" i="2"/>
  <c r="T652" i="2"/>
  <c r="V652" i="2" s="1"/>
  <c r="W652" i="2" s="1"/>
  <c r="X651" i="2"/>
  <c r="T651" i="2"/>
  <c r="V651" i="2" s="1"/>
  <c r="W651" i="2" s="1"/>
  <c r="X650" i="2"/>
  <c r="T650" i="2"/>
  <c r="V650" i="2" s="1"/>
  <c r="W650" i="2" s="1"/>
  <c r="X649" i="2"/>
  <c r="T649" i="2"/>
  <c r="X648" i="2"/>
  <c r="V648" i="2"/>
  <c r="W648" i="2" s="1"/>
  <c r="U648" i="2"/>
  <c r="T648" i="2"/>
  <c r="X647" i="2"/>
  <c r="T647" i="2"/>
  <c r="U647" i="2" s="1"/>
  <c r="X646" i="2"/>
  <c r="U646" i="2"/>
  <c r="T646" i="2"/>
  <c r="V646" i="2" s="1"/>
  <c r="X645" i="2"/>
  <c r="T645" i="2"/>
  <c r="V645" i="2" s="1"/>
  <c r="W645" i="2" s="1"/>
  <c r="X644" i="2"/>
  <c r="U644" i="2"/>
  <c r="T644" i="2"/>
  <c r="V644" i="2" s="1"/>
  <c r="W644" i="2" s="1"/>
  <c r="X643" i="2"/>
  <c r="T643" i="2"/>
  <c r="V643" i="2" s="1"/>
  <c r="X642" i="2"/>
  <c r="T642" i="2"/>
  <c r="V642" i="2" s="1"/>
  <c r="W642" i="2" s="1"/>
  <c r="X641" i="2"/>
  <c r="T641" i="2"/>
  <c r="U641" i="2" s="1"/>
  <c r="X640" i="2"/>
  <c r="T640" i="2"/>
  <c r="V640" i="2" s="1"/>
  <c r="X639" i="2"/>
  <c r="T639" i="2"/>
  <c r="X638" i="2"/>
  <c r="V638" i="2"/>
  <c r="T638" i="2"/>
  <c r="U638" i="2" s="1"/>
  <c r="X637" i="2"/>
  <c r="T637" i="2"/>
  <c r="X636" i="2"/>
  <c r="V636" i="2"/>
  <c r="W636" i="2" s="1"/>
  <c r="T636" i="2"/>
  <c r="U636" i="2" s="1"/>
  <c r="X635" i="2"/>
  <c r="T635" i="2"/>
  <c r="V635" i="2" s="1"/>
  <c r="X634" i="2"/>
  <c r="T634" i="2"/>
  <c r="V634" i="2" s="1"/>
  <c r="W634" i="2" s="1"/>
  <c r="X633" i="2"/>
  <c r="V633" i="2"/>
  <c r="W633" i="2" s="1"/>
  <c r="T633" i="2"/>
  <c r="U633" i="2" s="1"/>
  <c r="X632" i="2"/>
  <c r="T632" i="2"/>
  <c r="V632" i="2" s="1"/>
  <c r="W632" i="2" s="1"/>
  <c r="X631" i="2"/>
  <c r="T631" i="2"/>
  <c r="V631" i="2" s="1"/>
  <c r="W631" i="2" s="1"/>
  <c r="X630" i="2"/>
  <c r="T630" i="2"/>
  <c r="V630" i="2" s="1"/>
  <c r="W630" i="2" s="1"/>
  <c r="X629" i="2"/>
  <c r="T629" i="2"/>
  <c r="X628" i="2"/>
  <c r="T628" i="2"/>
  <c r="V628" i="2" s="1"/>
  <c r="W628" i="2" s="1"/>
  <c r="X627" i="2"/>
  <c r="V627" i="2"/>
  <c r="W627" i="2" s="1"/>
  <c r="T627" i="2"/>
  <c r="U627" i="2" s="1"/>
  <c r="X626" i="2"/>
  <c r="V626" i="2"/>
  <c r="T626" i="2"/>
  <c r="U626" i="2" s="1"/>
  <c r="X625" i="2"/>
  <c r="U625" i="2"/>
  <c r="T625" i="2"/>
  <c r="V625" i="2" s="1"/>
  <c r="W625" i="2" s="1"/>
  <c r="X624" i="2"/>
  <c r="U624" i="2"/>
  <c r="T624" i="2"/>
  <c r="V624" i="2" s="1"/>
  <c r="W624" i="2" s="1"/>
  <c r="X623" i="2"/>
  <c r="T623" i="2"/>
  <c r="V623" i="2" s="1"/>
  <c r="X622" i="2"/>
  <c r="U622" i="2"/>
  <c r="T622" i="2"/>
  <c r="V622" i="2" s="1"/>
  <c r="W622" i="2" s="1"/>
  <c r="X621" i="2"/>
  <c r="T621" i="2"/>
  <c r="X620" i="2"/>
  <c r="V620" i="2"/>
  <c r="T620" i="2"/>
  <c r="U620" i="2" s="1"/>
  <c r="X619" i="2"/>
  <c r="T619" i="2"/>
  <c r="X618" i="2"/>
  <c r="T618" i="2"/>
  <c r="V618" i="2" s="1"/>
  <c r="X617" i="2"/>
  <c r="T617" i="2"/>
  <c r="X616" i="2"/>
  <c r="T616" i="2"/>
  <c r="V616" i="2" s="1"/>
  <c r="W616" i="2" s="1"/>
  <c r="X615" i="2"/>
  <c r="T615" i="2"/>
  <c r="V615" i="2" s="1"/>
  <c r="W615" i="2" s="1"/>
  <c r="X614" i="2"/>
  <c r="T614" i="2"/>
  <c r="V614" i="2" s="1"/>
  <c r="W614" i="2" s="1"/>
  <c r="X613" i="2"/>
  <c r="T613" i="2"/>
  <c r="U613" i="2" s="1"/>
  <c r="X612" i="2"/>
  <c r="T612" i="2"/>
  <c r="V612" i="2" s="1"/>
  <c r="W612" i="2" s="1"/>
  <c r="X611" i="2"/>
  <c r="T611" i="2"/>
  <c r="U611" i="2" s="1"/>
  <c r="X610" i="2"/>
  <c r="T610" i="2"/>
  <c r="V610" i="2" s="1"/>
  <c r="W610" i="2" s="1"/>
  <c r="X609" i="2"/>
  <c r="T609" i="2"/>
  <c r="X608" i="2"/>
  <c r="U608" i="2"/>
  <c r="T608" i="2"/>
  <c r="V608" i="2" s="1"/>
  <c r="W608" i="2" s="1"/>
  <c r="X607" i="2"/>
  <c r="T607" i="2"/>
  <c r="U607" i="2" s="1"/>
  <c r="X606" i="2"/>
  <c r="V606" i="2"/>
  <c r="U606" i="2"/>
  <c r="T606" i="2"/>
  <c r="X605" i="2"/>
  <c r="T605" i="2"/>
  <c r="V605" i="2" s="1"/>
  <c r="W605" i="2" s="1"/>
  <c r="X604" i="2"/>
  <c r="V604" i="2"/>
  <c r="W604" i="2" s="1"/>
  <c r="U604" i="2"/>
  <c r="T604" i="2"/>
  <c r="X603" i="2"/>
  <c r="T603" i="2"/>
  <c r="V603" i="2" s="1"/>
  <c r="X602" i="2"/>
  <c r="T602" i="2"/>
  <c r="V602" i="2" s="1"/>
  <c r="W602" i="2" s="1"/>
  <c r="X601" i="2"/>
  <c r="T601" i="2"/>
  <c r="V601" i="2" s="1"/>
  <c r="X600" i="2"/>
  <c r="V600" i="2"/>
  <c r="T600" i="2"/>
  <c r="U600" i="2" s="1"/>
  <c r="X599" i="2"/>
  <c r="T599" i="2"/>
  <c r="X598" i="2"/>
  <c r="T598" i="2"/>
  <c r="V598" i="2" s="1"/>
  <c r="X597" i="2"/>
  <c r="T597" i="2"/>
  <c r="X596" i="2"/>
  <c r="V596" i="2"/>
  <c r="W596" i="2" s="1"/>
  <c r="T596" i="2"/>
  <c r="U596" i="2" s="1"/>
  <c r="X595" i="2"/>
  <c r="T595" i="2"/>
  <c r="V595" i="2" s="1"/>
  <c r="X594" i="2"/>
  <c r="T594" i="2"/>
  <c r="V594" i="2" s="1"/>
  <c r="W594" i="2" s="1"/>
  <c r="X593" i="2"/>
  <c r="T593" i="2"/>
  <c r="U593" i="2" s="1"/>
  <c r="X592" i="2"/>
  <c r="T592" i="2"/>
  <c r="V592" i="2" s="1"/>
  <c r="W592" i="2" s="1"/>
  <c r="X591" i="2"/>
  <c r="T591" i="2"/>
  <c r="V591" i="2" s="1"/>
  <c r="W591" i="2" s="1"/>
  <c r="X590" i="2"/>
  <c r="T590" i="2"/>
  <c r="V590" i="2" s="1"/>
  <c r="W590" i="2" s="1"/>
  <c r="X589" i="2"/>
  <c r="T589" i="2"/>
  <c r="X588" i="2"/>
  <c r="T588" i="2"/>
  <c r="V588" i="2" s="1"/>
  <c r="W588" i="2" s="1"/>
  <c r="X587" i="2"/>
  <c r="V587" i="2"/>
  <c r="T587" i="2"/>
  <c r="U587" i="2" s="1"/>
  <c r="X586" i="2"/>
  <c r="T586" i="2"/>
  <c r="V586" i="2" s="1"/>
  <c r="X585" i="2"/>
  <c r="V585" i="2"/>
  <c r="W585" i="2" s="1"/>
  <c r="U585" i="2"/>
  <c r="T585" i="2"/>
  <c r="X584" i="2"/>
  <c r="T584" i="2"/>
  <c r="V584" i="2" s="1"/>
  <c r="W584" i="2" s="1"/>
  <c r="X583" i="2"/>
  <c r="T583" i="2"/>
  <c r="U583" i="2" s="1"/>
  <c r="X582" i="2"/>
  <c r="V582" i="2"/>
  <c r="W582" i="2" s="1"/>
  <c r="T582" i="2"/>
  <c r="U582" i="2" s="1"/>
  <c r="X581" i="2"/>
  <c r="T581" i="2"/>
  <c r="U581" i="2" s="1"/>
  <c r="X580" i="2"/>
  <c r="V580" i="2"/>
  <c r="T580" i="2"/>
  <c r="U580" i="2" s="1"/>
  <c r="X579" i="2"/>
  <c r="T579" i="2"/>
  <c r="X578" i="2"/>
  <c r="T578" i="2"/>
  <c r="U578" i="2" s="1"/>
  <c r="X577" i="2"/>
  <c r="T577" i="2"/>
  <c r="X576" i="2"/>
  <c r="T576" i="2"/>
  <c r="V576" i="2" s="1"/>
  <c r="W576" i="2" s="1"/>
  <c r="X575" i="2"/>
  <c r="U575" i="2"/>
  <c r="T575" i="2"/>
  <c r="V575" i="2" s="1"/>
  <c r="X574" i="2"/>
  <c r="T574" i="2"/>
  <c r="V574" i="2" s="1"/>
  <c r="W574" i="2" s="1"/>
  <c r="X573" i="2"/>
  <c r="T573" i="2"/>
  <c r="U573" i="2" s="1"/>
  <c r="X572" i="2"/>
  <c r="V572" i="2"/>
  <c r="W572" i="2" s="1"/>
  <c r="U572" i="2"/>
  <c r="T572" i="2"/>
  <c r="X571" i="2"/>
  <c r="T571" i="2"/>
  <c r="U571" i="2" s="1"/>
  <c r="X570" i="2"/>
  <c r="T570" i="2"/>
  <c r="V570" i="2" s="1"/>
  <c r="X569" i="2"/>
  <c r="T569" i="2"/>
  <c r="X568" i="2"/>
  <c r="V568" i="2"/>
  <c r="W568" i="2" s="1"/>
  <c r="T568" i="2"/>
  <c r="U568" i="2" s="1"/>
  <c r="X567" i="2"/>
  <c r="T567" i="2"/>
  <c r="U567" i="2" s="1"/>
  <c r="X566" i="2"/>
  <c r="V566" i="2"/>
  <c r="T566" i="2"/>
  <c r="U566" i="2" s="1"/>
  <c r="X565" i="2"/>
  <c r="T565" i="2"/>
  <c r="V565" i="2" s="1"/>
  <c r="W565" i="2" s="1"/>
  <c r="X564" i="2"/>
  <c r="T564" i="2"/>
  <c r="U564" i="2" s="1"/>
  <c r="X563" i="2"/>
  <c r="T563" i="2"/>
  <c r="U563" i="2" s="1"/>
  <c r="X562" i="2"/>
  <c r="V562" i="2"/>
  <c r="U562" i="2"/>
  <c r="T562" i="2"/>
  <c r="X561" i="2"/>
  <c r="T561" i="2"/>
  <c r="U561" i="2" s="1"/>
  <c r="X560" i="2"/>
  <c r="T560" i="2"/>
  <c r="U560" i="2" s="1"/>
  <c r="X559" i="2"/>
  <c r="T559" i="2"/>
  <c r="U559" i="2" s="1"/>
  <c r="X558" i="2"/>
  <c r="V558" i="2"/>
  <c r="U558" i="2"/>
  <c r="T558" i="2"/>
  <c r="X557" i="2"/>
  <c r="T557" i="2"/>
  <c r="X556" i="2"/>
  <c r="T556" i="2"/>
  <c r="V556" i="2" s="1"/>
  <c r="W556" i="2" s="1"/>
  <c r="X555" i="2"/>
  <c r="T555" i="2"/>
  <c r="V555" i="2" s="1"/>
  <c r="W555" i="2" s="1"/>
  <c r="X554" i="2"/>
  <c r="V554" i="2"/>
  <c r="W554" i="2" s="1"/>
  <c r="T554" i="2"/>
  <c r="U554" i="2" s="1"/>
  <c r="X553" i="2"/>
  <c r="V553" i="2"/>
  <c r="T553" i="2"/>
  <c r="U553" i="2" s="1"/>
  <c r="X552" i="2"/>
  <c r="V552" i="2"/>
  <c r="W552" i="2" s="1"/>
  <c r="U552" i="2"/>
  <c r="T552" i="2"/>
  <c r="X551" i="2"/>
  <c r="V551" i="2"/>
  <c r="W551" i="2" s="1"/>
  <c r="U551" i="2"/>
  <c r="T551" i="2"/>
  <c r="X550" i="2"/>
  <c r="V550" i="2"/>
  <c r="U550" i="2"/>
  <c r="T550" i="2"/>
  <c r="X549" i="2"/>
  <c r="T549" i="2"/>
  <c r="X548" i="2"/>
  <c r="T548" i="2"/>
  <c r="V548" i="2" s="1"/>
  <c r="X547" i="2"/>
  <c r="T547" i="2"/>
  <c r="U547" i="2" s="1"/>
  <c r="X546" i="2"/>
  <c r="T546" i="2"/>
  <c r="V546" i="2" s="1"/>
  <c r="X545" i="2"/>
  <c r="T545" i="2"/>
  <c r="V545" i="2" s="1"/>
  <c r="X544" i="2"/>
  <c r="T544" i="2"/>
  <c r="U544" i="2" s="1"/>
  <c r="X543" i="2"/>
  <c r="T543" i="2"/>
  <c r="V543" i="2" s="1"/>
  <c r="X542" i="2"/>
  <c r="T542" i="2"/>
  <c r="V542" i="2" s="1"/>
  <c r="X541" i="2"/>
  <c r="T541" i="2"/>
  <c r="V541" i="2" s="1"/>
  <c r="X540" i="2"/>
  <c r="T540" i="2"/>
  <c r="U540" i="2" s="1"/>
  <c r="X539" i="2"/>
  <c r="T539" i="2"/>
  <c r="X538" i="2"/>
  <c r="T538" i="2"/>
  <c r="U538" i="2" s="1"/>
  <c r="X537" i="2"/>
  <c r="T537" i="2"/>
  <c r="X536" i="2"/>
  <c r="T536" i="2"/>
  <c r="U536" i="2" s="1"/>
  <c r="X535" i="2"/>
  <c r="T535" i="2"/>
  <c r="V535" i="2" s="1"/>
  <c r="X534" i="2"/>
  <c r="T534" i="2"/>
  <c r="U534" i="2" s="1"/>
  <c r="X533" i="2"/>
  <c r="T533" i="2"/>
  <c r="U533" i="2" s="1"/>
  <c r="X532" i="2"/>
  <c r="T532" i="2"/>
  <c r="V532" i="2" s="1"/>
  <c r="W532" i="2" s="1"/>
  <c r="X531" i="2"/>
  <c r="U531" i="2"/>
  <c r="T531" i="2"/>
  <c r="V531" i="2" s="1"/>
  <c r="W531" i="2" s="1"/>
  <c r="X530" i="2"/>
  <c r="T530" i="2"/>
  <c r="V530" i="2" s="1"/>
  <c r="X529" i="2"/>
  <c r="T529" i="2"/>
  <c r="X528" i="2"/>
  <c r="T528" i="2"/>
  <c r="V528" i="2" s="1"/>
  <c r="X527" i="2"/>
  <c r="T527" i="2"/>
  <c r="U527" i="2" s="1"/>
  <c r="X526" i="2"/>
  <c r="T526" i="2"/>
  <c r="V526" i="2" s="1"/>
  <c r="X525" i="2"/>
  <c r="T525" i="2"/>
  <c r="V525" i="2" s="1"/>
  <c r="W525" i="2" s="1"/>
  <c r="X524" i="2"/>
  <c r="T524" i="2"/>
  <c r="V524" i="2" s="1"/>
  <c r="X523" i="2"/>
  <c r="T523" i="2"/>
  <c r="U523" i="2" s="1"/>
  <c r="X522" i="2"/>
  <c r="T522" i="2"/>
  <c r="V522" i="2" s="1"/>
  <c r="W522" i="2" s="1"/>
  <c r="X521" i="2"/>
  <c r="T521" i="2"/>
  <c r="V521" i="2" s="1"/>
  <c r="X520" i="2"/>
  <c r="U520" i="2"/>
  <c r="T520" i="2"/>
  <c r="V520" i="2" s="1"/>
  <c r="X519" i="2"/>
  <c r="T519" i="2"/>
  <c r="X518" i="2"/>
  <c r="T518" i="2"/>
  <c r="V518" i="2" s="1"/>
  <c r="X517" i="2"/>
  <c r="T517" i="2"/>
  <c r="X516" i="2"/>
  <c r="V516" i="2"/>
  <c r="W516" i="2" s="1"/>
  <c r="T516" i="2"/>
  <c r="U516" i="2" s="1"/>
  <c r="X515" i="2"/>
  <c r="T515" i="2"/>
  <c r="V515" i="2" s="1"/>
  <c r="X514" i="2"/>
  <c r="V514" i="2"/>
  <c r="W514" i="2" s="1"/>
  <c r="U514" i="2"/>
  <c r="T514" i="2"/>
  <c r="X513" i="2"/>
  <c r="T513" i="2"/>
  <c r="U513" i="2" s="1"/>
  <c r="X512" i="2"/>
  <c r="T512" i="2"/>
  <c r="V512" i="2" s="1"/>
  <c r="W512" i="2" s="1"/>
  <c r="X511" i="2"/>
  <c r="T511" i="2"/>
  <c r="V511" i="2" s="1"/>
  <c r="W511" i="2" s="1"/>
  <c r="X510" i="2"/>
  <c r="T510" i="2"/>
  <c r="V510" i="2" s="1"/>
  <c r="X509" i="2"/>
  <c r="T509" i="2"/>
  <c r="X508" i="2"/>
  <c r="T508" i="2"/>
  <c r="V508" i="2" s="1"/>
  <c r="W508" i="2" s="1"/>
  <c r="X507" i="2"/>
  <c r="T507" i="2"/>
  <c r="U507" i="2" s="1"/>
  <c r="X506" i="2"/>
  <c r="T506" i="2"/>
  <c r="V506" i="2" s="1"/>
  <c r="X505" i="2"/>
  <c r="V505" i="2"/>
  <c r="W505" i="2" s="1"/>
  <c r="T505" i="2"/>
  <c r="U505" i="2" s="1"/>
  <c r="X504" i="2"/>
  <c r="T504" i="2"/>
  <c r="V504" i="2" s="1"/>
  <c r="W504" i="2" s="1"/>
  <c r="X503" i="2"/>
  <c r="U503" i="2"/>
  <c r="T503" i="2"/>
  <c r="X502" i="2"/>
  <c r="T502" i="2"/>
  <c r="V502" i="2" s="1"/>
  <c r="W502" i="2" s="1"/>
  <c r="X501" i="2"/>
  <c r="T501" i="2"/>
  <c r="U501" i="2" s="1"/>
  <c r="X500" i="2"/>
  <c r="V500" i="2"/>
  <c r="T500" i="2"/>
  <c r="U500" i="2" s="1"/>
  <c r="X499" i="2"/>
  <c r="T499" i="2"/>
  <c r="U499" i="2" s="1"/>
  <c r="X498" i="2"/>
  <c r="V498" i="2"/>
  <c r="U498" i="2"/>
  <c r="T498" i="2"/>
  <c r="X497" i="2"/>
  <c r="T497" i="2"/>
  <c r="X496" i="2"/>
  <c r="T496" i="2"/>
  <c r="V496" i="2" s="1"/>
  <c r="W496" i="2" s="1"/>
  <c r="X495" i="2"/>
  <c r="T495" i="2"/>
  <c r="V495" i="2" s="1"/>
  <c r="X494" i="2"/>
  <c r="T494" i="2"/>
  <c r="V494" i="2" s="1"/>
  <c r="W494" i="2" s="1"/>
  <c r="X493" i="2"/>
  <c r="V493" i="2"/>
  <c r="W493" i="2" s="1"/>
  <c r="T493" i="2"/>
  <c r="U493" i="2" s="1"/>
  <c r="X492" i="2"/>
  <c r="T492" i="2"/>
  <c r="V492" i="2" s="1"/>
  <c r="W492" i="2" s="1"/>
  <c r="X491" i="2"/>
  <c r="T491" i="2"/>
  <c r="V491" i="2" s="1"/>
  <c r="W491" i="2" s="1"/>
  <c r="X490" i="2"/>
  <c r="T490" i="2"/>
  <c r="V490" i="2" s="1"/>
  <c r="X489" i="2"/>
  <c r="T489" i="2"/>
  <c r="X488" i="2"/>
  <c r="U488" i="2"/>
  <c r="T488" i="2"/>
  <c r="V488" i="2" s="1"/>
  <c r="W488" i="2" s="1"/>
  <c r="X487" i="2"/>
  <c r="T487" i="2"/>
  <c r="U487" i="2" s="1"/>
  <c r="X486" i="2"/>
  <c r="T486" i="2"/>
  <c r="V486" i="2" s="1"/>
  <c r="X485" i="2"/>
  <c r="T485" i="2"/>
  <c r="V485" i="2" s="1"/>
  <c r="W485" i="2" s="1"/>
  <c r="X484" i="2"/>
  <c r="T484" i="2"/>
  <c r="V484" i="2" s="1"/>
  <c r="W484" i="2" s="1"/>
  <c r="X483" i="2"/>
  <c r="T483" i="2"/>
  <c r="U483" i="2" s="1"/>
  <c r="X482" i="2"/>
  <c r="V482" i="2"/>
  <c r="W482" i="2" s="1"/>
  <c r="T482" i="2"/>
  <c r="U482" i="2" s="1"/>
  <c r="X481" i="2"/>
  <c r="T481" i="2"/>
  <c r="X480" i="2"/>
  <c r="T480" i="2"/>
  <c r="V480" i="2" s="1"/>
  <c r="X479" i="2"/>
  <c r="T479" i="2"/>
  <c r="X478" i="2"/>
  <c r="V478" i="2"/>
  <c r="T478" i="2"/>
  <c r="U478" i="2" s="1"/>
  <c r="X477" i="2"/>
  <c r="T477" i="2"/>
  <c r="X476" i="2"/>
  <c r="T476" i="2"/>
  <c r="V476" i="2" s="1"/>
  <c r="W476" i="2" s="1"/>
  <c r="X475" i="2"/>
  <c r="T475" i="2"/>
  <c r="V475" i="2" s="1"/>
  <c r="X474" i="2"/>
  <c r="V474" i="2"/>
  <c r="W474" i="2" s="1"/>
  <c r="T474" i="2"/>
  <c r="U474" i="2" s="1"/>
  <c r="X473" i="2"/>
  <c r="T473" i="2"/>
  <c r="U473" i="2" s="1"/>
  <c r="X472" i="2"/>
  <c r="V472" i="2"/>
  <c r="W472" i="2" s="1"/>
  <c r="T472" i="2"/>
  <c r="U472" i="2" s="1"/>
  <c r="X471" i="2"/>
  <c r="T471" i="2"/>
  <c r="V471" i="2" s="1"/>
  <c r="W471" i="2" s="1"/>
  <c r="X470" i="2"/>
  <c r="V470" i="2"/>
  <c r="T470" i="2"/>
  <c r="U470" i="2" s="1"/>
  <c r="X469" i="2"/>
  <c r="T469" i="2"/>
  <c r="X468" i="2"/>
  <c r="T468" i="2"/>
  <c r="V468" i="2" s="1"/>
  <c r="W468" i="2" s="1"/>
  <c r="X467" i="2"/>
  <c r="T467" i="2"/>
  <c r="U467" i="2" s="1"/>
  <c r="X466" i="2"/>
  <c r="T466" i="2"/>
  <c r="U466" i="2" s="1"/>
  <c r="X465" i="2"/>
  <c r="T465" i="2"/>
  <c r="V465" i="2" s="1"/>
  <c r="W465" i="2" s="1"/>
  <c r="X464" i="2"/>
  <c r="V464" i="2"/>
  <c r="W464" i="2" s="1"/>
  <c r="U464" i="2"/>
  <c r="T464" i="2"/>
  <c r="X463" i="2"/>
  <c r="T463" i="2"/>
  <c r="V463" i="2" s="1"/>
  <c r="W463" i="2" s="1"/>
  <c r="X462" i="2"/>
  <c r="V462" i="2"/>
  <c r="W462" i="2" s="1"/>
  <c r="T462" i="2"/>
  <c r="U462" i="2" s="1"/>
  <c r="X461" i="2"/>
  <c r="T461" i="2"/>
  <c r="U461" i="2" s="1"/>
  <c r="X460" i="2"/>
  <c r="T460" i="2"/>
  <c r="V460" i="2" s="1"/>
  <c r="W460" i="2" s="1"/>
  <c r="X459" i="2"/>
  <c r="T459" i="2"/>
  <c r="V459" i="2" s="1"/>
  <c r="W459" i="2" s="1"/>
  <c r="X458" i="2"/>
  <c r="T458" i="2"/>
  <c r="X457" i="2"/>
  <c r="T457" i="2"/>
  <c r="V457" i="2" s="1"/>
  <c r="W457" i="2" s="1"/>
  <c r="X456" i="2"/>
  <c r="T456" i="2"/>
  <c r="X455" i="2"/>
  <c r="V455" i="2"/>
  <c r="W455" i="2" s="1"/>
  <c r="U455" i="2"/>
  <c r="T455" i="2"/>
  <c r="X454" i="2"/>
  <c r="T454" i="2"/>
  <c r="X453" i="2"/>
  <c r="V453" i="2"/>
  <c r="W453" i="2" s="1"/>
  <c r="T453" i="2"/>
  <c r="U453" i="2" s="1"/>
  <c r="X452" i="2"/>
  <c r="T452" i="2"/>
  <c r="U452" i="2" s="1"/>
  <c r="X451" i="2"/>
  <c r="T451" i="2"/>
  <c r="V451" i="2" s="1"/>
  <c r="W451" i="2" s="1"/>
  <c r="X450" i="2"/>
  <c r="T450" i="2"/>
  <c r="X449" i="2"/>
  <c r="T449" i="2"/>
  <c r="V449" i="2" s="1"/>
  <c r="W449" i="2" s="1"/>
  <c r="X448" i="2"/>
  <c r="V448" i="2"/>
  <c r="W448" i="2" s="1"/>
  <c r="U448" i="2"/>
  <c r="T448" i="2"/>
  <c r="X447" i="2"/>
  <c r="T447" i="2"/>
  <c r="V447" i="2" s="1"/>
  <c r="W447" i="2" s="1"/>
  <c r="X446" i="2"/>
  <c r="V446" i="2"/>
  <c r="W446" i="2" s="1"/>
  <c r="T446" i="2"/>
  <c r="U446" i="2" s="1"/>
  <c r="X445" i="2"/>
  <c r="T445" i="2"/>
  <c r="U445" i="2" s="1"/>
  <c r="X444" i="2"/>
  <c r="U444" i="2"/>
  <c r="T444" i="2"/>
  <c r="V444" i="2" s="1"/>
  <c r="W444" i="2" s="1"/>
  <c r="X443" i="2"/>
  <c r="T443" i="2"/>
  <c r="U443" i="2" s="1"/>
  <c r="X442" i="2"/>
  <c r="T442" i="2"/>
  <c r="X441" i="2"/>
  <c r="T441" i="2"/>
  <c r="V441" i="2" s="1"/>
  <c r="W441" i="2" s="1"/>
  <c r="X440" i="2"/>
  <c r="V440" i="2"/>
  <c r="T440" i="2"/>
  <c r="W440" i="2" s="1"/>
  <c r="X439" i="2"/>
  <c r="V439" i="2"/>
  <c r="W439" i="2" s="1"/>
  <c r="U439" i="2"/>
  <c r="T439" i="2"/>
  <c r="X438" i="2"/>
  <c r="T438" i="2"/>
  <c r="V438" i="2" s="1"/>
  <c r="W438" i="2" s="1"/>
  <c r="X437" i="2"/>
  <c r="V437" i="2"/>
  <c r="W437" i="2" s="1"/>
  <c r="T437" i="2"/>
  <c r="U437" i="2" s="1"/>
  <c r="X436" i="2"/>
  <c r="T436" i="2"/>
  <c r="U436" i="2" s="1"/>
  <c r="X435" i="2"/>
  <c r="V435" i="2"/>
  <c r="W435" i="2" s="1"/>
  <c r="T435" i="2"/>
  <c r="U435" i="2" s="1"/>
  <c r="X434" i="2"/>
  <c r="T434" i="2"/>
  <c r="V434" i="2" s="1"/>
  <c r="X433" i="2"/>
  <c r="T433" i="2"/>
  <c r="V433" i="2" s="1"/>
  <c r="W433" i="2" s="1"/>
  <c r="X432" i="2"/>
  <c r="V432" i="2"/>
  <c r="W432" i="2" s="1"/>
  <c r="U432" i="2"/>
  <c r="T432" i="2"/>
  <c r="X431" i="2"/>
  <c r="T431" i="2"/>
  <c r="V431" i="2" s="1"/>
  <c r="W431" i="2" s="1"/>
  <c r="X430" i="2"/>
  <c r="V430" i="2"/>
  <c r="W430" i="2" s="1"/>
  <c r="T430" i="2"/>
  <c r="U430" i="2" s="1"/>
  <c r="X429" i="2"/>
  <c r="T429" i="2"/>
  <c r="U429" i="2" s="1"/>
  <c r="X428" i="2"/>
  <c r="T428" i="2"/>
  <c r="V428" i="2" s="1"/>
  <c r="X427" i="2"/>
  <c r="T427" i="2"/>
  <c r="V427" i="2" s="1"/>
  <c r="W427" i="2" s="1"/>
  <c r="X426" i="2"/>
  <c r="T426" i="2"/>
  <c r="X425" i="2"/>
  <c r="T425" i="2"/>
  <c r="U425" i="2" s="1"/>
  <c r="X424" i="2"/>
  <c r="T424" i="2"/>
  <c r="X423" i="2"/>
  <c r="U423" i="2"/>
  <c r="T423" i="2"/>
  <c r="V423" i="2" s="1"/>
  <c r="W423" i="2" s="1"/>
  <c r="X422" i="2"/>
  <c r="T422" i="2"/>
  <c r="X421" i="2"/>
  <c r="V421" i="2"/>
  <c r="W421" i="2" s="1"/>
  <c r="T421" i="2"/>
  <c r="U421" i="2" s="1"/>
  <c r="X420" i="2"/>
  <c r="T420" i="2"/>
  <c r="X419" i="2"/>
  <c r="T419" i="2"/>
  <c r="V419" i="2" s="1"/>
  <c r="W419" i="2" s="1"/>
  <c r="X418" i="2"/>
  <c r="T418" i="2"/>
  <c r="X417" i="2"/>
  <c r="V417" i="2"/>
  <c r="W417" i="2" s="1"/>
  <c r="T417" i="2"/>
  <c r="U417" i="2" s="1"/>
  <c r="X416" i="2"/>
  <c r="V416" i="2"/>
  <c r="W416" i="2" s="1"/>
  <c r="U416" i="2"/>
  <c r="T416" i="2"/>
  <c r="X415" i="2"/>
  <c r="T415" i="2"/>
  <c r="V415" i="2" s="1"/>
  <c r="W415" i="2" s="1"/>
  <c r="X414" i="2"/>
  <c r="V414" i="2"/>
  <c r="W414" i="2" s="1"/>
  <c r="T414" i="2"/>
  <c r="U414" i="2" s="1"/>
  <c r="X413" i="2"/>
  <c r="T413" i="2"/>
  <c r="U413" i="2" s="1"/>
  <c r="X412" i="2"/>
  <c r="T412" i="2"/>
  <c r="V412" i="2" s="1"/>
  <c r="W412" i="2" s="1"/>
  <c r="X411" i="2"/>
  <c r="T411" i="2"/>
  <c r="V411" i="2" s="1"/>
  <c r="W411" i="2" s="1"/>
  <c r="X410" i="2"/>
  <c r="T410" i="2"/>
  <c r="X409" i="2"/>
  <c r="T409" i="2"/>
  <c r="V409" i="2" s="1"/>
  <c r="W409" i="2" s="1"/>
  <c r="X408" i="2"/>
  <c r="T408" i="2"/>
  <c r="X407" i="2"/>
  <c r="U407" i="2"/>
  <c r="T407" i="2"/>
  <c r="V407" i="2" s="1"/>
  <c r="W407" i="2" s="1"/>
  <c r="X406" i="2"/>
  <c r="T406" i="2"/>
  <c r="X405" i="2"/>
  <c r="V405" i="2"/>
  <c r="W405" i="2" s="1"/>
  <c r="T405" i="2"/>
  <c r="U405" i="2" s="1"/>
  <c r="X404" i="2"/>
  <c r="T404" i="2"/>
  <c r="X403" i="2"/>
  <c r="T403" i="2"/>
  <c r="V403" i="2" s="1"/>
  <c r="W403" i="2" s="1"/>
  <c r="X402" i="2"/>
  <c r="T402" i="2"/>
  <c r="X401" i="2"/>
  <c r="T401" i="2"/>
  <c r="V401" i="2" s="1"/>
  <c r="W401" i="2" s="1"/>
  <c r="X400" i="2"/>
  <c r="V400" i="2"/>
  <c r="W400" i="2" s="1"/>
  <c r="U400" i="2"/>
  <c r="T400" i="2"/>
  <c r="X399" i="2"/>
  <c r="T399" i="2"/>
  <c r="V399" i="2" s="1"/>
  <c r="W399" i="2" s="1"/>
  <c r="X398" i="2"/>
  <c r="V398" i="2"/>
  <c r="W398" i="2" s="1"/>
  <c r="T398" i="2"/>
  <c r="U398" i="2" s="1"/>
  <c r="X397" i="2"/>
  <c r="T397" i="2"/>
  <c r="V397" i="2" s="1"/>
  <c r="W397" i="2" s="1"/>
  <c r="X396" i="2"/>
  <c r="T396" i="2"/>
  <c r="V396" i="2" s="1"/>
  <c r="W396" i="2" s="1"/>
  <c r="X395" i="2"/>
  <c r="T395" i="2"/>
  <c r="V395" i="2" s="1"/>
  <c r="W395" i="2" s="1"/>
  <c r="X394" i="2"/>
  <c r="V394" i="2"/>
  <c r="U394" i="2"/>
  <c r="T394" i="2"/>
  <c r="W394" i="2" s="1"/>
  <c r="X393" i="2"/>
  <c r="T393" i="2"/>
  <c r="V393" i="2" s="1"/>
  <c r="W393" i="2" s="1"/>
  <c r="X392" i="2"/>
  <c r="T392" i="2"/>
  <c r="X391" i="2"/>
  <c r="T391" i="2"/>
  <c r="U391" i="2" s="1"/>
  <c r="X390" i="2"/>
  <c r="T390" i="2"/>
  <c r="X389" i="2"/>
  <c r="V389" i="2"/>
  <c r="W389" i="2" s="1"/>
  <c r="T389" i="2"/>
  <c r="U389" i="2" s="1"/>
  <c r="X388" i="2"/>
  <c r="T388" i="2"/>
  <c r="X387" i="2"/>
  <c r="T387" i="2"/>
  <c r="V387" i="2" s="1"/>
  <c r="W387" i="2" s="1"/>
  <c r="X386" i="2"/>
  <c r="T386" i="2"/>
  <c r="X385" i="2"/>
  <c r="V385" i="2"/>
  <c r="T385" i="2"/>
  <c r="U385" i="2" s="1"/>
  <c r="X384" i="2"/>
  <c r="V384" i="2"/>
  <c r="W384" i="2" s="1"/>
  <c r="U384" i="2"/>
  <c r="T384" i="2"/>
  <c r="X383" i="2"/>
  <c r="T383" i="2"/>
  <c r="V383" i="2" s="1"/>
  <c r="W383" i="2" s="1"/>
  <c r="X382" i="2"/>
  <c r="V382" i="2"/>
  <c r="W382" i="2" s="1"/>
  <c r="T382" i="2"/>
  <c r="U382" i="2" s="1"/>
  <c r="X381" i="2"/>
  <c r="T381" i="2"/>
  <c r="V381" i="2" s="1"/>
  <c r="W381" i="2" s="1"/>
  <c r="X380" i="2"/>
  <c r="T380" i="2"/>
  <c r="V380" i="2" s="1"/>
  <c r="W380" i="2" s="1"/>
  <c r="X379" i="2"/>
  <c r="V379" i="2"/>
  <c r="W379" i="2" s="1"/>
  <c r="T379" i="2"/>
  <c r="U379" i="2" s="1"/>
  <c r="X378" i="2"/>
  <c r="T378" i="2"/>
  <c r="X377" i="2"/>
  <c r="T377" i="2"/>
  <c r="V377" i="2" s="1"/>
  <c r="W377" i="2" s="1"/>
  <c r="X376" i="2"/>
  <c r="T376" i="2"/>
  <c r="X375" i="2"/>
  <c r="V375" i="2"/>
  <c r="W375" i="2" s="1"/>
  <c r="U375" i="2"/>
  <c r="T375" i="2"/>
  <c r="X374" i="2"/>
  <c r="T374" i="2"/>
  <c r="X373" i="2"/>
  <c r="V373" i="2"/>
  <c r="W373" i="2" s="1"/>
  <c r="T373" i="2"/>
  <c r="U373" i="2" s="1"/>
  <c r="X372" i="2"/>
  <c r="T372" i="2"/>
  <c r="V372" i="2" s="1"/>
  <c r="W372" i="2" s="1"/>
  <c r="X371" i="2"/>
  <c r="V371" i="2"/>
  <c r="T371" i="2"/>
  <c r="U371" i="2" s="1"/>
  <c r="X370" i="2"/>
  <c r="T370" i="2"/>
  <c r="X369" i="2"/>
  <c r="V369" i="2"/>
  <c r="T369" i="2"/>
  <c r="U369" i="2" s="1"/>
  <c r="X368" i="2"/>
  <c r="U368" i="2"/>
  <c r="T368" i="2"/>
  <c r="V368" i="2" s="1"/>
  <c r="X367" i="2"/>
  <c r="T367" i="2"/>
  <c r="V367" i="2" s="1"/>
  <c r="W367" i="2" s="1"/>
  <c r="X366" i="2"/>
  <c r="V366" i="2"/>
  <c r="W366" i="2" s="1"/>
  <c r="T366" i="2"/>
  <c r="U366" i="2" s="1"/>
  <c r="X365" i="2"/>
  <c r="T365" i="2"/>
  <c r="V365" i="2" s="1"/>
  <c r="W365" i="2" s="1"/>
  <c r="X364" i="2"/>
  <c r="T364" i="2"/>
  <c r="V364" i="2" s="1"/>
  <c r="W364" i="2" s="1"/>
  <c r="X363" i="2"/>
  <c r="T363" i="2"/>
  <c r="V363" i="2" s="1"/>
  <c r="W363" i="2" s="1"/>
  <c r="X362" i="2"/>
  <c r="V362" i="2"/>
  <c r="W362" i="2" s="1"/>
  <c r="T362" i="2"/>
  <c r="U362" i="2" s="1"/>
  <c r="X361" i="2"/>
  <c r="T361" i="2"/>
  <c r="U361" i="2" s="1"/>
  <c r="X360" i="2"/>
  <c r="T360" i="2"/>
  <c r="X359" i="2"/>
  <c r="V359" i="2"/>
  <c r="W359" i="2" s="1"/>
  <c r="U359" i="2"/>
  <c r="T359" i="2"/>
  <c r="X358" i="2"/>
  <c r="T358" i="2"/>
  <c r="X357" i="2"/>
  <c r="V357" i="2"/>
  <c r="W357" i="2" s="1"/>
  <c r="T357" i="2"/>
  <c r="U357" i="2" s="1"/>
  <c r="X356" i="2"/>
  <c r="T356" i="2"/>
  <c r="X355" i="2"/>
  <c r="T355" i="2"/>
  <c r="V355" i="2" s="1"/>
  <c r="W355" i="2" s="1"/>
  <c r="X354" i="2"/>
  <c r="T354" i="2"/>
  <c r="X353" i="2"/>
  <c r="T353" i="2"/>
  <c r="V353" i="2" s="1"/>
  <c r="W353" i="2" s="1"/>
  <c r="X352" i="2"/>
  <c r="V352" i="2"/>
  <c r="W352" i="2" s="1"/>
  <c r="U352" i="2"/>
  <c r="T352" i="2"/>
  <c r="X351" i="2"/>
  <c r="T351" i="2"/>
  <c r="V351" i="2" s="1"/>
  <c r="W351" i="2" s="1"/>
  <c r="X350" i="2"/>
  <c r="V350" i="2"/>
  <c r="W350" i="2" s="1"/>
  <c r="T350" i="2"/>
  <c r="U350" i="2" s="1"/>
  <c r="X349" i="2"/>
  <c r="T349" i="2"/>
  <c r="V349" i="2" s="1"/>
  <c r="W349" i="2" s="1"/>
  <c r="X348" i="2"/>
  <c r="T348" i="2"/>
  <c r="V348" i="2" s="1"/>
  <c r="W348" i="2" s="1"/>
  <c r="X347" i="2"/>
  <c r="T347" i="2"/>
  <c r="V347" i="2" s="1"/>
  <c r="W347" i="2" s="1"/>
  <c r="X346" i="2"/>
  <c r="V346" i="2"/>
  <c r="T346" i="2"/>
  <c r="W346" i="2" s="1"/>
  <c r="X345" i="2"/>
  <c r="T345" i="2"/>
  <c r="U345" i="2" s="1"/>
  <c r="X344" i="2"/>
  <c r="T344" i="2"/>
  <c r="X343" i="2"/>
  <c r="V343" i="2"/>
  <c r="W343" i="2" s="1"/>
  <c r="U343" i="2"/>
  <c r="T343" i="2"/>
  <c r="X342" i="2"/>
  <c r="T342" i="2"/>
  <c r="X341" i="2"/>
  <c r="V341" i="2"/>
  <c r="W341" i="2" s="1"/>
  <c r="T341" i="2"/>
  <c r="U341" i="2" s="1"/>
  <c r="X340" i="2"/>
  <c r="T340" i="2"/>
  <c r="X339" i="2"/>
  <c r="T339" i="2"/>
  <c r="V339" i="2" s="1"/>
  <c r="W339" i="2" s="1"/>
  <c r="X338" i="2"/>
  <c r="T338" i="2"/>
  <c r="X337" i="2"/>
  <c r="T337" i="2"/>
  <c r="V337" i="2" s="1"/>
  <c r="W337" i="2" s="1"/>
  <c r="X336" i="2"/>
  <c r="V336" i="2"/>
  <c r="U336" i="2"/>
  <c r="T336" i="2"/>
  <c r="W336" i="2" s="1"/>
  <c r="X335" i="2"/>
  <c r="T335" i="2"/>
  <c r="V335" i="2" s="1"/>
  <c r="W335" i="2" s="1"/>
  <c r="X334" i="2"/>
  <c r="V334" i="2"/>
  <c r="T334" i="2"/>
  <c r="U334" i="2" s="1"/>
  <c r="X333" i="2"/>
  <c r="T333" i="2"/>
  <c r="U333" i="2" s="1"/>
  <c r="X332" i="2"/>
  <c r="T332" i="2"/>
  <c r="V332" i="2" s="1"/>
  <c r="W332" i="2" s="1"/>
  <c r="X331" i="2"/>
  <c r="T331" i="2"/>
  <c r="V331" i="2" s="1"/>
  <c r="W331" i="2" s="1"/>
  <c r="X330" i="2"/>
  <c r="U330" i="2"/>
  <c r="T330" i="2"/>
  <c r="X329" i="2"/>
  <c r="T329" i="2"/>
  <c r="V329" i="2" s="1"/>
  <c r="W329" i="2" s="1"/>
  <c r="X328" i="2"/>
  <c r="V328" i="2"/>
  <c r="T328" i="2"/>
  <c r="W328" i="2" s="1"/>
  <c r="X327" i="2"/>
  <c r="V327" i="2"/>
  <c r="W327" i="2" s="1"/>
  <c r="U327" i="2"/>
  <c r="T327" i="2"/>
  <c r="X326" i="2"/>
  <c r="T326" i="2"/>
  <c r="X325" i="2"/>
  <c r="V325" i="2"/>
  <c r="W325" i="2" s="1"/>
  <c r="T325" i="2"/>
  <c r="U325" i="2" s="1"/>
  <c r="X324" i="2"/>
  <c r="T324" i="2"/>
  <c r="X323" i="2"/>
  <c r="V323" i="2"/>
  <c r="U323" i="2"/>
  <c r="T323" i="2"/>
  <c r="X322" i="2"/>
  <c r="T322" i="2"/>
  <c r="X321" i="2"/>
  <c r="T321" i="2"/>
  <c r="V321" i="2" s="1"/>
  <c r="X320" i="2"/>
  <c r="U320" i="2"/>
  <c r="T320" i="2"/>
  <c r="V320" i="2" s="1"/>
  <c r="W320" i="2" s="1"/>
  <c r="X319" i="2"/>
  <c r="T319" i="2"/>
  <c r="V319" i="2" s="1"/>
  <c r="W319" i="2" s="1"/>
  <c r="X318" i="2"/>
  <c r="V318" i="2"/>
  <c r="W318" i="2" s="1"/>
  <c r="T318" i="2"/>
  <c r="U318" i="2" s="1"/>
  <c r="X317" i="2"/>
  <c r="T317" i="2"/>
  <c r="V317" i="2" s="1"/>
  <c r="W317" i="2" s="1"/>
  <c r="X316" i="2"/>
  <c r="W316" i="2"/>
  <c r="V316" i="2"/>
  <c r="T316" i="2"/>
  <c r="U316" i="2" s="1"/>
  <c r="X315" i="2"/>
  <c r="T315" i="2"/>
  <c r="U315" i="2" s="1"/>
  <c r="X314" i="2"/>
  <c r="W314" i="2"/>
  <c r="V314" i="2"/>
  <c r="T314" i="2"/>
  <c r="U314" i="2" s="1"/>
  <c r="X313" i="2"/>
  <c r="T313" i="2"/>
  <c r="V313" i="2" s="1"/>
  <c r="W313" i="2" s="1"/>
  <c r="X312" i="2"/>
  <c r="T312" i="2"/>
  <c r="X311" i="2"/>
  <c r="U311" i="2"/>
  <c r="T311" i="2"/>
  <c r="V311" i="2" s="1"/>
  <c r="W311" i="2" s="1"/>
  <c r="X310" i="2"/>
  <c r="T310" i="2"/>
  <c r="X309" i="2"/>
  <c r="V309" i="2"/>
  <c r="W309" i="2" s="1"/>
  <c r="T309" i="2"/>
  <c r="U309" i="2" s="1"/>
  <c r="X308" i="2"/>
  <c r="T308" i="2"/>
  <c r="X307" i="2"/>
  <c r="T307" i="2"/>
  <c r="V307" i="2" s="1"/>
  <c r="W307" i="2" s="1"/>
  <c r="X306" i="2"/>
  <c r="T306" i="2"/>
  <c r="X305" i="2"/>
  <c r="U305" i="2"/>
  <c r="T305" i="2"/>
  <c r="V305" i="2" s="1"/>
  <c r="W305" i="2" s="1"/>
  <c r="X304" i="2"/>
  <c r="U304" i="2"/>
  <c r="T304" i="2"/>
  <c r="X303" i="2"/>
  <c r="T303" i="2"/>
  <c r="V303" i="2" s="1"/>
  <c r="W303" i="2" s="1"/>
  <c r="X302" i="2"/>
  <c r="V302" i="2"/>
  <c r="W302" i="2" s="1"/>
  <c r="T302" i="2"/>
  <c r="U302" i="2" s="1"/>
  <c r="X301" i="2"/>
  <c r="T301" i="2"/>
  <c r="V301" i="2" s="1"/>
  <c r="W301" i="2" s="1"/>
  <c r="X300" i="2"/>
  <c r="T300" i="2"/>
  <c r="V300" i="2" s="1"/>
  <c r="W300" i="2" s="1"/>
  <c r="X299" i="2"/>
  <c r="T299" i="2"/>
  <c r="V299" i="2" s="1"/>
  <c r="W299" i="2" s="1"/>
  <c r="X298" i="2"/>
  <c r="T298" i="2"/>
  <c r="X297" i="2"/>
  <c r="T297" i="2"/>
  <c r="V297" i="2" s="1"/>
  <c r="W297" i="2" s="1"/>
  <c r="X296" i="2"/>
  <c r="T296" i="2"/>
  <c r="V296" i="2" s="1"/>
  <c r="W296" i="2" s="1"/>
  <c r="X295" i="2"/>
  <c r="U295" i="2"/>
  <c r="T295" i="2"/>
  <c r="V295" i="2" s="1"/>
  <c r="W295" i="2" s="1"/>
  <c r="X294" i="2"/>
  <c r="T294" i="2"/>
  <c r="X293" i="2"/>
  <c r="V293" i="2"/>
  <c r="W293" i="2" s="1"/>
  <c r="T293" i="2"/>
  <c r="U293" i="2" s="1"/>
  <c r="X292" i="2"/>
  <c r="T292" i="2"/>
  <c r="U292" i="2" s="1"/>
  <c r="X291" i="2"/>
  <c r="T291" i="2"/>
  <c r="V291" i="2" s="1"/>
  <c r="W291" i="2" s="1"/>
  <c r="X290" i="2"/>
  <c r="T290" i="2"/>
  <c r="X289" i="2"/>
  <c r="U289" i="2"/>
  <c r="T289" i="2"/>
  <c r="V289" i="2" s="1"/>
  <c r="W289" i="2" s="1"/>
  <c r="X288" i="2"/>
  <c r="U288" i="2"/>
  <c r="T288" i="2"/>
  <c r="X287" i="2"/>
  <c r="V287" i="2"/>
  <c r="W287" i="2" s="1"/>
  <c r="T287" i="2"/>
  <c r="U287" i="2" s="1"/>
  <c r="X286" i="2"/>
  <c r="V286" i="2"/>
  <c r="T286" i="2"/>
  <c r="U286" i="2" s="1"/>
  <c r="X285" i="2"/>
  <c r="U285" i="2"/>
  <c r="T285" i="2"/>
  <c r="V285" i="2" s="1"/>
  <c r="W285" i="2" s="1"/>
  <c r="X284" i="2"/>
  <c r="T284" i="2"/>
  <c r="V284" i="2" s="1"/>
  <c r="W284" i="2" s="1"/>
  <c r="X283" i="2"/>
  <c r="T283" i="2"/>
  <c r="V283" i="2" s="1"/>
  <c r="W283" i="2" s="1"/>
  <c r="X282" i="2"/>
  <c r="U282" i="2"/>
  <c r="T282" i="2"/>
  <c r="X281" i="2"/>
  <c r="T281" i="2"/>
  <c r="V281" i="2" s="1"/>
  <c r="W281" i="2" s="1"/>
  <c r="X280" i="2"/>
  <c r="V280" i="2"/>
  <c r="T280" i="2"/>
  <c r="W280" i="2" s="1"/>
  <c r="X279" i="2"/>
  <c r="V279" i="2"/>
  <c r="W279" i="2" s="1"/>
  <c r="U279" i="2"/>
  <c r="T279" i="2"/>
  <c r="X278" i="2"/>
  <c r="U278" i="2"/>
  <c r="T278" i="2"/>
  <c r="V278" i="2" s="1"/>
  <c r="W278" i="2" s="1"/>
  <c r="X277" i="2"/>
  <c r="V277" i="2"/>
  <c r="W277" i="2" s="1"/>
  <c r="T277" i="2"/>
  <c r="U277" i="2" s="1"/>
  <c r="X276" i="2"/>
  <c r="T276" i="2"/>
  <c r="V276" i="2" s="1"/>
  <c r="X275" i="2"/>
  <c r="T275" i="2"/>
  <c r="V275" i="2" s="1"/>
  <c r="W275" i="2" s="1"/>
  <c r="X274" i="2"/>
  <c r="T274" i="2"/>
  <c r="X273" i="2"/>
  <c r="T273" i="2"/>
  <c r="V273" i="2" s="1"/>
  <c r="W273" i="2" s="1"/>
  <c r="X272" i="2"/>
  <c r="V272" i="2"/>
  <c r="W272" i="2" s="1"/>
  <c r="U272" i="2"/>
  <c r="T272" i="2"/>
  <c r="X271" i="2"/>
  <c r="T271" i="2"/>
  <c r="V271" i="2" s="1"/>
  <c r="W271" i="2" s="1"/>
  <c r="X270" i="2"/>
  <c r="V270" i="2"/>
  <c r="T270" i="2"/>
  <c r="U270" i="2" s="1"/>
  <c r="X269" i="2"/>
  <c r="T269" i="2"/>
  <c r="V269" i="2" s="1"/>
  <c r="W269" i="2" s="1"/>
  <c r="X268" i="2"/>
  <c r="T268" i="2"/>
  <c r="V268" i="2" s="1"/>
  <c r="W268" i="2" s="1"/>
  <c r="X267" i="2"/>
  <c r="T267" i="2"/>
  <c r="V267" i="2" s="1"/>
  <c r="W267" i="2" s="1"/>
  <c r="X266" i="2"/>
  <c r="T266" i="2"/>
  <c r="X265" i="2"/>
  <c r="T265" i="2"/>
  <c r="V265" i="2" s="1"/>
  <c r="W265" i="2" s="1"/>
  <c r="X264" i="2"/>
  <c r="T264" i="2"/>
  <c r="X263" i="2"/>
  <c r="V263" i="2"/>
  <c r="W263" i="2" s="1"/>
  <c r="U263" i="2"/>
  <c r="T263" i="2"/>
  <c r="X262" i="2"/>
  <c r="T262" i="2"/>
  <c r="U262" i="2" s="1"/>
  <c r="X261" i="2"/>
  <c r="V261" i="2"/>
  <c r="W261" i="2" s="1"/>
  <c r="T261" i="2"/>
  <c r="U261" i="2" s="1"/>
  <c r="X260" i="2"/>
  <c r="T260" i="2"/>
  <c r="X259" i="2"/>
  <c r="T259" i="2"/>
  <c r="V259" i="2" s="1"/>
  <c r="W259" i="2" s="1"/>
  <c r="X258" i="2"/>
  <c r="T258" i="2"/>
  <c r="U258" i="2" s="1"/>
  <c r="X257" i="2"/>
  <c r="T257" i="2"/>
  <c r="V257" i="2" s="1"/>
  <c r="W257" i="2" s="1"/>
  <c r="X256" i="2"/>
  <c r="V256" i="2"/>
  <c r="W256" i="2" s="1"/>
  <c r="U256" i="2"/>
  <c r="T256" i="2"/>
  <c r="X255" i="2"/>
  <c r="T255" i="2"/>
  <c r="V255" i="2" s="1"/>
  <c r="W255" i="2" s="1"/>
  <c r="X254" i="2"/>
  <c r="V254" i="2"/>
  <c r="W254" i="2" s="1"/>
  <c r="T254" i="2"/>
  <c r="U254" i="2" s="1"/>
  <c r="X253" i="2"/>
  <c r="T253" i="2"/>
  <c r="U253" i="2" s="1"/>
  <c r="X252" i="2"/>
  <c r="T252" i="2"/>
  <c r="V252" i="2" s="1"/>
  <c r="W252" i="2" s="1"/>
  <c r="X251" i="2"/>
  <c r="T251" i="2"/>
  <c r="V251" i="2" s="1"/>
  <c r="W251" i="2" s="1"/>
  <c r="X250" i="2"/>
  <c r="T250" i="2"/>
  <c r="X249" i="2"/>
  <c r="T249" i="2"/>
  <c r="V249" i="2" s="1"/>
  <c r="W249" i="2" s="1"/>
  <c r="X248" i="2"/>
  <c r="U248" i="2"/>
  <c r="T248" i="2"/>
  <c r="X247" i="2"/>
  <c r="V247" i="2"/>
  <c r="W247" i="2" s="1"/>
  <c r="U247" i="2"/>
  <c r="T247" i="2"/>
  <c r="X246" i="2"/>
  <c r="U246" i="2"/>
  <c r="T246" i="2"/>
  <c r="X245" i="2"/>
  <c r="V245" i="2"/>
  <c r="W245" i="2" s="1"/>
  <c r="T245" i="2"/>
  <c r="U245" i="2" s="1"/>
  <c r="X244" i="2"/>
  <c r="U244" i="2"/>
  <c r="T244" i="2"/>
  <c r="X243" i="2"/>
  <c r="T243" i="2"/>
  <c r="V243" i="2" s="1"/>
  <c r="W243" i="2" s="1"/>
  <c r="X242" i="2"/>
  <c r="T242" i="2"/>
  <c r="X241" i="2"/>
  <c r="T241" i="2"/>
  <c r="V241" i="2" s="1"/>
  <c r="W241" i="2" s="1"/>
  <c r="X240" i="2"/>
  <c r="V240" i="2"/>
  <c r="W240" i="2" s="1"/>
  <c r="U240" i="2"/>
  <c r="T240" i="2"/>
  <c r="X239" i="2"/>
  <c r="T239" i="2"/>
  <c r="V239" i="2" s="1"/>
  <c r="W239" i="2" s="1"/>
  <c r="X238" i="2"/>
  <c r="V238" i="2"/>
  <c r="W238" i="2" s="1"/>
  <c r="T238" i="2"/>
  <c r="U238" i="2" s="1"/>
  <c r="X237" i="2"/>
  <c r="U237" i="2"/>
  <c r="T237" i="2"/>
  <c r="V237" i="2" s="1"/>
  <c r="W237" i="2" s="1"/>
  <c r="X236" i="2"/>
  <c r="T236" i="2"/>
  <c r="V236" i="2" s="1"/>
  <c r="W236" i="2" s="1"/>
  <c r="X235" i="2"/>
  <c r="T235" i="2"/>
  <c r="U235" i="2" s="1"/>
  <c r="X234" i="2"/>
  <c r="T234" i="2"/>
  <c r="X233" i="2"/>
  <c r="T233" i="2"/>
  <c r="V233" i="2" s="1"/>
  <c r="W233" i="2" s="1"/>
  <c r="X232" i="2"/>
  <c r="T232" i="2"/>
  <c r="V232" i="2" s="1"/>
  <c r="W232" i="2" s="1"/>
  <c r="X231" i="2"/>
  <c r="V231" i="2"/>
  <c r="W231" i="2" s="1"/>
  <c r="U231" i="2"/>
  <c r="T231" i="2"/>
  <c r="X230" i="2"/>
  <c r="T230" i="2"/>
  <c r="X229" i="2"/>
  <c r="V229" i="2"/>
  <c r="W229" i="2" s="1"/>
  <c r="T229" i="2"/>
  <c r="U229" i="2" s="1"/>
  <c r="X228" i="2"/>
  <c r="T228" i="2"/>
  <c r="X227" i="2"/>
  <c r="U227" i="2"/>
  <c r="T227" i="2"/>
  <c r="V227" i="2" s="1"/>
  <c r="W227" i="2" s="1"/>
  <c r="X226" i="2"/>
  <c r="T226" i="2"/>
  <c r="X225" i="2"/>
  <c r="V225" i="2"/>
  <c r="W225" i="2" s="1"/>
  <c r="T225" i="2"/>
  <c r="U225" i="2" s="1"/>
  <c r="X224" i="2"/>
  <c r="U224" i="2"/>
  <c r="T224" i="2"/>
  <c r="X223" i="2"/>
  <c r="T223" i="2"/>
  <c r="V223" i="2" s="1"/>
  <c r="W223" i="2" s="1"/>
  <c r="X222" i="2"/>
  <c r="V222" i="2"/>
  <c r="W222" i="2" s="1"/>
  <c r="T222" i="2"/>
  <c r="U222" i="2" s="1"/>
  <c r="X221" i="2"/>
  <c r="V221" i="2"/>
  <c r="W221" i="2" s="1"/>
  <c r="T221" i="2"/>
  <c r="U221" i="2" s="1"/>
  <c r="X220" i="2"/>
  <c r="T220" i="2"/>
  <c r="V220" i="2" s="1"/>
  <c r="W220" i="2" s="1"/>
  <c r="X219" i="2"/>
  <c r="T219" i="2"/>
  <c r="V219" i="2" s="1"/>
  <c r="W219" i="2" s="1"/>
  <c r="X218" i="2"/>
  <c r="T218" i="2"/>
  <c r="X217" i="2"/>
  <c r="T217" i="2"/>
  <c r="V217" i="2" s="1"/>
  <c r="W217" i="2" s="1"/>
  <c r="X216" i="2"/>
  <c r="T216" i="2"/>
  <c r="X215" i="2"/>
  <c r="V215" i="2"/>
  <c r="W215" i="2" s="1"/>
  <c r="U215" i="2"/>
  <c r="T215" i="2"/>
  <c r="X214" i="2"/>
  <c r="T214" i="2"/>
  <c r="X213" i="2"/>
  <c r="V213" i="2"/>
  <c r="W213" i="2" s="1"/>
  <c r="T213" i="2"/>
  <c r="U213" i="2" s="1"/>
  <c r="X212" i="2"/>
  <c r="T212" i="2"/>
  <c r="X211" i="2"/>
  <c r="T211" i="2"/>
  <c r="V211" i="2" s="1"/>
  <c r="W211" i="2" s="1"/>
  <c r="X210" i="2"/>
  <c r="T210" i="2"/>
  <c r="U210" i="2" s="1"/>
  <c r="X209" i="2"/>
  <c r="T209" i="2"/>
  <c r="V209" i="2" s="1"/>
  <c r="W209" i="2" s="1"/>
  <c r="X208" i="2"/>
  <c r="V208" i="2"/>
  <c r="W208" i="2" s="1"/>
  <c r="U208" i="2"/>
  <c r="T208" i="2"/>
  <c r="X207" i="2"/>
  <c r="T207" i="2"/>
  <c r="V207" i="2" s="1"/>
  <c r="W207" i="2" s="1"/>
  <c r="X206" i="2"/>
  <c r="V206" i="2"/>
  <c r="W206" i="2" s="1"/>
  <c r="T206" i="2"/>
  <c r="U206" i="2" s="1"/>
  <c r="X205" i="2"/>
  <c r="T205" i="2"/>
  <c r="V205" i="2" s="1"/>
  <c r="W205" i="2" s="1"/>
  <c r="X204" i="2"/>
  <c r="T204" i="2"/>
  <c r="V204" i="2" s="1"/>
  <c r="W204" i="2" s="1"/>
  <c r="X203" i="2"/>
  <c r="T203" i="2"/>
  <c r="V203" i="2" s="1"/>
  <c r="W203" i="2" s="1"/>
  <c r="X202" i="2"/>
  <c r="T202" i="2"/>
  <c r="X201" i="2"/>
  <c r="T201" i="2"/>
  <c r="U201" i="2" s="1"/>
  <c r="X200" i="2"/>
  <c r="T200" i="2"/>
  <c r="X199" i="2"/>
  <c r="V199" i="2"/>
  <c r="W199" i="2" s="1"/>
  <c r="U199" i="2"/>
  <c r="T199" i="2"/>
  <c r="X198" i="2"/>
  <c r="T198" i="2"/>
  <c r="X197" i="2"/>
  <c r="V197" i="2"/>
  <c r="W197" i="2" s="1"/>
  <c r="T197" i="2"/>
  <c r="U197" i="2" s="1"/>
  <c r="X196" i="2"/>
  <c r="T196" i="2"/>
  <c r="X195" i="2"/>
  <c r="T195" i="2"/>
  <c r="V195" i="2" s="1"/>
  <c r="W195" i="2" s="1"/>
  <c r="X194" i="2"/>
  <c r="T194" i="2"/>
  <c r="X193" i="2"/>
  <c r="T193" i="2"/>
  <c r="V193" i="2" s="1"/>
  <c r="W193" i="2" s="1"/>
  <c r="X192" i="2"/>
  <c r="V192" i="2"/>
  <c r="U192" i="2"/>
  <c r="T192" i="2"/>
  <c r="W192" i="2" s="1"/>
  <c r="X191" i="2"/>
  <c r="T191" i="2"/>
  <c r="V191" i="2" s="1"/>
  <c r="W191" i="2" s="1"/>
  <c r="X190" i="2"/>
  <c r="V190" i="2"/>
  <c r="W190" i="2" s="1"/>
  <c r="T190" i="2"/>
  <c r="U190" i="2" s="1"/>
  <c r="X189" i="2"/>
  <c r="T189" i="2"/>
  <c r="V189" i="2" s="1"/>
  <c r="W189" i="2" s="1"/>
  <c r="X188" i="2"/>
  <c r="T188" i="2"/>
  <c r="V188" i="2" s="1"/>
  <c r="W188" i="2" s="1"/>
  <c r="X187" i="2"/>
  <c r="T187" i="2"/>
  <c r="V187" i="2" s="1"/>
  <c r="W187" i="2" s="1"/>
  <c r="X186" i="2"/>
  <c r="T186" i="2"/>
  <c r="X185" i="2"/>
  <c r="T185" i="2"/>
  <c r="U185" i="2" s="1"/>
  <c r="X184" i="2"/>
  <c r="T184" i="2"/>
  <c r="X183" i="2"/>
  <c r="U183" i="2"/>
  <c r="T183" i="2"/>
  <c r="V183" i="2" s="1"/>
  <c r="W183" i="2" s="1"/>
  <c r="X182" i="2"/>
  <c r="T182" i="2"/>
  <c r="X181" i="2"/>
  <c r="V181" i="2"/>
  <c r="W181" i="2" s="1"/>
  <c r="T181" i="2"/>
  <c r="U181" i="2" s="1"/>
  <c r="X180" i="2"/>
  <c r="T180" i="2"/>
  <c r="X179" i="2"/>
  <c r="T179" i="2"/>
  <c r="V179" i="2" s="1"/>
  <c r="W179" i="2" s="1"/>
  <c r="X178" i="2"/>
  <c r="T178" i="2"/>
  <c r="U178" i="2" s="1"/>
  <c r="X177" i="2"/>
  <c r="T177" i="2"/>
  <c r="V177" i="2" s="1"/>
  <c r="W177" i="2" s="1"/>
  <c r="X176" i="2"/>
  <c r="U176" i="2"/>
  <c r="T176" i="2"/>
  <c r="X175" i="2"/>
  <c r="V175" i="2"/>
  <c r="W175" i="2" s="1"/>
  <c r="T175" i="2"/>
  <c r="U175" i="2" s="1"/>
  <c r="X174" i="2"/>
  <c r="V174" i="2"/>
  <c r="W174" i="2" s="1"/>
  <c r="T174" i="2"/>
  <c r="U174" i="2" s="1"/>
  <c r="X173" i="2"/>
  <c r="T173" i="2"/>
  <c r="V173" i="2" s="1"/>
  <c r="W173" i="2" s="1"/>
  <c r="X172" i="2"/>
  <c r="T172" i="2"/>
  <c r="V172" i="2" s="1"/>
  <c r="W172" i="2" s="1"/>
  <c r="X171" i="2"/>
  <c r="U171" i="2"/>
  <c r="T171" i="2"/>
  <c r="V171" i="2" s="1"/>
  <c r="W171" i="2" s="1"/>
  <c r="X170" i="2"/>
  <c r="T170" i="2"/>
  <c r="X169" i="2"/>
  <c r="T169" i="2"/>
  <c r="U169" i="2" s="1"/>
  <c r="X168" i="2"/>
  <c r="T168" i="2"/>
  <c r="X167" i="2"/>
  <c r="V167" i="2"/>
  <c r="W167" i="2" s="1"/>
  <c r="U167" i="2"/>
  <c r="T167" i="2"/>
  <c r="X166" i="2"/>
  <c r="T166" i="2"/>
  <c r="V166" i="2" s="1"/>
  <c r="W166" i="2" s="1"/>
  <c r="X165" i="2"/>
  <c r="V165" i="2"/>
  <c r="W165" i="2" s="1"/>
  <c r="T165" i="2"/>
  <c r="U165" i="2" s="1"/>
  <c r="X164" i="2"/>
  <c r="T164" i="2"/>
  <c r="X163" i="2"/>
  <c r="T163" i="2"/>
  <c r="V163" i="2" s="1"/>
  <c r="W163" i="2" s="1"/>
  <c r="X162" i="2"/>
  <c r="T162" i="2"/>
  <c r="U162" i="2" s="1"/>
  <c r="X161" i="2"/>
  <c r="T161" i="2"/>
  <c r="V161" i="2" s="1"/>
  <c r="W161" i="2" s="1"/>
  <c r="X160" i="2"/>
  <c r="V160" i="2"/>
  <c r="U160" i="2"/>
  <c r="T160" i="2"/>
  <c r="W160" i="2" s="1"/>
  <c r="X159" i="2"/>
  <c r="T159" i="2"/>
  <c r="V159" i="2" s="1"/>
  <c r="W159" i="2" s="1"/>
  <c r="X158" i="2"/>
  <c r="V158" i="2"/>
  <c r="T158" i="2"/>
  <c r="U158" i="2" s="1"/>
  <c r="X157" i="2"/>
  <c r="T157" i="2"/>
  <c r="U157" i="2" s="1"/>
  <c r="X156" i="2"/>
  <c r="T156" i="2"/>
  <c r="V156" i="2" s="1"/>
  <c r="W156" i="2" s="1"/>
  <c r="X155" i="2"/>
  <c r="T155" i="2"/>
  <c r="V155" i="2" s="1"/>
  <c r="W155" i="2" s="1"/>
  <c r="X154" i="2"/>
  <c r="T154" i="2"/>
  <c r="X153" i="2"/>
  <c r="T153" i="2"/>
  <c r="V153" i="2" s="1"/>
  <c r="W153" i="2" s="1"/>
  <c r="X152" i="2"/>
  <c r="T152" i="2"/>
  <c r="X151" i="2"/>
  <c r="V151" i="2"/>
  <c r="W151" i="2" s="1"/>
  <c r="U151" i="2"/>
  <c r="T151" i="2"/>
  <c r="X150" i="2"/>
  <c r="T150" i="2"/>
  <c r="X149" i="2"/>
  <c r="V149" i="2"/>
  <c r="W149" i="2" s="1"/>
  <c r="T149" i="2"/>
  <c r="U149" i="2" s="1"/>
  <c r="X148" i="2"/>
  <c r="T148" i="2"/>
  <c r="X147" i="2"/>
  <c r="T147" i="2"/>
  <c r="V147" i="2" s="1"/>
  <c r="W147" i="2" s="1"/>
  <c r="X146" i="2"/>
  <c r="T146" i="2"/>
  <c r="X145" i="2"/>
  <c r="T145" i="2"/>
  <c r="V145" i="2" s="1"/>
  <c r="W145" i="2" s="1"/>
  <c r="X144" i="2"/>
  <c r="V144" i="2"/>
  <c r="U144" i="2"/>
  <c r="T144" i="2"/>
  <c r="W144" i="2" s="1"/>
  <c r="X143" i="2"/>
  <c r="T143" i="2"/>
  <c r="V143" i="2" s="1"/>
  <c r="W143" i="2" s="1"/>
  <c r="X142" i="2"/>
  <c r="V142" i="2"/>
  <c r="W142" i="2" s="1"/>
  <c r="T142" i="2"/>
  <c r="U142" i="2" s="1"/>
  <c r="X141" i="2"/>
  <c r="T141" i="2"/>
  <c r="V141" i="2" s="1"/>
  <c r="W141" i="2" s="1"/>
  <c r="X140" i="2"/>
  <c r="W140" i="2"/>
  <c r="V140" i="2"/>
  <c r="T140" i="2"/>
  <c r="U140" i="2" s="1"/>
  <c r="X139" i="2"/>
  <c r="T139" i="2"/>
  <c r="V139" i="2" s="1"/>
  <c r="W139" i="2" s="1"/>
  <c r="X138" i="2"/>
  <c r="V138" i="2"/>
  <c r="W138" i="2" s="1"/>
  <c r="T138" i="2"/>
  <c r="U138" i="2" s="1"/>
  <c r="X137" i="2"/>
  <c r="T137" i="2"/>
  <c r="V137" i="2" s="1"/>
  <c r="W137" i="2" s="1"/>
  <c r="X136" i="2"/>
  <c r="T136" i="2"/>
  <c r="X135" i="2"/>
  <c r="U135" i="2"/>
  <c r="T135" i="2"/>
  <c r="V135" i="2" s="1"/>
  <c r="W135" i="2" s="1"/>
  <c r="X134" i="2"/>
  <c r="T134" i="2"/>
  <c r="X133" i="2"/>
  <c r="V133" i="2"/>
  <c r="W133" i="2" s="1"/>
  <c r="T133" i="2"/>
  <c r="U133" i="2" s="1"/>
  <c r="X132" i="2"/>
  <c r="U132" i="2"/>
  <c r="T132" i="2"/>
  <c r="X131" i="2"/>
  <c r="T131" i="2"/>
  <c r="V131" i="2" s="1"/>
  <c r="W131" i="2" s="1"/>
  <c r="X130" i="2"/>
  <c r="T130" i="2"/>
  <c r="X129" i="2"/>
  <c r="V129" i="2"/>
  <c r="W129" i="2" s="1"/>
  <c r="U129" i="2"/>
  <c r="T129" i="2"/>
  <c r="X128" i="2"/>
  <c r="U128" i="2"/>
  <c r="T128" i="2"/>
  <c r="V128" i="2" s="1"/>
  <c r="W128" i="2" s="1"/>
  <c r="X127" i="2"/>
  <c r="V127" i="2"/>
  <c r="W127" i="2" s="1"/>
  <c r="T127" i="2"/>
  <c r="U127" i="2" s="1"/>
  <c r="X126" i="2"/>
  <c r="V126" i="2"/>
  <c r="T126" i="2"/>
  <c r="U126" i="2" s="1"/>
  <c r="X125" i="2"/>
  <c r="T125" i="2"/>
  <c r="V125" i="2" s="1"/>
  <c r="W125" i="2" s="1"/>
  <c r="X124" i="2"/>
  <c r="T124" i="2"/>
  <c r="V124" i="2" s="1"/>
  <c r="W124" i="2" s="1"/>
  <c r="X123" i="2"/>
  <c r="V123" i="2"/>
  <c r="U123" i="2"/>
  <c r="T123" i="2"/>
  <c r="X122" i="2"/>
  <c r="V122" i="2"/>
  <c r="U122" i="2"/>
  <c r="T122" i="2"/>
  <c r="W122" i="2" s="1"/>
  <c r="X121" i="2"/>
  <c r="T121" i="2"/>
  <c r="V121" i="2" s="1"/>
  <c r="W121" i="2" s="1"/>
  <c r="X120" i="2"/>
  <c r="V120" i="2"/>
  <c r="W120" i="2" s="1"/>
  <c r="T120" i="2"/>
  <c r="U120" i="2" s="1"/>
  <c r="X119" i="2"/>
  <c r="U119" i="2"/>
  <c r="T119" i="2"/>
  <c r="V119" i="2" s="1"/>
  <c r="W119" i="2" s="1"/>
  <c r="X118" i="2"/>
  <c r="T118" i="2"/>
  <c r="X117" i="2"/>
  <c r="V117" i="2"/>
  <c r="W117" i="2" s="1"/>
  <c r="T117" i="2"/>
  <c r="U117" i="2" s="1"/>
  <c r="X116" i="2"/>
  <c r="V116" i="2"/>
  <c r="W116" i="2" s="1"/>
  <c r="U116" i="2"/>
  <c r="T116" i="2"/>
  <c r="X115" i="2"/>
  <c r="T115" i="2"/>
  <c r="V115" i="2" s="1"/>
  <c r="W115" i="2" s="1"/>
  <c r="X114" i="2"/>
  <c r="T114" i="2"/>
  <c r="X113" i="2"/>
  <c r="V113" i="2"/>
  <c r="W113" i="2" s="1"/>
  <c r="U113" i="2"/>
  <c r="T113" i="2"/>
  <c r="X112" i="2"/>
  <c r="U112" i="2"/>
  <c r="T112" i="2"/>
  <c r="V112" i="2" s="1"/>
  <c r="W112" i="2" s="1"/>
  <c r="X111" i="2"/>
  <c r="V111" i="2"/>
  <c r="W111" i="2" s="1"/>
  <c r="T111" i="2"/>
  <c r="U111" i="2" s="1"/>
  <c r="X110" i="2"/>
  <c r="V110" i="2"/>
  <c r="T110" i="2"/>
  <c r="U110" i="2" s="1"/>
  <c r="X109" i="2"/>
  <c r="T109" i="2"/>
  <c r="V109" i="2" s="1"/>
  <c r="W109" i="2" s="1"/>
  <c r="X108" i="2"/>
  <c r="T108" i="2"/>
  <c r="V108" i="2" s="1"/>
  <c r="W108" i="2" s="1"/>
  <c r="X107" i="2"/>
  <c r="V107" i="2"/>
  <c r="W107" i="2" s="1"/>
  <c r="U107" i="2"/>
  <c r="T107" i="2"/>
  <c r="X106" i="2"/>
  <c r="U106" i="2"/>
  <c r="T106" i="2"/>
  <c r="X105" i="2"/>
  <c r="T105" i="2"/>
  <c r="V105" i="2" s="1"/>
  <c r="W105" i="2" s="1"/>
  <c r="X104" i="2"/>
  <c r="V104" i="2"/>
  <c r="T104" i="2"/>
  <c r="W104" i="2" s="1"/>
  <c r="X103" i="2"/>
  <c r="U103" i="2"/>
  <c r="T103" i="2"/>
  <c r="V103" i="2" s="1"/>
  <c r="W103" i="2" s="1"/>
  <c r="X102" i="2"/>
  <c r="T102" i="2"/>
  <c r="X101" i="2"/>
  <c r="V101" i="2"/>
  <c r="W101" i="2" s="1"/>
  <c r="T101" i="2"/>
  <c r="U101" i="2" s="1"/>
  <c r="X100" i="2"/>
  <c r="V100" i="2"/>
  <c r="W100" i="2" s="1"/>
  <c r="U100" i="2"/>
  <c r="T100" i="2"/>
  <c r="X99" i="2"/>
  <c r="T99" i="2"/>
  <c r="V99" i="2" s="1"/>
  <c r="W99" i="2" s="1"/>
  <c r="X98" i="2"/>
  <c r="T98" i="2"/>
  <c r="X97" i="2"/>
  <c r="U97" i="2"/>
  <c r="T97" i="2"/>
  <c r="V97" i="2" s="1"/>
  <c r="W97" i="2" s="1"/>
  <c r="X96" i="2"/>
  <c r="U96" i="2"/>
  <c r="T96" i="2"/>
  <c r="V96" i="2" s="1"/>
  <c r="W96" i="2" s="1"/>
  <c r="X95" i="2"/>
  <c r="V95" i="2"/>
  <c r="W95" i="2" s="1"/>
  <c r="T95" i="2"/>
  <c r="U95" i="2" s="1"/>
  <c r="X94" i="2"/>
  <c r="V94" i="2"/>
  <c r="T94" i="2"/>
  <c r="U94" i="2" s="1"/>
  <c r="X93" i="2"/>
  <c r="T93" i="2"/>
  <c r="V93" i="2" s="1"/>
  <c r="W93" i="2" s="1"/>
  <c r="X92" i="2"/>
  <c r="T92" i="2"/>
  <c r="V92" i="2" s="1"/>
  <c r="W92" i="2" s="1"/>
  <c r="X91" i="2"/>
  <c r="V91" i="2"/>
  <c r="W91" i="2" s="1"/>
  <c r="U91" i="2"/>
  <c r="T91" i="2"/>
  <c r="X90" i="2"/>
  <c r="U90" i="2"/>
  <c r="T90" i="2"/>
  <c r="X89" i="2"/>
  <c r="T89" i="2"/>
  <c r="V89" i="2" s="1"/>
  <c r="W89" i="2" s="1"/>
  <c r="X88" i="2"/>
  <c r="V88" i="2"/>
  <c r="T88" i="2"/>
  <c r="W88" i="2" s="1"/>
  <c r="X87" i="2"/>
  <c r="U87" i="2"/>
  <c r="T87" i="2"/>
  <c r="V87" i="2" s="1"/>
  <c r="W87" i="2" s="1"/>
  <c r="X86" i="2"/>
  <c r="T86" i="2"/>
  <c r="X85" i="2"/>
  <c r="V85" i="2"/>
  <c r="W85" i="2" s="1"/>
  <c r="T85" i="2"/>
  <c r="U85" i="2" s="1"/>
  <c r="X84" i="2"/>
  <c r="V84" i="2"/>
  <c r="W84" i="2" s="1"/>
  <c r="U84" i="2"/>
  <c r="T84" i="2"/>
  <c r="X83" i="2"/>
  <c r="T83" i="2"/>
  <c r="V83" i="2" s="1"/>
  <c r="W83" i="2" s="1"/>
  <c r="X82" i="2"/>
  <c r="T82" i="2"/>
  <c r="V82" i="2" s="1"/>
  <c r="X81" i="2"/>
  <c r="U81" i="2"/>
  <c r="T81" i="2"/>
  <c r="V81" i="2" s="1"/>
  <c r="W81" i="2" s="1"/>
  <c r="X80" i="2"/>
  <c r="U80" i="2"/>
  <c r="T80" i="2"/>
  <c r="V80" i="2" s="1"/>
  <c r="W80" i="2" s="1"/>
  <c r="X79" i="2"/>
  <c r="V79" i="2"/>
  <c r="W79" i="2" s="1"/>
  <c r="T79" i="2"/>
  <c r="U79" i="2" s="1"/>
  <c r="X78" i="2"/>
  <c r="V78" i="2"/>
  <c r="T78" i="2"/>
  <c r="U78" i="2" s="1"/>
  <c r="X77" i="2"/>
  <c r="T77" i="2"/>
  <c r="V77" i="2" s="1"/>
  <c r="W77" i="2" s="1"/>
  <c r="X76" i="2"/>
  <c r="T76" i="2"/>
  <c r="V76" i="2" s="1"/>
  <c r="W76" i="2" s="1"/>
  <c r="X75" i="2"/>
  <c r="V75" i="2"/>
  <c r="W75" i="2" s="1"/>
  <c r="U75" i="2"/>
  <c r="T75" i="2"/>
  <c r="X74" i="2"/>
  <c r="U74" i="2"/>
  <c r="T74" i="2"/>
  <c r="X73" i="2"/>
  <c r="T73" i="2"/>
  <c r="V73" i="2" s="1"/>
  <c r="W73" i="2" s="1"/>
  <c r="X72" i="2"/>
  <c r="V72" i="2"/>
  <c r="T72" i="2"/>
  <c r="W72" i="2" s="1"/>
  <c r="X71" i="2"/>
  <c r="U71" i="2"/>
  <c r="T71" i="2"/>
  <c r="V71" i="2" s="1"/>
  <c r="W71" i="2" s="1"/>
  <c r="X70" i="2"/>
  <c r="T70" i="2"/>
  <c r="X69" i="2"/>
  <c r="V69" i="2"/>
  <c r="W69" i="2" s="1"/>
  <c r="T69" i="2"/>
  <c r="U69" i="2" s="1"/>
  <c r="X68" i="2"/>
  <c r="T68" i="2"/>
  <c r="U68" i="2" s="1"/>
  <c r="X67" i="2"/>
  <c r="T67" i="2"/>
  <c r="V67" i="2" s="1"/>
  <c r="W67" i="2" s="1"/>
  <c r="X66" i="2"/>
  <c r="T66" i="2"/>
  <c r="V66" i="2" s="1"/>
  <c r="X65" i="2"/>
  <c r="T65" i="2"/>
  <c r="V65" i="2" s="1"/>
  <c r="W65" i="2" s="1"/>
  <c r="X64" i="2"/>
  <c r="V64" i="2"/>
  <c r="W64" i="2" s="1"/>
  <c r="U64" i="2"/>
  <c r="T64" i="2"/>
  <c r="X63" i="2"/>
  <c r="V63" i="2"/>
  <c r="W63" i="2" s="1"/>
  <c r="U63" i="2"/>
  <c r="T63" i="2"/>
  <c r="X62" i="2"/>
  <c r="V62" i="2"/>
  <c r="W62" i="2" s="1"/>
  <c r="U62" i="2"/>
  <c r="T62" i="2"/>
  <c r="X61" i="2"/>
  <c r="V61" i="2"/>
  <c r="W61" i="2" s="1"/>
  <c r="U61" i="2"/>
  <c r="T61" i="2"/>
  <c r="X60" i="2"/>
  <c r="T60" i="2"/>
  <c r="X59" i="2"/>
  <c r="T59" i="2"/>
  <c r="U59" i="2" s="1"/>
  <c r="X58" i="2"/>
  <c r="T58" i="2"/>
  <c r="X57" i="2"/>
  <c r="V57" i="2"/>
  <c r="W57" i="2" s="1"/>
  <c r="U57" i="2"/>
  <c r="T57" i="2"/>
  <c r="X56" i="2"/>
  <c r="T56" i="2"/>
  <c r="U56" i="2" s="1"/>
  <c r="X55" i="2"/>
  <c r="V55" i="2"/>
  <c r="W55" i="2" s="1"/>
  <c r="U55" i="2"/>
  <c r="T55" i="2"/>
  <c r="X54" i="2"/>
  <c r="T54" i="2"/>
  <c r="V54" i="2" s="1"/>
  <c r="X53" i="2"/>
  <c r="T53" i="2"/>
  <c r="V53" i="2" s="1"/>
  <c r="X52" i="2"/>
  <c r="T52" i="2"/>
  <c r="U52" i="2" s="1"/>
  <c r="X51" i="2"/>
  <c r="V51" i="2"/>
  <c r="W51" i="2" s="1"/>
  <c r="T51" i="2"/>
  <c r="U51" i="2" s="1"/>
  <c r="X50" i="2"/>
  <c r="T50" i="2"/>
  <c r="X49" i="2"/>
  <c r="T49" i="2"/>
  <c r="V49" i="2" s="1"/>
  <c r="W49" i="2" s="1"/>
  <c r="X48" i="2"/>
  <c r="T48" i="2"/>
  <c r="X47" i="2"/>
  <c r="T47" i="2"/>
  <c r="V47" i="2" s="1"/>
  <c r="W47" i="2" s="1"/>
  <c r="X46" i="2"/>
  <c r="U46" i="2"/>
  <c r="T46" i="2"/>
  <c r="X45" i="2"/>
  <c r="V45" i="2"/>
  <c r="W45" i="2" s="1"/>
  <c r="U45" i="2"/>
  <c r="T45" i="2"/>
  <c r="X44" i="2"/>
  <c r="T44" i="2"/>
  <c r="X43" i="2"/>
  <c r="T43" i="2"/>
  <c r="V43" i="2" s="1"/>
  <c r="W43" i="2" s="1"/>
  <c r="X42" i="2"/>
  <c r="V42" i="2"/>
  <c r="T42" i="2"/>
  <c r="U42" i="2" s="1"/>
  <c r="X41" i="2"/>
  <c r="T41" i="2"/>
  <c r="V41" i="2" s="1"/>
  <c r="W41" i="2" s="1"/>
  <c r="X40" i="2"/>
  <c r="V40" i="2"/>
  <c r="W40" i="2" s="1"/>
  <c r="T40" i="2"/>
  <c r="U40" i="2" s="1"/>
  <c r="X39" i="2"/>
  <c r="T39" i="2"/>
  <c r="V39" i="2" s="1"/>
  <c r="W39" i="2" s="1"/>
  <c r="X38" i="2"/>
  <c r="T38" i="2"/>
  <c r="X37" i="2"/>
  <c r="T37" i="2"/>
  <c r="U37" i="2" s="1"/>
  <c r="X36" i="2"/>
  <c r="T36" i="2"/>
  <c r="X35" i="2"/>
  <c r="V35" i="2"/>
  <c r="W35" i="2" s="1"/>
  <c r="U35" i="2"/>
  <c r="T35" i="2"/>
  <c r="X34" i="2"/>
  <c r="V34" i="2"/>
  <c r="T34" i="2"/>
  <c r="W34" i="2" s="1"/>
  <c r="X33" i="2"/>
  <c r="V33" i="2"/>
  <c r="W33" i="2" s="1"/>
  <c r="T33" i="2"/>
  <c r="U33" i="2" s="1"/>
  <c r="X32" i="2"/>
  <c r="T32" i="2"/>
  <c r="X31" i="2"/>
  <c r="T31" i="2"/>
  <c r="V31" i="2" s="1"/>
  <c r="W31" i="2" s="1"/>
  <c r="X30" i="2"/>
  <c r="T30" i="2"/>
  <c r="X29" i="2"/>
  <c r="V29" i="2"/>
  <c r="W29" i="2" s="1"/>
  <c r="T29" i="2"/>
  <c r="U29" i="2" s="1"/>
  <c r="X28" i="2"/>
  <c r="T28" i="2"/>
  <c r="X27" i="2"/>
  <c r="T27" i="2"/>
  <c r="V27" i="2" s="1"/>
  <c r="W27" i="2" s="1"/>
  <c r="X26" i="2"/>
  <c r="T26" i="2"/>
  <c r="V26" i="2" s="1"/>
  <c r="X25" i="2"/>
  <c r="T25" i="2"/>
  <c r="V25" i="2" s="1"/>
  <c r="W25" i="2" s="1"/>
  <c r="X24" i="2"/>
  <c r="T24" i="2"/>
  <c r="V24" i="2" s="1"/>
  <c r="W24" i="2" s="1"/>
  <c r="X23" i="2"/>
  <c r="T23" i="2"/>
  <c r="V23" i="2" s="1"/>
  <c r="W23" i="2" s="1"/>
  <c r="X22" i="2"/>
  <c r="T22" i="2"/>
  <c r="V22" i="2" s="1"/>
  <c r="W22" i="2" s="1"/>
  <c r="X21" i="2"/>
  <c r="T21" i="2"/>
  <c r="V21" i="2" s="1"/>
  <c r="W21" i="2" s="1"/>
  <c r="X20" i="2"/>
  <c r="V20" i="2"/>
  <c r="T20" i="2"/>
  <c r="W20" i="2" s="1"/>
  <c r="X19" i="2"/>
  <c r="T19" i="2"/>
  <c r="U19" i="2" s="1"/>
  <c r="X18" i="2"/>
  <c r="T18" i="2"/>
  <c r="X17" i="2"/>
  <c r="T17" i="2"/>
  <c r="V17" i="2" s="1"/>
  <c r="W17" i="2" s="1"/>
  <c r="X16" i="2"/>
  <c r="T16" i="2"/>
  <c r="V16" i="2" s="1"/>
  <c r="W16" i="2" s="1"/>
  <c r="X15" i="2"/>
  <c r="T15" i="2"/>
  <c r="V15" i="2" s="1"/>
  <c r="W15" i="2" s="1"/>
  <c r="X14" i="2"/>
  <c r="T14" i="2"/>
  <c r="V14" i="2" s="1"/>
  <c r="X13" i="2"/>
  <c r="T13" i="2"/>
  <c r="V13" i="2" s="1"/>
  <c r="W13" i="2" s="1"/>
  <c r="X12" i="2"/>
  <c r="T12" i="2"/>
  <c r="X11" i="2"/>
  <c r="T11" i="2"/>
  <c r="U11" i="2" s="1"/>
  <c r="X10" i="2"/>
  <c r="T10" i="2"/>
  <c r="X9" i="2"/>
  <c r="T9" i="2"/>
  <c r="V9" i="2" s="1"/>
  <c r="W9" i="2" s="1"/>
  <c r="X8" i="2"/>
  <c r="T8" i="2"/>
  <c r="U8" i="2" s="1"/>
  <c r="X7" i="2"/>
  <c r="T7" i="2"/>
  <c r="V7" i="2" s="1"/>
  <c r="X6" i="2"/>
  <c r="V6" i="2"/>
  <c r="T6" i="2"/>
  <c r="U6" i="2" s="1"/>
  <c r="X5" i="2"/>
  <c r="T5" i="2"/>
  <c r="V5" i="2" s="1"/>
  <c r="X4" i="2"/>
  <c r="T4" i="2"/>
  <c r="U4" i="2" s="1"/>
  <c r="X3" i="2"/>
  <c r="T3" i="2"/>
  <c r="V3" i="2" s="1"/>
  <c r="X2" i="2"/>
  <c r="T2" i="2"/>
  <c r="V2" i="2" s="1"/>
  <c r="V2702" i="2" l="1"/>
  <c r="U2701" i="2"/>
  <c r="V816" i="2"/>
  <c r="W816" i="2" s="1"/>
  <c r="W814" i="2"/>
  <c r="W812" i="2"/>
  <c r="W811" i="2"/>
  <c r="W810" i="2"/>
  <c r="W808" i="2"/>
  <c r="W807" i="2"/>
  <c r="U802" i="2"/>
  <c r="W4893" i="2"/>
  <c r="W3928" i="2"/>
  <c r="V5126" i="2"/>
  <c r="W5126" i="2" s="1"/>
  <c r="V5125" i="2"/>
  <c r="V5122" i="2"/>
  <c r="W5122" i="2" s="1"/>
  <c r="V5120" i="2"/>
  <c r="W5120" i="2" s="1"/>
  <c r="V5117" i="2"/>
  <c r="V5116" i="2"/>
  <c r="W5116" i="2" s="1"/>
  <c r="U5115" i="2"/>
  <c r="V5115" i="2"/>
  <c r="W5115" i="2" s="1"/>
  <c r="V5111" i="2"/>
  <c r="W5111" i="2" s="1"/>
  <c r="U5109" i="2"/>
  <c r="V5106" i="2"/>
  <c r="W5106" i="2" s="1"/>
  <c r="W5105" i="2"/>
  <c r="W5103" i="2"/>
  <c r="U5103" i="2"/>
  <c r="V5102" i="2"/>
  <c r="W5102" i="2" s="1"/>
  <c r="V5098" i="2"/>
  <c r="W5098" i="2" s="1"/>
  <c r="U5095" i="2"/>
  <c r="V5095" i="2"/>
  <c r="W5095" i="2" s="1"/>
  <c r="V5094" i="2"/>
  <c r="W5094" i="2" s="1"/>
  <c r="V5093" i="2"/>
  <c r="W5093" i="2" s="1"/>
  <c r="V5086" i="2"/>
  <c r="W5086" i="2" s="1"/>
  <c r="V5083" i="2"/>
  <c r="W5083" i="2" s="1"/>
  <c r="V5082" i="2"/>
  <c r="W5082" i="2" s="1"/>
  <c r="V5076" i="2"/>
  <c r="U5075" i="2"/>
  <c r="W5075" i="2"/>
  <c r="U5069" i="2"/>
  <c r="W5069" i="2"/>
  <c r="U5067" i="2"/>
  <c r="V5066" i="2"/>
  <c r="W5066" i="2" s="1"/>
  <c r="V5061" i="2"/>
  <c r="V5057" i="2"/>
  <c r="W5057" i="2" s="1"/>
  <c r="V5056" i="2"/>
  <c r="W5056" i="2" s="1"/>
  <c r="U5055" i="2"/>
  <c r="V5049" i="2"/>
  <c r="W5049" i="2" s="1"/>
  <c r="V5046" i="2"/>
  <c r="W5046" i="2" s="1"/>
  <c r="V5043" i="2"/>
  <c r="U5035" i="2"/>
  <c r="U5033" i="2"/>
  <c r="U5029" i="2"/>
  <c r="V5026" i="2"/>
  <c r="W5026" i="2" s="1"/>
  <c r="W5023" i="2"/>
  <c r="U5021" i="2"/>
  <c r="V5017" i="2"/>
  <c r="V5016" i="2"/>
  <c r="W5016" i="2" s="1"/>
  <c r="U5015" i="2"/>
  <c r="V5009" i="2"/>
  <c r="W5009" i="2" s="1"/>
  <c r="V5006" i="2"/>
  <c r="W5006" i="2" s="1"/>
  <c r="V4996" i="2"/>
  <c r="W4996" i="2" s="1"/>
  <c r="U4995" i="2"/>
  <c r="V4995" i="2"/>
  <c r="W4995" i="2" s="1"/>
  <c r="W4991" i="2"/>
  <c r="U4989" i="2"/>
  <c r="V4989" i="2"/>
  <c r="W4989" i="2" s="1"/>
  <c r="V4986" i="2"/>
  <c r="W4986" i="2" s="1"/>
  <c r="W4983" i="2"/>
  <c r="V4977" i="2"/>
  <c r="W4977" i="2" s="1"/>
  <c r="V4976" i="2"/>
  <c r="W4976" i="2" s="1"/>
  <c r="U4975" i="2"/>
  <c r="V4969" i="2"/>
  <c r="W4969" i="2" s="1"/>
  <c r="V4966" i="2"/>
  <c r="W4966" i="2" s="1"/>
  <c r="U4965" i="2"/>
  <c r="V4963" i="2"/>
  <c r="V4960" i="2"/>
  <c r="W4960" i="2"/>
  <c r="W4955" i="2"/>
  <c r="U4954" i="2"/>
  <c r="V4954" i="2"/>
  <c r="W4954" i="2" s="1"/>
  <c r="U4953" i="2"/>
  <c r="U4952" i="2"/>
  <c r="W4946" i="2"/>
  <c r="W4945" i="2"/>
  <c r="U4945" i="2"/>
  <c r="V4944" i="2"/>
  <c r="W4944" i="2" s="1"/>
  <c r="U4940" i="2"/>
  <c r="W4935" i="2"/>
  <c r="V4934" i="2"/>
  <c r="W4934" i="2" s="1"/>
  <c r="U4933" i="2"/>
  <c r="W4926" i="2"/>
  <c r="U4925" i="2"/>
  <c r="W4925" i="2"/>
  <c r="V4924" i="2"/>
  <c r="W4924" i="2" s="1"/>
  <c r="W4923" i="2"/>
  <c r="U4920" i="2"/>
  <c r="W4915" i="2"/>
  <c r="W4886" i="2"/>
  <c r="U4885" i="2"/>
  <c r="W4885" i="2"/>
  <c r="U4883" i="2"/>
  <c r="W4883" i="2"/>
  <c r="U4882" i="2"/>
  <c r="W4875" i="2"/>
  <c r="U4874" i="2"/>
  <c r="V4874" i="2"/>
  <c r="W4874" i="2" s="1"/>
  <c r="V4867" i="2"/>
  <c r="W4867" i="2" s="1"/>
  <c r="U4865" i="2"/>
  <c r="V4865" i="2"/>
  <c r="W4865" i="2" s="1"/>
  <c r="U4863" i="2"/>
  <c r="V4861" i="2"/>
  <c r="W4861" i="2" s="1"/>
  <c r="U4859" i="2"/>
  <c r="V4859" i="2"/>
  <c r="W4859" i="2" s="1"/>
  <c r="U4857" i="2"/>
  <c r="V4856" i="2"/>
  <c r="U4855" i="2"/>
  <c r="V4855" i="2"/>
  <c r="W4855" i="2" s="1"/>
  <c r="W4849" i="2"/>
  <c r="U4849" i="2"/>
  <c r="U4847" i="2"/>
  <c r="U4845" i="2"/>
  <c r="V4845" i="2"/>
  <c r="W4845" i="2" s="1"/>
  <c r="V4843" i="2"/>
  <c r="W4843" i="2" s="1"/>
  <c r="U4841" i="2"/>
  <c r="U4839" i="2"/>
  <c r="V4836" i="2"/>
  <c r="U4835" i="2"/>
  <c r="V4831" i="2"/>
  <c r="W4831" i="2" s="1"/>
  <c r="U4829" i="2"/>
  <c r="V4829" i="2"/>
  <c r="W4829" i="2" s="1"/>
  <c r="U4827" i="2"/>
  <c r="U4825" i="2"/>
  <c r="V4825" i="2"/>
  <c r="W4825" i="2" s="1"/>
  <c r="U4823" i="2"/>
  <c r="V4822" i="2"/>
  <c r="U4821" i="2"/>
  <c r="U4819" i="2"/>
  <c r="U4816" i="2"/>
  <c r="U4813" i="2"/>
  <c r="V4811" i="2"/>
  <c r="W4811" i="2" s="1"/>
  <c r="U4809" i="2"/>
  <c r="V4809" i="2"/>
  <c r="W4809" i="2" s="1"/>
  <c r="U4807" i="2"/>
  <c r="U4805" i="2"/>
  <c r="V4805" i="2"/>
  <c r="W4805" i="2" s="1"/>
  <c r="U4803" i="2"/>
  <c r="U4802" i="2"/>
  <c r="U4801" i="2"/>
  <c r="U4797" i="2"/>
  <c r="U4796" i="2"/>
  <c r="U4793" i="2"/>
  <c r="U4791" i="2"/>
  <c r="U4789" i="2"/>
  <c r="W4787" i="2"/>
  <c r="U4787" i="2"/>
  <c r="V4787" i="2"/>
  <c r="U4785" i="2"/>
  <c r="U4782" i="2"/>
  <c r="U4777" i="2"/>
  <c r="U4776" i="2"/>
  <c r="U4775" i="2"/>
  <c r="W4775" i="2"/>
  <c r="V4773" i="2"/>
  <c r="W4773" i="2" s="1"/>
  <c r="V4771" i="2"/>
  <c r="W4771" i="2" s="1"/>
  <c r="U4769" i="2"/>
  <c r="W4769" i="2"/>
  <c r="U4767" i="2"/>
  <c r="U4762" i="2"/>
  <c r="U4757" i="2"/>
  <c r="U4756" i="2"/>
  <c r="U4753" i="2"/>
  <c r="U4751" i="2"/>
  <c r="U4749" i="2"/>
  <c r="W4749" i="2"/>
  <c r="V4747" i="2"/>
  <c r="W4747" i="2" s="1"/>
  <c r="U4747" i="2"/>
  <c r="V4745" i="2"/>
  <c r="W4745" i="2" s="1"/>
  <c r="U4743" i="2"/>
  <c r="U4742" i="2"/>
  <c r="U4741" i="2"/>
  <c r="U4737" i="2"/>
  <c r="U4733" i="2"/>
  <c r="U4731" i="2"/>
  <c r="U4729" i="2"/>
  <c r="W4729" i="2"/>
  <c r="U4727" i="2"/>
  <c r="U4725" i="2"/>
  <c r="W4723" i="2"/>
  <c r="U4722" i="2"/>
  <c r="U4717" i="2"/>
  <c r="U4716" i="2"/>
  <c r="W4715" i="2"/>
  <c r="U4715" i="2"/>
  <c r="V4213" i="2"/>
  <c r="W4213" i="2" s="1"/>
  <c r="W4210" i="2"/>
  <c r="V4209" i="2"/>
  <c r="W4209" i="2" s="1"/>
  <c r="W4208" i="2"/>
  <c r="V4207" i="2"/>
  <c r="W4207" i="2" s="1"/>
  <c r="U4206" i="2"/>
  <c r="V4206" i="2"/>
  <c r="W4206" i="2" s="1"/>
  <c r="V4205" i="2"/>
  <c r="W4205" i="2" s="1"/>
  <c r="V4204" i="2"/>
  <c r="W4204" i="2" s="1"/>
  <c r="V4203" i="2"/>
  <c r="W4203" i="2" s="1"/>
  <c r="U4202" i="2"/>
  <c r="W4202" i="2"/>
  <c r="V4201" i="2"/>
  <c r="W4201" i="2" s="1"/>
  <c r="U4200" i="2"/>
  <c r="V4199" i="2"/>
  <c r="W4199" i="2"/>
  <c r="W4198" i="2"/>
  <c r="V4197" i="2"/>
  <c r="W4197" i="2"/>
  <c r="V4195" i="2"/>
  <c r="W4195" i="2"/>
  <c r="V4193" i="2"/>
  <c r="W4193" i="2"/>
  <c r="V4191" i="2"/>
  <c r="W4191" i="2" s="1"/>
  <c r="W4190" i="2"/>
  <c r="V4188" i="2"/>
  <c r="W4188" i="2" s="1"/>
  <c r="W4187" i="2"/>
  <c r="V4186" i="2"/>
  <c r="W4186" i="2" s="1"/>
  <c r="W4184" i="2"/>
  <c r="V4183" i="2"/>
  <c r="W4183" i="2" s="1"/>
  <c r="U4182" i="2"/>
  <c r="V4182" i="2"/>
  <c r="W4182" i="2" s="1"/>
  <c r="V4181" i="2"/>
  <c r="W4181" i="2" s="1"/>
  <c r="U4180" i="2"/>
  <c r="V4180" i="2"/>
  <c r="W4180" i="2" s="1"/>
  <c r="V4179" i="2"/>
  <c r="W4179" i="2" s="1"/>
  <c r="W4177" i="2"/>
  <c r="U4714" i="2"/>
  <c r="U4711" i="2"/>
  <c r="U4709" i="2"/>
  <c r="V4709" i="2"/>
  <c r="W4709" i="2" s="1"/>
  <c r="U4707" i="2"/>
  <c r="V4707" i="2"/>
  <c r="W4707" i="2" s="1"/>
  <c r="U4705" i="2"/>
  <c r="V4705" i="2"/>
  <c r="W4705" i="2" s="1"/>
  <c r="U4703" i="2"/>
  <c r="V4703" i="2"/>
  <c r="W4703" i="2" s="1"/>
  <c r="U4701" i="2"/>
  <c r="U4699" i="2"/>
  <c r="U4697" i="2"/>
  <c r="U4695" i="2"/>
  <c r="U4694" i="2"/>
  <c r="U4693" i="2"/>
  <c r="U4687" i="2"/>
  <c r="V4685" i="2"/>
  <c r="W4685" i="2" s="1"/>
  <c r="U4683" i="2"/>
  <c r="V4683" i="2"/>
  <c r="W4683" i="2" s="1"/>
  <c r="U4681" i="2"/>
  <c r="U4679" i="2"/>
  <c r="U4675" i="2"/>
  <c r="W4675" i="2"/>
  <c r="U4673" i="2"/>
  <c r="V4673" i="2"/>
  <c r="W4673" i="2" s="1"/>
  <c r="W4669" i="2"/>
  <c r="W4665" i="2"/>
  <c r="U4663" i="2"/>
  <c r="U4662" i="2"/>
  <c r="V4647" i="2"/>
  <c r="W4647" i="2" s="1"/>
  <c r="U4641" i="2"/>
  <c r="V4640" i="2"/>
  <c r="W4640" i="2" s="1"/>
  <c r="U4419" i="2"/>
  <c r="W4894" i="2"/>
  <c r="U4913" i="2"/>
  <c r="W4906" i="2"/>
  <c r="U4905" i="2"/>
  <c r="W4905" i="2"/>
  <c r="V4904" i="2"/>
  <c r="W4904" i="2" s="1"/>
  <c r="U4903" i="2"/>
  <c r="U4900" i="2"/>
  <c r="U4894" i="2"/>
  <c r="W4895" i="2"/>
  <c r="U4893" i="2"/>
  <c r="W4447" i="2"/>
  <c r="U4637" i="2"/>
  <c r="U4635" i="2"/>
  <c r="U4633" i="2"/>
  <c r="V4633" i="2"/>
  <c r="W4633" i="2" s="1"/>
  <c r="U4631" i="2"/>
  <c r="V4630" i="2"/>
  <c r="U4629" i="2"/>
  <c r="V4626" i="2"/>
  <c r="W4626" i="2" s="1"/>
  <c r="W4623" i="2"/>
  <c r="U4623" i="2"/>
  <c r="U4621" i="2"/>
  <c r="U4619" i="2"/>
  <c r="W4619" i="2"/>
  <c r="V4614" i="2"/>
  <c r="U4611" i="2"/>
  <c r="U4609" i="2"/>
  <c r="U4607" i="2"/>
  <c r="V4607" i="2"/>
  <c r="W4607" i="2" s="1"/>
  <c r="U4605" i="2"/>
  <c r="U4603" i="2"/>
  <c r="V4603" i="2"/>
  <c r="W4603" i="2" s="1"/>
  <c r="V4600" i="2"/>
  <c r="W4600" i="2" s="1"/>
  <c r="W4599" i="2"/>
  <c r="U4597" i="2"/>
  <c r="V4597" i="2"/>
  <c r="W4597" i="2" s="1"/>
  <c r="U4595" i="2"/>
  <c r="U4593" i="2"/>
  <c r="W4593" i="2"/>
  <c r="W4591" i="2"/>
  <c r="U4591" i="2"/>
  <c r="V4591" i="2"/>
  <c r="V4590" i="2"/>
  <c r="U4589" i="2"/>
  <c r="V4586" i="2"/>
  <c r="W4586" i="2" s="1"/>
  <c r="U4581" i="2"/>
  <c r="V4580" i="2"/>
  <c r="W4580" i="2" s="1"/>
  <c r="U4579" i="2"/>
  <c r="V4579" i="2"/>
  <c r="W4579" i="2" s="1"/>
  <c r="U4577" i="2"/>
  <c r="U4575" i="2"/>
  <c r="V4574" i="2"/>
  <c r="U4573" i="2"/>
  <c r="W4573" i="2"/>
  <c r="V4570" i="2"/>
  <c r="W4570" i="2" s="1"/>
  <c r="U4567" i="2"/>
  <c r="V4567" i="2"/>
  <c r="W4567" i="2" s="1"/>
  <c r="V4566" i="2"/>
  <c r="W4566" i="2" s="1"/>
  <c r="U4565" i="2"/>
  <c r="V4563" i="2"/>
  <c r="W4563" i="2" s="1"/>
  <c r="U4561" i="2"/>
  <c r="V4560" i="2"/>
  <c r="W4560" i="2" s="1"/>
  <c r="U4559" i="2"/>
  <c r="U4557" i="2"/>
  <c r="W4555" i="2"/>
  <c r="V4554" i="2"/>
  <c r="U4551" i="2"/>
  <c r="V4551" i="2"/>
  <c r="W4551" i="2" s="1"/>
  <c r="V4550" i="2"/>
  <c r="U4549" i="2"/>
  <c r="U4547" i="2"/>
  <c r="V4547" i="2"/>
  <c r="W4547" i="2" s="1"/>
  <c r="V4546" i="2"/>
  <c r="W4546" i="2" s="1"/>
  <c r="U4545" i="2"/>
  <c r="U4543" i="2"/>
  <c r="V4543" i="2"/>
  <c r="W4543" i="2" s="1"/>
  <c r="W4537" i="2"/>
  <c r="U4535" i="2"/>
  <c r="U4527" i="2"/>
  <c r="V4526" i="2"/>
  <c r="W4526" i="2"/>
  <c r="U4525" i="2"/>
  <c r="V4520" i="2"/>
  <c r="W4520" i="2" s="1"/>
  <c r="U4519" i="2"/>
  <c r="W4519" i="2"/>
  <c r="U4517" i="2"/>
  <c r="V4517" i="2"/>
  <c r="W4517" i="2" s="1"/>
  <c r="U4515" i="2"/>
  <c r="U4513" i="2"/>
  <c r="V4513" i="2"/>
  <c r="W4513" i="2" s="1"/>
  <c r="V4510" i="2"/>
  <c r="U4507" i="2"/>
  <c r="V4506" i="2"/>
  <c r="W4506" i="2" s="1"/>
  <c r="U4505" i="2"/>
  <c r="W4503" i="2"/>
  <c r="U4503" i="2"/>
  <c r="V4500" i="2"/>
  <c r="W4500" i="2" s="1"/>
  <c r="U4499" i="2"/>
  <c r="V4499" i="2"/>
  <c r="W4499" i="2" s="1"/>
  <c r="V4493" i="2"/>
  <c r="W4493" i="2" s="1"/>
  <c r="U4491" i="2"/>
  <c r="U4489" i="2"/>
  <c r="U4487" i="2"/>
  <c r="V4487" i="2"/>
  <c r="W4487" i="2" s="1"/>
  <c r="V4486" i="2"/>
  <c r="W4486" i="2"/>
  <c r="U4485" i="2"/>
  <c r="U4483" i="2"/>
  <c r="V4483" i="2"/>
  <c r="W4483" i="2" s="1"/>
  <c r="V4480" i="2"/>
  <c r="W4480" i="2" s="1"/>
  <c r="V4477" i="2"/>
  <c r="W4477" i="2" s="1"/>
  <c r="U4475" i="2"/>
  <c r="U4467" i="2"/>
  <c r="V4466" i="2"/>
  <c r="W4466" i="2" s="1"/>
  <c r="U4465" i="2"/>
  <c r="U4463" i="2"/>
  <c r="V4460" i="2"/>
  <c r="W4459" i="2"/>
  <c r="U4457" i="2"/>
  <c r="V4456" i="2"/>
  <c r="W4456" i="2" s="1"/>
  <c r="V4455" i="2"/>
  <c r="W4455" i="2" s="1"/>
  <c r="U4453" i="2"/>
  <c r="V4453" i="2"/>
  <c r="W4453" i="2" s="1"/>
  <c r="U4451" i="2"/>
  <c r="V4451" i="2"/>
  <c r="W4451" i="2" s="1"/>
  <c r="U4449" i="2"/>
  <c r="V4449" i="2"/>
  <c r="W4449" i="2" s="1"/>
  <c r="V4446" i="2"/>
  <c r="W4446" i="2" s="1"/>
  <c r="W4445" i="2"/>
  <c r="V4443" i="2"/>
  <c r="W4443" i="2" s="1"/>
  <c r="U4441" i="2"/>
  <c r="U4439" i="2"/>
  <c r="V4439" i="2"/>
  <c r="W4439" i="2" s="1"/>
  <c r="U4437" i="2"/>
  <c r="V4436" i="2"/>
  <c r="W4436" i="2" s="1"/>
  <c r="U4435" i="2"/>
  <c r="W4433" i="2"/>
  <c r="U4433" i="2"/>
  <c r="V4429" i="2"/>
  <c r="W4429" i="2" s="1"/>
  <c r="U4427" i="2"/>
  <c r="V4427" i="2"/>
  <c r="W4427" i="2" s="1"/>
  <c r="V4426" i="2"/>
  <c r="W4426" i="2" s="1"/>
  <c r="U4425" i="2"/>
  <c r="U4423" i="2"/>
  <c r="V4420" i="2"/>
  <c r="W4420" i="2" s="1"/>
  <c r="V4418" i="2"/>
  <c r="W4418" i="2" s="1"/>
  <c r="V4417" i="2"/>
  <c r="W4417" i="2" s="1"/>
  <c r="V4415" i="2"/>
  <c r="W4415" i="2" s="1"/>
  <c r="W4413" i="2"/>
  <c r="V4411" i="2"/>
  <c r="W4411" i="2" s="1"/>
  <c r="W4410" i="2"/>
  <c r="V4409" i="2"/>
  <c r="W4409" i="2"/>
  <c r="V4408" i="2"/>
  <c r="W4408" i="2" s="1"/>
  <c r="V4407" i="2"/>
  <c r="W4407" i="2" s="1"/>
  <c r="U4406" i="2"/>
  <c r="V4405" i="2"/>
  <c r="W4405" i="2" s="1"/>
  <c r="V4403" i="2"/>
  <c r="W4403" i="2" s="1"/>
  <c r="V4401" i="2"/>
  <c r="W4401" i="2" s="1"/>
  <c r="V4399" i="2"/>
  <c r="W4399" i="2" s="1"/>
  <c r="V4397" i="2"/>
  <c r="W4397" i="2" s="1"/>
  <c r="U4396" i="2"/>
  <c r="V4395" i="2"/>
  <c r="W4395" i="2" s="1"/>
  <c r="V4393" i="2"/>
  <c r="W4393" i="2" s="1"/>
  <c r="V4391" i="2"/>
  <c r="W4391" i="2" s="1"/>
  <c r="W4390" i="2"/>
  <c r="V4389" i="2"/>
  <c r="W4389" i="2" s="1"/>
  <c r="V4387" i="2"/>
  <c r="W4387" i="2"/>
  <c r="U4386" i="2"/>
  <c r="V4386" i="2"/>
  <c r="W4386" i="2" s="1"/>
  <c r="V4385" i="2"/>
  <c r="W4385" i="2" s="1"/>
  <c r="U4382" i="2"/>
  <c r="V4381" i="2"/>
  <c r="W4381" i="2" s="1"/>
  <c r="U4378" i="2"/>
  <c r="V4378" i="2"/>
  <c r="W4378" i="2" s="1"/>
  <c r="U4376" i="2"/>
  <c r="V4373" i="2"/>
  <c r="W4373" i="2" s="1"/>
  <c r="V4371" i="2"/>
  <c r="W4371" i="2" s="1"/>
  <c r="W4370" i="2"/>
  <c r="V4369" i="2"/>
  <c r="W4369" i="2"/>
  <c r="V4368" i="2"/>
  <c r="W4368" i="2" s="1"/>
  <c r="V4367" i="2"/>
  <c r="W4367" i="2" s="1"/>
  <c r="U4366" i="2"/>
  <c r="V4366" i="2"/>
  <c r="W4366" i="2" s="1"/>
  <c r="V4365" i="2"/>
  <c r="W4365" i="2" s="1"/>
  <c r="V4364" i="2"/>
  <c r="W4364" i="2"/>
  <c r="V4363" i="2"/>
  <c r="W4363" i="2" s="1"/>
  <c r="U4362" i="2"/>
  <c r="V4359" i="2"/>
  <c r="W4359" i="2" s="1"/>
  <c r="V4357" i="2"/>
  <c r="W4357" i="2" s="1"/>
  <c r="U4356" i="2"/>
  <c r="V4355" i="2"/>
  <c r="W4355" i="2"/>
  <c r="V4353" i="2"/>
  <c r="W4353" i="2" s="1"/>
  <c r="V4351" i="2"/>
  <c r="W4351" i="2" s="1"/>
  <c r="W4350" i="2"/>
  <c r="V4349" i="2"/>
  <c r="W4349" i="2" s="1"/>
  <c r="V4348" i="2"/>
  <c r="W4348" i="2" s="1"/>
  <c r="V4347" i="2"/>
  <c r="W4347" i="2" s="1"/>
  <c r="V4345" i="2"/>
  <c r="W4345" i="2" s="1"/>
  <c r="W4342" i="2"/>
  <c r="V4341" i="2"/>
  <c r="W4341" i="2" s="1"/>
  <c r="V4339" i="2"/>
  <c r="W4339" i="2"/>
  <c r="V4337" i="2"/>
  <c r="W4337" i="2" s="1"/>
  <c r="W4335" i="2"/>
  <c r="V4331" i="2"/>
  <c r="W4331" i="2" s="1"/>
  <c r="V4329" i="2"/>
  <c r="W4329" i="2" s="1"/>
  <c r="V4328" i="2"/>
  <c r="W4328" i="2" s="1"/>
  <c r="V4327" i="2"/>
  <c r="W4327" i="2" s="1"/>
  <c r="V4326" i="2"/>
  <c r="W4326" i="2" s="1"/>
  <c r="V4325" i="2"/>
  <c r="W4325" i="2" s="1"/>
  <c r="V4324" i="2"/>
  <c r="W4324" i="2"/>
  <c r="U4322" i="2"/>
  <c r="V4322" i="2"/>
  <c r="W4322" i="2" s="1"/>
  <c r="V4319" i="2"/>
  <c r="W4319" i="2"/>
  <c r="V4317" i="2"/>
  <c r="W4317" i="2" s="1"/>
  <c r="U4316" i="2"/>
  <c r="V4315" i="2"/>
  <c r="W4315" i="2" s="1"/>
  <c r="V4311" i="2"/>
  <c r="W4311" i="2" s="1"/>
  <c r="V4309" i="2"/>
  <c r="W4309" i="2" s="1"/>
  <c r="V4308" i="2"/>
  <c r="W4308" i="2" s="1"/>
  <c r="W4307" i="2"/>
  <c r="U4306" i="2"/>
  <c r="V4306" i="2"/>
  <c r="W4306" i="2" s="1"/>
  <c r="V4305" i="2"/>
  <c r="W4305" i="2" s="1"/>
  <c r="V4303" i="2"/>
  <c r="W4303" i="2" s="1"/>
  <c r="U4302" i="2"/>
  <c r="V4301" i="2"/>
  <c r="W4301" i="2" s="1"/>
  <c r="V4300" i="2"/>
  <c r="W4300" i="2" s="1"/>
  <c r="V4299" i="2"/>
  <c r="W4299" i="2" s="1"/>
  <c r="V4297" i="2"/>
  <c r="W4297" i="2" s="1"/>
  <c r="V4295" i="2"/>
  <c r="W4295" i="2" s="1"/>
  <c r="V4293" i="2"/>
  <c r="W4293" i="2" s="1"/>
  <c r="W4290" i="2"/>
  <c r="V4289" i="2"/>
  <c r="W4289" i="2" s="1"/>
  <c r="V4288" i="2"/>
  <c r="W4288" i="2" s="1"/>
  <c r="V4285" i="2"/>
  <c r="W4285" i="2" s="1"/>
  <c r="V4284" i="2"/>
  <c r="W4284" i="2" s="1"/>
  <c r="V4283" i="2"/>
  <c r="W4283" i="2" s="1"/>
  <c r="U4282" i="2"/>
  <c r="V4281" i="2"/>
  <c r="W4281" i="2" s="1"/>
  <c r="V4279" i="2"/>
  <c r="W4279" i="2"/>
  <c r="V4277" i="2"/>
  <c r="W4277" i="2" s="1"/>
  <c r="U4276" i="2"/>
  <c r="V4275" i="2"/>
  <c r="W4275" i="2" s="1"/>
  <c r="V4273" i="2"/>
  <c r="W4273" i="2" s="1"/>
  <c r="V4269" i="2"/>
  <c r="W4269" i="2" s="1"/>
  <c r="V4268" i="2"/>
  <c r="W4268" i="2" s="1"/>
  <c r="V4267" i="2"/>
  <c r="W4267" i="2"/>
  <c r="U4266" i="2"/>
  <c r="V4265" i="2"/>
  <c r="W4265" i="2" s="1"/>
  <c r="V4263" i="2"/>
  <c r="W4263" i="2" s="1"/>
  <c r="U4262" i="2"/>
  <c r="V4261" i="2"/>
  <c r="W4261" i="2" s="1"/>
  <c r="V4259" i="2"/>
  <c r="W4259" i="2" s="1"/>
  <c r="U4258" i="2"/>
  <c r="V4257" i="2"/>
  <c r="W4257" i="2" s="1"/>
  <c r="V4255" i="2"/>
  <c r="W4255" i="2"/>
  <c r="V4253" i="2"/>
  <c r="W4253" i="2" s="1"/>
  <c r="V4251" i="2"/>
  <c r="W4251" i="2" s="1"/>
  <c r="W4250" i="2"/>
  <c r="V4249" i="2"/>
  <c r="W4249" i="2" s="1"/>
  <c r="V4248" i="2"/>
  <c r="W4248" i="2" s="1"/>
  <c r="V4247" i="2"/>
  <c r="W4247" i="2" s="1"/>
  <c r="U4246" i="2"/>
  <c r="V4245" i="2"/>
  <c r="W4245" i="2" s="1"/>
  <c r="V4244" i="2"/>
  <c r="W4244" i="2" s="1"/>
  <c r="V4243" i="2"/>
  <c r="W4243" i="2" s="1"/>
  <c r="V4241" i="2"/>
  <c r="W4241" i="2" s="1"/>
  <c r="V4239" i="2"/>
  <c r="W4239" i="2" s="1"/>
  <c r="V4237" i="2"/>
  <c r="W4237" i="2" s="1"/>
  <c r="U4236" i="2"/>
  <c r="V4235" i="2"/>
  <c r="W4235" i="2" s="1"/>
  <c r="V4233" i="2"/>
  <c r="W4233" i="2" s="1"/>
  <c r="V4231" i="2"/>
  <c r="W4231" i="2" s="1"/>
  <c r="W4230" i="2"/>
  <c r="V4229" i="2"/>
  <c r="W4229" i="2" s="1"/>
  <c r="V4228" i="2"/>
  <c r="W4228" i="2" s="1"/>
  <c r="V4227" i="2"/>
  <c r="W4227" i="2" s="1"/>
  <c r="U4226" i="2"/>
  <c r="V4225" i="2"/>
  <c r="W4225" i="2" s="1"/>
  <c r="V4223" i="2"/>
  <c r="W4223" i="2" s="1"/>
  <c r="U4222" i="2"/>
  <c r="V4222" i="2"/>
  <c r="W4222" i="2" s="1"/>
  <c r="V4221" i="2"/>
  <c r="W4221" i="2" s="1"/>
  <c r="W4220" i="2"/>
  <c r="U4220" i="2"/>
  <c r="V4219" i="2"/>
  <c r="W4219" i="2" s="1"/>
  <c r="V4218" i="2"/>
  <c r="W4218" i="2" s="1"/>
  <c r="V4215" i="2"/>
  <c r="W4215" i="2" s="1"/>
  <c r="V4171" i="2"/>
  <c r="W4170" i="2"/>
  <c r="V4168" i="2"/>
  <c r="W4168" i="2" s="1"/>
  <c r="W4157" i="2"/>
  <c r="U4156" i="2"/>
  <c r="V4156" i="2"/>
  <c r="W4156" i="2" s="1"/>
  <c r="V4151" i="2"/>
  <c r="W4146" i="2"/>
  <c r="V4144" i="2"/>
  <c r="W4144" i="2" s="1"/>
  <c r="U4138" i="2"/>
  <c r="V4138" i="2"/>
  <c r="W4138" i="2" s="1"/>
  <c r="V4137" i="2"/>
  <c r="W4137" i="2" s="1"/>
  <c r="W4136" i="2"/>
  <c r="V4128" i="2"/>
  <c r="W4128" i="2" s="1"/>
  <c r="U4126" i="2"/>
  <c r="W4126" i="2"/>
  <c r="U4118" i="2"/>
  <c r="V4117" i="2"/>
  <c r="W4117" i="2" s="1"/>
  <c r="W4116" i="2"/>
  <c r="U4116" i="2"/>
  <c r="V4111" i="2"/>
  <c r="V4109" i="2"/>
  <c r="W4109" i="2" s="1"/>
  <c r="V4108" i="2"/>
  <c r="W4108" i="2" s="1"/>
  <c r="U4106" i="2"/>
  <c r="V4105" i="2"/>
  <c r="W4105" i="2" s="1"/>
  <c r="V4097" i="2"/>
  <c r="W4097" i="2" s="1"/>
  <c r="V4095" i="2"/>
  <c r="U4092" i="2"/>
  <c r="V4087" i="2"/>
  <c r="W4087" i="2" s="1"/>
  <c r="U4086" i="2"/>
  <c r="V4086" i="2"/>
  <c r="W4086" i="2" s="1"/>
  <c r="V4080" i="2"/>
  <c r="W4080" i="2" s="1"/>
  <c r="V4077" i="2"/>
  <c r="W4077" i="2" s="1"/>
  <c r="V4076" i="2"/>
  <c r="W4076" i="2" s="1"/>
  <c r="U4074" i="2"/>
  <c r="V4074" i="2"/>
  <c r="W4074" i="2" s="1"/>
  <c r="V4073" i="2"/>
  <c r="W4073" i="2" s="1"/>
  <c r="V4069" i="2"/>
  <c r="W4069" i="2" s="1"/>
  <c r="V4068" i="2"/>
  <c r="W4068" i="2" s="1"/>
  <c r="U4066" i="2"/>
  <c r="U4064" i="2"/>
  <c r="W4064" i="2"/>
  <c r="U4060" i="2"/>
  <c r="V4057" i="2"/>
  <c r="W4057" i="2" s="1"/>
  <c r="U4056" i="2"/>
  <c r="W4056" i="2"/>
  <c r="V4040" i="2"/>
  <c r="W4040" i="2" s="1"/>
  <c r="U4040" i="2"/>
  <c r="V4038" i="2"/>
  <c r="W4038" i="2"/>
  <c r="U4038" i="2"/>
  <c r="U4037" i="2"/>
  <c r="V4037" i="2"/>
  <c r="U4036" i="2"/>
  <c r="V4036" i="2"/>
  <c r="V4034" i="2"/>
  <c r="W4034" i="2" s="1"/>
  <c r="U4034" i="2"/>
  <c r="U4033" i="2"/>
  <c r="V4033" i="2"/>
  <c r="W4033" i="2" s="1"/>
  <c r="U4029" i="2"/>
  <c r="V4029" i="2"/>
  <c r="W4029" i="2" s="1"/>
  <c r="U4028" i="2"/>
  <c r="V4028" i="2"/>
  <c r="W4028" i="2" s="1"/>
  <c r="U4027" i="2"/>
  <c r="V4027" i="2"/>
  <c r="W4027" i="2" s="1"/>
  <c r="V3414" i="2"/>
  <c r="W3414" i="2"/>
  <c r="U3414" i="2"/>
  <c r="U3413" i="2"/>
  <c r="V3413" i="2"/>
  <c r="W3413" i="2" s="1"/>
  <c r="V3412" i="2"/>
  <c r="W3412" i="2" s="1"/>
  <c r="U3412" i="2"/>
  <c r="W3402" i="2"/>
  <c r="V3402" i="2"/>
  <c r="U3402" i="2"/>
  <c r="V3410" i="2"/>
  <c r="W3410" i="2" s="1"/>
  <c r="U3410" i="2"/>
  <c r="V3408" i="2"/>
  <c r="W3408" i="2" s="1"/>
  <c r="U3408" i="2"/>
  <c r="V3406" i="2"/>
  <c r="W3406" i="2" s="1"/>
  <c r="U3406" i="2"/>
  <c r="U3405" i="2"/>
  <c r="V3405" i="2"/>
  <c r="W3405" i="2" s="1"/>
  <c r="V3404" i="2"/>
  <c r="W3404" i="2" s="1"/>
  <c r="U3404" i="2"/>
  <c r="V3400" i="2"/>
  <c r="W3400" i="2" s="1"/>
  <c r="U3400" i="2"/>
  <c r="V3398" i="2"/>
  <c r="W3398" i="2" s="1"/>
  <c r="U3398" i="2"/>
  <c r="U3396" i="2"/>
  <c r="V3396" i="2"/>
  <c r="W3396" i="2" s="1"/>
  <c r="U3395" i="2"/>
  <c r="V3395" i="2"/>
  <c r="W3395" i="2" s="1"/>
  <c r="V3394" i="2"/>
  <c r="W3394" i="2" s="1"/>
  <c r="U3394" i="2"/>
  <c r="U3393" i="2"/>
  <c r="V3393" i="2"/>
  <c r="W3393" i="2" s="1"/>
  <c r="V3392" i="2"/>
  <c r="W3392" i="2" s="1"/>
  <c r="U3392" i="2"/>
  <c r="V3390" i="2"/>
  <c r="W3390" i="2" s="1"/>
  <c r="U3390" i="2"/>
  <c r="V3388" i="2"/>
  <c r="W3388" i="2" s="1"/>
  <c r="U3388" i="2"/>
  <c r="V3386" i="2"/>
  <c r="W3386" i="2" s="1"/>
  <c r="U3386" i="2"/>
  <c r="U3385" i="2"/>
  <c r="V3385" i="2"/>
  <c r="W3385" i="2" s="1"/>
  <c r="U3384" i="2"/>
  <c r="V3384" i="2"/>
  <c r="W3384" i="2" s="1"/>
  <c r="V3382" i="2"/>
  <c r="W3382" i="2" s="1"/>
  <c r="U3382" i="2"/>
  <c r="V3380" i="2"/>
  <c r="W3380" i="2" s="1"/>
  <c r="U3380" i="2"/>
  <c r="U3378" i="2"/>
  <c r="V3378" i="2"/>
  <c r="W3378" i="2" s="1"/>
  <c r="V4022" i="2"/>
  <c r="W4022" i="2" s="1"/>
  <c r="U4020" i="2"/>
  <c r="V4019" i="2"/>
  <c r="W4019" i="2" s="1"/>
  <c r="U4018" i="2"/>
  <c r="V4017" i="2"/>
  <c r="W4017" i="2" s="1"/>
  <c r="V4011" i="2"/>
  <c r="W4011" i="2" s="1"/>
  <c r="V4009" i="2"/>
  <c r="W4009" i="2" s="1"/>
  <c r="U4008" i="2"/>
  <c r="V4007" i="2"/>
  <c r="W4007" i="2" s="1"/>
  <c r="W4004" i="2"/>
  <c r="U4000" i="2"/>
  <c r="V4000" i="2"/>
  <c r="W4000" i="2" s="1"/>
  <c r="V3999" i="2"/>
  <c r="W3999" i="2" s="1"/>
  <c r="W3998" i="2"/>
  <c r="W3997" i="2"/>
  <c r="U3996" i="2"/>
  <c r="V3991" i="2"/>
  <c r="W3991" i="2" s="1"/>
  <c r="W3989" i="2"/>
  <c r="V3987" i="2"/>
  <c r="W3987" i="2"/>
  <c r="V3979" i="2"/>
  <c r="W3979" i="2" s="1"/>
  <c r="V3977" i="2"/>
  <c r="W3977" i="2" s="1"/>
  <c r="U3972" i="2"/>
  <c r="W3972" i="2"/>
  <c r="V3971" i="2"/>
  <c r="W3971" i="2" s="1"/>
  <c r="V3969" i="2"/>
  <c r="W3969" i="2"/>
  <c r="U3968" i="2"/>
  <c r="V3968" i="2"/>
  <c r="W3968" i="2" s="1"/>
  <c r="V3967" i="2"/>
  <c r="W3967" i="2" s="1"/>
  <c r="W3964" i="2"/>
  <c r="U3960" i="2"/>
  <c r="W3959" i="2"/>
  <c r="U3958" i="2"/>
  <c r="V3957" i="2"/>
  <c r="W3957" i="2" s="1"/>
  <c r="U3952" i="2"/>
  <c r="W3952" i="2"/>
  <c r="V3949" i="2"/>
  <c r="W3949" i="2" s="1"/>
  <c r="V3948" i="2"/>
  <c r="W3948" i="2" s="1"/>
  <c r="V3942" i="2"/>
  <c r="W3942" i="2" s="1"/>
  <c r="V3939" i="2"/>
  <c r="W3939" i="2" s="1"/>
  <c r="U3938" i="2"/>
  <c r="W3938" i="2"/>
  <c r="V3937" i="2"/>
  <c r="W3937" i="2" s="1"/>
  <c r="V3936" i="2"/>
  <c r="W3936" i="2" s="1"/>
  <c r="V3933" i="2"/>
  <c r="W3933" i="2" s="1"/>
  <c r="U3928" i="2"/>
  <c r="W3927" i="2"/>
  <c r="U3926" i="2"/>
  <c r="W3924" i="2"/>
  <c r="U4873" i="2"/>
  <c r="W4873" i="2"/>
  <c r="U3920" i="2"/>
  <c r="V3919" i="2"/>
  <c r="W3919" i="2" s="1"/>
  <c r="U3918" i="2"/>
  <c r="V3917" i="2"/>
  <c r="W3917" i="2" s="1"/>
  <c r="U3916" i="2"/>
  <c r="V3913" i="2"/>
  <c r="W3913" i="2" s="1"/>
  <c r="U3908" i="2"/>
  <c r="V3907" i="2"/>
  <c r="W3907" i="2" s="1"/>
  <c r="U4869" i="2"/>
  <c r="V4869" i="2"/>
  <c r="W4869" i="2" s="1"/>
  <c r="U3906" i="2"/>
  <c r="W3906" i="2"/>
  <c r="W3900" i="2"/>
  <c r="W3898" i="2"/>
  <c r="V3898" i="2"/>
  <c r="V3369" i="2"/>
  <c r="W3368" i="2"/>
  <c r="V3368" i="2"/>
  <c r="U3368" i="2"/>
  <c r="V3893" i="2"/>
  <c r="W3893" i="2" s="1"/>
  <c r="V3356" i="2"/>
  <c r="W3356" i="2" s="1"/>
  <c r="U3888" i="2"/>
  <c r="V3888" i="2"/>
  <c r="W3888" i="2" s="1"/>
  <c r="U3886" i="2"/>
  <c r="W3886" i="2"/>
  <c r="W3884" i="2"/>
  <c r="W3354" i="2"/>
  <c r="V3879" i="2"/>
  <c r="W3879" i="2" s="1"/>
  <c r="U3878" i="2"/>
  <c r="V3878" i="2"/>
  <c r="W3878" i="2" s="1"/>
  <c r="V3350" i="2"/>
  <c r="W3350" i="2" s="1"/>
  <c r="W3340" i="2"/>
  <c r="U3337" i="2"/>
  <c r="V3336" i="2"/>
  <c r="W3336" i="2" s="1"/>
  <c r="U3334" i="2"/>
  <c r="U3872" i="2"/>
  <c r="V3871" i="2"/>
  <c r="W3871" i="2" s="1"/>
  <c r="U3328" i="2"/>
  <c r="W3326" i="2"/>
  <c r="V3867" i="2"/>
  <c r="W3867" i="2" s="1"/>
  <c r="U3322" i="2"/>
  <c r="U3292" i="2"/>
  <c r="U3298" i="2"/>
  <c r="U3309" i="2"/>
  <c r="U3320" i="2"/>
  <c r="U3276" i="2"/>
  <c r="U3284" i="2"/>
  <c r="V3298" i="2"/>
  <c r="W3298" i="2" s="1"/>
  <c r="U3304" i="2"/>
  <c r="U3307" i="2"/>
  <c r="V3320" i="2"/>
  <c r="W3320" i="2" s="1"/>
  <c r="U3318" i="2"/>
  <c r="U3282" i="2"/>
  <c r="V3288" i="2"/>
  <c r="W3288" i="2" s="1"/>
  <c r="U3302" i="2"/>
  <c r="U3310" i="2"/>
  <c r="U3316" i="2"/>
  <c r="U3277" i="2"/>
  <c r="V3282" i="2"/>
  <c r="W3282" i="2" s="1"/>
  <c r="V3302" i="2"/>
  <c r="W3302" i="2" s="1"/>
  <c r="U3308" i="2"/>
  <c r="V3310" i="2"/>
  <c r="W3310" i="2" s="1"/>
  <c r="U3280" i="2"/>
  <c r="U3286" i="2"/>
  <c r="U3306" i="2"/>
  <c r="W3308" i="2"/>
  <c r="V3862" i="2"/>
  <c r="U3272" i="2"/>
  <c r="V3857" i="2"/>
  <c r="W3857" i="2" s="1"/>
  <c r="U3855" i="2"/>
  <c r="U3851" i="2"/>
  <c r="V3847" i="2"/>
  <c r="W3847" i="2" s="1"/>
  <c r="V3842" i="2"/>
  <c r="U3841" i="2"/>
  <c r="U3270" i="2"/>
  <c r="V3270" i="2"/>
  <c r="W3270" i="2" s="1"/>
  <c r="U3269" i="2"/>
  <c r="V3837" i="2"/>
  <c r="W3837" i="2" s="1"/>
  <c r="V3836" i="2"/>
  <c r="W3836" i="2" s="1"/>
  <c r="U3835" i="2"/>
  <c r="W3833" i="2"/>
  <c r="U3833" i="2"/>
  <c r="V3832" i="2"/>
  <c r="V3831" i="2"/>
  <c r="W3831" i="2" s="1"/>
  <c r="U3829" i="2"/>
  <c r="V3266" i="2"/>
  <c r="W3266" i="2" s="1"/>
  <c r="U3825" i="2"/>
  <c r="W3825" i="2"/>
  <c r="U3264" i="2"/>
  <c r="W3260" i="2"/>
  <c r="W3258" i="2"/>
  <c r="V3249" i="2"/>
  <c r="V3248" i="2"/>
  <c r="U3244" i="2"/>
  <c r="V3242" i="2"/>
  <c r="W3238" i="2"/>
  <c r="W3811" i="2"/>
  <c r="U3811" i="2"/>
  <c r="U3236" i="2"/>
  <c r="V3235" i="2"/>
  <c r="U3809" i="2"/>
  <c r="V3809" i="2"/>
  <c r="W3809" i="2" s="1"/>
  <c r="U3807" i="2"/>
  <c r="W3807" i="2"/>
  <c r="V3806" i="2"/>
  <c r="U3803" i="2"/>
  <c r="V3802" i="2"/>
  <c r="W3802" i="2" s="1"/>
  <c r="U3799" i="2"/>
  <c r="V3798" i="2"/>
  <c r="V3797" i="2"/>
  <c r="W3797" i="2" s="1"/>
  <c r="U3795" i="2"/>
  <c r="V3792" i="2"/>
  <c r="V3786" i="2"/>
  <c r="W3786" i="2" s="1"/>
  <c r="U3785" i="2"/>
  <c r="W3785" i="2"/>
  <c r="V3784" i="2"/>
  <c r="W3784" i="2" s="1"/>
  <c r="V3783" i="2"/>
  <c r="W3783" i="2" s="1"/>
  <c r="W3234" i="2"/>
  <c r="V3232" i="2"/>
  <c r="W3232" i="2" s="1"/>
  <c r="U3069" i="2"/>
  <c r="W3771" i="2"/>
  <c r="U3771" i="2"/>
  <c r="V3766" i="2"/>
  <c r="W3766" i="2" s="1"/>
  <c r="V3765" i="2"/>
  <c r="W3765" i="2" s="1"/>
  <c r="W3763" i="2"/>
  <c r="U3763" i="2"/>
  <c r="V3763" i="2"/>
  <c r="U3759" i="2"/>
  <c r="V3758" i="2"/>
  <c r="W3758" i="2"/>
  <c r="V3757" i="2"/>
  <c r="W3757" i="2" s="1"/>
  <c r="V3752" i="2"/>
  <c r="V3746" i="2"/>
  <c r="W3746" i="2" s="1"/>
  <c r="W3745" i="2"/>
  <c r="W3458" i="2"/>
  <c r="W3456" i="2"/>
  <c r="U3454" i="2"/>
  <c r="V3454" i="2"/>
  <c r="W3454" i="2" s="1"/>
  <c r="W3452" i="2"/>
  <c r="U3452" i="2"/>
  <c r="V3452" i="2"/>
  <c r="U3450" i="2"/>
  <c r="W3450" i="2"/>
  <c r="U3446" i="2"/>
  <c r="W3444" i="2"/>
  <c r="W3442" i="2"/>
  <c r="U3438" i="2"/>
  <c r="V3438" i="2"/>
  <c r="W3438" i="2" s="1"/>
  <c r="V3435" i="2"/>
  <c r="W3435" i="2" s="1"/>
  <c r="U3434" i="2"/>
  <c r="V3434" i="2"/>
  <c r="W3434" i="2" s="1"/>
  <c r="V3433" i="2"/>
  <c r="W3433" i="2" s="1"/>
  <c r="U3432" i="2"/>
  <c r="V3432" i="2"/>
  <c r="W3432" i="2" s="1"/>
  <c r="U3430" i="2"/>
  <c r="W3430" i="2"/>
  <c r="U3426" i="2"/>
  <c r="V3426" i="2"/>
  <c r="W3426" i="2" s="1"/>
  <c r="W3424" i="2"/>
  <c r="W3422" i="2"/>
  <c r="W3420" i="2"/>
  <c r="U3420" i="2"/>
  <c r="U2997" i="2"/>
  <c r="U2995" i="2"/>
  <c r="U2986" i="2"/>
  <c r="W2982" i="2"/>
  <c r="W2980" i="2"/>
  <c r="U2978" i="2"/>
  <c r="U2977" i="2"/>
  <c r="W2970" i="2"/>
  <c r="W3416" i="2"/>
  <c r="W3415" i="2"/>
  <c r="V2937" i="2"/>
  <c r="W2938" i="2"/>
  <c r="V3262" i="2"/>
  <c r="W3262" i="2" s="1"/>
  <c r="U3252" i="2"/>
  <c r="U3374" i="2"/>
  <c r="U3372" i="2"/>
  <c r="U3364" i="2"/>
  <c r="V3362" i="2"/>
  <c r="W3362" i="2" s="1"/>
  <c r="U3358" i="2"/>
  <c r="U3357" i="2"/>
  <c r="U3354" i="2"/>
  <c r="U3260" i="2"/>
  <c r="U3258" i="2"/>
  <c r="U3257" i="2"/>
  <c r="U3256" i="2"/>
  <c r="W3254" i="2"/>
  <c r="U3352" i="2"/>
  <c r="U3348" i="2"/>
  <c r="U3250" i="2"/>
  <c r="V3250" i="2"/>
  <c r="W3250" i="2" s="1"/>
  <c r="U3246" i="2"/>
  <c r="V3246" i="2"/>
  <c r="W3246" i="2" s="1"/>
  <c r="W3242" i="2"/>
  <c r="W3240" i="2"/>
  <c r="U3238" i="2"/>
  <c r="U3237" i="2"/>
  <c r="U3346" i="2"/>
  <c r="V3346" i="2"/>
  <c r="W3346" i="2" s="1"/>
  <c r="U3344" i="2"/>
  <c r="U3340" i="2"/>
  <c r="U3338" i="2"/>
  <c r="U3234" i="2"/>
  <c r="W3070" i="2"/>
  <c r="V3068" i="2"/>
  <c r="U3066" i="2"/>
  <c r="V3066" i="2"/>
  <c r="W3066" i="2" s="1"/>
  <c r="W3062" i="2"/>
  <c r="U3006" i="2"/>
  <c r="V3006" i="2"/>
  <c r="W3006" i="2" s="1"/>
  <c r="U3004" i="2"/>
  <c r="W3002" i="2"/>
  <c r="V3000" i="2"/>
  <c r="W3000" i="2" s="1"/>
  <c r="V2998" i="2"/>
  <c r="W2998" i="2" s="1"/>
  <c r="V2988" i="2"/>
  <c r="U2975" i="2"/>
  <c r="V2968" i="2"/>
  <c r="W2968" i="2" s="1"/>
  <c r="U2966" i="2"/>
  <c r="V2966" i="2"/>
  <c r="W2966" i="2" s="1"/>
  <c r="W2962" i="2"/>
  <c r="V2960" i="2"/>
  <c r="W2960" i="2" s="1"/>
  <c r="W2958" i="2"/>
  <c r="U2957" i="2"/>
  <c r="U2955" i="2"/>
  <c r="U2949" i="2"/>
  <c r="V2948" i="2"/>
  <c r="W2948" i="2" s="1"/>
  <c r="U2946" i="2"/>
  <c r="W2942" i="2"/>
  <c r="V2940" i="2"/>
  <c r="W2940" i="2" s="1"/>
  <c r="U2938" i="2"/>
  <c r="U2320" i="2"/>
  <c r="V2320" i="2"/>
  <c r="W2320" i="2" s="1"/>
  <c r="V2473" i="2"/>
  <c r="W2473" i="2" s="1"/>
  <c r="U2473" i="2"/>
  <c r="V2553" i="2"/>
  <c r="W2553" i="2" s="1"/>
  <c r="U2553" i="2"/>
  <c r="U2586" i="2"/>
  <c r="V2586" i="2"/>
  <c r="W2586" i="2" s="1"/>
  <c r="V2200" i="2"/>
  <c r="W2200" i="2" s="1"/>
  <c r="U2200" i="2"/>
  <c r="V2242" i="2"/>
  <c r="W2242" i="2" s="1"/>
  <c r="U2242" i="2"/>
  <c r="W2248" i="2"/>
  <c r="W2058" i="2"/>
  <c r="W2080" i="2"/>
  <c r="V2102" i="2"/>
  <c r="W2102" i="2" s="1"/>
  <c r="U2102" i="2"/>
  <c r="V2146" i="2"/>
  <c r="W2146" i="2" s="1"/>
  <c r="U2146" i="2"/>
  <c r="W2162" i="2"/>
  <c r="U2214" i="2"/>
  <c r="W2258" i="2"/>
  <c r="V2262" i="2"/>
  <c r="W2262" i="2" s="1"/>
  <c r="U2262" i="2"/>
  <c r="V2312" i="2"/>
  <c r="U2363" i="2"/>
  <c r="U2441" i="2"/>
  <c r="V2566" i="2"/>
  <c r="W2566" i="2" s="1"/>
  <c r="U2622" i="2"/>
  <c r="V2622" i="2"/>
  <c r="W2622" i="2" s="1"/>
  <c r="W2713" i="2"/>
  <c r="W2766" i="2"/>
  <c r="V2766" i="2"/>
  <c r="U2766" i="2"/>
  <c r="V2806" i="2"/>
  <c r="W2806" i="2" s="1"/>
  <c r="U2806" i="2"/>
  <c r="W2064" i="2"/>
  <c r="W2114" i="2"/>
  <c r="W2268" i="2"/>
  <c r="W2333" i="2"/>
  <c r="W2408" i="2"/>
  <c r="W2426" i="2"/>
  <c r="U2446" i="2"/>
  <c r="V2446" i="2"/>
  <c r="W2446" i="2" s="1"/>
  <c r="V2533" i="2"/>
  <c r="W2533" i="2"/>
  <c r="U2546" i="2"/>
  <c r="V2546" i="2"/>
  <c r="W2546" i="2" s="1"/>
  <c r="W2156" i="2"/>
  <c r="V2236" i="2"/>
  <c r="W2236" i="2" s="1"/>
  <c r="U2236" i="2"/>
  <c r="W2252" i="2"/>
  <c r="W2272" i="2"/>
  <c r="V2276" i="2"/>
  <c r="U2276" i="2"/>
  <c r="V2313" i="2"/>
  <c r="W2313" i="2" s="1"/>
  <c r="U2313" i="2"/>
  <c r="U2360" i="2"/>
  <c r="V2360" i="2"/>
  <c r="W2360" i="2" s="1"/>
  <c r="U2364" i="2"/>
  <c r="V2364" i="2"/>
  <c r="W2422" i="2"/>
  <c r="V2491" i="2"/>
  <c r="W2491" i="2" s="1"/>
  <c r="U2491" i="2"/>
  <c r="W2591" i="2"/>
  <c r="V2599" i="2"/>
  <c r="W2599" i="2" s="1"/>
  <c r="U2611" i="2"/>
  <c r="W2661" i="2"/>
  <c r="V2669" i="2"/>
  <c r="V2677" i="2"/>
  <c r="W2677" i="2" s="1"/>
  <c r="V2706" i="2"/>
  <c r="W2706" i="2" s="1"/>
  <c r="U2728" i="2"/>
  <c r="V2728" i="2"/>
  <c r="W2728" i="2" s="1"/>
  <c r="U2732" i="2"/>
  <c r="V2732" i="2"/>
  <c r="V2802" i="2"/>
  <c r="W2802" i="2" s="1"/>
  <c r="U2802" i="2"/>
  <c r="W2906" i="2"/>
  <c r="V2096" i="2"/>
  <c r="W2096" i="2" s="1"/>
  <c r="U2096" i="2"/>
  <c r="V2115" i="2"/>
  <c r="U2115" i="2"/>
  <c r="U2479" i="2"/>
  <c r="U2499" i="2"/>
  <c r="V2499" i="2"/>
  <c r="W2499" i="2" s="1"/>
  <c r="U2522" i="2"/>
  <c r="V2522" i="2"/>
  <c r="W2522" i="2" s="1"/>
  <c r="U2559" i="2"/>
  <c r="V2559" i="2"/>
  <c r="W2559" i="2" s="1"/>
  <c r="U2666" i="2"/>
  <c r="V2038" i="2"/>
  <c r="W2038" i="2" s="1"/>
  <c r="U2049" i="2"/>
  <c r="V2054" i="2"/>
  <c r="W2054" i="2" s="1"/>
  <c r="U2109" i="2"/>
  <c r="V2228" i="2"/>
  <c r="W2228" i="2" s="1"/>
  <c r="U2228" i="2"/>
  <c r="U2266" i="2"/>
  <c r="U2314" i="2"/>
  <c r="V2314" i="2"/>
  <c r="W2314" i="2" s="1"/>
  <c r="U2369" i="2"/>
  <c r="V2376" i="2"/>
  <c r="U2409" i="2"/>
  <c r="W2416" i="2"/>
  <c r="W2419" i="2"/>
  <c r="U2431" i="2"/>
  <c r="V2459" i="2"/>
  <c r="W2459" i="2" s="1"/>
  <c r="U2471" i="2"/>
  <c r="V2479" i="2"/>
  <c r="W2479" i="2" s="1"/>
  <c r="U2551" i="2"/>
  <c r="V2579" i="2"/>
  <c r="V2588" i="2"/>
  <c r="W2588" i="2" s="1"/>
  <c r="U2612" i="2"/>
  <c r="V2612" i="2"/>
  <c r="V2666" i="2"/>
  <c r="W2666" i="2" s="1"/>
  <c r="U2682" i="2"/>
  <c r="V2682" i="2"/>
  <c r="W2682" i="2" s="1"/>
  <c r="U2719" i="2"/>
  <c r="V2719" i="2"/>
  <c r="W2719" i="2" s="1"/>
  <c r="U2746" i="2"/>
  <c r="V2746" i="2"/>
  <c r="W2746" i="2" s="1"/>
  <c r="V2082" i="2"/>
  <c r="W2082" i="2" s="1"/>
  <c r="V2202" i="2"/>
  <c r="V2361" i="2"/>
  <c r="W2361" i="2" s="1"/>
  <c r="U2512" i="2"/>
  <c r="V2512" i="2"/>
  <c r="U2568" i="2"/>
  <c r="V2568" i="2"/>
  <c r="W2568" i="2" s="1"/>
  <c r="W2579" i="2"/>
  <c r="U2662" i="2"/>
  <c r="V2662" i="2"/>
  <c r="U2691" i="2"/>
  <c r="U2699" i="2"/>
  <c r="V2699" i="2"/>
  <c r="W2699" i="2" s="1"/>
  <c r="V2030" i="2"/>
  <c r="U2082" i="2"/>
  <c r="W2140" i="2"/>
  <c r="V2044" i="2"/>
  <c r="U2100" i="2"/>
  <c r="U2154" i="2"/>
  <c r="V2334" i="2"/>
  <c r="W2334" i="2" s="1"/>
  <c r="U2036" i="2"/>
  <c r="U2042" i="2"/>
  <c r="U2047" i="2"/>
  <c r="V2052" i="2"/>
  <c r="U2060" i="2"/>
  <c r="U2066" i="2"/>
  <c r="W2068" i="2"/>
  <c r="V2076" i="2"/>
  <c r="V2128" i="2"/>
  <c r="V2148" i="2"/>
  <c r="W2148" i="2" s="1"/>
  <c r="W2202" i="2"/>
  <c r="U2216" i="2"/>
  <c r="U2244" i="2"/>
  <c r="U2247" i="2"/>
  <c r="U2250" i="2"/>
  <c r="V2257" i="2"/>
  <c r="W2260" i="2"/>
  <c r="V2270" i="2"/>
  <c r="U2270" i="2"/>
  <c r="U2280" i="2"/>
  <c r="U2287" i="2"/>
  <c r="U2290" i="2"/>
  <c r="U2293" i="2"/>
  <c r="V2296" i="2"/>
  <c r="U2319" i="2"/>
  <c r="U2323" i="2"/>
  <c r="U2395" i="2"/>
  <c r="U2402" i="2"/>
  <c r="W2402" i="2"/>
  <c r="U2432" i="2"/>
  <c r="V2432" i="2"/>
  <c r="V2448" i="2"/>
  <c r="V2452" i="2"/>
  <c r="V2468" i="2"/>
  <c r="W2468" i="2" s="1"/>
  <c r="U2488" i="2"/>
  <c r="V2488" i="2"/>
  <c r="W2488" i="2" s="1"/>
  <c r="V2539" i="2"/>
  <c r="V2572" i="2"/>
  <c r="W2617" i="2"/>
  <c r="V2809" i="2"/>
  <c r="U2809" i="2"/>
  <c r="V2062" i="2"/>
  <c r="W2062" i="2" s="1"/>
  <c r="U2134" i="2"/>
  <c r="W2206" i="2"/>
  <c r="V2106" i="2"/>
  <c r="W2106" i="2" s="1"/>
  <c r="U2148" i="2"/>
  <c r="W2376" i="2"/>
  <c r="V2042" i="2"/>
  <c r="W2042" i="2" s="1"/>
  <c r="W2052" i="2"/>
  <c r="V2066" i="2"/>
  <c r="W2066" i="2" s="1"/>
  <c r="W2076" i="2"/>
  <c r="W2100" i="2"/>
  <c r="W2128" i="2"/>
  <c r="V2132" i="2"/>
  <c r="W2132" i="2" s="1"/>
  <c r="U2132" i="2"/>
  <c r="V2222" i="2"/>
  <c r="W2222" i="2" s="1"/>
  <c r="U2300" i="2"/>
  <c r="V2300" i="2"/>
  <c r="W2300" i="2" s="1"/>
  <c r="W2457" i="2"/>
  <c r="U2472" i="2"/>
  <c r="V2472" i="2"/>
  <c r="W2493" i="2"/>
  <c r="U2509" i="2"/>
  <c r="W2509" i="2"/>
  <c r="V2509" i="2"/>
  <c r="V2513" i="2"/>
  <c r="W2513" i="2" s="1"/>
  <c r="U2513" i="2"/>
  <c r="W2539" i="2"/>
  <c r="U2552" i="2"/>
  <c r="V2552" i="2"/>
  <c r="W2561" i="2"/>
  <c r="U2606" i="2"/>
  <c r="V2606" i="2"/>
  <c r="W2606" i="2" s="1"/>
  <c r="W2609" i="2"/>
  <c r="U2613" i="2"/>
  <c r="U2617" i="2"/>
  <c r="V2140" i="2"/>
  <c r="U2140" i="2"/>
  <c r="U2068" i="2"/>
  <c r="V2209" i="2"/>
  <c r="U2209" i="2"/>
  <c r="U2088" i="2"/>
  <c r="V2112" i="2"/>
  <c r="W2112" i="2" s="1"/>
  <c r="U2206" i="2"/>
  <c r="U2253" i="2"/>
  <c r="W2060" i="2"/>
  <c r="W2074" i="2"/>
  <c r="V2086" i="2"/>
  <c r="W2086" i="2" s="1"/>
  <c r="W2126" i="2"/>
  <c r="V2138" i="2"/>
  <c r="W2138" i="2" s="1"/>
  <c r="V2155" i="2"/>
  <c r="W2164" i="2"/>
  <c r="V2254" i="2"/>
  <c r="U2267" i="2"/>
  <c r="V2304" i="2"/>
  <c r="U2340" i="2"/>
  <c r="V2340" i="2"/>
  <c r="W2340" i="2" s="1"/>
  <c r="U2377" i="2"/>
  <c r="W2417" i="2"/>
  <c r="V2461" i="2"/>
  <c r="U2461" i="2"/>
  <c r="W2481" i="2"/>
  <c r="U2506" i="2"/>
  <c r="W2506" i="2"/>
  <c r="W2528" i="2"/>
  <c r="W2573" i="2"/>
  <c r="W2679" i="2"/>
  <c r="W2717" i="2"/>
  <c r="V2721" i="2"/>
  <c r="W2721" i="2" s="1"/>
  <c r="U2721" i="2"/>
  <c r="U2900" i="2"/>
  <c r="V2900" i="2"/>
  <c r="W2900" i="2" s="1"/>
  <c r="W2124" i="2"/>
  <c r="W2152" i="2"/>
  <c r="W2160" i="2"/>
  <c r="W2212" i="2"/>
  <c r="W2220" i="2"/>
  <c r="W2226" i="2"/>
  <c r="W2234" i="2"/>
  <c r="W2353" i="2"/>
  <c r="W2411" i="2"/>
  <c r="W2439" i="2"/>
  <c r="W2531" i="2"/>
  <c r="W2671" i="2"/>
  <c r="W2701" i="2"/>
  <c r="W2858" i="2"/>
  <c r="W2886" i="2"/>
  <c r="U2750" i="2"/>
  <c r="U2760" i="2"/>
  <c r="V2820" i="2"/>
  <c r="W2820" i="2" s="1"/>
  <c r="U2877" i="2"/>
  <c r="W2918" i="2"/>
  <c r="U2926" i="2"/>
  <c r="W2810" i="2"/>
  <c r="V2828" i="2"/>
  <c r="W2828" i="2" s="1"/>
  <c r="W2842" i="2"/>
  <c r="V2880" i="2"/>
  <c r="W2880" i="2" s="1"/>
  <c r="U2895" i="2"/>
  <c r="U2898" i="2"/>
  <c r="V2908" i="2"/>
  <c r="W2922" i="2"/>
  <c r="W2870" i="2"/>
  <c r="U2754" i="2"/>
  <c r="U2797" i="2"/>
  <c r="U2815" i="2"/>
  <c r="U2818" i="2"/>
  <c r="U2857" i="2"/>
  <c r="V2729" i="2"/>
  <c r="W2729" i="2" s="1"/>
  <c r="V2748" i="2"/>
  <c r="W2748" i="2" s="1"/>
  <c r="U2790" i="2"/>
  <c r="U2829" i="2"/>
  <c r="V2860" i="2"/>
  <c r="W2860" i="2" s="1"/>
  <c r="U2875" i="2"/>
  <c r="U2878" i="2"/>
  <c r="W2902" i="2"/>
  <c r="U2909" i="2"/>
  <c r="U2935" i="2"/>
  <c r="W2120" i="2"/>
  <c r="W2371" i="2"/>
  <c r="W2541" i="2"/>
  <c r="W2581" i="2"/>
  <c r="U2621" i="2"/>
  <c r="U2681" i="2"/>
  <c r="V2692" i="2"/>
  <c r="U2711" i="2"/>
  <c r="V2726" i="2"/>
  <c r="W2726" i="2" s="1"/>
  <c r="U2737" i="2"/>
  <c r="V2794" i="2"/>
  <c r="W2794" i="2" s="1"/>
  <c r="V2808" i="2"/>
  <c r="W2808" i="2" s="1"/>
  <c r="U2826" i="2"/>
  <c r="U2837" i="2"/>
  <c r="U2906" i="2"/>
  <c r="U2917" i="2"/>
  <c r="W2088" i="2"/>
  <c r="W2363" i="2"/>
  <c r="U2541" i="2"/>
  <c r="U2581" i="2"/>
  <c r="W2593" i="2"/>
  <c r="V2608" i="2"/>
  <c r="V2689" i="2"/>
  <c r="W2689" i="2" s="1"/>
  <c r="V2722" i="2"/>
  <c r="W2722" i="2" s="1"/>
  <c r="W2741" i="2"/>
  <c r="U2762" i="2"/>
  <c r="U2776" i="2"/>
  <c r="W2822" i="2"/>
  <c r="V2840" i="2"/>
  <c r="W2840" i="2" s="1"/>
  <c r="V2868" i="2"/>
  <c r="V2920" i="2"/>
  <c r="V2928" i="2"/>
  <c r="W3542" i="2"/>
  <c r="W1997" i="2"/>
  <c r="W1803" i="2"/>
  <c r="W1853" i="2"/>
  <c r="W1863" i="2"/>
  <c r="W1872" i="2"/>
  <c r="W1946" i="2"/>
  <c r="W1982" i="2"/>
  <c r="V1988" i="2"/>
  <c r="U1988" i="2"/>
  <c r="V2024" i="2"/>
  <c r="U2024" i="2"/>
  <c r="U1805" i="2"/>
  <c r="W1846" i="2"/>
  <c r="W1886" i="2"/>
  <c r="W1894" i="2"/>
  <c r="W1908" i="2"/>
  <c r="U1911" i="2"/>
  <c r="W1916" i="2"/>
  <c r="W1960" i="2"/>
  <c r="W1974" i="2"/>
  <c r="W1983" i="2"/>
  <c r="V1983" i="2"/>
  <c r="W2008" i="2"/>
  <c r="U2019" i="2"/>
  <c r="W3562" i="2"/>
  <c r="U3566" i="2"/>
  <c r="U3569" i="2"/>
  <c r="V3572" i="2"/>
  <c r="W3572" i="2" s="1"/>
  <c r="U3572" i="2"/>
  <c r="W3585" i="2"/>
  <c r="U3597" i="2"/>
  <c r="U3637" i="2"/>
  <c r="U3651" i="2"/>
  <c r="U3710" i="2"/>
  <c r="U1813" i="2"/>
  <c r="W1836" i="2"/>
  <c r="U1844" i="2"/>
  <c r="V1878" i="2"/>
  <c r="W1878" i="2" s="1"/>
  <c r="U1878" i="2"/>
  <c r="U1892" i="2"/>
  <c r="W1900" i="2"/>
  <c r="W1930" i="2"/>
  <c r="W1954" i="2"/>
  <c r="U1997" i="2"/>
  <c r="W1800" i="2"/>
  <c r="U1803" i="2"/>
  <c r="U1808" i="2"/>
  <c r="U1870" i="2"/>
  <c r="U1980" i="2"/>
  <c r="W2002" i="2"/>
  <c r="U3671" i="2"/>
  <c r="W3683" i="2"/>
  <c r="V3687" i="2"/>
  <c r="W3687" i="2" s="1"/>
  <c r="U3687" i="2"/>
  <c r="U3699" i="2"/>
  <c r="U3707" i="2"/>
  <c r="W1820" i="2"/>
  <c r="W1856" i="2"/>
  <c r="V3616" i="2"/>
  <c r="W3616" i="2" s="1"/>
  <c r="U3616" i="2"/>
  <c r="U1818" i="2"/>
  <c r="U1829" i="2"/>
  <c r="V1857" i="2"/>
  <c r="U1857" i="2"/>
  <c r="U1834" i="2"/>
  <c r="U1852" i="2"/>
  <c r="W1857" i="2"/>
  <c r="U1860" i="2"/>
  <c r="U1944" i="2"/>
  <c r="U1947" i="2"/>
  <c r="U1839" i="2"/>
  <c r="U1925" i="2"/>
  <c r="W1968" i="2"/>
  <c r="U1983" i="2"/>
  <c r="V1997" i="2"/>
  <c r="U2000" i="2"/>
  <c r="W1813" i="2"/>
  <c r="U1837" i="2"/>
  <c r="V1842" i="2"/>
  <c r="W1842" i="2" s="1"/>
  <c r="W1936" i="2"/>
  <c r="V1939" i="2"/>
  <c r="W1939" i="2" s="1"/>
  <c r="U1989" i="2"/>
  <c r="V2003" i="2"/>
  <c r="W2003" i="2" s="1"/>
  <c r="U2003" i="2"/>
  <c r="U2009" i="2"/>
  <c r="U2025" i="2"/>
  <c r="U3554" i="2"/>
  <c r="U1801" i="2"/>
  <c r="U1819" i="2"/>
  <c r="U1832" i="2"/>
  <c r="W1860" i="2"/>
  <c r="U1865" i="2"/>
  <c r="W1884" i="2"/>
  <c r="V1906" i="2"/>
  <c r="W1906" i="2" s="1"/>
  <c r="V1909" i="2"/>
  <c r="W1909" i="2" s="1"/>
  <c r="W1958" i="2"/>
  <c r="V3560" i="2"/>
  <c r="W3560" i="2" s="1"/>
  <c r="W3707" i="2"/>
  <c r="V3711" i="2"/>
  <c r="W3711" i="2" s="1"/>
  <c r="U3711" i="2"/>
  <c r="V1798" i="2"/>
  <c r="U1806" i="2"/>
  <c r="W1837" i="2"/>
  <c r="U1853" i="2"/>
  <c r="W1876" i="2"/>
  <c r="V1879" i="2"/>
  <c r="W1879" i="2" s="1"/>
  <c r="U1896" i="2"/>
  <c r="V1912" i="2"/>
  <c r="U1912" i="2"/>
  <c r="U1918" i="2"/>
  <c r="U1923" i="2"/>
  <c r="W1928" i="2"/>
  <c r="U1937" i="2"/>
  <c r="U1942" i="2"/>
  <c r="V1945" i="2"/>
  <c r="W1945" i="2" s="1"/>
  <c r="U1945" i="2"/>
  <c r="W1972" i="2"/>
  <c r="W1975" i="2"/>
  <c r="U1978" i="2"/>
  <c r="W1986" i="2"/>
  <c r="U1995" i="2"/>
  <c r="V1998" i="2"/>
  <c r="U1998" i="2"/>
  <c r="W2006" i="2"/>
  <c r="U2012" i="2"/>
  <c r="V2014" i="2"/>
  <c r="U2028" i="2"/>
  <c r="V3529" i="2"/>
  <c r="U3542" i="2"/>
  <c r="V3548" i="2"/>
  <c r="W3548" i="2" s="1"/>
  <c r="W3554" i="2"/>
  <c r="V3557" i="2"/>
  <c r="V3583" i="2"/>
  <c r="W3583" i="2" s="1"/>
  <c r="U3657" i="2"/>
  <c r="V3538" i="2"/>
  <c r="W3538" i="2" s="1"/>
  <c r="U3538" i="2"/>
  <c r="W1808" i="2"/>
  <c r="U1811" i="2"/>
  <c r="W1834" i="2"/>
  <c r="W1870" i="2"/>
  <c r="V1961" i="2"/>
  <c r="W1961" i="2" s="1"/>
  <c r="W1963" i="2"/>
  <c r="W1980" i="2"/>
  <c r="U3583" i="2"/>
  <c r="V3617" i="2"/>
  <c r="W3617" i="2" s="1"/>
  <c r="V3676" i="2"/>
  <c r="U1827" i="2"/>
  <c r="U1984" i="2"/>
  <c r="W1798" i="2"/>
  <c r="U1817" i="2"/>
  <c r="U1822" i="2"/>
  <c r="V1830" i="2"/>
  <c r="W1830" i="2" s="1"/>
  <c r="W1832" i="2"/>
  <c r="U1835" i="2"/>
  <c r="W1840" i="2"/>
  <c r="W1845" i="2"/>
  <c r="U1848" i="2"/>
  <c r="W1850" i="2"/>
  <c r="V1853" i="2"/>
  <c r="V1858" i="2"/>
  <c r="W1858" i="2" s="1"/>
  <c r="U1861" i="2"/>
  <c r="V1863" i="2"/>
  <c r="U1882" i="2"/>
  <c r="U1885" i="2"/>
  <c r="W1893" i="2"/>
  <c r="V1904" i="2"/>
  <c r="V1907" i="2"/>
  <c r="W1907" i="2" s="1"/>
  <c r="U1907" i="2"/>
  <c r="W1912" i="2"/>
  <c r="W1915" i="2"/>
  <c r="U1921" i="2"/>
  <c r="V1923" i="2"/>
  <c r="W1923" i="2" s="1"/>
  <c r="U1926" i="2"/>
  <c r="W1929" i="2"/>
  <c r="U1932" i="2"/>
  <c r="W1934" i="2"/>
  <c r="V1937" i="2"/>
  <c r="W1937" i="2" s="1"/>
  <c r="U1940" i="2"/>
  <c r="U1951" i="2"/>
  <c r="U1956" i="2"/>
  <c r="U1959" i="2"/>
  <c r="U1970" i="2"/>
  <c r="U2004" i="2"/>
  <c r="W2014" i="2"/>
  <c r="U2023" i="2"/>
  <c r="V3542" i="2"/>
  <c r="U3574" i="2"/>
  <c r="V3587" i="2"/>
  <c r="W3587" i="2" s="1"/>
  <c r="U3587" i="2"/>
  <c r="W3665" i="2"/>
  <c r="V3677" i="2"/>
  <c r="U3677" i="2"/>
  <c r="U3719" i="2"/>
  <c r="U3730" i="2"/>
  <c r="V1816" i="2"/>
  <c r="W1816" i="2" s="1"/>
  <c r="U1816" i="2"/>
  <c r="W1826" i="2"/>
  <c r="W1844" i="2"/>
  <c r="U1847" i="2"/>
  <c r="W1862" i="2"/>
  <c r="V1873" i="2"/>
  <c r="W1873" i="2" s="1"/>
  <c r="W1911" i="2"/>
  <c r="W1922" i="2"/>
  <c r="U1928" i="2"/>
  <c r="V3564" i="2"/>
  <c r="W3564" i="2" s="1"/>
  <c r="U3564" i="2"/>
  <c r="W1824" i="2"/>
  <c r="V1840" i="2"/>
  <c r="U1840" i="2"/>
  <c r="U1863" i="2"/>
  <c r="V1868" i="2"/>
  <c r="W1868" i="2" s="1"/>
  <c r="V1871" i="2"/>
  <c r="W1871" i="2" s="1"/>
  <c r="U1871" i="2"/>
  <c r="W1898" i="2"/>
  <c r="V1799" i="2"/>
  <c r="W1799" i="2" s="1"/>
  <c r="U1799" i="2"/>
  <c r="W1809" i="2"/>
  <c r="V1817" i="2"/>
  <c r="W1817" i="2" s="1"/>
  <c r="V1861" i="2"/>
  <c r="W1861" i="2" s="1"/>
  <c r="V1866" i="2"/>
  <c r="W1866" i="2" s="1"/>
  <c r="U1866" i="2"/>
  <c r="W1896" i="2"/>
  <c r="W1918" i="2"/>
  <c r="V1921" i="2"/>
  <c r="W1921" i="2" s="1"/>
  <c r="W1942" i="2"/>
  <c r="V1976" i="2"/>
  <c r="U1976" i="2"/>
  <c r="W1984" i="2"/>
  <c r="V2023" i="2"/>
  <c r="W2023" i="2" s="1"/>
  <c r="W2028" i="2"/>
  <c r="V3574" i="2"/>
  <c r="W3574" i="2" s="1"/>
  <c r="U3618" i="2"/>
  <c r="V3719" i="2"/>
  <c r="W3719" i="2" s="1"/>
  <c r="W1810" i="2"/>
  <c r="W1864" i="2"/>
  <c r="U1884" i="2"/>
  <c r="V1895" i="2"/>
  <c r="W1895" i="2" s="1"/>
  <c r="U1895" i="2"/>
  <c r="V1917" i="2"/>
  <c r="W1917" i="2" s="1"/>
  <c r="U1917" i="2"/>
  <c r="V1931" i="2"/>
  <c r="W1931" i="2" s="1"/>
  <c r="U1958" i="2"/>
  <c r="U1963" i="2"/>
  <c r="W2016" i="2"/>
  <c r="V1803" i="2"/>
  <c r="U1824" i="2"/>
  <c r="U1887" i="2"/>
  <c r="U1890" i="2"/>
  <c r="U1901" i="2"/>
  <c r="V1950" i="2"/>
  <c r="W1950" i="2" s="1"/>
  <c r="U1950" i="2"/>
  <c r="U1966" i="2"/>
  <c r="W1994" i="2"/>
  <c r="W2017" i="2"/>
  <c r="V2017" i="2"/>
  <c r="W1932" i="2"/>
  <c r="U1935" i="2"/>
  <c r="U1946" i="2"/>
  <c r="W1948" i="2"/>
  <c r="W1956" i="2"/>
  <c r="W1970" i="2"/>
  <c r="W1973" i="2"/>
  <c r="U1982" i="2"/>
  <c r="U1993" i="2"/>
  <c r="U1999" i="2"/>
  <c r="W2004" i="2"/>
  <c r="V2029" i="2"/>
  <c r="U2029" i="2"/>
  <c r="W3536" i="2"/>
  <c r="V3552" i="2"/>
  <c r="W3552" i="2" s="1"/>
  <c r="U3552" i="2"/>
  <c r="U3577" i="2"/>
  <c r="V3581" i="2"/>
  <c r="W3581" i="2" s="1"/>
  <c r="U3581" i="2"/>
  <c r="U3607" i="2"/>
  <c r="W3611" i="2"/>
  <c r="W1920" i="2"/>
  <c r="W1944" i="2"/>
  <c r="U2017" i="2"/>
  <c r="W2022" i="2"/>
  <c r="U3532" i="2"/>
  <c r="W1822" i="2"/>
  <c r="V1828" i="2"/>
  <c r="W1828" i="2" s="1"/>
  <c r="U1828" i="2"/>
  <c r="W1848" i="2"/>
  <c r="W1882" i="2"/>
  <c r="W1897" i="2"/>
  <c r="W1804" i="2"/>
  <c r="W1812" i="2"/>
  <c r="V1823" i="2"/>
  <c r="W1823" i="2" s="1"/>
  <c r="W1833" i="2"/>
  <c r="U1859" i="2"/>
  <c r="W1869" i="2"/>
  <c r="V1883" i="2"/>
  <c r="W1883" i="2" s="1"/>
  <c r="U1883" i="2"/>
  <c r="U1897" i="2"/>
  <c r="W1910" i="2"/>
  <c r="U1919" i="2"/>
  <c r="V1938" i="2"/>
  <c r="U1938" i="2"/>
  <c r="V1957" i="2"/>
  <c r="W1957" i="2" s="1"/>
  <c r="U1957" i="2"/>
  <c r="W1979" i="2"/>
  <c r="W1996" i="2"/>
  <c r="W2018" i="2"/>
  <c r="U3611" i="2"/>
  <c r="W3639" i="2"/>
  <c r="U3658" i="2"/>
  <c r="U3727" i="2"/>
  <c r="W1880" i="2"/>
  <c r="W1892" i="2"/>
  <c r="W1904" i="2"/>
  <c r="W1940" i="2"/>
  <c r="W1952" i="2"/>
  <c r="W1990" i="2"/>
  <c r="W2000" i="2"/>
  <c r="W2012" i="2"/>
  <c r="W2026" i="2"/>
  <c r="W1854" i="2"/>
  <c r="U1876" i="2"/>
  <c r="U1888" i="2"/>
  <c r="W1890" i="2"/>
  <c r="U1900" i="2"/>
  <c r="W1902" i="2"/>
  <c r="U1924" i="2"/>
  <c r="W1926" i="2"/>
  <c r="U1929" i="2"/>
  <c r="U1936" i="2"/>
  <c r="U1943" i="2"/>
  <c r="U1955" i="2"/>
  <c r="U1964" i="2"/>
  <c r="W1966" i="2"/>
  <c r="U1969" i="2"/>
  <c r="U1974" i="2"/>
  <c r="W1978" i="2"/>
  <c r="U1981" i="2"/>
  <c r="U1996" i="2"/>
  <c r="U2008" i="2"/>
  <c r="W2010" i="2"/>
  <c r="U2015" i="2"/>
  <c r="U2022" i="2"/>
  <c r="U3530" i="2"/>
  <c r="U3558" i="2"/>
  <c r="U3598" i="2"/>
  <c r="U3623" i="2"/>
  <c r="U3627" i="2"/>
  <c r="W3631" i="2"/>
  <c r="U3656" i="2"/>
  <c r="U3698" i="2"/>
  <c r="V3708" i="2"/>
  <c r="W3708" i="2" s="1"/>
  <c r="U3718" i="2"/>
  <c r="U3731" i="2"/>
  <c r="W1806" i="2"/>
  <c r="W1818" i="2"/>
  <c r="W1852" i="2"/>
  <c r="W1938" i="2"/>
  <c r="W1976" i="2"/>
  <c r="W1988" i="2"/>
  <c r="W1998" i="2"/>
  <c r="W2024" i="2"/>
  <c r="U3631" i="2"/>
  <c r="V3681" i="2"/>
  <c r="W3681" i="2" s="1"/>
  <c r="W3731" i="2"/>
  <c r="W3470" i="2"/>
  <c r="W3466" i="2"/>
  <c r="W3510" i="2"/>
  <c r="V3478" i="2"/>
  <c r="W3478" i="2" s="1"/>
  <c r="U3470" i="2"/>
  <c r="U3512" i="2"/>
  <c r="V3526" i="2"/>
  <c r="W3526" i="2" s="1"/>
  <c r="V3462" i="2"/>
  <c r="V3470" i="2"/>
  <c r="U3492" i="2"/>
  <c r="U3468" i="2"/>
  <c r="U3478" i="2"/>
  <c r="U3506" i="2"/>
  <c r="U3509" i="2"/>
  <c r="U3476" i="2"/>
  <c r="U3484" i="2"/>
  <c r="U3487" i="2"/>
  <c r="V3489" i="2"/>
  <c r="U3498" i="2"/>
  <c r="U3504" i="2"/>
  <c r="U3518" i="2"/>
  <c r="W3462" i="2"/>
  <c r="U3510" i="2"/>
  <c r="U3516" i="2"/>
  <c r="W3518" i="2"/>
  <c r="U3496" i="2"/>
  <c r="U3502" i="2"/>
  <c r="V3510" i="2"/>
  <c r="V3516" i="2"/>
  <c r="W3516" i="2" s="1"/>
  <c r="U3524" i="2"/>
  <c r="U3527" i="2"/>
  <c r="U3488" i="2"/>
  <c r="V3490" i="2"/>
  <c r="W3502" i="2"/>
  <c r="V3508" i="2"/>
  <c r="W3508" i="2" s="1"/>
  <c r="U3474" i="2"/>
  <c r="U3482" i="2"/>
  <c r="U3460" i="2"/>
  <c r="U3466" i="2"/>
  <c r="V3482" i="2"/>
  <c r="W3482" i="2" s="1"/>
  <c r="V3466" i="2"/>
  <c r="U3480" i="2"/>
  <c r="U3522" i="2"/>
  <c r="W3460" i="2"/>
  <c r="W3490" i="2"/>
  <c r="U1796" i="2"/>
  <c r="W1796" i="2"/>
  <c r="U1795" i="2"/>
  <c r="U1794" i="2"/>
  <c r="W1794" i="2"/>
  <c r="U1792" i="2"/>
  <c r="W1792" i="2"/>
  <c r="U1791" i="2"/>
  <c r="V1790" i="2"/>
  <c r="W1790" i="2"/>
  <c r="W1788" i="2"/>
  <c r="U1787" i="2"/>
  <c r="U1786" i="2"/>
  <c r="W1786" i="2"/>
  <c r="U1785" i="2"/>
  <c r="U1784" i="2"/>
  <c r="W1784" i="2"/>
  <c r="U1783" i="2"/>
  <c r="U1780" i="2"/>
  <c r="W1780" i="2"/>
  <c r="W1779" i="2"/>
  <c r="W1778" i="2"/>
  <c r="U1778" i="2"/>
  <c r="U1777" i="2"/>
  <c r="V1777" i="2"/>
  <c r="W1777" i="2" s="1"/>
  <c r="W1776" i="2"/>
  <c r="U1775" i="2"/>
  <c r="V1775" i="2"/>
  <c r="W1775" i="2" s="1"/>
  <c r="W1774" i="2"/>
  <c r="U1773" i="2"/>
  <c r="U1772" i="2"/>
  <c r="W1772" i="2"/>
  <c r="U1771" i="2"/>
  <c r="U1770" i="2"/>
  <c r="W1770" i="2"/>
  <c r="W1768" i="2"/>
  <c r="U1767" i="2"/>
  <c r="U1766" i="2"/>
  <c r="W1766" i="2"/>
  <c r="U1765" i="2"/>
  <c r="V1765" i="2"/>
  <c r="W1765" i="2" s="1"/>
  <c r="W1764" i="2"/>
  <c r="U1764" i="2"/>
  <c r="U1763" i="2"/>
  <c r="W1762" i="2"/>
  <c r="U1761" i="2"/>
  <c r="U4541" i="2"/>
  <c r="U4539" i="2"/>
  <c r="W4539" i="2"/>
  <c r="U4537" i="2"/>
  <c r="V4540" i="2"/>
  <c r="W4540" i="2" s="1"/>
  <c r="U4533" i="2"/>
  <c r="V4533" i="2"/>
  <c r="W4533" i="2" s="1"/>
  <c r="V4530" i="2"/>
  <c r="W4530" i="2" s="1"/>
  <c r="V4529" i="2"/>
  <c r="W4529" i="2" s="1"/>
  <c r="U1760" i="2"/>
  <c r="W1760" i="2"/>
  <c r="W1759" i="2"/>
  <c r="W1758" i="2"/>
  <c r="U1757" i="2"/>
  <c r="W1756" i="2"/>
  <c r="U1756" i="2"/>
  <c r="U1755" i="2"/>
  <c r="V1755" i="2"/>
  <c r="W1755" i="2" s="1"/>
  <c r="U3200" i="2"/>
  <c r="U3198" i="2"/>
  <c r="V3198" i="2"/>
  <c r="W3198" i="2" s="1"/>
  <c r="U1753" i="2"/>
  <c r="V1752" i="2"/>
  <c r="U3196" i="2"/>
  <c r="W1752" i="2"/>
  <c r="U3194" i="2"/>
  <c r="W3192" i="2"/>
  <c r="W3190" i="2"/>
  <c r="U3189" i="2"/>
  <c r="U3188" i="2"/>
  <c r="V3188" i="2"/>
  <c r="W3188" i="2" s="1"/>
  <c r="U3184" i="2"/>
  <c r="U3182" i="2"/>
  <c r="V3182" i="2"/>
  <c r="W3182" i="2" s="1"/>
  <c r="U3180" i="2"/>
  <c r="U3177" i="2"/>
  <c r="W3176" i="2"/>
  <c r="U3174" i="2"/>
  <c r="U3170" i="2"/>
  <c r="W3170" i="2"/>
  <c r="U3167" i="2"/>
  <c r="U3166" i="2"/>
  <c r="V3164" i="2"/>
  <c r="U3162" i="2"/>
  <c r="W3162" i="2"/>
  <c r="U3160" i="2"/>
  <c r="W3160" i="2"/>
  <c r="U3158" i="2"/>
  <c r="W1751" i="2"/>
  <c r="U3157" i="2"/>
  <c r="U3154" i="2"/>
  <c r="W3150" i="2"/>
  <c r="U3150" i="2"/>
  <c r="V3150" i="2"/>
  <c r="V3148" i="2"/>
  <c r="W3148" i="2" s="1"/>
  <c r="U3146" i="2"/>
  <c r="V3120" i="2"/>
  <c r="V3115" i="2"/>
  <c r="U3109" i="2"/>
  <c r="V3108" i="2"/>
  <c r="V3106" i="2"/>
  <c r="W3106" i="2" s="1"/>
  <c r="U3104" i="2"/>
  <c r="U1751" i="2"/>
  <c r="U1750" i="2"/>
  <c r="W1750" i="2"/>
  <c r="U1748" i="2"/>
  <c r="W1748" i="2"/>
  <c r="U1746" i="2"/>
  <c r="W1746" i="2"/>
  <c r="W1745" i="2"/>
  <c r="V1745" i="2"/>
  <c r="U1744" i="2"/>
  <c r="W1744" i="2"/>
  <c r="W1742" i="2"/>
  <c r="U1742" i="2"/>
  <c r="U1740" i="2"/>
  <c r="W1740" i="2"/>
  <c r="U1738" i="2"/>
  <c r="W1738" i="2"/>
  <c r="U1736" i="2"/>
  <c r="W1736" i="2"/>
  <c r="U1734" i="2"/>
  <c r="W1734" i="2"/>
  <c r="U1733" i="2"/>
  <c r="U1732" i="2"/>
  <c r="W1732" i="2"/>
  <c r="U1730" i="2"/>
  <c r="W1730" i="2"/>
  <c r="U1729" i="2"/>
  <c r="V1729" i="2"/>
  <c r="W1729" i="2" s="1"/>
  <c r="U1728" i="2"/>
  <c r="W1728" i="2"/>
  <c r="W1726" i="2"/>
  <c r="U1726" i="2"/>
  <c r="W1725" i="2"/>
  <c r="U1725" i="2"/>
  <c r="V1725" i="2"/>
  <c r="W1724" i="2"/>
  <c r="U1723" i="2"/>
  <c r="W1722" i="2"/>
  <c r="U1721" i="2"/>
  <c r="W1720" i="2"/>
  <c r="U1719" i="2"/>
  <c r="W1718" i="2"/>
  <c r="W1716" i="2"/>
  <c r="W1714" i="2"/>
  <c r="U1715" i="2"/>
  <c r="V1715" i="2"/>
  <c r="W1715" i="2" s="1"/>
  <c r="U1713" i="2"/>
  <c r="W1712" i="2"/>
  <c r="W3102" i="2"/>
  <c r="V3100" i="2"/>
  <c r="W3100" i="2" s="1"/>
  <c r="V3095" i="2"/>
  <c r="U1711" i="2"/>
  <c r="W1710" i="2"/>
  <c r="V1710" i="2"/>
  <c r="U1709" i="2"/>
  <c r="V1709" i="2"/>
  <c r="W1709" i="2" s="1"/>
  <c r="V3089" i="2"/>
  <c r="V3088" i="2"/>
  <c r="W3088" i="2" s="1"/>
  <c r="U3086" i="2"/>
  <c r="W3082" i="2"/>
  <c r="V3080" i="2"/>
  <c r="W3080" i="2" s="1"/>
  <c r="U3078" i="2"/>
  <c r="U3077" i="2"/>
  <c r="W1708" i="2"/>
  <c r="V3060" i="2"/>
  <c r="U3058" i="2"/>
  <c r="U3057" i="2"/>
  <c r="U3049" i="2"/>
  <c r="V3048" i="2"/>
  <c r="W3048" i="2" s="1"/>
  <c r="W3046" i="2"/>
  <c r="U3044" i="2"/>
  <c r="W3042" i="2"/>
  <c r="W3040" i="2"/>
  <c r="V3038" i="2"/>
  <c r="W3038" i="2" s="1"/>
  <c r="U3037" i="2"/>
  <c r="V1365" i="2"/>
  <c r="W1365" i="2" s="1"/>
  <c r="V3028" i="2"/>
  <c r="W3028" i="2" s="1"/>
  <c r="V3020" i="2"/>
  <c r="W3020" i="2" s="1"/>
  <c r="U3018" i="2"/>
  <c r="U3015" i="2"/>
  <c r="U3009" i="2"/>
  <c r="V3008" i="2"/>
  <c r="W3008" i="2" s="1"/>
  <c r="U3229" i="2"/>
  <c r="U3222" i="2"/>
  <c r="V3222" i="2"/>
  <c r="W3222" i="2" s="1"/>
  <c r="U3218" i="2"/>
  <c r="V3218" i="2"/>
  <c r="W3218" i="2" s="1"/>
  <c r="V3216" i="2"/>
  <c r="W3216" i="2" s="1"/>
  <c r="U3214" i="2"/>
  <c r="V3210" i="2"/>
  <c r="W3210" i="2" s="1"/>
  <c r="U3209" i="2"/>
  <c r="U3204" i="2"/>
  <c r="U3202" i="2"/>
  <c r="V3202" i="2"/>
  <c r="W3202" i="2" s="1"/>
  <c r="U1706" i="2"/>
  <c r="W1706" i="2"/>
  <c r="V3140" i="2"/>
  <c r="W3140" i="2" s="1"/>
  <c r="V3137" i="2"/>
  <c r="U1704" i="2"/>
  <c r="W1704" i="2"/>
  <c r="U1702" i="2"/>
  <c r="W1702" i="2"/>
  <c r="U1690" i="2"/>
  <c r="U1692" i="2"/>
  <c r="U1694" i="2"/>
  <c r="W1690" i="2"/>
  <c r="W1692" i="2"/>
  <c r="W1694" i="2"/>
  <c r="V1689" i="2"/>
  <c r="W1689" i="2" s="1"/>
  <c r="U1691" i="2"/>
  <c r="U1693" i="2"/>
  <c r="U1695" i="2"/>
  <c r="U1688" i="2"/>
  <c r="W1688" i="2"/>
  <c r="U1687" i="2"/>
  <c r="U1686" i="2"/>
  <c r="W1686" i="2"/>
  <c r="U1685" i="2"/>
  <c r="V1685" i="2"/>
  <c r="W1685" i="2" s="1"/>
  <c r="W1684" i="2"/>
  <c r="U1683" i="2"/>
  <c r="W1682" i="2"/>
  <c r="U1681" i="2"/>
  <c r="W1680" i="2"/>
  <c r="U2194" i="2"/>
  <c r="U1679" i="2"/>
  <c r="U1678" i="2"/>
  <c r="W1678" i="2"/>
  <c r="U1677" i="2"/>
  <c r="W1676" i="2"/>
  <c r="U1676" i="2"/>
  <c r="U1675" i="2"/>
  <c r="V1675" i="2"/>
  <c r="W1675" i="2" s="1"/>
  <c r="W1674" i="2"/>
  <c r="V1673" i="2"/>
  <c r="W1673" i="2" s="1"/>
  <c r="U1672" i="2"/>
  <c r="W1672" i="2"/>
  <c r="U1671" i="2"/>
  <c r="U1670" i="2"/>
  <c r="W1670" i="2"/>
  <c r="W1667" i="2"/>
  <c r="W1668" i="2"/>
  <c r="U1666" i="2"/>
  <c r="W1666" i="2"/>
  <c r="V1663" i="2"/>
  <c r="W1663" i="2" s="1"/>
  <c r="U1664" i="2"/>
  <c r="W1664" i="2"/>
  <c r="W1662" i="2"/>
  <c r="U1662" i="2"/>
  <c r="U2189" i="2"/>
  <c r="U1661" i="2"/>
  <c r="W1660" i="2"/>
  <c r="U2186" i="2"/>
  <c r="U2184" i="2"/>
  <c r="U2182" i="2"/>
  <c r="W2182" i="2"/>
  <c r="W1659" i="2"/>
  <c r="W1658" i="2"/>
  <c r="U2176" i="2"/>
  <c r="W1656" i="2"/>
  <c r="U2174" i="2"/>
  <c r="U2172" i="2"/>
  <c r="W1654" i="2"/>
  <c r="U1653" i="2"/>
  <c r="W1652" i="2"/>
  <c r="U2169" i="2"/>
  <c r="V2168" i="2"/>
  <c r="W2168" i="2" s="1"/>
  <c r="U1650" i="2"/>
  <c r="W1650" i="2"/>
  <c r="U1648" i="2"/>
  <c r="W1648" i="2"/>
  <c r="U1647" i="2"/>
  <c r="U1646" i="2"/>
  <c r="W1646" i="2"/>
  <c r="U1645" i="2"/>
  <c r="W1644" i="2"/>
  <c r="U1644" i="2"/>
  <c r="U1642" i="2"/>
  <c r="W1642" i="2"/>
  <c r="U1641" i="2"/>
  <c r="U1640" i="2"/>
  <c r="W1640" i="2"/>
  <c r="U1639" i="2"/>
  <c r="W1627" i="2"/>
  <c r="U1638" i="2"/>
  <c r="W1638" i="2"/>
  <c r="U1637" i="2"/>
  <c r="V1636" i="2"/>
  <c r="W1636" i="2" s="1"/>
  <c r="U1635" i="2"/>
  <c r="V1635" i="2"/>
  <c r="W1635" i="2" s="1"/>
  <c r="W1634" i="2"/>
  <c r="W1632" i="2"/>
  <c r="U1633" i="2"/>
  <c r="V1626" i="2"/>
  <c r="W1630" i="2"/>
  <c r="W1628" i="2"/>
  <c r="U1629" i="2"/>
  <c r="V1629" i="2"/>
  <c r="W1629" i="2" s="1"/>
  <c r="U1627" i="2"/>
  <c r="W1626" i="2"/>
  <c r="U1625" i="2"/>
  <c r="V1625" i="2"/>
  <c r="W1625" i="2" s="1"/>
  <c r="W1624" i="2"/>
  <c r="U1624" i="2"/>
  <c r="U1623" i="2"/>
  <c r="U1621" i="2"/>
  <c r="W1622" i="2"/>
  <c r="U1622" i="2"/>
  <c r="W1620" i="2"/>
  <c r="U1620" i="2"/>
  <c r="W1618" i="2"/>
  <c r="V1619" i="2"/>
  <c r="W1619" i="2" s="1"/>
  <c r="U1616" i="2"/>
  <c r="W1616" i="2"/>
  <c r="U1615" i="2"/>
  <c r="V1615" i="2"/>
  <c r="W1615" i="2" s="1"/>
  <c r="U1614" i="2"/>
  <c r="W1614" i="2"/>
  <c r="U1613" i="2"/>
  <c r="U1612" i="2"/>
  <c r="W1612" i="2"/>
  <c r="U1611" i="2"/>
  <c r="U1610" i="2"/>
  <c r="W1610" i="2"/>
  <c r="U1608" i="2"/>
  <c r="W1608" i="2"/>
  <c r="V1606" i="2"/>
  <c r="W1606" i="2"/>
  <c r="W1605" i="2"/>
  <c r="U1604" i="2"/>
  <c r="W1604" i="2"/>
  <c r="V1602" i="2"/>
  <c r="W1602" i="2" s="1"/>
  <c r="U1600" i="2"/>
  <c r="W1600" i="2"/>
  <c r="W1596" i="2"/>
  <c r="U1595" i="2"/>
  <c r="V1594" i="2"/>
  <c r="W1594" i="2" s="1"/>
  <c r="U1593" i="2"/>
  <c r="U1592" i="2"/>
  <c r="W1592" i="2"/>
  <c r="U1590" i="2"/>
  <c r="W1590" i="2"/>
  <c r="U1589" i="2"/>
  <c r="V1589" i="2"/>
  <c r="W1589" i="2" s="1"/>
  <c r="U1588" i="2"/>
  <c r="W1588" i="2"/>
  <c r="U1587" i="2"/>
  <c r="V1586" i="2"/>
  <c r="W1586" i="2" s="1"/>
  <c r="W1585" i="2"/>
  <c r="U1585" i="2"/>
  <c r="V1585" i="2"/>
  <c r="W1584" i="2"/>
  <c r="U1583" i="2"/>
  <c r="W1582" i="2"/>
  <c r="U1581" i="2"/>
  <c r="W1574" i="2"/>
  <c r="W1576" i="2"/>
  <c r="W1578" i="2"/>
  <c r="U1575" i="2"/>
  <c r="V1575" i="2"/>
  <c r="W1575" i="2" s="1"/>
  <c r="U1577" i="2"/>
  <c r="U1579" i="2"/>
  <c r="U1573" i="2"/>
  <c r="U1569" i="2"/>
  <c r="V1569" i="2"/>
  <c r="W1569" i="2" s="1"/>
  <c r="U1571" i="2"/>
  <c r="V1572" i="2"/>
  <c r="W1572" i="2" s="1"/>
  <c r="W1570" i="2"/>
  <c r="W1568" i="2"/>
  <c r="U1568" i="2"/>
  <c r="U4657" i="2"/>
  <c r="U4655" i="2"/>
  <c r="V4655" i="2"/>
  <c r="W4655" i="2" s="1"/>
  <c r="V1567" i="2"/>
  <c r="W1567" i="2" s="1"/>
  <c r="U4653" i="2"/>
  <c r="W4651" i="2"/>
  <c r="U4651" i="2"/>
  <c r="V4651" i="2"/>
  <c r="U1566" i="2"/>
  <c r="W1566" i="2"/>
  <c r="V1565" i="2"/>
  <c r="W1565" i="2"/>
  <c r="W1564" i="2"/>
  <c r="U1563" i="2"/>
  <c r="W1562" i="2"/>
  <c r="U4649" i="2"/>
  <c r="V1561" i="2"/>
  <c r="W1561" i="2" s="1"/>
  <c r="U1559" i="2"/>
  <c r="U1557" i="2"/>
  <c r="U1552" i="2"/>
  <c r="U1554" i="2"/>
  <c r="U1556" i="2"/>
  <c r="W1552" i="2"/>
  <c r="W1554" i="2"/>
  <c r="W1556" i="2"/>
  <c r="U1550" i="2"/>
  <c r="W1550" i="2"/>
  <c r="U1546" i="2"/>
  <c r="U1548" i="2"/>
  <c r="W1546" i="2"/>
  <c r="W1548" i="2"/>
  <c r="U1544" i="2"/>
  <c r="W1544" i="2"/>
  <c r="U1542" i="2"/>
  <c r="U1540" i="2"/>
  <c r="V1538" i="2"/>
  <c r="W1538" i="2" s="1"/>
  <c r="W1540" i="2"/>
  <c r="W1542" i="2"/>
  <c r="V1536" i="2"/>
  <c r="W1536" i="2" s="1"/>
  <c r="U1537" i="2"/>
  <c r="U1534" i="2"/>
  <c r="W1534" i="2"/>
  <c r="U1532" i="2"/>
  <c r="W1532" i="2"/>
  <c r="U1530" i="2"/>
  <c r="W1530" i="2"/>
  <c r="W1528" i="2"/>
  <c r="W1525" i="2"/>
  <c r="W1526" i="2"/>
  <c r="U1525" i="2"/>
  <c r="V1525" i="2"/>
  <c r="U1527" i="2"/>
  <c r="W1524" i="2"/>
  <c r="U1523" i="2"/>
  <c r="W1522" i="2"/>
  <c r="V1521" i="2"/>
  <c r="W1521" i="2" s="1"/>
  <c r="W1520" i="2"/>
  <c r="W1518" i="2"/>
  <c r="V1519" i="2"/>
  <c r="W1519" i="2" s="1"/>
  <c r="U1517" i="2"/>
  <c r="W1516" i="2"/>
  <c r="V1515" i="2"/>
  <c r="W1515" i="2" s="1"/>
  <c r="W1514" i="2"/>
  <c r="U1514" i="2"/>
  <c r="U1513" i="2"/>
  <c r="U1512" i="2"/>
  <c r="W1512" i="2"/>
  <c r="U1511" i="2"/>
  <c r="W1510" i="2"/>
  <c r="W1509" i="2"/>
  <c r="U1509" i="2"/>
  <c r="U1508" i="2"/>
  <c r="U1510" i="2"/>
  <c r="W1508" i="2"/>
  <c r="V1507" i="2"/>
  <c r="W1507" i="2" s="1"/>
  <c r="U1506" i="2"/>
  <c r="W1506" i="2"/>
  <c r="W1505" i="2"/>
  <c r="V1503" i="2"/>
  <c r="W1503" i="2" s="1"/>
  <c r="U1504" i="2"/>
  <c r="U1505" i="2"/>
  <c r="W1504" i="2"/>
  <c r="W1502" i="2"/>
  <c r="W1499" i="2"/>
  <c r="W1501" i="2"/>
  <c r="U1498" i="2"/>
  <c r="U1500" i="2"/>
  <c r="W1498" i="2"/>
  <c r="W1500" i="2"/>
  <c r="U1496" i="2"/>
  <c r="W1496" i="2"/>
  <c r="U1494" i="2"/>
  <c r="W1494" i="2"/>
  <c r="W1492" i="2"/>
  <c r="U1490" i="2"/>
  <c r="W1490" i="2"/>
  <c r="U1489" i="2"/>
  <c r="V1488" i="2"/>
  <c r="W1488" i="2" s="1"/>
  <c r="U1487" i="2"/>
  <c r="V1486" i="2"/>
  <c r="W1486" i="2" s="1"/>
  <c r="U1484" i="2"/>
  <c r="W1484" i="2"/>
  <c r="U1483" i="2"/>
  <c r="W1482" i="2"/>
  <c r="U1482" i="2"/>
  <c r="U1481" i="2"/>
  <c r="W1480" i="2"/>
  <c r="U1480" i="2"/>
  <c r="U1479" i="2"/>
  <c r="V1478" i="2"/>
  <c r="W1478" i="2" s="1"/>
  <c r="U1477" i="2"/>
  <c r="U1476" i="2"/>
  <c r="W1476" i="2"/>
  <c r="U1475" i="2"/>
  <c r="V1475" i="2"/>
  <c r="W1475" i="2" s="1"/>
  <c r="W1474" i="2"/>
  <c r="W1472" i="2"/>
  <c r="U1471" i="2"/>
  <c r="W1470" i="2"/>
  <c r="W1469" i="2"/>
  <c r="W1468" i="2"/>
  <c r="U1467" i="2"/>
  <c r="V1467" i="2"/>
  <c r="W1467" i="2" s="1"/>
  <c r="W1466" i="2"/>
  <c r="U1465" i="2"/>
  <c r="W1464" i="2"/>
  <c r="U1463" i="2"/>
  <c r="W1462" i="2"/>
  <c r="U1461" i="2"/>
  <c r="W1460" i="2"/>
  <c r="U1459" i="2"/>
  <c r="V1459" i="2"/>
  <c r="W1459" i="2" s="1"/>
  <c r="W1458" i="2"/>
  <c r="U1458" i="2"/>
  <c r="U1457" i="2"/>
  <c r="U1455" i="2"/>
  <c r="W1455" i="2"/>
  <c r="U1454" i="2"/>
  <c r="W1454" i="2"/>
  <c r="U1453" i="2"/>
  <c r="U1452" i="2"/>
  <c r="W1452" i="2"/>
  <c r="U1451" i="2"/>
  <c r="U1450" i="2"/>
  <c r="W1450" i="2"/>
  <c r="U1449" i="2"/>
  <c r="W1449" i="2"/>
  <c r="W1448" i="2"/>
  <c r="W1446" i="2"/>
  <c r="U1442" i="2"/>
  <c r="W1442" i="2"/>
  <c r="W1440" i="2"/>
  <c r="U1438" i="2"/>
  <c r="W1438" i="2"/>
  <c r="U1436" i="2"/>
  <c r="W1436" i="2"/>
  <c r="U1435" i="2"/>
  <c r="U1434" i="2"/>
  <c r="W1434" i="2"/>
  <c r="U1433" i="2"/>
  <c r="U1432" i="2"/>
  <c r="W1432" i="2"/>
  <c r="U1431" i="2"/>
  <c r="W1430" i="2"/>
  <c r="W1429" i="2"/>
  <c r="U1429" i="2"/>
  <c r="U1428" i="2"/>
  <c r="W1428" i="2"/>
  <c r="U1427" i="2"/>
  <c r="V1427" i="2"/>
  <c r="W1427" i="2" s="1"/>
  <c r="U1426" i="2"/>
  <c r="W1426" i="2"/>
  <c r="U1425" i="2"/>
  <c r="U1424" i="2"/>
  <c r="W1424" i="2"/>
  <c r="U1423" i="2"/>
  <c r="U1422" i="2"/>
  <c r="W1422" i="2"/>
  <c r="U1420" i="2"/>
  <c r="W1420" i="2"/>
  <c r="U1418" i="2"/>
  <c r="W1418" i="2"/>
  <c r="U1417" i="2"/>
  <c r="V1416" i="2"/>
  <c r="W1416" i="2" s="1"/>
  <c r="W1415" i="2"/>
  <c r="U1415" i="2"/>
  <c r="V1415" i="2"/>
  <c r="W1414" i="2"/>
  <c r="U1413" i="2"/>
  <c r="W1412" i="2"/>
  <c r="U1411" i="2"/>
  <c r="W1410" i="2"/>
  <c r="U1409" i="2"/>
  <c r="W1409" i="2"/>
  <c r="W1408" i="2"/>
  <c r="U1407" i="2"/>
  <c r="W1406" i="2"/>
  <c r="U1405" i="2"/>
  <c r="W1404" i="2"/>
  <c r="U1403" i="2"/>
  <c r="W1402" i="2"/>
  <c r="U1401" i="2"/>
  <c r="V1400" i="2"/>
  <c r="W1400" i="2" s="1"/>
  <c r="W1398" i="2"/>
  <c r="V1397" i="2"/>
  <c r="W1397" i="2" s="1"/>
  <c r="W1396" i="2"/>
  <c r="U1395" i="2"/>
  <c r="V1395" i="2"/>
  <c r="W1395" i="2" s="1"/>
  <c r="W1394" i="2"/>
  <c r="U1394" i="2"/>
  <c r="V1393" i="2"/>
  <c r="W1393" i="2" s="1"/>
  <c r="W1392" i="2"/>
  <c r="V1391" i="2"/>
  <c r="W1391" i="2" s="1"/>
  <c r="W1390" i="2"/>
  <c r="V1389" i="2"/>
  <c r="W1389" i="2" s="1"/>
  <c r="W1367" i="2"/>
  <c r="U1377" i="2"/>
  <c r="U1379" i="2"/>
  <c r="U1381" i="2"/>
  <c r="U1383" i="2"/>
  <c r="U1385" i="2"/>
  <c r="U1387" i="2"/>
  <c r="W1369" i="2"/>
  <c r="U1356" i="2"/>
  <c r="U1358" i="2"/>
  <c r="U1360" i="2"/>
  <c r="U1362" i="2"/>
  <c r="U1364" i="2"/>
  <c r="U1366" i="2"/>
  <c r="W1354" i="2"/>
  <c r="W1388" i="2"/>
  <c r="W1360" i="2"/>
  <c r="W1364" i="2"/>
  <c r="U1353" i="2"/>
  <c r="U1355" i="2"/>
  <c r="W1368" i="2"/>
  <c r="W1370" i="2"/>
  <c r="W1372" i="2"/>
  <c r="W1374" i="2"/>
  <c r="U1388" i="2"/>
  <c r="W1356" i="2"/>
  <c r="W1358" i="2"/>
  <c r="W1362" i="2"/>
  <c r="W1366" i="2"/>
  <c r="W1376" i="2"/>
  <c r="W1378" i="2"/>
  <c r="W1380" i="2"/>
  <c r="W1382" i="2"/>
  <c r="W1384" i="2"/>
  <c r="W1386" i="2"/>
  <c r="U1352" i="2"/>
  <c r="W1352" i="2"/>
  <c r="U1351" i="2"/>
  <c r="U1350" i="2"/>
  <c r="W1350" i="2"/>
  <c r="W1349" i="2"/>
  <c r="U1349" i="2"/>
  <c r="U1348" i="2"/>
  <c r="W1348" i="2"/>
  <c r="U1347" i="2"/>
  <c r="V1347" i="2"/>
  <c r="W1347" i="2" s="1"/>
  <c r="U1346" i="2"/>
  <c r="W1346" i="2"/>
  <c r="U1345" i="2"/>
  <c r="U1344" i="2"/>
  <c r="W1344" i="2"/>
  <c r="V1342" i="2"/>
  <c r="W1342" i="2"/>
  <c r="W1340" i="2"/>
  <c r="U1340" i="2"/>
  <c r="U1339" i="2"/>
  <c r="V1338" i="2"/>
  <c r="W1338" i="2" s="1"/>
  <c r="U1337" i="2"/>
  <c r="U1336" i="2"/>
  <c r="W1336" i="2"/>
  <c r="U1335" i="2"/>
  <c r="V1335" i="2"/>
  <c r="W1335" i="2" s="1"/>
  <c r="W1334" i="2"/>
  <c r="W1332" i="2"/>
  <c r="U1331" i="2"/>
  <c r="W1330" i="2"/>
  <c r="U1329" i="2"/>
  <c r="W1329" i="2"/>
  <c r="W1328" i="2"/>
  <c r="U1327" i="2"/>
  <c r="V1327" i="2"/>
  <c r="W1327" i="2" s="1"/>
  <c r="U1325" i="2"/>
  <c r="W1326" i="2"/>
  <c r="W1324" i="2"/>
  <c r="U1323" i="2"/>
  <c r="W1322" i="2"/>
  <c r="V1321" i="2"/>
  <c r="W1321" i="2" s="1"/>
  <c r="U1319" i="2"/>
  <c r="W1320" i="2"/>
  <c r="W1318" i="2"/>
  <c r="W1316" i="2"/>
  <c r="W1315" i="2"/>
  <c r="U1315" i="2"/>
  <c r="V1315" i="2"/>
  <c r="W1314" i="2"/>
  <c r="U1313" i="2"/>
  <c r="W1312" i="2"/>
  <c r="U1312" i="2"/>
  <c r="U1311" i="2"/>
  <c r="W1310" i="2"/>
  <c r="V1309" i="2"/>
  <c r="W1309" i="2"/>
  <c r="U1308" i="2"/>
  <c r="W1308" i="2"/>
  <c r="U1307" i="2"/>
  <c r="V1307" i="2"/>
  <c r="W1307" i="2" s="1"/>
  <c r="U1306" i="2"/>
  <c r="W1306" i="2"/>
  <c r="U1305" i="2"/>
  <c r="W1304" i="2"/>
  <c r="U1303" i="2"/>
  <c r="U1302" i="2"/>
  <c r="W1302" i="2"/>
  <c r="V1301" i="2"/>
  <c r="W1301" i="2" s="1"/>
  <c r="U1300" i="2"/>
  <c r="W1300" i="2"/>
  <c r="W1298" i="2"/>
  <c r="V1296" i="2"/>
  <c r="W1296" i="2" s="1"/>
  <c r="U1294" i="2"/>
  <c r="W1294" i="2"/>
  <c r="U1292" i="2"/>
  <c r="W1292" i="2"/>
  <c r="U1290" i="2"/>
  <c r="W1290" i="2"/>
  <c r="W1289" i="2"/>
  <c r="U1288" i="2"/>
  <c r="W1288" i="2"/>
  <c r="W1286" i="2"/>
  <c r="U1287" i="2"/>
  <c r="U1285" i="2"/>
  <c r="U1284" i="2"/>
  <c r="W1284" i="2"/>
  <c r="U1283" i="2"/>
  <c r="U1282" i="2"/>
  <c r="W1282" i="2"/>
  <c r="U1281" i="2"/>
  <c r="V1280" i="2"/>
  <c r="W1280" i="2" s="1"/>
  <c r="U1279" i="2"/>
  <c r="V1279" i="2"/>
  <c r="W1279" i="2" s="1"/>
  <c r="W1236" i="2"/>
  <c r="U1235" i="2"/>
  <c r="V1235" i="2"/>
  <c r="W1235" i="2" s="1"/>
  <c r="W1234" i="2"/>
  <c r="U1234" i="2"/>
  <c r="U1233" i="2"/>
  <c r="W1232" i="2"/>
  <c r="U1231" i="2"/>
  <c r="W1230" i="2"/>
  <c r="U1230" i="2"/>
  <c r="W1228" i="2"/>
  <c r="U1278" i="2"/>
  <c r="W1278" i="2"/>
  <c r="U1276" i="2"/>
  <c r="W1276" i="2"/>
  <c r="U1275" i="2"/>
  <c r="V1275" i="2"/>
  <c r="W1275" i="2" s="1"/>
  <c r="W1274" i="2"/>
  <c r="U4880" i="2"/>
  <c r="V4884" i="2"/>
  <c r="W4884" i="2" s="1"/>
  <c r="V2742" i="2"/>
  <c r="U2192" i="2"/>
  <c r="V2192" i="2"/>
  <c r="W2192" i="2" s="1"/>
  <c r="U2180" i="2"/>
  <c r="U2175" i="2"/>
  <c r="W1992" i="2"/>
  <c r="U1992" i="2"/>
  <c r="U1914" i="2"/>
  <c r="W1914" i="2"/>
  <c r="U491" i="2"/>
  <c r="V2659" i="2"/>
  <c r="W2659" i="2" s="1"/>
  <c r="U2657" i="2"/>
  <c r="V2657" i="2"/>
  <c r="W2657" i="2" s="1"/>
  <c r="U2653" i="2"/>
  <c r="U2651" i="2"/>
  <c r="V2648" i="2"/>
  <c r="V2646" i="2"/>
  <c r="W2646" i="2" s="1"/>
  <c r="W2641" i="2"/>
  <c r="U2641" i="2"/>
  <c r="V2639" i="2"/>
  <c r="W2639" i="2" s="1"/>
  <c r="U2633" i="2"/>
  <c r="V2632" i="2"/>
  <c r="V2628" i="2"/>
  <c r="W2628" i="2" s="1"/>
  <c r="V2626" i="2"/>
  <c r="W2626" i="2" s="1"/>
  <c r="V1226" i="2"/>
  <c r="W1226" i="2"/>
  <c r="U1225" i="2"/>
  <c r="U1220" i="2"/>
  <c r="W1220" i="2"/>
  <c r="W1218" i="2"/>
  <c r="U1216" i="2"/>
  <c r="W1216" i="2"/>
  <c r="W1215" i="2"/>
  <c r="W1211" i="2"/>
  <c r="U1210" i="2"/>
  <c r="W1210" i="2"/>
  <c r="U1208" i="2"/>
  <c r="W1208" i="2"/>
  <c r="U1273" i="2"/>
  <c r="W1272" i="2"/>
  <c r="U1271" i="2"/>
  <c r="W1270" i="2"/>
  <c r="U1269" i="2"/>
  <c r="W1269" i="2"/>
  <c r="W1268" i="2"/>
  <c r="U1267" i="2"/>
  <c r="V1267" i="2"/>
  <c r="W1267" i="2" s="1"/>
  <c r="W1266" i="2"/>
  <c r="U1265" i="2"/>
  <c r="W1264" i="2"/>
  <c r="U1263" i="2"/>
  <c r="W1262" i="2"/>
  <c r="W1260" i="2"/>
  <c r="U1259" i="2"/>
  <c r="V1259" i="2"/>
  <c r="W1259" i="2" s="1"/>
  <c r="U1257" i="2"/>
  <c r="W1256" i="2"/>
  <c r="U1256" i="2"/>
  <c r="U1255" i="2"/>
  <c r="V1255" i="2"/>
  <c r="W1255" i="2" s="1"/>
  <c r="U1254" i="2"/>
  <c r="W1254" i="2"/>
  <c r="U1253" i="2"/>
  <c r="U1252" i="2"/>
  <c r="W1252" i="2"/>
  <c r="U1251" i="2"/>
  <c r="U1250" i="2"/>
  <c r="W1250" i="2"/>
  <c r="U1249" i="2"/>
  <c r="W1249" i="2"/>
  <c r="U1248" i="2"/>
  <c r="W1248" i="2"/>
  <c r="U1246" i="2"/>
  <c r="W1246" i="2"/>
  <c r="U1244" i="2"/>
  <c r="W1244" i="2"/>
  <c r="W1242" i="2"/>
  <c r="U1240" i="2"/>
  <c r="W1240" i="2"/>
  <c r="W1238" i="2"/>
  <c r="W1224" i="2"/>
  <c r="V1223" i="2"/>
  <c r="W1223" i="2" s="1"/>
  <c r="W1222" i="2"/>
  <c r="W1214" i="2"/>
  <c r="V1213" i="2"/>
  <c r="W1213" i="2" s="1"/>
  <c r="W1212" i="2"/>
  <c r="U1211" i="2"/>
  <c r="U1206" i="2"/>
  <c r="W1206" i="2"/>
  <c r="U1204" i="2"/>
  <c r="W1204" i="2"/>
  <c r="W1203" i="2"/>
  <c r="V1202" i="2"/>
  <c r="W1202" i="2"/>
  <c r="W1200" i="2"/>
  <c r="U1200" i="2"/>
  <c r="W1198" i="2"/>
  <c r="U1196" i="2"/>
  <c r="W1196" i="2"/>
  <c r="W1195" i="2"/>
  <c r="U1194" i="2"/>
  <c r="W1194" i="2"/>
  <c r="V1193" i="2"/>
  <c r="W1193" i="2" s="1"/>
  <c r="U1192" i="2"/>
  <c r="W1192" i="2"/>
  <c r="U1191" i="2"/>
  <c r="U1190" i="2"/>
  <c r="W1190" i="2"/>
  <c r="W1188" i="2"/>
  <c r="V1186" i="2"/>
  <c r="W1186" i="2" s="1"/>
  <c r="U1185" i="2"/>
  <c r="W1184" i="2"/>
  <c r="U1184" i="2"/>
  <c r="U1183" i="2"/>
  <c r="V1183" i="2"/>
  <c r="W1183" i="2" s="1"/>
  <c r="V1182" i="2"/>
  <c r="W1182" i="2" s="1"/>
  <c r="U1180" i="2"/>
  <c r="W1180" i="2"/>
  <c r="U1178" i="2"/>
  <c r="W1178" i="2"/>
  <c r="W1176" i="2"/>
  <c r="U1174" i="2"/>
  <c r="W1174" i="2"/>
  <c r="V1173" i="2"/>
  <c r="W1173" i="2" s="1"/>
  <c r="V1172" i="2"/>
  <c r="W1172" i="2" s="1"/>
  <c r="U1171" i="2"/>
  <c r="V1170" i="2"/>
  <c r="W1170" i="2" s="1"/>
  <c r="U1168" i="2"/>
  <c r="W1168" i="2"/>
  <c r="W1166" i="2"/>
  <c r="U1166" i="2"/>
  <c r="U1165" i="2"/>
  <c r="W1164" i="2"/>
  <c r="U1164" i="2"/>
  <c r="V1163" i="2"/>
  <c r="W1163" i="2" s="1"/>
  <c r="W1162" i="2"/>
  <c r="U1162" i="2"/>
  <c r="W1160" i="2"/>
  <c r="W1158" i="2"/>
  <c r="U1156" i="2"/>
  <c r="W1156" i="2"/>
  <c r="W1154" i="2"/>
  <c r="U1154" i="2"/>
  <c r="V1153" i="2"/>
  <c r="W1153" i="2" s="1"/>
  <c r="W1152" i="2"/>
  <c r="U1151" i="2"/>
  <c r="W1150" i="2"/>
  <c r="V1148" i="2"/>
  <c r="W1148" i="2" s="1"/>
  <c r="U1146" i="2"/>
  <c r="W1146" i="2"/>
  <c r="U1144" i="2"/>
  <c r="W1144" i="2"/>
  <c r="W1143" i="2"/>
  <c r="U1143" i="2"/>
  <c r="V1142" i="2"/>
  <c r="W1142" i="2" s="1"/>
  <c r="U1140" i="2"/>
  <c r="W1140" i="2"/>
  <c r="W1138" i="2"/>
  <c r="U1136" i="2"/>
  <c r="W1136" i="2"/>
  <c r="W1135" i="2"/>
  <c r="U1134" i="2"/>
  <c r="W1134" i="2"/>
  <c r="U1132" i="2"/>
  <c r="W1132" i="2"/>
  <c r="U1130" i="2"/>
  <c r="W1130" i="2"/>
  <c r="W1128" i="2"/>
  <c r="U1128" i="2"/>
  <c r="W1126" i="2"/>
  <c r="U1125" i="2"/>
  <c r="W1124" i="2"/>
  <c r="W1123" i="2"/>
  <c r="W1122" i="2"/>
  <c r="U1120" i="2"/>
  <c r="W1120" i="2"/>
  <c r="U1118" i="2"/>
  <c r="W1118" i="2"/>
  <c r="W1116" i="2"/>
  <c r="U1116" i="2"/>
  <c r="W1114" i="2"/>
  <c r="V1113" i="2"/>
  <c r="W1113" i="2" s="1"/>
  <c r="W1112" i="2"/>
  <c r="U1112" i="2"/>
  <c r="U1111" i="2"/>
  <c r="U1110" i="2"/>
  <c r="W1110" i="2"/>
  <c r="U1108" i="2"/>
  <c r="W1108" i="2"/>
  <c r="U1106" i="2"/>
  <c r="W1106" i="2"/>
  <c r="U1104" i="2"/>
  <c r="W1104" i="2"/>
  <c r="W1103" i="2"/>
  <c r="U1102" i="2"/>
  <c r="W1102" i="2"/>
  <c r="U1100" i="2"/>
  <c r="W1100" i="2"/>
  <c r="W1098" i="2"/>
  <c r="U1096" i="2"/>
  <c r="W1096" i="2"/>
  <c r="W1095" i="2"/>
  <c r="W1094" i="2"/>
  <c r="U1092" i="2"/>
  <c r="W1092" i="2"/>
  <c r="U1090" i="2"/>
  <c r="W1090" i="2"/>
  <c r="W1088" i="2"/>
  <c r="U1088" i="2"/>
  <c r="W1086" i="2"/>
  <c r="V1085" i="2"/>
  <c r="W1085" i="2" s="1"/>
  <c r="W1084" i="2"/>
  <c r="W1083" i="2"/>
  <c r="U1083" i="2"/>
  <c r="W1082" i="2"/>
  <c r="W1080" i="2"/>
  <c r="U1078" i="2"/>
  <c r="W1078" i="2"/>
  <c r="U1076" i="2"/>
  <c r="W1076" i="2"/>
  <c r="U1075" i="2"/>
  <c r="U1074" i="2"/>
  <c r="W1074" i="2"/>
  <c r="V1073" i="2"/>
  <c r="W1073" i="2" s="1"/>
  <c r="W1072" i="2"/>
  <c r="U1071" i="2"/>
  <c r="W1070" i="2"/>
  <c r="U1070" i="2"/>
  <c r="W1068" i="2"/>
  <c r="U1066" i="2"/>
  <c r="W1066" i="2"/>
  <c r="U1065" i="2"/>
  <c r="V1065" i="2"/>
  <c r="W1065" i="2" s="1"/>
  <c r="V1064" i="2"/>
  <c r="W1064" i="2" s="1"/>
  <c r="U1063" i="2"/>
  <c r="V1063" i="2"/>
  <c r="W1063" i="2" s="1"/>
  <c r="V1062" i="2"/>
  <c r="W1062" i="2" s="1"/>
  <c r="V1060" i="2"/>
  <c r="W1060" i="2" s="1"/>
  <c r="U1058" i="2"/>
  <c r="W1058" i="2"/>
  <c r="W1056" i="2"/>
  <c r="U1056" i="2"/>
  <c r="W1055" i="2"/>
  <c r="W1054" i="2"/>
  <c r="V1053" i="2"/>
  <c r="W1053" i="2" s="1"/>
  <c r="W1052" i="2"/>
  <c r="U1051" i="2"/>
  <c r="W1050" i="2"/>
  <c r="U1050" i="2"/>
  <c r="U1048" i="2"/>
  <c r="W1048" i="2"/>
  <c r="W1046" i="2"/>
  <c r="U1044" i="2"/>
  <c r="W1044" i="2"/>
  <c r="W1043" i="2"/>
  <c r="U1042" i="2"/>
  <c r="W1042" i="2"/>
  <c r="U1041" i="2"/>
  <c r="U1040" i="2"/>
  <c r="W1040" i="2"/>
  <c r="W1038" i="2"/>
  <c r="U1036" i="2"/>
  <c r="W1036" i="2"/>
  <c r="W1035" i="2"/>
  <c r="U1034" i="2"/>
  <c r="W1034" i="2"/>
  <c r="U1032" i="2"/>
  <c r="W1032" i="2"/>
  <c r="U1030" i="2"/>
  <c r="W1030" i="2"/>
  <c r="W1028" i="2"/>
  <c r="U1028" i="2"/>
  <c r="V1025" i="2"/>
  <c r="W1025" i="2" s="1"/>
  <c r="U1025" i="2"/>
  <c r="W1024" i="2"/>
  <c r="U1023" i="2"/>
  <c r="W1023" i="2"/>
  <c r="W1022" i="2"/>
  <c r="W1020" i="2"/>
  <c r="U1018" i="2"/>
  <c r="W1018" i="2"/>
  <c r="W1014" i="2"/>
  <c r="U1014" i="2"/>
  <c r="V1013" i="2"/>
  <c r="W1013" i="2" s="1"/>
  <c r="W1012" i="2"/>
  <c r="U1011" i="2"/>
  <c r="W1010" i="2"/>
  <c r="U1008" i="2"/>
  <c r="W1008" i="2"/>
  <c r="V1006" i="2"/>
  <c r="W1006" i="2" s="1"/>
  <c r="U1005" i="2"/>
  <c r="V1004" i="2"/>
  <c r="W1004" i="2" s="1"/>
  <c r="U1003" i="2"/>
  <c r="V1003" i="2"/>
  <c r="W1003" i="2" s="1"/>
  <c r="U1002" i="2"/>
  <c r="W1002" i="2"/>
  <c r="U1000" i="2"/>
  <c r="W1000" i="2"/>
  <c r="U998" i="2"/>
  <c r="W998" i="2"/>
  <c r="W996" i="2"/>
  <c r="W995" i="2"/>
  <c r="U994" i="2"/>
  <c r="W994" i="2"/>
  <c r="W993" i="2"/>
  <c r="U992" i="2"/>
  <c r="W992" i="2"/>
  <c r="U991" i="2"/>
  <c r="V990" i="2"/>
  <c r="W990" i="2" s="1"/>
  <c r="U988" i="2"/>
  <c r="W988" i="2"/>
  <c r="W986" i="2"/>
  <c r="U986" i="2"/>
  <c r="W985" i="2"/>
  <c r="U985" i="2"/>
  <c r="V985" i="2"/>
  <c r="U984" i="2"/>
  <c r="W984" i="2"/>
  <c r="V983" i="2"/>
  <c r="W983" i="2"/>
  <c r="U982" i="2"/>
  <c r="W982" i="2"/>
  <c r="U980" i="2"/>
  <c r="W980" i="2"/>
  <c r="W978" i="2"/>
  <c r="U976" i="2"/>
  <c r="W976" i="2"/>
  <c r="W975" i="2"/>
  <c r="U975" i="2"/>
  <c r="U974" i="2"/>
  <c r="W974" i="2"/>
  <c r="U972" i="2"/>
  <c r="W972" i="2"/>
  <c r="U970" i="2"/>
  <c r="W970" i="2"/>
  <c r="V968" i="2"/>
  <c r="W968" i="2" s="1"/>
  <c r="W966" i="2"/>
  <c r="W965" i="2"/>
  <c r="U965" i="2"/>
  <c r="V965" i="2"/>
  <c r="W964" i="2"/>
  <c r="U963" i="2"/>
  <c r="V963" i="2"/>
  <c r="W963" i="2" s="1"/>
  <c r="W962" i="2"/>
  <c r="U961" i="2"/>
  <c r="W960" i="2"/>
  <c r="U958" i="2"/>
  <c r="W958" i="2"/>
  <c r="U956" i="2"/>
  <c r="W956" i="2"/>
  <c r="W954" i="2"/>
  <c r="U954" i="2"/>
  <c r="V953" i="2"/>
  <c r="W953" i="2" s="1"/>
  <c r="W952" i="2"/>
  <c r="U951" i="2"/>
  <c r="W950" i="2"/>
  <c r="U948" i="2"/>
  <c r="W948" i="2"/>
  <c r="W947" i="2"/>
  <c r="U946" i="2"/>
  <c r="W946" i="2"/>
  <c r="U945" i="2"/>
  <c r="U944" i="2"/>
  <c r="W944" i="2"/>
  <c r="U943" i="2"/>
  <c r="V943" i="2"/>
  <c r="W943" i="2" s="1"/>
  <c r="U942" i="2"/>
  <c r="W942" i="2"/>
  <c r="U940" i="2"/>
  <c r="W940" i="2"/>
  <c r="U938" i="2"/>
  <c r="W938" i="2"/>
  <c r="W936" i="2"/>
  <c r="W935" i="2"/>
  <c r="V934" i="2"/>
  <c r="W934" i="2"/>
  <c r="V933" i="2"/>
  <c r="W933" i="2" s="1"/>
  <c r="V932" i="2"/>
  <c r="W932" i="2" s="1"/>
  <c r="U931" i="2"/>
  <c r="U930" i="2"/>
  <c r="W930" i="2"/>
  <c r="U928" i="2"/>
  <c r="W928" i="2"/>
  <c r="W926" i="2"/>
  <c r="U926" i="2"/>
  <c r="V925" i="2"/>
  <c r="W925" i="2" s="1"/>
  <c r="W924" i="2"/>
  <c r="U923" i="2"/>
  <c r="W923" i="2"/>
  <c r="W922" i="2"/>
  <c r="U921" i="2"/>
  <c r="W920" i="2"/>
  <c r="W918" i="2"/>
  <c r="U916" i="2"/>
  <c r="W916" i="2"/>
  <c r="W915" i="2"/>
  <c r="U914" i="2"/>
  <c r="W914" i="2"/>
  <c r="V913" i="2"/>
  <c r="W913" i="2" s="1"/>
  <c r="U912" i="2"/>
  <c r="W912" i="2"/>
  <c r="U911" i="2"/>
  <c r="W910" i="2"/>
  <c r="W908" i="2"/>
  <c r="W907" i="2"/>
  <c r="U906" i="2"/>
  <c r="W906" i="2"/>
  <c r="U905" i="2"/>
  <c r="W904" i="2"/>
  <c r="U903" i="2"/>
  <c r="V903" i="2"/>
  <c r="W903" i="2" s="1"/>
  <c r="W902" i="2"/>
  <c r="V900" i="2"/>
  <c r="W900" i="2" s="1"/>
  <c r="W898" i="2"/>
  <c r="U896" i="2"/>
  <c r="W896" i="2"/>
  <c r="W895" i="2"/>
  <c r="W894" i="2"/>
  <c r="V893" i="2"/>
  <c r="W893" i="2" s="1"/>
  <c r="W892" i="2"/>
  <c r="U891" i="2"/>
  <c r="W890" i="2"/>
  <c r="U888" i="2"/>
  <c r="W888" i="2"/>
  <c r="W887" i="2"/>
  <c r="U886" i="2"/>
  <c r="W886" i="2"/>
  <c r="U884" i="2"/>
  <c r="W884" i="2"/>
  <c r="W883" i="2"/>
  <c r="U883" i="2"/>
  <c r="W882" i="2"/>
  <c r="W880" i="2"/>
  <c r="W878" i="2"/>
  <c r="W876" i="2"/>
  <c r="W875" i="2"/>
  <c r="V874" i="2"/>
  <c r="W874" i="2" s="1"/>
  <c r="V873" i="2"/>
  <c r="W873" i="2" s="1"/>
  <c r="U872" i="2"/>
  <c r="W872" i="2"/>
  <c r="U870" i="2"/>
  <c r="W870" i="2"/>
  <c r="W866" i="2"/>
  <c r="W864" i="2"/>
  <c r="U863" i="2"/>
  <c r="V863" i="2"/>
  <c r="W863" i="2" s="1"/>
  <c r="W862" i="2"/>
  <c r="U860" i="2"/>
  <c r="W860" i="2"/>
  <c r="U858" i="2"/>
  <c r="W858" i="2"/>
  <c r="U856" i="2"/>
  <c r="W856" i="2"/>
  <c r="W855" i="2"/>
  <c r="W854" i="2"/>
  <c r="V853" i="2"/>
  <c r="W853" i="2" s="1"/>
  <c r="W852" i="2"/>
  <c r="U851" i="2"/>
  <c r="W850" i="2"/>
  <c r="V848" i="2"/>
  <c r="W848" i="2" s="1"/>
  <c r="W847" i="2"/>
  <c r="U846" i="2"/>
  <c r="W846" i="2"/>
  <c r="U844" i="2"/>
  <c r="W844" i="2"/>
  <c r="W843" i="2"/>
  <c r="U842" i="2"/>
  <c r="W842" i="2"/>
  <c r="W840" i="2"/>
  <c r="U840" i="2"/>
  <c r="W838" i="2"/>
  <c r="U836" i="2"/>
  <c r="W836" i="2"/>
  <c r="W835" i="2"/>
  <c r="U834" i="2"/>
  <c r="W834" i="2"/>
  <c r="V833" i="2"/>
  <c r="W833" i="2" s="1"/>
  <c r="U832" i="2"/>
  <c r="W832" i="2"/>
  <c r="U831" i="2"/>
  <c r="U830" i="2"/>
  <c r="W830" i="2"/>
  <c r="W828" i="2"/>
  <c r="W827" i="2"/>
  <c r="U826" i="2"/>
  <c r="W826" i="2"/>
  <c r="U825" i="2"/>
  <c r="U824" i="2"/>
  <c r="W824" i="2"/>
  <c r="V823" i="2"/>
  <c r="W823" i="2" s="1"/>
  <c r="V822" i="2"/>
  <c r="W822" i="2" s="1"/>
  <c r="U820" i="2"/>
  <c r="U818" i="2"/>
  <c r="W815" i="2"/>
  <c r="U814" i="2"/>
  <c r="V813" i="2"/>
  <c r="W813" i="2" s="1"/>
  <c r="U812" i="2"/>
  <c r="U811" i="2"/>
  <c r="U810" i="2"/>
  <c r="U808" i="2"/>
  <c r="U806" i="2"/>
  <c r="U805" i="2"/>
  <c r="U804" i="2"/>
  <c r="U803" i="2"/>
  <c r="V803" i="2"/>
  <c r="W803" i="2" s="1"/>
  <c r="U798" i="2"/>
  <c r="U796" i="2"/>
  <c r="U794" i="2"/>
  <c r="V793" i="2"/>
  <c r="W793" i="2" s="1"/>
  <c r="V791" i="2"/>
  <c r="W791" i="2" s="1"/>
  <c r="U788" i="2"/>
  <c r="W787" i="2"/>
  <c r="U786" i="2"/>
  <c r="U784" i="2"/>
  <c r="W783" i="2"/>
  <c r="U783" i="2"/>
  <c r="V782" i="2"/>
  <c r="W782" i="2" s="1"/>
  <c r="U780" i="2"/>
  <c r="U778" i="2"/>
  <c r="U776" i="2"/>
  <c r="W775" i="2"/>
  <c r="U774" i="2"/>
  <c r="W770" i="2"/>
  <c r="U768" i="2"/>
  <c r="V767" i="2"/>
  <c r="W767" i="2" s="1"/>
  <c r="U766" i="2"/>
  <c r="U765" i="2"/>
  <c r="U764" i="2"/>
  <c r="U763" i="2"/>
  <c r="W763" i="2"/>
  <c r="U762" i="2"/>
  <c r="V758" i="2"/>
  <c r="U756" i="2"/>
  <c r="U754" i="2"/>
  <c r="V753" i="2"/>
  <c r="W753" i="2" s="1"/>
  <c r="U751" i="2"/>
  <c r="V748" i="2"/>
  <c r="W748" i="2" s="1"/>
  <c r="V747" i="2"/>
  <c r="W747" i="2" s="1"/>
  <c r="U746" i="2"/>
  <c r="U745" i="2"/>
  <c r="V744" i="2"/>
  <c r="W744" i="2" s="1"/>
  <c r="W743" i="2"/>
  <c r="V743" i="2"/>
  <c r="U742" i="2"/>
  <c r="U740" i="2"/>
  <c r="U738" i="2"/>
  <c r="W735" i="2"/>
  <c r="U734" i="2"/>
  <c r="V733" i="2"/>
  <c r="W733" i="2" s="1"/>
  <c r="U732" i="2"/>
  <c r="U731" i="2"/>
  <c r="U730" i="2"/>
  <c r="U726" i="2"/>
  <c r="U724" i="2"/>
  <c r="W723" i="2"/>
  <c r="V722" i="2"/>
  <c r="W722" i="2" s="1"/>
  <c r="U720" i="2"/>
  <c r="V716" i="2"/>
  <c r="W716" i="2" s="1"/>
  <c r="W715" i="2"/>
  <c r="U714" i="2"/>
  <c r="V713" i="2"/>
  <c r="W713" i="2" s="1"/>
  <c r="V711" i="2"/>
  <c r="W711" i="2" s="1"/>
  <c r="U710" i="2"/>
  <c r="V707" i="2"/>
  <c r="W707" i="2" s="1"/>
  <c r="U705" i="2"/>
  <c r="V703" i="2"/>
  <c r="W703" i="2" s="1"/>
  <c r="U703" i="2"/>
  <c r="V700" i="2"/>
  <c r="U698" i="2"/>
  <c r="U696" i="2"/>
  <c r="V693" i="2"/>
  <c r="W693" i="2" s="1"/>
  <c r="U691" i="2"/>
  <c r="U688" i="2"/>
  <c r="V687" i="2"/>
  <c r="W687" i="2" s="1"/>
  <c r="U685" i="2"/>
  <c r="U684" i="2"/>
  <c r="W683" i="2"/>
  <c r="U683" i="2"/>
  <c r="U682" i="2"/>
  <c r="U678" i="2"/>
  <c r="W675" i="2"/>
  <c r="U674" i="2"/>
  <c r="V673" i="2"/>
  <c r="W673" i="2" s="1"/>
  <c r="U672" i="2"/>
  <c r="U670" i="2"/>
  <c r="U668" i="2"/>
  <c r="V667" i="2"/>
  <c r="W667" i="2" s="1"/>
  <c r="U666" i="2"/>
  <c r="U665" i="2"/>
  <c r="U664" i="2"/>
  <c r="W663" i="2"/>
  <c r="U663" i="2"/>
  <c r="U662" i="2"/>
  <c r="V658" i="2"/>
  <c r="U656" i="2"/>
  <c r="U654" i="2"/>
  <c r="V653" i="2"/>
  <c r="W653" i="2" s="1"/>
  <c r="U652" i="2"/>
  <c r="U651" i="2"/>
  <c r="U650" i="2"/>
  <c r="V647" i="2"/>
  <c r="W647" i="2" s="1"/>
  <c r="U645" i="2"/>
  <c r="U643" i="2"/>
  <c r="U642" i="2"/>
  <c r="U640" i="2"/>
  <c r="W635" i="2"/>
  <c r="U634" i="2"/>
  <c r="U632" i="2"/>
  <c r="U631" i="2"/>
  <c r="U630" i="2"/>
  <c r="U628" i="2"/>
  <c r="U623" i="2"/>
  <c r="U618" i="2"/>
  <c r="U616" i="2"/>
  <c r="U614" i="2"/>
  <c r="V613" i="2"/>
  <c r="W613" i="2" s="1"/>
  <c r="U612" i="2"/>
  <c r="V611" i="2"/>
  <c r="W611" i="2" s="1"/>
  <c r="U610" i="2"/>
  <c r="V607" i="2"/>
  <c r="W607" i="2"/>
  <c r="U605" i="2"/>
  <c r="U603" i="2"/>
  <c r="U602" i="2"/>
  <c r="U598" i="2"/>
  <c r="W595" i="2"/>
  <c r="U594" i="2"/>
  <c r="V593" i="2"/>
  <c r="W593" i="2" s="1"/>
  <c r="U592" i="2"/>
  <c r="U591" i="2"/>
  <c r="U590" i="2"/>
  <c r="U588" i="2"/>
  <c r="W587" i="2"/>
  <c r="U586" i="2"/>
  <c r="U584" i="2"/>
  <c r="V578" i="2"/>
  <c r="U576" i="2"/>
  <c r="W575" i="2"/>
  <c r="U574" i="2"/>
  <c r="V573" i="2"/>
  <c r="W573" i="2" s="1"/>
  <c r="V571" i="2"/>
  <c r="W571" i="2" s="1"/>
  <c r="U570" i="2"/>
  <c r="V567" i="2"/>
  <c r="W567" i="2" s="1"/>
  <c r="U565" i="2"/>
  <c r="V564" i="2"/>
  <c r="W564" i="2" s="1"/>
  <c r="W548" i="2"/>
  <c r="W545" i="2"/>
  <c r="W542" i="2"/>
  <c r="V540" i="2"/>
  <c r="V538" i="2"/>
  <c r="W528" i="2"/>
  <c r="W524" i="2"/>
  <c r="U522" i="2"/>
  <c r="U518" i="2"/>
  <c r="W515" i="2"/>
  <c r="U515" i="2"/>
  <c r="V513" i="2"/>
  <c r="W513" i="2" s="1"/>
  <c r="U512" i="2"/>
  <c r="U511" i="2"/>
  <c r="U510" i="2"/>
  <c r="U508" i="2"/>
  <c r="V507" i="2"/>
  <c r="W507" i="2" s="1"/>
  <c r="U506" i="2"/>
  <c r="U504" i="2"/>
  <c r="U502" i="2"/>
  <c r="U496" i="2"/>
  <c r="W495" i="2"/>
  <c r="U495" i="2"/>
  <c r="U494" i="2"/>
  <c r="U492" i="2"/>
  <c r="U490" i="2"/>
  <c r="V487" i="2"/>
  <c r="W487" i="2" s="1"/>
  <c r="U486" i="2"/>
  <c r="U485" i="2"/>
  <c r="U484" i="2"/>
  <c r="U480" i="2"/>
  <c r="U476" i="2"/>
  <c r="W475" i="2"/>
  <c r="U475" i="2"/>
  <c r="V473" i="2"/>
  <c r="W473" i="2" s="1"/>
  <c r="U471" i="2"/>
  <c r="U468" i="2"/>
  <c r="V467" i="2"/>
  <c r="W467" i="2" s="1"/>
  <c r="V466" i="2"/>
  <c r="U465" i="2"/>
  <c r="U463" i="2"/>
  <c r="V461" i="2"/>
  <c r="W461" i="2" s="1"/>
  <c r="U460" i="2"/>
  <c r="U459" i="2"/>
  <c r="U458" i="2"/>
  <c r="V458" i="2"/>
  <c r="W458" i="2" s="1"/>
  <c r="U457" i="2"/>
  <c r="U456" i="2"/>
  <c r="V456" i="2"/>
  <c r="W456" i="2" s="1"/>
  <c r="U454" i="2"/>
  <c r="V454" i="2"/>
  <c r="W454" i="2" s="1"/>
  <c r="V452" i="2"/>
  <c r="W452" i="2"/>
  <c r="U451" i="2"/>
  <c r="U450" i="2"/>
  <c r="V450" i="2"/>
  <c r="W450" i="2" s="1"/>
  <c r="U449" i="2"/>
  <c r="U447" i="2"/>
  <c r="V445" i="2"/>
  <c r="W445" i="2" s="1"/>
  <c r="V443" i="2"/>
  <c r="W443" i="2" s="1"/>
  <c r="U442" i="2"/>
  <c r="V442" i="2"/>
  <c r="W442" i="2" s="1"/>
  <c r="U441" i="2"/>
  <c r="U440" i="2"/>
  <c r="U438" i="2"/>
  <c r="V436" i="2"/>
  <c r="W436" i="2" s="1"/>
  <c r="U434" i="2"/>
  <c r="W434" i="2"/>
  <c r="U433" i="2"/>
  <c r="U431" i="2"/>
  <c r="V429" i="2"/>
  <c r="W429" i="2" s="1"/>
  <c r="W428" i="2"/>
  <c r="U428" i="2"/>
  <c r="U427" i="2"/>
  <c r="U426" i="2"/>
  <c r="V426" i="2"/>
  <c r="W426" i="2" s="1"/>
  <c r="V425" i="2"/>
  <c r="W425" i="2" s="1"/>
  <c r="U424" i="2"/>
  <c r="V424" i="2"/>
  <c r="W424" i="2" s="1"/>
  <c r="U422" i="2"/>
  <c r="V422" i="2"/>
  <c r="W422" i="2" s="1"/>
  <c r="U420" i="2"/>
  <c r="V420" i="2"/>
  <c r="W420" i="2" s="1"/>
  <c r="U419" i="2"/>
  <c r="V418" i="2"/>
  <c r="W418" i="2" s="1"/>
  <c r="U418" i="2"/>
  <c r="U415" i="2"/>
  <c r="V413" i="2"/>
  <c r="W413" i="2" s="1"/>
  <c r="U412" i="2"/>
  <c r="U411" i="2"/>
  <c r="U410" i="2"/>
  <c r="V410" i="2"/>
  <c r="W410" i="2" s="1"/>
  <c r="U409" i="2"/>
  <c r="U408" i="2"/>
  <c r="V408" i="2"/>
  <c r="W408" i="2" s="1"/>
  <c r="U406" i="2"/>
  <c r="V406" i="2"/>
  <c r="W406" i="2" s="1"/>
  <c r="U404" i="2"/>
  <c r="V404" i="2"/>
  <c r="W404" i="2" s="1"/>
  <c r="U403" i="2"/>
  <c r="U402" i="2"/>
  <c r="V402" i="2"/>
  <c r="W402" i="2" s="1"/>
  <c r="U401" i="2"/>
  <c r="U399" i="2"/>
  <c r="U397" i="2"/>
  <c r="U396" i="2"/>
  <c r="U395" i="2"/>
  <c r="U393" i="2"/>
  <c r="U392" i="2"/>
  <c r="V392" i="2"/>
  <c r="W392" i="2" s="1"/>
  <c r="V391" i="2"/>
  <c r="W391" i="2" s="1"/>
  <c r="U390" i="2"/>
  <c r="V390" i="2"/>
  <c r="W390" i="2" s="1"/>
  <c r="W388" i="2"/>
  <c r="U388" i="2"/>
  <c r="V388" i="2"/>
  <c r="U387" i="2"/>
  <c r="U386" i="2"/>
  <c r="V386" i="2"/>
  <c r="W386" i="2" s="1"/>
  <c r="W385" i="2"/>
  <c r="U383" i="2"/>
  <c r="U381" i="2"/>
  <c r="U380" i="2"/>
  <c r="U378" i="2"/>
  <c r="V378" i="2"/>
  <c r="W378" i="2" s="1"/>
  <c r="U377" i="2"/>
  <c r="U376" i="2"/>
  <c r="V376" i="2"/>
  <c r="W376" i="2" s="1"/>
  <c r="U374" i="2"/>
  <c r="V374" i="2"/>
  <c r="W374" i="2" s="1"/>
  <c r="U372" i="2"/>
  <c r="W371" i="2"/>
  <c r="V370" i="2"/>
  <c r="W370" i="2" s="1"/>
  <c r="U370" i="2"/>
  <c r="W369" i="2"/>
  <c r="W368" i="2"/>
  <c r="U367" i="2"/>
  <c r="U365" i="2"/>
  <c r="U364" i="2"/>
  <c r="U363" i="2"/>
  <c r="V361" i="2"/>
  <c r="W361" i="2" s="1"/>
  <c r="U360" i="2"/>
  <c r="V360" i="2"/>
  <c r="W360" i="2" s="1"/>
  <c r="U358" i="2"/>
  <c r="V358" i="2"/>
  <c r="W358" i="2" s="1"/>
  <c r="U356" i="2"/>
  <c r="V356" i="2"/>
  <c r="W356" i="2" s="1"/>
  <c r="U355" i="2"/>
  <c r="U354" i="2"/>
  <c r="V354" i="2"/>
  <c r="W354" i="2" s="1"/>
  <c r="U353" i="2"/>
  <c r="U351" i="2"/>
  <c r="U349" i="2"/>
  <c r="U348" i="2"/>
  <c r="U347" i="2"/>
  <c r="U346" i="2"/>
  <c r="V345" i="2"/>
  <c r="W345" i="2" s="1"/>
  <c r="U344" i="2"/>
  <c r="V344" i="2"/>
  <c r="W344" i="2" s="1"/>
  <c r="U342" i="2"/>
  <c r="V342" i="2"/>
  <c r="W342" i="2" s="1"/>
  <c r="U340" i="2"/>
  <c r="V340" i="2"/>
  <c r="W340" i="2" s="1"/>
  <c r="U339" i="2"/>
  <c r="U338" i="2"/>
  <c r="V338" i="2"/>
  <c r="W338" i="2" s="1"/>
  <c r="U337" i="2"/>
  <c r="U335" i="2"/>
  <c r="W334" i="2"/>
  <c r="V333" i="2"/>
  <c r="W333" i="2" s="1"/>
  <c r="U332" i="2"/>
  <c r="U331" i="2"/>
  <c r="V330" i="2"/>
  <c r="W330" i="2" s="1"/>
  <c r="U329" i="2"/>
  <c r="U328" i="2"/>
  <c r="W326" i="2"/>
  <c r="U326" i="2"/>
  <c r="V326" i="2"/>
  <c r="U324" i="2"/>
  <c r="V324" i="2"/>
  <c r="W324" i="2" s="1"/>
  <c r="W323" i="2"/>
  <c r="U322" i="2"/>
  <c r="V322" i="2"/>
  <c r="W322" i="2" s="1"/>
  <c r="W321" i="2"/>
  <c r="U321" i="2"/>
  <c r="U319" i="2"/>
  <c r="U317" i="2"/>
  <c r="V315" i="2"/>
  <c r="W315" i="2" s="1"/>
  <c r="U313" i="2"/>
  <c r="U312" i="2"/>
  <c r="V312" i="2"/>
  <c r="W312" i="2" s="1"/>
  <c r="U310" i="2"/>
  <c r="V310" i="2"/>
  <c r="W310" i="2" s="1"/>
  <c r="U308" i="2"/>
  <c r="V308" i="2"/>
  <c r="W308" i="2" s="1"/>
  <c r="U307" i="2"/>
  <c r="U306" i="2"/>
  <c r="V306" i="2"/>
  <c r="W306" i="2" s="1"/>
  <c r="V304" i="2"/>
  <c r="W304" i="2" s="1"/>
  <c r="U303" i="2"/>
  <c r="U301" i="2"/>
  <c r="U300" i="2"/>
  <c r="U299" i="2"/>
  <c r="U298" i="2"/>
  <c r="V298" i="2"/>
  <c r="W298" i="2" s="1"/>
  <c r="U297" i="2"/>
  <c r="U296" i="2"/>
  <c r="U294" i="2"/>
  <c r="V294" i="2"/>
  <c r="W294" i="2" s="1"/>
  <c r="V292" i="2"/>
  <c r="W292" i="2" s="1"/>
  <c r="U291" i="2"/>
  <c r="U290" i="2"/>
  <c r="V290" i="2"/>
  <c r="W290" i="2" s="1"/>
  <c r="W288" i="2"/>
  <c r="V288" i="2"/>
  <c r="W286" i="2"/>
  <c r="U284" i="2"/>
  <c r="U283" i="2"/>
  <c r="V282" i="2"/>
  <c r="W282" i="2" s="1"/>
  <c r="U281" i="2"/>
  <c r="U280" i="2"/>
  <c r="U276" i="2"/>
  <c r="W276" i="2"/>
  <c r="U275" i="2"/>
  <c r="U274" i="2"/>
  <c r="V274" i="2"/>
  <c r="W274" i="2" s="1"/>
  <c r="U273" i="2"/>
  <c r="U271" i="2"/>
  <c r="W270" i="2"/>
  <c r="U269" i="2"/>
  <c r="U268" i="2"/>
  <c r="U267" i="2"/>
  <c r="U266" i="2"/>
  <c r="V266" i="2"/>
  <c r="W266" i="2" s="1"/>
  <c r="U265" i="2"/>
  <c r="U264" i="2"/>
  <c r="V264" i="2"/>
  <c r="W264" i="2" s="1"/>
  <c r="V262" i="2"/>
  <c r="W262" i="2" s="1"/>
  <c r="U260" i="2"/>
  <c r="V260" i="2"/>
  <c r="W260" i="2" s="1"/>
  <c r="U259" i="2"/>
  <c r="V258" i="2"/>
  <c r="W258" i="2" s="1"/>
  <c r="U257" i="2"/>
  <c r="U255" i="2"/>
  <c r="V253" i="2"/>
  <c r="W253" i="2" s="1"/>
  <c r="U252" i="2"/>
  <c r="U251" i="2"/>
  <c r="U250" i="2"/>
  <c r="V250" i="2"/>
  <c r="W250" i="2" s="1"/>
  <c r="U249" i="2"/>
  <c r="V248" i="2"/>
  <c r="W248" i="2" s="1"/>
  <c r="V246" i="2"/>
  <c r="W246" i="2" s="1"/>
  <c r="V244" i="2"/>
  <c r="W244" i="2" s="1"/>
  <c r="U243" i="2"/>
  <c r="U242" i="2"/>
  <c r="V242" i="2"/>
  <c r="W242" i="2" s="1"/>
  <c r="U241" i="2"/>
  <c r="U239" i="2"/>
  <c r="U236" i="2"/>
  <c r="V235" i="2"/>
  <c r="W235" i="2" s="1"/>
  <c r="U234" i="2"/>
  <c r="V234" i="2"/>
  <c r="W234" i="2" s="1"/>
  <c r="U233" i="2"/>
  <c r="U232" i="2"/>
  <c r="U230" i="2"/>
  <c r="V230" i="2"/>
  <c r="W230" i="2" s="1"/>
  <c r="U228" i="2"/>
  <c r="V228" i="2"/>
  <c r="W228" i="2" s="1"/>
  <c r="U226" i="2"/>
  <c r="V226" i="2"/>
  <c r="W226" i="2" s="1"/>
  <c r="W224" i="2"/>
  <c r="V224" i="2"/>
  <c r="U223" i="2"/>
  <c r="U220" i="2"/>
  <c r="U219" i="2"/>
  <c r="U218" i="2"/>
  <c r="V218" i="2"/>
  <c r="W218" i="2" s="1"/>
  <c r="U217" i="2"/>
  <c r="U216" i="2"/>
  <c r="V216" i="2"/>
  <c r="W216" i="2" s="1"/>
  <c r="U214" i="2"/>
  <c r="V214" i="2"/>
  <c r="W214" i="2" s="1"/>
  <c r="U212" i="2"/>
  <c r="V212" i="2"/>
  <c r="W212" i="2" s="1"/>
  <c r="U211" i="2"/>
  <c r="V210" i="2"/>
  <c r="W210" i="2" s="1"/>
  <c r="U209" i="2"/>
  <c r="U207" i="2"/>
  <c r="U205" i="2"/>
  <c r="U204" i="2"/>
  <c r="U203" i="2"/>
  <c r="U202" i="2"/>
  <c r="V202" i="2"/>
  <c r="W202" i="2" s="1"/>
  <c r="V201" i="2"/>
  <c r="W201" i="2" s="1"/>
  <c r="W200" i="2"/>
  <c r="U200" i="2"/>
  <c r="V200" i="2"/>
  <c r="U198" i="2"/>
  <c r="V198" i="2"/>
  <c r="W198" i="2" s="1"/>
  <c r="U196" i="2"/>
  <c r="V196" i="2"/>
  <c r="W196" i="2" s="1"/>
  <c r="U195" i="2"/>
  <c r="U194" i="2"/>
  <c r="V194" i="2"/>
  <c r="W194" i="2" s="1"/>
  <c r="U193" i="2"/>
  <c r="U191" i="2"/>
  <c r="U189" i="2"/>
  <c r="U188" i="2"/>
  <c r="U187" i="2"/>
  <c r="U186" i="2"/>
  <c r="V186" i="2"/>
  <c r="W186" i="2" s="1"/>
  <c r="V185" i="2"/>
  <c r="W185" i="2" s="1"/>
  <c r="U184" i="2"/>
  <c r="V184" i="2"/>
  <c r="W184" i="2" s="1"/>
  <c r="V182" i="2"/>
  <c r="W182" i="2" s="1"/>
  <c r="U182" i="2"/>
  <c r="U180" i="2"/>
  <c r="V180" i="2"/>
  <c r="W180" i="2" s="1"/>
  <c r="U179" i="2"/>
  <c r="V178" i="2"/>
  <c r="W178" i="2" s="1"/>
  <c r="U177" i="2"/>
  <c r="V176" i="2"/>
  <c r="W176" i="2" s="1"/>
  <c r="U173" i="2"/>
  <c r="U172" i="2"/>
  <c r="U170" i="2"/>
  <c r="V170" i="2"/>
  <c r="W170" i="2" s="1"/>
  <c r="V169" i="2"/>
  <c r="W169" i="2" s="1"/>
  <c r="U168" i="2"/>
  <c r="V168" i="2"/>
  <c r="W168" i="2" s="1"/>
  <c r="U166" i="2"/>
  <c r="U164" i="2"/>
  <c r="V164" i="2"/>
  <c r="W164" i="2" s="1"/>
  <c r="U163" i="2"/>
  <c r="V162" i="2"/>
  <c r="W162" i="2" s="1"/>
  <c r="U161" i="2"/>
  <c r="U159" i="2"/>
  <c r="W158" i="2"/>
  <c r="V157" i="2"/>
  <c r="W157" i="2" s="1"/>
  <c r="U156" i="2"/>
  <c r="U155" i="2"/>
  <c r="U154" i="2"/>
  <c r="V154" i="2"/>
  <c r="W154" i="2" s="1"/>
  <c r="U153" i="2"/>
  <c r="U152" i="2"/>
  <c r="V152" i="2"/>
  <c r="W152" i="2" s="1"/>
  <c r="U150" i="2"/>
  <c r="V150" i="2"/>
  <c r="W150" i="2" s="1"/>
  <c r="U148" i="2"/>
  <c r="V148" i="2"/>
  <c r="W148" i="2" s="1"/>
  <c r="U147" i="2"/>
  <c r="U146" i="2"/>
  <c r="V146" i="2"/>
  <c r="W146" i="2" s="1"/>
  <c r="U145" i="2"/>
  <c r="U143" i="2"/>
  <c r="U141" i="2"/>
  <c r="U139" i="2"/>
  <c r="W54" i="2"/>
  <c r="W53" i="2"/>
  <c r="U137" i="2"/>
  <c r="U136" i="2"/>
  <c r="V136" i="2"/>
  <c r="W136" i="2" s="1"/>
  <c r="U43" i="2"/>
  <c r="W42" i="2"/>
  <c r="U41" i="2"/>
  <c r="U39" i="2"/>
  <c r="U38" i="2"/>
  <c r="V38" i="2"/>
  <c r="W38" i="2" s="1"/>
  <c r="V37" i="2"/>
  <c r="W37" i="2" s="1"/>
  <c r="U36" i="2"/>
  <c r="V36" i="2"/>
  <c r="W36" i="2" s="1"/>
  <c r="U34" i="2"/>
  <c r="U32" i="2"/>
  <c r="V32" i="2"/>
  <c r="W32" i="2" s="1"/>
  <c r="U31" i="2"/>
  <c r="U30" i="2"/>
  <c r="V30" i="2"/>
  <c r="W30" i="2" s="1"/>
  <c r="U28" i="2"/>
  <c r="V28" i="2"/>
  <c r="W28" i="2" s="1"/>
  <c r="U24" i="2"/>
  <c r="U26" i="2"/>
  <c r="W26" i="2"/>
  <c r="U27" i="2"/>
  <c r="U25" i="2"/>
  <c r="U20" i="2"/>
  <c r="U23" i="2"/>
  <c r="U22" i="2"/>
  <c r="U21" i="2"/>
  <c r="U17" i="2"/>
  <c r="V19" i="2"/>
  <c r="W19" i="2" s="1"/>
  <c r="U18" i="2"/>
  <c r="V18" i="2"/>
  <c r="W18" i="2" s="1"/>
  <c r="U16" i="2"/>
  <c r="W98" i="2"/>
  <c r="W106" i="2"/>
  <c r="W114" i="2"/>
  <c r="U73" i="2"/>
  <c r="W78" i="2"/>
  <c r="U82" i="2"/>
  <c r="U89" i="2"/>
  <c r="W94" i="2"/>
  <c r="U98" i="2"/>
  <c r="U105" i="2"/>
  <c r="W110" i="2"/>
  <c r="U114" i="2"/>
  <c r="U121" i="2"/>
  <c r="W126" i="2"/>
  <c r="U130" i="2"/>
  <c r="V98" i="2"/>
  <c r="V114" i="2"/>
  <c r="V130" i="2"/>
  <c r="W130" i="2" s="1"/>
  <c r="U70" i="2"/>
  <c r="W82" i="2"/>
  <c r="U86" i="2"/>
  <c r="U93" i="2"/>
  <c r="U102" i="2"/>
  <c r="U109" i="2"/>
  <c r="U118" i="2"/>
  <c r="W123" i="2"/>
  <c r="U125" i="2"/>
  <c r="V132" i="2"/>
  <c r="W132" i="2" s="1"/>
  <c r="U134" i="2"/>
  <c r="U77" i="2"/>
  <c r="V70" i="2"/>
  <c r="W70" i="2" s="1"/>
  <c r="U72" i="2"/>
  <c r="V86" i="2"/>
  <c r="W86" i="2" s="1"/>
  <c r="U88" i="2"/>
  <c r="V102" i="2"/>
  <c r="W102" i="2" s="1"/>
  <c r="U104" i="2"/>
  <c r="V118" i="2"/>
  <c r="W118" i="2" s="1"/>
  <c r="V134" i="2"/>
  <c r="W134" i="2" s="1"/>
  <c r="V74" i="2"/>
  <c r="W74" i="2" s="1"/>
  <c r="U76" i="2"/>
  <c r="U83" i="2"/>
  <c r="V90" i="2"/>
  <c r="W90" i="2" s="1"/>
  <c r="U92" i="2"/>
  <c r="U99" i="2"/>
  <c r="V106" i="2"/>
  <c r="U108" i="2"/>
  <c r="U115" i="2"/>
  <c r="U124" i="2"/>
  <c r="U131" i="2"/>
  <c r="W66" i="2"/>
  <c r="V68" i="2"/>
  <c r="U66" i="2"/>
  <c r="W68" i="2"/>
  <c r="U65" i="2"/>
  <c r="U67" i="2"/>
  <c r="W562" i="2"/>
  <c r="U548" i="2"/>
  <c r="U60" i="2"/>
  <c r="U555" i="2"/>
  <c r="V560" i="2"/>
  <c r="V60" i="2"/>
  <c r="W60" i="2" s="1"/>
  <c r="W553" i="2"/>
  <c r="V547" i="2"/>
  <c r="W547" i="2" s="1"/>
  <c r="U556" i="2"/>
  <c r="V544" i="2"/>
  <c r="W544" i="2" s="1"/>
  <c r="U58" i="2"/>
  <c r="V59" i="2"/>
  <c r="W59" i="2" s="1"/>
  <c r="U546" i="2"/>
  <c r="V56" i="2"/>
  <c r="V11" i="2"/>
  <c r="W11" i="2" s="1"/>
  <c r="W56" i="2"/>
  <c r="V58" i="2"/>
  <c r="W58" i="2" s="1"/>
  <c r="U545" i="2"/>
  <c r="U54" i="2"/>
  <c r="U53" i="2"/>
  <c r="U50" i="2"/>
  <c r="V50" i="2"/>
  <c r="W50" i="2" s="1"/>
  <c r="U49" i="2"/>
  <c r="U48" i="2"/>
  <c r="V48" i="2"/>
  <c r="W48" i="2" s="1"/>
  <c r="U47" i="2"/>
  <c r="U525" i="2"/>
  <c r="U524" i="2"/>
  <c r="V46" i="2"/>
  <c r="W46" i="2" s="1"/>
  <c r="U44" i="2"/>
  <c r="V44" i="2"/>
  <c r="W44" i="2" s="1"/>
  <c r="V52" i="2"/>
  <c r="W52" i="2" s="1"/>
  <c r="U15" i="2"/>
  <c r="U14" i="2"/>
  <c r="W14" i="2"/>
  <c r="U13" i="2"/>
  <c r="W6" i="2"/>
  <c r="W5" i="2"/>
  <c r="U543" i="2"/>
  <c r="U542" i="2"/>
  <c r="V536" i="2"/>
  <c r="W536" i="2" s="1"/>
  <c r="W535" i="2"/>
  <c r="U535" i="2"/>
  <c r="V534" i="2"/>
  <c r="W534" i="2" s="1"/>
  <c r="V533" i="2"/>
  <c r="W533" i="2" s="1"/>
  <c r="U532" i="2"/>
  <c r="U530" i="2"/>
  <c r="U528" i="2"/>
  <c r="V527" i="2"/>
  <c r="W527" i="2" s="1"/>
  <c r="U526" i="2"/>
  <c r="W2" i="2"/>
  <c r="U12" i="2"/>
  <c r="V12" i="2"/>
  <c r="W12" i="2" s="1"/>
  <c r="U10" i="2"/>
  <c r="V10" i="2"/>
  <c r="W10" i="2" s="1"/>
  <c r="U9" i="2"/>
  <c r="V8" i="2"/>
  <c r="W8" i="2" s="1"/>
  <c r="W7" i="2"/>
  <c r="U7" i="2"/>
  <c r="U5" i="2"/>
  <c r="V4" i="2"/>
  <c r="W4" i="2" s="1"/>
  <c r="W3" i="2"/>
  <c r="U3" i="2"/>
  <c r="U2" i="2"/>
  <c r="W649" i="2"/>
  <c r="W629" i="2"/>
  <c r="W1197" i="2"/>
  <c r="W1087" i="2"/>
  <c r="B12" i="3"/>
  <c r="V2085" i="2"/>
  <c r="W2085" i="2" s="1"/>
  <c r="U2085" i="2"/>
  <c r="W2167" i="2"/>
  <c r="U2167" i="2"/>
  <c r="U2285" i="2"/>
  <c r="V2285" i="2"/>
  <c r="W2285" i="2" s="1"/>
  <c r="U2549" i="2"/>
  <c r="V2549" i="2"/>
  <c r="W2549" i="2" s="1"/>
  <c r="U3051" i="2"/>
  <c r="V3051" i="2"/>
  <c r="W3051" i="2" s="1"/>
  <c r="W3613" i="2"/>
  <c r="U3613" i="2"/>
  <c r="V3613" i="2"/>
  <c r="U3644" i="2"/>
  <c r="V3644" i="2"/>
  <c r="W3644" i="2" s="1"/>
  <c r="V3648" i="2"/>
  <c r="W3648" i="2" s="1"/>
  <c r="U3648" i="2"/>
  <c r="U4552" i="2"/>
  <c r="V4552" i="2"/>
  <c r="W4552" i="2" s="1"/>
  <c r="U4592" i="2"/>
  <c r="W4592" i="2"/>
  <c r="V4592" i="2"/>
  <c r="U469" i="2"/>
  <c r="U489" i="2"/>
  <c r="U509" i="2"/>
  <c r="U529" i="2"/>
  <c r="U549" i="2"/>
  <c r="U569" i="2"/>
  <c r="U589" i="2"/>
  <c r="U609" i="2"/>
  <c r="U629" i="2"/>
  <c r="U649" i="2"/>
  <c r="U669" i="2"/>
  <c r="U689" i="2"/>
  <c r="U709" i="2"/>
  <c r="U729" i="2"/>
  <c r="U749" i="2"/>
  <c r="U769" i="2"/>
  <c r="U789" i="2"/>
  <c r="U809" i="2"/>
  <c r="U829" i="2"/>
  <c r="U849" i="2"/>
  <c r="U869" i="2"/>
  <c r="U889" i="2"/>
  <c r="U909" i="2"/>
  <c r="U929" i="2"/>
  <c r="U949" i="2"/>
  <c r="U969" i="2"/>
  <c r="U989" i="2"/>
  <c r="U1009" i="2"/>
  <c r="U1029" i="2"/>
  <c r="U1049" i="2"/>
  <c r="U1069" i="2"/>
  <c r="U1089" i="2"/>
  <c r="U1109" i="2"/>
  <c r="U1129" i="2"/>
  <c r="U1149" i="2"/>
  <c r="U1169" i="2"/>
  <c r="U1189" i="2"/>
  <c r="U1209" i="2"/>
  <c r="U1229" i="2"/>
  <c r="V2145" i="2"/>
  <c r="W2145" i="2" s="1"/>
  <c r="V2167" i="2"/>
  <c r="V2291" i="2"/>
  <c r="W2291" i="2" s="1"/>
  <c r="U2291" i="2"/>
  <c r="V2407" i="2"/>
  <c r="W2407" i="2" s="1"/>
  <c r="U2410" i="2"/>
  <c r="V2410" i="2"/>
  <c r="W2410" i="2" s="1"/>
  <c r="U2414" i="2"/>
  <c r="V2435" i="2"/>
  <c r="W2435" i="2" s="1"/>
  <c r="U2435" i="2"/>
  <c r="V2465" i="2"/>
  <c r="W2465" i="2"/>
  <c r="U2482" i="2"/>
  <c r="W2482" i="2"/>
  <c r="V2489" i="2"/>
  <c r="U2510" i="2"/>
  <c r="V2510" i="2"/>
  <c r="W2510" i="2"/>
  <c r="V469" i="2"/>
  <c r="W469" i="2" s="1"/>
  <c r="W480" i="2"/>
  <c r="V489" i="2"/>
  <c r="W489" i="2" s="1"/>
  <c r="W500" i="2"/>
  <c r="V509" i="2"/>
  <c r="W509" i="2" s="1"/>
  <c r="W520" i="2"/>
  <c r="V529" i="2"/>
  <c r="W529" i="2" s="1"/>
  <c r="W540" i="2"/>
  <c r="V549" i="2"/>
  <c r="W549" i="2" s="1"/>
  <c r="W560" i="2"/>
  <c r="V569" i="2"/>
  <c r="W569" i="2" s="1"/>
  <c r="W580" i="2"/>
  <c r="V589" i="2"/>
  <c r="W589" i="2" s="1"/>
  <c r="W600" i="2"/>
  <c r="V609" i="2"/>
  <c r="W609" i="2" s="1"/>
  <c r="W620" i="2"/>
  <c r="V629" i="2"/>
  <c r="W640" i="2"/>
  <c r="V649" i="2"/>
  <c r="W660" i="2"/>
  <c r="V669" i="2"/>
  <c r="W669" i="2" s="1"/>
  <c r="W680" i="2"/>
  <c r="V689" i="2"/>
  <c r="W689" i="2" s="1"/>
  <c r="W700" i="2"/>
  <c r="V709" i="2"/>
  <c r="W709" i="2" s="1"/>
  <c r="W720" i="2"/>
  <c r="V729" i="2"/>
  <c r="W729" i="2" s="1"/>
  <c r="W740" i="2"/>
  <c r="V749" i="2"/>
  <c r="W749" i="2" s="1"/>
  <c r="W760" i="2"/>
  <c r="V769" i="2"/>
  <c r="W769" i="2" s="1"/>
  <c r="W780" i="2"/>
  <c r="U787" i="2"/>
  <c r="V789" i="2"/>
  <c r="W789" i="2" s="1"/>
  <c r="W800" i="2"/>
  <c r="U807" i="2"/>
  <c r="V809" i="2"/>
  <c r="W809" i="2" s="1"/>
  <c r="W820" i="2"/>
  <c r="U827" i="2"/>
  <c r="V829" i="2"/>
  <c r="W829" i="2" s="1"/>
  <c r="U847" i="2"/>
  <c r="V849" i="2"/>
  <c r="W849" i="2" s="1"/>
  <c r="U867" i="2"/>
  <c r="V869" i="2"/>
  <c r="W869" i="2" s="1"/>
  <c r="U887" i="2"/>
  <c r="V889" i="2"/>
  <c r="W889" i="2" s="1"/>
  <c r="U907" i="2"/>
  <c r="V909" i="2"/>
  <c r="W909" i="2" s="1"/>
  <c r="U927" i="2"/>
  <c r="V929" i="2"/>
  <c r="W929" i="2" s="1"/>
  <c r="U947" i="2"/>
  <c r="V949" i="2"/>
  <c r="W949" i="2" s="1"/>
  <c r="U967" i="2"/>
  <c r="V969" i="2"/>
  <c r="W969" i="2" s="1"/>
  <c r="U987" i="2"/>
  <c r="V989" i="2"/>
  <c r="W989" i="2" s="1"/>
  <c r="U1007" i="2"/>
  <c r="V1009" i="2"/>
  <c r="W1009" i="2" s="1"/>
  <c r="U1027" i="2"/>
  <c r="V1029" i="2"/>
  <c r="W1029" i="2" s="1"/>
  <c r="U1047" i="2"/>
  <c r="V1049" i="2"/>
  <c r="W1049" i="2" s="1"/>
  <c r="U1067" i="2"/>
  <c r="V1069" i="2"/>
  <c r="W1069" i="2" s="1"/>
  <c r="U1087" i="2"/>
  <c r="V1089" i="2"/>
  <c r="W1089" i="2" s="1"/>
  <c r="U1107" i="2"/>
  <c r="V1109" i="2"/>
  <c r="W1109" i="2" s="1"/>
  <c r="U1127" i="2"/>
  <c r="V1129" i="2"/>
  <c r="W1129" i="2" s="1"/>
  <c r="U1147" i="2"/>
  <c r="V1149" i="2"/>
  <c r="W1149" i="2" s="1"/>
  <c r="U1167" i="2"/>
  <c r="V1169" i="2"/>
  <c r="W1169" i="2" s="1"/>
  <c r="U1187" i="2"/>
  <c r="V1189" i="2"/>
  <c r="W1189" i="2" s="1"/>
  <c r="U1207" i="2"/>
  <c r="V1209" i="2"/>
  <c r="W1209" i="2" s="1"/>
  <c r="U1227" i="2"/>
  <c r="V1229" i="2"/>
  <c r="W1229" i="2" s="1"/>
  <c r="W2104" i="2"/>
  <c r="W2107" i="2"/>
  <c r="V2107" i="2"/>
  <c r="U2145" i="2"/>
  <c r="W2207" i="2"/>
  <c r="U2207" i="2"/>
  <c r="V2251" i="2"/>
  <c r="W2251" i="2" s="1"/>
  <c r="U2251" i="2"/>
  <c r="U2407" i="2"/>
  <c r="V2414" i="2"/>
  <c r="W2414" i="2" s="1"/>
  <c r="U2465" i="2"/>
  <c r="V2482" i="2"/>
  <c r="W2489" i="2"/>
  <c r="W478" i="2"/>
  <c r="W498" i="2"/>
  <c r="W518" i="2"/>
  <c r="W538" i="2"/>
  <c r="W558" i="2"/>
  <c r="W578" i="2"/>
  <c r="W598" i="2"/>
  <c r="W618" i="2"/>
  <c r="W638" i="2"/>
  <c r="W658" i="2"/>
  <c r="W678" i="2"/>
  <c r="W698" i="2"/>
  <c r="W718" i="2"/>
  <c r="W738" i="2"/>
  <c r="W758" i="2"/>
  <c r="W778" i="2"/>
  <c r="W798" i="2"/>
  <c r="W818" i="2"/>
  <c r="V1007" i="2"/>
  <c r="W1007" i="2" s="1"/>
  <c r="V1027" i="2"/>
  <c r="W1027" i="2" s="1"/>
  <c r="V1047" i="2"/>
  <c r="W1047" i="2" s="1"/>
  <c r="V1067" i="2"/>
  <c r="W1067" i="2" s="1"/>
  <c r="V1087" i="2"/>
  <c r="V1107" i="2"/>
  <c r="W1107" i="2" s="1"/>
  <c r="V1127" i="2"/>
  <c r="W1127" i="2" s="1"/>
  <c r="V1147" i="2"/>
  <c r="W1147" i="2" s="1"/>
  <c r="V1167" i="2"/>
  <c r="W1167" i="2" s="1"/>
  <c r="V1187" i="2"/>
  <c r="W1187" i="2" s="1"/>
  <c r="V1207" i="2"/>
  <c r="W1207" i="2" s="1"/>
  <c r="V1227" i="2"/>
  <c r="W1227" i="2" s="1"/>
  <c r="W2243" i="2"/>
  <c r="W2263" i="2"/>
  <c r="V2271" i="2"/>
  <c r="W2271" i="2" s="1"/>
  <c r="U2271" i="2"/>
  <c r="U2365" i="2"/>
  <c r="V2365" i="2"/>
  <c r="W2365" i="2" s="1"/>
  <c r="V2565" i="2"/>
  <c r="W2565" i="2" s="1"/>
  <c r="U2565" i="2"/>
  <c r="V2804" i="2"/>
  <c r="W2804" i="2" s="1"/>
  <c r="U2804" i="2"/>
  <c r="V3367" i="2"/>
  <c r="W3367" i="2" s="1"/>
  <c r="U3367" i="2"/>
  <c r="V2283" i="2"/>
  <c r="W2283" i="2" s="1"/>
  <c r="U2283" i="2"/>
  <c r="U2342" i="2"/>
  <c r="V2342" i="2"/>
  <c r="W2342" i="2" s="1"/>
  <c r="U2345" i="2"/>
  <c r="V2345" i="2"/>
  <c r="W2345" i="2" s="1"/>
  <c r="V2401" i="2"/>
  <c r="W2401" i="2"/>
  <c r="V2447" i="2"/>
  <c r="W2447" i="2" s="1"/>
  <c r="U2447" i="2"/>
  <c r="V2667" i="2"/>
  <c r="W2667" i="2" s="1"/>
  <c r="U2667" i="2"/>
  <c r="U2704" i="2"/>
  <c r="V2704" i="2"/>
  <c r="W2704" i="2" s="1"/>
  <c r="W3024" i="2"/>
  <c r="V3024" i="2"/>
  <c r="U3024" i="2"/>
  <c r="V3213" i="2"/>
  <c r="W3213" i="2" s="1"/>
  <c r="U3213" i="2"/>
  <c r="V3353" i="2"/>
  <c r="W3353" i="2" s="1"/>
  <c r="U3353" i="2"/>
  <c r="U481" i="2"/>
  <c r="V503" i="2"/>
  <c r="W503" i="2" s="1"/>
  <c r="U521" i="2"/>
  <c r="V583" i="2"/>
  <c r="W583" i="2" s="1"/>
  <c r="U621" i="2"/>
  <c r="U701" i="2"/>
  <c r="U721" i="2"/>
  <c r="U841" i="2"/>
  <c r="U861" i="2"/>
  <c r="U1121" i="2"/>
  <c r="U1141" i="2"/>
  <c r="U1161" i="2"/>
  <c r="U1181" i="2"/>
  <c r="U1201" i="2"/>
  <c r="U1221" i="2"/>
  <c r="W2065" i="2"/>
  <c r="V2065" i="2"/>
  <c r="V2127" i="2"/>
  <c r="W2127" i="2" s="1"/>
  <c r="U2127" i="2"/>
  <c r="U2191" i="2"/>
  <c r="V2205" i="2"/>
  <c r="W2205" i="2" s="1"/>
  <c r="U2205" i="2"/>
  <c r="U2359" i="2"/>
  <c r="V2359" i="2"/>
  <c r="W2359" i="2" s="1"/>
  <c r="V2455" i="2"/>
  <c r="W2455" i="2" s="1"/>
  <c r="U2455" i="2"/>
  <c r="U2462" i="2"/>
  <c r="V2462" i="2"/>
  <c r="W2462" i="2" s="1"/>
  <c r="V2525" i="2"/>
  <c r="W2525" i="2"/>
  <c r="U2525" i="2"/>
  <c r="W2595" i="2"/>
  <c r="V2595" i="2"/>
  <c r="U2595" i="2"/>
  <c r="U3331" i="2"/>
  <c r="V3331" i="2"/>
  <c r="W3331" i="2" s="1"/>
  <c r="V523" i="2"/>
  <c r="W523" i="2" s="1"/>
  <c r="W543" i="2"/>
  <c r="U619" i="2"/>
  <c r="V621" i="2"/>
  <c r="W621" i="2" s="1"/>
  <c r="W623" i="2"/>
  <c r="W643" i="2"/>
  <c r="V741" i="2"/>
  <c r="W741" i="2" s="1"/>
  <c r="V781" i="2"/>
  <c r="W781" i="2" s="1"/>
  <c r="U799" i="2"/>
  <c r="U819" i="2"/>
  <c r="U899" i="2"/>
  <c r="V981" i="2"/>
  <c r="W981" i="2" s="1"/>
  <c r="V1001" i="2"/>
  <c r="W1001" i="2" s="1"/>
  <c r="V1061" i="2"/>
  <c r="W1061" i="2" s="1"/>
  <c r="U1079" i="2"/>
  <c r="V1081" i="2"/>
  <c r="W1081" i="2" s="1"/>
  <c r="U1099" i="2"/>
  <c r="U1139" i="2"/>
  <c r="V1141" i="2"/>
  <c r="W1141" i="2" s="1"/>
  <c r="U1199" i="2"/>
  <c r="V1201" i="2"/>
  <c r="W1201" i="2" s="1"/>
  <c r="U2065" i="2"/>
  <c r="V2191" i="2"/>
  <c r="W2191" i="2" s="1"/>
  <c r="V2321" i="2"/>
  <c r="W2321" i="2" s="1"/>
  <c r="U2321" i="2"/>
  <c r="U2529" i="2"/>
  <c r="V2529" i="2"/>
  <c r="W2529" i="2" s="1"/>
  <c r="U2664" i="2"/>
  <c r="V2664" i="2"/>
  <c r="W2664" i="2" s="1"/>
  <c r="U3315" i="2"/>
  <c r="V3315" i="2"/>
  <c r="W3315" i="2" s="1"/>
  <c r="V483" i="2"/>
  <c r="W483" i="2" s="1"/>
  <c r="V563" i="2"/>
  <c r="W563" i="2" s="1"/>
  <c r="U681" i="2"/>
  <c r="U741" i="2"/>
  <c r="U761" i="2"/>
  <c r="U479" i="2"/>
  <c r="V481" i="2"/>
  <c r="W481" i="2" s="1"/>
  <c r="V501" i="2"/>
  <c r="U519" i="2"/>
  <c r="V561" i="2"/>
  <c r="W561" i="2" s="1"/>
  <c r="U579" i="2"/>
  <c r="V581" i="2"/>
  <c r="W581" i="2" s="1"/>
  <c r="V641" i="2"/>
  <c r="W641" i="2" s="1"/>
  <c r="U659" i="2"/>
  <c r="U699" i="2"/>
  <c r="U719" i="2"/>
  <c r="V761" i="2"/>
  <c r="W761" i="2" s="1"/>
  <c r="U779" i="2"/>
  <c r="V821" i="2"/>
  <c r="W821" i="2" s="1"/>
  <c r="V841" i="2"/>
  <c r="W841" i="2" s="1"/>
  <c r="U859" i="2"/>
  <c r="V901" i="2"/>
  <c r="W901" i="2" s="1"/>
  <c r="U919" i="2"/>
  <c r="V941" i="2"/>
  <c r="W941" i="2" s="1"/>
  <c r="U959" i="2"/>
  <c r="U979" i="2"/>
  <c r="U1019" i="2"/>
  <c r="U1059" i="2"/>
  <c r="V1101" i="2"/>
  <c r="W1101" i="2" s="1"/>
  <c r="U1119" i="2"/>
  <c r="V1121" i="2"/>
  <c r="W1121" i="2" s="1"/>
  <c r="U1159" i="2"/>
  <c r="V1161" i="2"/>
  <c r="W1161" i="2" s="1"/>
  <c r="U1179" i="2"/>
  <c r="V1181" i="2"/>
  <c r="W1181" i="2" s="1"/>
  <c r="U1219" i="2"/>
  <c r="V1221" i="2"/>
  <c r="W1221" i="2" s="1"/>
  <c r="W470" i="2"/>
  <c r="U477" i="2"/>
  <c r="V479" i="2"/>
  <c r="W479" i="2" s="1"/>
  <c r="W490" i="2"/>
  <c r="U497" i="2"/>
  <c r="V499" i="2"/>
  <c r="W499" i="2" s="1"/>
  <c r="W501" i="2"/>
  <c r="W510" i="2"/>
  <c r="U517" i="2"/>
  <c r="V519" i="2"/>
  <c r="W519" i="2" s="1"/>
  <c r="W521" i="2"/>
  <c r="W530" i="2"/>
  <c r="U537" i="2"/>
  <c r="V539" i="2"/>
  <c r="W539" i="2" s="1"/>
  <c r="W541" i="2"/>
  <c r="W550" i="2"/>
  <c r="U557" i="2"/>
  <c r="V559" i="2"/>
  <c r="W559" i="2" s="1"/>
  <c r="W570" i="2"/>
  <c r="U577" i="2"/>
  <c r="V579" i="2"/>
  <c r="W579" i="2" s="1"/>
  <c r="U597" i="2"/>
  <c r="V599" i="2"/>
  <c r="W599" i="2" s="1"/>
  <c r="W601" i="2"/>
  <c r="U617" i="2"/>
  <c r="V619" i="2"/>
  <c r="W619" i="2" s="1"/>
  <c r="U637" i="2"/>
  <c r="V639" i="2"/>
  <c r="W639" i="2" s="1"/>
  <c r="U657" i="2"/>
  <c r="V659" i="2"/>
  <c r="W659" i="2" s="1"/>
  <c r="W661" i="2"/>
  <c r="U677" i="2"/>
  <c r="V679" i="2"/>
  <c r="W681" i="2"/>
  <c r="U697" i="2"/>
  <c r="V699" i="2"/>
  <c r="W699" i="2" s="1"/>
  <c r="W701" i="2"/>
  <c r="U717" i="2"/>
  <c r="V719" i="2"/>
  <c r="W719" i="2" s="1"/>
  <c r="W721" i="2"/>
  <c r="U737" i="2"/>
  <c r="V739" i="2"/>
  <c r="W739" i="2" s="1"/>
  <c r="W750" i="2"/>
  <c r="U757" i="2"/>
  <c r="V759" i="2"/>
  <c r="W759" i="2" s="1"/>
  <c r="U777" i="2"/>
  <c r="V779" i="2"/>
  <c r="W779" i="2" s="1"/>
  <c r="W790" i="2"/>
  <c r="U797" i="2"/>
  <c r="V799" i="2"/>
  <c r="W799" i="2" s="1"/>
  <c r="W801" i="2"/>
  <c r="U817" i="2"/>
  <c r="V819" i="2"/>
  <c r="W819" i="2" s="1"/>
  <c r="U837" i="2"/>
  <c r="V839" i="2"/>
  <c r="U857" i="2"/>
  <c r="V859" i="2"/>
  <c r="W859" i="2" s="1"/>
  <c r="W861" i="2"/>
  <c r="U877" i="2"/>
  <c r="V879" i="2"/>
  <c r="W879" i="2" s="1"/>
  <c r="W881" i="2"/>
  <c r="U897" i="2"/>
  <c r="V899" i="2"/>
  <c r="W899" i="2" s="1"/>
  <c r="U917" i="2"/>
  <c r="V919" i="2"/>
  <c r="W919" i="2" s="1"/>
  <c r="W921" i="2"/>
  <c r="U937" i="2"/>
  <c r="V939" i="2"/>
  <c r="W939" i="2" s="1"/>
  <c r="U957" i="2"/>
  <c r="V959" i="2"/>
  <c r="W959" i="2" s="1"/>
  <c r="W961" i="2"/>
  <c r="U977" i="2"/>
  <c r="V979" i="2"/>
  <c r="W979" i="2" s="1"/>
  <c r="U997" i="2"/>
  <c r="V999" i="2"/>
  <c r="W999" i="2" s="1"/>
  <c r="U1017" i="2"/>
  <c r="V1019" i="2"/>
  <c r="W1019" i="2" s="1"/>
  <c r="W1021" i="2"/>
  <c r="U1037" i="2"/>
  <c r="V1039" i="2"/>
  <c r="W1039" i="2" s="1"/>
  <c r="W1041" i="2"/>
  <c r="U1057" i="2"/>
  <c r="V1059" i="2"/>
  <c r="W1059" i="2" s="1"/>
  <c r="U1077" i="2"/>
  <c r="V1079" i="2"/>
  <c r="W1079" i="2" s="1"/>
  <c r="U1097" i="2"/>
  <c r="V1099" i="2"/>
  <c r="W1099" i="2" s="1"/>
  <c r="U1117" i="2"/>
  <c r="V1119" i="2"/>
  <c r="W1119" i="2" s="1"/>
  <c r="U1137" i="2"/>
  <c r="V1139" i="2"/>
  <c r="W1139" i="2" s="1"/>
  <c r="U1157" i="2"/>
  <c r="V1159" i="2"/>
  <c r="W1159" i="2" s="1"/>
  <c r="U1177" i="2"/>
  <c r="V1179" i="2"/>
  <c r="W1179" i="2" s="1"/>
  <c r="U1197" i="2"/>
  <c r="V1199" i="2"/>
  <c r="W1199" i="2" s="1"/>
  <c r="U1217" i="2"/>
  <c r="V1219" i="2"/>
  <c r="W1219" i="2" s="1"/>
  <c r="W2078" i="2"/>
  <c r="V2183" i="2"/>
  <c r="W2183" i="2" s="1"/>
  <c r="U2183" i="2"/>
  <c r="U2346" i="2"/>
  <c r="V2346" i="2"/>
  <c r="W2346" i="2"/>
  <c r="V2367" i="2"/>
  <c r="W2367" i="2" s="1"/>
  <c r="U2367" i="2"/>
  <c r="U2374" i="2"/>
  <c r="V2374" i="2"/>
  <c r="W2374" i="2" s="1"/>
  <c r="V2381" i="2"/>
  <c r="W2381" i="2" s="1"/>
  <c r="U2398" i="2"/>
  <c r="W2398" i="2"/>
  <c r="V2398" i="2"/>
  <c r="U2580" i="2"/>
  <c r="V2580" i="2"/>
  <c r="W2580" i="2" s="1"/>
  <c r="U601" i="2"/>
  <c r="U661" i="2"/>
  <c r="U801" i="2"/>
  <c r="U539" i="2"/>
  <c r="U599" i="2"/>
  <c r="W603" i="2"/>
  <c r="U639" i="2"/>
  <c r="U999" i="2"/>
  <c r="V477" i="2"/>
  <c r="W477" i="2" s="1"/>
  <c r="V497" i="2"/>
  <c r="W497" i="2" s="1"/>
  <c r="V517" i="2"/>
  <c r="W517" i="2" s="1"/>
  <c r="V537" i="2"/>
  <c r="W537" i="2" s="1"/>
  <c r="V557" i="2"/>
  <c r="W557" i="2" s="1"/>
  <c r="V577" i="2"/>
  <c r="W577" i="2" s="1"/>
  <c r="U595" i="2"/>
  <c r="V597" i="2"/>
  <c r="W597" i="2" s="1"/>
  <c r="U615" i="2"/>
  <c r="V617" i="2"/>
  <c r="W617" i="2" s="1"/>
  <c r="U635" i="2"/>
  <c r="V637" i="2"/>
  <c r="W637" i="2" s="1"/>
  <c r="U655" i="2"/>
  <c r="V657" i="2"/>
  <c r="W657" i="2" s="1"/>
  <c r="U675" i="2"/>
  <c r="V677" i="2"/>
  <c r="W677" i="2" s="1"/>
  <c r="W679" i="2"/>
  <c r="U695" i="2"/>
  <c r="V697" i="2"/>
  <c r="W697" i="2" s="1"/>
  <c r="U715" i="2"/>
  <c r="V717" i="2"/>
  <c r="W717" i="2" s="1"/>
  <c r="U735" i="2"/>
  <c r="V737" i="2"/>
  <c r="W737" i="2" s="1"/>
  <c r="U755" i="2"/>
  <c r="V757" i="2"/>
  <c r="W757" i="2" s="1"/>
  <c r="U775" i="2"/>
  <c r="V777" i="2"/>
  <c r="W777" i="2" s="1"/>
  <c r="U795" i="2"/>
  <c r="V797" i="2"/>
  <c r="W797" i="2" s="1"/>
  <c r="U815" i="2"/>
  <c r="V817" i="2"/>
  <c r="W817" i="2" s="1"/>
  <c r="U835" i="2"/>
  <c r="V837" i="2"/>
  <c r="W837" i="2" s="1"/>
  <c r="W839" i="2"/>
  <c r="U855" i="2"/>
  <c r="V857" i="2"/>
  <c r="W857" i="2" s="1"/>
  <c r="U875" i="2"/>
  <c r="V877" i="2"/>
  <c r="W877" i="2" s="1"/>
  <c r="U895" i="2"/>
  <c r="V897" i="2"/>
  <c r="W897" i="2" s="1"/>
  <c r="U915" i="2"/>
  <c r="V917" i="2"/>
  <c r="W917" i="2" s="1"/>
  <c r="U935" i="2"/>
  <c r="V937" i="2"/>
  <c r="W937" i="2" s="1"/>
  <c r="U955" i="2"/>
  <c r="V957" i="2"/>
  <c r="W957" i="2" s="1"/>
  <c r="V977" i="2"/>
  <c r="W977" i="2" s="1"/>
  <c r="U995" i="2"/>
  <c r="V997" i="2"/>
  <c r="W997" i="2" s="1"/>
  <c r="U1015" i="2"/>
  <c r="V1017" i="2"/>
  <c r="W1017" i="2" s="1"/>
  <c r="U1035" i="2"/>
  <c r="V1037" i="2"/>
  <c r="W1037" i="2" s="1"/>
  <c r="U1055" i="2"/>
  <c r="V1057" i="2"/>
  <c r="W1057" i="2" s="1"/>
  <c r="V1077" i="2"/>
  <c r="W1077" i="2" s="1"/>
  <c r="U1095" i="2"/>
  <c r="V1097" i="2"/>
  <c r="W1097" i="2" s="1"/>
  <c r="U1115" i="2"/>
  <c r="V1117" i="2"/>
  <c r="W1117" i="2" s="1"/>
  <c r="U1135" i="2"/>
  <c r="V1137" i="2"/>
  <c r="W1137" i="2" s="1"/>
  <c r="U1155" i="2"/>
  <c r="V1157" i="2"/>
  <c r="W1157" i="2" s="1"/>
  <c r="U1175" i="2"/>
  <c r="V1177" i="2"/>
  <c r="W1177" i="2" s="1"/>
  <c r="U1195" i="2"/>
  <c r="V1197" i="2"/>
  <c r="U1215" i="2"/>
  <c r="V1217" i="2"/>
  <c r="W1217" i="2" s="1"/>
  <c r="W2147" i="2"/>
  <c r="U2147" i="2"/>
  <c r="U2302" i="2"/>
  <c r="V2302" i="2"/>
  <c r="W2302" i="2" s="1"/>
  <c r="U2305" i="2"/>
  <c r="V2305" i="2"/>
  <c r="W2305" i="2" s="1"/>
  <c r="U2381" i="2"/>
  <c r="U541" i="2"/>
  <c r="W466" i="2"/>
  <c r="W486" i="2"/>
  <c r="W506" i="2"/>
  <c r="W526" i="2"/>
  <c r="W546" i="2"/>
  <c r="W566" i="2"/>
  <c r="W586" i="2"/>
  <c r="W606" i="2"/>
  <c r="W626" i="2"/>
  <c r="W646" i="2"/>
  <c r="W666" i="2"/>
  <c r="W686" i="2"/>
  <c r="W706" i="2"/>
  <c r="W726" i="2"/>
  <c r="W746" i="2"/>
  <c r="W766" i="2"/>
  <c r="W786" i="2"/>
  <c r="W806" i="2"/>
  <c r="V2045" i="2"/>
  <c r="W2045" i="2" s="1"/>
  <c r="V2087" i="2"/>
  <c r="W2087" i="2" s="1"/>
  <c r="V2147" i="2"/>
  <c r="W2233" i="2"/>
  <c r="V2233" i="2"/>
  <c r="U2233" i="2"/>
  <c r="W2273" i="2"/>
  <c r="U2273" i="2"/>
  <c r="U2326" i="2"/>
  <c r="V2326" i="2"/>
  <c r="W2326" i="2" s="1"/>
  <c r="V2567" i="2"/>
  <c r="W2567" i="2" s="1"/>
  <c r="U2567" i="2"/>
  <c r="W2044" i="2"/>
  <c r="W2047" i="2"/>
  <c r="V2105" i="2"/>
  <c r="W2105" i="2" s="1"/>
  <c r="W2144" i="2"/>
  <c r="V2163" i="2"/>
  <c r="W2163" i="2" s="1"/>
  <c r="U2163" i="2"/>
  <c r="W2190" i="2"/>
  <c r="V2193" i="2"/>
  <c r="W2193" i="2" s="1"/>
  <c r="W2204" i="2"/>
  <c r="W2245" i="2"/>
  <c r="U2245" i="2"/>
  <c r="V2245" i="2"/>
  <c r="W2265" i="2"/>
  <c r="U2265" i="2"/>
  <c r="W2270" i="2"/>
  <c r="U2322" i="2"/>
  <c r="V2322" i="2"/>
  <c r="W2322" i="2" s="1"/>
  <c r="W2335" i="2"/>
  <c r="U2335" i="2"/>
  <c r="V2495" i="2"/>
  <c r="W2495" i="2" s="1"/>
  <c r="U2540" i="2"/>
  <c r="V2540" i="2"/>
  <c r="W2540" i="2" s="1"/>
  <c r="V3027" i="2"/>
  <c r="W3027" i="2" s="1"/>
  <c r="U3027" i="2"/>
  <c r="U2255" i="2"/>
  <c r="V2255" i="2"/>
  <c r="W2255" i="2" s="1"/>
  <c r="U2295" i="2"/>
  <c r="V2295" i="2"/>
  <c r="W2295" i="2" s="1"/>
  <c r="V2317" i="2"/>
  <c r="W2317" i="2" s="1"/>
  <c r="U2317" i="2"/>
  <c r="V2327" i="2"/>
  <c r="W2327" i="2" s="1"/>
  <c r="U2330" i="2"/>
  <c r="V2330" i="2"/>
  <c r="W2330" i="2" s="1"/>
  <c r="V2385" i="2"/>
  <c r="W2385" i="2" s="1"/>
  <c r="U2385" i="2"/>
  <c r="W2389" i="2"/>
  <c r="V2389" i="2"/>
  <c r="U2389" i="2"/>
  <c r="U2456" i="2"/>
  <c r="U2476" i="2"/>
  <c r="W2476" i="2"/>
  <c r="V2476" i="2"/>
  <c r="U2564" i="2"/>
  <c r="V2564" i="2"/>
  <c r="V2635" i="2"/>
  <c r="W2635" i="2" s="1"/>
  <c r="U2635" i="2"/>
  <c r="W2067" i="2"/>
  <c r="W2125" i="2"/>
  <c r="V2125" i="2"/>
  <c r="U2151" i="2"/>
  <c r="V2151" i="2"/>
  <c r="W2151" i="2" s="1"/>
  <c r="V2165" i="2"/>
  <c r="W2165" i="2" s="1"/>
  <c r="V2173" i="2"/>
  <c r="W2173" i="2" s="1"/>
  <c r="V2203" i="2"/>
  <c r="W2203" i="2" s="1"/>
  <c r="U2203" i="2"/>
  <c r="W2225" i="2"/>
  <c r="V2225" i="2"/>
  <c r="W2241" i="2"/>
  <c r="V2241" i="2"/>
  <c r="U2241" i="2"/>
  <c r="V2301" i="2"/>
  <c r="W2301" i="2" s="1"/>
  <c r="U2301" i="2"/>
  <c r="U2327" i="2"/>
  <c r="V2341" i="2"/>
  <c r="W2341" i="2" s="1"/>
  <c r="U2341" i="2"/>
  <c r="U2382" i="2"/>
  <c r="V2413" i="2"/>
  <c r="W2413" i="2" s="1"/>
  <c r="U2413" i="2"/>
  <c r="V2456" i="2"/>
  <c r="W2456" i="2" s="1"/>
  <c r="U2550" i="2"/>
  <c r="V2550" i="2"/>
  <c r="W2550" i="2"/>
  <c r="W2564" i="2"/>
  <c r="U2589" i="2"/>
  <c r="V2589" i="2"/>
  <c r="U2067" i="2"/>
  <c r="W2098" i="2"/>
  <c r="U2125" i="2"/>
  <c r="U2165" i="2"/>
  <c r="W2170" i="2"/>
  <c r="U2173" i="2"/>
  <c r="U2225" i="2"/>
  <c r="V2281" i="2"/>
  <c r="W2281" i="2" s="1"/>
  <c r="U2281" i="2"/>
  <c r="W2293" i="2"/>
  <c r="V2311" i="2"/>
  <c r="W2311" i="2" s="1"/>
  <c r="U2338" i="2"/>
  <c r="V2338" i="2"/>
  <c r="W2338" i="2" s="1"/>
  <c r="V2382" i="2"/>
  <c r="W2382" i="2" s="1"/>
  <c r="U2449" i="2"/>
  <c r="V2449" i="2"/>
  <c r="W2449" i="2"/>
  <c r="W2589" i="2"/>
  <c r="W2031" i="2"/>
  <c r="U2031" i="2"/>
  <c r="V2041" i="2"/>
  <c r="W2041" i="2" s="1"/>
  <c r="U2041" i="2"/>
  <c r="W2051" i="2"/>
  <c r="U2051" i="2"/>
  <c r="V2061" i="2"/>
  <c r="W2061" i="2" s="1"/>
  <c r="U2061" i="2"/>
  <c r="W2071" i="2"/>
  <c r="U2071" i="2"/>
  <c r="W2081" i="2"/>
  <c r="V2081" i="2"/>
  <c r="U2081" i="2"/>
  <c r="W2091" i="2"/>
  <c r="U2091" i="2"/>
  <c r="V2101" i="2"/>
  <c r="W2101" i="2" s="1"/>
  <c r="U2101" i="2"/>
  <c r="W2111" i="2"/>
  <c r="U2111" i="2"/>
  <c r="V2121" i="2"/>
  <c r="W2121" i="2" s="1"/>
  <c r="U2121" i="2"/>
  <c r="W2131" i="2"/>
  <c r="U2131" i="2"/>
  <c r="V2141" i="2"/>
  <c r="W2141" i="2" s="1"/>
  <c r="U2141" i="2"/>
  <c r="W2211" i="2"/>
  <c r="U2211" i="2"/>
  <c r="W2224" i="2"/>
  <c r="W2227" i="2"/>
  <c r="W2357" i="2"/>
  <c r="V2357" i="2"/>
  <c r="U2357" i="2"/>
  <c r="U2394" i="2"/>
  <c r="W2394" i="2"/>
  <c r="U2440" i="2"/>
  <c r="V2440" i="2"/>
  <c r="W2440" i="2" s="1"/>
  <c r="U2444" i="2"/>
  <c r="V2444" i="2"/>
  <c r="W2444" i="2" s="1"/>
  <c r="W2461" i="2"/>
  <c r="V2535" i="2"/>
  <c r="W2535" i="2" s="1"/>
  <c r="U2535" i="2"/>
  <c r="U2570" i="2"/>
  <c r="V2570" i="2"/>
  <c r="W2570" i="2" s="1"/>
  <c r="V2707" i="2"/>
  <c r="W2707" i="2" s="1"/>
  <c r="U2707" i="2"/>
  <c r="U2744" i="2"/>
  <c r="V2744" i="2"/>
  <c r="W2744" i="2" s="1"/>
  <c r="V2778" i="2"/>
  <c r="W2778" i="2" s="1"/>
  <c r="U2778" i="2"/>
  <c r="W2782" i="2"/>
  <c r="V2782" i="2"/>
  <c r="U2782" i="2"/>
  <c r="U2171" i="2"/>
  <c r="V2223" i="2"/>
  <c r="W2223" i="2" s="1"/>
  <c r="U2223" i="2"/>
  <c r="U2306" i="2"/>
  <c r="V2306" i="2"/>
  <c r="W2306" i="2" s="1"/>
  <c r="V2337" i="2"/>
  <c r="W2337" i="2" s="1"/>
  <c r="U2405" i="2"/>
  <c r="V2425" i="2"/>
  <c r="W2425" i="2" s="1"/>
  <c r="U2425" i="2"/>
  <c r="U2500" i="2"/>
  <c r="V2500" i="2"/>
  <c r="W2500" i="2" s="1"/>
  <c r="W2555" i="2"/>
  <c r="V2555" i="2"/>
  <c r="U2555" i="2"/>
  <c r="U2582" i="2"/>
  <c r="V2976" i="2"/>
  <c r="W2976" i="2" s="1"/>
  <c r="U2976" i="2"/>
  <c r="W2043" i="2"/>
  <c r="V2043" i="2"/>
  <c r="V2063" i="2"/>
  <c r="W2063" i="2" s="1"/>
  <c r="V2083" i="2"/>
  <c r="W2083" i="2" s="1"/>
  <c r="V2103" i="2"/>
  <c r="W2103" i="2" s="1"/>
  <c r="V2123" i="2"/>
  <c r="W2123" i="2" s="1"/>
  <c r="W2143" i="2"/>
  <c r="V2143" i="2"/>
  <c r="W2150" i="2"/>
  <c r="V2153" i="2"/>
  <c r="W2153" i="2" s="1"/>
  <c r="V2171" i="2"/>
  <c r="W2171" i="2" s="1"/>
  <c r="U2187" i="2"/>
  <c r="W2231" i="2"/>
  <c r="U2231" i="2"/>
  <c r="W2253" i="2"/>
  <c r="W2261" i="2"/>
  <c r="V2261" i="2"/>
  <c r="U2261" i="2"/>
  <c r="W2275" i="2"/>
  <c r="U2275" i="2"/>
  <c r="W2280" i="2"/>
  <c r="U2337" i="2"/>
  <c r="W2369" i="2"/>
  <c r="V2393" i="2"/>
  <c r="W2393" i="2" s="1"/>
  <c r="U2396" i="2"/>
  <c r="V2396" i="2"/>
  <c r="W2396" i="2" s="1"/>
  <c r="V2405" i="2"/>
  <c r="W2405" i="2" s="1"/>
  <c r="U2429" i="2"/>
  <c r="V2429" i="2"/>
  <c r="W2429" i="2" s="1"/>
  <c r="U2470" i="2"/>
  <c r="V2470" i="2"/>
  <c r="W2470" i="2" s="1"/>
  <c r="V2582" i="2"/>
  <c r="W2582" i="2" s="1"/>
  <c r="V2933" i="2"/>
  <c r="W2933" i="2" s="1"/>
  <c r="U2933" i="2"/>
  <c r="W2030" i="2"/>
  <c r="V2033" i="2"/>
  <c r="W2033" i="2" s="1"/>
  <c r="W2050" i="2"/>
  <c r="V2053" i="2"/>
  <c r="W2053" i="2" s="1"/>
  <c r="W2070" i="2"/>
  <c r="W2073" i="2"/>
  <c r="V2073" i="2"/>
  <c r="W2090" i="2"/>
  <c r="V2093" i="2"/>
  <c r="W2093" i="2" s="1"/>
  <c r="W2110" i="2"/>
  <c r="V2113" i="2"/>
  <c r="W2113" i="2" s="1"/>
  <c r="W2130" i="2"/>
  <c r="V2133" i="2"/>
  <c r="W2133" i="2" s="1"/>
  <c r="V2185" i="2"/>
  <c r="W2185" i="2" s="1"/>
  <c r="V2187" i="2"/>
  <c r="W2187" i="2" s="1"/>
  <c r="W2210" i="2"/>
  <c r="V2213" i="2"/>
  <c r="W2213" i="2" s="1"/>
  <c r="U2450" i="2"/>
  <c r="V2450" i="2"/>
  <c r="W2450" i="2" s="1"/>
  <c r="U2464" i="2"/>
  <c r="V2464" i="2"/>
  <c r="W2464" i="2" s="1"/>
  <c r="V2467" i="2"/>
  <c r="W2467" i="2" s="1"/>
  <c r="U2480" i="2"/>
  <c r="V2480" i="2"/>
  <c r="W2480" i="2" s="1"/>
  <c r="W2501" i="2"/>
  <c r="V2505" i="2"/>
  <c r="W2505" i="2" s="1"/>
  <c r="U2505" i="2"/>
  <c r="U2576" i="2"/>
  <c r="W2576" i="2"/>
  <c r="W2601" i="2"/>
  <c r="V2605" i="2"/>
  <c r="W2605" i="2" s="1"/>
  <c r="U2605" i="2"/>
  <c r="U2629" i="2"/>
  <c r="V2629" i="2"/>
  <c r="W2629" i="2" s="1"/>
  <c r="V2747" i="2"/>
  <c r="W2747" i="2" s="1"/>
  <c r="U2747" i="2"/>
  <c r="V2852" i="2"/>
  <c r="W2852" i="2" s="1"/>
  <c r="U2852" i="2"/>
  <c r="U2911" i="2"/>
  <c r="V2911" i="2"/>
  <c r="W2911" i="2" s="1"/>
  <c r="V3076" i="2"/>
  <c r="W3076" i="2" s="1"/>
  <c r="U3076" i="2"/>
  <c r="U2600" i="2"/>
  <c r="V2600" i="2"/>
  <c r="W2600" i="2" s="1"/>
  <c r="V2625" i="2"/>
  <c r="W2625" i="2" s="1"/>
  <c r="V2655" i="2"/>
  <c r="W2655" i="2" s="1"/>
  <c r="U2670" i="2"/>
  <c r="V2670" i="2"/>
  <c r="W2670" i="2" s="1"/>
  <c r="W2695" i="2"/>
  <c r="V2695" i="2"/>
  <c r="U2710" i="2"/>
  <c r="V2710" i="2"/>
  <c r="W2710" i="2"/>
  <c r="V2735" i="2"/>
  <c r="W2735" i="2" s="1"/>
  <c r="V2801" i="2"/>
  <c r="W2801" i="2" s="1"/>
  <c r="V2807" i="2"/>
  <c r="W2807" i="2" s="1"/>
  <c r="U2807" i="2"/>
  <c r="V2887" i="2"/>
  <c r="W2887" i="2" s="1"/>
  <c r="U2887" i="2"/>
  <c r="U3031" i="2"/>
  <c r="V3031" i="2"/>
  <c r="W3031" i="2" s="1"/>
  <c r="W3107" i="2"/>
  <c r="V3107" i="2"/>
  <c r="U3107" i="2"/>
  <c r="V3136" i="2"/>
  <c r="W3136" i="2" s="1"/>
  <c r="U3136" i="2"/>
  <c r="U3407" i="2"/>
  <c r="V3407" i="2"/>
  <c r="W3407" i="2"/>
  <c r="V4949" i="2"/>
  <c r="W4949" i="2"/>
  <c r="U4949" i="2"/>
  <c r="W2029" i="2"/>
  <c r="W2049" i="2"/>
  <c r="W2069" i="2"/>
  <c r="W2089" i="2"/>
  <c r="W2109" i="2"/>
  <c r="W2129" i="2"/>
  <c r="W2149" i="2"/>
  <c r="W2169" i="2"/>
  <c r="W2189" i="2"/>
  <c r="W2209" i="2"/>
  <c r="W2229" i="2"/>
  <c r="U2308" i="2"/>
  <c r="W2308" i="2"/>
  <c r="U2316" i="2"/>
  <c r="V2316" i="2"/>
  <c r="W2316" i="2" s="1"/>
  <c r="W2319" i="2"/>
  <c r="W2329" i="2"/>
  <c r="U2348" i="2"/>
  <c r="W2348" i="2"/>
  <c r="U2356" i="2"/>
  <c r="V2356" i="2"/>
  <c r="W2356" i="2" s="1"/>
  <c r="U2370" i="2"/>
  <c r="V2370" i="2"/>
  <c r="W2370" i="2" s="1"/>
  <c r="V2373" i="2"/>
  <c r="W2373" i="2" s="1"/>
  <c r="U2504" i="2"/>
  <c r="V2504" i="2"/>
  <c r="W2504" i="2" s="1"/>
  <c r="W2507" i="2"/>
  <c r="U2516" i="2"/>
  <c r="W2516" i="2"/>
  <c r="U2604" i="2"/>
  <c r="V2604" i="2"/>
  <c r="W2604" i="2" s="1"/>
  <c r="W2607" i="2"/>
  <c r="U2616" i="2"/>
  <c r="W2616" i="2"/>
  <c r="U2625" i="2"/>
  <c r="V2649" i="2"/>
  <c r="U2655" i="2"/>
  <c r="U2695" i="2"/>
  <c r="U2735" i="2"/>
  <c r="W2763" i="2"/>
  <c r="V2763" i="2"/>
  <c r="W2773" i="2"/>
  <c r="U2773" i="2"/>
  <c r="W2779" i="2"/>
  <c r="U2779" i="2"/>
  <c r="W2785" i="2"/>
  <c r="V2785" i="2"/>
  <c r="U2785" i="2"/>
  <c r="U2798" i="2"/>
  <c r="W2798" i="2"/>
  <c r="U2801" i="2"/>
  <c r="W2811" i="2"/>
  <c r="U2811" i="2"/>
  <c r="V2811" i="2"/>
  <c r="V2884" i="2"/>
  <c r="W2884" i="2" s="1"/>
  <c r="W2908" i="2"/>
  <c r="V2912" i="2"/>
  <c r="W2912" i="2" s="1"/>
  <c r="U2912" i="2"/>
  <c r="W3004" i="2"/>
  <c r="W3010" i="2"/>
  <c r="V3052" i="2"/>
  <c r="W3052" i="2" s="1"/>
  <c r="U3052" i="2"/>
  <c r="W3090" i="2"/>
  <c r="U3111" i="2"/>
  <c r="V3111" i="2"/>
  <c r="W3111" i="2" s="1"/>
  <c r="V3133" i="2"/>
  <c r="W3133" i="2" s="1"/>
  <c r="U3133" i="2"/>
  <c r="V3305" i="2"/>
  <c r="W3305" i="2" s="1"/>
  <c r="U3305" i="2"/>
  <c r="U3387" i="2"/>
  <c r="V3387" i="2"/>
  <c r="W3387" i="2"/>
  <c r="V3515" i="2"/>
  <c r="W3515" i="2" s="1"/>
  <c r="U3515" i="2"/>
  <c r="U2610" i="2"/>
  <c r="V2610" i="2"/>
  <c r="W2610" i="2"/>
  <c r="U2640" i="2"/>
  <c r="V2640" i="2"/>
  <c r="W2640" i="2" s="1"/>
  <c r="W2649" i="2"/>
  <c r="V2665" i="2"/>
  <c r="W2665" i="2" s="1"/>
  <c r="V2705" i="2"/>
  <c r="W2705" i="2" s="1"/>
  <c r="V2745" i="2"/>
  <c r="W2745" i="2" s="1"/>
  <c r="V2792" i="2"/>
  <c r="W2792" i="2" s="1"/>
  <c r="U2792" i="2"/>
  <c r="W2916" i="2"/>
  <c r="V2916" i="2"/>
  <c r="U2916" i="2"/>
  <c r="W2990" i="2"/>
  <c r="V3007" i="2"/>
  <c r="W3007" i="2" s="1"/>
  <c r="U3007" i="2"/>
  <c r="V3087" i="2"/>
  <c r="W3087" i="2" s="1"/>
  <c r="U3087" i="2"/>
  <c r="W3195" i="2"/>
  <c r="U3195" i="2"/>
  <c r="V3313" i="2"/>
  <c r="W3313" i="2" s="1"/>
  <c r="V3501" i="2"/>
  <c r="W3501" i="2" s="1"/>
  <c r="U3501" i="2"/>
  <c r="U2544" i="2"/>
  <c r="V2544" i="2"/>
  <c r="W2544" i="2" s="1"/>
  <c r="U2556" i="2"/>
  <c r="W2556" i="2"/>
  <c r="U2644" i="2"/>
  <c r="V2644" i="2"/>
  <c r="W2644" i="2" s="1"/>
  <c r="U2656" i="2"/>
  <c r="W2656" i="2"/>
  <c r="U2665" i="2"/>
  <c r="U2680" i="2"/>
  <c r="V2680" i="2"/>
  <c r="W2680" i="2" s="1"/>
  <c r="U2696" i="2"/>
  <c r="W2696" i="2"/>
  <c r="U2705" i="2"/>
  <c r="U2720" i="2"/>
  <c r="V2720" i="2"/>
  <c r="W2720" i="2" s="1"/>
  <c r="U2736" i="2"/>
  <c r="W2736" i="2"/>
  <c r="U2745" i="2"/>
  <c r="W2864" i="2"/>
  <c r="U2864" i="2"/>
  <c r="W2888" i="2"/>
  <c r="V2892" i="2"/>
  <c r="W2892" i="2" s="1"/>
  <c r="U2892" i="2"/>
  <c r="W2913" i="2"/>
  <c r="V2913" i="2"/>
  <c r="U2913" i="2"/>
  <c r="V2952" i="2"/>
  <c r="W2952" i="2" s="1"/>
  <c r="U2952" i="2"/>
  <c r="V2984" i="2"/>
  <c r="W2984" i="2" s="1"/>
  <c r="V2987" i="2"/>
  <c r="W2987" i="2" s="1"/>
  <c r="U2987" i="2"/>
  <c r="U3011" i="2"/>
  <c r="V3011" i="2"/>
  <c r="W3011" i="2" s="1"/>
  <c r="V3084" i="2"/>
  <c r="W3084" i="2" s="1"/>
  <c r="W3108" i="2"/>
  <c r="V3112" i="2"/>
  <c r="W3112" i="2" s="1"/>
  <c r="U3112" i="2"/>
  <c r="W3203" i="2"/>
  <c r="V3203" i="2"/>
  <c r="U3203" i="2"/>
  <c r="V3275" i="2"/>
  <c r="W3275" i="2" s="1"/>
  <c r="U3275" i="2"/>
  <c r="U3313" i="2"/>
  <c r="U3399" i="2"/>
  <c r="V3399" i="2"/>
  <c r="W3399" i="2" s="1"/>
  <c r="U2650" i="2"/>
  <c r="V2650" i="2"/>
  <c r="W2650" i="2"/>
  <c r="U2684" i="2"/>
  <c r="V2684" i="2"/>
  <c r="W2684" i="2" s="1"/>
  <c r="U2724" i="2"/>
  <c r="V2724" i="2"/>
  <c r="W2724" i="2" s="1"/>
  <c r="V2767" i="2"/>
  <c r="W2767" i="2" s="1"/>
  <c r="V2770" i="2"/>
  <c r="U2770" i="2"/>
  <c r="V2780" i="2"/>
  <c r="W2780" i="2" s="1"/>
  <c r="U2780" i="2"/>
  <c r="V2789" i="2"/>
  <c r="W2789" i="2" s="1"/>
  <c r="W2871" i="2"/>
  <c r="U2871" i="2"/>
  <c r="V2871" i="2"/>
  <c r="V2896" i="2"/>
  <c r="W2896" i="2" s="1"/>
  <c r="U2896" i="2"/>
  <c r="V3116" i="2"/>
  <c r="W3116" i="2" s="1"/>
  <c r="U3116" i="2"/>
  <c r="V3253" i="2"/>
  <c r="W3253" i="2" s="1"/>
  <c r="U3267" i="2"/>
  <c r="U3741" i="2"/>
  <c r="V3741" i="2"/>
  <c r="W3741" i="2" s="1"/>
  <c r="U2386" i="2"/>
  <c r="V2386" i="2"/>
  <c r="U2484" i="2"/>
  <c r="V2484" i="2"/>
  <c r="U2496" i="2"/>
  <c r="W2496" i="2"/>
  <c r="V2547" i="2"/>
  <c r="W2547" i="2" s="1"/>
  <c r="W2562" i="2"/>
  <c r="U2584" i="2"/>
  <c r="V2584" i="2"/>
  <c r="U2596" i="2"/>
  <c r="V2647" i="2"/>
  <c r="W2647" i="2" s="1"/>
  <c r="W2662" i="2"/>
  <c r="V2675" i="2"/>
  <c r="W2675" i="2" s="1"/>
  <c r="U2687" i="2"/>
  <c r="U2690" i="2"/>
  <c r="V2690" i="2"/>
  <c r="W2690" i="2" s="1"/>
  <c r="W2702" i="2"/>
  <c r="V2715" i="2"/>
  <c r="W2715" i="2" s="1"/>
  <c r="U2727" i="2"/>
  <c r="U2730" i="2"/>
  <c r="V2730" i="2"/>
  <c r="W2730" i="2" s="1"/>
  <c r="W2742" i="2"/>
  <c r="U2767" i="2"/>
  <c r="W2770" i="2"/>
  <c r="U2789" i="2"/>
  <c r="V2796" i="2"/>
  <c r="W2796" i="2" s="1"/>
  <c r="U2796" i="2"/>
  <c r="V2813" i="2"/>
  <c r="W2813" i="2" s="1"/>
  <c r="U2813" i="2"/>
  <c r="V2893" i="2"/>
  <c r="W2893" i="2" s="1"/>
  <c r="U2893" i="2"/>
  <c r="U2931" i="2"/>
  <c r="V2931" i="2"/>
  <c r="W2931" i="2" s="1"/>
  <c r="V2953" i="2"/>
  <c r="W2953" i="2" s="1"/>
  <c r="U2953" i="2"/>
  <c r="U3064" i="2"/>
  <c r="W3092" i="2"/>
  <c r="V3092" i="2"/>
  <c r="U3092" i="2"/>
  <c r="V3113" i="2"/>
  <c r="W3113" i="2" s="1"/>
  <c r="U3113" i="2"/>
  <c r="W3165" i="2"/>
  <c r="V3165" i="2"/>
  <c r="U3165" i="2"/>
  <c r="U3253" i="2"/>
  <c r="V3267" i="2"/>
  <c r="W3267" i="2" s="1"/>
  <c r="U3287" i="2"/>
  <c r="V3295" i="2"/>
  <c r="W3295" i="2" s="1"/>
  <c r="U3371" i="2"/>
  <c r="V3371" i="2"/>
  <c r="W3371" i="2" s="1"/>
  <c r="V3672" i="2"/>
  <c r="W3672" i="2" s="1"/>
  <c r="U3672" i="2"/>
  <c r="V3679" i="2"/>
  <c r="W3679" i="2" s="1"/>
  <c r="U3679" i="2"/>
  <c r="B9" i="3"/>
  <c r="B8" i="3"/>
  <c r="B7" i="3"/>
  <c r="B6" i="3"/>
  <c r="B5" i="3"/>
  <c r="U2161" i="2"/>
  <c r="U2181" i="2"/>
  <c r="U2201" i="2"/>
  <c r="U2221" i="2"/>
  <c r="W2246" i="2"/>
  <c r="W2249" i="2"/>
  <c r="W2256" i="2"/>
  <c r="W2266" i="2"/>
  <c r="W2276" i="2"/>
  <c r="W2286" i="2"/>
  <c r="W2296" i="2"/>
  <c r="W2309" i="2"/>
  <c r="V2325" i="2"/>
  <c r="W2325" i="2" s="1"/>
  <c r="U2328" i="2"/>
  <c r="W2328" i="2"/>
  <c r="U2336" i="2"/>
  <c r="V2336" i="2"/>
  <c r="W2336" i="2" s="1"/>
  <c r="W2349" i="2"/>
  <c r="W2386" i="2"/>
  <c r="U2400" i="2"/>
  <c r="V2400" i="2"/>
  <c r="W2400" i="2" s="1"/>
  <c r="W2415" i="2"/>
  <c r="U2420" i="2"/>
  <c r="W2420" i="2"/>
  <c r="V2420" i="2"/>
  <c r="V2445" i="2"/>
  <c r="W2445" i="2" s="1"/>
  <c r="V2475" i="2"/>
  <c r="W2475" i="2" s="1"/>
  <c r="W2484" i="2"/>
  <c r="U2487" i="2"/>
  <c r="U2490" i="2"/>
  <c r="V2490" i="2"/>
  <c r="W2490" i="2"/>
  <c r="V2496" i="2"/>
  <c r="V2502" i="2"/>
  <c r="W2502" i="2" s="1"/>
  <c r="W2508" i="2"/>
  <c r="W2511" i="2"/>
  <c r="U2520" i="2"/>
  <c r="V2520" i="2"/>
  <c r="W2520" i="2" s="1"/>
  <c r="V2545" i="2"/>
  <c r="W2545" i="2" s="1"/>
  <c r="V2575" i="2"/>
  <c r="W2575" i="2" s="1"/>
  <c r="W2584" i="2"/>
  <c r="U2587" i="2"/>
  <c r="U2590" i="2"/>
  <c r="V2590" i="2"/>
  <c r="W2590" i="2" s="1"/>
  <c r="V2596" i="2"/>
  <c r="W2596" i="2" s="1"/>
  <c r="V2602" i="2"/>
  <c r="W2602" i="2" s="1"/>
  <c r="W2608" i="2"/>
  <c r="W2611" i="2"/>
  <c r="U2620" i="2"/>
  <c r="V2620" i="2"/>
  <c r="W2620" i="2" s="1"/>
  <c r="V2645" i="2"/>
  <c r="W2645" i="2"/>
  <c r="U2675" i="2"/>
  <c r="V2687" i="2"/>
  <c r="W2687" i="2" s="1"/>
  <c r="U2715" i="2"/>
  <c r="V2727" i="2"/>
  <c r="W2727" i="2" s="1"/>
  <c r="W2749" i="2"/>
  <c r="U2749" i="2"/>
  <c r="W2755" i="2"/>
  <c r="U2755" i="2"/>
  <c r="V2758" i="2"/>
  <c r="W2758" i="2" s="1"/>
  <c r="U2758" i="2"/>
  <c r="W2765" i="2"/>
  <c r="U2765" i="2"/>
  <c r="W2830" i="2"/>
  <c r="V2847" i="2"/>
  <c r="W2847" i="2" s="1"/>
  <c r="U2847" i="2"/>
  <c r="W2868" i="2"/>
  <c r="V2872" i="2"/>
  <c r="W2872" i="2" s="1"/>
  <c r="U2872" i="2"/>
  <c r="W2920" i="2"/>
  <c r="V2964" i="2"/>
  <c r="W2964" i="2" s="1"/>
  <c r="U2964" i="2"/>
  <c r="W3060" i="2"/>
  <c r="V3064" i="2"/>
  <c r="W3064" i="2" s="1"/>
  <c r="U3071" i="2"/>
  <c r="V3071" i="2"/>
  <c r="W3071" i="2" s="1"/>
  <c r="V3096" i="2"/>
  <c r="W3096" i="2" s="1"/>
  <c r="U3096" i="2"/>
  <c r="V3185" i="2"/>
  <c r="W3185" i="2" s="1"/>
  <c r="V3193" i="2"/>
  <c r="W3193" i="2" s="1"/>
  <c r="U3193" i="2"/>
  <c r="W3220" i="2"/>
  <c r="V3287" i="2"/>
  <c r="W3287" i="2" s="1"/>
  <c r="U3295" i="2"/>
  <c r="U3443" i="2"/>
  <c r="V3443" i="2"/>
  <c r="W3443" i="2" s="1"/>
  <c r="U3449" i="2"/>
  <c r="W3449" i="2"/>
  <c r="U3463" i="2"/>
  <c r="V3463" i="2"/>
  <c r="W3463" i="2" s="1"/>
  <c r="U3499" i="2"/>
  <c r="V3499" i="2"/>
  <c r="W3499" i="2" s="1"/>
  <c r="V3634" i="2"/>
  <c r="W3634" i="2" s="1"/>
  <c r="U3737" i="2"/>
  <c r="V3737" i="2"/>
  <c r="W3737" i="2"/>
  <c r="W2037" i="2"/>
  <c r="W2057" i="2"/>
  <c r="W2077" i="2"/>
  <c r="W2097" i="2"/>
  <c r="W2117" i="2"/>
  <c r="W2137" i="2"/>
  <c r="W2157" i="2"/>
  <c r="V2161" i="2"/>
  <c r="W2161" i="2" s="1"/>
  <c r="W2177" i="2"/>
  <c r="V2181" i="2"/>
  <c r="W2181" i="2" s="1"/>
  <c r="W2197" i="2"/>
  <c r="V2201" i="2"/>
  <c r="W2201" i="2" s="1"/>
  <c r="W2217" i="2"/>
  <c r="V2221" i="2"/>
  <c r="W2221" i="2" s="1"/>
  <c r="W2237" i="2"/>
  <c r="U2358" i="2"/>
  <c r="W2375" i="2"/>
  <c r="U2380" i="2"/>
  <c r="V2380" i="2"/>
  <c r="W2380" i="2" s="1"/>
  <c r="U2406" i="2"/>
  <c r="V2406" i="2"/>
  <c r="W2406" i="2" s="1"/>
  <c r="U2424" i="2"/>
  <c r="V2424" i="2"/>
  <c r="W2427" i="2"/>
  <c r="U2436" i="2"/>
  <c r="V2487" i="2"/>
  <c r="W2487" i="2" s="1"/>
  <c r="U2524" i="2"/>
  <c r="V2524" i="2"/>
  <c r="W2524" i="2" s="1"/>
  <c r="W2527" i="2"/>
  <c r="U2536" i="2"/>
  <c r="V2587" i="2"/>
  <c r="W2587" i="2" s="1"/>
  <c r="U2624" i="2"/>
  <c r="V2624" i="2"/>
  <c r="W2627" i="2"/>
  <c r="U2636" i="2"/>
  <c r="V2685" i="2"/>
  <c r="W2685" i="2"/>
  <c r="V2725" i="2"/>
  <c r="W2725" i="2" s="1"/>
  <c r="V2771" i="2"/>
  <c r="W2771" i="2" s="1"/>
  <c r="U2771" i="2"/>
  <c r="W2824" i="2"/>
  <c r="V2827" i="2"/>
  <c r="W2827" i="2" s="1"/>
  <c r="U2827" i="2"/>
  <c r="U2851" i="2"/>
  <c r="V2851" i="2"/>
  <c r="W2851" i="2" s="1"/>
  <c r="V2876" i="2"/>
  <c r="W2876" i="2" s="1"/>
  <c r="U2876" i="2"/>
  <c r="V2996" i="2"/>
  <c r="W2996" i="2" s="1"/>
  <c r="U2996" i="2"/>
  <c r="V3013" i="2"/>
  <c r="W3013" i="2" s="1"/>
  <c r="U3013" i="2"/>
  <c r="V3093" i="2"/>
  <c r="W3093" i="2" s="1"/>
  <c r="U3093" i="2"/>
  <c r="U3131" i="2"/>
  <c r="V3131" i="2"/>
  <c r="W3131" i="2" s="1"/>
  <c r="U3251" i="2"/>
  <c r="V3265" i="2"/>
  <c r="W3265" i="2" s="1"/>
  <c r="V3375" i="2"/>
  <c r="W3375" i="2" s="1"/>
  <c r="U3375" i="2"/>
  <c r="V3612" i="2"/>
  <c r="W3612" i="2" s="1"/>
  <c r="U3612" i="2"/>
  <c r="U3724" i="2"/>
  <c r="V3724" i="2"/>
  <c r="W3724" i="2" s="1"/>
  <c r="W2035" i="2"/>
  <c r="U2037" i="2"/>
  <c r="V2039" i="2"/>
  <c r="W2039" i="2" s="1"/>
  <c r="W2055" i="2"/>
  <c r="U2057" i="2"/>
  <c r="V2059" i="2"/>
  <c r="W2059" i="2" s="1"/>
  <c r="W2075" i="2"/>
  <c r="U2077" i="2"/>
  <c r="V2079" i="2"/>
  <c r="W2079" i="2" s="1"/>
  <c r="W2095" i="2"/>
  <c r="U2097" i="2"/>
  <c r="V2099" i="2"/>
  <c r="W2099" i="2" s="1"/>
  <c r="W2115" i="2"/>
  <c r="U2117" i="2"/>
  <c r="V2119" i="2"/>
  <c r="W2119" i="2" s="1"/>
  <c r="W2135" i="2"/>
  <c r="U2137" i="2"/>
  <c r="V2139" i="2"/>
  <c r="W2139" i="2" s="1"/>
  <c r="W2155" i="2"/>
  <c r="U2157" i="2"/>
  <c r="V2159" i="2"/>
  <c r="W2159" i="2" s="1"/>
  <c r="W2175" i="2"/>
  <c r="U2177" i="2"/>
  <c r="V2179" i="2"/>
  <c r="W2179" i="2" s="1"/>
  <c r="W2195" i="2"/>
  <c r="U2197" i="2"/>
  <c r="V2199" i="2"/>
  <c r="W2199" i="2" s="1"/>
  <c r="W2215" i="2"/>
  <c r="U2217" i="2"/>
  <c r="V2219" i="2"/>
  <c r="W2219" i="2" s="1"/>
  <c r="W2235" i="2"/>
  <c r="U2237" i="2"/>
  <c r="V2239" i="2"/>
  <c r="W2239" i="2" s="1"/>
  <c r="W2244" i="2"/>
  <c r="W2247" i="2"/>
  <c r="V2249" i="2"/>
  <c r="W2254" i="2"/>
  <c r="W2257" i="2"/>
  <c r="V2259" i="2"/>
  <c r="W2259" i="2" s="1"/>
  <c r="W2264" i="2"/>
  <c r="W2267" i="2"/>
  <c r="V2269" i="2"/>
  <c r="W2269" i="2" s="1"/>
  <c r="W2274" i="2"/>
  <c r="W2277" i="2"/>
  <c r="V2279" i="2"/>
  <c r="W2279" i="2" s="1"/>
  <c r="W2284" i="2"/>
  <c r="W2287" i="2"/>
  <c r="V2289" i="2"/>
  <c r="W2289" i="2" s="1"/>
  <c r="W2294" i="2"/>
  <c r="W2297" i="2"/>
  <c r="V2299" i="2"/>
  <c r="W2299" i="2" s="1"/>
  <c r="U2307" i="2"/>
  <c r="W2312" i="2"/>
  <c r="W2315" i="2"/>
  <c r="U2315" i="2"/>
  <c r="U2318" i="2"/>
  <c r="W2318" i="2"/>
  <c r="V2331" i="2"/>
  <c r="W2331" i="2" s="1"/>
  <c r="V2339" i="2"/>
  <c r="W2339" i="2" s="1"/>
  <c r="U2347" i="2"/>
  <c r="W2352" i="2"/>
  <c r="W2355" i="2"/>
  <c r="U2355" i="2"/>
  <c r="V2358" i="2"/>
  <c r="W2358" i="2" s="1"/>
  <c r="U2366" i="2"/>
  <c r="V2366" i="2"/>
  <c r="W2366" i="2" s="1"/>
  <c r="U2375" i="2"/>
  <c r="V2387" i="2"/>
  <c r="W2387" i="2" s="1"/>
  <c r="W2395" i="2"/>
  <c r="V2403" i="2"/>
  <c r="W2403" i="2" s="1"/>
  <c r="W2409" i="2"/>
  <c r="V2415" i="2"/>
  <c r="W2421" i="2"/>
  <c r="W2424" i="2"/>
  <c r="U2427" i="2"/>
  <c r="U2430" i="2"/>
  <c r="V2430" i="2"/>
  <c r="W2430" i="2"/>
  <c r="V2436" i="2"/>
  <c r="W2436" i="2" s="1"/>
  <c r="V2442" i="2"/>
  <c r="W2442" i="2" s="1"/>
  <c r="W2448" i="2"/>
  <c r="W2451" i="2"/>
  <c r="U2460" i="2"/>
  <c r="V2460" i="2"/>
  <c r="W2460" i="2" s="1"/>
  <c r="W2469" i="2"/>
  <c r="V2485" i="2"/>
  <c r="W2485" i="2"/>
  <c r="V2515" i="2"/>
  <c r="W2515" i="2" s="1"/>
  <c r="W2521" i="2"/>
  <c r="U2527" i="2"/>
  <c r="U2530" i="2"/>
  <c r="V2530" i="2"/>
  <c r="W2530" i="2"/>
  <c r="V2536" i="2"/>
  <c r="W2536" i="2" s="1"/>
  <c r="V2542" i="2"/>
  <c r="W2542" i="2" s="1"/>
  <c r="W2548" i="2"/>
  <c r="W2551" i="2"/>
  <c r="U2560" i="2"/>
  <c r="V2560" i="2"/>
  <c r="W2560" i="2" s="1"/>
  <c r="W2569" i="2"/>
  <c r="V2585" i="2"/>
  <c r="W2585" i="2"/>
  <c r="V2615" i="2"/>
  <c r="W2615" i="2" s="1"/>
  <c r="W2621" i="2"/>
  <c r="W2624" i="2"/>
  <c r="U2627" i="2"/>
  <c r="U2630" i="2"/>
  <c r="V2630" i="2"/>
  <c r="W2630" i="2"/>
  <c r="V2636" i="2"/>
  <c r="W2636" i="2" s="1"/>
  <c r="V2642" i="2"/>
  <c r="W2642" i="2" s="1"/>
  <c r="W2648" i="2"/>
  <c r="W2651" i="2"/>
  <c r="U2660" i="2"/>
  <c r="V2660" i="2"/>
  <c r="W2660" i="2" s="1"/>
  <c r="W2669" i="2"/>
  <c r="U2676" i="2"/>
  <c r="W2676" i="2"/>
  <c r="U2685" i="2"/>
  <c r="U2700" i="2"/>
  <c r="V2700" i="2"/>
  <c r="W2700" i="2" s="1"/>
  <c r="W2709" i="2"/>
  <c r="U2716" i="2"/>
  <c r="W2716" i="2"/>
  <c r="U2725" i="2"/>
  <c r="U2740" i="2"/>
  <c r="V2740" i="2"/>
  <c r="W2740" i="2" s="1"/>
  <c r="U2759" i="2"/>
  <c r="V2759" i="2"/>
  <c r="W2759" i="2" s="1"/>
  <c r="V2768" i="2"/>
  <c r="W2768" i="2" s="1"/>
  <c r="V2784" i="2"/>
  <c r="W2784" i="2" s="1"/>
  <c r="V2787" i="2"/>
  <c r="W2787" i="2" s="1"/>
  <c r="W2800" i="2"/>
  <c r="U2824" i="2"/>
  <c r="U2831" i="2"/>
  <c r="V2831" i="2"/>
  <c r="W2831" i="2" s="1"/>
  <c r="V2907" i="2"/>
  <c r="W2907" i="2" s="1"/>
  <c r="U2907" i="2"/>
  <c r="V2936" i="2"/>
  <c r="W2936" i="2" s="1"/>
  <c r="U2936" i="2"/>
  <c r="V2972" i="2"/>
  <c r="W2972" i="2" s="1"/>
  <c r="U2972" i="2"/>
  <c r="V2993" i="2"/>
  <c r="W2993" i="2" s="1"/>
  <c r="U2993" i="2"/>
  <c r="W3030" i="2"/>
  <c r="V3047" i="2"/>
  <c r="W3047" i="2" s="1"/>
  <c r="U3047" i="2"/>
  <c r="W3068" i="2"/>
  <c r="V3072" i="2"/>
  <c r="W3072" i="2" s="1"/>
  <c r="U3072" i="2"/>
  <c r="W3120" i="2"/>
  <c r="U3171" i="2"/>
  <c r="V3171" i="2"/>
  <c r="W3171" i="2" s="1"/>
  <c r="V3243" i="2"/>
  <c r="W3243" i="2" s="1"/>
  <c r="U3243" i="2"/>
  <c r="V3251" i="2"/>
  <c r="W3251" i="2" s="1"/>
  <c r="U3265" i="2"/>
  <c r="U2372" i="2"/>
  <c r="W2372" i="2"/>
  <c r="U2412" i="2"/>
  <c r="W2412" i="2"/>
  <c r="U2434" i="2"/>
  <c r="V2434" i="2"/>
  <c r="W2434" i="2" s="1"/>
  <c r="U2454" i="2"/>
  <c r="V2454" i="2"/>
  <c r="W2454" i="2" s="1"/>
  <c r="U2474" i="2"/>
  <c r="V2474" i="2"/>
  <c r="W2474" i="2" s="1"/>
  <c r="U2494" i="2"/>
  <c r="V2494" i="2"/>
  <c r="W2494" i="2" s="1"/>
  <c r="U2514" i="2"/>
  <c r="V2514" i="2"/>
  <c r="W2514" i="2" s="1"/>
  <c r="U2534" i="2"/>
  <c r="V2534" i="2"/>
  <c r="W2534" i="2" s="1"/>
  <c r="U2554" i="2"/>
  <c r="V2554" i="2"/>
  <c r="W2554" i="2" s="1"/>
  <c r="U2574" i="2"/>
  <c r="V2574" i="2"/>
  <c r="W2574" i="2" s="1"/>
  <c r="U2594" i="2"/>
  <c r="V2594" i="2"/>
  <c r="W2594" i="2" s="1"/>
  <c r="U2614" i="2"/>
  <c r="V2614" i="2"/>
  <c r="W2614" i="2" s="1"/>
  <c r="U2634" i="2"/>
  <c r="V2634" i="2"/>
  <c r="W2634" i="2" s="1"/>
  <c r="U2654" i="2"/>
  <c r="V2654" i="2"/>
  <c r="W2654" i="2" s="1"/>
  <c r="U2674" i="2"/>
  <c r="V2674" i="2"/>
  <c r="W2674" i="2" s="1"/>
  <c r="U2694" i="2"/>
  <c r="V2694" i="2"/>
  <c r="W2694" i="2" s="1"/>
  <c r="U2714" i="2"/>
  <c r="V2714" i="2"/>
  <c r="W2714" i="2" s="1"/>
  <c r="U2734" i="2"/>
  <c r="V2734" i="2"/>
  <c r="W2734" i="2" s="1"/>
  <c r="V2752" i="2"/>
  <c r="W2752" i="2" s="1"/>
  <c r="W2844" i="2"/>
  <c r="W2850" i="2"/>
  <c r="W2867" i="2"/>
  <c r="V2867" i="2"/>
  <c r="U2867" i="2"/>
  <c r="W2891" i="2"/>
  <c r="U2891" i="2"/>
  <c r="V2891" i="2"/>
  <c r="W2928" i="2"/>
  <c r="V2932" i="2"/>
  <c r="W2932" i="2" s="1"/>
  <c r="U2932" i="2"/>
  <c r="V2956" i="2"/>
  <c r="W2956" i="2" s="1"/>
  <c r="U2956" i="2"/>
  <c r="V2973" i="2"/>
  <c r="W2973" i="2" s="1"/>
  <c r="U2973" i="2"/>
  <c r="W3044" i="2"/>
  <c r="W3050" i="2"/>
  <c r="V3067" i="2"/>
  <c r="W3067" i="2" s="1"/>
  <c r="U3067" i="2"/>
  <c r="W3091" i="2"/>
  <c r="U3091" i="2"/>
  <c r="V3091" i="2"/>
  <c r="W3128" i="2"/>
  <c r="V3132" i="2"/>
  <c r="W3132" i="2" s="1"/>
  <c r="U3132" i="2"/>
  <c r="W3151" i="2"/>
  <c r="U3151" i="2"/>
  <c r="W3187" i="2"/>
  <c r="U3187" i="2"/>
  <c r="W3248" i="2"/>
  <c r="V3323" i="2"/>
  <c r="W3323" i="2" s="1"/>
  <c r="U3323" i="2"/>
  <c r="V3347" i="2"/>
  <c r="W3347" i="2" s="1"/>
  <c r="U3427" i="2"/>
  <c r="V3427" i="2"/>
  <c r="W3427" i="2" s="1"/>
  <c r="U2392" i="2"/>
  <c r="W2392" i="2"/>
  <c r="W2772" i="2"/>
  <c r="V2832" i="2"/>
  <c r="W2832" i="2" s="1"/>
  <c r="U2832" i="2"/>
  <c r="V2856" i="2"/>
  <c r="W2856" i="2" s="1"/>
  <c r="U2856" i="2"/>
  <c r="V2873" i="2"/>
  <c r="W2873" i="2" s="1"/>
  <c r="U2873" i="2"/>
  <c r="V2967" i="2"/>
  <c r="W2967" i="2" s="1"/>
  <c r="U2967" i="2"/>
  <c r="U2991" i="2"/>
  <c r="V2991" i="2"/>
  <c r="W2991" i="2" s="1"/>
  <c r="V3032" i="2"/>
  <c r="W3032" i="2" s="1"/>
  <c r="U3032" i="2"/>
  <c r="V3056" i="2"/>
  <c r="W3056" i="2" s="1"/>
  <c r="U3056" i="2"/>
  <c r="V3073" i="2"/>
  <c r="W3073" i="2" s="1"/>
  <c r="U3073" i="2"/>
  <c r="W3144" i="2"/>
  <c r="U3215" i="2"/>
  <c r="V3247" i="2"/>
  <c r="W3247" i="2" s="1"/>
  <c r="W3303" i="2"/>
  <c r="V3303" i="2"/>
  <c r="U3303" i="2"/>
  <c r="U3439" i="2"/>
  <c r="V3439" i="2"/>
  <c r="W3439" i="2" s="1"/>
  <c r="V3579" i="2"/>
  <c r="W3579" i="2" s="1"/>
  <c r="U3579" i="2"/>
  <c r="U3596" i="2"/>
  <c r="V3596" i="2"/>
  <c r="W3596" i="2" s="1"/>
  <c r="U3754" i="2"/>
  <c r="V3754" i="2"/>
  <c r="W3754" i="2" s="1"/>
  <c r="U3796" i="2"/>
  <c r="V3796" i="2"/>
  <c r="W3796" i="2" s="1"/>
  <c r="V3992" i="2"/>
  <c r="W3992" i="2"/>
  <c r="U3992" i="2"/>
  <c r="U4062" i="2"/>
  <c r="V4062" i="2"/>
  <c r="W4062" i="2" s="1"/>
  <c r="W2383" i="2"/>
  <c r="W2423" i="2"/>
  <c r="U2423" i="2"/>
  <c r="U2443" i="2"/>
  <c r="U2463" i="2"/>
  <c r="U2483" i="2"/>
  <c r="W2503" i="2"/>
  <c r="U2503" i="2"/>
  <c r="W2523" i="2"/>
  <c r="U2523" i="2"/>
  <c r="U2543" i="2"/>
  <c r="U2563" i="2"/>
  <c r="U2583" i="2"/>
  <c r="W2603" i="2"/>
  <c r="U2603" i="2"/>
  <c r="W2623" i="2"/>
  <c r="U2623" i="2"/>
  <c r="W2643" i="2"/>
  <c r="U2643" i="2"/>
  <c r="U2663" i="2"/>
  <c r="U2673" i="2"/>
  <c r="U2683" i="2"/>
  <c r="U2693" i="2"/>
  <c r="U2703" i="2"/>
  <c r="U2713" i="2"/>
  <c r="W2723" i="2"/>
  <c r="U2723" i="2"/>
  <c r="U2733" i="2"/>
  <c r="U2743" i="2"/>
  <c r="W2751" i="2"/>
  <c r="U2756" i="2"/>
  <c r="V2761" i="2"/>
  <c r="W2761" i="2" s="1"/>
  <c r="U2772" i="2"/>
  <c r="U2791" i="2"/>
  <c r="V2812" i="2"/>
  <c r="W2812" i="2" s="1"/>
  <c r="U2812" i="2"/>
  <c r="V2836" i="2"/>
  <c r="W2836" i="2" s="1"/>
  <c r="U2836" i="2"/>
  <c r="V2853" i="2"/>
  <c r="W2853" i="2" s="1"/>
  <c r="U2853" i="2"/>
  <c r="W2924" i="2"/>
  <c r="U2944" i="2"/>
  <c r="V2947" i="2"/>
  <c r="W2947" i="2" s="1"/>
  <c r="U2947" i="2"/>
  <c r="U2971" i="2"/>
  <c r="V2971" i="2"/>
  <c r="W2971" i="2" s="1"/>
  <c r="V3012" i="2"/>
  <c r="W3012" i="2" s="1"/>
  <c r="U3012" i="2"/>
  <c r="V3036" i="2"/>
  <c r="W3036" i="2" s="1"/>
  <c r="U3036" i="2"/>
  <c r="V3053" i="2"/>
  <c r="W3053" i="2" s="1"/>
  <c r="U3053" i="2"/>
  <c r="W3124" i="2"/>
  <c r="U3144" i="2"/>
  <c r="W3147" i="2"/>
  <c r="V3147" i="2"/>
  <c r="U3147" i="2"/>
  <c r="V3175" i="2"/>
  <c r="W3175" i="2" s="1"/>
  <c r="V3215" i="2"/>
  <c r="W3215" i="2" s="1"/>
  <c r="V3223" i="2"/>
  <c r="W3223" i="2" s="1"/>
  <c r="U3223" i="2"/>
  <c r="U3247" i="2"/>
  <c r="W3285" i="2"/>
  <c r="V3285" i="2"/>
  <c r="V3343" i="2"/>
  <c r="W3343" i="2" s="1"/>
  <c r="U3343" i="2"/>
  <c r="U3351" i="2"/>
  <c r="V3365" i="2"/>
  <c r="W3365" i="2" s="1"/>
  <c r="U3409" i="2"/>
  <c r="W3409" i="2"/>
  <c r="U3423" i="2"/>
  <c r="V3423" i="2"/>
  <c r="W3423" i="2" s="1"/>
  <c r="W3563" i="2"/>
  <c r="U3563" i="2"/>
  <c r="U3624" i="2"/>
  <c r="V3624" i="2"/>
  <c r="W3624" i="2" s="1"/>
  <c r="U3628" i="2"/>
  <c r="V3628" i="2"/>
  <c r="W3628" i="2" s="1"/>
  <c r="W2304" i="2"/>
  <c r="W2324" i="2"/>
  <c r="W2344" i="2"/>
  <c r="V2362" i="2"/>
  <c r="W2362" i="2" s="1"/>
  <c r="W2364" i="2"/>
  <c r="V2378" i="2"/>
  <c r="W2378" i="2" s="1"/>
  <c r="U2383" i="2"/>
  <c r="U2390" i="2"/>
  <c r="V2390" i="2"/>
  <c r="W2390" i="2" s="1"/>
  <c r="W2399" i="2"/>
  <c r="W2404" i="2"/>
  <c r="V2418" i="2"/>
  <c r="W2418" i="2" s="1"/>
  <c r="V2423" i="2"/>
  <c r="V2438" i="2"/>
  <c r="W2438" i="2" s="1"/>
  <c r="V2443" i="2"/>
  <c r="W2443" i="2" s="1"/>
  <c r="V2458" i="2"/>
  <c r="W2458" i="2" s="1"/>
  <c r="V2463" i="2"/>
  <c r="W2463" i="2" s="1"/>
  <c r="V2478" i="2"/>
  <c r="W2478" i="2" s="1"/>
  <c r="V2483" i="2"/>
  <c r="W2483" i="2" s="1"/>
  <c r="V2498" i="2"/>
  <c r="W2498" i="2" s="1"/>
  <c r="V2503" i="2"/>
  <c r="V2518" i="2"/>
  <c r="W2518" i="2" s="1"/>
  <c r="V2523" i="2"/>
  <c r="V2538" i="2"/>
  <c r="W2538" i="2" s="1"/>
  <c r="V2543" i="2"/>
  <c r="W2543" i="2" s="1"/>
  <c r="V2558" i="2"/>
  <c r="W2558" i="2" s="1"/>
  <c r="V2563" i="2"/>
  <c r="W2563" i="2" s="1"/>
  <c r="V2578" i="2"/>
  <c r="W2578" i="2" s="1"/>
  <c r="V2583" i="2"/>
  <c r="W2583" i="2" s="1"/>
  <c r="V2598" i="2"/>
  <c r="W2598" i="2" s="1"/>
  <c r="V2603" i="2"/>
  <c r="V2618" i="2"/>
  <c r="W2618" i="2" s="1"/>
  <c r="V2623" i="2"/>
  <c r="V2638" i="2"/>
  <c r="W2638" i="2" s="1"/>
  <c r="V2643" i="2"/>
  <c r="V2658" i="2"/>
  <c r="W2658" i="2" s="1"/>
  <c r="V2663" i="2"/>
  <c r="W2663" i="2" s="1"/>
  <c r="V2678" i="2"/>
  <c r="W2678" i="2" s="1"/>
  <c r="V2683" i="2"/>
  <c r="W2683" i="2" s="1"/>
  <c r="V2698" i="2"/>
  <c r="W2698" i="2" s="1"/>
  <c r="V2703" i="2"/>
  <c r="W2703" i="2" s="1"/>
  <c r="V2718" i="2"/>
  <c r="W2718" i="2" s="1"/>
  <c r="V2723" i="2"/>
  <c r="V2738" i="2"/>
  <c r="W2738" i="2" s="1"/>
  <c r="V2743" i="2"/>
  <c r="W2743" i="2" s="1"/>
  <c r="U2751" i="2"/>
  <c r="U2761" i="2"/>
  <c r="V2764" i="2"/>
  <c r="W2764" i="2" s="1"/>
  <c r="U2764" i="2"/>
  <c r="V2772" i="2"/>
  <c r="W2775" i="2"/>
  <c r="V2791" i="2"/>
  <c r="W2791" i="2" s="1"/>
  <c r="U2799" i="2"/>
  <c r="V2799" i="2"/>
  <c r="W2799" i="2" s="1"/>
  <c r="V2816" i="2"/>
  <c r="W2816" i="2" s="1"/>
  <c r="U2816" i="2"/>
  <c r="V2833" i="2"/>
  <c r="W2833" i="2" s="1"/>
  <c r="U2833" i="2"/>
  <c r="W2904" i="2"/>
  <c r="W2910" i="2"/>
  <c r="U2924" i="2"/>
  <c r="V2927" i="2"/>
  <c r="W2927" i="2" s="1"/>
  <c r="U2927" i="2"/>
  <c r="V2944" i="2"/>
  <c r="W2944" i="2" s="1"/>
  <c r="U2951" i="2"/>
  <c r="V2951" i="2"/>
  <c r="W2951" i="2" s="1"/>
  <c r="W2988" i="2"/>
  <c r="V2992" i="2"/>
  <c r="W2992" i="2" s="1"/>
  <c r="U2992" i="2"/>
  <c r="V3016" i="2"/>
  <c r="W3016" i="2" s="1"/>
  <c r="U3016" i="2"/>
  <c r="V3033" i="2"/>
  <c r="W3033" i="2" s="1"/>
  <c r="U3033" i="2"/>
  <c r="W3104" i="2"/>
  <c r="W3110" i="2"/>
  <c r="U3124" i="2"/>
  <c r="V3127" i="2"/>
  <c r="W3127" i="2" s="1"/>
  <c r="U3127" i="2"/>
  <c r="V3144" i="2"/>
  <c r="V3153" i="2"/>
  <c r="W3153" i="2" s="1"/>
  <c r="W3164" i="2"/>
  <c r="W3167" i="2"/>
  <c r="U3175" i="2"/>
  <c r="V3205" i="2"/>
  <c r="W3205" i="2" s="1"/>
  <c r="U3205" i="2"/>
  <c r="W3231" i="2"/>
  <c r="U3231" i="2"/>
  <c r="U3271" i="2"/>
  <c r="V3271" i="2"/>
  <c r="W3271" i="2" s="1"/>
  <c r="U3285" i="2"/>
  <c r="V3293" i="2"/>
  <c r="W3293" i="2" s="1"/>
  <c r="U3293" i="2"/>
  <c r="V3351" i="2"/>
  <c r="W3351" i="2" s="1"/>
  <c r="U3365" i="2"/>
  <c r="V3409" i="2"/>
  <c r="V3563" i="2"/>
  <c r="U3621" i="2"/>
  <c r="V3621" i="2"/>
  <c r="W3621" i="2" s="1"/>
  <c r="V2803" i="2"/>
  <c r="W2803" i="2" s="1"/>
  <c r="U2803" i="2"/>
  <c r="W2815" i="2"/>
  <c r="V2823" i="2"/>
  <c r="W2823" i="2" s="1"/>
  <c r="U2823" i="2"/>
  <c r="W2835" i="2"/>
  <c r="V2843" i="2"/>
  <c r="W2843" i="2" s="1"/>
  <c r="U2843" i="2"/>
  <c r="W2855" i="2"/>
  <c r="V2863" i="2"/>
  <c r="W2863" i="2" s="1"/>
  <c r="U2863" i="2"/>
  <c r="W2875" i="2"/>
  <c r="V2883" i="2"/>
  <c r="W2883" i="2" s="1"/>
  <c r="U2883" i="2"/>
  <c r="W2895" i="2"/>
  <c r="V2903" i="2"/>
  <c r="W2903" i="2" s="1"/>
  <c r="U2903" i="2"/>
  <c r="W2915" i="2"/>
  <c r="V2923" i="2"/>
  <c r="W2923" i="2" s="1"/>
  <c r="U2923" i="2"/>
  <c r="W2935" i="2"/>
  <c r="V2943" i="2"/>
  <c r="W2943" i="2" s="1"/>
  <c r="U2943" i="2"/>
  <c r="W2955" i="2"/>
  <c r="V2963" i="2"/>
  <c r="W2963" i="2" s="1"/>
  <c r="U2963" i="2"/>
  <c r="W2975" i="2"/>
  <c r="V2983" i="2"/>
  <c r="W2983" i="2" s="1"/>
  <c r="U2983" i="2"/>
  <c r="W2995" i="2"/>
  <c r="V3003" i="2"/>
  <c r="W3003" i="2" s="1"/>
  <c r="U3003" i="2"/>
  <c r="W3015" i="2"/>
  <c r="V3023" i="2"/>
  <c r="W3023" i="2" s="1"/>
  <c r="U3023" i="2"/>
  <c r="W3035" i="2"/>
  <c r="V3043" i="2"/>
  <c r="W3043" i="2" s="1"/>
  <c r="U3043" i="2"/>
  <c r="W3055" i="2"/>
  <c r="V3063" i="2"/>
  <c r="W3063" i="2" s="1"/>
  <c r="U3063" i="2"/>
  <c r="W3075" i="2"/>
  <c r="V3083" i="2"/>
  <c r="W3083" i="2" s="1"/>
  <c r="U3083" i="2"/>
  <c r="W3095" i="2"/>
  <c r="V3103" i="2"/>
  <c r="W3103" i="2" s="1"/>
  <c r="U3103" i="2"/>
  <c r="W3115" i="2"/>
  <c r="V3123" i="2"/>
  <c r="W3123" i="2" s="1"/>
  <c r="U3123" i="2"/>
  <c r="W3135" i="2"/>
  <c r="W3143" i="2"/>
  <c r="V3143" i="2"/>
  <c r="U3143" i="2"/>
  <c r="W3212" i="2"/>
  <c r="V3233" i="2"/>
  <c r="W3233" i="2" s="1"/>
  <c r="V3333" i="2"/>
  <c r="W3333" i="2" s="1"/>
  <c r="U3429" i="2"/>
  <c r="W3429" i="2"/>
  <c r="U3459" i="2"/>
  <c r="V3459" i="2"/>
  <c r="W3459" i="2" s="1"/>
  <c r="U3609" i="2"/>
  <c r="V3609" i="2"/>
  <c r="W3609" i="2" s="1"/>
  <c r="V3619" i="2"/>
  <c r="W3619" i="2"/>
  <c r="U3619" i="2"/>
  <c r="V3749" i="2"/>
  <c r="W3749" i="2" s="1"/>
  <c r="U3749" i="2"/>
  <c r="U4133" i="2"/>
  <c r="V4133" i="2"/>
  <c r="W4133" i="2" s="1"/>
  <c r="U4512" i="2"/>
  <c r="V4512" i="2"/>
  <c r="W4512" i="2" s="1"/>
  <c r="U4518" i="2"/>
  <c r="W4518" i="2"/>
  <c r="V4518" i="2"/>
  <c r="U4576" i="2"/>
  <c r="V4576" i="2"/>
  <c r="W4576" i="2"/>
  <c r="W3155" i="2"/>
  <c r="V3183" i="2"/>
  <c r="W3183" i="2" s="1"/>
  <c r="U3183" i="2"/>
  <c r="W3211" i="2"/>
  <c r="U3211" i="2"/>
  <c r="W3224" i="2"/>
  <c r="V3245" i="2"/>
  <c r="W3245" i="2" s="1"/>
  <c r="V3283" i="2"/>
  <c r="W3283" i="2" s="1"/>
  <c r="U3283" i="2"/>
  <c r="W3311" i="2"/>
  <c r="U3311" i="2"/>
  <c r="V3345" i="2"/>
  <c r="W3345" i="2" s="1"/>
  <c r="U3383" i="2"/>
  <c r="V3383" i="2"/>
  <c r="W3383" i="2" s="1"/>
  <c r="U3447" i="2"/>
  <c r="V3447" i="2"/>
  <c r="W3447" i="2" s="1"/>
  <c r="U3593" i="2"/>
  <c r="V3706" i="2"/>
  <c r="W3706" i="2" s="1"/>
  <c r="U3706" i="2"/>
  <c r="U3709" i="2"/>
  <c r="V3709" i="2"/>
  <c r="W3709" i="2" s="1"/>
  <c r="W2769" i="2"/>
  <c r="W2795" i="2"/>
  <c r="V2805" i="2"/>
  <c r="W2805" i="2" s="1"/>
  <c r="V2825" i="2"/>
  <c r="W2825" i="2" s="1"/>
  <c r="V2845" i="2"/>
  <c r="W2845" i="2" s="1"/>
  <c r="V2865" i="2"/>
  <c r="W2865" i="2" s="1"/>
  <c r="V2885" i="2"/>
  <c r="W2885" i="2" s="1"/>
  <c r="V2905" i="2"/>
  <c r="W2905" i="2" s="1"/>
  <c r="V2925" i="2"/>
  <c r="W2925" i="2" s="1"/>
  <c r="V2945" i="2"/>
  <c r="W2945" i="2" s="1"/>
  <c r="V2965" i="2"/>
  <c r="W2965" i="2" s="1"/>
  <c r="V2985" i="2"/>
  <c r="W2985" i="2" s="1"/>
  <c r="V3005" i="2"/>
  <c r="W3005" i="2" s="1"/>
  <c r="V3025" i="2"/>
  <c r="W3025" i="2" s="1"/>
  <c r="V3045" i="2"/>
  <c r="W3045" i="2" s="1"/>
  <c r="V3065" i="2"/>
  <c r="W3065" i="2" s="1"/>
  <c r="V3085" i="2"/>
  <c r="W3085" i="2" s="1"/>
  <c r="V3105" i="2"/>
  <c r="W3105" i="2" s="1"/>
  <c r="V3125" i="2"/>
  <c r="W3125" i="2" s="1"/>
  <c r="V3145" i="2"/>
  <c r="W3145" i="2" s="1"/>
  <c r="V3173" i="2"/>
  <c r="W3173" i="2" s="1"/>
  <c r="V3273" i="2"/>
  <c r="W3273" i="2" s="1"/>
  <c r="V3373" i="2"/>
  <c r="W3373" i="2" s="1"/>
  <c r="U3389" i="2"/>
  <c r="U3419" i="2"/>
  <c r="V3419" i="2"/>
  <c r="W3419" i="2" s="1"/>
  <c r="U3525" i="2"/>
  <c r="U3547" i="2"/>
  <c r="V3547" i="2"/>
  <c r="W3547" i="2" s="1"/>
  <c r="V3561" i="2"/>
  <c r="W3561" i="2" s="1"/>
  <c r="U3561" i="2"/>
  <c r="V3575" i="2"/>
  <c r="W3575" i="2" s="1"/>
  <c r="U3575" i="2"/>
  <c r="V3593" i="2"/>
  <c r="W3593" i="2" s="1"/>
  <c r="W2432" i="2"/>
  <c r="W2452" i="2"/>
  <c r="W2472" i="2"/>
  <c r="W2492" i="2"/>
  <c r="W2512" i="2"/>
  <c r="W2532" i="2"/>
  <c r="W2552" i="2"/>
  <c r="W2572" i="2"/>
  <c r="W2592" i="2"/>
  <c r="W2612" i="2"/>
  <c r="W2632" i="2"/>
  <c r="W2652" i="2"/>
  <c r="W2672" i="2"/>
  <c r="W2692" i="2"/>
  <c r="W2712" i="2"/>
  <c r="W2732" i="2"/>
  <c r="W2750" i="2"/>
  <c r="W2753" i="2"/>
  <c r="U2769" i="2"/>
  <c r="V2781" i="2"/>
  <c r="W2781" i="2" s="1"/>
  <c r="V2783" i="2"/>
  <c r="W2783" i="2" s="1"/>
  <c r="W2790" i="2"/>
  <c r="W2793" i="2"/>
  <c r="U2795" i="2"/>
  <c r="U2805" i="2"/>
  <c r="V2814" i="2"/>
  <c r="W2814" i="2" s="1"/>
  <c r="U2822" i="2"/>
  <c r="U2825" i="2"/>
  <c r="V2834" i="2"/>
  <c r="W2834" i="2" s="1"/>
  <c r="U2842" i="2"/>
  <c r="U2845" i="2"/>
  <c r="V2854" i="2"/>
  <c r="W2854" i="2" s="1"/>
  <c r="U2862" i="2"/>
  <c r="U2865" i="2"/>
  <c r="W2874" i="2"/>
  <c r="V2874" i="2"/>
  <c r="U2882" i="2"/>
  <c r="U2885" i="2"/>
  <c r="V2894" i="2"/>
  <c r="W2894" i="2" s="1"/>
  <c r="U2902" i="2"/>
  <c r="U2905" i="2"/>
  <c r="V2914" i="2"/>
  <c r="W2914" i="2" s="1"/>
  <c r="U2922" i="2"/>
  <c r="U2925" i="2"/>
  <c r="W2934" i="2"/>
  <c r="V2934" i="2"/>
  <c r="U2942" i="2"/>
  <c r="U2945" i="2"/>
  <c r="V2954" i="2"/>
  <c r="W2954" i="2" s="1"/>
  <c r="U2962" i="2"/>
  <c r="U2965" i="2"/>
  <c r="V2974" i="2"/>
  <c r="W2974" i="2" s="1"/>
  <c r="U2982" i="2"/>
  <c r="U2985" i="2"/>
  <c r="V2994" i="2"/>
  <c r="W2994" i="2" s="1"/>
  <c r="U3002" i="2"/>
  <c r="U3005" i="2"/>
  <c r="V3014" i="2"/>
  <c r="W3014" i="2" s="1"/>
  <c r="U3022" i="2"/>
  <c r="U3025" i="2"/>
  <c r="V3034" i="2"/>
  <c r="W3034" i="2" s="1"/>
  <c r="U3042" i="2"/>
  <c r="U3045" i="2"/>
  <c r="V3054" i="2"/>
  <c r="W3054" i="2" s="1"/>
  <c r="U3062" i="2"/>
  <c r="U3065" i="2"/>
  <c r="V3074" i="2"/>
  <c r="W3074" i="2" s="1"/>
  <c r="U3082" i="2"/>
  <c r="U3085" i="2"/>
  <c r="V3094" i="2"/>
  <c r="W3094" i="2" s="1"/>
  <c r="U3102" i="2"/>
  <c r="U3105" i="2"/>
  <c r="V3114" i="2"/>
  <c r="W3114" i="2" s="1"/>
  <c r="U3122" i="2"/>
  <c r="U3125" i="2"/>
  <c r="V3134" i="2"/>
  <c r="W3134" i="2" s="1"/>
  <c r="U3142" i="2"/>
  <c r="U3145" i="2"/>
  <c r="V3155" i="2"/>
  <c r="V3163" i="2"/>
  <c r="W3163" i="2" s="1"/>
  <c r="U3163" i="2"/>
  <c r="U3173" i="2"/>
  <c r="W3191" i="2"/>
  <c r="U3191" i="2"/>
  <c r="W3204" i="2"/>
  <c r="W3207" i="2"/>
  <c r="V3225" i="2"/>
  <c r="W3225" i="2" s="1"/>
  <c r="V3227" i="2"/>
  <c r="W3227" i="2" s="1"/>
  <c r="W3235" i="2"/>
  <c r="V3255" i="2"/>
  <c r="W3255" i="2" s="1"/>
  <c r="V3263" i="2"/>
  <c r="W3263" i="2" s="1"/>
  <c r="U3263" i="2"/>
  <c r="U3273" i="2"/>
  <c r="W3291" i="2"/>
  <c r="U3291" i="2"/>
  <c r="W3307" i="2"/>
  <c r="V3325" i="2"/>
  <c r="W3325" i="2" s="1"/>
  <c r="V3327" i="2"/>
  <c r="W3327" i="2" s="1"/>
  <c r="W3335" i="2"/>
  <c r="V3355" i="2"/>
  <c r="W3355" i="2" s="1"/>
  <c r="W3363" i="2"/>
  <c r="V3363" i="2"/>
  <c r="U3363" i="2"/>
  <c r="U3373" i="2"/>
  <c r="V3389" i="2"/>
  <c r="W3389" i="2" s="1"/>
  <c r="U3403" i="2"/>
  <c r="V3403" i="2"/>
  <c r="W3403" i="2" s="1"/>
  <c r="V3467" i="2"/>
  <c r="W3467" i="2" s="1"/>
  <c r="V3525" i="2"/>
  <c r="W3525" i="2" s="1"/>
  <c r="V3661" i="2"/>
  <c r="W3661" i="2"/>
  <c r="U3661" i="2"/>
  <c r="U3689" i="2"/>
  <c r="W3689" i="2"/>
  <c r="U3870" i="2"/>
  <c r="W3870" i="2"/>
  <c r="U3894" i="2"/>
  <c r="V3894" i="2"/>
  <c r="W3894" i="2" s="1"/>
  <c r="W2809" i="2"/>
  <c r="W2829" i="2"/>
  <c r="W2849" i="2"/>
  <c r="W2869" i="2"/>
  <c r="W2889" i="2"/>
  <c r="W2909" i="2"/>
  <c r="W2929" i="2"/>
  <c r="W2949" i="2"/>
  <c r="W2969" i="2"/>
  <c r="W2989" i="2"/>
  <c r="W3009" i="2"/>
  <c r="W3029" i="2"/>
  <c r="W3049" i="2"/>
  <c r="W3069" i="2"/>
  <c r="W3089" i="2"/>
  <c r="W3109" i="2"/>
  <c r="W3129" i="2"/>
  <c r="W3149" i="2"/>
  <c r="W3169" i="2"/>
  <c r="W3189" i="2"/>
  <c r="W3209" i="2"/>
  <c r="W3229" i="2"/>
  <c r="W3249" i="2"/>
  <c r="W3269" i="2"/>
  <c r="W3289" i="2"/>
  <c r="W3309" i="2"/>
  <c r="W3329" i="2"/>
  <c r="W3349" i="2"/>
  <c r="W3369" i="2"/>
  <c r="V3465" i="2"/>
  <c r="W3465" i="2" s="1"/>
  <c r="V3481" i="2"/>
  <c r="W3481" i="2" s="1"/>
  <c r="U3589" i="2"/>
  <c r="V3589" i="2"/>
  <c r="W3589" i="2"/>
  <c r="W3623" i="2"/>
  <c r="V3641" i="2"/>
  <c r="W3641" i="2" s="1"/>
  <c r="U3641" i="2"/>
  <c r="V3695" i="2"/>
  <c r="W3695" i="2" s="1"/>
  <c r="U3721" i="2"/>
  <c r="V3721" i="2"/>
  <c r="W3721" i="2" s="1"/>
  <c r="W3789" i="2"/>
  <c r="V3567" i="2"/>
  <c r="W3567" i="2" s="1"/>
  <c r="U3567" i="2"/>
  <c r="U3816" i="2"/>
  <c r="V3816" i="2"/>
  <c r="W3816" i="2" s="1"/>
  <c r="V3827" i="2"/>
  <c r="W3827" i="2" s="1"/>
  <c r="U3827" i="2"/>
  <c r="U3844" i="2"/>
  <c r="V3844" i="2"/>
  <c r="W3844" i="2" s="1"/>
  <c r="U3874" i="2"/>
  <c r="V3874" i="2"/>
  <c r="W3874" i="2" s="1"/>
  <c r="U3911" i="2"/>
  <c r="V3911" i="2"/>
  <c r="W3911" i="2" s="1"/>
  <c r="U3963" i="2"/>
  <c r="V3963" i="2"/>
  <c r="W3963" i="2" s="1"/>
  <c r="U4041" i="2"/>
  <c r="V4041" i="2"/>
  <c r="W4041" i="2" s="1"/>
  <c r="V4082" i="2"/>
  <c r="W4082" i="2" s="1"/>
  <c r="U4082" i="2"/>
  <c r="W3221" i="2"/>
  <c r="U3608" i="2"/>
  <c r="V3659" i="2"/>
  <c r="W3659" i="2" s="1"/>
  <c r="U3659" i="2"/>
  <c r="U3669" i="2"/>
  <c r="V3669" i="2"/>
  <c r="W3669" i="2"/>
  <c r="U3854" i="2"/>
  <c r="V3854" i="2"/>
  <c r="W3854" i="2" s="1"/>
  <c r="U4035" i="2"/>
  <c r="V4035" i="2"/>
  <c r="W4035" i="2" s="1"/>
  <c r="U2810" i="2"/>
  <c r="W2819" i="2"/>
  <c r="U2821" i="2"/>
  <c r="U2830" i="2"/>
  <c r="W2839" i="2"/>
  <c r="U2841" i="2"/>
  <c r="U2850" i="2"/>
  <c r="W2859" i="2"/>
  <c r="U2861" i="2"/>
  <c r="U2870" i="2"/>
  <c r="W2879" i="2"/>
  <c r="U2881" i="2"/>
  <c r="U2890" i="2"/>
  <c r="W2899" i="2"/>
  <c r="U2901" i="2"/>
  <c r="U2910" i="2"/>
  <c r="W2919" i="2"/>
  <c r="U2921" i="2"/>
  <c r="U2930" i="2"/>
  <c r="W2939" i="2"/>
  <c r="U2941" i="2"/>
  <c r="U2950" i="2"/>
  <c r="W2959" i="2"/>
  <c r="U2961" i="2"/>
  <c r="U2970" i="2"/>
  <c r="W2979" i="2"/>
  <c r="U2981" i="2"/>
  <c r="U2990" i="2"/>
  <c r="W2999" i="2"/>
  <c r="U3001" i="2"/>
  <c r="U3010" i="2"/>
  <c r="W3019" i="2"/>
  <c r="U3021" i="2"/>
  <c r="U3030" i="2"/>
  <c r="W3039" i="2"/>
  <c r="U3041" i="2"/>
  <c r="U3050" i="2"/>
  <c r="W3059" i="2"/>
  <c r="U3061" i="2"/>
  <c r="U3070" i="2"/>
  <c r="W3079" i="2"/>
  <c r="U3081" i="2"/>
  <c r="U3090" i="2"/>
  <c r="W3099" i="2"/>
  <c r="U3101" i="2"/>
  <c r="U3110" i="2"/>
  <c r="W3119" i="2"/>
  <c r="U3121" i="2"/>
  <c r="U3130" i="2"/>
  <c r="W3139" i="2"/>
  <c r="U3141" i="2"/>
  <c r="W3159" i="2"/>
  <c r="U3161" i="2"/>
  <c r="W3179" i="2"/>
  <c r="U3181" i="2"/>
  <c r="W3199" i="2"/>
  <c r="U3201" i="2"/>
  <c r="W3219" i="2"/>
  <c r="U3221" i="2"/>
  <c r="W3239" i="2"/>
  <c r="U3241" i="2"/>
  <c r="W3259" i="2"/>
  <c r="U3261" i="2"/>
  <c r="W3279" i="2"/>
  <c r="U3281" i="2"/>
  <c r="W3299" i="2"/>
  <c r="U3301" i="2"/>
  <c r="W3319" i="2"/>
  <c r="U3321" i="2"/>
  <c r="W3339" i="2"/>
  <c r="U3341" i="2"/>
  <c r="W3359" i="2"/>
  <c r="U3361" i="2"/>
  <c r="W3379" i="2"/>
  <c r="U3381" i="2"/>
  <c r="U3401" i="2"/>
  <c r="U3421" i="2"/>
  <c r="W3421" i="2"/>
  <c r="U3441" i="2"/>
  <c r="W3441" i="2"/>
  <c r="U3461" i="2"/>
  <c r="W3461" i="2"/>
  <c r="U3485" i="2"/>
  <c r="V3507" i="2"/>
  <c r="W3507" i="2" s="1"/>
  <c r="U3507" i="2"/>
  <c r="W3545" i="2"/>
  <c r="V3545" i="2"/>
  <c r="V3608" i="2"/>
  <c r="W3608" i="2" s="1"/>
  <c r="U3653" i="2"/>
  <c r="V3653" i="2"/>
  <c r="W3653" i="2" s="1"/>
  <c r="V3666" i="2"/>
  <c r="W3666" i="2" s="1"/>
  <c r="U3666" i="2"/>
  <c r="U3693" i="2"/>
  <c r="V3693" i="2"/>
  <c r="W3693" i="2" s="1"/>
  <c r="V3697" i="2"/>
  <c r="W3697" i="2" s="1"/>
  <c r="V3703" i="2"/>
  <c r="W3703" i="2"/>
  <c r="U3703" i="2"/>
  <c r="U3772" i="2"/>
  <c r="V3772" i="2"/>
  <c r="W3772" i="2"/>
  <c r="U3794" i="2"/>
  <c r="V3794" i="2"/>
  <c r="W3794" i="2" s="1"/>
  <c r="W2757" i="2"/>
  <c r="W2777" i="2"/>
  <c r="W2797" i="2"/>
  <c r="W2817" i="2"/>
  <c r="U2819" i="2"/>
  <c r="V2821" i="2"/>
  <c r="W2821" i="2" s="1"/>
  <c r="W2837" i="2"/>
  <c r="U2839" i="2"/>
  <c r="V2841" i="2"/>
  <c r="W2841" i="2" s="1"/>
  <c r="W2857" i="2"/>
  <c r="U2859" i="2"/>
  <c r="V2861" i="2"/>
  <c r="W2861" i="2" s="1"/>
  <c r="W2877" i="2"/>
  <c r="U2879" i="2"/>
  <c r="V2881" i="2"/>
  <c r="W2881" i="2" s="1"/>
  <c r="W2897" i="2"/>
  <c r="U2899" i="2"/>
  <c r="V2901" i="2"/>
  <c r="W2901" i="2" s="1"/>
  <c r="W2917" i="2"/>
  <c r="U2919" i="2"/>
  <c r="V2921" i="2"/>
  <c r="W2921" i="2" s="1"/>
  <c r="W2937" i="2"/>
  <c r="U2939" i="2"/>
  <c r="V2941" i="2"/>
  <c r="W2941" i="2" s="1"/>
  <c r="W2957" i="2"/>
  <c r="U2959" i="2"/>
  <c r="V2961" i="2"/>
  <c r="W2961" i="2" s="1"/>
  <c r="W2977" i="2"/>
  <c r="U2979" i="2"/>
  <c r="V2981" i="2"/>
  <c r="W2981" i="2" s="1"/>
  <c r="W2997" i="2"/>
  <c r="U2999" i="2"/>
  <c r="V3001" i="2"/>
  <c r="W3001" i="2" s="1"/>
  <c r="W3017" i="2"/>
  <c r="U3019" i="2"/>
  <c r="V3021" i="2"/>
  <c r="W3021" i="2" s="1"/>
  <c r="W3037" i="2"/>
  <c r="U3039" i="2"/>
  <c r="V3041" i="2"/>
  <c r="W3041" i="2" s="1"/>
  <c r="W3057" i="2"/>
  <c r="U3059" i="2"/>
  <c r="V3061" i="2"/>
  <c r="W3061" i="2" s="1"/>
  <c r="W3077" i="2"/>
  <c r="U3079" i="2"/>
  <c r="V3081" i="2"/>
  <c r="W3081" i="2" s="1"/>
  <c r="W3097" i="2"/>
  <c r="U3099" i="2"/>
  <c r="V3101" i="2"/>
  <c r="W3101" i="2" s="1"/>
  <c r="W3117" i="2"/>
  <c r="U3119" i="2"/>
  <c r="V3121" i="2"/>
  <c r="W3121" i="2" s="1"/>
  <c r="W3137" i="2"/>
  <c r="U3139" i="2"/>
  <c r="V3141" i="2"/>
  <c r="W3141" i="2" s="1"/>
  <c r="W3157" i="2"/>
  <c r="U3159" i="2"/>
  <c r="V3161" i="2"/>
  <c r="W3161" i="2" s="1"/>
  <c r="W3177" i="2"/>
  <c r="U3179" i="2"/>
  <c r="V3181" i="2"/>
  <c r="W3181" i="2" s="1"/>
  <c r="W3197" i="2"/>
  <c r="U3199" i="2"/>
  <c r="V3201" i="2"/>
  <c r="W3201" i="2" s="1"/>
  <c r="W3217" i="2"/>
  <c r="U3219" i="2"/>
  <c r="V3221" i="2"/>
  <c r="W3237" i="2"/>
  <c r="U3239" i="2"/>
  <c r="V3241" i="2"/>
  <c r="W3241" i="2" s="1"/>
  <c r="W3257" i="2"/>
  <c r="U3259" i="2"/>
  <c r="V3261" i="2"/>
  <c r="W3261" i="2" s="1"/>
  <c r="W3277" i="2"/>
  <c r="U3279" i="2"/>
  <c r="V3281" i="2"/>
  <c r="W3281" i="2" s="1"/>
  <c r="W3297" i="2"/>
  <c r="U3299" i="2"/>
  <c r="V3301" i="2"/>
  <c r="W3301" i="2" s="1"/>
  <c r="W3317" i="2"/>
  <c r="U3319" i="2"/>
  <c r="V3321" i="2"/>
  <c r="W3321" i="2" s="1"/>
  <c r="W3337" i="2"/>
  <c r="U3339" i="2"/>
  <c r="V3341" i="2"/>
  <c r="W3341" i="2" s="1"/>
  <c r="W3357" i="2"/>
  <c r="U3359" i="2"/>
  <c r="V3361" i="2"/>
  <c r="W3361" i="2" s="1"/>
  <c r="W3377" i="2"/>
  <c r="U3379" i="2"/>
  <c r="V3381" i="2"/>
  <c r="W3381" i="2" s="1"/>
  <c r="V3391" i="2"/>
  <c r="W3391" i="2" s="1"/>
  <c r="V3401" i="2"/>
  <c r="W3401" i="2" s="1"/>
  <c r="V3411" i="2"/>
  <c r="W3411" i="2" s="1"/>
  <c r="V3421" i="2"/>
  <c r="V3431" i="2"/>
  <c r="W3431" i="2" s="1"/>
  <c r="V3441" i="2"/>
  <c r="V3451" i="2"/>
  <c r="W3451" i="2" s="1"/>
  <c r="V3461" i="2"/>
  <c r="V3485" i="2"/>
  <c r="W3485" i="2" s="1"/>
  <c r="W3496" i="2"/>
  <c r="V3521" i="2"/>
  <c r="W3521" i="2" s="1"/>
  <c r="U3545" i="2"/>
  <c r="V3626" i="2"/>
  <c r="W3626" i="2" s="1"/>
  <c r="U3626" i="2"/>
  <c r="V3674" i="2"/>
  <c r="W3674" i="2" s="1"/>
  <c r="U3674" i="2"/>
  <c r="U3697" i="2"/>
  <c r="U3733" i="2"/>
  <c r="V3733" i="2"/>
  <c r="W3733" i="2" s="1"/>
  <c r="W3762" i="2"/>
  <c r="V3896" i="2"/>
  <c r="W3896" i="2" s="1"/>
  <c r="V3902" i="2"/>
  <c r="W3902" i="2" s="1"/>
  <c r="U3902" i="2"/>
  <c r="V3473" i="2"/>
  <c r="W3473" i="2" s="1"/>
  <c r="U3473" i="2"/>
  <c r="W3483" i="2"/>
  <c r="U3483" i="2"/>
  <c r="W3504" i="2"/>
  <c r="W3523" i="2"/>
  <c r="U3523" i="2"/>
  <c r="W3539" i="2"/>
  <c r="U3539" i="2"/>
  <c r="V3586" i="2"/>
  <c r="W3586" i="2" s="1"/>
  <c r="V3592" i="2"/>
  <c r="W3592" i="2" s="1"/>
  <c r="U3592" i="2"/>
  <c r="V3599" i="2"/>
  <c r="W3599" i="2" s="1"/>
  <c r="U3673" i="2"/>
  <c r="V3673" i="2"/>
  <c r="W3673" i="2" s="1"/>
  <c r="W3716" i="2"/>
  <c r="W3806" i="2"/>
  <c r="U3820" i="2"/>
  <c r="V3820" i="2"/>
  <c r="W3820" i="2" s="1"/>
  <c r="U3889" i="2"/>
  <c r="V3889" i="2"/>
  <c r="W3889" i="2"/>
  <c r="V3922" i="2"/>
  <c r="W3922" i="2"/>
  <c r="U3922" i="2"/>
  <c r="U3993" i="2"/>
  <c r="V3993" i="2"/>
  <c r="W3993" i="2" s="1"/>
  <c r="U4103" i="2"/>
  <c r="V4103" i="2"/>
  <c r="W4103" i="2" s="1"/>
  <c r="U4264" i="2"/>
  <c r="V4264" i="2"/>
  <c r="W4264" i="2" s="1"/>
  <c r="U3471" i="2"/>
  <c r="V3471" i="2"/>
  <c r="W3471" i="2" s="1"/>
  <c r="W3479" i="2"/>
  <c r="U3479" i="2"/>
  <c r="U3519" i="2"/>
  <c r="U3559" i="2"/>
  <c r="U3664" i="2"/>
  <c r="V3664" i="2"/>
  <c r="W3664" i="2" s="1"/>
  <c r="U3934" i="2"/>
  <c r="V3934" i="2"/>
  <c r="W3934" i="2" s="1"/>
  <c r="U4079" i="2"/>
  <c r="V4079" i="2"/>
  <c r="W4079" i="2"/>
  <c r="V3397" i="2"/>
  <c r="V3417" i="2"/>
  <c r="W3417" i="2" s="1"/>
  <c r="V3437" i="2"/>
  <c r="V3457" i="2"/>
  <c r="W3457" i="2" s="1"/>
  <c r="V3479" i="2"/>
  <c r="V3495" i="2"/>
  <c r="W3495" i="2" s="1"/>
  <c r="U3495" i="2"/>
  <c r="W3500" i="2"/>
  <c r="V3519" i="2"/>
  <c r="W3519" i="2" s="1"/>
  <c r="V3535" i="2"/>
  <c r="W3535" i="2" s="1"/>
  <c r="U3535" i="2"/>
  <c r="W3540" i="2"/>
  <c r="V3559" i="2"/>
  <c r="W3559" i="2" s="1"/>
  <c r="V3594" i="2"/>
  <c r="W3594" i="2" s="1"/>
  <c r="U3594" i="2"/>
  <c r="W3601" i="2"/>
  <c r="U3729" i="2"/>
  <c r="V3729" i="2"/>
  <c r="W3729" i="2" s="1"/>
  <c r="V3743" i="2"/>
  <c r="W3743" i="2" s="1"/>
  <c r="U3777" i="2"/>
  <c r="V3781" i="2"/>
  <c r="W3781" i="2" s="1"/>
  <c r="U3781" i="2"/>
  <c r="U3822" i="2"/>
  <c r="V3822" i="2"/>
  <c r="W3822" i="2" s="1"/>
  <c r="U3931" i="2"/>
  <c r="V3931" i="2"/>
  <c r="W3931" i="2" s="1"/>
  <c r="U3995" i="2"/>
  <c r="U4015" i="2"/>
  <c r="V4015" i="2"/>
  <c r="W4015" i="2" s="1"/>
  <c r="V4042" i="2"/>
  <c r="W4042" i="2"/>
  <c r="U4042" i="2"/>
  <c r="W3397" i="2"/>
  <c r="W3437" i="2"/>
  <c r="W3477" i="2"/>
  <c r="U3477" i="2"/>
  <c r="U3601" i="2"/>
  <c r="V3614" i="2"/>
  <c r="W3614" i="2" s="1"/>
  <c r="V3646" i="2"/>
  <c r="W3646" i="2" s="1"/>
  <c r="U3646" i="2"/>
  <c r="W3676" i="2"/>
  <c r="U3740" i="2"/>
  <c r="V3740" i="2"/>
  <c r="W3740" i="2" s="1"/>
  <c r="U3760" i="2"/>
  <c r="W3760" i="2"/>
  <c r="V3777" i="2"/>
  <c r="W3777" i="2" s="1"/>
  <c r="U3935" i="2"/>
  <c r="V3935" i="2"/>
  <c r="W3935" i="2" s="1"/>
  <c r="W3980" i="2"/>
  <c r="U3985" i="2"/>
  <c r="V3985" i="2"/>
  <c r="W3985" i="2" s="1"/>
  <c r="V3995" i="2"/>
  <c r="W3995" i="2" s="1"/>
  <c r="U4039" i="2"/>
  <c r="V4039" i="2"/>
  <c r="W4039" i="2"/>
  <c r="W3475" i="2"/>
  <c r="W3484" i="2"/>
  <c r="W3487" i="2"/>
  <c r="W3524" i="2"/>
  <c r="W3527" i="2"/>
  <c r="V3555" i="2"/>
  <c r="W3555" i="2" s="1"/>
  <c r="U3555" i="2"/>
  <c r="W3565" i="2"/>
  <c r="U3604" i="2"/>
  <c r="V3604" i="2"/>
  <c r="W3604" i="2" s="1"/>
  <c r="U3649" i="2"/>
  <c r="V3649" i="2"/>
  <c r="W3649" i="2" s="1"/>
  <c r="V3652" i="2"/>
  <c r="W3652" i="2" s="1"/>
  <c r="U3652" i="2"/>
  <c r="W3656" i="2"/>
  <c r="W3700" i="2"/>
  <c r="U3700" i="2"/>
  <c r="W3713" i="2"/>
  <c r="U3713" i="2"/>
  <c r="U3780" i="2"/>
  <c r="V3780" i="2"/>
  <c r="W3780" i="2" s="1"/>
  <c r="V3793" i="2"/>
  <c r="W3793" i="2"/>
  <c r="U3793" i="2"/>
  <c r="U3800" i="2"/>
  <c r="W3800" i="2"/>
  <c r="U3812" i="2"/>
  <c r="V3812" i="2"/>
  <c r="W3812" i="2" s="1"/>
  <c r="W3829" i="2"/>
  <c r="W3887" i="2"/>
  <c r="U3897" i="2"/>
  <c r="V3897" i="2"/>
  <c r="W3897" i="2" s="1"/>
  <c r="U3925" i="2"/>
  <c r="V3925" i="2"/>
  <c r="W3925" i="2" s="1"/>
  <c r="U3970" i="2"/>
  <c r="V3970" i="2"/>
  <c r="W3970" i="2" s="1"/>
  <c r="U3973" i="2"/>
  <c r="V3973" i="2"/>
  <c r="W3973" i="2" s="1"/>
  <c r="V4026" i="2"/>
  <c r="W4026" i="2" s="1"/>
  <c r="W4036" i="2"/>
  <c r="U4093" i="2"/>
  <c r="V4093" i="2"/>
  <c r="W4093" i="2" s="1"/>
  <c r="V4320" i="2"/>
  <c r="W4320" i="2" s="1"/>
  <c r="U4320" i="2"/>
  <c r="V3876" i="2"/>
  <c r="W3876" i="2" s="1"/>
  <c r="U4013" i="2"/>
  <c r="V4013" i="2"/>
  <c r="W4013" i="2" s="1"/>
  <c r="U4169" i="2"/>
  <c r="U4173" i="2"/>
  <c r="V4173" i="2"/>
  <c r="W4173" i="2" s="1"/>
  <c r="V4234" i="2"/>
  <c r="W4234" i="2" s="1"/>
  <c r="U4234" i="2"/>
  <c r="W3492" i="2"/>
  <c r="W3512" i="2"/>
  <c r="U3584" i="2"/>
  <c r="V3584" i="2"/>
  <c r="W3584" i="2" s="1"/>
  <c r="U3629" i="2"/>
  <c r="V3629" i="2"/>
  <c r="W3629" i="2" s="1"/>
  <c r="V3632" i="2"/>
  <c r="W3632" i="2" s="1"/>
  <c r="U3632" i="2"/>
  <c r="W3692" i="2"/>
  <c r="U3692" i="2"/>
  <c r="U3701" i="2"/>
  <c r="V3701" i="2"/>
  <c r="W3701" i="2" s="1"/>
  <c r="W3714" i="2"/>
  <c r="V3714" i="2"/>
  <c r="U3714" i="2"/>
  <c r="V3767" i="2"/>
  <c r="W3767" i="2"/>
  <c r="U3767" i="2"/>
  <c r="V3801" i="2"/>
  <c r="W3801" i="2" s="1"/>
  <c r="V3813" i="2"/>
  <c r="W3813" i="2" s="1"/>
  <c r="U3813" i="2"/>
  <c r="U3876" i="2"/>
  <c r="V3882" i="2"/>
  <c r="W3882" i="2" s="1"/>
  <c r="U3882" i="2"/>
  <c r="V3932" i="2"/>
  <c r="W3932" i="2"/>
  <c r="U3932" i="2"/>
  <c r="U3941" i="2"/>
  <c r="V3941" i="2"/>
  <c r="W3941" i="2"/>
  <c r="U3983" i="2"/>
  <c r="V3983" i="2"/>
  <c r="W3983" i="2" s="1"/>
  <c r="V4030" i="2"/>
  <c r="W4030" i="2"/>
  <c r="U4030" i="2"/>
  <c r="V4169" i="2"/>
  <c r="W4169" i="2" s="1"/>
  <c r="U3732" i="2"/>
  <c r="V3732" i="2"/>
  <c r="W3732" i="2" s="1"/>
  <c r="U3748" i="2"/>
  <c r="V3748" i="2"/>
  <c r="V3761" i="2"/>
  <c r="W3761" i="2" s="1"/>
  <c r="U3761" i="2"/>
  <c r="U3810" i="2"/>
  <c r="V3810" i="2"/>
  <c r="W3810" i="2" s="1"/>
  <c r="W3821" i="2"/>
  <c r="V3869" i="2"/>
  <c r="W3869" i="2"/>
  <c r="U3869" i="2"/>
  <c r="U3929" i="2"/>
  <c r="V3929" i="2"/>
  <c r="W3929" i="2" s="1"/>
  <c r="U3965" i="2"/>
  <c r="V3965" i="2"/>
  <c r="W3965" i="2" s="1"/>
  <c r="U4003" i="2"/>
  <c r="V4003" i="2"/>
  <c r="W4003" i="2" s="1"/>
  <c r="W3464" i="2"/>
  <c r="V3493" i="2"/>
  <c r="W3493" i="2" s="1"/>
  <c r="U3493" i="2"/>
  <c r="W3503" i="2"/>
  <c r="V3505" i="2"/>
  <c r="W3505" i="2" s="1"/>
  <c r="V3541" i="2"/>
  <c r="W3541" i="2" s="1"/>
  <c r="V3543" i="2"/>
  <c r="W3543" i="2" s="1"/>
  <c r="W3588" i="2"/>
  <c r="V3606" i="2"/>
  <c r="W3606" i="2" s="1"/>
  <c r="W3633" i="2"/>
  <c r="U3633" i="2"/>
  <c r="V3636" i="2"/>
  <c r="W3636" i="2" s="1"/>
  <c r="V3654" i="2"/>
  <c r="W3654" i="2" s="1"/>
  <c r="V3668" i="2"/>
  <c r="W3668" i="2" s="1"/>
  <c r="W3684" i="2"/>
  <c r="U3684" i="2"/>
  <c r="V3696" i="2"/>
  <c r="W3696" i="2" s="1"/>
  <c r="U3696" i="2"/>
  <c r="V3705" i="2"/>
  <c r="W3705" i="2" s="1"/>
  <c r="U3708" i="2"/>
  <c r="W3748" i="2"/>
  <c r="W3751" i="2"/>
  <c r="U3768" i="2"/>
  <c r="V3768" i="2"/>
  <c r="W3768" i="2" s="1"/>
  <c r="W3798" i="2"/>
  <c r="V3817" i="2"/>
  <c r="W3817" i="2" s="1"/>
  <c r="U3821" i="2"/>
  <c r="U3860" i="2"/>
  <c r="W3860" i="2"/>
  <c r="U3877" i="2"/>
  <c r="V3877" i="2"/>
  <c r="W3877" i="2" s="1"/>
  <c r="U3883" i="2"/>
  <c r="V3883" i="2"/>
  <c r="W3883" i="2" s="1"/>
  <c r="U4010" i="2"/>
  <c r="V4010" i="2"/>
  <c r="W4010" i="2"/>
  <c r="V4122" i="2"/>
  <c r="W4122" i="2" s="1"/>
  <c r="U4122" i="2"/>
  <c r="V4070" i="2"/>
  <c r="W4070" i="2"/>
  <c r="U4070" i="2"/>
  <c r="U4149" i="2"/>
  <c r="W4149" i="2"/>
  <c r="U4424" i="2"/>
  <c r="V4424" i="2"/>
  <c r="W4424" i="2" s="1"/>
  <c r="V4178" i="2"/>
  <c r="W4178" i="2" s="1"/>
  <c r="V4400" i="2"/>
  <c r="W4400" i="2" s="1"/>
  <c r="W3497" i="2"/>
  <c r="W3517" i="2"/>
  <c r="W3537" i="2"/>
  <c r="W3557" i="2"/>
  <c r="W3577" i="2"/>
  <c r="W3597" i="2"/>
  <c r="W3637" i="2"/>
  <c r="W3657" i="2"/>
  <c r="W3677" i="2"/>
  <c r="W3685" i="2"/>
  <c r="W3717" i="2"/>
  <c r="W3725" i="2"/>
  <c r="U3738" i="2"/>
  <c r="V3738" i="2"/>
  <c r="W3738" i="2" s="1"/>
  <c r="W3755" i="2"/>
  <c r="V3839" i="2"/>
  <c r="W3839" i="2"/>
  <c r="U3839" i="2"/>
  <c r="W3845" i="2"/>
  <c r="U3864" i="2"/>
  <c r="V3864" i="2"/>
  <c r="W3864" i="2" s="1"/>
  <c r="U3891" i="2"/>
  <c r="V3891" i="2"/>
  <c r="W3891" i="2" s="1"/>
  <c r="V3946" i="2"/>
  <c r="W3946" i="2" s="1"/>
  <c r="U3946" i="2"/>
  <c r="W3996" i="2"/>
  <c r="U4059" i="2"/>
  <c r="V4059" i="2"/>
  <c r="W4059" i="2" s="1"/>
  <c r="U4065" i="2"/>
  <c r="V4065" i="2"/>
  <c r="W4065" i="2" s="1"/>
  <c r="U4071" i="2"/>
  <c r="V4071" i="2"/>
  <c r="W4071" i="2" s="1"/>
  <c r="V4120" i="2"/>
  <c r="W4120" i="2" s="1"/>
  <c r="U4175" i="2"/>
  <c r="W4175" i="2"/>
  <c r="U4178" i="2"/>
  <c r="U4400" i="2"/>
  <c r="U4472" i="2"/>
  <c r="V4472" i="2"/>
  <c r="W4472" i="2" s="1"/>
  <c r="V4084" i="2"/>
  <c r="W4084" i="2" s="1"/>
  <c r="U4084" i="2"/>
  <c r="V4232" i="2"/>
  <c r="W4232" i="2" s="1"/>
  <c r="U4232" i="2"/>
  <c r="W3553" i="2"/>
  <c r="U3704" i="2"/>
  <c r="U3756" i="2"/>
  <c r="U3770" i="2"/>
  <c r="V3773" i="2"/>
  <c r="W3773" i="2" s="1"/>
  <c r="U3773" i="2"/>
  <c r="V3787" i="2"/>
  <c r="W3787" i="2" s="1"/>
  <c r="U3787" i="2"/>
  <c r="V3819" i="2"/>
  <c r="U3819" i="2"/>
  <c r="U3840" i="2"/>
  <c r="V3849" i="2"/>
  <c r="W3849" i="2"/>
  <c r="U3849" i="2"/>
  <c r="V3912" i="2"/>
  <c r="W3912" i="2"/>
  <c r="U3915" i="2"/>
  <c r="W3915" i="2"/>
  <c r="V3915" i="2"/>
  <c r="U3990" i="2"/>
  <c r="V3990" i="2"/>
  <c r="V4006" i="2"/>
  <c r="W4006" i="2" s="1"/>
  <c r="U4053" i="2"/>
  <c r="V4053" i="2"/>
  <c r="W4053" i="2" s="1"/>
  <c r="U4107" i="2"/>
  <c r="V4107" i="2"/>
  <c r="W4107" i="2" s="1"/>
  <c r="U4127" i="2"/>
  <c r="V4127" i="2"/>
  <c r="W4127" i="2" s="1"/>
  <c r="U4147" i="2"/>
  <c r="V4147" i="2"/>
  <c r="W4147" i="2" s="1"/>
  <c r="W3491" i="2"/>
  <c r="W3511" i="2"/>
  <c r="U3513" i="2"/>
  <c r="W3531" i="2"/>
  <c r="U3533" i="2"/>
  <c r="W3551" i="2"/>
  <c r="U3553" i="2"/>
  <c r="W3571" i="2"/>
  <c r="U3573" i="2"/>
  <c r="U3580" i="2"/>
  <c r="U3585" i="2"/>
  <c r="W3590" i="2"/>
  <c r="U3595" i="2"/>
  <c r="W3600" i="2"/>
  <c r="U3600" i="2"/>
  <c r="U3605" i="2"/>
  <c r="W3610" i="2"/>
  <c r="U3615" i="2"/>
  <c r="U3620" i="2"/>
  <c r="U3625" i="2"/>
  <c r="W3630" i="2"/>
  <c r="U3635" i="2"/>
  <c r="U3640" i="2"/>
  <c r="U3645" i="2"/>
  <c r="W3650" i="2"/>
  <c r="U3655" i="2"/>
  <c r="U3660" i="2"/>
  <c r="U3665" i="2"/>
  <c r="W3670" i="2"/>
  <c r="U3675" i="2"/>
  <c r="U3680" i="2"/>
  <c r="U3688" i="2"/>
  <c r="V3704" i="2"/>
  <c r="W3704" i="2" s="1"/>
  <c r="U3712" i="2"/>
  <c r="U3715" i="2"/>
  <c r="U3720" i="2"/>
  <c r="U3728" i="2"/>
  <c r="V3736" i="2"/>
  <c r="W3736" i="2" s="1"/>
  <c r="V3739" i="2"/>
  <c r="W3739" i="2" s="1"/>
  <c r="U3739" i="2"/>
  <c r="V3747" i="2"/>
  <c r="W3747" i="2" s="1"/>
  <c r="U3747" i="2"/>
  <c r="U3753" i="2"/>
  <c r="V3756" i="2"/>
  <c r="W3756" i="2" s="1"/>
  <c r="V3770" i="2"/>
  <c r="W3770" i="2" s="1"/>
  <c r="V3776" i="2"/>
  <c r="W3776" i="2" s="1"/>
  <c r="V3779" i="2"/>
  <c r="U3779" i="2"/>
  <c r="V3782" i="2"/>
  <c r="U3814" i="2"/>
  <c r="W3814" i="2"/>
  <c r="W3819" i="2"/>
  <c r="U3828" i="2"/>
  <c r="V3828" i="2"/>
  <c r="W3828" i="2" s="1"/>
  <c r="V3840" i="2"/>
  <c r="W3840" i="2" s="1"/>
  <c r="U3843" i="2"/>
  <c r="V3892" i="2"/>
  <c r="W3892" i="2" s="1"/>
  <c r="U3892" i="2"/>
  <c r="U3912" i="2"/>
  <c r="V3947" i="2"/>
  <c r="W3947" i="2" s="1"/>
  <c r="U3956" i="2"/>
  <c r="W3990" i="2"/>
  <c r="U4006" i="2"/>
  <c r="V4012" i="2"/>
  <c r="U4012" i="2"/>
  <c r="V4016" i="2"/>
  <c r="W4016" i="2" s="1"/>
  <c r="V4050" i="2"/>
  <c r="W4050" i="2" s="1"/>
  <c r="U4050" i="2"/>
  <c r="U4098" i="2"/>
  <c r="U4115" i="2"/>
  <c r="W4115" i="2"/>
  <c r="V4115" i="2"/>
  <c r="V4176" i="2"/>
  <c r="W4176" i="2" s="1"/>
  <c r="U4176" i="2"/>
  <c r="V4312" i="2"/>
  <c r="W4312" i="2" s="1"/>
  <c r="U4312" i="2"/>
  <c r="V4398" i="2"/>
  <c r="W4398" i="2" s="1"/>
  <c r="U4398" i="2"/>
  <c r="W3469" i="2"/>
  <c r="W3489" i="2"/>
  <c r="U3491" i="2"/>
  <c r="W3509" i="2"/>
  <c r="U3511" i="2"/>
  <c r="V3513" i="2"/>
  <c r="W3513" i="2" s="1"/>
  <c r="W3529" i="2"/>
  <c r="U3531" i="2"/>
  <c r="V3533" i="2"/>
  <c r="W3533" i="2" s="1"/>
  <c r="W3549" i="2"/>
  <c r="U3551" i="2"/>
  <c r="V3553" i="2"/>
  <c r="W3569" i="2"/>
  <c r="U3571" i="2"/>
  <c r="V3573" i="2"/>
  <c r="W3573" i="2" s="1"/>
  <c r="V3580" i="2"/>
  <c r="W3580" i="2" s="1"/>
  <c r="U3590" i="2"/>
  <c r="W3595" i="2"/>
  <c r="V3600" i="2"/>
  <c r="U3610" i="2"/>
  <c r="W3615" i="2"/>
  <c r="V3620" i="2"/>
  <c r="W3620" i="2" s="1"/>
  <c r="U3630" i="2"/>
  <c r="W3635" i="2"/>
  <c r="V3640" i="2"/>
  <c r="W3640" i="2" s="1"/>
  <c r="U3650" i="2"/>
  <c r="W3655" i="2"/>
  <c r="V3660" i="2"/>
  <c r="W3660" i="2" s="1"/>
  <c r="U3670" i="2"/>
  <c r="W3675" i="2"/>
  <c r="V3680" i="2"/>
  <c r="W3680" i="2" s="1"/>
  <c r="U3683" i="2"/>
  <c r="V3686" i="2"/>
  <c r="W3686" i="2" s="1"/>
  <c r="V3688" i="2"/>
  <c r="W3688" i="2" s="1"/>
  <c r="V3694" i="2"/>
  <c r="W3694" i="2" s="1"/>
  <c r="V3712" i="2"/>
  <c r="W3712" i="2" s="1"/>
  <c r="W3715" i="2"/>
  <c r="V3720" i="2"/>
  <c r="W3720" i="2" s="1"/>
  <c r="U3723" i="2"/>
  <c r="V3726" i="2"/>
  <c r="W3726" i="2" s="1"/>
  <c r="V3728" i="2"/>
  <c r="W3728" i="2" s="1"/>
  <c r="U3734" i="2"/>
  <c r="W3734" i="2"/>
  <c r="V3742" i="2"/>
  <c r="W3742" i="2" s="1"/>
  <c r="W3753" i="2"/>
  <c r="U3774" i="2"/>
  <c r="W3774" i="2"/>
  <c r="W3779" i="2"/>
  <c r="W3782" i="2"/>
  <c r="U3788" i="2"/>
  <c r="V3788" i="2"/>
  <c r="W3788" i="2" s="1"/>
  <c r="V3805" i="2"/>
  <c r="W3805" i="2" s="1"/>
  <c r="U3808" i="2"/>
  <c r="V3808" i="2"/>
  <c r="W3808" i="2" s="1"/>
  <c r="V3814" i="2"/>
  <c r="U3834" i="2"/>
  <c r="V3834" i="2"/>
  <c r="W3834" i="2" s="1"/>
  <c r="W3843" i="2"/>
  <c r="U3850" i="2"/>
  <c r="W3850" i="2"/>
  <c r="V3859" i="2"/>
  <c r="W3859" i="2"/>
  <c r="U3859" i="2"/>
  <c r="W3865" i="2"/>
  <c r="U3909" i="2"/>
  <c r="V3909" i="2"/>
  <c r="W3909" i="2" s="1"/>
  <c r="U3924" i="2"/>
  <c r="V3944" i="2"/>
  <c r="W3944" i="2" s="1"/>
  <c r="U3944" i="2"/>
  <c r="V3956" i="2"/>
  <c r="W3956" i="2" s="1"/>
  <c r="U3962" i="2"/>
  <c r="V3962" i="2"/>
  <c r="W3962" i="2" s="1"/>
  <c r="U3975" i="2"/>
  <c r="W3975" i="2"/>
  <c r="W3984" i="2"/>
  <c r="W4012" i="2"/>
  <c r="U4016" i="2"/>
  <c r="W4044" i="2"/>
  <c r="U4044" i="2"/>
  <c r="V4047" i="2"/>
  <c r="W4047" i="2" s="1"/>
  <c r="U4054" i="2"/>
  <c r="V4054" i="2"/>
  <c r="W4054" i="2" s="1"/>
  <c r="U4063" i="2"/>
  <c r="W4063" i="2"/>
  <c r="W4095" i="2"/>
  <c r="V4098" i="2"/>
  <c r="W4098" i="2" s="1"/>
  <c r="U4135" i="2"/>
  <c r="V4135" i="2"/>
  <c r="W4135" i="2" s="1"/>
  <c r="V4162" i="2"/>
  <c r="W4162" i="2" s="1"/>
  <c r="U4162" i="2"/>
  <c r="U4344" i="2"/>
  <c r="V4344" i="2"/>
  <c r="W4344" i="2" s="1"/>
  <c r="W3690" i="2"/>
  <c r="W3710" i="2"/>
  <c r="W3730" i="2"/>
  <c r="U3838" i="2"/>
  <c r="V3838" i="2"/>
  <c r="W3838" i="2" s="1"/>
  <c r="W3841" i="2"/>
  <c r="U3848" i="2"/>
  <c r="V3848" i="2"/>
  <c r="W3848" i="2" s="1"/>
  <c r="W3851" i="2"/>
  <c r="U3858" i="2"/>
  <c r="V3858" i="2"/>
  <c r="W3858" i="2" s="1"/>
  <c r="W3861" i="2"/>
  <c r="U3868" i="2"/>
  <c r="V3868" i="2"/>
  <c r="W3868" i="2" s="1"/>
  <c r="W3914" i="2"/>
  <c r="U3914" i="2"/>
  <c r="U3945" i="2"/>
  <c r="W3945" i="2"/>
  <c r="U3950" i="2"/>
  <c r="V3950" i="2"/>
  <c r="W3950" i="2" s="1"/>
  <c r="U3953" i="2"/>
  <c r="V3953" i="2"/>
  <c r="W3953" i="2" s="1"/>
  <c r="W3976" i="2"/>
  <c r="U4023" i="2"/>
  <c r="W4023" i="2"/>
  <c r="U4045" i="2"/>
  <c r="V4045" i="2"/>
  <c r="W4045" i="2" s="1"/>
  <c r="U4089" i="2"/>
  <c r="V4089" i="2"/>
  <c r="W4089" i="2" s="1"/>
  <c r="W4096" i="2"/>
  <c r="V4096" i="2"/>
  <c r="U4121" i="2"/>
  <c r="V4121" i="2"/>
  <c r="W4121" i="2" s="1"/>
  <c r="V4140" i="2"/>
  <c r="W4140" i="2" s="1"/>
  <c r="U4153" i="2"/>
  <c r="V4153" i="2"/>
  <c r="W4153" i="2" s="1"/>
  <c r="V4256" i="2"/>
  <c r="W4256" i="2" s="1"/>
  <c r="V4394" i="2"/>
  <c r="W4394" i="2" s="1"/>
  <c r="U4394" i="2"/>
  <c r="W4471" i="2"/>
  <c r="U4478" i="2"/>
  <c r="V4478" i="2"/>
  <c r="W4478" i="2" s="1"/>
  <c r="U4522" i="2"/>
  <c r="V4522" i="2"/>
  <c r="W4522" i="2" s="1"/>
  <c r="U4632" i="2"/>
  <c r="V4632" i="2"/>
  <c r="W4632" i="2" s="1"/>
  <c r="U4141" i="2"/>
  <c r="V4141" i="2"/>
  <c r="W4141" i="2" s="1"/>
  <c r="V4160" i="2"/>
  <c r="W4160" i="2" s="1"/>
  <c r="W3722" i="2"/>
  <c r="U3895" i="2"/>
  <c r="W3895" i="2"/>
  <c r="U3930" i="2"/>
  <c r="W3930" i="2"/>
  <c r="U3943" i="2"/>
  <c r="W3943" i="2"/>
  <c r="W3951" i="2"/>
  <c r="U4005" i="2"/>
  <c r="U4052" i="2"/>
  <c r="U4113" i="2"/>
  <c r="W4113" i="2"/>
  <c r="V4113" i="2"/>
  <c r="U4160" i="2"/>
  <c r="V4164" i="2"/>
  <c r="W4164" i="2" s="1"/>
  <c r="V4278" i="2"/>
  <c r="W4278" i="2" s="1"/>
  <c r="U4278" i="2"/>
  <c r="V4354" i="2"/>
  <c r="W4354" i="2" s="1"/>
  <c r="U4502" i="2"/>
  <c r="V4502" i="2"/>
  <c r="W4502" i="2" s="1"/>
  <c r="U3875" i="2"/>
  <c r="U3910" i="2"/>
  <c r="U3923" i="2"/>
  <c r="V3966" i="2"/>
  <c r="W3966" i="2" s="1"/>
  <c r="V3982" i="2"/>
  <c r="W3982" i="2" s="1"/>
  <c r="V4005" i="2"/>
  <c r="W4005" i="2" s="1"/>
  <c r="U4025" i="2"/>
  <c r="U4031" i="2"/>
  <c r="U4049" i="2"/>
  <c r="V4049" i="2"/>
  <c r="W4049" i="2"/>
  <c r="V4052" i="2"/>
  <c r="W4052" i="2" s="1"/>
  <c r="V4058" i="2"/>
  <c r="W4058" i="2" s="1"/>
  <c r="U4058" i="2"/>
  <c r="U4075" i="2"/>
  <c r="V4075" i="2"/>
  <c r="W4075" i="2" s="1"/>
  <c r="U4078" i="2"/>
  <c r="U4091" i="2"/>
  <c r="V4091" i="2"/>
  <c r="W4091" i="2" s="1"/>
  <c r="W4142" i="2"/>
  <c r="V4142" i="2"/>
  <c r="U4142" i="2"/>
  <c r="U4155" i="2"/>
  <c r="U4167" i="2"/>
  <c r="V4167" i="2"/>
  <c r="W4167" i="2" s="1"/>
  <c r="V4224" i="2"/>
  <c r="W4224" i="2" s="1"/>
  <c r="U4224" i="2"/>
  <c r="U4260" i="2"/>
  <c r="V4272" i="2"/>
  <c r="W4272" i="2" s="1"/>
  <c r="U4272" i="2"/>
  <c r="V4336" i="2"/>
  <c r="W4336" i="2" s="1"/>
  <c r="U4354" i="2"/>
  <c r="U4380" i="2"/>
  <c r="V4380" i="2"/>
  <c r="W4380" i="2" s="1"/>
  <c r="U4482" i="2"/>
  <c r="V4482" i="2"/>
  <c r="W4482" i="2" s="1"/>
  <c r="W3578" i="2"/>
  <c r="V3582" i="2"/>
  <c r="W3582" i="2" s="1"/>
  <c r="W3598" i="2"/>
  <c r="V3602" i="2"/>
  <c r="W3602" i="2" s="1"/>
  <c r="W3618" i="2"/>
  <c r="V3622" i="2"/>
  <c r="W3622" i="2" s="1"/>
  <c r="W3638" i="2"/>
  <c r="V3642" i="2"/>
  <c r="W3642" i="2" s="1"/>
  <c r="W3658" i="2"/>
  <c r="V3662" i="2"/>
  <c r="W3662" i="2" s="1"/>
  <c r="W3678" i="2"/>
  <c r="V3682" i="2"/>
  <c r="W3682" i="2" s="1"/>
  <c r="W3698" i="2"/>
  <c r="V3702" i="2"/>
  <c r="W3702" i="2" s="1"/>
  <c r="W3718" i="2"/>
  <c r="V3722" i="2"/>
  <c r="U3750" i="2"/>
  <c r="W3750" i="2"/>
  <c r="W3752" i="2"/>
  <c r="W3759" i="2"/>
  <c r="V3764" i="2"/>
  <c r="W3764" i="2" s="1"/>
  <c r="V3778" i="2"/>
  <c r="W3778" i="2" s="1"/>
  <c r="U3790" i="2"/>
  <c r="W3790" i="2"/>
  <c r="W3792" i="2"/>
  <c r="W3799" i="2"/>
  <c r="V3804" i="2"/>
  <c r="W3804" i="2" s="1"/>
  <c r="V3818" i="2"/>
  <c r="W3818" i="2" s="1"/>
  <c r="U3830" i="2"/>
  <c r="W3830" i="2"/>
  <c r="W3832" i="2"/>
  <c r="W3842" i="2"/>
  <c r="W3852" i="2"/>
  <c r="W3862" i="2"/>
  <c r="W3872" i="2"/>
  <c r="V3875" i="2"/>
  <c r="W3875" i="2" s="1"/>
  <c r="V3885" i="2"/>
  <c r="W3885" i="2" s="1"/>
  <c r="U3890" i="2"/>
  <c r="W3890" i="2"/>
  <c r="U3903" i="2"/>
  <c r="W3903" i="2"/>
  <c r="W3905" i="2"/>
  <c r="V3910" i="2"/>
  <c r="W3910" i="2" s="1"/>
  <c r="W3916" i="2"/>
  <c r="V3923" i="2"/>
  <c r="W3923" i="2" s="1"/>
  <c r="U3955" i="2"/>
  <c r="W3955" i="2"/>
  <c r="U3966" i="2"/>
  <c r="V3986" i="2"/>
  <c r="W3986" i="2" s="1"/>
  <c r="V4002" i="2"/>
  <c r="W4002" i="2" s="1"/>
  <c r="V4025" i="2"/>
  <c r="W4025" i="2" s="1"/>
  <c r="V4031" i="2"/>
  <c r="W4031" i="2" s="1"/>
  <c r="V4067" i="2"/>
  <c r="W4067" i="2" s="1"/>
  <c r="W4078" i="2"/>
  <c r="U4081" i="2"/>
  <c r="V4081" i="2"/>
  <c r="W4081" i="2" s="1"/>
  <c r="U4085" i="2"/>
  <c r="W4085" i="2"/>
  <c r="V4129" i="2"/>
  <c r="W4129" i="2" s="1"/>
  <c r="V4155" i="2"/>
  <c r="W4155" i="2" s="1"/>
  <c r="U4161" i="2"/>
  <c r="V4161" i="2"/>
  <c r="W4161" i="2" s="1"/>
  <c r="V4216" i="2"/>
  <c r="W4216" i="2" s="1"/>
  <c r="V4260" i="2"/>
  <c r="W4260" i="2" s="1"/>
  <c r="U4336" i="2"/>
  <c r="U4444" i="2"/>
  <c r="W4444" i="2"/>
  <c r="U3881" i="2"/>
  <c r="V3881" i="2"/>
  <c r="W3881" i="2" s="1"/>
  <c r="U3921" i="2"/>
  <c r="V3921" i="2"/>
  <c r="W3921" i="2" s="1"/>
  <c r="V4090" i="2"/>
  <c r="W4090" i="2" s="1"/>
  <c r="U4090" i="2"/>
  <c r="V4112" i="2"/>
  <c r="W4112" i="2" s="1"/>
  <c r="V4132" i="2"/>
  <c r="W4132" i="2" s="1"/>
  <c r="V4152" i="2"/>
  <c r="W4152" i="2" s="1"/>
  <c r="V4172" i="2"/>
  <c r="W4172" i="2" s="1"/>
  <c r="U4172" i="2"/>
  <c r="V4238" i="2"/>
  <c r="W4238" i="2" s="1"/>
  <c r="U4238" i="2"/>
  <c r="W4296" i="2"/>
  <c r="U4304" i="2"/>
  <c r="V4304" i="2"/>
  <c r="W4304" i="2" s="1"/>
  <c r="V4360" i="2"/>
  <c r="W4360" i="2" s="1"/>
  <c r="U4438" i="2"/>
  <c r="V4438" i="2"/>
  <c r="W4438" i="2" s="1"/>
  <c r="U4452" i="2"/>
  <c r="V4452" i="2"/>
  <c r="W4452" i="2" s="1"/>
  <c r="W4460" i="2"/>
  <c r="U4602" i="2"/>
  <c r="V4602" i="2"/>
  <c r="W4602" i="2"/>
  <c r="V4314" i="2"/>
  <c r="W4314" i="2" s="1"/>
  <c r="V4392" i="2"/>
  <c r="W4392" i="2" s="1"/>
  <c r="U4392" i="2"/>
  <c r="W3954" i="2"/>
  <c r="U3961" i="2"/>
  <c r="V3961" i="2"/>
  <c r="W3961" i="2" s="1"/>
  <c r="W3974" i="2"/>
  <c r="U3981" i="2"/>
  <c r="V3981" i="2"/>
  <c r="W3994" i="2"/>
  <c r="U4001" i="2"/>
  <c r="V4001" i="2"/>
  <c r="W4014" i="2"/>
  <c r="U4021" i="2"/>
  <c r="V4021" i="2"/>
  <c r="W4021" i="2" s="1"/>
  <c r="V4110" i="2"/>
  <c r="W4110" i="2" s="1"/>
  <c r="V4280" i="2"/>
  <c r="W4280" i="2" s="1"/>
  <c r="U4314" i="2"/>
  <c r="V4358" i="2"/>
  <c r="W4358" i="2" s="1"/>
  <c r="U4358" i="2"/>
  <c r="U4612" i="2"/>
  <c r="V4612" i="2"/>
  <c r="W4612" i="2" s="1"/>
  <c r="U3901" i="2"/>
  <c r="V3901" i="2"/>
  <c r="W3901" i="2" s="1"/>
  <c r="U3954" i="2"/>
  <c r="U3964" i="2"/>
  <c r="U3974" i="2"/>
  <c r="W3981" i="2"/>
  <c r="U3984" i="2"/>
  <c r="U3994" i="2"/>
  <c r="W4001" i="2"/>
  <c r="U4004" i="2"/>
  <c r="U4014" i="2"/>
  <c r="U4024" i="2"/>
  <c r="U4032" i="2"/>
  <c r="W4037" i="2"/>
  <c r="W4066" i="2"/>
  <c r="W4072" i="2"/>
  <c r="U4083" i="2"/>
  <c r="V4083" i="2"/>
  <c r="W4083" i="2" s="1"/>
  <c r="V4088" i="2"/>
  <c r="W4088" i="2" s="1"/>
  <c r="V4094" i="2"/>
  <c r="W4094" i="2" s="1"/>
  <c r="U4094" i="2"/>
  <c r="V4102" i="2"/>
  <c r="U4110" i="2"/>
  <c r="W4114" i="2"/>
  <c r="U4114" i="2"/>
  <c r="U4125" i="2"/>
  <c r="W4125" i="2"/>
  <c r="V4130" i="2"/>
  <c r="W4130" i="2" s="1"/>
  <c r="U4130" i="2"/>
  <c r="W4134" i="2"/>
  <c r="U4134" i="2"/>
  <c r="U4145" i="2"/>
  <c r="W4145" i="2"/>
  <c r="V4150" i="2"/>
  <c r="U4150" i="2"/>
  <c r="W4150" i="2"/>
  <c r="W4154" i="2"/>
  <c r="U4154" i="2"/>
  <c r="U4165" i="2"/>
  <c r="W4165" i="2"/>
  <c r="U4198" i="2"/>
  <c r="V4214" i="2"/>
  <c r="W4214" i="2" s="1"/>
  <c r="V4274" i="2"/>
  <c r="W4274" i="2" s="1"/>
  <c r="U4280" i="2"/>
  <c r="V4340" i="2"/>
  <c r="W4340" i="2" s="1"/>
  <c r="V4352" i="2"/>
  <c r="W4352" i="2" s="1"/>
  <c r="U4352" i="2"/>
  <c r="U4416" i="2"/>
  <c r="U4494" i="2"/>
  <c r="V4494" i="2"/>
  <c r="W4494" i="2" s="1"/>
  <c r="V4032" i="2"/>
  <c r="W4032" i="2" s="1"/>
  <c r="U4043" i="2"/>
  <c r="V4043" i="2"/>
  <c r="W4043" i="2" s="1"/>
  <c r="W4102" i="2"/>
  <c r="W4196" i="2"/>
  <c r="V4240" i="2"/>
  <c r="W4240" i="2" s="1"/>
  <c r="V4318" i="2"/>
  <c r="W4318" i="2" s="1"/>
  <c r="U4318" i="2"/>
  <c r="W4376" i="2"/>
  <c r="U4384" i="2"/>
  <c r="V4384" i="2"/>
  <c r="W4384" i="2" s="1"/>
  <c r="V4416" i="2"/>
  <c r="W4416" i="2" s="1"/>
  <c r="U4474" i="2"/>
  <c r="V4474" i="2"/>
  <c r="W4474" i="2" s="1"/>
  <c r="W4111" i="2"/>
  <c r="W4131" i="2"/>
  <c r="W4151" i="2"/>
  <c r="W4171" i="2"/>
  <c r="V4192" i="2"/>
  <c r="W4192" i="2" s="1"/>
  <c r="U4192" i="2"/>
  <c r="V4252" i="2"/>
  <c r="W4252" i="2" s="1"/>
  <c r="U4252" i="2"/>
  <c r="V4292" i="2"/>
  <c r="W4292" i="2" s="1"/>
  <c r="U4292" i="2"/>
  <c r="V4332" i="2"/>
  <c r="W4332" i="2" s="1"/>
  <c r="U4332" i="2"/>
  <c r="V4372" i="2"/>
  <c r="W4372" i="2" s="1"/>
  <c r="U4372" i="2"/>
  <c r="V4412" i="2"/>
  <c r="W4412" i="2" s="1"/>
  <c r="U4412" i="2"/>
  <c r="U4454" i="2"/>
  <c r="W4454" i="2"/>
  <c r="U4462" i="2"/>
  <c r="V4462" i="2"/>
  <c r="W4462" i="2" s="1"/>
  <c r="W4515" i="2"/>
  <c r="U4562" i="2"/>
  <c r="V4562" i="2"/>
  <c r="W4562" i="2"/>
  <c r="W4609" i="2"/>
  <c r="U4618" i="2"/>
  <c r="V4618" i="2"/>
  <c r="W4618" i="2" s="1"/>
  <c r="U4624" i="2"/>
  <c r="V4624" i="2"/>
  <c r="W4624" i="2" s="1"/>
  <c r="U4532" i="2"/>
  <c r="V4532" i="2"/>
  <c r="W4532" i="2" s="1"/>
  <c r="U4538" i="2"/>
  <c r="V4538" i="2"/>
  <c r="W4538" i="2" s="1"/>
  <c r="U4604" i="2"/>
  <c r="W4604" i="2"/>
  <c r="U4748" i="2"/>
  <c r="V4748" i="2"/>
  <c r="W4748" i="2" s="1"/>
  <c r="V4892" i="2"/>
  <c r="W4892" i="2" s="1"/>
  <c r="U4892" i="2"/>
  <c r="W4535" i="2"/>
  <c r="U4596" i="2"/>
  <c r="V4596" i="2"/>
  <c r="W4596" i="2"/>
  <c r="V4604" i="2"/>
  <c r="U4644" i="2"/>
  <c r="V4644" i="2"/>
  <c r="W4644" i="2" s="1"/>
  <c r="W4680" i="2"/>
  <c r="U4680" i="2"/>
  <c r="W4767" i="2"/>
  <c r="V4790" i="2"/>
  <c r="W4790" i="2" s="1"/>
  <c r="U4790" i="2"/>
  <c r="U4558" i="2"/>
  <c r="U4642" i="2"/>
  <c r="V4642" i="2"/>
  <c r="W4642" i="2" s="1"/>
  <c r="V4656" i="2"/>
  <c r="W4656" i="2" s="1"/>
  <c r="V4810" i="2"/>
  <c r="W4810" i="2" s="1"/>
  <c r="U4810" i="2"/>
  <c r="V4879" i="2"/>
  <c r="W4879" i="2" s="1"/>
  <c r="U4879" i="2"/>
  <c r="V4911" i="2"/>
  <c r="W4911" i="2" s="1"/>
  <c r="U4911" i="2"/>
  <c r="W5017" i="2"/>
  <c r="U5060" i="2"/>
  <c r="V5060" i="2"/>
  <c r="W5060" i="2" s="1"/>
  <c r="U4542" i="2"/>
  <c r="V4542" i="2"/>
  <c r="V4558" i="2"/>
  <c r="W4558" i="2" s="1"/>
  <c r="U4656" i="2"/>
  <c r="U4738" i="2"/>
  <c r="V4738" i="2"/>
  <c r="W4738" i="2" s="1"/>
  <c r="W4830" i="2"/>
  <c r="V4830" i="2"/>
  <c r="U4830" i="2"/>
  <c r="U4061" i="2"/>
  <c r="W4061" i="2"/>
  <c r="U4101" i="2"/>
  <c r="W4101" i="2"/>
  <c r="U4123" i="2"/>
  <c r="W4123" i="2"/>
  <c r="U4143" i="2"/>
  <c r="W4143" i="2"/>
  <c r="W4163" i="2"/>
  <c r="V4194" i="2"/>
  <c r="W4194" i="2" s="1"/>
  <c r="V4254" i="2"/>
  <c r="W4254" i="2" s="1"/>
  <c r="V4294" i="2"/>
  <c r="W4294" i="2" s="1"/>
  <c r="V4334" i="2"/>
  <c r="W4334" i="2" s="1"/>
  <c r="V4374" i="2"/>
  <c r="W4374" i="2" s="1"/>
  <c r="V4414" i="2"/>
  <c r="W4414" i="2" s="1"/>
  <c r="W4441" i="2"/>
  <c r="W4475" i="2"/>
  <c r="U4514" i="2"/>
  <c r="V4514" i="2"/>
  <c r="W4514" i="2" s="1"/>
  <c r="W4542" i="2"/>
  <c r="W4092" i="2"/>
  <c r="U4464" i="2"/>
  <c r="U4492" i="2"/>
  <c r="V4492" i="2"/>
  <c r="W4492" i="2" s="1"/>
  <c r="U4498" i="2"/>
  <c r="V4498" i="2"/>
  <c r="W4498" i="2" s="1"/>
  <c r="U4556" i="2"/>
  <c r="V4556" i="2"/>
  <c r="W4556" i="2"/>
  <c r="U4654" i="2"/>
  <c r="V4654" i="2"/>
  <c r="W4654" i="2" s="1"/>
  <c r="U4099" i="2"/>
  <c r="V4099" i="2"/>
  <c r="W4099" i="2" s="1"/>
  <c r="V4174" i="2"/>
  <c r="W4174" i="2" s="1"/>
  <c r="V4212" i="2"/>
  <c r="W4212" i="2" s="1"/>
  <c r="U4212" i="2"/>
  <c r="W4236" i="2"/>
  <c r="W4276" i="2"/>
  <c r="W4316" i="2"/>
  <c r="W4356" i="2"/>
  <c r="W4396" i="2"/>
  <c r="U4434" i="2"/>
  <c r="W4434" i="2"/>
  <c r="W4461" i="2"/>
  <c r="V4464" i="2"/>
  <c r="W4464" i="2" s="1"/>
  <c r="W4495" i="2"/>
  <c r="U4534" i="2"/>
  <c r="V4534" i="2"/>
  <c r="W4534" i="2" s="1"/>
  <c r="U4584" i="2"/>
  <c r="W4584" i="2"/>
  <c r="W4481" i="2"/>
  <c r="U4484" i="2"/>
  <c r="W4484" i="2"/>
  <c r="W4501" i="2"/>
  <c r="U4504" i="2"/>
  <c r="W4504" i="2"/>
  <c r="W4521" i="2"/>
  <c r="U4524" i="2"/>
  <c r="W4524" i="2"/>
  <c r="W4541" i="2"/>
  <c r="U4544" i="2"/>
  <c r="W4544" i="2"/>
  <c r="W4575" i="2"/>
  <c r="U4578" i="2"/>
  <c r="W4578" i="2"/>
  <c r="W4725" i="2"/>
  <c r="U4432" i="2"/>
  <c r="V4432" i="2"/>
  <c r="W4432" i="2" s="1"/>
  <c r="U4442" i="2"/>
  <c r="V4442" i="2"/>
  <c r="W4442" i="2" s="1"/>
  <c r="U4582" i="2"/>
  <c r="V4582" i="2"/>
  <c r="W4582" i="2" s="1"/>
  <c r="V4692" i="2"/>
  <c r="W4692" i="2" s="1"/>
  <c r="U4692" i="2"/>
  <c r="W4850" i="2"/>
  <c r="V4850" i="2"/>
  <c r="U4850" i="2"/>
  <c r="V4958" i="2"/>
  <c r="W4958" i="2"/>
  <c r="U4958" i="2"/>
  <c r="U4170" i="2"/>
  <c r="U4190" i="2"/>
  <c r="U4210" i="2"/>
  <c r="U4230" i="2"/>
  <c r="U4250" i="2"/>
  <c r="U4270" i="2"/>
  <c r="U4290" i="2"/>
  <c r="U4310" i="2"/>
  <c r="U4330" i="2"/>
  <c r="U4350" i="2"/>
  <c r="U4370" i="2"/>
  <c r="U4390" i="2"/>
  <c r="U4410" i="2"/>
  <c r="V4476" i="2"/>
  <c r="V4496" i="2"/>
  <c r="W4496" i="2" s="1"/>
  <c r="V4516" i="2"/>
  <c r="W4516" i="2" s="1"/>
  <c r="V4536" i="2"/>
  <c r="W4536" i="2" s="1"/>
  <c r="U4564" i="2"/>
  <c r="W4564" i="2"/>
  <c r="U4598" i="2"/>
  <c r="U4622" i="2"/>
  <c r="V4622" i="2"/>
  <c r="U4638" i="2"/>
  <c r="V4638" i="2"/>
  <c r="W4638" i="2" s="1"/>
  <c r="V4780" i="2"/>
  <c r="W4780" i="2" s="1"/>
  <c r="U4780" i="2"/>
  <c r="V4870" i="2"/>
  <c r="W4870" i="2" s="1"/>
  <c r="U4870" i="2"/>
  <c r="V4119" i="2"/>
  <c r="W4119" i="2" s="1"/>
  <c r="V4139" i="2"/>
  <c r="W4139" i="2" s="1"/>
  <c r="V4159" i="2"/>
  <c r="W4159" i="2" s="1"/>
  <c r="U4422" i="2"/>
  <c r="V4422" i="2"/>
  <c r="W4422" i="2" s="1"/>
  <c r="W4435" i="2"/>
  <c r="V4458" i="2"/>
  <c r="W4458" i="2" s="1"/>
  <c r="W4476" i="2"/>
  <c r="V4564" i="2"/>
  <c r="W4569" i="2"/>
  <c r="U4572" i="2"/>
  <c r="V4572" i="2"/>
  <c r="W4572" i="2" s="1"/>
  <c r="V4598" i="2"/>
  <c r="W4598" i="2" s="1"/>
  <c r="W4622" i="2"/>
  <c r="W4649" i="2"/>
  <c r="W4668" i="2"/>
  <c r="U4668" i="2"/>
  <c r="U4758" i="2"/>
  <c r="U4768" i="2"/>
  <c r="V4800" i="2"/>
  <c r="W4800" i="2" s="1"/>
  <c r="V4820" i="2"/>
  <c r="W4820" i="2" s="1"/>
  <c r="V4840" i="2"/>
  <c r="W4840" i="2" s="1"/>
  <c r="V4860" i="2"/>
  <c r="W4860" i="2" s="1"/>
  <c r="V4889" i="2"/>
  <c r="W4889" i="2"/>
  <c r="V4898" i="2"/>
  <c r="W4898" i="2" s="1"/>
  <c r="U4898" i="2"/>
  <c r="V4985" i="2"/>
  <c r="W4985" i="2" s="1"/>
  <c r="U4985" i="2"/>
  <c r="V5005" i="2"/>
  <c r="U5005" i="2"/>
  <c r="U5012" i="2"/>
  <c r="U5040" i="2"/>
  <c r="V5040" i="2"/>
  <c r="W5040" i="2" s="1"/>
  <c r="V5047" i="2"/>
  <c r="W5047" i="2" s="1"/>
  <c r="U5096" i="2"/>
  <c r="V5096" i="2"/>
  <c r="W5096" i="2" s="1"/>
  <c r="W4652" i="2"/>
  <c r="W4678" i="2"/>
  <c r="V4690" i="2"/>
  <c r="W4690" i="2" s="1"/>
  <c r="W4704" i="2"/>
  <c r="U4704" i="2"/>
  <c r="W4714" i="2"/>
  <c r="W4721" i="2"/>
  <c r="W4731" i="2"/>
  <c r="V4758" i="2"/>
  <c r="W4758" i="2" s="1"/>
  <c r="V4768" i="2"/>
  <c r="W4768" i="2" s="1"/>
  <c r="W4778" i="2"/>
  <c r="U4778" i="2"/>
  <c r="W4788" i="2"/>
  <c r="U4788" i="2"/>
  <c r="U4800" i="2"/>
  <c r="U4820" i="2"/>
  <c r="U4840" i="2"/>
  <c r="U4860" i="2"/>
  <c r="U4889" i="2"/>
  <c r="V4921" i="2"/>
  <c r="W4921" i="2"/>
  <c r="U4921" i="2"/>
  <c r="U4936" i="2"/>
  <c r="W4936" i="2"/>
  <c r="U4943" i="2"/>
  <c r="V4959" i="2"/>
  <c r="W4959" i="2"/>
  <c r="U4959" i="2"/>
  <c r="V4979" i="2"/>
  <c r="W4979" i="2"/>
  <c r="U4979" i="2"/>
  <c r="W5005" i="2"/>
  <c r="V5012" i="2"/>
  <c r="W5012" i="2" s="1"/>
  <c r="V5036" i="2"/>
  <c r="U5047" i="2"/>
  <c r="U5074" i="2"/>
  <c r="V5074" i="2"/>
  <c r="W5074" i="2" s="1"/>
  <c r="U4724" i="2"/>
  <c r="W4798" i="2"/>
  <c r="U4798" i="2"/>
  <c r="V4808" i="2"/>
  <c r="W4808" i="2" s="1"/>
  <c r="U4808" i="2"/>
  <c r="U4818" i="2"/>
  <c r="V4828" i="2"/>
  <c r="W4828" i="2" s="1"/>
  <c r="U4828" i="2"/>
  <c r="W4838" i="2"/>
  <c r="U4838" i="2"/>
  <c r="W4848" i="2"/>
  <c r="V4848" i="2"/>
  <c r="U4848" i="2"/>
  <c r="U4858" i="2"/>
  <c r="V4868" i="2"/>
  <c r="W4868" i="2" s="1"/>
  <c r="U4868" i="2"/>
  <c r="U4876" i="2"/>
  <c r="V4899" i="2"/>
  <c r="W4899" i="2" s="1"/>
  <c r="U4899" i="2"/>
  <c r="V4931" i="2"/>
  <c r="W4931" i="2"/>
  <c r="W4943" i="2"/>
  <c r="V4973" i="2"/>
  <c r="W4973" i="2" s="1"/>
  <c r="W5036" i="2"/>
  <c r="V5041" i="2"/>
  <c r="W5041" i="2" s="1"/>
  <c r="V5051" i="2"/>
  <c r="W5051" i="2" s="1"/>
  <c r="U5051" i="2"/>
  <c r="U5064" i="2"/>
  <c r="V5064" i="2"/>
  <c r="W5064" i="2"/>
  <c r="V4650" i="2"/>
  <c r="W4650" i="2" s="1"/>
  <c r="W4664" i="2"/>
  <c r="U4664" i="2"/>
  <c r="W4676" i="2"/>
  <c r="U4688" i="2"/>
  <c r="U4712" i="2"/>
  <c r="V4724" i="2"/>
  <c r="W4724" i="2" s="1"/>
  <c r="W4732" i="2"/>
  <c r="U4734" i="2"/>
  <c r="U4744" i="2"/>
  <c r="W4754" i="2"/>
  <c r="V4798" i="2"/>
  <c r="V4818" i="2"/>
  <c r="W4818" i="2" s="1"/>
  <c r="V4838" i="2"/>
  <c r="V4858" i="2"/>
  <c r="W4858" i="2" s="1"/>
  <c r="V4876" i="2"/>
  <c r="W4876" i="2" s="1"/>
  <c r="V4909" i="2"/>
  <c r="W4909" i="2"/>
  <c r="U4912" i="2"/>
  <c r="V4918" i="2"/>
  <c r="W4918" i="2" s="1"/>
  <c r="U4918" i="2"/>
  <c r="U4931" i="2"/>
  <c r="V4993" i="2"/>
  <c r="W4993" i="2" s="1"/>
  <c r="U5048" i="2"/>
  <c r="V5048" i="2"/>
  <c r="W5048" i="2" s="1"/>
  <c r="V4616" i="2"/>
  <c r="W4616" i="2" s="1"/>
  <c r="V4636" i="2"/>
  <c r="W4636" i="2" s="1"/>
  <c r="U4650" i="2"/>
  <c r="V4664" i="2"/>
  <c r="U4676" i="2"/>
  <c r="V4688" i="2"/>
  <c r="W4688" i="2" s="1"/>
  <c r="W4700" i="2"/>
  <c r="V4712" i="2"/>
  <c r="W4712" i="2" s="1"/>
  <c r="U4732" i="2"/>
  <c r="V4734" i="2"/>
  <c r="W4734" i="2" s="1"/>
  <c r="V4744" i="2"/>
  <c r="W4744" i="2" s="1"/>
  <c r="U4754" i="2"/>
  <c r="W4764" i="2"/>
  <c r="U4764" i="2"/>
  <c r="W4774" i="2"/>
  <c r="W4781" i="2"/>
  <c r="W4791" i="2"/>
  <c r="U4909" i="2"/>
  <c r="V4912" i="2"/>
  <c r="W4912" i="2" s="1"/>
  <c r="V4941" i="2"/>
  <c r="W4941" i="2"/>
  <c r="U4941" i="2"/>
  <c r="U4956" i="2"/>
  <c r="W4956" i="2"/>
  <c r="W4963" i="2"/>
  <c r="U4993" i="2"/>
  <c r="U5020" i="2"/>
  <c r="V5020" i="2"/>
  <c r="W5020" i="2" s="1"/>
  <c r="U5034" i="2"/>
  <c r="V5034" i="2"/>
  <c r="W5034" i="2" s="1"/>
  <c r="U5045" i="2"/>
  <c r="U5052" i="2"/>
  <c r="V5052" i="2"/>
  <c r="W5052" i="2" s="1"/>
  <c r="V5079" i="2"/>
  <c r="W5079" i="2" s="1"/>
  <c r="U5079" i="2"/>
  <c r="V5087" i="2"/>
  <c r="W5087" i="2" s="1"/>
  <c r="U5087" i="2"/>
  <c r="U4648" i="2"/>
  <c r="W4698" i="2"/>
  <c r="V4710" i="2"/>
  <c r="W4710" i="2" s="1"/>
  <c r="U4784" i="2"/>
  <c r="W4834" i="2"/>
  <c r="W4854" i="2"/>
  <c r="V4881" i="2"/>
  <c r="W4881" i="2"/>
  <c r="U4881" i="2"/>
  <c r="U4896" i="2"/>
  <c r="V4919" i="2"/>
  <c r="W4919" i="2"/>
  <c r="U4919" i="2"/>
  <c r="V4951" i="2"/>
  <c r="W4951" i="2"/>
  <c r="V4967" i="2"/>
  <c r="W4967" i="2" s="1"/>
  <c r="U4967" i="2"/>
  <c r="V4987" i="2"/>
  <c r="W4987" i="2" s="1"/>
  <c r="U4987" i="2"/>
  <c r="U5003" i="2"/>
  <c r="U5014" i="2"/>
  <c r="V5027" i="2"/>
  <c r="W5027" i="2" s="1"/>
  <c r="W5045" i="2"/>
  <c r="U5072" i="2"/>
  <c r="W4554" i="2"/>
  <c r="W4574" i="2"/>
  <c r="W4594" i="2"/>
  <c r="W4614" i="2"/>
  <c r="W4634" i="2"/>
  <c r="V4648" i="2"/>
  <c r="W4648" i="2" s="1"/>
  <c r="U4672" i="2"/>
  <c r="V4674" i="2"/>
  <c r="W4674" i="2" s="1"/>
  <c r="W4681" i="2"/>
  <c r="U4698" i="2"/>
  <c r="V4700" i="2"/>
  <c r="U4710" i="2"/>
  <c r="W4717" i="2"/>
  <c r="V4720" i="2"/>
  <c r="W4720" i="2" s="1"/>
  <c r="V4730" i="2"/>
  <c r="W4730" i="2" s="1"/>
  <c r="V4752" i="2"/>
  <c r="W4752" i="2" s="1"/>
  <c r="U4772" i="2"/>
  <c r="V4774" i="2"/>
  <c r="V4784" i="2"/>
  <c r="W4784" i="2" s="1"/>
  <c r="W4792" i="2"/>
  <c r="U4794" i="2"/>
  <c r="W4812" i="2"/>
  <c r="U4814" i="2"/>
  <c r="W4832" i="2"/>
  <c r="U4834" i="2"/>
  <c r="U4854" i="2"/>
  <c r="V4891" i="2"/>
  <c r="W4891" i="2" s="1"/>
  <c r="V4896" i="2"/>
  <c r="W4896" i="2" s="1"/>
  <c r="W4903" i="2"/>
  <c r="V4929" i="2"/>
  <c r="W4929" i="2"/>
  <c r="U4932" i="2"/>
  <c r="V4938" i="2"/>
  <c r="W4938" i="2" s="1"/>
  <c r="U4938" i="2"/>
  <c r="U4951" i="2"/>
  <c r="U4994" i="2"/>
  <c r="V5000" i="2"/>
  <c r="V5003" i="2"/>
  <c r="W5003" i="2" s="1"/>
  <c r="V5014" i="2"/>
  <c r="W5014" i="2" s="1"/>
  <c r="U5027" i="2"/>
  <c r="V5031" i="2"/>
  <c r="W5031" i="2" s="1"/>
  <c r="U5031" i="2"/>
  <c r="U5038" i="2"/>
  <c r="V5038" i="2"/>
  <c r="W5038" i="2" s="1"/>
  <c r="V5059" i="2"/>
  <c r="W5059" i="2"/>
  <c r="V5072" i="2"/>
  <c r="W5072" i="2" s="1"/>
  <c r="V4430" i="2"/>
  <c r="W4430" i="2" s="1"/>
  <c r="V4450" i="2"/>
  <c r="W4450" i="2" s="1"/>
  <c r="V4470" i="2"/>
  <c r="W4470" i="2" s="1"/>
  <c r="W4658" i="2"/>
  <c r="V4670" i="2"/>
  <c r="W4670" i="2" s="1"/>
  <c r="V4672" i="2"/>
  <c r="W4672" i="2" s="1"/>
  <c r="W4684" i="2"/>
  <c r="U4684" i="2"/>
  <c r="W4696" i="2"/>
  <c r="V4698" i="2"/>
  <c r="U4708" i="2"/>
  <c r="V4740" i="2"/>
  <c r="W4740" i="2" s="1"/>
  <c r="V4750" i="2"/>
  <c r="W4750" i="2" s="1"/>
  <c r="V4772" i="2"/>
  <c r="W4772" i="2" s="1"/>
  <c r="V4794" i="2"/>
  <c r="W4794" i="2" s="1"/>
  <c r="V4814" i="2"/>
  <c r="W4814" i="2" s="1"/>
  <c r="V4834" i="2"/>
  <c r="V4854" i="2"/>
  <c r="V4878" i="2"/>
  <c r="W4878" i="2"/>
  <c r="U4878" i="2"/>
  <c r="V4932" i="2"/>
  <c r="W4932" i="2" s="1"/>
  <c r="V4961" i="2"/>
  <c r="W4961" i="2" s="1"/>
  <c r="U4961" i="2"/>
  <c r="U4968" i="2"/>
  <c r="V4968" i="2"/>
  <c r="V4971" i="2"/>
  <c r="W4971" i="2" s="1"/>
  <c r="U4971" i="2"/>
  <c r="U4984" i="2"/>
  <c r="V4984" i="2"/>
  <c r="W4984" i="2" s="1"/>
  <c r="U4988" i="2"/>
  <c r="V4988" i="2"/>
  <c r="W4988" i="2" s="1"/>
  <c r="V4994" i="2"/>
  <c r="W4994" i="2" s="1"/>
  <c r="W5000" i="2"/>
  <c r="U5024" i="2"/>
  <c r="V5024" i="2"/>
  <c r="W5024" i="2" s="1"/>
  <c r="U5059" i="2"/>
  <c r="V4428" i="2"/>
  <c r="W4428" i="2" s="1"/>
  <c r="V4448" i="2"/>
  <c r="W4448" i="2" s="1"/>
  <c r="V4468" i="2"/>
  <c r="W4468" i="2" s="1"/>
  <c r="V4488" i="2"/>
  <c r="W4488" i="2" s="1"/>
  <c r="W4490" i="2"/>
  <c r="V4508" i="2"/>
  <c r="W4508" i="2" s="1"/>
  <c r="W4510" i="2"/>
  <c r="V4528" i="2"/>
  <c r="W4528" i="2" s="1"/>
  <c r="V4548" i="2"/>
  <c r="W4548" i="2" s="1"/>
  <c r="W4550" i="2"/>
  <c r="V4568" i="2"/>
  <c r="W4568" i="2" s="1"/>
  <c r="V4588" i="2"/>
  <c r="W4588" i="2" s="1"/>
  <c r="W4590" i="2"/>
  <c r="V4608" i="2"/>
  <c r="W4608" i="2" s="1"/>
  <c r="W4610" i="2"/>
  <c r="V4628" i="2"/>
  <c r="W4628" i="2" s="1"/>
  <c r="W4630" i="2"/>
  <c r="U4658" i="2"/>
  <c r="V4660" i="2"/>
  <c r="W4660" i="2" s="1"/>
  <c r="U4670" i="2"/>
  <c r="V4684" i="2"/>
  <c r="W4694" i="2"/>
  <c r="U4696" i="2"/>
  <c r="V4708" i="2"/>
  <c r="W4708" i="2" s="1"/>
  <c r="W4718" i="2"/>
  <c r="U4718" i="2"/>
  <c r="W4728" i="2"/>
  <c r="U4728" i="2"/>
  <c r="U4740" i="2"/>
  <c r="U4750" i="2"/>
  <c r="W4757" i="2"/>
  <c r="V4760" i="2"/>
  <c r="W4760" i="2" s="1"/>
  <c r="V4770" i="2"/>
  <c r="W4770" i="2" s="1"/>
  <c r="V4792" i="2"/>
  <c r="V4812" i="2"/>
  <c r="V4832" i="2"/>
  <c r="V4852" i="2"/>
  <c r="W4852" i="2" s="1"/>
  <c r="V4872" i="2"/>
  <c r="W4872" i="2" s="1"/>
  <c r="V4901" i="2"/>
  <c r="W4901" i="2" s="1"/>
  <c r="U4901" i="2"/>
  <c r="U4916" i="2"/>
  <c r="W4916" i="2"/>
  <c r="U4923" i="2"/>
  <c r="V4939" i="2"/>
  <c r="W4939" i="2" s="1"/>
  <c r="U4939" i="2"/>
  <c r="W4952" i="2"/>
  <c r="W4968" i="2"/>
  <c r="U4991" i="2"/>
  <c r="U5028" i="2"/>
  <c r="V5028" i="2"/>
  <c r="W5028" i="2"/>
  <c r="U5032" i="2"/>
  <c r="V5032" i="2"/>
  <c r="W5032" i="2" s="1"/>
  <c r="V5039" i="2"/>
  <c r="W5039" i="2"/>
  <c r="U5039" i="2"/>
  <c r="U5081" i="2"/>
  <c r="V5081" i="2"/>
  <c r="W5081" i="2" s="1"/>
  <c r="W4716" i="2"/>
  <c r="W4736" i="2"/>
  <c r="W4756" i="2"/>
  <c r="W4776" i="2"/>
  <c r="W4796" i="2"/>
  <c r="W4816" i="2"/>
  <c r="W4836" i="2"/>
  <c r="W4856" i="2"/>
  <c r="W4880" i="2"/>
  <c r="V4888" i="2"/>
  <c r="W4888" i="2" s="1"/>
  <c r="U4888" i="2"/>
  <c r="W4900" i="2"/>
  <c r="V4908" i="2"/>
  <c r="W4908" i="2" s="1"/>
  <c r="U4908" i="2"/>
  <c r="W4920" i="2"/>
  <c r="V4928" i="2"/>
  <c r="W4928" i="2" s="1"/>
  <c r="U4928" i="2"/>
  <c r="W4940" i="2"/>
  <c r="V4948" i="2"/>
  <c r="W4948" i="2" s="1"/>
  <c r="U4948" i="2"/>
  <c r="U4972" i="2"/>
  <c r="W4972" i="2"/>
  <c r="V4999" i="2"/>
  <c r="W4999" i="2" s="1"/>
  <c r="U4999" i="2"/>
  <c r="U5008" i="2"/>
  <c r="V5008" i="2"/>
  <c r="W5008" i="2" s="1"/>
  <c r="V5011" i="2"/>
  <c r="W5011" i="2" s="1"/>
  <c r="U5011" i="2"/>
  <c r="W5033" i="2"/>
  <c r="W4666" i="2"/>
  <c r="W4766" i="2"/>
  <c r="W4826" i="2"/>
  <c r="W4846" i="2"/>
  <c r="V4890" i="2"/>
  <c r="W4890" i="2" s="1"/>
  <c r="V4910" i="2"/>
  <c r="W4910" i="2" s="1"/>
  <c r="V4930" i="2"/>
  <c r="W4930" i="2" s="1"/>
  <c r="V4950" i="2"/>
  <c r="W4950" i="2" s="1"/>
  <c r="V5013" i="2"/>
  <c r="W5013" i="2" s="1"/>
  <c r="W4804" i="2"/>
  <c r="W4824" i="2"/>
  <c r="W4844" i="2"/>
  <c r="W4864" i="2"/>
  <c r="U4992" i="2"/>
  <c r="V4992" i="2"/>
  <c r="W4992" i="2" s="1"/>
  <c r="W5001" i="2"/>
  <c r="W5007" i="2"/>
  <c r="U5013" i="2"/>
  <c r="V5019" i="2"/>
  <c r="W5019" i="2" s="1"/>
  <c r="V5025" i="2"/>
  <c r="W5025" i="2" s="1"/>
  <c r="U5025" i="2"/>
  <c r="V5065" i="2"/>
  <c r="W5065" i="2" s="1"/>
  <c r="U5065" i="2"/>
  <c r="U5089" i="2"/>
  <c r="V4646" i="2"/>
  <c r="W4646" i="2" s="1"/>
  <c r="W4662" i="2"/>
  <c r="V4666" i="2"/>
  <c r="W4682" i="2"/>
  <c r="V4686" i="2"/>
  <c r="W4686" i="2" s="1"/>
  <c r="W4702" i="2"/>
  <c r="V4706" i="2"/>
  <c r="W4706" i="2" s="1"/>
  <c r="W4722" i="2"/>
  <c r="V4726" i="2"/>
  <c r="W4726" i="2" s="1"/>
  <c r="W4742" i="2"/>
  <c r="V4746" i="2"/>
  <c r="W4746" i="2" s="1"/>
  <c r="W4762" i="2"/>
  <c r="V4766" i="2"/>
  <c r="W4782" i="2"/>
  <c r="V4786" i="2"/>
  <c r="W4786" i="2" s="1"/>
  <c r="W4802" i="2"/>
  <c r="U4804" i="2"/>
  <c r="V4806" i="2"/>
  <c r="W4806" i="2" s="1"/>
  <c r="W4822" i="2"/>
  <c r="U4824" i="2"/>
  <c r="V4826" i="2"/>
  <c r="W4842" i="2"/>
  <c r="U4844" i="2"/>
  <c r="V4846" i="2"/>
  <c r="W4862" i="2"/>
  <c r="U4864" i="2"/>
  <c r="V4866" i="2"/>
  <c r="W4866" i="2" s="1"/>
  <c r="V4887" i="2"/>
  <c r="W4887" i="2" s="1"/>
  <c r="U4887" i="2"/>
  <c r="V4907" i="2"/>
  <c r="W4907" i="2" s="1"/>
  <c r="U4907" i="2"/>
  <c r="V4927" i="2"/>
  <c r="W4927" i="2" s="1"/>
  <c r="U4927" i="2"/>
  <c r="V4947" i="2"/>
  <c r="W4947" i="2" s="1"/>
  <c r="U4947" i="2"/>
  <c r="V4974" i="2"/>
  <c r="W4974" i="2" s="1"/>
  <c r="U4980" i="2"/>
  <c r="W4980" i="2"/>
  <c r="U4998" i="2"/>
  <c r="V4998" i="2"/>
  <c r="W4998" i="2" s="1"/>
  <c r="U5001" i="2"/>
  <c r="U5007" i="2"/>
  <c r="U5019" i="2"/>
  <c r="W5043" i="2"/>
  <c r="V5053" i="2"/>
  <c r="W5053" i="2" s="1"/>
  <c r="V5089" i="2"/>
  <c r="W5089" i="2" s="1"/>
  <c r="U5114" i="2"/>
  <c r="W5114" i="2"/>
  <c r="U4970" i="2"/>
  <c r="W4970" i="2"/>
  <c r="U5010" i="2"/>
  <c r="W5010" i="2"/>
  <c r="U5050" i="2"/>
  <c r="W5050" i="2"/>
  <c r="W5076" i="2"/>
  <c r="U5084" i="2"/>
  <c r="V5084" i="2"/>
  <c r="W5084" i="2" s="1"/>
  <c r="V5101" i="2"/>
  <c r="W5101" i="2" s="1"/>
  <c r="V5123" i="2"/>
  <c r="W5123" i="2" s="1"/>
  <c r="U5104" i="2"/>
  <c r="V5104" i="2"/>
  <c r="W5104" i="2" s="1"/>
  <c r="U5077" i="2"/>
  <c r="W5077" i="2"/>
  <c r="U5112" i="2"/>
  <c r="V5112" i="2"/>
  <c r="W5112" i="2" s="1"/>
  <c r="U5070" i="2"/>
  <c r="V5077" i="2"/>
  <c r="V5092" i="2"/>
  <c r="W5092" i="2" s="1"/>
  <c r="U5097" i="2"/>
  <c r="U5107" i="2"/>
  <c r="U5124" i="2"/>
  <c r="V5124" i="2"/>
  <c r="W5124" i="2" s="1"/>
  <c r="V5070" i="2"/>
  <c r="W5070" i="2" s="1"/>
  <c r="V5080" i="2"/>
  <c r="U5085" i="2"/>
  <c r="U5090" i="2"/>
  <c r="V5097" i="2"/>
  <c r="W5097" i="2" s="1"/>
  <c r="V5107" i="2"/>
  <c r="W5107" i="2" s="1"/>
  <c r="V5118" i="2"/>
  <c r="W5118" i="2" s="1"/>
  <c r="V5121" i="2"/>
  <c r="W5121" i="2" s="1"/>
  <c r="U5121" i="2"/>
  <c r="U4877" i="2"/>
  <c r="U4886" i="2"/>
  <c r="U4897" i="2"/>
  <c r="U4906" i="2"/>
  <c r="U4917" i="2"/>
  <c r="U4926" i="2"/>
  <c r="U4937" i="2"/>
  <c r="U4946" i="2"/>
  <c r="U4957" i="2"/>
  <c r="V4964" i="2"/>
  <c r="V4978" i="2"/>
  <c r="U4983" i="2"/>
  <c r="U4990" i="2"/>
  <c r="V5004" i="2"/>
  <c r="W5004" i="2" s="1"/>
  <c r="V5018" i="2"/>
  <c r="W5018" i="2" s="1"/>
  <c r="U5023" i="2"/>
  <c r="U5030" i="2"/>
  <c r="V5044" i="2"/>
  <c r="W5044" i="2" s="1"/>
  <c r="V5058" i="2"/>
  <c r="W5058" i="2" s="1"/>
  <c r="U5063" i="2"/>
  <c r="U5068" i="2"/>
  <c r="V5068" i="2"/>
  <c r="W5068" i="2" s="1"/>
  <c r="W5080" i="2"/>
  <c r="V5085" i="2"/>
  <c r="W5085" i="2" s="1"/>
  <c r="V5090" i="2"/>
  <c r="W5090" i="2" s="1"/>
  <c r="V5100" i="2"/>
  <c r="W5100" i="2" s="1"/>
  <c r="U5105" i="2"/>
  <c r="V5113" i="2"/>
  <c r="W5113" i="2" s="1"/>
  <c r="U4875" i="2"/>
  <c r="W4877" i="2"/>
  <c r="U4895" i="2"/>
  <c r="W4897" i="2"/>
  <c r="U4915" i="2"/>
  <c r="W4917" i="2"/>
  <c r="U4935" i="2"/>
  <c r="W4937" i="2"/>
  <c r="U4955" i="2"/>
  <c r="W4957" i="2"/>
  <c r="V4962" i="2"/>
  <c r="W4962" i="2" s="1"/>
  <c r="W4964" i="2"/>
  <c r="W4978" i="2"/>
  <c r="W4981" i="2"/>
  <c r="V4990" i="2"/>
  <c r="W4990" i="2" s="1"/>
  <c r="V4997" i="2"/>
  <c r="W4997" i="2" s="1"/>
  <c r="V5002" i="2"/>
  <c r="W5002" i="2" s="1"/>
  <c r="W5021" i="2"/>
  <c r="V5030" i="2"/>
  <c r="W5030" i="2" s="1"/>
  <c r="V5037" i="2"/>
  <c r="W5037" i="2" s="1"/>
  <c r="V5042" i="2"/>
  <c r="W5042" i="2" s="1"/>
  <c r="W5061" i="2"/>
  <c r="V5073" i="2"/>
  <c r="W5073" i="2" s="1"/>
  <c r="V5078" i="2"/>
  <c r="W5078" i="2" s="1"/>
  <c r="U5088" i="2"/>
  <c r="V5088" i="2"/>
  <c r="W5088" i="2" s="1"/>
  <c r="W5125" i="2"/>
  <c r="W5117" i="2"/>
  <c r="V5110" i="2"/>
  <c r="W5110" i="2" s="1"/>
  <c r="U5119" i="2"/>
  <c r="V5108" i="2"/>
  <c r="W5108" i="2" s="1"/>
  <c r="B1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<sst xmlns="http://schemas.openxmlformats.org/spreadsheetml/2006/main" count="58107" uniqueCount="26787">
  <si>
    <t>文化部臺灣手語語料庫｜人工資料校訂表</t>
  </si>
  <si>
    <t>項目</t>
  </si>
  <si>
    <t>填寫方式</t>
  </si>
  <si>
    <t>本表筆數</t>
  </si>
  <si>
    <t>評估範圍</t>
  </si>
  <si>
    <t>中文語意，以及 Gloss 的詞彙與語序。</t>
  </si>
  <si>
    <t>主審判定</t>
  </si>
  <si>
    <t>每列只選：通過／需更正／排除／需複審。</t>
  </si>
  <si>
    <t>通過</t>
  </si>
  <si>
    <t>原始中文與原始 Gloss 可直接作為 Text→Gloss 訓練資料。</t>
  </si>
  <si>
    <t>需更正</t>
  </si>
  <si>
    <t>填問題類型、更正 Gloss 與理由；只有中文也需修改時才填更正中文。</t>
  </si>
  <si>
    <t>排除</t>
  </si>
  <si>
    <t>填問題類型與理由；該列不會進入訓練資料。</t>
  </si>
  <si>
    <t>需複審</t>
  </si>
  <si>
    <t>主審無法確定時選此項，再由第二位評估者填複審欄。</t>
  </si>
  <si>
    <t>需影片確認</t>
  </si>
  <si>
    <t>NMS、手形或動作方向不確定時選「是」；不阻擋文字層 Text→Gloss 校訂。</t>
  </si>
  <si>
    <t>可填區域</t>
  </si>
  <si>
    <t>只填黃色欄 J:S；灰色 A:I 是原始資料，藍色 T:X 由公式產生。</t>
  </si>
  <si>
    <t>姓名與日期</t>
  </si>
  <si>
    <t>本表不包含主審姓名、主審日期、複審姓名或複審日期欄位。</t>
  </si>
  <si>
    <t>判定範例</t>
  </si>
  <si>
    <t>問題類型</t>
  </si>
  <si>
    <t>更正中文</t>
  </si>
  <si>
    <t>更正Gloss</t>
  </si>
  <si>
    <t>更正理由</t>
  </si>
  <si>
    <t>無問題</t>
  </si>
  <si>
    <t>Gloss 語序需修正</t>
  </si>
  <si>
    <t>Gloss語序錯誤</t>
  </si>
  <si>
    <t>學校/我/去</t>
  </si>
  <si>
    <t>主題應前置</t>
  </si>
  <si>
    <t>資料無法使用</t>
  </si>
  <si>
    <t>中文與Gloss不對應</t>
  </si>
  <si>
    <t>無法由現有資訊修正</t>
  </si>
  <si>
    <t>穩定ID</t>
  </si>
  <si>
    <t>重複來源ID</t>
  </si>
  <si>
    <t>資料來源</t>
  </si>
  <si>
    <t>來源子類型</t>
  </si>
  <si>
    <t>原始中文</t>
  </si>
  <si>
    <t>原始Gloss</t>
  </si>
  <si>
    <t>來源說明</t>
  </si>
  <si>
    <t>影片或文獻連結</t>
  </si>
  <si>
    <t>原始資料指紋</t>
  </si>
  <si>
    <t>複審判定</t>
  </si>
  <si>
    <t>複審更正中文</t>
  </si>
  <si>
    <t>複審更正Gloss</t>
  </si>
  <si>
    <t>複審意見</t>
  </si>
  <si>
    <t>最終判定</t>
  </si>
  <si>
    <t>最終中文</t>
  </si>
  <si>
    <t>最終Gloss</t>
  </si>
  <si>
    <t>可匯入訓練</t>
  </si>
  <si>
    <t>資料檢查結果</t>
  </si>
  <si>
    <t>TC00001</t>
  </si>
  <si>
    <t>文化部臺灣手語語料庫</t>
  </si>
  <si>
    <t>公共服務</t>
  </si>
  <si>
    <t>我的朋友半年前突然車禍，</t>
  </si>
  <si>
    <t>我/朋友/六個月/以前/突然/車禍</t>
  </si>
  <si>
    <t>G2D1P1/a81｜篇章1段落1｜臺灣手語語料庫（測試版），文化部，https://tslcorpus.moc.gov.tw/</t>
  </si>
  <si>
    <t>https://tslcorpus.moc.gov.tw/upload/24/web/video/Bphwq023LKHuHx1y.mp4</t>
  </si>
  <si>
    <t>38a9fd017cf4d46acddd066cf0b278cfeb8cc7617defe5fc55d1dd15449bf5da</t>
  </si>
  <si>
    <t>否</t>
  </si>
  <si>
    <t>TC00002</t>
  </si>
  <si>
    <t>造成雙耳極重度的聽損。</t>
  </si>
  <si>
    <t>雙耳/聽損/程度/重/很</t>
  </si>
  <si>
    <t>G2D1P1/a82｜篇章1段落1｜臺灣手語語料庫（測試版），文化部，https://tslcorpus.moc.gov.tw/</t>
  </si>
  <si>
    <t>0d7bf9931bb67b32e48b696c05f5bd4e4a11435db9941f8fc5563698d1c894b4</t>
  </si>
  <si>
    <t>TC00003</t>
  </si>
  <si>
    <t>他在醫院治療期間，發現自己無法聽見。</t>
  </si>
  <si>
    <t>他/醫院/治療/期間/發現/自己/聽/沒辦法</t>
  </si>
  <si>
    <t>G2D1P1/a83｜篇章1段落1｜臺灣手語語料庫（測試版），文化部，https://tslcorpus.moc.gov.tw/</t>
  </si>
  <si>
    <t>b4a42ec76a4b5e43fd468dbd60e30e8e39e646cf6cca6fff6108fec272c670c3</t>
  </si>
  <si>
    <t>TC00004</t>
  </si>
  <si>
    <t>聽力檢查證實右耳聽力為九十五分貝，左耳九十分貝，</t>
  </si>
  <si>
    <t>聽力/檢查/證實/右耳/九十五/左耳/九十</t>
  </si>
  <si>
    <t>G2D1P1/a84｜篇章1段落1｜臺灣手語語料庫（測試版），文化部，https://tslcorpus.moc.gov.tw/</t>
  </si>
  <si>
    <t>c25131587947a4eee8157a680927da8ab424e37a74099cb84441eb3b69aa28d7</t>
  </si>
  <si>
    <t>TC00005</t>
  </si>
  <si>
    <t>聽損程度是極重度。</t>
  </si>
  <si>
    <t>聽損/程度/重/很/是</t>
  </si>
  <si>
    <t>G2D1P1/a86｜篇章1段落1｜臺灣手語語料庫（測試版），文化部，https://tslcorpus.moc.gov.tw/</t>
  </si>
  <si>
    <t>659e6bbe9a81387cb38be58390154b2cbe9700f890b110dee94d4c4cc6427a92</t>
  </si>
  <si>
    <t>TC00006</t>
  </si>
  <si>
    <t>他治療三個月之後， 聽損情形依舊無法回復正常。</t>
  </si>
  <si>
    <t>他/治療/三個月/以後/聽損/依舊/聽人/回/沒辦法</t>
  </si>
  <si>
    <t>G2D1P1/a87｜篇章1段落1｜臺灣手語語料庫（測試版），文化部，https://tslcorpus.moc.gov.tw/</t>
  </si>
  <si>
    <t>1b54157ddd287bf55249e56b116ef60e996919d66ebddd26c634a64483da4b2f</t>
  </si>
  <si>
    <t>TC00007</t>
  </si>
  <si>
    <t>休閒娛樂</t>
  </si>
  <si>
    <t>新店最近設立了一個陽光運動公園，</t>
  </si>
  <si>
    <t>新店/陽光運動公園/最近</t>
  </si>
  <si>
    <t>G1D1P1/a93｜篇章1段落1｜臺灣手語語料庫（測試版），文化部，https://tslcorpus.moc.gov.tw/</t>
  </si>
  <si>
    <t>https://tslcorpus.moc.gov.tw/upload/24/web/video/US8fgOf7S1DnRtE8.mp4</t>
  </si>
  <si>
    <t>e346be912956e7d8da63da416788580d3f0f05bcd3babf8b091af1825fe3e081</t>
  </si>
  <si>
    <t>TC00008</t>
  </si>
  <si>
    <t>我以前帶孩子去玩。</t>
  </si>
  <si>
    <t>設立/我/以前/孩子/帶/去/玩</t>
  </si>
  <si>
    <t>G1D1P1/a94｜篇章1段落1｜臺灣手語語料庫（測試版），文化部，https://tslcorpus.moc.gov.tw/</t>
  </si>
  <si>
    <t>601b03baf31f1a890a5b56e8427096ca8ff75c895ce5a09a1830d1b04afd08ae</t>
  </si>
  <si>
    <t>TC00009</t>
  </si>
  <si>
    <t>我在公園往四處望去，</t>
  </si>
  <si>
    <t>我/環視</t>
  </si>
  <si>
    <t>G1D1P1/a95｜篇章1段落1｜臺灣手語語料庫（測試版），文化部，https://tslcorpus.moc.gov.tw/</t>
  </si>
  <si>
    <t>7c8171e086cbe3fdf46328c7d0b2c0467697b7f2cb4e95259be6441866bca49a</t>
  </si>
  <si>
    <t>TC00010</t>
  </si>
  <si>
    <t>裡面鞦韆、溜滑梯、翹翹板、單槓等遊樂設施，</t>
  </si>
  <si>
    <t>鞦韆/溜滑梯/翹翹板/單槓</t>
  </si>
  <si>
    <t>G1D1P1/a607｜篇章1段落1｜臺灣手語語料庫（測試版），文化部，https://tslcorpus.moc.gov.tw/</t>
  </si>
  <si>
    <t>71d94903ca749d9d54b7c5a5f23e18c1e954fb4421a3f5201bf840f189fc57f8</t>
  </si>
  <si>
    <t>TC00011</t>
  </si>
  <si>
    <t>應有盡有。</t>
  </si>
  <si>
    <t>各式各樣/有</t>
  </si>
  <si>
    <t>G1D1P1/a608｜篇章1段落1｜臺灣手語語料庫（測試版），文化部，https://tslcorpus.moc.gov.tw/</t>
  </si>
  <si>
    <t>7d22aaf0cb4fb4ef66f075908e3ebc5dc0de7141bc27f6c543e8191001499c94</t>
  </si>
  <si>
    <t>TC00012</t>
  </si>
  <si>
    <t>這邊是坡道較短的溜滑梯，</t>
  </si>
  <si>
    <t>這/溜滑梯/短</t>
  </si>
  <si>
    <t>G1D1P1/a96｜篇章1段落1｜臺灣手語語料庫（測試版），文化部，https://tslcorpus.moc.gov.tw/</t>
  </si>
  <si>
    <t>0e15a0e7b65a7d567f6139251b930006a4624c5efb193f1402799d24af1a4a86</t>
  </si>
  <si>
    <t>TC00013</t>
  </si>
  <si>
    <t>那邊是坡道較長較寬的溜滑梯。</t>
  </si>
  <si>
    <t>那/溜滑梯/長/寬大</t>
  </si>
  <si>
    <t>G1D1P1/a609｜篇章1段落1｜臺灣手語語料庫（測試版），文化部，https://tslcorpus.moc.gov.tw/</t>
  </si>
  <si>
    <t>179b2027530b28f066b1bacede3b3ab78e4be7cafe2c0480ca0c897decf4914c</t>
  </si>
  <si>
    <t>TC00014</t>
  </si>
  <si>
    <t>此外還有一座用繩索編織而成的橋，</t>
  </si>
  <si>
    <t>此外/還有/繩子/結繩/橋</t>
  </si>
  <si>
    <t>G1D1P1/a97｜篇章1段落1｜臺灣手語語料庫（測試版），文化部，https://tslcorpus.moc.gov.tw/</t>
  </si>
  <si>
    <t>da54622c721a73b0854334a38abf4c710eb480d30e401cdcd3c10fd2ac2f1bdb</t>
  </si>
  <si>
    <t>TC00015</t>
  </si>
  <si>
    <t>小孩可以站在橋上雙手扶著繩索往前走。</t>
  </si>
  <si>
    <t>小孩/站上+橋/走+橋/兩邊繩索+扶</t>
  </si>
  <si>
    <t>G1D1P1/a98｜篇章1段落1｜臺灣手語語料庫（測試版），文化部，https://tslcorpus.moc.gov.tw/</t>
  </si>
  <si>
    <t>d767bbe4f73dae232321336c3534d3cbd0abcfd050d61790090620019fd826e2</t>
  </si>
  <si>
    <t>TC00016</t>
  </si>
  <si>
    <t>我看到另一頭有個又大又寬的溜冰場，</t>
  </si>
  <si>
    <t>我/看/溜冰場/那裡/大/寬大</t>
  </si>
  <si>
    <t>G1D1P1/a99｜篇章1段落1｜臺灣手語語料庫（測試版），文化部，https://tslcorpus.moc.gov.tw/</t>
  </si>
  <si>
    <t>7639140eac04acdf524591553cfa78062d51610b7bcea1f5f4c7922a2510569a</t>
  </si>
  <si>
    <t>TC00017</t>
  </si>
  <si>
    <t>溜冰的人很多，</t>
  </si>
  <si>
    <t>人/多</t>
  </si>
  <si>
    <t>G1D1P1/a100｜篇章1段落1｜臺灣手語語料庫（測試版），文化部，https://tslcorpus.moc.gov.tw/</t>
  </si>
  <si>
    <t>0718741bf09c9984e6da9d98e051d52f3f71bafba86a9c32f89a2d1dcbcf249c</t>
  </si>
  <si>
    <t>TC00018</t>
  </si>
  <si>
    <t>但他們都會依序排隊。</t>
  </si>
  <si>
    <t>他們/排隊/按照/會</t>
  </si>
  <si>
    <t>G1D1P1/a610｜篇章1段落1｜臺灣手語語料庫（測試版），文化部，https://tslcorpus.moc.gov.tw/</t>
  </si>
  <si>
    <t>41d93ecb86baed358b626ac2a65b4031bd149b56abfd08f51677c53276bf5a77</t>
  </si>
  <si>
    <t>TC00019</t>
  </si>
  <si>
    <t>身體醫療</t>
  </si>
  <si>
    <t>上星期六我和五六位朋友，一起前往陽明山爬山，</t>
  </si>
  <si>
    <t>上週/星期六/朋友/五/六/一起/去/陽明山/爬山</t>
  </si>
  <si>
    <t>G2D2P1/a98｜篇章1段落1｜臺灣手語語料庫（測試版），文化部，https://tslcorpus.moc.gov.tw/</t>
  </si>
  <si>
    <t>https://tslcorpus.moc.gov.tw/upload/24/web/video/omvqLsk905tqXVMq.mp4</t>
  </si>
  <si>
    <t>dbe2fabd5a68d12501b2fe80d5cd1d4b1724a6d0c8491d33a0ed73a26592284d</t>
  </si>
  <si>
    <t>TC00020</t>
  </si>
  <si>
    <t>大家一起開心地出遊。</t>
  </si>
  <si>
    <t>我們/開心/出遊</t>
  </si>
  <si>
    <t>G2D2P1/a99｜篇章1段落1｜臺灣手語語料庫（測試版），文化部，https://tslcorpus.moc.gov.tw/</t>
  </si>
  <si>
    <t>394e5ebf49854514b2d468117730841c378bc4c4bcc7ae7f6065f0a4c95834f0</t>
  </si>
  <si>
    <t>TC00021</t>
  </si>
  <si>
    <t>走著走著，突然我不小心跌倒了，</t>
  </si>
  <si>
    <t>結伴而行/我/忽然/不小心/跌倒</t>
  </si>
  <si>
    <t>G2D2P1/a100｜篇章1段落1｜臺灣手語語料庫（測試版），文化部，https://tslcorpus.moc.gov.tw/</t>
  </si>
  <si>
    <t>036326f926c1f71c1ce2700bf76c50fbb5914fb0f63bbfd87efa3853483a159d</t>
  </si>
  <si>
    <t>TC00022</t>
  </si>
  <si>
    <t>腳底板感覺疼痛無法行走，</t>
  </si>
  <si>
    <t>腳底板+這/痛+腳/走/沒辦法</t>
  </si>
  <si>
    <t>G2D2P1/a101｜篇章1段落1｜臺灣手語語料庫（測試版），文化部，https://tslcorpus.moc.gov.tw/</t>
  </si>
  <si>
    <t>448882af88f83a4e84373afca6142f0918a8d275298fb27849a3b34d04e76207</t>
  </si>
  <si>
    <t>TC00023</t>
  </si>
  <si>
    <t>朋友他們著急的想辦法送我去醫院。</t>
  </si>
  <si>
    <t>朋友/他們/著急/想辦法/幫/抬去/醫院</t>
  </si>
  <si>
    <t>G2D2P1/a102｜篇章1段落1｜臺灣手語語料庫（測試版），文化部，https://tslcorpus.moc.gov.tw/</t>
  </si>
  <si>
    <t>2e80e683421f9fade507eb110b2ca2375414c3d25015c68b453b3df1229ca415</t>
  </si>
  <si>
    <t>TC00024</t>
  </si>
  <si>
    <t>醫生問我:你的腳感覺怎麼樣?</t>
  </si>
  <si>
    <t>醫生/問/腳底+這/感覺/什麼</t>
  </si>
  <si>
    <t>G2D2P1/a103｜篇章1段落1｜臺灣手語語料庫（測試版），文化部，https://tslcorpus.moc.gov.tw/</t>
  </si>
  <si>
    <t>34e3c01ba024e36c18e2b7c0f1f382e75c4b4ef9231d18dce1b44f0fc7e06b31</t>
  </si>
  <si>
    <t>TC00025</t>
  </si>
  <si>
    <t>還有其它地方受傷嗎？有沒有哪裡感覺不舒服呢？</t>
  </si>
  <si>
    <t>再/另外/受傷/身體/不對/有沒有</t>
  </si>
  <si>
    <t>G2D2P1/a104｜篇章1段落1｜臺灣手語語料庫（測試版），文化部，https://tslcorpus.moc.gov.tw/</t>
  </si>
  <si>
    <t>651c645d1fbc85f5a62da3961e3851a226a393bb54dffab5ea35704c0aa8b0b3</t>
  </si>
  <si>
    <t>TC00026</t>
  </si>
  <si>
    <t>我是聾人，</t>
  </si>
  <si>
    <t>我/聾人/是</t>
  </si>
  <si>
    <t>G2D2P1/a105｜篇章1段落1｜臺灣手語語料庫（測試版），文化部，https://tslcorpus.moc.gov.tw/</t>
  </si>
  <si>
    <t>d9d4925a843f7873149779f168d82c17f62e16b4fdf8e51273e396b5b9d819f6</t>
  </si>
  <si>
    <t>TC00027</t>
  </si>
  <si>
    <t>還好檢查時朋友幫忙我翻譯，才能順利的溝通。</t>
  </si>
  <si>
    <t>檢查/時候/朋友/幫/翻譯/溝通/順/幸好</t>
  </si>
  <si>
    <t>G2D2P1/a106｜篇章1段落1｜臺灣手語語料庫（測試版），文化部，https://tslcorpus.moc.gov.tw/</t>
  </si>
  <si>
    <t>c4ce7bbce68d9626030b5f0a331656a8c2d728aae69a00921637977e3a0b10e9</t>
  </si>
  <si>
    <t>TC00028</t>
  </si>
  <si>
    <t>交通旅遊</t>
  </si>
  <si>
    <t>有一次我在用手機滑臉書，</t>
  </si>
  <si>
    <t>有一次/手機/滑手機/臉書/瀏覽</t>
  </si>
  <si>
    <t>G1D3P1/a65｜篇章1段落1｜臺灣手語語料庫（測試版），文化部，https://tslcorpus.moc.gov.tw/</t>
  </si>
  <si>
    <t>https://tslcorpus.moc.gov.tw/upload/24/web/video/L4eVyHOWCNcvbkQC.mp4</t>
  </si>
  <si>
    <t>f91269f3f9b13c164ef2609b8fd0a50124941b11066bca573e5d7aa26d7b4b4f</t>
  </si>
  <si>
    <t>TC00029</t>
  </si>
  <si>
    <t>看到一個畫家在臺東辦畫展，</t>
  </si>
  <si>
    <t>看到/有一個/畫家/他/辦展覽/臺東</t>
  </si>
  <si>
    <t>G1D3P1/a66｜篇章1段落1｜臺灣手語語料庫（測試版），文化部，https://tslcorpus.moc.gov.tw/</t>
  </si>
  <si>
    <t>15cb410043765f6de14cc7085d2de5464f1270a6cc6098e5f481f1b838f46285</t>
  </si>
  <si>
    <t>TC00030</t>
  </si>
  <si>
    <t>看起來很不錯，</t>
  </si>
  <si>
    <t>那/不錯</t>
  </si>
  <si>
    <t>G1D3P1/a67｜篇章1段落1｜臺灣手語語料庫（測試版），文化部，https://tslcorpus.moc.gov.tw/</t>
  </si>
  <si>
    <t>005d9ac314002943b21d88775c75299a4a523a3e2bc9698a61c7259989711971</t>
  </si>
  <si>
    <t>TC00031</t>
  </si>
  <si>
    <t>我沒有去過畫展，</t>
  </si>
  <si>
    <t>我/欣賞/從來沒有</t>
  </si>
  <si>
    <t>G1D3P1/a68｜篇章1段落1｜臺灣手語語料庫（測試版），文化部，https://tslcorpus.moc.gov.tw/</t>
  </si>
  <si>
    <t>4c801d1340545ae26b088b5183b0eecbbd12309053e97dde941fa8b98f09a9aa</t>
  </si>
  <si>
    <t>TC00032</t>
  </si>
  <si>
    <t>想嘗試看看。</t>
  </si>
  <si>
    <t>試試</t>
  </si>
  <si>
    <t>G1D3P1/a69｜篇章1段落1｜臺灣手語語料庫（測試版），文化部，https://tslcorpus.moc.gov.tw/</t>
  </si>
  <si>
    <t>5e3e9972fc9da64e47bdd1e5a45488640305d8657a6e84596d47e9fe0088cbc3</t>
  </si>
  <si>
    <t>TC00033</t>
  </si>
  <si>
    <t>臺東很遠，</t>
  </si>
  <si>
    <t>臺東/很遠</t>
  </si>
  <si>
    <t>G1D3P1/a70｜篇章1段落1｜臺灣手語語料庫（測試版），文化部，https://tslcorpus.moc.gov.tw/</t>
  </si>
  <si>
    <t>0d32a18e8befe19875c4a15d633091aed13a43b382a4771af0788bf1898b3808</t>
  </si>
  <si>
    <t>TC00034</t>
  </si>
  <si>
    <t>我評估後，</t>
  </si>
  <si>
    <t>我/想/算</t>
  </si>
  <si>
    <t>G1D3P1/a71｜篇章1段落1｜臺灣手語語料庫（測試版），文化部，https://tslcorpus.moc.gov.tw/</t>
  </si>
  <si>
    <t>411d81a0d7f045904836dbfcd610f60631de100e5a8f9300bbbe80d5e66e930b</t>
  </si>
  <si>
    <t>TC00035</t>
  </si>
  <si>
    <t>覺得搭火車比較好，</t>
  </si>
  <si>
    <t>選擇/火車/好</t>
  </si>
  <si>
    <t>G1D3P1/a72｜篇章1段落1｜臺灣手語語料庫（測試版），文化部，https://tslcorpus.moc.gov.tw/</t>
  </si>
  <si>
    <t>97ee0709bbc5d9f247c92428258ea9a0ae405c37d221adbdc3d4efa538825d71</t>
  </si>
  <si>
    <t>TC00036</t>
  </si>
  <si>
    <t>早上去、</t>
  </si>
  <si>
    <t>早上/去</t>
  </si>
  <si>
    <t>G1D3P1/a73｜篇章1段落1｜臺灣手語語料庫（測試版），文化部，https://tslcorpus.moc.gov.tw/</t>
  </si>
  <si>
    <t>3538ff1a6e3b6e0474eaec269e8e86acf9f27bc6b779bc81e6270b755abffed8</t>
  </si>
  <si>
    <t>TC00037</t>
  </si>
  <si>
    <t>晚上回，</t>
  </si>
  <si>
    <t>晚上/回來</t>
  </si>
  <si>
    <t>G1D3P1/a74｜篇章1段落1｜臺灣手語語料庫（測試版），文化部，https://tslcorpus.moc.gov.tw/</t>
  </si>
  <si>
    <t>e499a217e39b3db328d4ce0cf0bf930565eaaf5d2cd2cece2a0fb1b2f5cd098f</t>
  </si>
  <si>
    <t>TC00038</t>
  </si>
  <si>
    <t>這樣就可以不用住宿了。</t>
  </si>
  <si>
    <t>住/借/不用</t>
  </si>
  <si>
    <t>G1D3P1/a75｜篇章1段落1｜臺灣手語語料庫（測試版），文化部，https://tslcorpus.moc.gov.tw/</t>
  </si>
  <si>
    <t>cf5a9c735b5d76cecf6d5778e862cfa96c1b905d9f228e418dec546af13a4086</t>
  </si>
  <si>
    <t>TC00039</t>
  </si>
  <si>
    <t>教育學習</t>
  </si>
  <si>
    <t>我是一名從小就聽不見的聾人，</t>
  </si>
  <si>
    <t>我/從小到大/聾人/聽不見</t>
  </si>
  <si>
    <t>G3D4P1/a51｜篇章1段落1｜臺灣手語語料庫（測試版），文化部，https://tslcorpus.moc.gov.tw/</t>
  </si>
  <si>
    <t>https://tslcorpus.moc.gov.tw/upload/24/web/video/NroQoOHHC6SyJEEb.mp4</t>
  </si>
  <si>
    <t>0ba6cf4fc3c7549ce78de5a3a88166e6c204aab56c741549bdf2d44a481da5da</t>
  </si>
  <si>
    <t>TC00040</t>
  </si>
  <si>
    <t>一直以來都是使用手語與外界溝通。</t>
  </si>
  <si>
    <t>以前/外面/溝通/我/打手語/一生/是</t>
  </si>
  <si>
    <t>G3D4P1/a52｜篇章1段落1｜臺灣手語語料庫（測試版），文化部，https://tslcorpus.moc.gov.tw/</t>
  </si>
  <si>
    <t>899fd78aeaadb878c1424342b2e6401172a36e129ffdbb6052e50abebe6ff6da</t>
  </si>
  <si>
    <t>TC00041</t>
  </si>
  <si>
    <t>我也是一名手語教學者，</t>
  </si>
  <si>
    <t>我/手語/教/一樣/是</t>
  </si>
  <si>
    <t>G3D4P1/a53｜篇章1段落1｜臺灣手語語料庫（測試版），文化部，https://tslcorpus.moc.gov.tw/</t>
  </si>
  <si>
    <t>2bd2deaab59bd45dcd6aab094c520d43caa7c637d5a130a7b8f6643e42624d44</t>
  </si>
  <si>
    <t>TC00042</t>
  </si>
  <si>
    <t>但過去我對於聾人文化和聽障學生的需求一無所知。</t>
  </si>
  <si>
    <t>以前/針對/聾文化/聾/學生/要/什麼/我/一無所知</t>
  </si>
  <si>
    <t>G3D4P1/a54｜篇章1段落1｜臺灣手語語料庫（測試版），文化部，https://tslcorpus.moc.gov.tw/</t>
  </si>
  <si>
    <t>9aed0c9ee5796b49d6ff3b22709507692b3fb425e0abf3af01369dbcbb04202c</t>
  </si>
  <si>
    <t>TC00043</t>
  </si>
  <si>
    <t>餐飲烹飪</t>
  </si>
  <si>
    <t>媽媽從小到大住在靠海的地方，</t>
  </si>
  <si>
    <t>媽媽/海/住/近/從小到大</t>
  </si>
  <si>
    <t>G4D1P1/a61｜篇章1段落1｜臺灣手語語料庫（測試版），文化部，https://tslcorpus.moc.gov.tw/</t>
  </si>
  <si>
    <t>https://tslcorpus.moc.gov.tw/upload/24/web/video/WRtN12ar51tTcimG.mp4</t>
  </si>
  <si>
    <t>508ed4206c03d7325d6d98449b18a617fb0ec856278e91c8562afad192fbcc5f</t>
  </si>
  <si>
    <t>TC00044</t>
  </si>
  <si>
    <t>常有很多魚、蚵仔等等的海鮮。</t>
  </si>
  <si>
    <t>魚/蚵仔/各式各樣/很多</t>
  </si>
  <si>
    <t>G4D1P1/a62｜篇章1段落1｜臺灣手語語料庫（測試版），文化部，https://tslcorpus.moc.gov.tw/</t>
  </si>
  <si>
    <t>79d9800f32b65d0cdee353ff9e6e72580208f421b87ea1cc55c51c5456b8b5a2</t>
  </si>
  <si>
    <t>TC00045</t>
  </si>
  <si>
    <t>夏天的蚵仔肉比較大，</t>
  </si>
  <si>
    <t>夏天/蚵仔/大+蚵仔</t>
  </si>
  <si>
    <t>G4D1P1/a63｜篇章1段落1｜臺灣手語語料庫（測試版），文化部，https://tslcorpus.moc.gov.tw/</t>
  </si>
  <si>
    <t>0d0c5f67cd250325fe2140df4e2bd3837fc183736058adc8fde8c2364edf2020</t>
  </si>
  <si>
    <t>TC00046</t>
  </si>
  <si>
    <t>冬天的比較小，</t>
  </si>
  <si>
    <t>冬天/小+蚵仔</t>
  </si>
  <si>
    <t>G4D1P1/a399｜篇章1段落1｜臺灣手語語料庫（測試版），文化部，https://tslcorpus.moc.gov.tw/</t>
  </si>
  <si>
    <t>2325bd2f5f9b1c5eddac0b22c8e215d7bfec561effffd685ee40251026109110</t>
  </si>
  <si>
    <t>TC00047</t>
  </si>
  <si>
    <t>收成之後，</t>
  </si>
  <si>
    <t>收成/拿來</t>
  </si>
  <si>
    <t>G4D1P1/a64｜篇章1段落1｜臺灣手語語料庫（測試版），文化部，https://tslcorpus.moc.gov.tw/</t>
  </si>
  <si>
    <t>67ec70179271a80a1caf6ea50296d631026fa466e8405e18c108ade4c389ce66</t>
  </si>
  <si>
    <t>TC00048</t>
  </si>
  <si>
    <t>媽媽會在家門外剖蚵仔，</t>
  </si>
  <si>
    <t>家/外面/媽媽/自己/剖+蚵仔</t>
  </si>
  <si>
    <t>G4D1P1/a400｜篇章1段落1｜臺灣手語語料庫（測試版），文化部，https://tslcorpus.moc.gov.tw/</t>
  </si>
  <si>
    <t>7b61e229e2cc863ac75e52dcb7e939f4a36e1ee96c764b109195e332908004e1</t>
  </si>
  <si>
    <t>TC00049</t>
  </si>
  <si>
    <t>而我們這些孩子們因為剖不開就放棄，</t>
  </si>
  <si>
    <t>我們/孩子/剖+蚵仔/不成+蚵仔/放棄/算了</t>
  </si>
  <si>
    <t>G4D1P1/a65｜篇章1段落1｜臺灣手語語料庫（測試版），文化部，https://tslcorpus.moc.gov.tw/</t>
  </si>
  <si>
    <t>2662827a2eff7b776514f819f4b26f9049d213f159bc1abdbf34482a93e100b6</t>
  </si>
  <si>
    <t>TC00050</t>
  </si>
  <si>
    <t>媽媽則是很熟練。</t>
  </si>
  <si>
    <t>媽媽/剖+蚵仔/熟練</t>
  </si>
  <si>
    <t>G4D1P1/a66｜篇章1段落1｜臺灣手語語料庫（測試版），文化部，https://tslcorpus.moc.gov.tw/</t>
  </si>
  <si>
    <t>ae1cd13776ad89cc502264cd62a9c3128db1590658392c52b239527b435ffcee</t>
  </si>
  <si>
    <t>TC00051</t>
  </si>
  <si>
    <t>自然環境</t>
  </si>
  <si>
    <t>臺灣的四季，</t>
  </si>
  <si>
    <t>臺灣/四季</t>
  </si>
  <si>
    <t>G2D4P1/a143｜篇章1段落1｜臺灣手語語料庫（測試版），文化部，https://tslcorpus.moc.gov.tw/</t>
  </si>
  <si>
    <t>https://tslcorpus.moc.gov.tw/upload/24/web/video/GztyDxcEDJ2TtmIX.mp4</t>
  </si>
  <si>
    <t>e3cad6494a6216c22906f8178456f348d908a8121add1f294bc27b60bf15eaab</t>
  </si>
  <si>
    <t>TC00052</t>
  </si>
  <si>
    <t>春天涼爽、夏季炎熱、秋天颳風、冬天寒冷。</t>
  </si>
  <si>
    <t>春季/涼爽/夏季/熱/秋季/風大/冬季/冷</t>
  </si>
  <si>
    <t>G2D4P1/a932｜篇章1段落1｜臺灣手語語料庫（測試版），文化部，https://tslcorpus.moc.gov.tw/</t>
  </si>
  <si>
    <t>d6a6c92afd28df74a864f23e20946814f48455adfb02ddf874748e6439cf0757</t>
  </si>
  <si>
    <t>TC00053</t>
  </si>
  <si>
    <t>現在明明是冬季， 但早晚溫度差異大，</t>
  </si>
  <si>
    <t>有/現在/冬季/對/但是/早上/熱+溫度上升/晚上/冷+溫度下降</t>
  </si>
  <si>
    <t>G2D4P1/a144｜篇章1段落1｜臺灣手語語料庫（測試版），文化部，https://tslcorpus.moc.gov.tw/</t>
  </si>
  <si>
    <t>e55223cabee153ad807fe18b60239943d78a963fb90e8d7213e0ec76d46502ef</t>
  </si>
  <si>
    <t>TC00054</t>
  </si>
  <si>
    <t>白天可高達30度，</t>
  </si>
  <si>
    <t>白天/曬太陽/熱+溫度上升/三十度</t>
  </si>
  <si>
    <t>G2D4P1/a145｜篇章1段落1｜臺灣手語語料庫（測試版），文化部，https://tslcorpus.moc.gov.tw/</t>
  </si>
  <si>
    <t>9d8a1eb746b3ae47fc37d097c2cc77527f7aa04564ab57fbd75d778b2eaad143</t>
  </si>
  <si>
    <t>TC00055</t>
  </si>
  <si>
    <t>晚上也能冷到10度以下。</t>
  </si>
  <si>
    <t>晚上/冷+溫度下降/十+下</t>
  </si>
  <si>
    <t>G2D4P1/a146｜篇章1段落1｜臺灣手語語料庫（測試版），文化部，https://tslcorpus.moc.gov.tw/</t>
  </si>
  <si>
    <t>81f01d0ee4b6a9a24420365bc283a10b23af7647ead7cc718645ff7bbba0983f</t>
  </si>
  <si>
    <t>TC00056</t>
  </si>
  <si>
    <t>臺灣的地勢也很特別，</t>
  </si>
  <si>
    <t>臺灣/地勢/特別/一樣</t>
  </si>
  <si>
    <t>G2D4P1/a147｜篇章1段落1｜臺灣手語語料庫（測試版），文化部，https://tslcorpus.moc.gov.tw/</t>
  </si>
  <si>
    <t>ab2fc9f22f62bf2494e2a05469db02dbecea9c2635c178f575026b2c5297c68f</t>
  </si>
  <si>
    <t>TC00057</t>
  </si>
  <si>
    <t>有很多三千公尺以上的高山，</t>
  </si>
  <si>
    <t>臺灣/這/山/高/公尺/三千+上/到處/多</t>
  </si>
  <si>
    <t>G2D4P1/a148｜篇章1段落1｜臺灣手語語料庫（測試版），文化部，https://tslcorpus.moc.gov.tw/</t>
  </si>
  <si>
    <t>1b61c06e5b190a6d15a4ab12264019ed02c020a34f0266bae5bb2ffac22f557b</t>
  </si>
  <si>
    <t>TC00058</t>
  </si>
  <si>
    <t>還有那美麗蜿蜒崎嶇的海岸線。</t>
  </si>
  <si>
    <t>再/海岸/蜿蜒/看</t>
  </si>
  <si>
    <t>G2D4P1/a149｜篇章1段落1｜臺灣手語語料庫（測試版），文化部，https://tslcorpus.moc.gov.tw/</t>
  </si>
  <si>
    <t>7f7e15026f5d3d58590d801fee19bfc4f531398a48670cb58d2dd9bc7ab55d79</t>
  </si>
  <si>
    <t>TC00059</t>
  </si>
  <si>
    <t>如果想要爬山，</t>
  </si>
  <si>
    <t>漂亮/如果/去/登山/要</t>
  </si>
  <si>
    <t>G2D4P1/a150｜篇章1段落1｜臺灣手語語料庫（測試版），文化部，https://tslcorpus.moc.gov.tw/</t>
  </si>
  <si>
    <t>96da4dbcaebc960076532a725729ddac3a75105ec6cead8ad4eec57c37c538e6</t>
  </si>
  <si>
    <t>TC00060</t>
  </si>
  <si>
    <t>驅車前往三、四個小時一下子就到；</t>
  </si>
  <si>
    <t>車子/開車/三小時/四小時</t>
  </si>
  <si>
    <t>G2D4P1/a151｜篇章1段落1｜臺灣手語語料庫（測試版），文化部，https://tslcorpus.moc.gov.tw/</t>
  </si>
  <si>
    <t>6c1e50e8b75ebf0ac266151c89bbd11fd7eb010510d958b4aa8b97edfdb016b5</t>
  </si>
  <si>
    <t>TC00061</t>
  </si>
  <si>
    <t>如果想要去海邊游泳，</t>
  </si>
  <si>
    <t>一下子/如果/去/海邊/海邊+游泳/要</t>
  </si>
  <si>
    <t>G2D4P1/a152｜篇章1段落1｜臺灣手語語料庫（測試版），文化部，https://tslcorpus.moc.gov.tw/</t>
  </si>
  <si>
    <t>a2dccd74e107509f990bf801117556f411a6d88de3b8f2968819cf3baf69a2a8</t>
  </si>
  <si>
    <t>TC00062</t>
  </si>
  <si>
    <t>也是一下子就到了。</t>
  </si>
  <si>
    <t>去/一下子</t>
  </si>
  <si>
    <t>G2D4P1/a153｜篇章1段落1｜臺灣手語語料庫（測試版），文化部，https://tslcorpus.moc.gov.tw/</t>
  </si>
  <si>
    <t>990c41990a499ef6a020511860ee4796e32c297ba33d7000f70c5d3b2487fae9</t>
  </si>
  <si>
    <t>TC00063</t>
  </si>
  <si>
    <t>有可能早上去登山完，</t>
  </si>
  <si>
    <t>一樣/可能/早上/去/登山/完</t>
  </si>
  <si>
    <t>G2D4P1/a154｜篇章1段落1｜臺灣手語語料庫（測試版），文化部，https://tslcorpus.moc.gov.tw/</t>
  </si>
  <si>
    <t>1c6d8de6c44d0acddba8080d4455497577f02f14d09d2b56a51adad4b4db0e9a</t>
  </si>
  <si>
    <t>TC00064</t>
  </si>
  <si>
    <t>下午就去海邊自由自在的游泳。</t>
  </si>
  <si>
    <t>下午/去/海邊/海邊+游泳/自由/悠閒</t>
  </si>
  <si>
    <t>G2D4P1/a155｜篇章1段落1｜臺灣手語語料庫（測試版），文化部，https://tslcorpus.moc.gov.tw/</t>
  </si>
  <si>
    <t>2def2aa277c130d5524564d2db49e691b8ed184daed3e0ef9b18dea9365e8b93</t>
  </si>
  <si>
    <t>TC00065</t>
  </si>
  <si>
    <t>日常起居</t>
  </si>
  <si>
    <t>我老家在台中，</t>
  </si>
  <si>
    <t>我/老家/臺中</t>
  </si>
  <si>
    <t>G4D2P1/a139｜篇章1段落1｜臺灣手語語料庫（測試版），文化部，https://tslcorpus.moc.gov.tw/</t>
  </si>
  <si>
    <t>https://tslcorpus.moc.gov.tw/upload/24/web/video/LJhgFLDWoNQPbQHZ.mp4</t>
  </si>
  <si>
    <t>dc92d6421de0ffb80a51dba9972c9ed69d56fc0faafa62e56c04d0724c1764ba</t>
  </si>
  <si>
    <t>TC00066</t>
  </si>
  <si>
    <t>嫁到雲林後懷孕，</t>
  </si>
  <si>
    <t>嫁過去/雲林/之後/懷孕</t>
  </si>
  <si>
    <t>G4D2P1/a140｜篇章1段落1｜臺灣手語語料庫（測試版），文化部，https://tslcorpus.moc.gov.tw/</t>
  </si>
  <si>
    <t>a78459394dcbdb81c5c419ee281180bb70db4839fdfdcbb7e526612e06fa9728</t>
  </si>
  <si>
    <t>TC00067</t>
  </si>
  <si>
    <t>接著小孩出生要照顧小孩，</t>
  </si>
  <si>
    <t>小孩/出生/照顧</t>
  </si>
  <si>
    <t>G4D2P1/a141｜篇章1段落1｜臺灣手語語料庫（測試版），文化部，https://tslcorpus.moc.gov.tw/</t>
  </si>
  <si>
    <t>0be7baade92d57fe2d37e1d9f6968d6160d013421bdfadd496aa76423383e330</t>
  </si>
  <si>
    <t>TC00068</t>
  </si>
  <si>
    <t>所以沒辦法工作，</t>
  </si>
  <si>
    <t>工作</t>
  </si>
  <si>
    <t>G4D2P1/a142｜篇章1段落1｜臺灣手語語料庫（測試版），文化部，https://tslcorpus.moc.gov.tw/</t>
  </si>
  <si>
    <t>5818d19448ad5eb53e403ad94320f465e6bdaf2b397aa1dfdf45b70b2cb197f9</t>
  </si>
  <si>
    <t>TC00069</t>
  </si>
  <si>
    <t>等小孩三歲上幼兒園才開始找工作。</t>
  </si>
  <si>
    <t>沒辦法/等/小孩/長大/三歲/幼兒園/丟/之後/工作/找</t>
  </si>
  <si>
    <t>G4D2P1/a143｜篇章1段落1｜臺灣手語語料庫（測試版），文化部，https://tslcorpus.moc.gov.tw/</t>
  </si>
  <si>
    <t>cf241d5b96e0b56fbe3129f71ebeea737d28155898531f9de8740ac62f4ee928</t>
  </si>
  <si>
    <t>TC00070</t>
  </si>
  <si>
    <t>有朋友告訴我說有聾人清潔隊，</t>
  </si>
  <si>
    <t>朋友/告訴/聾人/清潔隊/有</t>
  </si>
  <si>
    <t>G4D2P1/a144｜篇章1段落1｜臺灣手語語料庫（測試版），文化部，https://tslcorpus.moc.gov.tw/</t>
  </si>
  <si>
    <t>4a43c9e96a685763bad72a12bf64d171a43b5def8e90dc8105a70072d0756e2f</t>
  </si>
  <si>
    <t>TC00071</t>
  </si>
  <si>
    <t>福利還不錯，</t>
  </si>
  <si>
    <t>福利/不錯</t>
  </si>
  <si>
    <t>G4D2P1/a145｜篇章1段落1｜臺灣手語語料庫（測試版），文化部，https://tslcorpus.moc.gov.tw/</t>
  </si>
  <si>
    <t>2c433d50fad962d49d0492bb1dfde864344962c984885e75abf80bc91311075e</t>
  </si>
  <si>
    <t>TC00072</t>
  </si>
  <si>
    <t>所以我就加入了。</t>
  </si>
  <si>
    <t>我/進入</t>
  </si>
  <si>
    <t>G4D2P1/a146｜篇章1段落1｜臺灣手語語料庫（測試版），文化部，https://tslcorpus.moc.gov.tw/</t>
  </si>
  <si>
    <t>be7d2f0673867809c5ad36b622faecd1bb8eac2841ce8f11729f1ff00478ea64</t>
  </si>
  <si>
    <t>TC00073</t>
  </si>
  <si>
    <t>剛開始什麼都不會，</t>
  </si>
  <si>
    <t>首次/工作/情形/任何/不懂</t>
  </si>
  <si>
    <t>G4D2P1/a147｜篇章1段落1｜臺灣手語語料庫（測試版），文化部，https://tslcorpus.moc.gov.tw/</t>
  </si>
  <si>
    <t>8349bf63a14f3e9a63de856081cc6ffc5a2b9dfb24edefb44c86ebd924e6cd60</t>
  </si>
  <si>
    <t>TC00074</t>
  </si>
  <si>
    <t>聾人同事先教我三項工作技巧，</t>
  </si>
  <si>
    <t>聾人/技巧/教/有三個</t>
  </si>
  <si>
    <t>G4D2P1/a148｜篇章1段落1｜臺灣手語語料庫（測試版），文化部，https://tslcorpus.moc.gov.tw/</t>
  </si>
  <si>
    <t>a8968ecaf663c851bddeef0b0cf1892b4fe363c7314b3cc5756fec6e486f3a99</t>
  </si>
  <si>
    <t>TC00075</t>
  </si>
  <si>
    <t>首先清潔窗戶要先準備兩條抹布，</t>
  </si>
  <si>
    <t>第一/窗戶/清潔/技巧/抹布/準備/一共二個</t>
  </si>
  <si>
    <t>G4D2P1/a149｜篇章1段落1｜臺灣手語語料庫（測試版），文化部，https://tslcorpus.moc.gov.tw/</t>
  </si>
  <si>
    <t>0543f26de08acd8545aadbe4ba86ab5928cecddaf24ae8e7876b93ae2e27f20f</t>
  </si>
  <si>
    <t>TC00076</t>
  </si>
  <si>
    <t>一條乾的，</t>
  </si>
  <si>
    <t>乾/一</t>
  </si>
  <si>
    <t>G4D2P1/a150｜篇章1段落1｜臺灣手語語料庫（測試版），文化部，https://tslcorpus.moc.gov.tw/</t>
  </si>
  <si>
    <t>afebd75565fdc2016f705d32050ca99571e48c864a792eab219fa362485823bb</t>
  </si>
  <si>
    <t>TC00077</t>
  </si>
  <si>
    <t>一張濕的，</t>
  </si>
  <si>
    <t>水/一</t>
  </si>
  <si>
    <t>G4D2P1/a913｜篇章1段落1｜臺灣手語語料庫（測試版），文化部，https://tslcorpus.moc.gov.tw/</t>
  </si>
  <si>
    <t>e9fb7c8552ad68ffaf815f8c2240d49c54aaddc70937a29ef0c40919d31acfed</t>
  </si>
  <si>
    <t>TC00078</t>
  </si>
  <si>
    <t>將濕抹布擰乾後擦窗戶再刮乾，</t>
  </si>
  <si>
    <t>窗戶/抹布/水/擰乾/窗戶+抹布+擦/窗戶+刮刀+刮</t>
  </si>
  <si>
    <t>G4D2P1/a151｜篇章1段落1｜臺灣手語語料庫（測試版），文化部，https://tslcorpus.moc.gov.tw/</t>
  </si>
  <si>
    <t>d0d8b2c9e72378eca65d99e7b580f7b99bf640c5c36659f45610af4860072f13</t>
  </si>
  <si>
    <t>TC00079</t>
  </si>
  <si>
    <t>接著用乾抹布將四周擦乾淨。</t>
  </si>
  <si>
    <t>接下來/抹布/乾/窗戶+抹布+擦四周/乾淨/亮晶晶</t>
  </si>
  <si>
    <t>G4D2P1/a152｜篇章1段落1｜臺灣手語語料庫（測試版），文化部，https://tslcorpus.moc.gov.tw/</t>
  </si>
  <si>
    <t>1ca6064b5302d6b232343ec0986705aec0b09c746f3cd45b077a9f0ded9048a2</t>
  </si>
  <si>
    <t>TC00080</t>
  </si>
  <si>
    <t>再將窗溝的灰塵掃乾淨就好了。</t>
  </si>
  <si>
    <t>再/窗溝/灰塵+窗溝/髒污+窗溝/掃+窗溝/乾淨/完</t>
  </si>
  <si>
    <t>G4D2P1/a153｜篇章1段落1｜臺灣手語語料庫（測試版），文化部，https://tslcorpus.moc.gov.tw/</t>
  </si>
  <si>
    <t>39f1e3f35da87745a468bacb866d89c673520832931a7333038d63a6986fea8e</t>
  </si>
  <si>
    <t>TC00081</t>
  </si>
  <si>
    <t>社交人際</t>
  </si>
  <si>
    <t>我以前在臺南啟聰學校讀國小、國中、高中，</t>
  </si>
  <si>
    <t>我/以前/臺南/聾/學校/國小/國中/高中</t>
  </si>
  <si>
    <t>G4D4P1/a49｜篇章1段落1｜臺灣手語語料庫（測試版），文化部，https://tslcorpus.moc.gov.tw/</t>
  </si>
  <si>
    <t>https://tslcorpus.moc.gov.tw/upload/24/web/video/f0FYZ4v0Ea0TP7By.mp4</t>
  </si>
  <si>
    <t>35d04abd2a2d37cc2aa2feb23098f915837ff70034f3a111a09e23d8616486f6</t>
  </si>
  <si>
    <t>TC00082</t>
  </si>
  <si>
    <t>不管是學長姊或學弟妹，</t>
  </si>
  <si>
    <t>念書/不管/學長姊/學弟妹</t>
  </si>
  <si>
    <t>G4D4P1/a50｜篇章1段落1｜臺灣手語語料庫（測試版），文化部，https://tslcorpus.moc.gov.tw/</t>
  </si>
  <si>
    <t>418aeef8c64aa707a050ca76a3f1cd82705e68a48c0f068b1facb2eedf12e7b9</t>
  </si>
  <si>
    <t>TC00083</t>
  </si>
  <si>
    <t>大家主要都是使用手語溝通，</t>
  </si>
  <si>
    <t>溝通/聊天/手語/主要</t>
  </si>
  <si>
    <t>G4D4P1/a314｜篇章1段落1｜臺灣手語語料庫（測試版），文化部，https://tslcorpus.moc.gov.tw/</t>
  </si>
  <si>
    <t>e93ee477d0f396c96931cf06d13ab52cec70d62fc8431ff9809b3d5c52150338</t>
  </si>
  <si>
    <t>TC00084</t>
  </si>
  <si>
    <t>每天到學校跟大家見面，</t>
  </si>
  <si>
    <t>是/每天/學校/見面</t>
  </si>
  <si>
    <t>G4D4P1/a51｜篇章1段落1｜臺灣手語語料庫（測試版），文化部，https://tslcorpus.moc.gov.tw/</t>
  </si>
  <si>
    <t>889e0244970b93635abd2a4b24fe0762de35d3212188c5d6f8732a107d03d52d</t>
  </si>
  <si>
    <t>TC00085</t>
  </si>
  <si>
    <t>用手語聊天真的很開心。</t>
  </si>
  <si>
    <t>手語/聊天/快樂/棒</t>
  </si>
  <si>
    <t>G4D4P1/a315｜篇章1段落1｜臺灣手語語料庫（測試版），文化部，https://tslcorpus.moc.gov.tw/</t>
  </si>
  <si>
    <t>33ea9db594d4b927cac1eeaac34eca37b1fba4995a66cb39861da5f02bc5aa44</t>
  </si>
  <si>
    <t>TC00086</t>
  </si>
  <si>
    <t>文化</t>
  </si>
  <si>
    <t>回想我小時候，</t>
  </si>
  <si>
    <t>想到/我/小時候</t>
  </si>
  <si>
    <t>G4D3P1/a89｜篇章1段落1｜臺灣手語語料庫（測試版），文化部，https://tslcorpus.moc.gov.tw/</t>
  </si>
  <si>
    <t>https://tslcorpus.moc.gov.tw/upload/24/web/video/We6VAmr96PLbcgGM.mp4</t>
  </si>
  <si>
    <t>67a168848a56f815cb198c4c9ac2b0bbc3c75de4f98c1cb92d2df392871da724</t>
  </si>
  <si>
    <t>TC00087</t>
  </si>
  <si>
    <t>剛開始去啟聰學校念小一的時候。</t>
  </si>
  <si>
    <t>起初/去/聾/學校/念書/從國小一年級開始</t>
  </si>
  <si>
    <t>G4D3P1/a90｜篇章1段落1｜臺灣手語語料庫（測試版），文化部，https://tslcorpus.moc.gov.tw/</t>
  </si>
  <si>
    <t>b2d047ee1262f3138b837eb07b9eba4a3e990598bea0208b623f3f8f78e1afb0</t>
  </si>
  <si>
    <t>TC00088</t>
  </si>
  <si>
    <t>當時我年幼無知，</t>
  </si>
  <si>
    <t>那時/我/年幼/事情/什麼/不知道</t>
  </si>
  <si>
    <t>G4D3P1/a91｜篇章1段落1｜臺灣手語語料庫（測試版），文化部，https://tslcorpus.moc.gov.tw/</t>
  </si>
  <si>
    <t>644a9a6825c87d45f012af511a5ba0e8b1af898b6682bad99d45308abde2ed7d</t>
  </si>
  <si>
    <t>TC00089</t>
  </si>
  <si>
    <t>老師帶我進入教室，</t>
  </si>
  <si>
    <t>老師/帶/教室</t>
  </si>
  <si>
    <t>G4D3P1/a92｜篇章1段落1｜臺灣手語語料庫（測試版），文化部，https://tslcorpus.moc.gov.tw/</t>
  </si>
  <si>
    <t>1c5e14f69b00088ded614b297661c163c2fd5cc5ed3051185afa8011b7354abb</t>
  </si>
  <si>
    <t>TC00090</t>
  </si>
  <si>
    <t>我看見黑板上有紅燈和綠燈，</t>
  </si>
  <si>
    <t>黑板/看見/紅燈</t>
  </si>
  <si>
    <t>G4D3P1/a93｜篇章1段落1｜臺灣手語語料庫（測試版），文化部，https://tslcorpus.moc.gov.tw/</t>
  </si>
  <si>
    <t>e1fff99eb2a6a8619959cd6a71c6f6b0178c3228270a652642543086f8a71c48</t>
  </si>
  <si>
    <t>TC00091</t>
  </si>
  <si>
    <t>我當時還小看不懂，</t>
  </si>
  <si>
    <t>綠燈/我/小孩/看/不知道</t>
  </si>
  <si>
    <t>G4D3P1/a94｜篇章1段落1｜臺灣手語語料庫（測試版），文化部，https://tslcorpus.moc.gov.tw/</t>
  </si>
  <si>
    <t>bdd2d4d592daeb65fab4b369caa8467d2f5192607d4c8255c34f461324a443de</t>
  </si>
  <si>
    <t>TC00092</t>
  </si>
  <si>
    <t>也沒有專心，</t>
  </si>
  <si>
    <t>專心/沒有</t>
  </si>
  <si>
    <t>G4D3P1/a95｜篇章1段落1｜臺灣手語語料庫（測試版），文化部，https://tslcorpus.moc.gov.tw/</t>
  </si>
  <si>
    <t>d08dbc869411abe565f5e34404c3ac70509fa4111a0104d8257fe59b6a832a95</t>
  </si>
  <si>
    <t>TC00093</t>
  </si>
  <si>
    <t>就看著那亮著的紅燈。</t>
  </si>
  <si>
    <t>我/看到/紅燈亮/仍然</t>
  </si>
  <si>
    <t>G4D3P1/a96｜篇章1段落1｜臺灣手語語料庫（測試版），文化部，https://tslcorpus.moc.gov.tw/</t>
  </si>
  <si>
    <t>3f2a8f6ab5979b9df7ec82035f23ef95a32ebd2faed6d34704aa10ef13ee2c71</t>
  </si>
  <si>
    <t>TC00094</t>
  </si>
  <si>
    <t>老師告訴我們小朋友們要認真坐好，</t>
  </si>
  <si>
    <t>老師/告訴/孩子/招/坐/認真</t>
  </si>
  <si>
    <t>G4D3P1/a97｜篇章1段落1｜臺灣手語語料庫（測試版），文化部，https://tslcorpus.moc.gov.tw/</t>
  </si>
  <si>
    <t>1a000f8b91f1caf3d7fdd541977a8ae17bd7a837e13a51bae21704eb80065fa0</t>
  </si>
  <si>
    <t>TC00095</t>
  </si>
  <si>
    <t>然後在黑板上寫字，</t>
  </si>
  <si>
    <t>黑板/老師/寫</t>
  </si>
  <si>
    <t>G4D3P1/a98｜篇章1段落1｜臺灣手語語料庫（測試版），文化部，https://tslcorpus.moc.gov.tw/</t>
  </si>
  <si>
    <t>9f9938f765e9997c34d3ecd51f87ff771d5eb7b5bc119858129ae12a85c3c3e4</t>
  </si>
  <si>
    <t>TC00096</t>
  </si>
  <si>
    <t>讓我們在底下抄寫。</t>
  </si>
  <si>
    <t>我們/寫/學</t>
  </si>
  <si>
    <t>G4D3P1/a99｜篇章1段落1｜臺灣手語語料庫（測試版），文化部，https://tslcorpus.moc.gov.tw/</t>
  </si>
  <si>
    <t>5af0311ceedeb89e8e57fe87458d79d289ab184adb3d7f5761e8488a67b7a682</t>
  </si>
  <si>
    <t>TC00097</t>
  </si>
  <si>
    <t>安全</t>
  </si>
  <si>
    <t>大家都知道交通安全很重要，</t>
  </si>
  <si>
    <t>交通/安全/重要/大家/知道</t>
  </si>
  <si>
    <t>G3D3P1/a75｜篇章1段落1｜臺灣手語語料庫（測試版），文化部，https://tslcorpus.moc.gov.tw/</t>
  </si>
  <si>
    <t>https://tslcorpus.moc.gov.tw/upload/24/web/video/phVZR3AGC8KFos1n.mp4</t>
  </si>
  <si>
    <t>043d268d80f7badcae7c8118c46206cc3bdf92fc3d9de7f8dc531ee2d75afc78</t>
  </si>
  <si>
    <t>TC00098</t>
  </si>
  <si>
    <t>對於聾人來說要注意什麼呢？</t>
  </si>
  <si>
    <t>聾人/他們/要/注意/什麼</t>
  </si>
  <si>
    <t>G3D3P1/a76｜篇章1段落1｜臺灣手語語料庫（測試版），文化部，https://tslcorpus.moc.gov.tw/</t>
  </si>
  <si>
    <t>04907a022e37871e30aac4a4035fd3b3fe13b805bb0b8fcc6132c3a5fd2d3481</t>
  </si>
  <si>
    <t>TC00099</t>
  </si>
  <si>
    <t>我們從在路上行走和搭車兩個方面來探討：</t>
  </si>
  <si>
    <t>路/走/上車/這兩個/事情/我們/一起/討論</t>
  </si>
  <si>
    <t>G3D3P1/a77｜篇章1段落1｜臺灣手語語料庫（測試版），文化部，https://tslcorpus.moc.gov.tw/</t>
  </si>
  <si>
    <t>7b6bd9f0fcf3a5303fc6e1bb8e682c62bff500abcb01416ed97123fdb0945039</t>
  </si>
  <si>
    <t>TC00100</t>
  </si>
  <si>
    <t>行走時，如果有人騎腳踏車按鈴要借過，</t>
  </si>
  <si>
    <t>走/時候/如果/有人/騎腳踏車/見到/按車鈴++</t>
  </si>
  <si>
    <t>G3D3P1/a78｜篇章1段落1｜臺灣手語語料庫（測試版），文化部，https://tslcorpus.moc.gov.tw/</t>
  </si>
  <si>
    <t>4a0fa547564ea9889fc96b3dbe85ea737aee684fc5dcb9a991de167230a9636a</t>
  </si>
  <si>
    <t>TC00101</t>
  </si>
  <si>
    <t>聾人聽不到可能會發生危險。</t>
  </si>
  <si>
    <t>聾人/聽不見/危險/可能</t>
  </si>
  <si>
    <t>G3D3P1/a79｜篇章1段落1｜臺灣手語語料庫（測試版），文化部，https://tslcorpus.moc.gov.tw/</t>
  </si>
  <si>
    <t>c1027ac3e0a76f0e6728ff6ba5679497c9a9318bbd8ba5ff9c9996d1a89cb55b</t>
  </si>
  <si>
    <t>TC00102</t>
  </si>
  <si>
    <t>如果身旁有聽人朋友，可以協助提醒聾人讓路。</t>
  </si>
  <si>
    <t>如果/旁邊/聽人/有/幫/告訴/讓路/可以</t>
  </si>
  <si>
    <t>G3D3P1/a80｜篇章1段落1｜臺灣手語語料庫（測試版），文化部，https://tslcorpus.moc.gov.tw/</t>
  </si>
  <si>
    <t>81f74e7936419054738ab5a75ca506575093cd3aa13a205cf2994ff813364278</t>
  </si>
  <si>
    <t>TC00103</t>
  </si>
  <si>
    <t>科技</t>
  </si>
  <si>
    <t>我們聾人以前用傳真機來聯繫。</t>
  </si>
  <si>
    <t>我們/聾人/以前/聯絡/這/什麼/傳真/這/是</t>
  </si>
  <si>
    <t>G1D4P1/a87｜篇章1段落1｜臺灣手語語料庫（測試版），文化部，https://tslcorpus.moc.gov.tw/</t>
  </si>
  <si>
    <t>https://tslcorpus.moc.gov.tw/upload/24/web/video/QfZZoRhC0gorifom.mp4</t>
  </si>
  <si>
    <t>7a3b1ebd906489f14309bc5781cf37c1cbe42ea0fdbaf0998ef157313e2163e9</t>
  </si>
  <si>
    <t>TC00104</t>
  </si>
  <si>
    <t>不過在還沒有傳真機之前，</t>
  </si>
  <si>
    <t>傳真機/還沒/之前</t>
  </si>
  <si>
    <t>G1D4P1/a89｜篇章1段落1｜臺灣手語語料庫（測試版），文化部，https://tslcorpus.moc.gov.tw/</t>
  </si>
  <si>
    <t>c719c674d70af31e9b950447594338559e814e78785bfd7323812edb2ab729df</t>
  </si>
  <si>
    <t>TC00105</t>
  </si>
  <si>
    <t>只能用電話聯繫的時候，</t>
  </si>
  <si>
    <t>電話/聯絡</t>
  </si>
  <si>
    <t>G1D4P1/a90｜篇章1段落1｜臺灣手語語料庫（測試版），文化部，https://tslcorpus.moc.gov.tw/</t>
  </si>
  <si>
    <t>b89bc9dc1a1406100f218986714378f67d1ad21f18ee698e973e43b988c7a0ca</t>
  </si>
  <si>
    <t>TC00106</t>
  </si>
  <si>
    <t>我們只能麻煩認識的聽人幫忙。</t>
  </si>
  <si>
    <t>這/聽人/認識/派/幫</t>
  </si>
  <si>
    <t>G1D4P1/a91｜篇章1段落1｜臺灣手語語料庫（測試版），文化部，https://tslcorpus.moc.gov.tw/</t>
  </si>
  <si>
    <t>fef480e07dfa59312c341dbf1ff4ddc5526096856ad71311ffabf4961d6807cf</t>
  </si>
  <si>
    <t>TC00107</t>
  </si>
  <si>
    <t>但是如果人在外面，</t>
  </si>
  <si>
    <t>如果/外面/路/走</t>
  </si>
  <si>
    <t>G1D4P1/a92｜篇章1段落1｜臺灣手語語料庫（測試版），文化部，https://tslcorpus.moc.gov.tw/</t>
  </si>
  <si>
    <t>455ba9072d80f027c364dd34a6dde79f7a63a7426875fb404599e061b9284789</t>
  </si>
  <si>
    <t>TC00108</t>
  </si>
  <si>
    <t>臨時有急事只能厚著臉皮麻煩不認識的聽人幫我們打電話，</t>
  </si>
  <si>
    <t>突然/急事/怎麼辦/找/聽人/不認識/厚臉皮/打岔/請/幫/打電話</t>
  </si>
  <si>
    <t>G1D4P1/a93｜篇章1段落1｜臺灣手語語料庫（測試版），文化部，https://tslcorpus.moc.gov.tw/</t>
  </si>
  <si>
    <t>7d92ba71f8b795d92f964d9efaa7fb40fb0ceda520b29add64ac5bf25fde7d4a</t>
  </si>
  <si>
    <t>TC00109</t>
  </si>
  <si>
    <t>還好大部分的人都願意幫我們，</t>
  </si>
  <si>
    <t>聽人/他們/大部分/幫/願意/這</t>
  </si>
  <si>
    <t>G1D4P1/a95｜篇章1段落1｜臺灣手語語料庫（測試版），文化部，https://tslcorpus.moc.gov.tw/</t>
  </si>
  <si>
    <t>9ae53e6f606997c66a6ba1c0824f31039711ca32352b48cd0a3ca9491f56633e</t>
  </si>
  <si>
    <t>TC00110</t>
  </si>
  <si>
    <t>只是我覺得有點麻煩到別人很不好意思。</t>
  </si>
  <si>
    <t>不錯/麻煩/不好意思</t>
  </si>
  <si>
    <t>G1D4P1/a96｜篇章1段落1｜臺灣手語語料庫（測試版），文化部，https://tslcorpus.moc.gov.tw/</t>
  </si>
  <si>
    <t>2acdf7a86bdeaf2eed8f1db855a96c921493cf7c36dcfa04390a674636c35198</t>
  </si>
  <si>
    <t>TC00111</t>
  </si>
  <si>
    <t>社會</t>
  </si>
  <si>
    <t>每逢總統選舉的時候，</t>
  </si>
  <si>
    <t>總統/選舉/接近</t>
  </si>
  <si>
    <t>G2D3P1/a167｜篇章1段落1｜臺灣手語語料庫（測試版），文化部，https://tslcorpus.moc.gov.tw/</t>
  </si>
  <si>
    <t>https://tslcorpus.moc.gov.tw/upload/24/web/video/997aRoIBdZ2HMFt5.mp4</t>
  </si>
  <si>
    <t>27c8c20509457074fbb6469397b3b277a2531d186f75039a53f7eedb09bebced</t>
  </si>
  <si>
    <t>TC00112</t>
  </si>
  <si>
    <t>我會注意正副總統候選人名單。</t>
  </si>
  <si>
    <t>總統/正/副/候選人/他們兩個/名字/誰/我/注意/會</t>
  </si>
  <si>
    <t>G2D3P1/a168｜篇章1段落1｜臺灣手語語料庫（測試版），文化部，https://tslcorpus.moc.gov.tw/</t>
  </si>
  <si>
    <t>ec9bdf2e77df6d2cf119ef1a4938c64b942f704a170bbadf44b1e8fab1b44cf2</t>
  </si>
  <si>
    <t>TC00113</t>
  </si>
  <si>
    <t>我有收到政府寄發的候選人政見發表公報，</t>
  </si>
  <si>
    <t>候選人/政見/公報/政府/發放/我/拿/有</t>
  </si>
  <si>
    <t>G2D3P1/a169｜篇章1段落1｜臺灣手語語料庫（測試版），文化部，https://tslcorpus.moc.gov.tw/</t>
  </si>
  <si>
    <t>6954c3af2a7a7bc794fd803ed46d08a2fecf020a6911a6f655e338fd66deec70</t>
  </si>
  <si>
    <t>TC00114</t>
  </si>
  <si>
    <t>但文字太多，</t>
  </si>
  <si>
    <t>但是/字/多</t>
  </si>
  <si>
    <t>G2D3P1/a170｜篇章1段落1｜臺灣手語語料庫（測試版），文化部，https://tslcorpus.moc.gov.tw/</t>
  </si>
  <si>
    <t>ab2b06a9392760cb4cd63cb5e97b009aaf860393e9d029f33c0a7de2ad367f93</t>
  </si>
  <si>
    <t>TC00115</t>
  </si>
  <si>
    <t>令人眼花撩亂。</t>
  </si>
  <si>
    <t>閱讀/眼花撩亂</t>
  </si>
  <si>
    <t>G2D3P1/a1075｜篇章1段落1｜臺灣手語語料庫（測試版），文化部，https://tslcorpus.moc.gov.tw/</t>
  </si>
  <si>
    <t>b2a7d082af079b539ba36e11bd0f81f27faf0df62d7fdc99d82e9d82899aa960</t>
  </si>
  <si>
    <t>TC00116</t>
  </si>
  <si>
    <t>我反而喜歡看電視總統政見發表會，</t>
  </si>
  <si>
    <t>電視/總統/政見發表會/這/棒/我/喜歡</t>
  </si>
  <si>
    <t>G2D3P1/a171｜篇章1段落1｜臺灣手語語料庫（測試版），文化部，https://tslcorpus.moc.gov.tw/</t>
  </si>
  <si>
    <t>b999499c87d4a8a3c9cb418d8d9386f3f06e3d92f171fbe2a17ba846f97429f0</t>
  </si>
  <si>
    <t>TC00117</t>
  </si>
  <si>
    <t>每位候選人能在政見發表上詳細敘述，</t>
  </si>
  <si>
    <t>候選人/演講/解釋/仔細/能</t>
  </si>
  <si>
    <t>G2D3P1/a172｜篇章1段落1｜臺灣手語語料庫（測試版），文化部，https://tslcorpus.moc.gov.tw/</t>
  </si>
  <si>
    <t>b30d45676a7cd432ba00bf2820aaa03401f9dd95c71effaedb31b587a83f339a</t>
  </si>
  <si>
    <t>TC00118</t>
  </si>
  <si>
    <t>我會留意哪位候選人提出的身心障礙福利政策比較好，</t>
  </si>
  <si>
    <t>身心障礙/福利/政府/計畫/提出/演講/比較/棒/誰/我/注意/會</t>
  </si>
  <si>
    <t>G2D3P1/a173｜篇章1段落1｜臺灣手語語料庫（測試版），文化部，https://tslcorpus.moc.gov.tw/</t>
  </si>
  <si>
    <t>0b7b2ef8b7777f209514d10b63b2742c94fa95f281b4a6043c1fbde960e8293d</t>
  </si>
  <si>
    <t>TC00119</t>
  </si>
  <si>
    <t>我也喜歡看他們交互詰問， 可以知道他們機智應變的能力如何。</t>
  </si>
  <si>
    <t>再/候選人/問答/辯論/觀賞/我/喜歡/他們/聰明/想/能力/好不好/我/看透/知道/可以</t>
  </si>
  <si>
    <t>G2D3P1/a174｜篇章1段落1｜臺灣手語語料庫（測試版），文化部，https://tslcorpus.moc.gov.tw/</t>
  </si>
  <si>
    <t>0d68bc0c6fbefdde084d026bed937aa358a04b876f57ba8269a563ff56b5f9e5</t>
  </si>
  <si>
    <t>TC00120</t>
  </si>
  <si>
    <t>以前政見發表會電視上的手語翻譯畫面很小，</t>
  </si>
  <si>
    <t>以前/政見發表會/電視/手語翻譯/電視+畫面縮小</t>
  </si>
  <si>
    <t>G2D3P1/a176｜篇章1段落1｜臺灣手語語料庫（測試版），文化部，https://tslcorpus.moc.gov.tw/</t>
  </si>
  <si>
    <t>6e9d13d955124dd8d28458e708d71fdcd73c06bb9abe7b4db10f28836f879bf2</t>
  </si>
  <si>
    <t>TC00121</t>
  </si>
  <si>
    <t>既模糊又不清楚，</t>
  </si>
  <si>
    <t>電視+看/不清楚/模糊</t>
  </si>
  <si>
    <t>G2D3P1/a1076｜篇章1段落1｜臺灣手語語料庫（測試版），文化部，https://tslcorpus.moc.gov.tw/</t>
  </si>
  <si>
    <t>4e2b5b44b65cfbea562d5ef4db4e9a25cc1ad270df3200dfd7cd85f67ffb147f</t>
  </si>
  <si>
    <t>TC00122</t>
  </si>
  <si>
    <t>我都會搬椅子到電視前面就近看，</t>
  </si>
  <si>
    <t>我/椅子拉近/觀賞</t>
  </si>
  <si>
    <t>G2D3P1/a177｜篇章1段落1｜臺灣手語語料庫（測試版），文化部，https://tslcorpus.moc.gov.tw/</t>
  </si>
  <si>
    <t>c1ea6ae6a17847178331e722062baea8710aa857df35ee93cb3df54a32d49882</t>
  </si>
  <si>
    <t>TC00123</t>
  </si>
  <si>
    <t>但看久了又會擔憂視力退化。</t>
  </si>
  <si>
    <t>久/視力/退步/影響/顧慮/擔心</t>
  </si>
  <si>
    <t>G2D3P1/a1077｜篇章1段落1｜臺灣手語語料庫（測試版），文化部，https://tslcorpus.moc.gov.tw/</t>
  </si>
  <si>
    <t>0c395c6699506bbe1777b0bf2ac81ddb7c56a0ba878395048ce65515617a0cf3</t>
  </si>
  <si>
    <t>TC00124</t>
  </si>
  <si>
    <t>商店購物</t>
  </si>
  <si>
    <t>在現代生活中， 賣場非常方便。</t>
  </si>
  <si>
    <t>現在/社會/生活/賣場/方便/棒</t>
  </si>
  <si>
    <t>G3D1P1/a39｜篇章1段落1｜臺灣手語語料庫（測試版），文化部，https://tslcorpus.moc.gov.tw/</t>
  </si>
  <si>
    <t>https://tslcorpus.moc.gov.tw/upload/24/web/video/nhhLiRTa0zby2cIU.mp4</t>
  </si>
  <si>
    <t>eb73cc4861b84044a851472229301fa7bf8242de62668bc4dc772beec6858180</t>
  </si>
  <si>
    <t>TC00125</t>
  </si>
  <si>
    <t>商品種類多元，</t>
  </si>
  <si>
    <t>商品/種類/各式各樣/多</t>
  </si>
  <si>
    <t>G3D1P1/a40｜篇章1段落1｜臺灣手語語料庫（測試版），文化部，https://tslcorpus.moc.gov.tw/</t>
  </si>
  <si>
    <t>6a1a00657cf3211d2c25d9856dedca334718f1b8b31f7f28506ba0b88c90b348</t>
  </si>
  <si>
    <t>TC00126</t>
  </si>
  <si>
    <t>從飲食到生活用品應有盡有，</t>
  </si>
  <si>
    <t>飲料/食物/生活用品/一應俱全</t>
  </si>
  <si>
    <t>G3D1P1/a41｜篇章1段落1｜臺灣手語語料庫（測試版），文化部，https://tslcorpus.moc.gov.tw/</t>
  </si>
  <si>
    <t>6f35d71a1485a8d7e154b9f9ed229875d31ede6a95c9ff7f01a2a6f0b27b32e5</t>
  </si>
  <si>
    <t>TC00127</t>
  </si>
  <si>
    <t>都是人們日常所需。</t>
  </si>
  <si>
    <t>那些/民眾/平常/生活/要</t>
  </si>
  <si>
    <t>G3D1P1/a42｜篇章1段落1｜臺灣手語語料庫（測試版），文化部，https://tslcorpus.moc.gov.tw/</t>
  </si>
  <si>
    <t>428f910f5d806c66283cb5b3176e693f23b04608ff1cc3603b18a58e475cc360</t>
  </si>
  <si>
    <t>TC00128</t>
  </si>
  <si>
    <t>情緒態度</t>
  </si>
  <si>
    <t>大家都以為雙胞胎個性興趣一樣其實不然。</t>
  </si>
  <si>
    <t>大家/以為/雙胞胎/個性/興趣/一樣/真的/不是</t>
  </si>
  <si>
    <t>G3D2P1/a79｜篇章1段落1｜臺灣手語語料庫（測試版），文化部，https://tslcorpus.moc.gov.tw/</t>
  </si>
  <si>
    <t>https://tslcorpus.moc.gov.tw/upload/24/web/video/ObWmrbd2FxgPwwqL.mp4</t>
  </si>
  <si>
    <t>ac3cb8bd9cd5e5c30277cf002ce1a8364ee91b53a917b73509d054981c3d8d80</t>
  </si>
  <si>
    <t>TC00129</t>
  </si>
  <si>
    <t>我的好朋友有一對雙胞胎女兒，</t>
  </si>
  <si>
    <t>我/好/朋友/雙胞胎/大女兒/小女兒</t>
  </si>
  <si>
    <t>G3D2P1/a80｜篇章1段落1｜臺灣手語語料庫（測試版），文化部，https://tslcorpus.moc.gov.tw/</t>
  </si>
  <si>
    <t>9408c29b7769862ec4f27ef4ed8638bc608e5915318a6fef3e200affc457b9dc</t>
  </si>
  <si>
    <t>TC00130</t>
  </si>
  <si>
    <t>兩個女兒個性不一樣。</t>
  </si>
  <si>
    <t>他們兩個/個性</t>
  </si>
  <si>
    <t>G3D2P1/a81｜篇章1段落1｜臺灣手語語料庫（測試版），文化部，https://tslcorpus.moc.gov.tw/</t>
  </si>
  <si>
    <t>aa00fa1bbeac36e3a5f0292f9616aabafa9db154ef34a4f4aa31c46e5d252059</t>
  </si>
  <si>
    <t>TC00131</t>
  </si>
  <si>
    <t>大女兒活潑外向不怕生，</t>
  </si>
  <si>
    <t>不一樣/大女兒/個性/活潑/碰到/陌生/不怕</t>
  </si>
  <si>
    <t>G3D2P1/a82｜篇章1段落1｜臺灣手語語料庫（測試版），文化部，https://tslcorpus.moc.gov.tw/</t>
  </si>
  <si>
    <t>f1ed733c689cf5082de1c730dee40778b5c1b156468a961747460a1a3e80922a</t>
  </si>
  <si>
    <t>TC00132</t>
  </si>
  <si>
    <t>喜歡結交朋友。</t>
  </si>
  <si>
    <t>朋友/交往/喜歡</t>
  </si>
  <si>
    <t>G3D2P1/a83｜篇章1段落1｜臺灣手語語料庫（測試版），文化部，https://tslcorpus.moc.gov.tw/</t>
  </si>
  <si>
    <t>32edb9b54d35b169ff5c920aa83b0d127e845b1e84c948c16f854abd6fa46923</t>
  </si>
  <si>
    <t>TC00133</t>
  </si>
  <si>
    <t>她熱愛冒險和刺激，</t>
  </si>
  <si>
    <t>她/冒險/刺激/喜歡</t>
  </si>
  <si>
    <t>G3D2P1/a84｜篇章1段落1｜臺灣手語語料庫（測試版），文化部，https://tslcorpus.moc.gov.tw/</t>
  </si>
  <si>
    <t>ec346bb7df18d1ae376d94f486d3ac51ab07e4f81c906db8511bd63ade8cee18</t>
  </si>
  <si>
    <t>TC00134</t>
  </si>
  <si>
    <t>常常求媽媽幫她報名攀岩、獨木舟、露營等活動。</t>
  </si>
  <si>
    <t>常常/請求/媽媽/幫忙/報名/攀岩/獨木舟/露營/種類</t>
  </si>
  <si>
    <t>G3D2P1/a85｜篇章1段落1｜臺灣手語語料庫（測試版），文化部，https://tslcorpus.moc.gov.tw/</t>
  </si>
  <si>
    <t>b643ac48a42974300d29e8ec446b6a2719bd90a29f70cae6f5d02741a39497cf</t>
  </si>
  <si>
    <t>TC00135</t>
  </si>
  <si>
    <t>那位朋友因為聽力下降的緣故，</t>
  </si>
  <si>
    <t>朋友/那/聽力/漸減</t>
  </si>
  <si>
    <t>G2D1P2/a61｜篇章1段落2｜臺灣手語語料庫（測試版），文化部，https://tslcorpus.moc.gov.tw/</t>
  </si>
  <si>
    <t>https://tslcorpus.moc.gov.tw/upload/24/web/video/hkB12Mug40BSZCoX.mp4</t>
  </si>
  <si>
    <t>a8e6e816490d758c6f333036fd653520b3466b7ac081e1afbdb10ce1384857f8</t>
  </si>
  <si>
    <t>TC00136</t>
  </si>
  <si>
    <t>所以他聽不清楚日常生活各種聲音， 像是人的說話聲音、電鈴、電話及腳步聲等，</t>
  </si>
  <si>
    <t>平常/生活/聲音/各式各樣/像/人/說話/門鈴/電話/腳步/聲音/種類/聽/不清楚</t>
  </si>
  <si>
    <t>G2D1P2/a62｜篇章1段落2｜臺灣手語語料庫（測試版），文化部，https://tslcorpus.moc.gov.tw/</t>
  </si>
  <si>
    <t>24aad1f1ded8f4a15f2c356cb6cc81620c682e497b17e2e93c5ff056df542d5f</t>
  </si>
  <si>
    <t>TC00137</t>
  </si>
  <si>
    <t>而且與人溝通也相當困難，</t>
  </si>
  <si>
    <t>再/人/碰面/交談/溝通/困難/有</t>
  </si>
  <si>
    <t>G2D1P2/a63｜篇章1段落2｜臺灣手語語料庫（測試版），文化部，https://tslcorpus.moc.gov.tw/</t>
  </si>
  <si>
    <t>217d492869ebabc5e0b16f0a4a85014486aded340eafbbd046486321d3579a99</t>
  </si>
  <si>
    <t>TC00138</t>
  </si>
  <si>
    <t>日常生活中也是處處阻礙及不便。</t>
  </si>
  <si>
    <t>平常/生活/阻礙/方便/沒有</t>
  </si>
  <si>
    <t>G2D1P2/a64｜篇章1段落2｜臺灣手語語料庫（測試版），文化部，https://tslcorpus.moc.gov.tw/</t>
  </si>
  <si>
    <t>185d2f257f2832b8430d7300bf1f9f3c8bc3326f6ba998f83534da3fb440681f</t>
  </si>
  <si>
    <t>TC00139</t>
  </si>
  <si>
    <t>小孩玩完鞦韆、溜滑梯和翹翹板之後，</t>
  </si>
  <si>
    <t>鞦韆/溜滑梯/翹翹板/孩子/玩/完</t>
  </si>
  <si>
    <t>G1D1P2/a93｜篇章1段落2｜臺灣手語語料庫（測試版），文化部，https://tslcorpus.moc.gov.tw/</t>
  </si>
  <si>
    <t>https://tslcorpus.moc.gov.tw/upload/24/web/video/r0jz7wqgpQSkLmMq.mp4</t>
  </si>
  <si>
    <t>b1c67e16e048b04a290c952ec9ce9cc416822d8eea68aec8237b4622b55539ca</t>
  </si>
  <si>
    <t>TC00140</t>
  </si>
  <si>
    <t>想騎腳踏車，</t>
  </si>
  <si>
    <t>想/騎腳踏車</t>
  </si>
  <si>
    <t>G1D1P2/a607｜篇章1段落2｜臺灣手語語料庫（測試版），文化部，https://tslcorpus.moc.gov.tw/</t>
  </si>
  <si>
    <t>08fc275466f91cc38660ea838c4810120683809b43f2949ca829c8a12240607d</t>
  </si>
  <si>
    <t>TC00141</t>
  </si>
  <si>
    <t>所以我們就去借腳踏車。</t>
  </si>
  <si>
    <t>借/腳踏車</t>
  </si>
  <si>
    <t>G1D1P2/a94｜篇章1段落2｜臺灣手語語料庫（測試版），文化部，https://tslcorpus.moc.gov.tw/</t>
  </si>
  <si>
    <t>ee5c59bce669d684e58d1d20ba169e31123bf6f396830e4759ada93914be0c55</t>
  </si>
  <si>
    <t>TC00142</t>
  </si>
  <si>
    <t>我們一台接著一台著往前騎，</t>
  </si>
  <si>
    <t>一台接著一台/一台接著一台行駛</t>
  </si>
  <si>
    <t>G1D1P2/a95｜篇章1段落2｜臺灣手語語料庫（測試版），文化部，https://tslcorpus.moc.gov.tw/</t>
  </si>
  <si>
    <t>391ab6d3e612270128793f630c71aaf2056634d9cb22e40eddee8da71587c762</t>
  </si>
  <si>
    <t>TC00143</t>
  </si>
  <si>
    <t>騎著腳踏車經過路旁的行道樹，</t>
  </si>
  <si>
    <t>騎腳踏車/行道樹</t>
  </si>
  <si>
    <t>G1D1P2/a96｜篇章1段落2｜臺灣手語語料庫（測試版），文化部，https://tslcorpus.moc.gov.tw/</t>
  </si>
  <si>
    <t>64766812492ea9aae4ca2bcd58d1d68917139e3a444bcf8ba40f012d85eb451c</t>
  </si>
  <si>
    <t>TC00144</t>
  </si>
  <si>
    <t>看著樹上開滿花朵，</t>
  </si>
  <si>
    <t>花++/樹+見/樹+開花++</t>
  </si>
  <si>
    <t>G1D1P2/a608｜篇章1段落2｜臺灣手語語料庫（測試版），文化部，https://tslcorpus.moc.gov.tw/</t>
  </si>
  <si>
    <t>9bf9a93efedd60032fc7d60795c1188773ab7c3348feb9529c890fefaa9e9044</t>
  </si>
  <si>
    <t>TC00145</t>
  </si>
  <si>
    <t>好像日本櫻花，</t>
  </si>
  <si>
    <t>好像/日本/花</t>
  </si>
  <si>
    <t>G1D1P2/a609｜篇章1段落2｜臺灣手語語料庫（測試版），文化部，https://tslcorpus.moc.gov.tw/</t>
  </si>
  <si>
    <t>68fdfbcb950f5061901f9a950984e28dec134b4907d8e20f491973184f38521a</t>
  </si>
  <si>
    <t>TC00146</t>
  </si>
  <si>
    <t>漂亮極了。</t>
  </si>
  <si>
    <t>漂亮</t>
  </si>
  <si>
    <t>G1D1P2/a610｜篇章1段落2｜臺灣手語語料庫（測試版），文化部，https://tslcorpus.moc.gov.tw/</t>
  </si>
  <si>
    <t>06dda591e3b311e3346886c6edcda5642a2c7a0c85dbd5002ac4855536444b14</t>
  </si>
  <si>
    <t>TC00147</t>
  </si>
  <si>
    <t>騎車的時候可以看見遠處一棟棟的高樓、高架橋、河流，</t>
  </si>
  <si>
    <t>騎腳踏車/遠處/看過去/大樓++/橋/河</t>
  </si>
  <si>
    <t>G1D1P2/a97｜篇章1段落2｜臺灣手語語料庫（測試版），文化部，https://tslcorpus.moc.gov.tw/</t>
  </si>
  <si>
    <t>9167b90022b412d1c210b9b14bc770009d198612c36dde79301715b734aa80e0</t>
  </si>
  <si>
    <t>TC00148</t>
  </si>
  <si>
    <t>看過去景色美極了。</t>
  </si>
  <si>
    <t>看見/漂亮</t>
  </si>
  <si>
    <t>G1D1P2/a611｜篇章1段落2｜臺灣手語語料庫（測試版），文化部，https://tslcorpus.moc.gov.tw/</t>
  </si>
  <si>
    <t>3a8a020f8f3b7d7ab15f5598809b61c88e339ea24db2197aebeaf7d81fa4def9</t>
  </si>
  <si>
    <t>TC00149</t>
  </si>
  <si>
    <t>視野很開闊很舒服，</t>
  </si>
  <si>
    <t>寬闊視野</t>
  </si>
  <si>
    <t>G1D1P2/a98｜篇章1段落2｜臺灣手語語料庫（測試版），文化部，https://tslcorpus.moc.gov.tw/</t>
  </si>
  <si>
    <t>004b51ce8e5e70f41e4c3d867c149ba3d970746284f82083074bb1cb45f20f90</t>
  </si>
  <si>
    <t>TC00150</t>
  </si>
  <si>
    <t>我的心也跟著開闊起來。</t>
  </si>
  <si>
    <t>心寬/舒暢</t>
  </si>
  <si>
    <t>G1D1P2/a612｜篇章1段落2｜臺灣手語語料庫（測試版），文化部，https://tslcorpus.moc.gov.tw/</t>
  </si>
  <si>
    <t>4370d71b3b2e6663f7acb3ccf8a7dc9079f362ba9bb2855fcb4a6b011b6ff1b1</t>
  </si>
  <si>
    <t>TC00151</t>
  </si>
  <si>
    <t>我和孩子在這裡大概玩了三個小時才回家。</t>
  </si>
  <si>
    <t>我們/玩/三小時/左右/結束/回家</t>
  </si>
  <si>
    <t>G1D1P2/a99｜篇章1段落2｜臺灣手語語料庫（測試版），文化部，https://tslcorpus.moc.gov.tw/</t>
  </si>
  <si>
    <t>6e322acf6b921913a2a50a4ce391d95f713d8785e43d01e81e3d0bc378eb642f</t>
  </si>
  <si>
    <t>TC00152</t>
  </si>
  <si>
    <t>這個陽光運動公園真的很適合大人和小孩來玩。</t>
  </si>
  <si>
    <t>陽光運動公園/這裡/成人/小孩/他們/玩/適合/棒</t>
  </si>
  <si>
    <t>G1D1P2/a100｜篇章1段落2｜臺灣手語語料庫（測試版），文化部，https://tslcorpus.moc.gov.tw/</t>
  </si>
  <si>
    <t>3308ab6c944a1c7687e960ec9fa8fe1909fe2b0926aa2de47789b67b3fd3e275</t>
  </si>
  <si>
    <t>TC00153</t>
  </si>
  <si>
    <t>我的腳踝很痛，腳底板不太能著地步行，</t>
  </si>
  <si>
    <t>我/腳踝+這/痛+腳/很/腳+踩/步行/沒辦法</t>
  </si>
  <si>
    <t>G2D2P2/a57｜篇章1段落2｜臺灣手語語料庫（測試版），文化部，https://tslcorpus.moc.gov.tw/</t>
  </si>
  <si>
    <t>https://tslcorpus.moc.gov.tw/upload/24/web/video/psJAU35NlqTfSnIn.mp4</t>
  </si>
  <si>
    <t>147a9bd98998e098078b525937c14010f337b7704fa525f436c63ba21671d554</t>
  </si>
  <si>
    <t>TC00154</t>
  </si>
  <si>
    <t>腳跟底部腫起來還瘀青。</t>
  </si>
  <si>
    <t>腳跟底部/腫+腳/紫+腳</t>
  </si>
  <si>
    <t>G2D2P2/a58｜篇章1段落2｜臺灣手語語料庫（測試版），文化部，https://tslcorpus.moc.gov.tw/</t>
  </si>
  <si>
    <t>24b92308239b80a33f141073eb282a81321a40121364cc84b84dec17725000af</t>
  </si>
  <si>
    <t>TC00155</t>
  </si>
  <si>
    <t>醫生要我馬上去做身體檢查，</t>
  </si>
  <si>
    <t>醫生/告訴/馬上/去/身體/檢查</t>
  </si>
  <si>
    <t>G2D2P2/a59｜篇章1段落2｜臺灣手語語料庫（測試版），文化部，https://tslcorpus.moc.gov.tw/</t>
  </si>
  <si>
    <t>dd2ad2e321ff41fce61b1384bdf903e50224f4cb68befba3caff58776f63a49f</t>
  </si>
  <si>
    <t>TC00156</t>
  </si>
  <si>
    <t>進入檢查室後，我就平躺、左翻和右翻照X光，</t>
  </si>
  <si>
    <t>檢查室/人/進入/人+平躺/人+照X光/人+左翻/人+照X光/人+右翻/人+照X光</t>
  </si>
  <si>
    <t>G2D2P2/a60｜篇章1段落2｜臺灣手語語料庫（測試版），文化部，https://tslcorpus.moc.gov.tw/</t>
  </si>
  <si>
    <t>4f8d17ab89ef461dde2baed081007352ab0e554e0337650dcfaea815969d315b</t>
  </si>
  <si>
    <t>TC00157</t>
  </si>
  <si>
    <t>這過程既複雜又麻煩。</t>
  </si>
  <si>
    <t>這/過程/複雜/麻煩</t>
  </si>
  <si>
    <t>G2D2P2/a61｜篇章1段落2｜臺灣手語語料庫（測試版），文化部，https://tslcorpus.moc.gov.tw/</t>
  </si>
  <si>
    <t>e6db21f708cccd66cfcd4d3b5c82cc1ac2d9fe56d40ec70c6774a5a8154bee6e</t>
  </si>
  <si>
    <t>TC00158</t>
  </si>
  <si>
    <t>當天我上火車之後，</t>
  </si>
  <si>
    <t>火車/上車</t>
  </si>
  <si>
    <t>G1D3P2/a90｜篇章1段落2｜臺灣手語語料庫（測試版），文化部，https://tslcorpus.moc.gov.tw/</t>
  </si>
  <si>
    <t>https://tslcorpus.moc.gov.tw/upload/24/web/video/8xBBZt9zwvA7a9ra.mp4</t>
  </si>
  <si>
    <t>60fc9fdb40b36da79362ae1ddc1352ba307439454f82fad7c2d2a201e416b5b4</t>
  </si>
  <si>
    <t>TC00159</t>
  </si>
  <si>
    <t>坐在窗邊的位置。</t>
  </si>
  <si>
    <t>窗戶/旁/坐</t>
  </si>
  <si>
    <t>G1D3P2/a91｜篇章1段落2｜臺灣手語語料庫（測試版），文化部，https://tslcorpus.moc.gov.tw/</t>
  </si>
  <si>
    <t>31474884a14b5450931005ca8229ad1e2f432964ed62223f069be12f18bfa3e6</t>
  </si>
  <si>
    <t>TC00160</t>
  </si>
  <si>
    <t>沿路看著窗外風景，</t>
  </si>
  <si>
    <t>窗戶/看/欣賞/景色往後移/看</t>
  </si>
  <si>
    <t>G1D3P2/a92｜篇章1段落2｜臺灣手語語料庫（測試版），文化部，https://tslcorpus.moc.gov.tw/</t>
  </si>
  <si>
    <t>6f65135fd26c6c1a5b220c29c54a447388481be8355088b92930e1eadb456c3e</t>
  </si>
  <si>
    <t>TC00161</t>
  </si>
  <si>
    <t>我發現一路上景色很不一樣，</t>
  </si>
  <si>
    <t>發現/風景/不一樣</t>
  </si>
  <si>
    <t>G1D3P2/a93｜篇章1段落2｜臺灣手語語料庫（測試版），文化部，https://tslcorpus.moc.gov.tw/</t>
  </si>
  <si>
    <t>b160a68f1ea7acfde7bb9b34db33e90396de6c2c8ee088c25e779124f14569e3</t>
  </si>
  <si>
    <t>TC00162</t>
  </si>
  <si>
    <t>一開始看到很多的高樓，</t>
  </si>
  <si>
    <t>火車行駛/窗戶/看/高樓大廈</t>
  </si>
  <si>
    <t>G1D3P2/a94｜篇章1段落2｜臺灣手語語料庫（測試版），文化部，https://tslcorpus.moc.gov.tw/</t>
  </si>
  <si>
    <t>a9c44a7e64c06727dd2e0f569282224a9ebfbd8513f4ed43441efea8162534ee</t>
  </si>
  <si>
    <t>TC00163</t>
  </si>
  <si>
    <t>樓層一棟接著一棟，</t>
  </si>
  <si>
    <t>一棟接著一棟</t>
  </si>
  <si>
    <t>G1D3P2/a95｜篇章1段落2｜臺灣手語語料庫（測試版），文化部，https://tslcorpus.moc.gov.tw/</t>
  </si>
  <si>
    <t>6fba1a7c221f95795f58ad3db202d995fbfa6c2d8bd031463593102d54e9fc6d</t>
  </si>
  <si>
    <t>TC00164</t>
  </si>
  <si>
    <t>接下來看到田地、房舍</t>
  </si>
  <si>
    <t>田/房子</t>
  </si>
  <si>
    <t>G1D3P2/a96｜篇章1段落2｜臺灣手語語料庫（測試版），文化部，https://tslcorpus.moc.gov.tw/</t>
  </si>
  <si>
    <t>cdd5e3c41e84593af06aefad3e2e4c99d680ab76177cae8ff20bad47b2254da8</t>
  </si>
  <si>
    <t>TC00165</t>
  </si>
  <si>
    <t>接著看到有人騎著腳踏車，</t>
  </si>
  <si>
    <t>下一個/騎腳踏車</t>
  </si>
  <si>
    <t>G1D3P2/a97｜篇章1段落2｜臺灣手語語料庫（測試版），文化部，https://tslcorpus.moc.gov.tw/</t>
  </si>
  <si>
    <t>86fa114d2fdbe75d5e8fd0544c0653f086adf2c09b0bb9884fc9985f2b19766c</t>
  </si>
  <si>
    <t>TC00166</t>
  </si>
  <si>
    <t>然後是橋、河、山野等等，</t>
  </si>
  <si>
    <t>再/橋/河/山</t>
  </si>
  <si>
    <t>G1D3P2/a98｜篇章1段落2｜臺灣手語語料庫（測試版），文化部，https://tslcorpus.moc.gov.tw/</t>
  </si>
  <si>
    <t>9cfe4a1df54fe66e3760884c7ee6581b116f95aa6e63853248be3bff1eae64d2</t>
  </si>
  <si>
    <t>TC00167</t>
  </si>
  <si>
    <t>不過我也不是全程都在欣賞風景，</t>
  </si>
  <si>
    <t>看/欣賞/全部/這段時間/不是</t>
  </si>
  <si>
    <t>G1D3P2/a99｜篇章1段落2｜臺灣手語語料庫（測試版），文化部，https://tslcorpus.moc.gov.tw/</t>
  </si>
  <si>
    <t>c342ec6a0c2de1bb48c682f5cc491f2aef3c85acff6e989f9ea958ecc3e32d64</t>
  </si>
  <si>
    <t>TC00168</t>
  </si>
  <si>
    <t>偶爾也會滑一下手機再看一下窗外風景，</t>
  </si>
  <si>
    <t>我/看手機/滑手機/看窗外/滑手機/看窗外/滑手機</t>
  </si>
  <si>
    <t>G1D3P2/a100｜篇章1段落2｜臺灣手語語料庫（測試版），文化部，https://tslcorpus.moc.gov.tw/</t>
  </si>
  <si>
    <t>5455825e6799702393356285f7ea9041886d9e377ac969b4c5b04e8a6efca26a</t>
  </si>
  <si>
    <t>TC00169</t>
  </si>
  <si>
    <t>小睡片刻。</t>
  </si>
  <si>
    <t>睡覺+手機</t>
  </si>
  <si>
    <t>G1D3P2/a101｜篇章1段落2｜臺灣手語語料庫（測試版），文化部，https://tslcorpus.moc.gov.tw/</t>
  </si>
  <si>
    <t>f45e97759ee6db794366bb312045ebfd85db9d7dfb4db5c6bc662854d6625cfb</t>
  </si>
  <si>
    <t>TC00170</t>
  </si>
  <si>
    <t>醒來發現時間很快就過了，</t>
  </si>
  <si>
    <t>表情醒來/時間/忽然</t>
  </si>
  <si>
    <t>G1D3P2/a102｜篇章1段落2｜臺灣手語語料庫（測試版），文化部，https://tslcorpus.moc.gov.tw/</t>
  </si>
  <si>
    <t>de93c32306d2d93f3940b9bea4e8162a81e079ec66d8523afc58312e3cb668e2</t>
  </si>
  <si>
    <t>TC00171</t>
  </si>
  <si>
    <t>到站之後， 我就下車了。</t>
  </si>
  <si>
    <t>到/下車</t>
  </si>
  <si>
    <t>G1D3P2/a103｜篇章1段落2｜臺灣手語語料庫（測試版），文化部，https://tslcorpus.moc.gov.tw/</t>
  </si>
  <si>
    <t>a85ad664e1c388d4afd71b82f11bc361c686a9042df108dc00bd6d6fda866877</t>
  </si>
  <si>
    <t>TC00172</t>
  </si>
  <si>
    <t>後來，</t>
  </si>
  <si>
    <t>後來</t>
  </si>
  <si>
    <t>G3D4P2/a58｜篇章1段落2｜臺灣手語語料庫（測試版），文化部，https://tslcorpus.moc.gov.tw/</t>
  </si>
  <si>
    <t>https://tslcorpus.moc.gov.tw/upload/24/web/video/Dil5p2oSY4tNXyE4.mp4</t>
  </si>
  <si>
    <t>c484e5257182b4520efe9151b333dad40c0021255051ada781912dca10a6b0fe</t>
  </si>
  <si>
    <t>TC00173</t>
  </si>
  <si>
    <t>我有機會與大學教授合作進行聽障生教與學的研究計畫。</t>
  </si>
  <si>
    <t>我/時間/對/大學/老師/一起/研究/聾/學生/教/學/計畫/兩個</t>
  </si>
  <si>
    <t>G3D4P2/a59｜篇章1段落2｜臺灣手語語料庫（測試版），文化部，https://tslcorpus.moc.gov.tw/</t>
  </si>
  <si>
    <t>c683f88587d5500c142c9203093f1da16165f7b7a77b5737f6c8d4f48d3a2490</t>
  </si>
  <si>
    <t>TC00174</t>
  </si>
  <si>
    <t>在這研究學習的過程中，</t>
  </si>
  <si>
    <t>這/研究/學習/過程/裡</t>
  </si>
  <si>
    <t>G3D4P2/a60｜篇章1段落2｜臺灣手語語料庫（測試版），文化部，https://tslcorpus.moc.gov.tw/</t>
  </si>
  <si>
    <t>a2f8f707713983205fb5814dd666fda5e30f6022f95b718345cf95bf269ebb56</t>
  </si>
  <si>
    <t>TC00175</t>
  </si>
  <si>
    <t>我們發現早期療育對學齡前0-3歲聽障兒童的重要性。</t>
  </si>
  <si>
    <t>我們/發現/早期/治療/針對/零至三歲/聾/小孩/重要</t>
  </si>
  <si>
    <t>G3D4P2/a61｜篇章1段落2｜臺灣手語語料庫（測試版），文化部，https://tslcorpus.moc.gov.tw/</t>
  </si>
  <si>
    <t>84cdf58b8d2a8796e05ad835320efde9073c87a8257719e74ede83704d2d9aec</t>
  </si>
  <si>
    <t>TC00176</t>
  </si>
  <si>
    <t>媽媽每週會去剝蚵仔，</t>
  </si>
  <si>
    <t>媽媽/每週/去/剖蚵仔</t>
  </si>
  <si>
    <t>G4D1P2/a111｜篇章1段落2｜臺灣手語語料庫（測試版），文化部，https://tslcorpus.moc.gov.tw/</t>
  </si>
  <si>
    <t>https://tslcorpus.moc.gov.tw/upload/24/web/video/VqkkaHh34wFkQy42.mp4</t>
  </si>
  <si>
    <t>1e2defe8557fbc360f61a039cbdec10216c79eb4198398621d7c73cd343005ea</t>
  </si>
  <si>
    <t>TC00177</t>
  </si>
  <si>
    <t>都會帶一堆回來不知道要怎麼處理，</t>
  </si>
  <si>
    <t>拿來/一大堆/如何</t>
  </si>
  <si>
    <t>G4D1P2/a723｜篇章1段落2｜臺灣手語語料庫（測試版），文化部，https://tslcorpus.moc.gov.tw/</t>
  </si>
  <si>
    <t>4eff7f4d4609d9d864e8c167d33b8b4c8f3c86db5508e8457eeeb8f62b6e3b72</t>
  </si>
  <si>
    <t>TC00178</t>
  </si>
  <si>
    <t>想到可以做炸蚵餅給我們兄弟姐妹吃。</t>
  </si>
  <si>
    <t>想到/蚵餅/炸/我們/兄弟姐妹/吃</t>
  </si>
  <si>
    <t>G4D1P2/a112｜篇章1段落2｜臺灣手語語料庫（測試版），文化部，https://tslcorpus.moc.gov.tw/</t>
  </si>
  <si>
    <t>1162d68408dd900ead207982042150191d7a98763817861d7bc83911ed6d7828</t>
  </si>
  <si>
    <t>TC00179</t>
  </si>
  <si>
    <t>炸蚵餅材料有哪些呢?</t>
  </si>
  <si>
    <t>這/裡面/東西/什麼</t>
  </si>
  <si>
    <t>G4D1P2/a113｜篇章1段落2｜臺灣手語語料庫（測試版），文化部，https://tslcorpus.moc.gov.tw/</t>
  </si>
  <si>
    <t>df1205dc6e2f0851c5879e7c8f4eed3aa5389e7cfb5f5435b3e93a6f0540aaef</t>
  </si>
  <si>
    <t>TC00180</t>
  </si>
  <si>
    <t>蔥、九層塔切末，</t>
  </si>
  <si>
    <t>蔥/九層塔/切</t>
  </si>
  <si>
    <t>G4D1P2/a114｜篇章1段落2｜臺灣手語語料庫（測試版），文化部，https://tslcorpus.moc.gov.tw/</t>
  </si>
  <si>
    <t>7e8bad9809c77248dccaf29edba47901f93e45e082888276a3934eb77d43f02c</t>
  </si>
  <si>
    <t>TC00181</t>
  </si>
  <si>
    <t>將蛋、地瓜粉、鹽巴、胡椒粉、雞粉這些混合攪拌好，</t>
  </si>
  <si>
    <t>蛋/地瓜粉/鹽巴/胡椒粉/雞粉/混合/攪拌</t>
  </si>
  <si>
    <t>G4D1P2/a724｜篇章1段落2｜臺灣手語語料庫（測試版），文化部，https://tslcorpus.moc.gov.tw/</t>
  </si>
  <si>
    <t>ac56731d7969ac5dc3fa3c2484cd3a0203a390e2ac7b0b0119d1a00bb019b551</t>
  </si>
  <si>
    <t>TC00182</t>
  </si>
  <si>
    <t>不能倒水進去 ，</t>
  </si>
  <si>
    <t>水/倒/不能</t>
  </si>
  <si>
    <t>G4D1P2/a115｜篇章1段落2｜臺灣手語語料庫（測試版），文化部，https://tslcorpus.moc.gov.tw/</t>
  </si>
  <si>
    <t>bcac9b7260871e81b34313ab09c3cfdcfd6c29a332f5df58068dbc5b3d59aaa1</t>
  </si>
  <si>
    <t>TC00183</t>
  </si>
  <si>
    <t>因為蚵仔本身有水分，</t>
  </si>
  <si>
    <t>蚵仔/濕/會</t>
  </si>
  <si>
    <t>G4D1P2/a116｜篇章1段落2｜臺灣手語語料庫（測試版），文化部，https://tslcorpus.moc.gov.tw/</t>
  </si>
  <si>
    <t>7e0876b22521a79e75ee985855f69d9c12e3d77122d5c2bb9b765ac6341e730b</t>
  </si>
  <si>
    <t>TC00184</t>
  </si>
  <si>
    <t>如果倒水進去的話會太濕，</t>
  </si>
  <si>
    <t>如果/水/倒/濕/很</t>
  </si>
  <si>
    <t>G4D1P2/a725｜篇章1段落2｜臺灣手語語料庫（測試版），文化部，https://tslcorpus.moc.gov.tw/</t>
  </si>
  <si>
    <t>172d77f8c2d7218c3495b54a4f22957393305ae17da8f9a51604f9baad63a557</t>
  </si>
  <si>
    <t>TC00185</t>
  </si>
  <si>
    <t>導致麵糊容易散開。</t>
  </si>
  <si>
    <t>麵糊/散開/輕而易舉</t>
  </si>
  <si>
    <t>G4D1P2/a726｜篇章1段落2｜臺灣手語語料庫（測試版），文化部，https://tslcorpus.moc.gov.tw/</t>
  </si>
  <si>
    <t>1e74a808251913cf1851147423ef523938971a683425030ef6fc8c9def4fe849</t>
  </si>
  <si>
    <t>TC00186</t>
  </si>
  <si>
    <t>將所有材料攪拌完成後，</t>
  </si>
  <si>
    <t>真材實料/攪拌/完</t>
  </si>
  <si>
    <t>G4D1P2/a117｜篇章1段落2｜臺灣手語語料庫（測試版），文化部，https://tslcorpus.moc.gov.tw/</t>
  </si>
  <si>
    <t>78a1c594285aec5124df65f6ad3a4647fd21159741bc559898e24d58bded40d2</t>
  </si>
  <si>
    <t>TC00187</t>
  </si>
  <si>
    <t>油鍋加熱至一百五十度，</t>
  </si>
  <si>
    <t>鍋子/油/煮/溫度上升/一百五十度</t>
  </si>
  <si>
    <t>G4D1P2/a118｜篇章1段落2｜臺灣手語語料庫（測試版），文化部，https://tslcorpus.moc.gov.tw/</t>
  </si>
  <si>
    <t>491ce955055bd2dfcb0f7ffe426716064581f3c9208552dc0fe9576b8d617561</t>
  </si>
  <si>
    <t>TC00188</t>
  </si>
  <si>
    <t>用勺子挖起蚵餅漿，</t>
  </si>
  <si>
    <t>挖蚵餅槳/油炸</t>
  </si>
  <si>
    <t>G4D1P2/a727｜篇章1段落2｜臺灣手語語料庫（測試版），文化部，https://tslcorpus.moc.gov.tw/</t>
  </si>
  <si>
    <t>9de05fffea2abf8eecb90ac6a2bb585ed810546f8d78ff94657d917dc97c3599</t>
  </si>
  <si>
    <t>TC00189</t>
  </si>
  <si>
    <t>丟下油鍋炸至金黃即可撈起。</t>
  </si>
  <si>
    <t>冒泡/變/黃色/撈起</t>
  </si>
  <si>
    <t>G4D1P2/a728｜篇章1段落2｜臺灣手語語料庫（測試版），文化部，https://tslcorpus.moc.gov.tw/</t>
  </si>
  <si>
    <t>ac9eade1b6b4729ac4fcb9584399f789bfc2f84f48811999ac1d9cb5bd0dd4fc</t>
  </si>
  <si>
    <t>TC00190</t>
  </si>
  <si>
    <t>臺灣的氣候非常適合種植好吃的水果。</t>
  </si>
  <si>
    <t>臺灣/天氣/水果/種/適合/好吃</t>
  </si>
  <si>
    <t>G2D4P2/a99｜篇章1段落2｜臺灣手語語料庫（測試版），文化部，https://tslcorpus.moc.gov.tw/</t>
  </si>
  <si>
    <t>https://tslcorpus.moc.gov.tw/upload/24/web/video/s94BYoZM84Pq4jft.mp4</t>
  </si>
  <si>
    <t>efc1df5cd10f13aa150754381308411512a2ea220635b9d84f6e1ecf7213612f</t>
  </si>
  <si>
    <t>TC00191</t>
  </si>
  <si>
    <t>春天可以吃到草莓、蕃茄、芭樂；</t>
  </si>
  <si>
    <t>春天/草莓/番茄/芭樂/各式各樣/吃/可以</t>
  </si>
  <si>
    <t>G2D4P2/a100｜篇章1段落2｜臺灣手語語料庫（測試版），文化部，https://tslcorpus.moc.gov.tw/</t>
  </si>
  <si>
    <t>7323def72605871aa4219599fe380e8b6ad2b8535f679ecc04ad517469a9e7ce</t>
  </si>
  <si>
    <t>TC00192</t>
  </si>
  <si>
    <t>夏天盛產美味的芒果、鳳梨、西瓜；</t>
  </si>
  <si>
    <t>夏天/芒果/鳳梨/西瓜/這些/好吃</t>
  </si>
  <si>
    <t>G2D4P2/a101｜篇章1段落2｜臺灣手語語料庫（測試版），文化部，https://tslcorpus.moc.gov.tw/</t>
  </si>
  <si>
    <t>0fa3124c02fe39d3af2c60ec53902744a502bbecdf1f5f9a8ffd3ac9e0ca2fa4</t>
  </si>
  <si>
    <t>TC00193</t>
  </si>
  <si>
    <t>秋天則能嚐到到柿子、柚子、梨子；</t>
  </si>
  <si>
    <t>秋天/柿子/柚子/梨子/這幾項/有</t>
  </si>
  <si>
    <t>G2D4P2/a102｜篇章1段落2｜臺灣手語語料庫（測試版），文化部，https://tslcorpus.moc.gov.tw/</t>
  </si>
  <si>
    <t>bd2dd81dd22049e439d503b7e9dcc63939e8b7b2497a2659650c4fe33d73b4a7</t>
  </si>
  <si>
    <t>TC00194</t>
  </si>
  <si>
    <t>冬天則有橘子、柳與甘蔗，</t>
  </si>
  <si>
    <t>冬天/橘子/柳丁/甘蔗/各式各樣/多</t>
  </si>
  <si>
    <t>G2D4P2/a103｜篇章1段落2｜臺灣手語語料庫（測試版），文化部，https://tslcorpus.moc.gov.tw/</t>
  </si>
  <si>
    <t>66a252df260976621eec323894b4473a0bf4593126235d060e48fffed6237320</t>
  </si>
  <si>
    <t>TC00195</t>
  </si>
  <si>
    <t>四季都能享受新鮮和多樣的水果，</t>
  </si>
  <si>
    <t>四季/水果/各式各樣/有/新鮮/吃/可以</t>
  </si>
  <si>
    <t>G2D4P2/a104｜篇章1段落2｜臺灣手語語料庫（測試版），文化部，https://tslcorpus.moc.gov.tw/</t>
  </si>
  <si>
    <t>eff1a6665925153fccf71ebf3cb7bd040e3b7481fa600a49a6b5753c0f19a2ae</t>
  </si>
  <si>
    <t>TC00196</t>
  </si>
  <si>
    <t>香蕉、鳳梨、芒果等更遠銷國外，</t>
  </si>
  <si>
    <t>還有/香蕉/鳳梨/芒果/外銷/會</t>
  </si>
  <si>
    <t>G2D4P2/a646｜篇章1段落2｜臺灣手語語料庫（測試版），文化部，https://tslcorpus.moc.gov.tw/</t>
  </si>
  <si>
    <t>969b07f4c43cc8c0f8aea5c49db65214146720e0d002bff08602f88ab8d6df65</t>
  </si>
  <si>
    <t>TC00197</t>
  </si>
  <si>
    <t>讓臺灣的水果名揚國際。</t>
  </si>
  <si>
    <t>臺灣/水果/國際/有名/當然</t>
  </si>
  <si>
    <t>G2D4P2/a106｜篇章1段落2｜臺灣手語語料庫（測試版），文化部，https://tslcorpus.moc.gov.tw/</t>
  </si>
  <si>
    <t>9cdff574049e2f5c841574b02a9f339e3622c84226126dc424726326d8eac9e9</t>
  </si>
  <si>
    <t>TC00198</t>
  </si>
  <si>
    <t>再來是吊扇，</t>
  </si>
  <si>
    <t>第二/吊扇</t>
  </si>
  <si>
    <t>G4D2P2/a99｜篇章1段落2｜臺灣手語語料庫（測試版），文化部，https://tslcorpus.moc.gov.tw/</t>
  </si>
  <si>
    <t>https://tslcorpus.moc.gov.tw/upload/24/web/video/ZX4P1bJful0DKf0K.mp4</t>
  </si>
  <si>
    <t>a32a142ebc4e64b841326df08c3107e8dae2c1e5f5d82a82a942bbcc3f8a7bf0</t>
  </si>
  <si>
    <t>TC00199</t>
  </si>
  <si>
    <t>看見髒污後，</t>
  </si>
  <si>
    <t>汙垢/看見</t>
  </si>
  <si>
    <t>G4D2P2/a647｜篇章1段落2｜臺灣手語語料庫（測試版），文化部，https://tslcorpus.moc.gov.tw/</t>
  </si>
  <si>
    <t>2540466358738ae32762b29f3dcabf7ac9b84e3f18bc35a6f6f39ffaa4c37aad</t>
  </si>
  <si>
    <t>TC00200</t>
  </si>
  <si>
    <t>將梯子搬過來，</t>
  </si>
  <si>
    <t>搬梯子</t>
  </si>
  <si>
    <t>G4D2P2/a100｜篇章1段落2｜臺灣手語語料庫（測試版），文化部，https://tslcorpus.moc.gov.tw/</t>
  </si>
  <si>
    <t>608b8de15645c339b5258eca7703d76d4d0862c1cbb2402fb963c8861790f379</t>
  </si>
  <si>
    <t>TC00201</t>
  </si>
  <si>
    <t>爬上後擦拭扇緣、扇片正面、反面至乾淨。</t>
  </si>
  <si>
    <t>爬+梯子/擦+吊扇/擦+吊扇/擦+吊扇/乾淨</t>
  </si>
  <si>
    <t>G4D2P2/a648｜篇章1段落2｜臺灣手語語料庫（測試版），文化部，https://tslcorpus.moc.gov.tw/</t>
  </si>
  <si>
    <t>08b0efae81b0412c7772ef8d6832e5184e151683ecac96f83b85add6d26ec712</t>
  </si>
  <si>
    <t>TC00202</t>
  </si>
  <si>
    <t>最後，</t>
  </si>
  <si>
    <t>完/第三</t>
  </si>
  <si>
    <t>G4D2P2/a101｜篇章1段落2｜臺灣手語語料庫（測試版），文化部，https://tslcorpus.moc.gov.tw/</t>
  </si>
  <si>
    <t>e89078511ddb7e60e58c28959eca0a6906b3a784519cfbbdbebf420a014c401d</t>
  </si>
  <si>
    <t>TC00203</t>
  </si>
  <si>
    <t>桌上那些撕不掉的貼紙要如何清潔呢？</t>
  </si>
  <si>
    <t>桌子/貼紙+桌子/撕+桌子/沒辦法/清潔/如何</t>
  </si>
  <si>
    <t>G4D2P2/a649｜篇章1段落2｜臺灣手語語料庫（測試版），文化部，https://tslcorpus.moc.gov.tw/</t>
  </si>
  <si>
    <t>df1513a05da2608111bbf9101e66325394d8c3d4e174ab3db77fcc2e270f53cd</t>
  </si>
  <si>
    <t>TC00204</t>
  </si>
  <si>
    <t>將蘇打粉、水攪拌混合後噴在桌子上，</t>
  </si>
  <si>
    <t>蘇打粉/水/攪拌/噴+桌面</t>
  </si>
  <si>
    <t>G4D2P2/a102｜篇章1段落2｜臺灣手語語料庫（測試版），文化部，https://tslcorpus.moc.gov.tw/</t>
  </si>
  <si>
    <t>ccc44dbad303da00bc708b3239c191acd273d8ec187dd80546baf9318b4d578d</t>
  </si>
  <si>
    <t>TC00205</t>
  </si>
  <si>
    <t>並用刮刀刮除，</t>
  </si>
  <si>
    <t>刮除+桌面</t>
  </si>
  <si>
    <t>G4D2P2/a650｜篇章1段落2｜臺灣手語語料庫（測試版），文化部，https://tslcorpus.moc.gov.tw/</t>
  </si>
  <si>
    <t>0cb66845c7bc33f97c4ed3884236613baf5335526accfff4143be7fa8ca8c8b5</t>
  </si>
  <si>
    <t>TC00206</t>
  </si>
  <si>
    <t>再用菜瓜布刷乾淨。</t>
  </si>
  <si>
    <t>再/菜瓜布/刷+桌子/擦拭+桌子/乾淨/完</t>
  </si>
  <si>
    <t>G4D2P2/a103｜篇章1段落2｜臺灣手語語料庫（測試版），文化部，https://tslcorpus.moc.gov.tw/</t>
  </si>
  <si>
    <t>34de97f67ebb070b1ba8cdff7da06cd23ab9a17e72144f38d3bb3a39a5b62592</t>
  </si>
  <si>
    <t>TC00207</t>
  </si>
  <si>
    <t>還要注意什麼呢？</t>
  </si>
  <si>
    <t>注意/什麼</t>
  </si>
  <si>
    <t>G4D2P2/a104｜篇章1段落2｜臺灣手語語料庫（測試版），文化部，https://tslcorpus.moc.gov.tw/</t>
  </si>
  <si>
    <t>f56f75d8b7a3c09348a0816920af0c229d48bb2c237d9c42abe91cdeb4826c8d</t>
  </si>
  <si>
    <t>TC00208</t>
  </si>
  <si>
    <t>窗戶清潔是由外到內，</t>
  </si>
  <si>
    <t>窗戶/由外到內</t>
  </si>
  <si>
    <t>G4D2P2/a105｜篇章1段落2｜臺灣手語語料庫（測試版），文化部，https://tslcorpus.moc.gov.tw/</t>
  </si>
  <si>
    <t>251481ec26a253a43f761179455d060a23325281c48b6b5f8f0be1aa95d503ea</t>
  </si>
  <si>
    <t>TC00209</t>
  </si>
  <si>
    <t>吊扇、桌子則是由上到下，</t>
  </si>
  <si>
    <t>吊扇/桌子/由上而下</t>
  </si>
  <si>
    <t>G4D2P2/a651｜篇章1段落2｜臺灣手語語料庫（測試版），文化部，https://tslcorpus.moc.gov.tw/</t>
  </si>
  <si>
    <t>8d72979c16ef58c3bda28c1068cf215dd005c7433dd464197f0ea2806a04c1ed</t>
  </si>
  <si>
    <t>TC00210</t>
  </si>
  <si>
    <t>依序清潔能節省時間。</t>
  </si>
  <si>
    <t>依序/亂/不能/時間/把握</t>
  </si>
  <si>
    <t>G4D2P2/a652｜篇章1段落2｜臺灣手語語料庫（測試版），文化部，https://tslcorpus.moc.gov.tw/</t>
  </si>
  <si>
    <t>c67f10846030536377fdcfe1f69553a072b2fa427275072832ae83d4987fc317</t>
  </si>
  <si>
    <t>TC00211</t>
  </si>
  <si>
    <t>我做這份工作很久也很習慣了，</t>
  </si>
  <si>
    <t>我/工作/時間/久/上手</t>
  </si>
  <si>
    <t>G4D2P2/a106｜篇章1段落2｜臺灣手語語料庫（測試版），文化部，https://tslcorpus.moc.gov.tw/</t>
  </si>
  <si>
    <t>a21997f12187a961900873cfeadbd2bfbd5c0efc84713884603870dcd19cd5a1</t>
  </si>
  <si>
    <t>TC00212</t>
  </si>
  <si>
    <t>就一直做到現在。</t>
  </si>
  <si>
    <t>到現在/工作/依舊</t>
  </si>
  <si>
    <t>G4D2P2/a107｜篇章1段落2｜臺灣手語語料庫（測試版），文化部，https://tslcorpus.moc.gov.tw/</t>
  </si>
  <si>
    <t>7eba6ef8ce8ba0580b364ad3533814b9e0f9891c6de97a03b366938d188aba73</t>
  </si>
  <si>
    <t>TC00213</t>
  </si>
  <si>
    <t>後來讀大學一年級，</t>
  </si>
  <si>
    <t>後來/大學/念書/一年級</t>
  </si>
  <si>
    <t>G4D4P2/a83｜篇章1段落2｜臺灣手語語料庫（測試版），文化部，https://tslcorpus.moc.gov.tw/</t>
  </si>
  <si>
    <t>https://tslcorpus.moc.gov.tw/upload/24/web/video/WR35EUGmTSNNC5hf.mp4</t>
  </si>
  <si>
    <t>c0b542bf71f07e4a4522a72890be588df569311646ae95c98f81d9b47a78e7fa</t>
  </si>
  <si>
    <t>TC00214</t>
  </si>
  <si>
    <t>同學大部分都是聽人，</t>
  </si>
  <si>
    <t>同學/聽人</t>
  </si>
  <si>
    <t>G4D4P2/a84｜篇章1段落2｜臺灣手語語料庫（測試版），文化部，https://tslcorpus.moc.gov.tw/</t>
  </si>
  <si>
    <t>4d2253e5dcb140d3dbd2b2e9b4bbec514342d23f5ad53830a371601b7ab05abe</t>
  </si>
  <si>
    <t>TC00215</t>
  </si>
  <si>
    <t>聾人和聽障者只有五個人，</t>
  </si>
  <si>
    <t>大部分/聾人/聽障者/只有/五人</t>
  </si>
  <si>
    <t>G4D4P2/a85｜篇章1段落2｜臺灣手語語料庫（測試版），文化部，https://tslcorpus.moc.gov.tw/</t>
  </si>
  <si>
    <t>8cc62da120421851a21f9e96f6aeabae64b88cb012e5f3dd74dd7dd9f1281774</t>
  </si>
  <si>
    <t>TC00216</t>
  </si>
  <si>
    <t>其中三個聽障同學不會打手語，</t>
  </si>
  <si>
    <t>聽障者/三/打手語/不會</t>
  </si>
  <si>
    <t>G4D4P2/a86｜篇章1段落2｜臺灣手語語料庫（測試版），文化部，https://tslcorpus.moc.gov.tw/</t>
  </si>
  <si>
    <t>d79b762e41f3a6a33fc5d255765d614424b28a2a29cb5a025047c6bb60c61ef3</t>
  </si>
  <si>
    <t>TC00217</t>
  </si>
  <si>
    <t>另外二個聾同學以手語為主。</t>
  </si>
  <si>
    <t>聾人/二/打手語/主要</t>
  </si>
  <si>
    <t>G4D4P2/a87｜篇章1段落2｜臺灣手語語料庫（測試版），文化部，https://tslcorpus.moc.gov.tw/</t>
  </si>
  <si>
    <t>f639fdf2dc4b91e9a4c40b1b7baff84ab1f5a5ecd89529b0cea0f38a70ddd307</t>
  </si>
  <si>
    <t>TC00218</t>
  </si>
  <si>
    <t>不論在生活中還是讀書時，</t>
  </si>
  <si>
    <t>不管/生活/念書</t>
  </si>
  <si>
    <t>G4D4P2/a88｜篇章1段落2｜臺灣手語語料庫（測試版），文化部，https://tslcorpus.moc.gov.tw/</t>
  </si>
  <si>
    <t>61df56e20993993d0dfcc78b502dce7504cd491ccc7097f1b3e1e20d8dbca945</t>
  </si>
  <si>
    <t>TC00219</t>
  </si>
  <si>
    <t>我們大學同學之間是如何溝通的呢？</t>
  </si>
  <si>
    <t>我們/大學/同學/溝通/如何</t>
  </si>
  <si>
    <t>G4D4P2/a89｜篇章1段落2｜臺灣手語語料庫（測試版），文化部，https://tslcorpus.moc.gov.tw/</t>
  </si>
  <si>
    <t>925f549ea7f0776be43ce711227b59f9998b69d28bc77dd2837ca945ae3ab7d1</t>
  </si>
  <si>
    <t>TC00220</t>
  </si>
  <si>
    <t>其實就有筆談、打手語、讀唇、比手劃腳，</t>
  </si>
  <si>
    <t>筆談/打手語/讀唇/比手畫腳/都/有</t>
  </si>
  <si>
    <t>G4D4P2/a90｜篇章1段落2｜臺灣手語語料庫（測試版），文化部，https://tslcorpus.moc.gov.tw/</t>
  </si>
  <si>
    <t>2b329a52cb42580c357f3b63922ea324f725918162eab21f1071b80e0827d0cb</t>
  </si>
  <si>
    <t>TC00221</t>
  </si>
  <si>
    <t>剛開始溝通會有點困難，</t>
  </si>
  <si>
    <t>一開始/溝通/難/會</t>
  </si>
  <si>
    <t>G4D4P2/a91｜篇章1段落2｜臺灣手語語料庫（測試版），文化部，https://tslcorpus.moc.gov.tw/</t>
  </si>
  <si>
    <t>a61e05f2120724323f65f1787691f04c399cee8ab83c94f6c9303eaec11dcb9f</t>
  </si>
  <si>
    <t>TC00222</t>
  </si>
  <si>
    <t>等到時間久了也就順暢了。</t>
  </si>
  <si>
    <t>時間/久/順利/棒</t>
  </si>
  <si>
    <t>G4D4P2/a92｜篇章1段落2｜臺灣手語語料庫（測試版），文化部，https://tslcorpus.moc.gov.tw/</t>
  </si>
  <si>
    <t>d960942e0b1b2739e95ff57155dcd0bff55a07ebfae3d7130a83ca9233a53fc1</t>
  </si>
  <si>
    <t>TC00223</t>
  </si>
  <si>
    <t>最近臺灣發生民眾行走斑馬線被汽車撞倒的事件非常危險。</t>
  </si>
  <si>
    <t>最近/臺灣/民眾/斑馬線/斑馬線+走/斑馬線+這/汽車/人+汽車+汽車撞人/發生++/多/危險/很</t>
  </si>
  <si>
    <t>G3D3P2/a65｜篇章1段落2｜臺灣手語語料庫（測試版），文化部，https://tslcorpus.moc.gov.tw/</t>
  </si>
  <si>
    <t>https://tslcorpus.moc.gov.tw/upload/24/web/video/pThCOx8upR88f7oB.mp4</t>
  </si>
  <si>
    <t>f6541688c4263c075f050697d14cfd57d83fa3cb4a254b49eb5c2263624063bb</t>
  </si>
  <si>
    <t>TC00224</t>
  </si>
  <si>
    <t>聾人該如何自保？</t>
  </si>
  <si>
    <t>聾人/自己/保護/如何</t>
  </si>
  <si>
    <t>G3D3P2/a66｜篇章1段落2｜臺灣手語語料庫（測試版），文化部，https://tslcorpus.moc.gov.tw/</t>
  </si>
  <si>
    <t>d760186258d45d00ba387ca848f326d3cfc45cef89da9ed86fa83fde43585fd2</t>
  </si>
  <si>
    <t>TC00225</t>
  </si>
  <si>
    <t>第一、遵守紅綠燈標誌快速通過。</t>
  </si>
  <si>
    <t>第一/紅綠燈/遵守/走/快</t>
  </si>
  <si>
    <t>G3D3P2/a67｜篇章1段落2｜臺灣手語語料庫（測試版），文化部，https://tslcorpus.moc.gov.tw/</t>
  </si>
  <si>
    <t>b66f2db6624b54e1b040120b101a47bac75078d552c68334c13a4c0cea679882</t>
  </si>
  <si>
    <t>TC00226</t>
  </si>
  <si>
    <t>第二、保持警覺並環顧四周後再快速通過。</t>
  </si>
  <si>
    <t>第二/注意/環視/快/走</t>
  </si>
  <si>
    <t>G3D3P2/a68｜篇章1段落2｜臺灣手語語料庫（測試版），文化部，https://tslcorpus.moc.gov.tw/</t>
  </si>
  <si>
    <t>a301be6b0972a3ea80b9bfe6d3dbee4f65e489cc85c535fc32ca0b6941271776</t>
  </si>
  <si>
    <t>TC00227</t>
  </si>
  <si>
    <t>第三、和人群一起走比較安全。</t>
  </si>
  <si>
    <t>第三/人/一起/多人走/安全/棒</t>
  </si>
  <si>
    <t>G3D3P2/a69｜篇章1段落2｜臺灣手語語料庫（測試版），文化部，https://tslcorpus.moc.gov.tw/</t>
  </si>
  <si>
    <t>2619b56c673612dedc3beef92b2b3d5af6722b419c6ddc59e95568f46663b24e</t>
  </si>
  <si>
    <t>TC00228</t>
  </si>
  <si>
    <t>之後BB call問世，</t>
  </si>
  <si>
    <t>後來/接著/BB/call</t>
  </si>
  <si>
    <t>G1D4P2/a168｜篇章1段落2｜臺灣手語語料庫（測試版），文化部，https://tslcorpus.moc.gov.tw/</t>
  </si>
  <si>
    <t>https://tslcorpus.moc.gov.tw/upload/24/web/video/eupRrmHNwidC5xga.mp4</t>
  </si>
  <si>
    <t>0ee14dbf23222bcf46265807de6332626799f5c9616f4081abb3ecb4ecdb0cfa</t>
  </si>
  <si>
    <t>TC00229</t>
  </si>
  <si>
    <t>將BBcall掛腰間上，</t>
  </si>
  <si>
    <t>BB/call+繫在腰間</t>
  </si>
  <si>
    <t>G1D4P2/a169｜篇章1段落2｜臺灣手語語料庫（測試版），文化部，https://tslcorpus.moc.gov.tw/</t>
  </si>
  <si>
    <t>e2cea792d1f3115312d75ccb3463a9e98053262f399490db0abe18abc94dc7ca</t>
  </si>
  <si>
    <t>TC00230</t>
  </si>
  <si>
    <t>當接收到訊息時就會震動。</t>
  </si>
  <si>
    <t>接收訊息/震動</t>
  </si>
  <si>
    <t>G1D4P2/a170｜篇章1段落2｜臺灣手語語料庫（測試版），文化部，https://tslcorpus.moc.gov.tw/</t>
  </si>
  <si>
    <t>6c9f3cf2ea22b6b1ef3f8eed0edd440735d479b4030490ac4772744b205672f0</t>
  </si>
  <si>
    <t>TC00231</t>
  </si>
  <si>
    <t>我想只有我們年長的人才知道，</t>
  </si>
  <si>
    <t>老/我們/知道</t>
  </si>
  <si>
    <t>G1D4P2/a172｜篇章1段落2｜臺灣手語語料庫（測試版），文化部，https://tslcorpus.moc.gov.tw/</t>
  </si>
  <si>
    <t>998338edfd24e8d87c342501949c8ac3935199d6a9b6c55d691a0e2477b7c609</t>
  </si>
  <si>
    <t>TC00232</t>
  </si>
  <si>
    <t>年輕一輩的人可能不知道這個東西。</t>
  </si>
  <si>
    <t>你們/年輕/不知道</t>
  </si>
  <si>
    <t>G1D4P2/a173｜篇章1段落2｜臺灣手語語料庫（測試版），文化部，https://tslcorpus.moc.gov.tw/</t>
  </si>
  <si>
    <t>fe5478178095466f856f48243d17bc8a86ea7bedeac4f81b8068595715dac474</t>
  </si>
  <si>
    <t>TC00233</t>
  </si>
  <si>
    <t>BB call雖然方便，</t>
  </si>
  <si>
    <t>BB/call/方便/棒</t>
  </si>
  <si>
    <t>G1D4P2/a174｜篇章1段落2｜臺灣手語語料庫（測試版），文化部，https://tslcorpus.moc.gov.tw/</t>
  </si>
  <si>
    <t>86f98151579e9d4f66d9216f532137dde4e66dc15a626dd48d82c58a75ad8c09</t>
  </si>
  <si>
    <t>TC00234</t>
  </si>
  <si>
    <t>但對聾人的幫助有限。</t>
  </si>
  <si>
    <t>但/幫/限制</t>
  </si>
  <si>
    <t>G1D4P2/a175｜篇章1段落2｜臺灣手語語料庫（測試版），文化部，https://tslcorpus.moc.gov.tw/</t>
  </si>
  <si>
    <t>38eca70addf30fb5ac63b9ded7a58564039f5b8f9cc92b71e66166631869c341</t>
  </si>
  <si>
    <t>TC00235</t>
  </si>
  <si>
    <t>聾人之間要聯繫要知道如何將意義轉成數字，</t>
  </si>
  <si>
    <t>有/數字/轉成/什麼/我們/聾人/群體/知道</t>
  </si>
  <si>
    <t>G1D4P2/a176｜篇章1段落2｜臺灣手語語料庫（測試版），文化部，https://tslcorpus.moc.gov.tw/</t>
  </si>
  <si>
    <t>00737c5bb6599ac86c22bcb342ff4c6ae4b232a5e6a42e65da95e380d909982a</t>
  </si>
  <si>
    <t>TC00236</t>
  </si>
  <si>
    <t>如果要回應「是」就用#01，</t>
  </si>
  <si>
    <t>例如/是/#01</t>
  </si>
  <si>
    <t>G1D4P2/a177｜篇章1段落2｜臺灣手語語料庫（測試版），文化部，https://tslcorpus.moc.gov.tw/</t>
  </si>
  <si>
    <t>28ebbf2daacaee67ee6c277152789fe1dfce80c4d1a23852503a7af5d50038fc</t>
  </si>
  <si>
    <t>TC00237</t>
  </si>
  <si>
    <t>要回應「不是」就用#02，</t>
  </si>
  <si>
    <t>不是/#02</t>
  </si>
  <si>
    <t>G1D4P2/a179｜篇章1段落2｜臺灣手語語料庫（測試版），文化部，https://tslcorpus.moc.gov.tw/</t>
  </si>
  <si>
    <t>23754ac515d2e2becbb97bb9d60726ead23ee59f3452f9a8bb637ceabc1e4444</t>
  </si>
  <si>
    <t>TC00238</t>
  </si>
  <si>
    <t>「可以」 就要用#03。</t>
  </si>
  <si>
    <t>可以/#03</t>
  </si>
  <si>
    <t>G1D4P2/a181｜篇章1段落2｜臺灣手語語料庫（測試版），文化部，https://tslcorpus.moc.gov.tw/</t>
  </si>
  <si>
    <t>938ebb5ee63b8de09d860cf7485edae422113b1a9cb971a793f150fb53942700</t>
  </si>
  <si>
    <t>TC00239</t>
  </si>
  <si>
    <t>聾人之間只能用BB call做簡單聯繫，</t>
  </si>
  <si>
    <t>在我們之間/聯繫/簡單</t>
  </si>
  <si>
    <t>G1D4P2/a183｜篇章1段落2｜臺灣手語語料庫（測試版），文化部，https://tslcorpus.moc.gov.tw/</t>
  </si>
  <si>
    <t>9d578efa00a8d12b958af8ec81818cc5f471dede7ba076344f99e36313ce9f92</t>
  </si>
  <si>
    <t>TC00240</t>
  </si>
  <si>
    <t>例如詢問「約哪裡？」</t>
  </si>
  <si>
    <t>例如/問/約/哪裡</t>
  </si>
  <si>
    <t>G1D4P2/a1110｜篇章1段落2｜臺灣手語語料庫（測試版），文化部，https://tslcorpus.moc.gov.tw/</t>
  </si>
  <si>
    <t>2eebd8113300b6a1219f5e0058a4fffbe7ad4aa19d6199dcae6afb7508269cfd</t>
  </si>
  <si>
    <t>TC00241</t>
  </si>
  <si>
    <t>回復「可以」或「不可以」。</t>
  </si>
  <si>
    <t>回答/可以</t>
  </si>
  <si>
    <t>G1D4P2/a184｜篇章1段落2｜臺灣手語語料庫（測試版），文化部，https://tslcorpus.moc.gov.tw/</t>
  </si>
  <si>
    <t>2d0d02dfab207e26d4280e5bbbbe0a610d1a824814864c6893b072abf7c2b333</t>
  </si>
  <si>
    <t>TC00242</t>
  </si>
  <si>
    <t>但聽人他們有更多元的方式，</t>
  </si>
  <si>
    <t>不可以/但/聽人/他們/有/各式各樣</t>
  </si>
  <si>
    <t>G1D4P2/a186｜篇章1段落2｜臺灣手語語料庫（測試版），文化部，https://tslcorpus.moc.gov.tw/</t>
  </si>
  <si>
    <t>ab451db8f0ada44a902a8dc2d2fb0490f60ff9604e374d312774250c54190375</t>
  </si>
  <si>
    <t>TC00243</t>
  </si>
  <si>
    <t>他們會使用數字密碼，</t>
  </si>
  <si>
    <t>數字/轉成/密碼</t>
  </si>
  <si>
    <t>G1D4P2/a188｜篇章1段落2｜臺灣手語語料庫（測試版），文化部，https://tslcorpus.moc.gov.tw/</t>
  </si>
  <si>
    <t>864f3e0338fac52a956f21b4ee0d53e780e1c95d37443db68aff995da2a24248</t>
  </si>
  <si>
    <t>TC00244</t>
  </si>
  <si>
    <t>例如520 就是「我愛你」、</t>
  </si>
  <si>
    <t>例如/520/代表/我/愛</t>
  </si>
  <si>
    <t>G1D4P2/a189｜篇章1段落2｜臺灣手語語料庫（測試版），文化部，https://tslcorpus.moc.gov.tw/</t>
  </si>
  <si>
    <t>c80985d80e8d17aa936d4948bab8de4337fcfb27fa556a9c17ff38e62d873f31</t>
  </si>
  <si>
    <t>TC00245</t>
  </si>
  <si>
    <t>530就是「我想你」，</t>
  </si>
  <si>
    <t>你/530/代表/我/想/你</t>
  </si>
  <si>
    <t>G1D4P2/a191｜篇章1段落2｜臺灣手語語料庫（測試版），文化部，https://tslcorpus.moc.gov.tw/</t>
  </si>
  <si>
    <t>06c211e83e81dbe5e54dc0916be02d5f824ff143ea99463e5d617583333e6875</t>
  </si>
  <si>
    <t>TC00246</t>
  </si>
  <si>
    <t>很多不同的方式。</t>
  </si>
  <si>
    <t>各式各樣/很多</t>
  </si>
  <si>
    <t>G1D4P2/a192｜篇章1段落2｜臺灣手語語料庫（測試版），文化部，https://tslcorpus.moc.gov.tw/</t>
  </si>
  <si>
    <t>fc804923f852a689cfafbf6d75b18ca5c214a576dbfa1fafa15043b871ad80a9</t>
  </si>
  <si>
    <t>TC00247</t>
  </si>
  <si>
    <t>BB call現在年輕人都不知道，</t>
  </si>
  <si>
    <t>這/BB/call/年輕/不知道</t>
  </si>
  <si>
    <t>G1D4P2/a193｜篇章1段落2｜臺灣手語語料庫（測試版），文化部，https://tslcorpus.moc.gov.tw/</t>
  </si>
  <si>
    <t>b9687eff66726269e7edf87c1cc16ff31cd898ab0ade7b0884115156562d7e09</t>
  </si>
  <si>
    <t>TC00248</t>
  </si>
  <si>
    <t>這真的是舊時代的眼淚啊，</t>
  </si>
  <si>
    <t>是/我們/老/時代/眼淚</t>
  </si>
  <si>
    <t>G1D4P2/a194｜篇章1段落2｜臺灣手語語料庫（測試版），文化部，https://tslcorpus.moc.gov.tw/</t>
  </si>
  <si>
    <t>b8bafba671250aab2ef44a15df628511bbe86756566da9f6008d58976d8c9d50</t>
  </si>
  <si>
    <t>TC00249</t>
  </si>
  <si>
    <t>也就是說以前還有BB call但現在都看不到了。</t>
  </si>
  <si>
    <t>意思/解釋/以前/腰間/BB/call/它/有/現在/越來越少/滅</t>
  </si>
  <si>
    <t>G1D4P2/a195｜篇章1段落2｜臺灣手語語料庫（測試版），文化部，https://tslcorpus.moc.gov.tw/</t>
  </si>
  <si>
    <t>3348168f5df0b83533811e210f0389bc9a908c4e7a87e8d6d40e5582e317829f</t>
  </si>
  <si>
    <t>TC00250</t>
  </si>
  <si>
    <t>後來我們聾人團體向政府反應，</t>
  </si>
  <si>
    <t>接下來/我們/聾人/團體/政府/告訴/有</t>
  </si>
  <si>
    <t>G2D3P2/a135｜篇章1段落2｜臺灣手語語料庫（測試版），文化部，https://tslcorpus.moc.gov.tw/</t>
  </si>
  <si>
    <t>https://tslcorpus.moc.gov.tw/upload/24/web/video/1ZHYJBB1I18C9Kto.mp4</t>
  </si>
  <si>
    <t>bd688b7d3770f190e21b7a9a003ad23f09c19923037c40b75cad49376b0e4360</t>
  </si>
  <si>
    <t>TC00251</t>
  </si>
  <si>
    <t>希望將手語翻譯畫面放大到電視畫面的1/3，</t>
  </si>
  <si>
    <t>希望/手語翻譯/電視/電視+畫面放大/1/3</t>
  </si>
  <si>
    <t>G2D3P2/a136｜篇章1段落2｜臺灣手語語料庫（測試版），文化部，https://tslcorpus.moc.gov.tw/</t>
  </si>
  <si>
    <t>9bc56b36cca2f646a40542ead843c75340b9d1115311761b487032b473648104</t>
  </si>
  <si>
    <t>TC00252</t>
  </si>
  <si>
    <t>手語翻譯員的背景要素色灰暗且乾淨一些，</t>
  </si>
  <si>
    <t>再/翻譯員/人+背景/背景+這/乾淨/簡單</t>
  </si>
  <si>
    <t>G2D3P2/a137｜篇章1段落2｜臺灣手語語料庫（測試版），文化部，https://tslcorpus.moc.gov.tw/</t>
  </si>
  <si>
    <t>e8f9a23dde3c1cbc4862c705627567bdfd2c185806c1c84ba1a1da1106b4117c</t>
  </si>
  <si>
    <t>TC00253</t>
  </si>
  <si>
    <t>而且翻譯員的光線明亮也很重要，</t>
  </si>
  <si>
    <t>翻譯員/人+照明/亮/要</t>
  </si>
  <si>
    <t>G2D3P2/a138｜篇章1段落2｜臺灣手語語料庫（測試版），文化部，https://tslcorpus.moc.gov.tw/</t>
  </si>
  <si>
    <t>dd057d06607fd4dd02faea48b675755f99d972028fed8c096943f346d73eb0ba</t>
  </si>
  <si>
    <t>TC00254</t>
  </si>
  <si>
    <t>使聾人看翻譯清楚且舒適。</t>
  </si>
  <si>
    <t>聾人/電視/電視+看見/清楚/舒適</t>
  </si>
  <si>
    <t>G2D3P2/a139｜篇章1段落2｜臺灣手語語料庫（測試版），文化部，https://tslcorpus.moc.gov.tw/</t>
  </si>
  <si>
    <t>a9ecd6790c5c6ad0b700908f7e2534db42fd85d4137b2c300e028db6be2cab02</t>
  </si>
  <si>
    <t>TC00255</t>
  </si>
  <si>
    <t>雖然近期政府有改善了，</t>
  </si>
  <si>
    <t>最近/政府/遵照/做/進步/有</t>
  </si>
  <si>
    <t>G2D3P2/a140｜篇章1段落2｜臺灣手語語料庫（測試版），文化部，https://tslcorpus.moc.gov.tw/</t>
  </si>
  <si>
    <t>b12a9e9a8ed8054356477bc599b583e26552e046d37ad93ff7669e5d1a870204</t>
  </si>
  <si>
    <t>TC00256</t>
  </si>
  <si>
    <t>但各縣市政府卻沒有統一的作法。</t>
  </si>
  <si>
    <t>但是/各縣市政府/做/統一/沒有/各有差異</t>
  </si>
  <si>
    <t>G2D3P2/a141｜篇章1段落2｜臺灣手語語料庫（測試版），文化部，https://tslcorpus.moc.gov.tw/</t>
  </si>
  <si>
    <t>c7cfadaf1d34beedc22cf258723b08239147cde6069df84fdd1f2e2e3f0b6ce2</t>
  </si>
  <si>
    <t>TC00257</t>
  </si>
  <si>
    <t>有些聽障朋友告訴我，</t>
  </si>
  <si>
    <t>聽障/朋友/他們/告訴</t>
  </si>
  <si>
    <t>G2D3P2/a142｜篇章1段落2｜臺灣手語語料庫（測試版），文化部，https://tslcorpus.moc.gov.tw/</t>
  </si>
  <si>
    <t>e7da1aa668e05a1f6e2b28134e9e2c4f78df116ccaa661207c176a8fa0b9e86d</t>
  </si>
  <si>
    <t>TC00258</t>
  </si>
  <si>
    <t>他們不熟悉手語或剛學手語，</t>
  </si>
  <si>
    <t>他們/手語/看不懂/或/手語/學習/一半</t>
  </si>
  <si>
    <t>G2D3P2/a143｜篇章1段落2｜臺灣手語語料庫（測試版），文化部，https://tslcorpus.moc.gov.tw/</t>
  </si>
  <si>
    <t>d02ffe60c7440d2f1c35d71d4fcfac07e30deb79a37febceb6594408bd73979a</t>
  </si>
  <si>
    <t>TC00259</t>
  </si>
  <si>
    <t>電視上沒有字幕光靠讀唇非常辛苦，</t>
  </si>
  <si>
    <t>電視字幕/沒有/讀唇/看來看去/累</t>
  </si>
  <si>
    <t>G2D3P2/a144｜篇章1段落2｜臺灣手語語料庫（測試版），文化部，https://tslcorpus.moc.gov.tw/</t>
  </si>
  <si>
    <t>c31d6b14ed303b45d8006ab4efcbd23ee24c0905d2d2ace592b13d97d8881a57</t>
  </si>
  <si>
    <t>TC00260</t>
  </si>
  <si>
    <t>雖頗有微詞也只能無奈接受，</t>
  </si>
  <si>
    <t>抱怨/只好</t>
  </si>
  <si>
    <t>G2D3P2/a704｜篇章1段落2｜臺灣手語語料庫（測試版），文化部，https://tslcorpus.moc.gov.tw/</t>
  </si>
  <si>
    <t>c241eca4af2eafaecd6e3314303fb0dc185be02a6d2a6ed88772d9516b26845c</t>
  </si>
  <si>
    <t>TC00261</t>
  </si>
  <si>
    <t>等隔天上youtube找找看有沒有上字幕，</t>
  </si>
  <si>
    <t>等/明天/上網/youtube/字幕/找一找/有沒有</t>
  </si>
  <si>
    <t>G2D3P2/a145｜篇章1段落2｜臺灣手語語料庫（測試版），文化部，https://tslcorpus.moc.gov.tw/</t>
  </si>
  <si>
    <t>28aad2a84d7df5cf67cd776440b5d1ef596c1c5ac145e124bc08509057d0aead</t>
  </si>
  <si>
    <t>TC00262</t>
  </si>
  <si>
    <t>但不一定找得到。</t>
  </si>
  <si>
    <t>找到/能嗎</t>
  </si>
  <si>
    <t>G2D3P2/a146｜篇章1段落2｜臺灣手語語料庫（測試版），文化部，https://tslcorpus.moc.gov.tw/</t>
  </si>
  <si>
    <t>e76a1c2ad89ded0a77b2df2356f0a18dbe534fc565f4c71d3432c782c397f5ad</t>
  </si>
  <si>
    <t>TC00263</t>
  </si>
  <si>
    <t>聽說最近賣場有特價促銷活動，</t>
  </si>
  <si>
    <t>聽說/最近/賣場/特價/促銷/有</t>
  </si>
  <si>
    <t>G3D1P2/a65｜篇章1段落2｜臺灣手語語料庫（測試版），文化部，https://tslcorpus.moc.gov.tw/</t>
  </si>
  <si>
    <t>https://tslcorpus.moc.gov.tw/upload/24/web/video/JZSkBJSFA3pUgdbt.mp4</t>
  </si>
  <si>
    <t>faf815e21c03a0d53c19b8b577521a08a2cb553f112ee91cf5abfec89aa92502</t>
  </si>
  <si>
    <t>TC00264</t>
  </si>
  <si>
    <t>衛生紙買一送一，</t>
  </si>
  <si>
    <t>衛生紙/買一送一</t>
  </si>
  <si>
    <t>G3D1P2/a66｜篇章1段落2｜臺灣手語語料庫（測試版），文化部，https://tslcorpus.moc.gov.tw/</t>
  </si>
  <si>
    <t>36c8f0aa1c4f0e9aa18164527ec3537b3f89b1d902cfc1303ee9cbcccfad5dd4</t>
  </si>
  <si>
    <t>TC00265</t>
  </si>
  <si>
    <t>洗髮精和沐浴乳也都有特價。</t>
  </si>
  <si>
    <t>洗髮精/沐浴乳/這兩個/特價/一樣/有</t>
  </si>
  <si>
    <t>G3D1P2/a67｜篇章1段落2｜臺灣手語語料庫（測試版），文化部，https://tslcorpus.moc.gov.tw/</t>
  </si>
  <si>
    <t>f58132297e58e6e96a47c518a22b06c62f8c4f48069b1be747eef1035f9b146b</t>
  </si>
  <si>
    <t>TC00266</t>
  </si>
  <si>
    <t>我前往賣場購物，</t>
  </si>
  <si>
    <t>我/去/賣場/購物</t>
  </si>
  <si>
    <t>G3D1P2/a68｜篇章1段落2｜臺灣手語語料庫（測試版），文化部，https://tslcorpus.moc.gov.tw/</t>
  </si>
  <si>
    <t>1bee6a6558df2eafc99f7e3137e5a3b3dd29dde0b62f5d44e9ee35f9bed18494</t>
  </si>
  <si>
    <t>TC00267</t>
  </si>
  <si>
    <t>採買了衛生紙、洗髮精、沐浴乳、洗碗精等生活用品，</t>
  </si>
  <si>
    <t>衛生紙/洗髮精/沐浴乳/洗碗精/這些/生活用品</t>
  </si>
  <si>
    <t>G3D1P2/a69｜篇章1段落2｜臺灣手語語料庫（測試版），文化部，https://tslcorpus.moc.gov.tw/</t>
  </si>
  <si>
    <t>f4e0a0c32e13051e9dc7b5ff2b9096a03d48cdfab3db9bc864ea83d9d039452e</t>
  </si>
  <si>
    <t>TC00268</t>
  </si>
  <si>
    <t>以及醬油、牛奶、麵包等日常食材。</t>
  </si>
  <si>
    <t>還有/醬油/牛奶/麵包/那些/平常/食物/種類</t>
  </si>
  <si>
    <t>G3D1P2/a70｜篇章1段落2｜臺灣手語語料庫（測試版），文化部，https://tslcorpus.moc.gov.tw/</t>
  </si>
  <si>
    <t>ed4e8cb459a1716fde9bb8f0071fe89131ff4d3ef2f432015d687ba41f2e19ac</t>
  </si>
  <si>
    <t>TC00269</t>
  </si>
  <si>
    <t>老師說大女兒在班上領導力很強，</t>
  </si>
  <si>
    <t>老師/說/她/班/領導/強</t>
  </si>
  <si>
    <t>G3D2P2/a85｜篇章1段落2｜臺灣手語語料庫（測試版），文化部，https://tslcorpus.moc.gov.tw/</t>
  </si>
  <si>
    <t>https://tslcorpus.moc.gov.tw/upload/24/web/video/SznyyVP1pODhTYRf.mp4</t>
  </si>
  <si>
    <t>aaf732026e6ac9e195af76fa7083457b6124f0d230bf7b9abcca02ddb37699cb</t>
  </si>
  <si>
    <t>TC00270</t>
  </si>
  <si>
    <t>大家都很喜歡她。</t>
  </si>
  <si>
    <t>大家/見到/喜歡</t>
  </si>
  <si>
    <t>G3D2P2/a86｜篇章1段落2｜臺灣手語語料庫（測試版），文化部，https://tslcorpus.moc.gov.tw/</t>
  </si>
  <si>
    <t>e1c03f9c2ca905eee8fed494140b8a6c83e8f8a6b9310a423d5ef0d83f58e836</t>
  </si>
  <si>
    <t>TC00271</t>
  </si>
  <si>
    <t>她的缺點是太長舌，</t>
  </si>
  <si>
    <t>差/什麼/長舌</t>
  </si>
  <si>
    <t>G3D2P2/a87｜篇章1段落2｜臺灣手語語料庫（測試版），文化部，https://tslcorpus.moc.gov.tw/</t>
  </si>
  <si>
    <t>ce0eaa421d4ebe4eae5c0236fcb62744ec7546c133ffc8fdd82c840b2c45191a</t>
  </si>
  <si>
    <t>TC00272</t>
  </si>
  <si>
    <t>上課不專心跟同學聊天，</t>
  </si>
  <si>
    <t>上課/認真/沒有/同學/聊天</t>
  </si>
  <si>
    <t>G3D2P2/a88｜篇章1段落2｜臺灣手語語料庫（測試版），文化部，https://tslcorpus.moc.gov.tw/</t>
  </si>
  <si>
    <t>369181394c30c318d34a5bb17043288b97fcce4bb3a86ff77bc7f00301c0bbc1</t>
  </si>
  <si>
    <t>TC00273</t>
  </si>
  <si>
    <t>因此被老師罵了好幾次。</t>
  </si>
  <si>
    <t>老師/罵/屢次</t>
  </si>
  <si>
    <t>G3D2P2/a89｜篇章1段落2｜臺灣手語語料庫（測試版），文化部，https://tslcorpus.moc.gov.tw/</t>
  </si>
  <si>
    <t>545362b09e2f8380263782f861d5826f8bfd6b4efb0a43c6a08733e4b12dbd60</t>
  </si>
  <si>
    <t>TC00274</t>
  </si>
  <si>
    <t>但她被罵也不太在乎，</t>
  </si>
  <si>
    <t>她/罵/不在乎</t>
  </si>
  <si>
    <t>G3D2P2/a90｜篇章1段落2｜臺灣手語語料庫（測試版），文化部，https://tslcorpus.moc.gov.tw/</t>
  </si>
  <si>
    <t>84c663e16ef0ffb1305d78324b67a5fcb598603010f5a7729d091cc474727e5c</t>
  </si>
  <si>
    <t>TC00275</t>
  </si>
  <si>
    <t>下課照樣找同學打籃球。</t>
  </si>
  <si>
    <t>下課/休息/跑去/找/同學/打籃球</t>
  </si>
  <si>
    <t>G3D2P2/a91｜篇章1段落2｜臺灣手語語料庫（測試版），文化部，https://tslcorpus.moc.gov.tw/</t>
  </si>
  <si>
    <t>bb24036be37cc33a1ecce1e7e268ba4fcfb4287610c2042ba9c0dcd40ec2558f</t>
  </si>
  <si>
    <t>TC00276</t>
  </si>
  <si>
    <t>如果遇到難過的事情，</t>
  </si>
  <si>
    <t>如果/碰到/難過/什麼</t>
  </si>
  <si>
    <t>G3D2P2/a92｜篇章1段落2｜臺灣手語語料庫（測試版），文化部，https://tslcorpus.moc.gov.tw/</t>
  </si>
  <si>
    <t>51b127511cd3bd5bad893bfc666d773394f36c6f4bb45c4219e7bcd26e1c56de</t>
  </si>
  <si>
    <t>TC00277</t>
  </si>
  <si>
    <t>她哭個十分鐘，</t>
  </si>
  <si>
    <t>哭/十分鐘/完/一下子</t>
  </si>
  <si>
    <t>G3D2P2/a93｜篇章1段落2｜臺灣手語語料庫（測試版），文化部，https://tslcorpus.moc.gov.tw/</t>
  </si>
  <si>
    <t>b9c2441793622325a82fe20d33939172668f0e1e0d991f545fe1d157af143af8</t>
  </si>
  <si>
    <t>TC00278</t>
  </si>
  <si>
    <t>睡一覺天亮就什麼事都沒有。</t>
  </si>
  <si>
    <t>睡覺/天亮/難過/任何事物/拋諸腦後</t>
  </si>
  <si>
    <t>G3D2P2/a94｜篇章1段落2｜臺灣手語語料庫（測試版），文化部，https://tslcorpus.moc.gov.tw/</t>
  </si>
  <si>
    <t>0c8aaf9cb0ccb3d1515f3d21e4ea97d335e8b5136cc46d44a8b160011ca9a8c7</t>
  </si>
  <si>
    <t>TC00279</t>
  </si>
  <si>
    <t>等綠燈亮起，</t>
  </si>
  <si>
    <t>等/綠燈亮</t>
  </si>
  <si>
    <t>G4D3P2/a91｜篇章1段落2｜臺灣手語語料庫（測試版），文化部，https://tslcorpus.moc.gov.tw/</t>
  </si>
  <si>
    <t>https://tslcorpus.moc.gov.tw/upload/24/web/video/PWqgbNZtMfSOOq8s.mp4</t>
  </si>
  <si>
    <t>5b26461be5b267fe2a98152946ce67e33d1444a20dcd2641df3a40eaa40fb810</t>
  </si>
  <si>
    <t>TC00280</t>
  </si>
  <si>
    <t>老師說我們可以去上廁所、玩耍或聊天。</t>
  </si>
  <si>
    <t>老師/宣布/去/上廁所/玩/聊天</t>
  </si>
  <si>
    <t>G4D3P2/a92｜篇章1段落2｜臺灣手語語料庫（測試版），文化部，https://tslcorpus.moc.gov.tw/</t>
  </si>
  <si>
    <t>0810c9d9dda953fa54b1a867a68a4e3bf9391ac1102738103b657ece93dfc53b</t>
  </si>
  <si>
    <t>TC00281</t>
  </si>
  <si>
    <t>同學帶我去福利社開眼界，</t>
  </si>
  <si>
    <t>可以/同學/帶/福利社/我</t>
  </si>
  <si>
    <t>G4D3P2/a93｜篇章1段落2｜臺灣手語語料庫（測試版），文化部，https://tslcorpus.moc.gov.tw/</t>
  </si>
  <si>
    <t>d9d86c0df8f4afa42ba287505f699b1b29aef4664118c1813727871da58c5c64</t>
  </si>
  <si>
    <t>TC00282</t>
  </si>
  <si>
    <t>那裡東西多到讓我目不轉睛，</t>
  </si>
  <si>
    <t>好奇/那裡/東西/多/我/目不轉睛</t>
  </si>
  <si>
    <t>G4D3P2/a94｜篇章1段落2｜臺灣手語語料庫（測試版），文化部，https://tslcorpus.moc.gov.tw/</t>
  </si>
  <si>
    <t>34125476ba0675a7b353d60fb9fffacaa5a966cf40d91f6ce4896315ccac01dc</t>
  </si>
  <si>
    <t>TC00283</t>
  </si>
  <si>
    <t>像是蘋果麵包、科學麵、飲料、文具等等超多東西的。</t>
  </si>
  <si>
    <t>像/蘋果麵包/科學麵/飲料/文具/各式各樣/東西/多</t>
  </si>
  <si>
    <t>G4D3P2/a95｜篇章1段落2｜臺灣手語語料庫（測試版），文化部，https://tslcorpus.moc.gov.tw/</t>
  </si>
  <si>
    <t>01d3bf2c865a5f312aea23f73572304f4788552eaac3737d97271c5d387827c5</t>
  </si>
  <si>
    <t>TC00284</t>
  </si>
  <si>
    <t>同學們爭先恐後地上前搶購，</t>
  </si>
  <si>
    <t>豐富/學生/他們/一擁而上/擠</t>
  </si>
  <si>
    <t>G4D3P2/a96｜篇章1段落2｜臺灣手語語料庫（測試版），文化部，https://tslcorpus.moc.gov.tw/</t>
  </si>
  <si>
    <t>27393db9ebfd45481f030b776e59c18da398ea423af21e557d5dfc06ba0caeda</t>
  </si>
  <si>
    <t>TC00285</t>
  </si>
  <si>
    <t>老闆數錢數到笑哈哈。</t>
  </si>
  <si>
    <t>買/老闆/錢/數錢/笑/開心</t>
  </si>
  <si>
    <t>G4D3P2/a97｜篇章1段落2｜臺灣手語語料庫（測試版），文化部，https://tslcorpus.moc.gov.tw/</t>
  </si>
  <si>
    <t>bd746a304c41fb716e6fe51cf07a7a7c225d92cca370cf2f8db791e646f4bf95</t>
  </si>
  <si>
    <t>TC00286</t>
  </si>
  <si>
    <t>下課十分鐘一下就到了，</t>
  </si>
  <si>
    <t>十分鐘/一下子</t>
  </si>
  <si>
    <t>G4D3P2/a98｜篇章1段落2｜臺灣手語語料庫（測試版），文化部，https://tslcorpus.moc.gov.tw/</t>
  </si>
  <si>
    <t>35436dd53bd5cd24aa5aafd34ebe8e35299dbb714f944fe6ec28e319ba99a42b</t>
  </si>
  <si>
    <t>TC00287</t>
  </si>
  <si>
    <t>同學們看到紅燈亮馬上就一哄而散。</t>
  </si>
  <si>
    <t>紅燈亮/學生/看/一哄而散/不見</t>
  </si>
  <si>
    <t>G4D3P2/a99｜篇章1段落2｜臺灣手語語料庫（測試版），文化部，https://tslcorpus.moc.gov.tw/</t>
  </si>
  <si>
    <t>4e43c88441cd02af0d8f0fd34f75aea181351524117ff4251b0f1c4eef761799</t>
  </si>
  <si>
    <t>TC00288</t>
  </si>
  <si>
    <t>醫生建議他要戴助聽器，</t>
  </si>
  <si>
    <t>醫生/建議/告訴/戴助聽器/要</t>
  </si>
  <si>
    <t>G2D1P3/a79｜篇章1段落3｜臺灣手語語料庫（測試版），文化部，https://tslcorpus.moc.gov.tw/</t>
  </si>
  <si>
    <t>https://tslcorpus.moc.gov.tw/upload/24/web/video/SllNGodrBmybaW3Z.mp4</t>
  </si>
  <si>
    <t>6cd98a151c8451962aac0ef5d14c5613b98a21846702ce6107befa33b60f13d5</t>
  </si>
  <si>
    <t>TC00289</t>
  </si>
  <si>
    <t>要去醫院做聽力評估，</t>
  </si>
  <si>
    <t>去/醫院/聽力/檢查/評估/要</t>
  </si>
  <si>
    <t>G2D1P3/a80｜篇章1段落3｜臺灣手語語料庫（測試版），文化部，https://tslcorpus.moc.gov.tw/</t>
  </si>
  <si>
    <t>ec910a0f2af75f9ecdce2f8999ed7bca15ce2594bb52fc27f9c516ba2549a869</t>
  </si>
  <si>
    <t>TC00290</t>
  </si>
  <si>
    <t>如果檢查證實雙耳無法聽見，</t>
  </si>
  <si>
    <t>如果/檢查/證實/他/雙耳/聽/沒辦法/是</t>
  </si>
  <si>
    <t>G2D1P3/a81｜篇章1段落3｜臺灣手語語料庫（測試版），文化部，https://tslcorpus.moc.gov.tw/</t>
  </si>
  <si>
    <t>40a439b1e0cfb15c0442c75ef030de557cdad3e9c984bf76ed45dfdf0fb38df4</t>
  </si>
  <si>
    <t>TC00291</t>
  </si>
  <si>
    <t>就能申請身障證明。</t>
  </si>
  <si>
    <t>申請/身心障礙/證明/證+給/能</t>
  </si>
  <si>
    <t>G2D1P3/a82｜篇章1段落3｜臺灣手語語料庫（測試版），文化部，https://tslcorpus.moc.gov.tw/</t>
  </si>
  <si>
    <t>538d67023c6ce55a7746d24f26329b366b9bc968de4ebbfd7a5efd6663721739</t>
  </si>
  <si>
    <t>TC00292</t>
  </si>
  <si>
    <t>醫院社工還告訴他，</t>
  </si>
  <si>
    <t>醫院/社工/告訴</t>
  </si>
  <si>
    <t>G2D1P3/a83｜篇章1段落3｜臺灣手語語料庫（測試版），文化部，https://tslcorpus.moc.gov.tw/</t>
  </si>
  <si>
    <t>022953d70c76c813380c85db0a548b0a587e5784274a74446efbaecab390c656</t>
  </si>
  <si>
    <t>TC00293</t>
  </si>
  <si>
    <t>如果他的聽力損失程度符合身障證明申請條件，</t>
  </si>
  <si>
    <t>如果/他/聽損/程度/身心障礙/證明/申請/條件/符合/有</t>
  </si>
  <si>
    <t>G2D1P3/a84｜篇章1段落3｜臺灣手語語料庫（測試版），文化部，https://tslcorpus.moc.gov.tw/</t>
  </si>
  <si>
    <t>4319929a0425db6b73170650d43f50ea5da3a5f5f963003cb59cf9fe21cd4424</t>
  </si>
  <si>
    <t>TC00294</t>
  </si>
  <si>
    <t>可以申請助聽器補助。</t>
  </si>
  <si>
    <t>申請/助聽器/補助/可以</t>
  </si>
  <si>
    <t>G2D1P3/a85｜篇章1段落3｜臺灣手語語料庫（測試版），文化部，https://tslcorpus.moc.gov.tw/</t>
  </si>
  <si>
    <t>986203525f5f846e4e32db4177adce5605e9855ceb496f86cba45f3d2f790743</t>
  </si>
  <si>
    <t>TC00295</t>
  </si>
  <si>
    <t>回醫院檢查X光片,</t>
  </si>
  <si>
    <t>回/醫院/那/張/檢視</t>
  </si>
  <si>
    <t>G2D2P3/a115｜篇章1段落3｜臺灣手語語料庫（測試版），文化部，https://tslcorpus.moc.gov.tw/</t>
  </si>
  <si>
    <t>https://tslcorpus.moc.gov.tw/upload/24/web/video/rtf93tpUYVEJG5Vj.mp4</t>
  </si>
  <si>
    <t>73e36a959a7f15d22b2f932aa05d7bc5d2e2841a23cef1b8b0009be2ab45b00f</t>
  </si>
  <si>
    <t>TC00296</t>
  </si>
  <si>
    <t>醫生告訴我現在腳底板的骨頭有輕微骨裂。</t>
  </si>
  <si>
    <t>醫生/告訴/現在/腳踝+這/骨頭/斷掉/一點點/輕</t>
  </si>
  <si>
    <t>G2D2P3/a116｜篇章1段落3｜臺灣手語語料庫（測試版），文化部，https://tslcorpus.moc.gov.tw/</t>
  </si>
  <si>
    <t>0c7e5016d664935a750bb9b3f09dbef7aa177311c90250bef1c09be99c5892ed</t>
  </si>
  <si>
    <t>TC00297</t>
  </si>
  <si>
    <t>腳踝需要石膏包覆固定,</t>
  </si>
  <si>
    <t>腳踝+這/石膏+腳/包住+腳/固定+腳/要</t>
  </si>
  <si>
    <t>G2D2P3/a117｜篇章1段落3｜臺灣手語語料庫（測試版），文化部，https://tslcorpus.moc.gov.tw/</t>
  </si>
  <si>
    <t>a05da6cc20528e59872fe9d76d3b0e79c6a0cc91b246ce98361d28d80239c74c</t>
  </si>
  <si>
    <t>TC00298</t>
  </si>
  <si>
    <t>會慢慢地恢復。</t>
  </si>
  <si>
    <t>慢/恢復/會</t>
  </si>
  <si>
    <t>G2D2P3/a118｜篇章1段落3｜臺灣手語語料庫（測試版），文化部，https://tslcorpus.moc.gov.tw/</t>
  </si>
  <si>
    <t>266fd0f50b899beac7c4ebe156d1aaeed132ad83eb2dbf0355c213e1aaa61cb4</t>
  </si>
  <si>
    <t>TC00299</t>
  </si>
  <si>
    <t>醫生開了藥給我，</t>
  </si>
  <si>
    <t>醫生/開藥單/單子+給</t>
  </si>
  <si>
    <t>G2D2P3/a119｜篇章1段落3｜臺灣手語語料庫（測試版），文化部，https://tslcorpus.moc.gov.tw/</t>
  </si>
  <si>
    <t>ecab716927e5c89020f4d7344449331aef84e13c40494fe2bebf3c509e5bf859</t>
  </si>
  <si>
    <t>TC00300</t>
  </si>
  <si>
    <t>交代不要隨意走來走去，要多多地休息。</t>
  </si>
  <si>
    <t>走來走去/隨意/不/休息/多/要</t>
  </si>
  <si>
    <t>G2D2P3/a120｜篇章1段落3｜臺灣手語語料庫（測試版），文化部，https://tslcorpus.moc.gov.tw/</t>
  </si>
  <si>
    <t>faa921d708bb8f167a135f5141644711427e4df2d6bb72cd4e88374c489df7fc</t>
  </si>
  <si>
    <t>TC00301</t>
  </si>
  <si>
    <t>且要把腳抬高，還有冰敷患處，疼痛會慢慢減緩。</t>
  </si>
  <si>
    <t>腳/腳+向上抬/再/冰敷+腳/痛/漸減/會</t>
  </si>
  <si>
    <t>G2D2P3/a121｜篇章1段落3｜臺灣手語語料庫（測試版），文化部，https://tslcorpus.moc.gov.tw/</t>
  </si>
  <si>
    <t>9e63a672dc1992a43fc6e288a47fa23b017cd15fd9cd2d48561f8261b2bc2434</t>
  </si>
  <si>
    <t>TC00302</t>
  </si>
  <si>
    <t>每天按早中晚吃藥共三次。</t>
  </si>
  <si>
    <t>每天/早上/中午/晚上/服藥/三次</t>
  </si>
  <si>
    <t>G2D2P3/a122｜篇章1段落3｜臺灣手語語料庫（測試版），文化部，https://tslcorpus.moc.gov.tw/</t>
  </si>
  <si>
    <t>544ce9374259da2ead59246465c2b4a22e94d34aa1db42a42bf99bae7f7662a3</t>
  </si>
  <si>
    <t>TC00303</t>
  </si>
  <si>
    <t>還好腳踝骨頭沒有骨折，</t>
  </si>
  <si>
    <t>腳踝+這/骨頭/斷掉/沒有/幸好</t>
  </si>
  <si>
    <t>G2D2P3/a123｜篇章1段落3｜臺灣手語語料庫（測試版），文化部，https://tslcorpus.moc.gov.tw/</t>
  </si>
  <si>
    <t>0958edbfc7eb8b7468ab363023f25871272dabe8ac8f8e28a70fa0b2b52edd6d</t>
  </si>
  <si>
    <t>TC00304</t>
  </si>
  <si>
    <t>如果有斷掉，腳踝要植入鋼釘固定就更麻煩了。</t>
  </si>
  <si>
    <t>如果/有/腳踝+這/鋼釘+腳/植入+腳/固定+腳/麻煩</t>
  </si>
  <si>
    <t>G2D2P3/a124｜篇章1段落3｜臺灣手語語料庫（測試版），文化部，https://tslcorpus.moc.gov.tw/</t>
  </si>
  <si>
    <t>e754b2fd7f4a770484d33a2f7e9487795a11759993c94a1ba5bd07acd7927270</t>
  </si>
  <si>
    <t>TC00305</t>
  </si>
  <si>
    <t>恢復期間也比較長。</t>
  </si>
  <si>
    <t>恢復/時間/久/要</t>
  </si>
  <si>
    <t>G2D2P3/a125｜篇章1段落3｜臺灣手語語料庫（測試版），文化部，https://tslcorpus.moc.gov.tw/</t>
  </si>
  <si>
    <t>91d1a701a4a5191d726a49dff1a05fc4cb908e5247e7f806a3600e1d1045c2d0</t>
  </si>
  <si>
    <t>TC00306</t>
  </si>
  <si>
    <t>我記得那個畫展真的很特別，</t>
  </si>
  <si>
    <t>我/記得/那/畫/展覽/特別</t>
  </si>
  <si>
    <t>G1D3P3/a99｜篇章1段落3｜臺灣手語語料庫（測試版），文化部，https://tslcorpus.moc.gov.tw/</t>
  </si>
  <si>
    <t>https://tslcorpus.moc.gov.tw/upload/24/web/video/xlrV7WSa5N4jlVFK.mp4</t>
  </si>
  <si>
    <t>23ca9dc2b8b5743c8464ec5adf3c128277ddf8f6dfa86fc6f426ccc8ab11dbf3</t>
  </si>
  <si>
    <t>TC00307</t>
  </si>
  <si>
    <t>不是一般的水彩畫或油畫。</t>
  </si>
  <si>
    <t>一般/水彩畫/油畫/兩者/不是</t>
  </si>
  <si>
    <t>G1D3P3/a100｜篇章1段落3｜臺灣手語語料庫（測試版），文化部，https://tslcorpus.moc.gov.tw/</t>
  </si>
  <si>
    <t>7bc2886ec3bb8ab83b95e18b43dce9ea3b9c272d4e36ea5aa3aaca53c8e8edd1</t>
  </si>
  <si>
    <t>TC00308</t>
  </si>
  <si>
    <t>這些畫作都是用鉛筆和原子筆繪製的，</t>
  </si>
  <si>
    <t>這/什麼/鉛筆/原子筆</t>
  </si>
  <si>
    <t>G1D3P3/a101｜篇章1段落3｜臺灣手語語料庫（測試版），文化部，https://tslcorpus.moc.gov.tw/</t>
  </si>
  <si>
    <t>9f6e95243c784e52821a02bd4455b30cf71de80b356a4ad53d2d0696490a01ea</t>
  </si>
  <si>
    <t>TC00309</t>
  </si>
  <si>
    <t>有樹、葉子、人，</t>
  </si>
  <si>
    <t>畫/樹/葉子/人/樹幹</t>
  </si>
  <si>
    <t>G1D3P3/a102｜篇章1段落3｜臺灣手語語料庫（測試版），文化部，https://tslcorpus.moc.gov.tw/</t>
  </si>
  <si>
    <t>b94fe70b626fbb78dd4e571c516279b4da0d4be965b86fbb85da03a33fdd010b</t>
  </si>
  <si>
    <t>TC00310</t>
  </si>
  <si>
    <t>樹幹是用不同的圓圈構圖，</t>
  </si>
  <si>
    <t>畫圈圈+樹幹/連續</t>
  </si>
  <si>
    <t>G1D3P3/a103｜篇章1段落3｜臺灣手語語料庫（測試版），文化部，https://tslcorpus.moc.gov.tw/</t>
  </si>
  <si>
    <t>81437eba456ed03cc873e2e5fde6d8f3ae242c03197054cdfab8804a3a352f6e</t>
  </si>
  <si>
    <t>TC00311</t>
  </si>
  <si>
    <t>有看到大、中、小各式各樣不同尺寸的圖。</t>
  </si>
  <si>
    <t>大圖/中圖/小圖/各式各樣/看見/有</t>
  </si>
  <si>
    <t>G1D3P3/a104｜篇章1段落3｜臺灣手語語料庫（測試版），文化部，https://tslcorpus.moc.gov.tw/</t>
  </si>
  <si>
    <t>aff45c2ba8022221cea0bc65e8409b9fb101473fc19e52a198d940ada31c3ff5</t>
  </si>
  <si>
    <t>TC00312</t>
  </si>
  <si>
    <t>這次畫展允許拍照，</t>
  </si>
  <si>
    <t>拍照/可以</t>
  </si>
  <si>
    <t>G1D3P3/a106｜篇章1段落3｜臺灣手語語料庫（測試版），文化部，https://tslcorpus.moc.gov.tw/</t>
  </si>
  <si>
    <t>33e79f72c18b37ef8eb419900d5e4f8e0de047e2fe771f564496fcf79156d187</t>
  </si>
  <si>
    <t>TC00313</t>
  </si>
  <si>
    <t>所以我拍下一些喜歡的作品，</t>
  </si>
  <si>
    <t>四處看/看見/喜歡</t>
  </si>
  <si>
    <t>G1D3P3/a107｜篇章1段落3｜臺灣手語語料庫（測試版），文化部，https://tslcorpus.moc.gov.tw/</t>
  </si>
  <si>
    <t>b6f8acf260bb96739cd4663189951cf603005933097d6d289c8fbc885906aa84</t>
  </si>
  <si>
    <t>TC00314</t>
  </si>
  <si>
    <t>我看得很開心。</t>
  </si>
  <si>
    <t>拍照/見/欣賞/開心</t>
  </si>
  <si>
    <t>G1D3P3/a108｜篇章1段落3｜臺灣手語語料庫（測試版），文化部，https://tslcorpus.moc.gov.tw/</t>
  </si>
  <si>
    <t>a0def8e47e108b2e2ac79ac6fb05758eeaeb7349542a720e84d5c9dc8e2c61b8</t>
  </si>
  <si>
    <t>TC00315</t>
  </si>
  <si>
    <t>如果這畫家之後還有辦展，</t>
  </si>
  <si>
    <t>如果/這/以後/畫家/展覽/有</t>
  </si>
  <si>
    <t>G1D3P3/a109｜篇章1段落3｜臺灣手語語料庫（測試版），文化部，https://tslcorpus.moc.gov.tw/</t>
  </si>
  <si>
    <t>1d75c9036594c1ba4430938b2488145c2a4684127222cf8b389394ecb505741f</t>
  </si>
  <si>
    <t>TC00316</t>
  </si>
  <si>
    <t>我還會去參觀。</t>
  </si>
  <si>
    <t>我/想/再/去/參觀</t>
  </si>
  <si>
    <t>G1D3P3/a110｜篇章1段落3｜臺灣手語語料庫（測試版），文化部，https://tslcorpus.moc.gov.tw/</t>
  </si>
  <si>
    <t>7a3fdd38736398a8e48988934a66c648e33b75ad0e8b6579bb452caaac35dfb9</t>
  </si>
  <si>
    <t>TC00317</t>
  </si>
  <si>
    <t>研究結束後，</t>
  </si>
  <si>
    <t>研究/結束</t>
  </si>
  <si>
    <t>G3D4P3/a53｜篇章1段落3｜臺灣手語語料庫（測試版），文化部，https://tslcorpus.moc.gov.tw/</t>
  </si>
  <si>
    <t>https://tslcorpus.moc.gov.tw/upload/24/web/video/hMjS5bc80kzE15ls.mp4</t>
  </si>
  <si>
    <t>983b9524497b30cb4a8140edb83a680b07ddc6ed7d16f5b6745131d6b25443da</t>
  </si>
  <si>
    <t>TC00318</t>
  </si>
  <si>
    <t>我們希望將「手語學習」推廣到3歲以前的聽障兒。</t>
  </si>
  <si>
    <t>我們/希望/這/計畫/手語/學習/推廣/三歲/之前/聾/孩子/要</t>
  </si>
  <si>
    <t>G3D4P3/a54｜篇章1段落3｜臺灣手語語料庫（測試版），文化部，https://tslcorpus.moc.gov.tw/</t>
  </si>
  <si>
    <t>09e6625b18311a627ba38528438879b45cd207f39aa13d5e5e1d7ad0a83defb8</t>
  </si>
  <si>
    <t>TC00319</t>
  </si>
  <si>
    <t>嘗試藉由手語的介入，以提升幼兒園與國小低年級聽障兒童的詞彙理解。</t>
  </si>
  <si>
    <t>試試/藉由/手語/放入/幼兒園/小學一二年級/聾/孩子/詞彙/解釋/知道/提升</t>
  </si>
  <si>
    <t>G3D4P3/a55｜篇章1段落3｜臺灣手語語料庫（測試版），文化部，https://tslcorpus.moc.gov.tw/</t>
  </si>
  <si>
    <t>0fbc8b0324a43ab6aec13808833eac6efb87371c0ce313992ec12e552103dddd</t>
  </si>
  <si>
    <t>TC00320</t>
  </si>
  <si>
    <t>親戚家人們都很喜歡吃媽媽煮的料理，</t>
  </si>
  <si>
    <t>親戚/家人/媽媽/煮/他們/吃/喜歡</t>
  </si>
  <si>
    <t>G4D1P3/a101｜篇章1段落3｜臺灣手語語料庫（測試版），文化部，https://tslcorpus.moc.gov.tw/</t>
  </si>
  <si>
    <t>https://tslcorpus.moc.gov.tw/upload/24/web/video/vyqYzyDqqMJSAL0O.mp4</t>
  </si>
  <si>
    <t>0505c82c04b037450b8cbf8c45d714a067343cc1552fdcb5ff1f63f483ed920d</t>
  </si>
  <si>
    <t>TC00321</t>
  </si>
  <si>
    <t>親戚告訴媽媽可以開店賣炸蚵餅，</t>
  </si>
  <si>
    <t>媽媽/親戚/告訴/你/設立/店/炸蚵餅/賣</t>
  </si>
  <si>
    <t>G4D1P3/a102｜篇章1段落3｜臺灣手語語料庫（測試版），文化部，https://tslcorpus.moc.gov.tw/</t>
  </si>
  <si>
    <t>30da7786844ded1e00a33443c87104b20b94f0ca5270049250927a584b013cfe</t>
  </si>
  <si>
    <t>TC00322</t>
  </si>
  <si>
    <t>媽媽拒絕了，</t>
  </si>
  <si>
    <t>媽媽/設立/店/拒絕/不</t>
  </si>
  <si>
    <t>G4D1P3/a103｜篇章1段落3｜臺灣手語語料庫（測試版），文化部，https://tslcorpus.moc.gov.tw/</t>
  </si>
  <si>
    <t>e3b47f14e5ad600102182ecaef6e395ff43c027b49f2af28a98fc92ff58d38d5</t>
  </si>
  <si>
    <t>TC00323</t>
  </si>
  <si>
    <t>因為開店很辛苦。</t>
  </si>
  <si>
    <t>辛苦</t>
  </si>
  <si>
    <t>G4D1P3/a664｜篇章1段落3｜臺灣手語語料庫（測試版），文化部，https://tslcorpus.moc.gov.tw/</t>
  </si>
  <si>
    <t>d9ce73a8e9673f2f76e24917333f00fb13c7399abcf6832d7818088b1faa143d</t>
  </si>
  <si>
    <t>TC00324</t>
  </si>
  <si>
    <t>在媽媽過世前，</t>
  </si>
  <si>
    <t>媽媽/過世/之前</t>
  </si>
  <si>
    <t>G4D1P3/a104｜篇章1段落3｜臺灣手語語料庫（測試版），文化部，https://tslcorpus.moc.gov.tw/</t>
  </si>
  <si>
    <t>57297029844f7c33aa36186d4167e6b8bb1872268e8eaf114a7585989006355c</t>
  </si>
  <si>
    <t>TC00325</t>
  </si>
  <si>
    <t>她將料理的技巧傳授給弟弟，</t>
  </si>
  <si>
    <t>煮/技巧/傳承/弟弟</t>
  </si>
  <si>
    <t>G4D1P3/a665｜篇章1段落3｜臺灣手語語料庫（測試版），文化部，https://tslcorpus.moc.gov.tw/</t>
  </si>
  <si>
    <t>46972e16367611148d87356aaf3c766b93e27d844782d58096832dae773fea09</t>
  </si>
  <si>
    <t>TC00326</t>
  </si>
  <si>
    <t>好險我們沒有失去這份家的味道。</t>
  </si>
  <si>
    <t>幸好/味道/失去/沒有/依舊</t>
  </si>
  <si>
    <t>G4D1P3/a666｜篇章1段落3｜臺灣手語語料庫（測試版），文化部，https://tslcorpus.moc.gov.tw/</t>
  </si>
  <si>
    <t>7670754b0d2b31f4f3278fe5e38fb5a4f2fa2c96cc98a5208454a74d57b117ba</t>
  </si>
  <si>
    <t>TC00327</t>
  </si>
  <si>
    <t>親戚來訪時，</t>
  </si>
  <si>
    <t>親戚/親戚+家+來/吃飯</t>
  </si>
  <si>
    <t>G4D1P3/a105｜篇章1段落3｜臺灣手語語料庫（測試版），文化部，https://tslcorpus.moc.gov.tw/</t>
  </si>
  <si>
    <t>c0c9f559c9a7a3c3e67ec25bfd074f8b8c6cee03ed79ae34037df8baf81ff4e4</t>
  </si>
  <si>
    <t>TC00328</t>
  </si>
  <si>
    <t>我們會和弟弟一起準備這道菜。</t>
  </si>
  <si>
    <t>弟弟/我們/一起/煮</t>
  </si>
  <si>
    <t>G4D1P3/a667｜篇章1段落3｜臺灣手語語料庫（測試版），文化部，https://tslcorpus.moc.gov.tw/</t>
  </si>
  <si>
    <t>576b9f80850e2daa32b246e1c9495960aa37611e722f0b4487e710023c96b07c</t>
  </si>
  <si>
    <t>TC00329</t>
  </si>
  <si>
    <t>他們說這個味道跟媽媽煮的一樣好吃！</t>
  </si>
  <si>
    <t>他們/說/這/味道/以前/媽媽/煮/一模一樣/好吃/棒</t>
  </si>
  <si>
    <t>G4D1P3/a106｜篇章1段落3｜臺灣手語語料庫（測試版），文化部，https://tslcorpus.moc.gov.tw/</t>
  </si>
  <si>
    <t>630c4ba9f036796c00409b9c7a4306b5edf560704b4c15927f355c6ad8781808</t>
  </si>
  <si>
    <t>TC00330</t>
  </si>
  <si>
    <t>大學畢業後，</t>
  </si>
  <si>
    <t>大學/畢業/之後</t>
  </si>
  <si>
    <t>G4D4P3/a111｜篇章1段落3｜臺灣手語語料庫（測試版），文化部，https://tslcorpus.moc.gov.tw/</t>
  </si>
  <si>
    <t>https://tslcorpus.moc.gov.tw/upload/24/web/video/94CFHtG2LRbnQSM4.mp4</t>
  </si>
  <si>
    <t>2bcb1ae396f2a0a2fcaa99d5389741db85198d7f7ae79aa8b14395308ca674ae</t>
  </si>
  <si>
    <t>TC00331</t>
  </si>
  <si>
    <t>我在臺北工作大約二年左右，</t>
  </si>
  <si>
    <t>我/臺北/工作/二年/左右</t>
  </si>
  <si>
    <t>G4D4P3/a112｜篇章1段落3｜臺灣手語語料庫（測試版），文化部，https://tslcorpus.moc.gov.tw/</t>
  </si>
  <si>
    <t>0bb65c2409e999d37a54280e65a5f5f19e16f52aaabf7417ab005348452ed7f4</t>
  </si>
  <si>
    <t>TC00332</t>
  </si>
  <si>
    <t>感覺公司同事與身障者的相處都很好。</t>
  </si>
  <si>
    <t>公司/同事/身心障礙/朋友/他們/相處/棒</t>
  </si>
  <si>
    <t>G4D4P3/a113｜篇章1段落3｜臺灣手語語料庫（測試版），文化部，https://tslcorpus.moc.gov.tw/</t>
  </si>
  <si>
    <t>908cd2fc148b6d88d8a1c0a04a28cbe54205452b3aeade43ab846df0114c0f9f</t>
  </si>
  <si>
    <t>TC00333</t>
  </si>
  <si>
    <t>可惜的是因為我不習慣臺北的環境，</t>
  </si>
  <si>
    <t>可惜/臺北/環境/我/不習慣</t>
  </si>
  <si>
    <t>G4D4P3/a114｜篇章1段落3｜臺灣手語語料庫（測試版），文化部，https://tslcorpus.moc.gov.tw/</t>
  </si>
  <si>
    <t>a0476320ac2104d926709aa159ce2f196f10e82ff0e9a7a65c62d1a99e6aef41</t>
  </si>
  <si>
    <t>TC00334</t>
  </si>
  <si>
    <t>就離職回到臺南。</t>
  </si>
  <si>
    <t>離職/臺南/回去</t>
  </si>
  <si>
    <t>G4D4P3/a115｜篇章1段落3｜臺灣手語語料庫（測試版），文化部，https://tslcorpus.moc.gov.tw/</t>
  </si>
  <si>
    <t>653b56c3c9f8ca2af30317f9370ea5b931b6a7f40353921b22ff5b2cfeedd2cc</t>
  </si>
  <si>
    <t>TC00335</t>
  </si>
  <si>
    <t>找了三個月的工作，</t>
  </si>
  <si>
    <t>工作/公司/找/三個月/久</t>
  </si>
  <si>
    <t>G4D4P3/a116｜篇章1段落3｜臺灣手語語料庫（測試版），文化部，https://tslcorpus.moc.gov.tw/</t>
  </si>
  <si>
    <t>5a8ee6fe82fd096a6c4bf3da70cc51dcde6f1840331c8f6e10db7dbc51e00f9e</t>
  </si>
  <si>
    <t>TC00336</t>
  </si>
  <si>
    <t>終於靠自己找到新的工作。</t>
  </si>
  <si>
    <t>工作/靠自己/找到</t>
  </si>
  <si>
    <t>G4D4P3/a117｜篇章1段落3｜臺灣手語語料庫（測試版），文化部，https://tslcorpus.moc.gov.tw/</t>
  </si>
  <si>
    <t>c981f1c5115b5e0db4f16b868597288f6f4b66a0c9e5a5120cc0cb7dac1cbab5</t>
  </si>
  <si>
    <t>TC00337</t>
  </si>
  <si>
    <t>新的職場上全是不認識的聽人，</t>
  </si>
  <si>
    <t>終於/職場/新/聽人/我/遇到/不認識</t>
  </si>
  <si>
    <t>G4D4P3/a118｜篇章1段落3｜臺灣手語語料庫（測試版），文化部，https://tslcorpus.moc.gov.tw/</t>
  </si>
  <si>
    <t>17d5936ec20b77f345ae1c366653ee8de5a74c3fa971653811682df98bb84662</t>
  </si>
  <si>
    <t>TC00338</t>
  </si>
  <si>
    <t>只有我一個聾人，</t>
  </si>
  <si>
    <t>聾人/我/唯一</t>
  </si>
  <si>
    <t>G4D4P3/a119｜篇章1段落3｜臺灣手語語料庫（測試版），文化部，https://tslcorpus.moc.gov.tw/</t>
  </si>
  <si>
    <t>09d5bce59c148b62a88742618d2d9de55617999d48977ef596cd56dfba1420e7</t>
  </si>
  <si>
    <t>TC00339</t>
  </si>
  <si>
    <t>他們不會打手語，</t>
  </si>
  <si>
    <t>他們/打手語/不會</t>
  </si>
  <si>
    <t>G4D4P3/a120｜篇章1段落3｜臺灣手語語料庫（測試版），文化部，https://tslcorpus.moc.gov.tw/</t>
  </si>
  <si>
    <t>88331e761bf977cd21255b8140672fa119f7af3411045048c2172a2af1d5f8fc</t>
  </si>
  <si>
    <t>TC00340</t>
  </si>
  <si>
    <t>我就跟他們筆談，</t>
  </si>
  <si>
    <t>依賴/筆談/溝通</t>
  </si>
  <si>
    <t>G4D4P3/a121｜篇章1段落3｜臺灣手語語料庫（測試版），文化部，https://tslcorpus.moc.gov.tw/</t>
  </si>
  <si>
    <t>0b6c0a13605591558d5db66c67ef75463220d4221838f966e1ade96daf2d8871</t>
  </si>
  <si>
    <t>TC00341</t>
  </si>
  <si>
    <t>一開始溝通會比較費時，</t>
  </si>
  <si>
    <t>起初/溝通/時間/久</t>
  </si>
  <si>
    <t>G4D4P3/a122｜篇章1段落3｜臺灣手語語料庫（測試版），文化部，https://tslcorpus.moc.gov.tw/</t>
  </si>
  <si>
    <t>fe0f8772c270427848f5b2a8076b9c0abb79a3198d8c7586a0f31bf8b63f50f5</t>
  </si>
  <si>
    <t>TC00342</t>
  </si>
  <si>
    <t>但慢慢也就習慣了，</t>
  </si>
  <si>
    <t>慢/習慣</t>
  </si>
  <si>
    <t>G4D4P3/a123｜篇章1段落3｜臺灣手語語料庫（測試版），文化部，https://tslcorpus.moc.gov.tw/</t>
  </si>
  <si>
    <t>670ef2113cd2de25db9efef5132f61c66fdffb35c0eab1806aff4b7e7bc9975f</t>
  </si>
  <si>
    <t>TC00343</t>
  </si>
  <si>
    <t>溝通也就越來越順利。</t>
  </si>
  <si>
    <t>溝通/順暢</t>
  </si>
  <si>
    <t>G4D4P3/a124｜篇章1段落3｜臺灣手語語料庫（測試版），文化部，https://tslcorpus.moc.gov.tw/</t>
  </si>
  <si>
    <t>6fcda9145792a9164ced78ddae818bf8530ec64931ceb3092ec9b61d10594eef</t>
  </si>
  <si>
    <t>TC00344</t>
  </si>
  <si>
    <t>後來我也習慣了學校的生活環境，</t>
  </si>
  <si>
    <t>後來/學校/生活/環境/適應</t>
  </si>
  <si>
    <t>G4D3P3/a61｜篇章1段落3｜臺灣手語語料庫（測試版），文化部，https://tslcorpus.moc.gov.tw/</t>
  </si>
  <si>
    <t>https://tslcorpus.moc.gov.tw/upload/24/web/video/ZtstnUdwd2lS8Eti.mp4</t>
  </si>
  <si>
    <t>27d89074ecfcaaaae1aa52b890e245d077becbab803bfacc229a2bb7fe57aad1</t>
  </si>
  <si>
    <t>TC00345</t>
  </si>
  <si>
    <t>我們小朋友不懂什麼時間觀念，</t>
  </si>
  <si>
    <t>習慣/我們/小朋友/時間/什麼/不知道</t>
  </si>
  <si>
    <t>G4D3P3/a62｜篇章1段落3｜臺灣手語語料庫（測試版），文化部，https://tslcorpus.moc.gov.tw/</t>
  </si>
  <si>
    <t>b7d4842eb34a42272aa7422bfa72e18d050f52bc460c967ca645386b2f8e307c</t>
  </si>
  <si>
    <t>TC00346</t>
  </si>
  <si>
    <t>只知道紅燈上課綠燈下課很有趣，</t>
  </si>
  <si>
    <t>知道/什麼/見/紅燈/綠燈/有趣</t>
  </si>
  <si>
    <t>G4D3P3/a63｜篇章1段落3｜臺灣手語語料庫（測試版），文化部，https://tslcorpus.moc.gov.tw/</t>
  </si>
  <si>
    <t>d4939f91b67e40893e36d3bb0537d078ebc69a80945fb863035e0b7b563b54ea</t>
  </si>
  <si>
    <t>TC00347</t>
  </si>
  <si>
    <t>讓我記憶猶深。</t>
  </si>
  <si>
    <t>記憶</t>
  </si>
  <si>
    <t>G4D3P3/a64｜篇章1段落3｜臺灣手語語料庫（測試版），文化部，https://tslcorpus.moc.gov.tw/</t>
  </si>
  <si>
    <t>387e02e60c4a0ab5c98660c09bc52c9d039c49aa2ad9eb66f870167171323be9</t>
  </si>
  <si>
    <t>TC00348</t>
  </si>
  <si>
    <t>我在這所學校度過十二年沒換過學校，</t>
  </si>
  <si>
    <t>深/學校/我/讀書/從小到大/十二年/換/從來沒有</t>
  </si>
  <si>
    <t>G4D3P3/a65｜篇章1段落3｜臺灣手語語料庫（測試版），文化部，https://tslcorpus.moc.gov.tw/</t>
  </si>
  <si>
    <t>1bb27bf78970066fba102c2a56488b1b780517522773a44602b17da16f4e30cc</t>
  </si>
  <si>
    <t>TC00349</t>
  </si>
  <si>
    <t>對於這樣的生活環境也習慣了。</t>
  </si>
  <si>
    <t>仍然/生活/環境/習慣</t>
  </si>
  <si>
    <t>G4D3P3/a66｜篇章1段落3｜臺灣手語語料庫（測試版），文化部，https://tslcorpus.moc.gov.tw/</t>
  </si>
  <si>
    <t>72c9236d425b0e4834435297b9f124de73b4029496544d12ec96e3681c573137</t>
  </si>
  <si>
    <t>TC00350</t>
  </si>
  <si>
    <t>現在新的聯繫科技， 像是line、 IG、 臉書的即時通，</t>
  </si>
  <si>
    <t>現在/科技/新/聯絡/這/什麼/像/line/IG/臉書</t>
  </si>
  <si>
    <t>G1D4P3/a87｜篇章1段落3｜臺灣手語語料庫（測試版），文化部，https://tslcorpus.moc.gov.tw/</t>
  </si>
  <si>
    <t>https://tslcorpus.moc.gov.tw/upload/24/web/video/oDpOXPd55iZhcFme.mp4</t>
  </si>
  <si>
    <t>03560aac6eaf38d21e61f4b3f07cb6e24337a0920407c2b904aa93c346296502</t>
  </si>
  <si>
    <t>TC00351</t>
  </si>
  <si>
    <t>要聊天真的是很簡單容易，</t>
  </si>
  <si>
    <t>聊天/簡單/自助</t>
  </si>
  <si>
    <t>G1D4P3/a91｜篇章1段落3｜臺灣手語語料庫（測試版），文化部，https://tslcorpus.moc.gov.tw/</t>
  </si>
  <si>
    <t>795adbcfb8ce43b26cf6b1d6277274a29f4397d7a16ea2d7c97a94270f2f3f02</t>
  </si>
  <si>
    <t>TC00352</t>
  </si>
  <si>
    <t>不用麻煩到別人。</t>
  </si>
  <si>
    <t>麻煩/不用</t>
  </si>
  <si>
    <t>G1D4P3/a92｜篇章1段落3｜臺灣手語語料庫（測試版），文化部，https://tslcorpus.moc.gov.tw/</t>
  </si>
  <si>
    <t>78ddcf223ebcfb20624b3084f71b124b5263e13d2144b0450650b2c5348d0faf</t>
  </si>
  <si>
    <t>TC00353</t>
  </si>
  <si>
    <t>而且詢問與回應都可以很迅速。</t>
  </si>
  <si>
    <t>問答/快/可以</t>
  </si>
  <si>
    <t>G1D4P3/a93｜篇章1段落3｜臺灣手語語料庫（測試版），文化部，https://tslcorpus.moc.gov.tw/</t>
  </si>
  <si>
    <t>a2450c6dcb4db67d95fcc17b171cb17b72263ca4fc09d1812d4c540b603f9107</t>
  </si>
  <si>
    <t>TC00354</t>
  </si>
  <si>
    <t>可以一對一之外、還可以一對多的聯繫，</t>
  </si>
  <si>
    <t>在兩人之間/唯一/還有/一對多/可以</t>
  </si>
  <si>
    <t>G1D4P3/a94｜篇章1段落3｜臺灣手語語料庫（測試版），文化部，https://tslcorpus.moc.gov.tw/</t>
  </si>
  <si>
    <t>9de0380b1a18a821d351cc074cc22a3e80f8b9cc995d9610722f96d1f8a6003c</t>
  </si>
  <si>
    <t>TC00355</t>
  </si>
  <si>
    <t>line可以將不同人加入到群組，</t>
  </si>
  <si>
    <t>LINE/加入++/群組</t>
  </si>
  <si>
    <t>G1D4P3/a95｜篇章1段落3｜臺灣手語語料庫（測試版），文化部，https://tslcorpus.moc.gov.tw/</t>
  </si>
  <si>
    <t>3379b00a029be74a21c0a1fbf714824e5ca17c092f8eb1bcb52b7dd4fcf1ba6f</t>
  </si>
  <si>
    <t>TC00356</t>
  </si>
  <si>
    <t>讓他們聯絡方便，</t>
  </si>
  <si>
    <t>他們/聯絡/方便</t>
  </si>
  <si>
    <t>G1D4P3/a96｜篇章1段落3｜臺灣手語語料庫（測試版），文化部，https://tslcorpus.moc.gov.tw/</t>
  </si>
  <si>
    <t>2bf08beb53fbf73d69c71cdddd7f4cb3c247003b518a51f58106a08e7c07169f</t>
  </si>
  <si>
    <t>TC00357</t>
  </si>
  <si>
    <t>像是約開會日期之類的事情直接討論很方便。</t>
  </si>
  <si>
    <t>約/日期/會議/任何/討論/一次到位/方便</t>
  </si>
  <si>
    <t>G1D4P3/a97｜篇章1段落3｜臺灣手語語料庫（測試版），文化部，https://tslcorpus.moc.gov.tw/</t>
  </si>
  <si>
    <t>8b0c7d9ac42cfa27d31c277b8287c47c7f073ab56fc166472778f6fca560d4a0</t>
  </si>
  <si>
    <t>TC00358</t>
  </si>
  <si>
    <t>科技的進步真是造福我們聾人。</t>
  </si>
  <si>
    <t>我們/聾人/科技/進步/幫/福利/棒</t>
  </si>
  <si>
    <t>G1D4P3/a98｜篇章1段落3｜臺灣手語語料庫（測試版），文化部，https://tslcorpus.moc.gov.tw/</t>
  </si>
  <si>
    <t>6854b77d42388a9d45a23c6173dc75e7ef2f1a666d33b96c7446648253c855eb</t>
  </si>
  <si>
    <t>TC00359</t>
  </si>
  <si>
    <t>逛賣場時， 我看到貨架上擺滿各式各樣的商品，</t>
  </si>
  <si>
    <t>賣場/逛/我/看到/商品/各式各樣/多/放貨架++/滿</t>
  </si>
  <si>
    <t>G3D1P3/a111｜篇章1段落3｜臺灣手語語料庫（測試版），文化部，https://tslcorpus.moc.gov.tw/</t>
  </si>
  <si>
    <t>https://tslcorpus.moc.gov.tw/upload/24/web/video/tY44LRrsUYiVSTn7.mp4</t>
  </si>
  <si>
    <t>14510ef64edec842932cbb6ab467b2700168517a95b7f73ced729f3baa23852b</t>
  </si>
  <si>
    <t>TC00360</t>
  </si>
  <si>
    <t>如蔬菜、水果、肉、魚都很新鮮，</t>
  </si>
  <si>
    <t>像/蔬菜/水果/豬肉/魚/這四個/新</t>
  </si>
  <si>
    <t>G3D1P3/a112｜篇章1段落3｜臺灣手語語料庫（測試版），文化部，https://tslcorpus.moc.gov.tw/</t>
  </si>
  <si>
    <t>2715931855ecda71229f5ca15df51943da604984b30e1cf2bd08d903b6e31cad</t>
  </si>
  <si>
    <t>TC00361</t>
  </si>
  <si>
    <t>還有小孩子最喜歡的零食、餅乾、巧克力和飲料，</t>
  </si>
  <si>
    <t>還有/零食/餅乾/巧克力/飲料/這四個/孩子/喜歡</t>
  </si>
  <si>
    <t>G3D1P3/a113｜篇章1段落3｜臺灣手語語料庫（測試版），文化部，https://tslcorpus.moc.gov.tw/</t>
  </si>
  <si>
    <t>e53f81024cd358f35b2cac6e0b1b2966d19d658124d12108d3b14dffba028ccf</t>
  </si>
  <si>
    <t>TC00362</t>
  </si>
  <si>
    <t>以及方便快速的冷凍食品和美味的熟食。</t>
  </si>
  <si>
    <t>還有/冷凍食品/煮/簡短/方便/熟食/味道</t>
  </si>
  <si>
    <t>G3D1P3/a114｜篇章1段落3｜臺灣手語語料庫（測試版），文化部，https://tslcorpus.moc.gov.tw/</t>
  </si>
  <si>
    <t>090d7f14b7a134361e977dea3b55a0c3987849c32b7de04e0470d860b6ec3f2e</t>
  </si>
  <si>
    <t>TC00363</t>
  </si>
  <si>
    <t>我挑選了三、四樣商品，</t>
  </si>
  <si>
    <t>棒/我/挑選/三/四</t>
  </si>
  <si>
    <t>G3D1P3/a115｜篇章1段落3｜臺灣手語語料庫（測試版），文化部，https://tslcorpus.moc.gov.tw/</t>
  </si>
  <si>
    <t>f733d83123fc2f8e157742569bc73decdc851d42df10610137a4af047319f895</t>
  </si>
  <si>
    <t>TC00364</t>
  </si>
  <si>
    <t>檢查沒有過期， 便放入推車中。</t>
  </si>
  <si>
    <t>檢查+商品/逾期/沒有/推車/放入+推車</t>
  </si>
  <si>
    <t>G3D1P3/a116｜篇章1段落3｜臺灣手語語料庫（測試版），文化部，https://tslcorpus.moc.gov.tw/</t>
  </si>
  <si>
    <t>320342af7dba936b306f54c2c6f45b62cad7b4bd0bfe5bab3093cd67343b54db</t>
  </si>
  <si>
    <t>TC00365</t>
  </si>
  <si>
    <t>我去刷卡結帳後，便開開心心地回家。</t>
  </si>
  <si>
    <t>推走/去/結帳/刷卡/完/我/開心/回家</t>
  </si>
  <si>
    <t>G3D1P3/a117｜篇章1段落3｜臺灣手語語料庫（測試版），文化部，https://tslcorpus.moc.gov.tw/</t>
  </si>
  <si>
    <t>e7abcebb80df8386078d62c7c1e8efc0aa5fe69e6937225aa052d2896cab4a90</t>
  </si>
  <si>
    <t>TC00366</t>
  </si>
  <si>
    <t>賣場真是家庭主婦的購物好幫手。</t>
  </si>
  <si>
    <t>家庭主婦/賣場/幫忙/購物/方便/棒</t>
  </si>
  <si>
    <t>G3D1P3/a118｜篇章1段落3｜臺灣手語語料庫（測試版），文化部，https://tslcorpus.moc.gov.tw/</t>
  </si>
  <si>
    <t>9353dc0acef069bdf50d3149ff2b9afb289956046cac1a4955d6031e833ea36d</t>
  </si>
  <si>
    <t>TC00367</t>
  </si>
  <si>
    <t>小女兒個性文靜，</t>
  </si>
  <si>
    <t>小女兒/優雅/安靜</t>
  </si>
  <si>
    <t>G3D2P3/a105｜篇章1段落3｜臺灣手語語料庫（測試版），文化部，https://tslcorpus.moc.gov.tw/</t>
  </si>
  <si>
    <t>https://tslcorpus.moc.gov.tw/upload/24/web/video/ub3R7DBL7I5zWl1o.mp4</t>
  </si>
  <si>
    <t>2bf2d07b8d437ee5bcae51244924d6d5628e4bfb7bbb9dea319635348657fc1e</t>
  </si>
  <si>
    <t>TC00368</t>
  </si>
  <si>
    <t>喜歡去圖書館，</t>
  </si>
  <si>
    <t>圖書館/去/喜歡</t>
  </si>
  <si>
    <t>G3D2P3/a106｜篇章1段落3｜臺灣手語語料庫（測試版），文化部，https://tslcorpus.moc.gov.tw/</t>
  </si>
  <si>
    <t>25e219e131d84ac00fced21e94d918cd89c4e7c1741ae2f96801e511899f25d7</t>
  </si>
  <si>
    <t>TC00369</t>
  </si>
  <si>
    <t>能看書看一整天。</t>
  </si>
  <si>
    <t>書/欣賞/一整天/能</t>
  </si>
  <si>
    <t>G3D2P3/a107｜篇章1段落3｜臺灣手語語料庫（測試版），文化部，https://tslcorpus.moc.gov.tw/</t>
  </si>
  <si>
    <t>524d9a982686749570a2243d4913b2d073ec4fd409ac0eb893e202b164e252c5</t>
  </si>
  <si>
    <t>TC00370</t>
  </si>
  <si>
    <t>她每天晚上都會按時寫日記，</t>
  </si>
  <si>
    <t>每天/晚上/日記/寫/按時</t>
  </si>
  <si>
    <t>G3D2P3/a108｜篇章1段落3｜臺灣手語語料庫（測試版），文化部，https://tslcorpus.moc.gov.tw/</t>
  </si>
  <si>
    <t>50abf8fd260b477ac98bc5dafb15ec45a2e4ab47556aada08fb58b87042b42e8</t>
  </si>
  <si>
    <t>TC00371</t>
  </si>
  <si>
    <t>早上起床後摺好棉被，</t>
  </si>
  <si>
    <t>早上/起床/棉被/摺/完美</t>
  </si>
  <si>
    <t>G3D2P3/a109｜篇章1段落3｜臺灣手語語料庫（測試版），文化部，https://tslcorpus.moc.gov.tw/</t>
  </si>
  <si>
    <t>51239768c50bf62083ab34d6397a4119b86edb29e7ea7cc351c73511c88c8397</t>
  </si>
  <si>
    <t>TC00372</t>
  </si>
  <si>
    <t>整理好東西才出門。</t>
  </si>
  <si>
    <t>東西/整理/完/出門/可以</t>
  </si>
  <si>
    <t>G3D2P3/a110｜篇章1段落3｜臺灣手語語料庫（測試版），文化部，https://tslcorpus.moc.gov.tw/</t>
  </si>
  <si>
    <t>c7b1c28a6d03da6b5aebd803a2f89a20798adb15bde6919c7aaec229983eed73</t>
  </si>
  <si>
    <t>TC00373</t>
  </si>
  <si>
    <t>大女兒常常丟三落四，</t>
  </si>
  <si>
    <t>大女兒/忘記/丟/常常</t>
  </si>
  <si>
    <t>G3D2P3/a111｜篇章1段落3｜臺灣手語語料庫（測試版），文化部，https://tslcorpus.moc.gov.tw/</t>
  </si>
  <si>
    <t>4446b6ae24f4bd91c9e1b1e7295db5ce4a12759594cd9a82d197ee6810a24dc5</t>
  </si>
  <si>
    <t>TC00374</t>
  </si>
  <si>
    <t>水壺、聯絡簿、外套等物品經常亂放忘記帶走，</t>
  </si>
  <si>
    <t>像/水壺/聯絡簿/外套/種類/隨便/放++/忘記/帶走</t>
  </si>
  <si>
    <t>G3D2P3/a112｜篇章1段落3｜臺灣手語語料庫（測試版），文化部，https://tslcorpus.moc.gov.tw/</t>
  </si>
  <si>
    <t>ac5aac452dbc921a45f39f08e5ebd29264113fc5fa1d3358444b37e194960bfa</t>
  </si>
  <si>
    <t>TC00375</t>
  </si>
  <si>
    <t>都是小女兒幫她帶走。</t>
  </si>
  <si>
    <t>小女兒/幫忙/拿++/帶去</t>
  </si>
  <si>
    <t>G3D2P3/a113｜篇章1段落3｜臺灣手語語料庫（測試版），文化部，https://tslcorpus.moc.gov.tw/</t>
  </si>
  <si>
    <t>cece34e9c4ac25be0051f6457548137eb76e3251b7bb7a42516e974563831f60</t>
  </si>
  <si>
    <t>TC00376</t>
  </si>
  <si>
    <t>小女兒還會細心地提醒姊姊明天記得要交哪些作業。</t>
  </si>
  <si>
    <t>還有/小女兒/細心/明天/作業/給/什麼/大女兒/告訴/記得</t>
  </si>
  <si>
    <t>G3D2P3/a114｜篇章1段落3｜臺灣手語語料庫（測試版），文化部，https://tslcorpus.moc.gov.tw/</t>
  </si>
  <si>
    <t>53e7771a4edde67c9790409f3960c36e68cecd741ce8a4ecafd4c8130257a2e2</t>
  </si>
  <si>
    <t>TC00377</t>
  </si>
  <si>
    <t>搭車這件事情，</t>
  </si>
  <si>
    <t>搭車/車+這/事情</t>
  </si>
  <si>
    <t>G3D3P3/a98｜篇章1段落3｜臺灣手語語料庫（測試版），文化部，https://tslcorpus.moc.gov.tw/</t>
  </si>
  <si>
    <t>https://tslcorpus.moc.gov.tw/upload/24/web/video/rckH8V6WGO5HNsnM.mp4</t>
  </si>
  <si>
    <t>ecc235a7dddbec63f3f75f6da9c50e8a538a4bf8a095e955470efb71c9d2e345</t>
  </si>
  <si>
    <t>TC00378</t>
  </si>
  <si>
    <t>TC00378 | TC01419 | TC03391 | TC03813</t>
  </si>
  <si>
    <t>現在科技進步，</t>
  </si>
  <si>
    <t>現在/科技/進步</t>
  </si>
  <si>
    <t>G3D3P3/a99｜篇章1段落3｜臺灣手語語料庫（測試版），文化部，https://tslcorpus.moc.gov.tw/</t>
  </si>
  <si>
    <t>bc3ee5d869dfedf6e3a66a6c45ffdcaacdc1681fa19d05f57a09155efc068eb3</t>
  </si>
  <si>
    <t>TC00379</t>
  </si>
  <si>
    <t>大眾交通運輸系統，例如：公車、火車、捷運和高鐵上都有加裝跑馬燈讓人一目了然，</t>
  </si>
  <si>
    <t>交通/系統/例如/公車/火車/捷運/高鐵/這些/跑馬燈/安裝/有/大家/見到/清楚</t>
  </si>
  <si>
    <t>G3D3P3/a100｜篇章1段落3｜臺灣手語語料庫（測試版），文化部，https://tslcorpus.moc.gov.tw/</t>
  </si>
  <si>
    <t>aed01a0432d225d6185d818295051131abe1b91b33e3389a5abc4390ddc5f1c6</t>
  </si>
  <si>
    <t>TC00380</t>
  </si>
  <si>
    <t>對聾人朋友有很大的幫助。</t>
  </si>
  <si>
    <t>針對/我們/聾人/幫/有</t>
  </si>
  <si>
    <t>G3D3P3/a101｜篇章1段落3｜臺灣手語語料庫（測試版），文化部，https://tslcorpus.moc.gov.tw/</t>
  </si>
  <si>
    <t>772dc4f2b07f9669758fb255bec3d4e190475dac6c9e294a2a4f71c06d296ef1</t>
  </si>
  <si>
    <t>TC00381</t>
  </si>
  <si>
    <t>例如在公車車內有跑馬燈和廣播提醒，</t>
  </si>
  <si>
    <t>例如/公車/車裡/跑馬燈/廣播/告訴/注意/這兩個/有</t>
  </si>
  <si>
    <t>G3D3P3/a102｜篇章1段落3｜臺灣手語語料庫（測試版），文化部，https://tslcorpus.moc.gov.tw/</t>
  </si>
  <si>
    <t>aaea307cfafccc49bf85ab757a1451fd0bf2dba4f3d132af4b7aa5c5434a267b</t>
  </si>
  <si>
    <t>TC00382</t>
  </si>
  <si>
    <t>聾人能看見，</t>
  </si>
  <si>
    <t>聾人/看見/能</t>
  </si>
  <si>
    <t>G3D3P3/a103｜篇章1段落3｜臺灣手語語料庫（測試版），文化部，https://tslcorpus.moc.gov.tw/</t>
  </si>
  <si>
    <t>2004dc46dc67bbbd934c8f418ab12fa8a66c0e583210ab660bb452e788d1cf24</t>
  </si>
  <si>
    <t>TC00383</t>
  </si>
  <si>
    <t>如果要下車之前，</t>
  </si>
  <si>
    <t>如果/下車/之前</t>
  </si>
  <si>
    <t>G3D3P3/a104｜篇章1段落3｜臺灣手語語料庫（測試版），文化部，https://tslcorpus.moc.gov.tw/</t>
  </si>
  <si>
    <t>a1b887e7ff0657e93f2df8f796f5757c7b5b2a026933eaf8ce4af722f671162d</t>
  </si>
  <si>
    <t>TC00384</t>
  </si>
  <si>
    <t>按下車鈴會有閃燈，</t>
  </si>
  <si>
    <t>按車鈴/閃燈/燈+那/有</t>
  </si>
  <si>
    <t>G3D3P3/a105｜篇章1段落3｜臺灣手語語料庫（測試版），文化部，https://tslcorpus.moc.gov.tw/</t>
  </si>
  <si>
    <t>7dc95571940106f358e5b8eabc566fcb7ae85003515b4dc850da693f3365315f</t>
  </si>
  <si>
    <t>TC00385</t>
  </si>
  <si>
    <t>可以很放心不需要再擔心了。</t>
  </si>
  <si>
    <t>放心/可以/擔心/不需要</t>
  </si>
  <si>
    <t>G3D3P3/a106｜篇章1段落3｜臺灣手語語料庫（測試版），文化部，https://tslcorpus.moc.gov.tw/</t>
  </si>
  <si>
    <t>c955f7bed93255b6942e811f8a30cbf86464bf8286ab66042ad2d03d1803d06c</t>
  </si>
  <si>
    <t>TC00386</t>
  </si>
  <si>
    <t>此外，這項研究還發現了創造性教學的重要性。</t>
  </si>
  <si>
    <t>那/除外/這/研究/發現/教/技巧/發明/重要</t>
  </si>
  <si>
    <t>G3D4P4/a83｜篇章1段落4｜臺灣手語語料庫（測試版），文化部，https://tslcorpus.moc.gov.tw/</t>
  </si>
  <si>
    <t>https://tslcorpus.moc.gov.tw/upload/24/web/video/iN552adRu0Lm33zH.mp4</t>
  </si>
  <si>
    <t>44ca36c49881315aff27116c7862b1c6fd07efee333ec25184991f63830d1713</t>
  </si>
  <si>
    <t>TC00387</t>
  </si>
  <si>
    <t>由於聽障學生的學習情況與聽人學生不同，</t>
  </si>
  <si>
    <t>原因/什麼/聾/學生/學習/情形/聽人/學生/這兩個/不一樣</t>
  </si>
  <si>
    <t>G3D4P4/a84｜篇章1段落4｜臺灣手語語料庫（測試版），文化部，https://tslcorpus.moc.gov.tw/</t>
  </si>
  <si>
    <t>a1f2fa7b8bddfde24355086a6b01b6ef99ae2fc19c2a6e63d8b96cceaea0bba8</t>
  </si>
  <si>
    <t>TC00388</t>
  </si>
  <si>
    <t>聽障學生偏重於視覺線索，</t>
  </si>
  <si>
    <t>他們/偏向/這/什麼/兩眼/環視</t>
  </si>
  <si>
    <t>G3D4P4/a85｜篇章1段落4｜臺灣手語語料庫（測試版），文化部，https://tslcorpus.moc.gov.tw/</t>
  </si>
  <si>
    <t>8f023a0faf0ff230924bb6c04e483dd046fc095814a2aa935e3ff8d7224098d6</t>
  </si>
  <si>
    <t>TC00389</t>
  </si>
  <si>
    <t>我重新思考如何向他們傳授知識，</t>
  </si>
  <si>
    <t>他們/知識/教/如何/我/再/思考</t>
  </si>
  <si>
    <t>G3D4P4/a86｜篇章1段落4｜臺灣手語語料庫（測試版），文化部，https://tslcorpus.moc.gov.tw/</t>
  </si>
  <si>
    <t>16fbb286defc5d1eb0f468e7bf01efd35399620d9db8159377a7b145c61bfce1</t>
  </si>
  <si>
    <t>TC00390</t>
  </si>
  <si>
    <t>終於找到了適合聽障學生學習的方法。</t>
  </si>
  <si>
    <t>聾/學生/學習/習慣/屬於/適合/我/終於/找到</t>
  </si>
  <si>
    <t>G3D4P4/a87｜篇章1段落4｜臺灣手語語料庫（測試版），文化部，https://tslcorpus.moc.gov.tw/</t>
  </si>
  <si>
    <t>cccd7aaf50e20172ad01757526faddd8780f63933d93836a50299f537fffb72d</t>
  </si>
  <si>
    <t>TC00391</t>
  </si>
  <si>
    <t>聾人本身聽力受限，</t>
  </si>
  <si>
    <t>聾人/自己/聽力/障礙/有</t>
  </si>
  <si>
    <t>G3D3P4/a55｜篇章1段落4｜臺灣手語語料庫（測試版），文化部，https://tslcorpus.moc.gov.tw/</t>
  </si>
  <si>
    <t>https://tslcorpus.moc.gov.tw/upload/24/web/video/lYMfJ4q0lZmD1Loe.mp4</t>
  </si>
  <si>
    <t>92fccfcd699c9dca021d5c85256a9e9149d03ef36b7d4a82cc73edcdc70fe948</t>
  </si>
  <si>
    <t>TC00392</t>
  </si>
  <si>
    <t>馬路如虎口，</t>
  </si>
  <si>
    <t>路/危險/很</t>
  </si>
  <si>
    <t>G3D3P4/a56｜篇章1段落4｜臺灣手語語料庫（測試版），文化部，https://tslcorpus.moc.gov.tw/</t>
  </si>
  <si>
    <t>83f7e3e2a56d68ea5ccca392bb5a5c06f2db3dc309286db682b42cf9812b0365</t>
  </si>
  <si>
    <t>TC00393</t>
  </si>
  <si>
    <t>一般人可以眼觀四方耳聽八方，</t>
  </si>
  <si>
    <t>一般/聽人/環視/聽/清楚</t>
  </si>
  <si>
    <t>G3D3P4/a57｜篇章1段落4｜臺灣手語語料庫（測試版），文化部，https://tslcorpus.moc.gov.tw/</t>
  </si>
  <si>
    <t>4f9f3bcb303965d4c811b28c49b92058397975f3f3a308340cb7a85d730bc3c1</t>
  </si>
  <si>
    <t>TC00394</t>
  </si>
  <si>
    <t>但是聾人只能靠視覺觀察周遭是很辛苦的，</t>
  </si>
  <si>
    <t>聾人/視覺/唯一/環視/辛苦/是</t>
  </si>
  <si>
    <t>G3D3P4/a58｜篇章1段落4｜臺灣手語語料庫（測試版），文化部，https://tslcorpus.moc.gov.tw/</t>
  </si>
  <si>
    <t>18c51ad42e8b9ed9d140364e3adeede5988d7a78ce9d5478457e6ba591297f78</t>
  </si>
  <si>
    <t>TC00395</t>
  </si>
  <si>
    <t>所以自己要提高警覺萬一疏忽了就會發生危險。</t>
  </si>
  <si>
    <t>自己/警覺/要/萬一/不小心/危險/發生/會</t>
  </si>
  <si>
    <t>G3D3P4/a59｜篇章1段落4｜臺灣手語語料庫（測試版），文化部，https://tslcorpus.moc.gov.tw/</t>
  </si>
  <si>
    <t>44ef1710723c26e42ff103cd7f7f9d0c99e4d1943dfe82f59867d5d1ae5e0f9c</t>
  </si>
  <si>
    <t>TC00396</t>
  </si>
  <si>
    <t>小女兒凡事都追求完美，</t>
  </si>
  <si>
    <t>小女兒/做事/任何事物/十全十美</t>
  </si>
  <si>
    <t>G3D2P4/a85｜篇章1段落4｜臺灣手語語料庫（測試版），文化部，https://tslcorpus.moc.gov.tw/</t>
  </si>
  <si>
    <t>https://tslcorpus.moc.gov.tw/upload/24/web/video/HtOnBBxl9veGrlKQ.mp4</t>
  </si>
  <si>
    <t>fa4052d3ce48a525015899cc1c12efa79b37f4f396c2cbf90c73d8451e3bf7f3</t>
  </si>
  <si>
    <t>TC00397</t>
  </si>
  <si>
    <t>功課總是準時交從不遲交，</t>
  </si>
  <si>
    <t>作業/給/按時/慢/從來沒有</t>
  </si>
  <si>
    <t>G3D2P4/a86｜篇章1段落4｜臺灣手語語料庫（測試版），文化部，https://tslcorpus.moc.gov.tw/</t>
  </si>
  <si>
    <t>a75c594481ee5b7f12b92a5c42ee25360e0cbfe21e30d8cfae6ba2b430715c8e</t>
  </si>
  <si>
    <t>TC00398</t>
  </si>
  <si>
    <t>考試也總是第一名，</t>
  </si>
  <si>
    <t>考試/第一名/屢次</t>
  </si>
  <si>
    <t>G3D2P4/a87｜篇章1段落4｜臺灣手語語料庫（測試版），文化部，https://tslcorpus.moc.gov.tw/</t>
  </si>
  <si>
    <t>68e7436eb9f58a6888b2bb9c16b7b2c4eb1ee3ea86b915fe0b164e861af95717</t>
  </si>
  <si>
    <t>TC00399</t>
  </si>
  <si>
    <t>很少有第二名或第三名。</t>
  </si>
  <si>
    <t>第二名/第三名/少</t>
  </si>
  <si>
    <t>G3D2P4/a88｜篇章1段落4｜臺灣手語語料庫（測試版），文化部，https://tslcorpus.moc.gov.tw/</t>
  </si>
  <si>
    <t>05b5ed2ceba3778e022778bd86c5a86d01973fa027186665403fc3733c53e521</t>
  </si>
  <si>
    <t>TC00400</t>
  </si>
  <si>
    <t>鄰居都誇讚她，</t>
  </si>
  <si>
    <t>鄰居/他們/她/誇讚</t>
  </si>
  <si>
    <t>G3D2P4/a89｜篇章1段落4｜臺灣手語語料庫（測試版），文化部，https://tslcorpus.moc.gov.tw/</t>
  </si>
  <si>
    <t>17934d38779533fcb9267a2f881cb24459fb01a3e02d37822cf628a91a247865</t>
  </si>
  <si>
    <t>TC00401</t>
  </si>
  <si>
    <t>親戚們也感到光榮。</t>
  </si>
  <si>
    <t>親戚/他們/覺得/光榮</t>
  </si>
  <si>
    <t>G3D2P4/a90｜篇章1段落4｜臺灣手語語料庫（測試版），文化部，https://tslcorpus.moc.gov.tw/</t>
  </si>
  <si>
    <t>043482cd5a5679da3bac968e45f2f13d55d2693fcb343ff1cba5e0b64f709782</t>
  </si>
  <si>
    <t>TC00402</t>
  </si>
  <si>
    <t>但我的朋友擔心她以後遇到挫折時會失望難過。</t>
  </si>
  <si>
    <t>但/她/以後/挫折/任何/失望/難過/會/我/朋友/擔心</t>
  </si>
  <si>
    <t>G3D2P4/a91｜篇章1段落4｜臺灣手語語料庫（測試版），文化部，https://tslcorpus.moc.gov.tw/</t>
  </si>
  <si>
    <t>579538abffb6f9e0e548914fd6a17a925eefbbcc2bd20558bea19da64ef00000</t>
  </si>
  <si>
    <t>TC00403</t>
  </si>
  <si>
    <t>無論兩個女兒個性如何，</t>
  </si>
  <si>
    <t>大女兒/小女兒/個性/什麼/不管</t>
  </si>
  <si>
    <t>G3D2P4/a92｜篇章1段落4｜臺灣手語語料庫（測試版），文化部，https://tslcorpus.moc.gov.tw/</t>
  </si>
  <si>
    <t>9ce3ac0d8f15d703215af7df2076bee40f8db9cab580a5ba33c3343eec88fbcd</t>
  </si>
  <si>
    <t>TC00404</t>
  </si>
  <si>
    <t>都是媽媽的心肝寶貝。</t>
  </si>
  <si>
    <t>媽媽/全部/心肝寶貝</t>
  </si>
  <si>
    <t>G3D2P4/a93｜篇章1段落4｜臺灣手語語料庫（測試版），文化部，https://tslcorpus.moc.gov.tw/</t>
  </si>
  <si>
    <t>ca5b9440844b7037fd5fb244eb1eb9fa984e2796ebb28a54e22dd2cfdb905e0c</t>
  </si>
  <si>
    <t>TC00405</t>
  </si>
  <si>
    <t>如果大家多關心與重視，</t>
  </si>
  <si>
    <t>如果/大家/關心/重視/有</t>
  </si>
  <si>
    <t>G3D3P5/a43｜篇章1段落5｜臺灣手語語料庫（測試版），文化部，https://tslcorpus.moc.gov.tw/</t>
  </si>
  <si>
    <t>https://tslcorpus.moc.gov.tw/upload/24/web/video/UQb4B2boQSpNqAOu.mp4</t>
  </si>
  <si>
    <t>b24c7cd5b1fabe79df8828de98b092558dab58a6b7676b6d71f3e32331b714f2</t>
  </si>
  <si>
    <t>TC00406</t>
  </si>
  <si>
    <t>相信臺灣的交通會越來越順暢便利、快速又安全。</t>
  </si>
  <si>
    <t>相信/臺灣/交通/進步/順暢/便利/快/安全</t>
  </si>
  <si>
    <t>G3D3P5/a44｜篇章1段落5｜臺灣手語語料庫（測試版），文化部，https://tslcorpus.moc.gov.tw/</t>
  </si>
  <si>
    <t>8abb4d39b19e9cffae0bede613f4dd2a5766a5113a717f054e3cb4816e0f4d6a</t>
  </si>
  <si>
    <t>TC00407</t>
  </si>
  <si>
    <t>希望聾人朋友可以快快樂樂地出門，平平安安地回家。</t>
  </si>
  <si>
    <t>希望/聾人/朋友/他們/出門/快樂/回來/平安</t>
  </si>
  <si>
    <t>G3D3P5/a45｜篇章1段落5｜臺灣手語語料庫（測試版），文化部，https://tslcorpus.moc.gov.tw/</t>
  </si>
  <si>
    <t>42f634d156187f17f0829c85fa181ee5db998ecb0e942c0cd4cf732804ccdddb</t>
  </si>
  <si>
    <t>TC00408</t>
  </si>
  <si>
    <t>職業</t>
  </si>
  <si>
    <t>我和我的高中同學情同密友，</t>
  </si>
  <si>
    <t>我/高中/同學/我們兩個/好/朋友/一樣</t>
  </si>
  <si>
    <t>G1D2/a257｜篇章1｜臺灣手語語料庫（測試版），文化部，https://tslcorpus.moc.gov.tw/</t>
  </si>
  <si>
    <t>https://tslcorpus.moc.gov.tw/upload/24/web/video/Z0roha7BZ2iAZc4p.mp4</t>
  </si>
  <si>
    <t>0a13561aac712a4b3c60f5d8bb56fed681d22ff869f285616fa5ed1ef0540d58</t>
  </si>
  <si>
    <t>TC00409</t>
  </si>
  <si>
    <t>我們兩個高中畢業之後，</t>
  </si>
  <si>
    <t>我們兩個/高中/畢業/以後</t>
  </si>
  <si>
    <t>G1D2/a1678｜篇章1｜臺灣手語語料庫（測試版），文化部，https://tslcorpus.moc.gov.tw/</t>
  </si>
  <si>
    <t>d542340c4eaa0c83ef1ff860114470255f27e54e39ce73ee6d6d597e98260f38</t>
  </si>
  <si>
    <t>TC00410</t>
  </si>
  <si>
    <t>走的路卻不一樣。</t>
  </si>
  <si>
    <t>我們兩個/分道揚鑣/不一樣</t>
  </si>
  <si>
    <t>G1D2/a1679｜篇章1｜臺灣手語語料庫（測試版），文化部，https://tslcorpus.moc.gov.tw/</t>
  </si>
  <si>
    <t>37f261c693e7c99d95afe9be3d7d460edcc556c96b1b1cd0b453bf71451db455</t>
  </si>
  <si>
    <t>TC00411</t>
  </si>
  <si>
    <t>他高中畢業後，</t>
  </si>
  <si>
    <t>他/高中/畢業</t>
  </si>
  <si>
    <t>G1D2/a258｜篇章1｜臺灣手語語料庫（測試版），文化部，https://tslcorpus.moc.gov.tw/</t>
  </si>
  <si>
    <t>4e6a9a57ae8c7597a69a685949b9d5d28712221b5af623946d445ca3579fd091</t>
  </si>
  <si>
    <t>TC00412</t>
  </si>
  <si>
    <t>找到裁縫工作，</t>
  </si>
  <si>
    <t>工作/找/裁縫</t>
  </si>
  <si>
    <t>G1D2/a1681｜篇章1｜臺灣手語語料庫（測試版），文化部，https://tslcorpus.moc.gov.tw/</t>
  </si>
  <si>
    <t>667e066f568133b2b5529165606481a960ac326abddb7a237230536203387036</t>
  </si>
  <si>
    <t>TC00413</t>
  </si>
  <si>
    <t>採論件計酬，</t>
  </si>
  <si>
    <t>論件計酬</t>
  </si>
  <si>
    <t>G1D2/a1682｜篇章1｜臺灣手語語料庫（測試版），文化部，https://tslcorpus.moc.gov.tw/</t>
  </si>
  <si>
    <t>8bf8121c6748740b827d7929f532a81867458a92e2af7f6b8cd0fa96af09d2f2</t>
  </si>
  <si>
    <t>TC00414</t>
  </si>
  <si>
    <t>工作時間自由沒有壓力，</t>
  </si>
  <si>
    <t>時間/自由/壓迫/沒有</t>
  </si>
  <si>
    <t>G1D2/a1683｜篇章1｜臺灣手語語料庫（測試版），文化部，https://tslcorpus.moc.gov.tw/</t>
  </si>
  <si>
    <t>cc96f13a7911002b7a3cd5c166b59c70a8529e9850fbd6f1f603e97d7ab6a741</t>
  </si>
  <si>
    <t>TC00415</t>
  </si>
  <si>
    <t>是他喜歡的工作。</t>
  </si>
  <si>
    <t>他/喜歡/屬於他</t>
  </si>
  <si>
    <t>G1D2/a1684｜篇章1｜臺灣手語語料庫（測試版），文化部，https://tslcorpus.moc.gov.tw/</t>
  </si>
  <si>
    <t>9d17392de5756b055ab2dd37d8e5aab22d9124a79476b9850cd5f8aa4175c020</t>
  </si>
  <si>
    <t>TC00416</t>
  </si>
  <si>
    <t>我想要讀大學，</t>
  </si>
  <si>
    <t>我/大學/讀書/想/要</t>
  </si>
  <si>
    <t>G1D2/a259｜篇章1｜臺灣手語語料庫（測試版），文化部，https://tslcorpus.moc.gov.tw/</t>
  </si>
  <si>
    <t>c14e7db371be25783913228804a44ddf0bad086d281f253157fe945c2b4bf8ef</t>
  </si>
  <si>
    <t>TC00417</t>
  </si>
  <si>
    <t>經過一番努力，</t>
  </si>
  <si>
    <t>讀書/努力</t>
  </si>
  <si>
    <t>G1D2/a1685｜篇章1｜臺灣手語語料庫（測試版），文化部，https://tslcorpus.moc.gov.tw/</t>
  </si>
  <si>
    <t>bf3cf1c49509c5f0fed23be910c1e3b5b1baa7f789a39e79ee163af0cafd8edc</t>
  </si>
  <si>
    <t>TC00418</t>
  </si>
  <si>
    <t>最後考上大學。</t>
  </si>
  <si>
    <t>終於/考試/得到</t>
  </si>
  <si>
    <t>G1D2/a1686｜篇章1｜臺灣手語語料庫（測試版），文化部，https://tslcorpus.moc.gov.tw/</t>
  </si>
  <si>
    <t>982b64433f3a5101383a857feceef0359c1dcac9001b05d872aafc440ec15a84</t>
  </si>
  <si>
    <t>TC00419</t>
  </si>
  <si>
    <t>我就讀社會工作系。</t>
  </si>
  <si>
    <t>我/進入/讀書/社會/工/系</t>
  </si>
  <si>
    <t>G1D2/a260｜篇章1｜臺灣手語語料庫（測試版），文化部，https://tslcorpus.moc.gov.tw/</t>
  </si>
  <si>
    <t>41de64d80e689e5502692030fa3fe7a5eb73bd076859bb8976d1569e81ca2668</t>
  </si>
  <si>
    <t>TC00420</t>
  </si>
  <si>
    <t>上課時，手語翻譯員幫我翻譯老師的授課內容，</t>
  </si>
  <si>
    <t>上課/那/老師/講課/翻譯員/幫我/傳達</t>
  </si>
  <si>
    <t>G1D2/a261｜篇章1｜臺灣手語語料庫（測試版），文化部，https://tslcorpus.moc.gov.tw/</t>
  </si>
  <si>
    <t>4fa116e9544a85ac5f859537e02b37f839fd2669ed62d855635f1060d7011d2d</t>
  </si>
  <si>
    <t>TC00421</t>
  </si>
  <si>
    <t>我看著手語翻譯做筆記。</t>
  </si>
  <si>
    <t>我/看/寫/記錄</t>
  </si>
  <si>
    <t>G1D2/a1687｜篇章1｜臺灣手語語料庫（測試版），文化部，https://tslcorpus.moc.gov.tw/</t>
  </si>
  <si>
    <t>4573af2d5d626d7b87d5e1f16835cd14db105666bcd45912a56d9e957a09eb8f</t>
  </si>
  <si>
    <t>TC00422</t>
  </si>
  <si>
    <t>下課時，</t>
  </si>
  <si>
    <t>下課</t>
  </si>
  <si>
    <t>G1D2/a262｜篇章1｜臺灣手語語料庫（測試版），文化部，https://tslcorpus.moc.gov.tw/</t>
  </si>
  <si>
    <t>f68e18af01b59dd4437c55f4e7abc6f4773fd9b1bb4e5c2a2d89101b259e8881</t>
  </si>
  <si>
    <t>TC00423</t>
  </si>
  <si>
    <t>向同學借筆記，</t>
  </si>
  <si>
    <t>同學/筆記/借</t>
  </si>
  <si>
    <t>G1D2/a1688｜篇章1｜臺灣手語語料庫（測試版），文化部，https://tslcorpus.moc.gov.tw/</t>
  </si>
  <si>
    <t>3b93ba90d7a56a65743efc45cc4e2f47d611f3e9ddef458c9fb9e3a263abc3bc</t>
  </si>
  <si>
    <t>TC00424</t>
  </si>
  <si>
    <t>跟我自己的筆記比對，</t>
  </si>
  <si>
    <t>取來兩本/瀏覽+筆記</t>
  </si>
  <si>
    <t>G1D2/a1689｜篇章1｜臺灣手語語料庫（測試版），文化部，https://tslcorpus.moc.gov.tw/</t>
  </si>
  <si>
    <t>379c8ca930e02024ccb3cdc04da61729b2d0da3e49ed2d3fd9f92825deb03552</t>
  </si>
  <si>
    <t>TC00425</t>
  </si>
  <si>
    <t>檢查內容，</t>
  </si>
  <si>
    <t>檢查+筆記</t>
  </si>
  <si>
    <t>G1D2/a1690｜篇章1｜臺灣手語語料庫（測試版），文化部，https://tslcorpus.moc.gov.tw/</t>
  </si>
  <si>
    <t>7043ada2bfecd91ef903d78428f0493afa4b120e88ac553b3a08c0458d7f9fa7</t>
  </si>
  <si>
    <t>TC00426</t>
  </si>
  <si>
    <t>就讀大學生活開銷很大，</t>
  </si>
  <si>
    <t>補充++/大學/讀書/生活/花費/很/負擔重</t>
  </si>
  <si>
    <t>G1D2/a263｜篇章1｜臺灣手語語料庫（測試版），文化部，https://tslcorpus.moc.gov.tw/</t>
  </si>
  <si>
    <t>86fb929143cd2fdffc783c2f44a4f154db75c6abc08f572c634555560c0d68a0</t>
  </si>
  <si>
    <t>TC00427</t>
  </si>
  <si>
    <t>我就想要打工，</t>
  </si>
  <si>
    <t>我/想/工作/兼職</t>
  </si>
  <si>
    <t>G1D2/a1692｜篇章1｜臺灣手語語料庫（測試版），文化部，https://tslcorpus.moc.gov.tw/</t>
  </si>
  <si>
    <t>78f0d4af9738600034064b0ad27dffbada553d66441de8b349a08b8fa55d0bbf</t>
  </si>
  <si>
    <t>TC00428</t>
  </si>
  <si>
    <t>我就去麥當勞打工。</t>
  </si>
  <si>
    <t>麥當勞/我/進入/工作</t>
  </si>
  <si>
    <t>G1D2/a264｜篇章1｜臺灣手語語料庫（測試版），文化部，https://tslcorpus.moc.gov.tw/</t>
  </si>
  <si>
    <t>b39cf3a12869b0451fa8c76a89aa2dbaf89e321ead091c8226508c706245ce27</t>
  </si>
  <si>
    <t>TC00429</t>
  </si>
  <si>
    <t>那份工作還不錯。</t>
  </si>
  <si>
    <t>那/工作/不錯</t>
  </si>
  <si>
    <t>G1D2/a265｜篇章1｜臺灣手語語料庫（測試版），文化部，https://tslcorpus.moc.gov.tw/</t>
  </si>
  <si>
    <t>e21f1162fc8f9d080589c05079311f8c6765c9957cb0be7f60c0a90a490b8663</t>
  </si>
  <si>
    <t>TC00430</t>
  </si>
  <si>
    <t>客人在螢幕上點選餐點，</t>
  </si>
  <si>
    <t>螢幕/客人/點++/挑選/吃/什麼</t>
  </si>
  <si>
    <t>G1D2/a266｜篇章1｜臺灣手語語料庫（測試版），文化部，https://tslcorpus.moc.gov.tw/</t>
  </si>
  <si>
    <t>18137f03506cb7118575ff5cd94f2d221107ce48e8f74e08362f6f691cc2fba3</t>
  </si>
  <si>
    <t>TC00431</t>
  </si>
  <si>
    <t>就會傳送到另一個螢幕顯示出來，</t>
  </si>
  <si>
    <t>傳送/螢幕/顯示</t>
  </si>
  <si>
    <t>G1D2/a1693｜篇章1｜臺灣手語語料庫（測試版），文化部，https://tslcorpus.moc.gov.tw/</t>
  </si>
  <si>
    <t>48d49a2c6cd3e4ce43e8204bef3c982a7eb43b555fe60c57193bec0ea216f34b</t>
  </si>
  <si>
    <t>TC00432</t>
  </si>
  <si>
    <t>我看是點漢堡、炸雞、薯條和飲料四種，</t>
  </si>
  <si>
    <t>我/看到/懂/漢堡/炸雞/黃色/薯條/飲料</t>
  </si>
  <si>
    <t>G1D2/a1694｜篇章1｜臺灣手語語料庫（測試版），文化部，https://tslcorpus.moc.gov.tw/</t>
  </si>
  <si>
    <t>a797f76fb3e93292fab63ddd662e5567126a6dca9faa0ddfdaf31c5e1d5b23ed</t>
  </si>
  <si>
    <t>TC00433</t>
  </si>
  <si>
    <t>我就把這四種餐點裝盤一一送出，</t>
  </si>
  <si>
    <t>四個/這+四/我</t>
  </si>
  <si>
    <t>G1D2/a1695｜篇章1｜臺灣手語語料庫（測試版），文化部，https://tslcorpus.moc.gov.tw/</t>
  </si>
  <si>
    <t>95ec09ac4ffef4cbb579afdf1d87334c7a3c5ff0a2157e1e418e0fa7f14b5c18</t>
  </si>
  <si>
    <t>TC00434</t>
  </si>
  <si>
    <t>這是經常要做的工作。</t>
  </si>
  <si>
    <t>裝盤送出/常常</t>
  </si>
  <si>
    <t>G1D2/a1696｜篇章1｜臺灣手語語料庫（測試版），文化部，https://tslcorpus.moc.gov.tw/</t>
  </si>
  <si>
    <t>f5c778265d0dadead6ed9f257ab52988073367fd7685ba0c2655ae953b1df965</t>
  </si>
  <si>
    <t>TC00435</t>
  </si>
  <si>
    <t>每天晚上最後還要做完清潔的工作，</t>
  </si>
  <si>
    <t>是/每天/晚上/最後/打掃++/乾淨/完</t>
  </si>
  <si>
    <t>G1D2/a267｜篇章1｜臺灣手語語料庫（測試版），文化部，https://tslcorpus.moc.gov.tw/</t>
  </si>
  <si>
    <t>454047f696ed09303abca4be47594dbe3483afe0fa4e7097b83bc906c731845d</t>
  </si>
  <si>
    <t>TC00436</t>
  </si>
  <si>
    <t>才回家休息，</t>
  </si>
  <si>
    <t>回去/睡覺</t>
  </si>
  <si>
    <t>G1D2/a1697｜篇章1｜臺灣手語語料庫（測試版），文化部，https://tslcorpus.moc.gov.tw/</t>
  </si>
  <si>
    <t>07793bbded85e2c671410d353ed524f6464f28d7532cff9509a83b26b273faec</t>
  </si>
  <si>
    <t>TC00437</t>
  </si>
  <si>
    <t>隔天再去學校上課。</t>
  </si>
  <si>
    <t>明天/早上/去/學校/讀書</t>
  </si>
  <si>
    <t>G1D2/a1698｜篇章1｜臺灣手語語料庫（測試版），文化部，https://tslcorpus.moc.gov.tw/</t>
  </si>
  <si>
    <t>c302625f2d834edb18209c3fe9613f5ced3ca2e0ec9e9345068df7f02f20b922</t>
  </si>
  <si>
    <t>TC00438</t>
  </si>
  <si>
    <t>那段時間，</t>
  </si>
  <si>
    <t>這/時期</t>
  </si>
  <si>
    <t>G1D2/a268｜篇章1｜臺灣手語語料庫（測試版），文化部，https://tslcorpus.moc.gov.tw/</t>
  </si>
  <si>
    <t>a22f9f52899b7b63233cdd42bb6ad1058c8d3d234de6a8e8849b5ea6dd669f96</t>
  </si>
  <si>
    <t>TC00439</t>
  </si>
  <si>
    <t>我就白天上課，</t>
  </si>
  <si>
    <t>白天/讀書</t>
  </si>
  <si>
    <t>G1D2/a1699｜篇章1｜臺灣手語語料庫（測試版），文化部，https://tslcorpus.moc.gov.tw/</t>
  </si>
  <si>
    <t>a6dc41a3565462f8048c780f29ba12a6322da8010bc94f38992c090ef7a27855</t>
  </si>
  <si>
    <t>TC00440</t>
  </si>
  <si>
    <t>晚上去打工。</t>
  </si>
  <si>
    <t>晚上/工作/兼職</t>
  </si>
  <si>
    <t>G1D2/a1700｜篇章1｜臺灣手語語料庫（測試版），文化部，https://tslcorpus.moc.gov.tw/</t>
  </si>
  <si>
    <t>b85a157fd8b84539f6c6be7f474cc6c235dba9d474ec75544b368d231cc992e1</t>
  </si>
  <si>
    <t>TC00441</t>
  </si>
  <si>
    <t>生活就是持續穿梭在讀書跟打工之間，</t>
  </si>
  <si>
    <t>來回/繼續</t>
  </si>
  <si>
    <t>G1D2/a269｜篇章1｜臺灣手語語料庫（測試版），文化部，https://tslcorpus.moc.gov.tw/</t>
  </si>
  <si>
    <t>b1ee38e81600fc4f93481121cf6bc44eb1868a40aef73c6424e209a5284ef05b</t>
  </si>
  <si>
    <t>TC00442</t>
  </si>
  <si>
    <t>最終我總算從大學畢業。</t>
  </si>
  <si>
    <t>終於/大學/畢業</t>
  </si>
  <si>
    <t>G1D2/a1701｜篇章1｜臺灣手語語料庫（測試版），文化部，https://tslcorpus.moc.gov.tw/</t>
  </si>
  <si>
    <t>7edfec9f72e565382290b089f5783a9c625ea4c00f559dc58381ee0e708af73e</t>
  </si>
  <si>
    <t>TC00443</t>
  </si>
  <si>
    <t>有一天，</t>
  </si>
  <si>
    <t>有一天</t>
  </si>
  <si>
    <t>G1D5P1/a60｜篇章2段落1｜臺灣手語語料庫（測試版），文化部，https://tslcorpus.moc.gov.tw/</t>
  </si>
  <si>
    <t>https://tslcorpus.moc.gov.tw/upload/24/web/video/rGweZeifDmR9Vsnu.mp4</t>
  </si>
  <si>
    <t>7cc49700bd47b356b8ad8d42fccf13820fde125832555ce527d1d675f1ca6aaf</t>
  </si>
  <si>
    <t>TC00444</t>
  </si>
  <si>
    <t>我和太太在找適合孩子們玩耍的大型公園，</t>
  </si>
  <si>
    <t>我/太太/我們兩個/公園/大/找/孩子/玩耍/適合</t>
  </si>
  <si>
    <t>G1D5P1/a61｜篇章2段落1｜臺灣手語語料庫（測試版），文化部，https://tslcorpus.moc.gov.tw/</t>
  </si>
  <si>
    <t>efa44e224009e466c5f05423eb371ab69f025f1d5ea234212fc4f3e14f2ecede</t>
  </si>
  <si>
    <t>TC00445</t>
  </si>
  <si>
    <t>我們兩討論後，</t>
  </si>
  <si>
    <t>我們兩個/討論</t>
  </si>
  <si>
    <t>G1D5P1/a69｜篇章2段落1｜臺灣手語語料庫（測試版），文化部，https://tslcorpus.moc.gov.tw/</t>
  </si>
  <si>
    <t>c9ab27e660b2046f482cf5611a9c612e9b1624e70a56254de7b9a89dbdddebfd</t>
  </si>
  <si>
    <t>TC00446</t>
  </si>
  <si>
    <t>決定前往新店的陽光運動公園。</t>
  </si>
  <si>
    <t>決定/新店/陽光運動公園/去</t>
  </si>
  <si>
    <t>G1D5P1/a71｜篇章2段落1｜臺灣手語語料庫（測試版），文化部，https://tslcorpus.moc.gov.tw/</t>
  </si>
  <si>
    <t>9d75a8183dd49733c0e927ffabf53044339659e29260105be22ca57b636ca414</t>
  </si>
  <si>
    <t>TC00447</t>
  </si>
  <si>
    <t>這個公園空間廣闊，</t>
  </si>
  <si>
    <t>這/場地/廣闊</t>
  </si>
  <si>
    <t>G1D5P1/a74｜篇章2段落1｜臺灣手語語料庫（測試版），文化部，https://tslcorpus.moc.gov.tw/</t>
  </si>
  <si>
    <t>1fd6e7cb402bfdab1654fb8da4ccb0cd422d00e8192cb0fcb83814232a37fbee</t>
  </si>
  <si>
    <t>TC00448</t>
  </si>
  <si>
    <t>而且不收費。</t>
  </si>
  <si>
    <t>再/免費</t>
  </si>
  <si>
    <t>G1D5P1/a77｜篇章2段落1｜臺灣手語語料庫（測試版），文化部，https://tslcorpus.moc.gov.tw/</t>
  </si>
  <si>
    <t>2f42918dca69c8f29942ab1801a938c501653377d3e43db70ed10226be48faac</t>
  </si>
  <si>
    <t>TC00449</t>
  </si>
  <si>
    <t>上週六天氣很好，</t>
  </si>
  <si>
    <t>上週六/天氣/晴朗/棒</t>
  </si>
  <si>
    <t>G1D5P1/a79｜篇章2段落1｜臺灣手語語料庫（測試版），文化部，https://tslcorpus.moc.gov.tw/</t>
  </si>
  <si>
    <t>f440344ec0c01557f69cd91e50aabc54fde82a94543a8ab1d718030b484e2542</t>
  </si>
  <si>
    <t>TC00450</t>
  </si>
  <si>
    <t>我們一大早就開車前往，</t>
  </si>
  <si>
    <t>我們/很早/開車去</t>
  </si>
  <si>
    <t>G1D5P1/a83｜篇章2段落1｜臺灣手語語料庫（測試版），文化部，https://tslcorpus.moc.gov.tw/</t>
  </si>
  <si>
    <t>870cfc416ef46abde2ece8bcc78aec0b24f1843d39860ef513fac910a01ab4c7</t>
  </si>
  <si>
    <t>TC00451</t>
  </si>
  <si>
    <t>由於我對去公園的路不太熟悉，</t>
  </si>
  <si>
    <t>新店/陽光運動公園/路/熟悉/沒有</t>
  </si>
  <si>
    <t>G1D5P1/a86｜篇章2段落1｜臺灣手語語料庫（測試版），文化部，https://tslcorpus.moc.gov.tw/</t>
  </si>
  <si>
    <t>0c3694166d46c59145c5bed80cb2475a0398c0ec929de4a1cb8414ba7719a129</t>
  </si>
  <si>
    <t>TC00452</t>
  </si>
  <si>
    <t>所以由太太負責看手機導航帶路。</t>
  </si>
  <si>
    <t>我/太太/負責/看手機/指引路線</t>
  </si>
  <si>
    <t>G1D5P1/a89｜篇章2段落1｜臺灣手語語料庫（測試版），文化部，https://tslcorpus.moc.gov.tw/</t>
  </si>
  <si>
    <t>bd36c481c2c3ee5766db579ddd06ec4a4fe1572c47851920e4ac390c00bc74a6</t>
  </si>
  <si>
    <t>TC00453</t>
  </si>
  <si>
    <t>抵達後發現停車場停滿了車，</t>
  </si>
  <si>
    <t>開車到/發現/停車/滿</t>
  </si>
  <si>
    <t>G1D5P1/a94｜篇章2段落1｜臺灣手語語料庫（測試版），文化部，https://tslcorpus.moc.gov.tw/</t>
  </si>
  <si>
    <t>b8596be6106da616e10510963676e02f1de7685404736da2f06b5e40f1675033</t>
  </si>
  <si>
    <t>TC00454</t>
  </si>
  <si>
    <t>需要排隊等候。</t>
  </si>
  <si>
    <t>塞車/排隊/等候</t>
  </si>
  <si>
    <t>G1D5P1/a98｜篇章2段落1｜臺灣手語語料庫（測試版），文化部，https://tslcorpus.moc.gov.tw/</t>
  </si>
  <si>
    <t>9d170103c7c1a758ed6b25280daa02a7d3a7cd039576eb46585999fb1197c2e7</t>
  </si>
  <si>
    <t>TC00455</t>
  </si>
  <si>
    <t>於是我讓太太和孩子們先進公園裡玩，</t>
  </si>
  <si>
    <t>太太/孩子/先/下車/進入/公園/玩</t>
  </si>
  <si>
    <t>G1D5P1/a101｜篇章2段落1｜臺灣手語語料庫（測試版），文化部，https://tslcorpus.moc.gov.tw/</t>
  </si>
  <si>
    <t>9f08fd5c0fe17132792293ab473701807c655b2892b01ac121d1c39a296b4e73</t>
  </si>
  <si>
    <t>TC00456</t>
  </si>
  <si>
    <t>我則留下來等候，</t>
  </si>
  <si>
    <t>我/等候</t>
  </si>
  <si>
    <t>G1D5P1/a108｜篇章2段落1｜臺灣手語語料庫（測試版），文化部，https://tslcorpus.moc.gov.tw/</t>
  </si>
  <si>
    <t>ca9e662d725736e2900b1d8f40c267d781040355379e500a33e23dfca6555bb5</t>
  </si>
  <si>
    <t>TC00457</t>
  </si>
  <si>
    <t>等了20分鐘</t>
  </si>
  <si>
    <t>二十分鐘</t>
  </si>
  <si>
    <t>G1D5P1/a119｜篇章2段落1｜臺灣手語語料庫（測試版），文化部，https://tslcorpus.moc.gov.tw/</t>
  </si>
  <si>
    <t>356a7fb9c5210e3c13faeefdaf82060a1139e2015aea49645f11ca897e8473ce</t>
  </si>
  <si>
    <t>TC00458</t>
  </si>
  <si>
    <t>終於停好車，</t>
  </si>
  <si>
    <t>終於/停車/成功</t>
  </si>
  <si>
    <t>G1D5P1/a111｜篇章2段落1｜臺灣手語語料庫（測試版），文化部，https://tslcorpus.moc.gov.tw/</t>
  </si>
  <si>
    <t>b59f84bd60801742438e8dbde3af28dcef5063711966a97accd2c7b0daf422cd</t>
  </si>
  <si>
    <t>TC00459</t>
  </si>
  <si>
    <t>然後前往與太太和孩子會合。</t>
  </si>
  <si>
    <t>找/太太/孩子/他們/集合</t>
  </si>
  <si>
    <t>G1D5P1/a114｜篇章2段落1｜臺灣手語語料庫（測試版），文化部，https://tslcorpus.moc.gov.tw/</t>
  </si>
  <si>
    <t>9653aa8d46ccbc6f1df6d923a71f6ee7b452ca359bbe390c7e3637ee0a8cba65</t>
  </si>
  <si>
    <t>TC00460</t>
  </si>
  <si>
    <t>我有個鄰居大家都叫她李媽媽。</t>
  </si>
  <si>
    <t>我/鄰居/那/大家/稱呼/李/媽媽</t>
  </si>
  <si>
    <t>G2D5P1/a107｜篇章2段落1｜臺灣手語語料庫（測試版），文化部，https://tslcorpus.moc.gov.tw/</t>
  </si>
  <si>
    <t>https://tslcorpus.moc.gov.tw/upload/24/web/video/DIms7Mq2Yl1g9Y5t.mp4</t>
  </si>
  <si>
    <t>b2c12b12dcba16b5ceb4d3c2666bc226af236eb9e41a5392d9e5eaa895e92b52</t>
  </si>
  <si>
    <t>TC00461</t>
  </si>
  <si>
    <t>她是一位心地善良、熱心助人的人，</t>
  </si>
  <si>
    <t>她/善良/熱心/幫++</t>
  </si>
  <si>
    <t>G2D5P1/a113｜篇章2段落1｜臺灣手語語料庫（測試版），文化部，https://tslcorpus.moc.gov.tw/</t>
  </si>
  <si>
    <t>e149ce5b4d4cb62aba3fb379319f30c543ce978cdd7376552934ea9d116f79bc</t>
  </si>
  <si>
    <t>TC00462</t>
  </si>
  <si>
    <t>大家都喜歡親近她。</t>
  </si>
  <si>
    <t>大家/親近/喜歡</t>
  </si>
  <si>
    <t>G2D5P1/a213｜篇章2段落1｜臺灣手語語料庫（測試版），文化部，https://tslcorpus.moc.gov.tw/</t>
  </si>
  <si>
    <t>04120813d45f10c621b247f199c844789dcf9f5efdd0f87d91df34c880c52211</t>
  </si>
  <si>
    <t>TC00463</t>
  </si>
  <si>
    <t>李媽媽工作退休後，決定投入兩項志工服務。</t>
  </si>
  <si>
    <t>李/媽媽/工作/退休/以後/決定/志工/服務/付出/兩個</t>
  </si>
  <si>
    <t>G2D5P1/a121｜篇章2段落1｜臺灣手語語料庫（測試版），文化部，https://tslcorpus.moc.gov.tw/</t>
  </si>
  <si>
    <t>307a9f100fbf04227925609fa7be78b2ce471c6fab930991304a9b130e9c419f</t>
  </si>
  <si>
    <t>TC00464</t>
  </si>
  <si>
    <t>一是到醫院幫忙，</t>
  </si>
  <si>
    <t>第一/她/去/醫院/幫忙</t>
  </si>
  <si>
    <t>G2D5P1/a130｜篇章2段落1｜臺灣手語語料庫（測試版），文化部，https://tslcorpus.moc.gov.tw/</t>
  </si>
  <si>
    <t>d652c7cbfea353a64cee6201d9caf572e5979984459db4a1e1c87d1ff11c9123</t>
  </si>
  <si>
    <t>TC00465</t>
  </si>
  <si>
    <t>像是諮詢、引導、協助老人與身心障礙者掛號和輪椅推送等；</t>
  </si>
  <si>
    <t>例如/像/問答/引導/幫++/老人/身心障礙者/掛號/輪椅/推/種類</t>
  </si>
  <si>
    <t>G2D5P1/a135｜篇章2段落1｜臺灣手語語料庫（測試版），文化部，https://tslcorpus.moc.gov.tw/</t>
  </si>
  <si>
    <t>8b85da18842d15c3f89f05d54382532e9d6ac9e47f3e8cb7717d97eca52bafd4</t>
  </si>
  <si>
    <t>TC00466</t>
  </si>
  <si>
    <t>另一項是她每兩個禮拜一次訪視獨居老人，</t>
  </si>
  <si>
    <t>第二/他/去/拜訪/老人/獨居/兩個禮拜/一次</t>
  </si>
  <si>
    <t>G2D5P1/a145｜篇章2段落1｜臺灣手語語料庫（測試版），文化部，https://tslcorpus.moc.gov.tw/</t>
  </si>
  <si>
    <t>cadac7e4b0146d17cd9e6ebdab80666c8a030734dcfd3d245d20a5fe01566c43</t>
  </si>
  <si>
    <t>TC00467</t>
  </si>
  <si>
    <t>關心他們的狀況，</t>
  </si>
  <si>
    <t>他們/狀況/好不好/關心/陪伴/他們/聊天</t>
  </si>
  <si>
    <t>G2D5P1/a153｜篇章2段落1｜臺灣手語語料庫（測試版），文化部，https://tslcorpus.moc.gov.tw/</t>
  </si>
  <si>
    <t>45def9c41955c66db5ef69f5af5e332aaefd098ad92d0a1e91a18aae02281419</t>
  </si>
  <si>
    <t>TC00468</t>
  </si>
  <si>
    <t>前陣子我腳踝受傷有輕微骨裂，</t>
  </si>
  <si>
    <t>前幾天/我/腳踝+這/骨頭/斷掉/一點點/輕</t>
  </si>
  <si>
    <t>G2D6P1/a44｜篇章2段落1｜臺灣手語語料庫（測試版），文化部，https://tslcorpus.moc.gov.tw/</t>
  </si>
  <si>
    <t>https://tslcorpus.moc.gov.tw/upload/24/web/video/yNvozW7evzKVHVVs.mp4</t>
  </si>
  <si>
    <t>70c759a94ff092f2fa8f85c67ab8d072e62f3cb31c33b1225017342c8699aef4</t>
  </si>
  <si>
    <t>TC00469</t>
  </si>
  <si>
    <t>醫生告訴我腳踝的骨頭大約需要四個星期才會慢慢康復。</t>
  </si>
  <si>
    <t>醫生/告訴/腳踝+這/骨頭/大約/四星期/恢復/慢/會</t>
  </si>
  <si>
    <t>G2D6P1/a45｜篇章2段落1｜臺灣手語語料庫（測試版），文化部，https://tslcorpus.moc.gov.tw/</t>
  </si>
  <si>
    <t>55b1a0b4e9774296d7325e71bf014f43b8ecf47d699d0f88049d01327f5054a2</t>
  </si>
  <si>
    <t>TC00470</t>
  </si>
  <si>
    <t>他還告訴我要進行來回走路的復健，</t>
  </si>
  <si>
    <t>再/告訴/練習/來回走/恢復/要</t>
  </si>
  <si>
    <t>G2D6P1/a46｜篇章2段落1｜臺灣手語語料庫（測試版），文化部，https://tslcorpus.moc.gov.tw/</t>
  </si>
  <si>
    <t>83da4c9f135ea7c1849a2bcbdf993d0ab3b8b921bd4840d6685e7c427e966693</t>
  </si>
  <si>
    <t>TC00471</t>
  </si>
  <si>
    <t>但動作不要過大以免再次跌倒受傷。</t>
  </si>
  <si>
    <t>動作/大/不/跌倒/受傷/重複/顧忌</t>
  </si>
  <si>
    <t>G2D6P1/a47｜篇章2段落1｜臺灣手語語料庫（測試版），文化部，https://tslcorpus.moc.gov.tw/</t>
  </si>
  <si>
    <t>a24e5071171d2852bfa03949288083ebbcbcc973d26042181926500834240f50</t>
  </si>
  <si>
    <t>TC00472</t>
  </si>
  <si>
    <t>醫生告訴我，</t>
  </si>
  <si>
    <t>醫生/告訴</t>
  </si>
  <si>
    <t>G2D6P1/a48｜篇章2段落1｜臺灣手語語料庫（測試版），文化部，https://tslcorpus.moc.gov.tw/</t>
  </si>
  <si>
    <t>1445de2a3233a8a0404cb5c317b2ba034e5a1310c05377e857aa7f5d02dbde61</t>
  </si>
  <si>
    <t>TC00473</t>
  </si>
  <si>
    <t>我下次爬山最好穿著彈性好且具有止滑的登山鞋。</t>
  </si>
  <si>
    <t>我/下次/去/爬/山/穿鞋/這/棒/強/彈性/滑倒/不會</t>
  </si>
  <si>
    <t>G2D6P1/a569｜篇章2段落1｜臺灣手語語料庫（測試版），文化部，https://tslcorpus.moc.gov.tw/</t>
  </si>
  <si>
    <t>2c2d2cdd5fbed1ee1bdd796b8b1b455240ac60074758581598d73d5dda5999a9</t>
  </si>
  <si>
    <t>TC00474</t>
  </si>
  <si>
    <t>以前有一次我去台東看畫展。</t>
  </si>
  <si>
    <t>以前/臺東/畫畫/展覽/我/去/欣賞</t>
  </si>
  <si>
    <t>G1D7P1/a103｜篇章2段落1｜臺灣手語語料庫（測試版），文化部，https://tslcorpus.moc.gov.tw/</t>
  </si>
  <si>
    <t>https://tslcorpus.moc.gov.tw/upload/24/web/video/z4YKhDM3j8WAeMbr.mp4</t>
  </si>
  <si>
    <t>abcb725b3c5629679c50267f6c2204becbe10f4024a3d61c51771bbc23c96337</t>
  </si>
  <si>
    <t>TC00475</t>
  </si>
  <si>
    <t>我去的時候，</t>
  </si>
  <si>
    <t>去/時候</t>
  </si>
  <si>
    <t>G1D7P1/a104｜篇章2段落1｜臺灣手語語料庫（測試版），文化部，https://tslcorpus.moc.gov.tw/</t>
  </si>
  <si>
    <t>032d473ba00c85e74b93c53bfbc7d09ebef3b770ebc5638168f9b77a5653391a</t>
  </si>
  <si>
    <t>TC00476</t>
  </si>
  <si>
    <t>很老實地照著導航走著走著。</t>
  </si>
  <si>
    <t>手機/指南針/跟隨/老實/走</t>
  </si>
  <si>
    <t>G1D7P1/a672｜篇章2段落1｜臺灣手語語料庫（測試版），文化部，https://tslcorpus.moc.gov.tw/</t>
  </si>
  <si>
    <t>d9975b41821c7ea27f3b1d2e1010e72c0b5b345ec6a2e8139819f02483045de3</t>
  </si>
  <si>
    <t>TC00477</t>
  </si>
  <si>
    <t>我看到一棟房子只剩下門框，</t>
  </si>
  <si>
    <t>看見/房子/門</t>
  </si>
  <si>
    <t>G1D7P1/a105｜篇章2段落1｜臺灣手語語料庫（測試版），文化部，https://tslcorpus.moc.gov.tw/</t>
  </si>
  <si>
    <t>01f51eafd4805f3a915abd56e7123f02187834addee521f632988ec444cde666</t>
  </si>
  <si>
    <t>TC00478</t>
  </si>
  <si>
    <t>沒路可再往前走。</t>
  </si>
  <si>
    <t>門/路/沒有</t>
  </si>
  <si>
    <t>G1D7P1/a673｜篇章2段落1｜臺灣手語語料庫（測試版），文化部，https://tslcorpus.moc.gov.tw/</t>
  </si>
  <si>
    <t>8a70ffb5b91ff43d5fd6fad6567690c3849c7208adb8260d689ec73d29860669</t>
  </si>
  <si>
    <t>TC00479</t>
  </si>
  <si>
    <t>那個門只剩下門框，</t>
  </si>
  <si>
    <t>我/看/房</t>
  </si>
  <si>
    <t>G1D7P1/a106｜篇章2段落1｜臺灣手語語料庫（測試版），文化部，https://tslcorpus.moc.gov.tw/</t>
  </si>
  <si>
    <t>b24559ab5da7aa1e5f25b27f156a50516b89182d2cd2e2cb2f5828b4b5f40c6e</t>
  </si>
  <si>
    <t>TC00480</t>
  </si>
  <si>
    <t>看起來不對勁，</t>
  </si>
  <si>
    <t>門/不對</t>
  </si>
  <si>
    <t>G1D7P1/a679｜篇章2段落1｜臺灣手語語料庫（測試版），文化部，https://tslcorpus.moc.gov.tw/</t>
  </si>
  <si>
    <t>8360a76bdc3b98fec64b11e63e971ce8e8898d2e8c9291ef416be1b26f37ff0d</t>
  </si>
  <si>
    <t>TC00481</t>
  </si>
  <si>
    <t>用手機確認一下，</t>
  </si>
  <si>
    <t>滑手機</t>
  </si>
  <si>
    <t>G1D7P1/a674｜篇章2段落1｜臺灣手語語料庫（測試版），文化部，https://tslcorpus.moc.gov.tw/</t>
  </si>
  <si>
    <t>a3f8a50a1877b8fa1de3a50eab2a1e866ddbbf62a9a5ca8ae4a30e855131e9ba</t>
  </si>
  <si>
    <t>TC00482</t>
  </si>
  <si>
    <t>想想算了，</t>
  </si>
  <si>
    <t>算了</t>
  </si>
  <si>
    <t>G1D7P1/a675｜篇章2段落1｜臺灣手語語料庫（測試版），文化部，https://tslcorpus.moc.gov.tw/</t>
  </si>
  <si>
    <t>becedcd3e919ca800abefabbab7d4f776c2ba316ee046c6d6d5bf501937c1956</t>
  </si>
  <si>
    <t>TC00483</t>
  </si>
  <si>
    <t>還是照著導航指引走進去。</t>
  </si>
  <si>
    <t>跟隨/進入</t>
  </si>
  <si>
    <t>G1D7P1/a676｜篇章2段落1｜臺灣手語語料庫（測試版），文化部，https://tslcorpus.moc.gov.tw/</t>
  </si>
  <si>
    <t>78131007aa832ff35f14abf40d1c54e0740df3850face06f5f5cbf17cee1bed8</t>
  </si>
  <si>
    <t>TC00484</t>
  </si>
  <si>
    <t>進入後才發現原來裡外不一樣。</t>
  </si>
  <si>
    <t>原來/裡面/不一樣</t>
  </si>
  <si>
    <t>G1D7P1/a107｜篇章2段落1｜臺灣手語語料庫（測試版），文化部，https://tslcorpus.moc.gov.tw/</t>
  </si>
  <si>
    <t>3eb15bfbd70d7472ddcd35e837496ebc829f23dccdcffc961eb23628db1100dc</t>
  </si>
  <si>
    <t>TC00485</t>
  </si>
  <si>
    <t>走進那門後，</t>
  </si>
  <si>
    <t>門/進去</t>
  </si>
  <si>
    <t>G1D7P1/a108｜篇章2段落1｜臺灣手語語料庫（測試版），文化部，https://tslcorpus.moc.gov.tw/</t>
  </si>
  <si>
    <t>6e9e08982497122375d6a0603aceb17feb076a6f98a011e2e8125af25e37e7f7</t>
  </si>
  <si>
    <t>TC00486</t>
  </si>
  <si>
    <t>看到一棟兩層樓的圓形建築物，</t>
  </si>
  <si>
    <t>看見/樓房兩層/環狀</t>
  </si>
  <si>
    <t>G1D7P1/a677｜篇章2段落1｜臺灣手語語料庫（測試版），文化部，https://tslcorpus.moc.gov.tw/</t>
  </si>
  <si>
    <t>93db33efa1d0af39348abbeb6b0c3c588fc7692f7813360ba3644159172edc1b</t>
  </si>
  <si>
    <t>TC00487</t>
  </si>
  <si>
    <t>往上看到有一扇圓形的天窗。</t>
  </si>
  <si>
    <t>向上看/那/天窗/一圈</t>
  </si>
  <si>
    <t>G1D7P1/a678｜篇章2段落1｜臺灣手語語料庫（測試版），文化部，https://tslcorpus.moc.gov.tw/</t>
  </si>
  <si>
    <t>d2d53e0d4553d0f94bd626c1d3e3bbed1c98b8a542a81ccea07c046a255eb137</t>
  </si>
  <si>
    <t>TC00488</t>
  </si>
  <si>
    <t>我覺得很新奇。</t>
  </si>
  <si>
    <t>好奇</t>
  </si>
  <si>
    <t>G1D7P1/a109｜篇章2段落1｜臺灣手語語料庫（測試版），文化部，https://tslcorpus.moc.gov.tw/</t>
  </si>
  <si>
    <t>42b57e5a79475f64c371ebf015cafa2db2715f01ba43a8ea36bf83d8adae9aaa</t>
  </si>
  <si>
    <t>TC00489</t>
  </si>
  <si>
    <t>本來想說回程時再來拍照，</t>
  </si>
  <si>
    <t>本來/想/回來/再/拍照</t>
  </si>
  <si>
    <t>G1D7P1/a680｜篇章2段落1｜臺灣手語語料庫（測試版），文化部，https://tslcorpus.moc.gov.tw/</t>
  </si>
  <si>
    <t>92ac6cdfb387040af03140a31fa4298f8d0c520e60514d19020edcfaee898015</t>
  </si>
  <si>
    <t>TC00490</t>
  </si>
  <si>
    <t>結果我後來竟迷路了。</t>
  </si>
  <si>
    <t>手勢/後來/我/迷路</t>
  </si>
  <si>
    <t>G1D7P1/a110｜篇章2段落1｜臺灣手語語料庫（測試版），文化部，https://tslcorpus.moc.gov.tw/</t>
  </si>
  <si>
    <t>1a25856336b6235ee1d924250812733eaa61807ea7b73da7f7dacdf46bb24f3e</t>
  </si>
  <si>
    <t>TC00491</t>
  </si>
  <si>
    <t>我媽媽有二道拿手菜：</t>
  </si>
  <si>
    <t>我/媽媽/煮/專/棒/菜/一共二個/有</t>
  </si>
  <si>
    <t>G4D5P1/a95｜篇章2段落1｜臺灣手語語料庫（測試版），文化部，https://tslcorpus.moc.gov.tw/</t>
  </si>
  <si>
    <t>https://tslcorpus.moc.gov.tw/upload/24/web/video/rGDBriM4mLH8ROlu.mp4</t>
  </si>
  <si>
    <t>6775aa89a1127445188656a55694af420ead77b2929eab63a56302f3ece17365</t>
  </si>
  <si>
    <t>TC00492</t>
  </si>
  <si>
    <t>白菜滷和蒸鴨蛋。</t>
  </si>
  <si>
    <t>名字/什麼/第一/白菜滷/第二/蒸鴨蛋</t>
  </si>
  <si>
    <t>G4D5P1/a96｜篇章2段落1｜臺灣手語語料庫（測試版），文化部，https://tslcorpus.moc.gov.tw/</t>
  </si>
  <si>
    <t>f3d213ba572457a478a6a7af90d16d1c19f2c84a4fedc2c9ac0e5457c823b0fc</t>
  </si>
  <si>
    <t>TC00493</t>
  </si>
  <si>
    <t>記得剛開始我陪媽媽去菜市場，</t>
  </si>
  <si>
    <t>記得/以前/首先/我/媽媽/陪去/菜市場/菜/買++</t>
  </si>
  <si>
    <t>G4D5P1/a97｜篇章2段落1｜臺灣手語語料庫（測試版），文化部，https://tslcorpus.moc.gov.tw/</t>
  </si>
  <si>
    <t>4383c5b78de0a1070595ee6ac0dc21025ca56600003a76a463fefe9e294b6136</t>
  </si>
  <si>
    <t>TC00494</t>
  </si>
  <si>
    <t>攤位上有著各式各樣的蔬菜，</t>
  </si>
  <si>
    <t>攤位/菜/各式各樣</t>
  </si>
  <si>
    <t>G4D5P1/a98｜篇章2段落1｜臺灣手語語料庫（測試版），文化部，https://tslcorpus.moc.gov.tw/</t>
  </si>
  <si>
    <t>130ba89b732dd22a80d1bef0b4ab339d51074037d757cc5706cf73d1dd9876f8</t>
  </si>
  <si>
    <t>TC00495</t>
  </si>
  <si>
    <t>我們看見大白菜很便宜，</t>
  </si>
  <si>
    <t>見/大白菜/便宜</t>
  </si>
  <si>
    <t>G4D5P1/a99｜篇章2段落1｜臺灣手語語料庫（測試版），文化部，https://tslcorpus.moc.gov.tw/</t>
  </si>
  <si>
    <t>df3e8c524f90fe40e7c1914d5a9e3557d1df26979ffa3a90f726293e17bfc143</t>
  </si>
  <si>
    <t>TC00496</t>
  </si>
  <si>
    <t>便買了四顆大白菜帶回去煮晚餐。</t>
  </si>
  <si>
    <t>四+買/帶走/晚上/煮</t>
  </si>
  <si>
    <t>G4D5P1/a101｜篇章2段落1｜臺灣手語語料庫（測試版），文化部，https://tslcorpus.moc.gov.tw/</t>
  </si>
  <si>
    <t>9c3b1d709aaf4fb76d873e481e354362e8bf90145c1bdefa511077003780d03f</t>
  </si>
  <si>
    <t>TC00497</t>
  </si>
  <si>
    <t>白菜滷的材料有什麼呢？</t>
  </si>
  <si>
    <t>白菜滷/裡面/東西/什麼</t>
  </si>
  <si>
    <t>G4D5P1/a102｜篇章2段落1｜臺灣手語語料庫（測試版），文化部，https://tslcorpus.moc.gov.tw/</t>
  </si>
  <si>
    <t>82e6ca625bd10ea07625133bb209c9e8e89cadba9975bc4441f6e3cdee4498cb</t>
  </si>
  <si>
    <t>TC00498</t>
  </si>
  <si>
    <t>有大白菜、金針菇、木耳、蛋、膨皮。</t>
  </si>
  <si>
    <t>大白菜/金針菇/木耳/蛋/膨皮</t>
  </si>
  <si>
    <t>G4D5P1/a103｜篇章2段落1｜臺灣手語語料庫（測試版），文化部，https://tslcorpus.moc.gov.tw/</t>
  </si>
  <si>
    <t>8aff0e545dfe82c028e77a65dc4abf5a06185b8c4461498d189ed4a15c4ccb90</t>
  </si>
  <si>
    <t>TC00499</t>
  </si>
  <si>
    <t>白菜滷要怎麼做呢？</t>
  </si>
  <si>
    <t>煮/如何</t>
  </si>
  <si>
    <t>G4D5P1/a104｜篇章2段落1｜臺灣手語語料庫（測試版），文化部，https://tslcorpus.moc.gov.tw/</t>
  </si>
  <si>
    <t>fa5ae918841df5fd852aea4e95e82c2a1846790dd6ef61ec6837514c3d023d00</t>
  </si>
  <si>
    <t>TC00500</t>
  </si>
  <si>
    <t>先將膨皮泡水膨脹變軟，</t>
  </si>
  <si>
    <t>膨皮/這/提前/丟進/水/膨脹/等/軟</t>
  </si>
  <si>
    <t>G4D5P1/a105｜篇章2段落1｜臺灣手語語料庫（測試版），文化部，https://tslcorpus.moc.gov.tw/</t>
  </si>
  <si>
    <t>c1c68369409090fbaa2fd6b0fdbde35a9a0ad7576fb4758cbdd86ad659622964</t>
  </si>
  <si>
    <t>TC00501</t>
  </si>
  <si>
    <t>再將大白菜、木耳切一切，</t>
  </si>
  <si>
    <t>再/大白菜/木耳/切</t>
  </si>
  <si>
    <t>G4D5P1/a106｜篇章2段落1｜臺灣手語語料庫（測試版），文化部，https://tslcorpus.moc.gov.tw/</t>
  </si>
  <si>
    <t>dc87023dee4d9b4cc10e01fdd7d7cf5aa474d8dd12ef02dc5943208483b60a0f</t>
  </si>
  <si>
    <t>TC00502</t>
  </si>
  <si>
    <t>把金針菇的尾端切掉，</t>
  </si>
  <si>
    <t>金針菇/後段/髒/切/丟掉</t>
  </si>
  <si>
    <t>G4D5P1/a107｜篇章2段落1｜臺灣手語語料庫（測試版），文化部，https://tslcorpus.moc.gov.tw/</t>
  </si>
  <si>
    <t>cc2a7c8460a1e13e591770345b9cdb99f7d91aef42581bf9ca882f82a4013190</t>
  </si>
  <si>
    <t>TC00503</t>
  </si>
  <si>
    <t>蛋攪拌後炒成塊狀，</t>
  </si>
  <si>
    <t>蛋/攪拌/炒/塊狀</t>
  </si>
  <si>
    <t>G4D5P1/a108｜篇章2段落1｜臺灣手語語料庫（測試版），文化部，https://tslcorpus.moc.gov.tw/</t>
  </si>
  <si>
    <t>aae527396097bd6e0216af91f453d2091e9b71f8f28a1b4bde883582dd371d75</t>
  </si>
  <si>
    <t>TC00504</t>
  </si>
  <si>
    <t>再拿出一個大炒鍋，</t>
  </si>
  <si>
    <t>再/大/鍋/放</t>
  </si>
  <si>
    <t>G4D5P1/a109｜篇章2段落1｜臺灣手語語料庫（測試版），文化部，https://tslcorpus.moc.gov.tw/</t>
  </si>
  <si>
    <t>96f3a1500d24e590845b7b9044fe767e53b8a09d227bcb69203f29be58a675a5</t>
  </si>
  <si>
    <t>TC00505</t>
  </si>
  <si>
    <t>炒大白菜，</t>
  </si>
  <si>
    <t>接下來/大白菜/炒</t>
  </si>
  <si>
    <t>G4D5P1/a110｜篇章2段落1｜臺灣手語語料庫（測試版），文化部，https://tslcorpus.moc.gov.tw/</t>
  </si>
  <si>
    <t>5a6ef8a8684dbf2c839d078c113e796b617831a6d43b606f5bbe78afaf3cbe81</t>
  </si>
  <si>
    <t>TC00506</t>
  </si>
  <si>
    <t>接下來依序將材料丟下去煮，</t>
  </si>
  <si>
    <t>其他/依序/丟下去</t>
  </si>
  <si>
    <t>G4D5P1/a111｜篇章2段落1｜臺灣手語語料庫（測試版），文化部，https://tslcorpus.moc.gov.tw/</t>
  </si>
  <si>
    <t>ebd10e104799224e89250020b73b54a3dc5eb3f49663a0fce45f6c7a48a2eb6c</t>
  </si>
  <si>
    <t>TC00507</t>
  </si>
  <si>
    <t>煮到軟爛就很好吃了！</t>
  </si>
  <si>
    <t>煮/久/軟/吃/棒</t>
  </si>
  <si>
    <t>G4D5P1/a113｜篇章2段落1｜臺灣手語語料庫（測試版），文化部，https://tslcorpus.moc.gov.tw/</t>
  </si>
  <si>
    <t>a45ce984023c17b478e02a0d7e91c13ecf7ddfc92d773d8d086344bcdfec69a5</t>
  </si>
  <si>
    <t>TC00508</t>
  </si>
  <si>
    <t>上週/星期六/天氣/不錯</t>
  </si>
  <si>
    <t>G2D8P1/a50｜篇章2段落1｜臺灣手語語料庫（測試版），文化部，https://tslcorpus.moc.gov.tw/</t>
  </si>
  <si>
    <t>https://tslcorpus.moc.gov.tw/upload/24/web/video/e9StnRczFUGvSnnN.mp4</t>
  </si>
  <si>
    <t>4abc41146b893d27f15812182a4b3a9dd4f9e25b4265641cfff63b526714f11a</t>
  </si>
  <si>
    <t>TC00509</t>
  </si>
  <si>
    <t>陽光溫暖舒適，</t>
  </si>
  <si>
    <t>太陽/溫暖/舒適</t>
  </si>
  <si>
    <t>G2D8P1/a53｜篇章2段落1｜臺灣手語語料庫（測試版），文化部，https://tslcorpus.moc.gov.tw/</t>
  </si>
  <si>
    <t>3aedda99cfb58110597fbabc3c7b8e7e3ef9c1dbc19f03e7c479bb4c4fbc81a9</t>
  </si>
  <si>
    <t>TC00510</t>
  </si>
  <si>
    <t>最適合出門遊玩。</t>
  </si>
  <si>
    <t>出去/玩/適合/棒</t>
  </si>
  <si>
    <t>G2D8P1/a743｜篇章2段落1｜臺灣手語語料庫（測試版），文化部，https://tslcorpus.moc.gov.tw/</t>
  </si>
  <si>
    <t>c64a2c92a2f22d8a42809de1fa0886d62b49ad7743aabe644b87052af5d14451</t>
  </si>
  <si>
    <t>TC00511</t>
  </si>
  <si>
    <t>我決定帶孩子去一家休閒農場玩。</t>
  </si>
  <si>
    <t>我/決定/孩子/帶去/休閒農場/玩</t>
  </si>
  <si>
    <t>G2D8P1/a60｜篇章2段落1｜臺灣手語語料庫（測試版），文化部，https://tslcorpus.moc.gov.tw/</t>
  </si>
  <si>
    <t>a23616c00dcccd2eb24793764089e1aa080452e49239aa149318e7c55d44aa59</t>
  </si>
  <si>
    <t>TC00512</t>
  </si>
  <si>
    <t>這農場雖然不大，</t>
  </si>
  <si>
    <t>那/農場/大/沒有</t>
  </si>
  <si>
    <t>G2D8P1/a67｜篇章2段落1｜臺灣手語語料庫（測試版），文化部，https://tslcorpus.moc.gov.tw/</t>
  </si>
  <si>
    <t>1a131fe0f6367e573addc9c6f879f0e66802dd0f8b791056aa807b7775b5922e</t>
  </si>
  <si>
    <t>TC00513</t>
  </si>
  <si>
    <t>但孩子們在廣闊的草地上可以盡情奔跑、玩耍，</t>
  </si>
  <si>
    <t>但是/草地/大/寬敞/孩子/奔跑/玩耍/過癮/可以</t>
  </si>
  <si>
    <t>G2D8P1/a99｜篇章2段落1｜臺灣手語語料庫（測試版），文化部，https://tslcorpus.moc.gov.tw/</t>
  </si>
  <si>
    <t>d38dfc7d29afb9a8e6d11ac49d30c40faa27d717ecf047ad9966ee85e3be9a78</t>
  </si>
  <si>
    <t>TC00514</t>
  </si>
  <si>
    <t>而且能近距離接觸各種可愛的動物，</t>
  </si>
  <si>
    <t>再/動物/各式各樣/逗趣/可愛/靠近/觸摸</t>
  </si>
  <si>
    <t>G2D8P1/a80｜篇章2段落1｜臺灣手語語料庫（測試版），文化部，https://tslcorpus.moc.gov.tw/</t>
  </si>
  <si>
    <t>d698f0988d5caf2cce53789c060ea7471b56f682e4fd43ca041b16432323b2fe</t>
  </si>
  <si>
    <t>TC00515</t>
  </si>
  <si>
    <t>像是鴨子、鵝子、鹿、馬、羊和兔子等等，</t>
  </si>
  <si>
    <t>像/鴨/鵝/鹿/馬/羊/兔子/種種</t>
  </si>
  <si>
    <t>G2D8P1/a87｜篇章2段落1｜臺灣手語語料庫（測試版），文化部，https://tslcorpus.moc.gov.tw/</t>
  </si>
  <si>
    <t>780e37d3934c12e17e5f8cb3999523c255cba7165366d8bf8d6be3b0621feff0</t>
  </si>
  <si>
    <t>TC00516</t>
  </si>
  <si>
    <t>還可以親自餵食牠們呢！</t>
  </si>
  <si>
    <t>再/自己/餵養/可以</t>
  </si>
  <si>
    <t>G2D8P1/a95｜篇章2段落1｜臺灣手語語料庫（測試版），文化部，https://tslcorpus.moc.gov.tw/</t>
  </si>
  <si>
    <t>d4434949bb62370551f849e63ffd71376136afda1cd536c27520a14126cd972b</t>
  </si>
  <si>
    <t>TC00517</t>
  </si>
  <si>
    <t>我來分享我一天的行程。</t>
  </si>
  <si>
    <t>我/一整天/生活/情形/什麼/分享</t>
  </si>
  <si>
    <t>G4D6P1/a34｜篇章2段落1｜臺灣手語語料庫（測試版），文化部，https://tslcorpus.moc.gov.tw/</t>
  </si>
  <si>
    <t>https://tslcorpus.moc.gov.tw/upload/24/web/video/MssMMdrrN8XgijvT.mp4</t>
  </si>
  <si>
    <t>4781e5e3b9784689c0a7e29b887fa41788a4c8f9e51a029b5b5bef895f95eea8</t>
  </si>
  <si>
    <t>TC00518</t>
  </si>
  <si>
    <t>我早上六點半會叫兒子起床刷牙、洗臉、換衣服，</t>
  </si>
  <si>
    <t>我/早上/六點半/兒子/叫人起床/去/刷牙/洗臉/衣服/換</t>
  </si>
  <si>
    <t>G4D6P1/a35｜篇章2段落1｜臺灣手語語料庫（測試版），文化部，https://tslcorpus.moc.gov.tw/</t>
  </si>
  <si>
    <t>e387d0a22cc07cff8e2da5fc23a0391ce4135e03f98fbec52f6655f7157a49d2</t>
  </si>
  <si>
    <t>TC00519</t>
  </si>
  <si>
    <t>他整理好書包後，</t>
  </si>
  <si>
    <t>他/書包/整理/完</t>
  </si>
  <si>
    <t>G4D6P1/a36｜篇章2段落1｜臺灣手語語料庫（測試版），文化部，https://tslcorpus.moc.gov.tw/</t>
  </si>
  <si>
    <t>6d17317cdec9d875a2576e0f7ae56e493dbc6bda06c9a438bd207adf1c473699</t>
  </si>
  <si>
    <t>TC00520</t>
  </si>
  <si>
    <t>我騎車載他去買早餐，</t>
  </si>
  <si>
    <t>我/孩子/機車/載去/早餐/買</t>
  </si>
  <si>
    <t>G4D6P1/a37｜篇章2段落1｜臺灣手語語料庫（測試版），文化部，https://tslcorpus.moc.gov.tw/</t>
  </si>
  <si>
    <t>19d408a4d8fa45ebceb59245e264edc46d2f10269f26d097a4943f777274f475</t>
  </si>
  <si>
    <t>TC00521</t>
  </si>
  <si>
    <t>送他到學校後我再去上班。</t>
  </si>
  <si>
    <t>再/學校/載去/下車/我/去/工作</t>
  </si>
  <si>
    <t>G4D6P1/a38｜篇章2段落1｜臺灣手語語料庫（測試版），文化部，https://tslcorpus.moc.gov.tw/</t>
  </si>
  <si>
    <t>1d098ece8c912f0c7dbffb04ac61c70485b97b977e08c31d0e15028f015aca34</t>
  </si>
  <si>
    <t>TC00522</t>
  </si>
  <si>
    <t>老聾人是歷史的一部分，</t>
  </si>
  <si>
    <t>聾/老/歷史/裡/一部分/這些/是</t>
  </si>
  <si>
    <t>G3D8P1/a57｜篇章2段落1｜臺灣手語語料庫（測試版），文化部，https://tslcorpus.moc.gov.tw/</t>
  </si>
  <si>
    <t>https://tslcorpus.moc.gov.tw/upload/24/web/video/uANSH10gWwWYyF40.mp4</t>
  </si>
  <si>
    <t>8eb55dc5f07971c27e5653172ee274e7cdf50f353d4dfe85f2e2993c294962a5</t>
  </si>
  <si>
    <t>TC00523</t>
  </si>
  <si>
    <t>許多歷史研究必須仰賴老聾人的記憶與手語記錄。</t>
  </si>
  <si>
    <t>聾/老/記憶/手語/記錄/這兩個/歷史/研究/多/依賴/他們/要</t>
  </si>
  <si>
    <t>G3D8P1/a58｜篇章2段落1｜臺灣手語語料庫（測試版），文化部，https://tslcorpus.moc.gov.tw/</t>
  </si>
  <si>
    <t>d079b4ea3b2357e20a57ff50515477027b2266a31447aec4302ab00a958e5bce</t>
  </si>
  <si>
    <t>TC00524</t>
  </si>
  <si>
    <t>再者，</t>
  </si>
  <si>
    <t>再</t>
  </si>
  <si>
    <t>G3D8P1/a61｜篇章2段落1｜臺灣手語語料庫（測試版），文化部，https://tslcorpus.moc.gov.tw/</t>
  </si>
  <si>
    <t>752ab9481a3ff44379f8de037585399b7d7cd77e453b484d5212a44efa2d61f1</t>
  </si>
  <si>
    <t>TC00525</t>
  </si>
  <si>
    <t>他們聽不見，</t>
  </si>
  <si>
    <t>聾人/聽不見</t>
  </si>
  <si>
    <t>G3D8P1/a62｜篇章2段落1｜臺灣手語語料庫（測試版），文化部，https://tslcorpus.moc.gov.tw/</t>
  </si>
  <si>
    <t>37b3688edce8af5a6a3f5caadeb9efb8e48e125bc2514b6020c4bde112b60254</t>
  </si>
  <si>
    <t>TC00526</t>
  </si>
  <si>
    <t>不能說話，</t>
  </si>
  <si>
    <t>說話/沒辦法</t>
  </si>
  <si>
    <t>G3D8P1/a64｜篇章2段落1｜臺灣手語語料庫（測試版），文化部，https://tslcorpus.moc.gov.tw/</t>
  </si>
  <si>
    <t>4b55d4ab42754dad4f9de6f3ba0cd6990b917adc7c1f0f2baae4c546134c201e</t>
  </si>
  <si>
    <t>TC00527</t>
  </si>
  <si>
    <t>他們就被大家遺忘了。</t>
  </si>
  <si>
    <t>聽人/他們/看見/目中無人</t>
  </si>
  <si>
    <t>G3D8P1/a66｜篇章2段落1｜臺灣手語語料庫（測試版），文化部，https://tslcorpus.moc.gov.tw/</t>
  </si>
  <si>
    <t>f9565344f28667e1a422afaa9d290fd834d2ca155c30ec4ef97316f55a0e3da7</t>
  </si>
  <si>
    <t>TC00528</t>
  </si>
  <si>
    <t>我每次認識不同的新朋友，</t>
  </si>
  <si>
    <t>我/每次/到處去/朋友/新/交流/認識</t>
  </si>
  <si>
    <t>G4D8P1/a58｜篇章2段落1｜臺灣手語語料庫（測試版），文化部，https://tslcorpus.moc.gov.tw/</t>
  </si>
  <si>
    <t>https://tslcorpus.moc.gov.tw/upload/24/web/video/OOV6wcWkewbA2z7H.mp4</t>
  </si>
  <si>
    <t>b524216f68a458845a2c9314a19fb12907183b9306617e44573e1d46b16857d2</t>
  </si>
  <si>
    <t>TC00529</t>
  </si>
  <si>
    <t>會發現人真的是百百種。</t>
  </si>
  <si>
    <t>人/各式各樣/遇到++/會</t>
  </si>
  <si>
    <t>G4D8P1/a746｜篇章2段落1｜臺灣手語語料庫（測試版），文化部，https://tslcorpus.moc.gov.tw/</t>
  </si>
  <si>
    <t>06ae2aa3e5732fe18ccd34f3dbcf4c7cab0993589cd747bad7937f716a7f6906</t>
  </si>
  <si>
    <t>TC00530</t>
  </si>
  <si>
    <t>以前我年輕的時候在公司工作或開會都沒有手語翻譯，</t>
  </si>
  <si>
    <t>我/以前/年輕/公司/工作/會議/任何/手語翻譯/沒有</t>
  </si>
  <si>
    <t>G4D8P1/a59｜篇章2段落1｜臺灣手語語料庫（測試版），文化部，https://tslcorpus.moc.gov.tw/</t>
  </si>
  <si>
    <t>8aa600860f09eb4df4e3ce1f7ff661bd0a18c4a0c058cd6321b36cc2997d8265</t>
  </si>
  <si>
    <t>TC00531</t>
  </si>
  <si>
    <t>跟同事溝通大部份也都是用筆談，</t>
  </si>
  <si>
    <t>同事/溝通/筆談/大部分</t>
  </si>
  <si>
    <t>G4D8P1/a61｜篇章2段落1｜臺灣手語語料庫（測試版），文化部，https://tslcorpus.moc.gov.tw/</t>
  </si>
  <si>
    <t>2da01a3cee89c716ea1e9b4ff4bd55e568296a2588cda2a4b4f3aa0021ee74d3</t>
  </si>
  <si>
    <t>TC00532</t>
  </si>
  <si>
    <t>只有一位同事會一點手語但溝通沒有很順暢，</t>
  </si>
  <si>
    <t>有/一/手語/會/一點點/溝通/順利/沒有/麻煩</t>
  </si>
  <si>
    <t>G4D8P1/a747｜篇章2段落1｜臺灣手語語料庫（測試版），文化部，https://tslcorpus.moc.gov.tw/</t>
  </si>
  <si>
    <t>4802af75fc21e474d8731f6321a9f88ed8e69d779612ae9bf5a044ee8930e1af</t>
  </si>
  <si>
    <t>TC00533</t>
  </si>
  <si>
    <t>有時候還會造成誤會很傷腦筋。</t>
  </si>
  <si>
    <t>有時候/誤會/傷腦筋</t>
  </si>
  <si>
    <t>G4D8P1/a748｜篇章2段落1｜臺灣手語語料庫（測試版），文化部，https://tslcorpus.moc.gov.tw/</t>
  </si>
  <si>
    <t>856294c77d471efcdace38ca7c9092c27354aee58eaa329ead64cc2915847ebf</t>
  </si>
  <si>
    <t>TC00534</t>
  </si>
  <si>
    <t>現在聾人進入公司，</t>
  </si>
  <si>
    <t>現在/聾人/公司/進入</t>
  </si>
  <si>
    <t>G4D8P1/a60｜篇章2段落1｜臺灣手語語料庫（測試版），文化部，https://tslcorpus.moc.gov.tw/</t>
  </si>
  <si>
    <t>7b4726f6683a4773d3808b80f3121511ae5a3d1f53e2503f6ad98fe251ab7b5b</t>
  </si>
  <si>
    <t>TC00535</t>
  </si>
  <si>
    <t>如果有面試或教育訓練，</t>
  </si>
  <si>
    <t>如果/面試/或/教育訓練/有</t>
  </si>
  <si>
    <t>G4D8P1/a749｜篇章2段落1｜臺灣手語語料庫（測試版），文化部，https://tslcorpus.moc.gov.tw/</t>
  </si>
  <si>
    <t>33fa6b4046137b19e122b8d3f35d067a57b33c3c479b6704fd671a24a87a78cf</t>
  </si>
  <si>
    <t>TC00536</t>
  </si>
  <si>
    <t>都可以申請手語翻譯，</t>
  </si>
  <si>
    <t>手語翻譯/申請/可以</t>
  </si>
  <si>
    <t>G4D8P1/a750｜篇章2段落1｜臺灣手語語料庫（測試版），文化部，https://tslcorpus.moc.gov.tw/</t>
  </si>
  <si>
    <t>012c663fc859e5aeebd640f75cb0654d4282f17567a2b6339cd8b00d53ffe51b</t>
  </si>
  <si>
    <t>TC00537</t>
  </si>
  <si>
    <t>溝通變得很順暢、簡單、省時又方便，</t>
  </si>
  <si>
    <t>溝通/順利/快/簡單/省時/方便</t>
  </si>
  <si>
    <t>G4D8P1/a751｜篇章2段落1｜臺灣手語語料庫（測試版），文化部，https://tslcorpus.moc.gov.tw/</t>
  </si>
  <si>
    <t>557fa8831c3b6d8e6e26e8c657f3c3615fd643318d44a3b7d34d51d941d5325d</t>
  </si>
  <si>
    <t>TC00538</t>
  </si>
  <si>
    <t>是聾人的福氣。</t>
  </si>
  <si>
    <t>聾人/大家/幸福</t>
  </si>
  <si>
    <t>G4D8P1/a752｜篇章2段落1｜臺灣手語語料庫（測試版），文化部，https://tslcorpus.moc.gov.tw/</t>
  </si>
  <si>
    <t>62f990e4f2780ed2c5370a9a42e21a0c04d295f9010115494e07a7062c266049</t>
  </si>
  <si>
    <t>TC00539</t>
  </si>
  <si>
    <t>我高中畢業後，</t>
  </si>
  <si>
    <t>我/高中/畢業/以後</t>
  </si>
  <si>
    <t>G4D7P1/a72｜篇章2段落1｜臺灣手語語料庫（測試版），文化部，https://tslcorpus.moc.gov.tw/</t>
  </si>
  <si>
    <t>https://tslcorpus.moc.gov.tw/upload/24/web/video/Xf7XreYCzn5xlMyp.mp4</t>
  </si>
  <si>
    <t>4d4e51ec5c4a0e17ab43e26aeaf1862b456f3a17e13d5d62ff25ad92ef22f1e7</t>
  </si>
  <si>
    <t>TC00540</t>
  </si>
  <si>
    <t>進到一般學校就讀美工設計系，</t>
  </si>
  <si>
    <t>聽人/學校/進入+學校/美工/設計/讀書</t>
  </si>
  <si>
    <t>G4D7P1/a496｜篇章2段落1｜臺灣手語語料庫（測試版），文化部，https://tslcorpus.moc.gov.tw/</t>
  </si>
  <si>
    <t>f53f600a06be58a00dbe76f91d12cfd99ed8f935825d55afba903cc15bf7f6c9</t>
  </si>
  <si>
    <t>TC00541</t>
  </si>
  <si>
    <t>班上大部份都是聽人同學，</t>
  </si>
  <si>
    <t>我們/班級/聽人/同學/大部分</t>
  </si>
  <si>
    <t>G4D7P1/a73｜篇章2段落1｜臺灣手語語料庫（測試版），文化部，https://tslcorpus.moc.gov.tw/</t>
  </si>
  <si>
    <t>b49d44e8b0ba7d0a13de42abb58e8323e1fbf3e5fd87dc0c03db3f4aa1af3a5e</t>
  </si>
  <si>
    <t>TC00542</t>
  </si>
  <si>
    <t>我們沒有什麼交流，</t>
  </si>
  <si>
    <t>交流/少</t>
  </si>
  <si>
    <t>G4D7P1/a497｜篇章2段落1｜臺灣手語語料庫（測試版），文化部，https://tslcorpus.moc.gov.tw/</t>
  </si>
  <si>
    <t>e76504fa289e80d6ccb94193302bd6e4348f562dbcbc1dc5c9b88154ef8567b7</t>
  </si>
  <si>
    <t>TC00543</t>
  </si>
  <si>
    <t>碰面也就只是簡單打個招呼。</t>
  </si>
  <si>
    <t>嗨/完</t>
  </si>
  <si>
    <t>G4D7P1/a498｜篇章2段落1｜臺灣手語語料庫（測試版），文化部，https://tslcorpus.moc.gov.tw/</t>
  </si>
  <si>
    <t>8e13be04bf2f5406268348bc0bacb73ccf49003056f3a4637809382bd0a142be</t>
  </si>
  <si>
    <t>TC00544</t>
  </si>
  <si>
    <t>老師授課時是沒有手語翻譯員的，</t>
  </si>
  <si>
    <t>上課/老師/說話/手語翻譯員/沒有</t>
  </si>
  <si>
    <t>G4D7P1/a74｜篇章2段落1｜臺灣手語語料庫（測試版），文化部，https://tslcorpus.moc.gov.tw/</t>
  </si>
  <si>
    <t>e450239506308dc49079c05367b7927c16c2b4fb9ea61940de9fcc00961f8baa</t>
  </si>
  <si>
    <t>TC00545</t>
  </si>
  <si>
    <t>我只好跟聽人同學借筆記來抄，</t>
  </si>
  <si>
    <t>我/只好/聽人/同學/筆記/借/學</t>
  </si>
  <si>
    <t>G4D7P1/a499｜篇章2段落1｜臺灣手語語料庫（測試版），文化部，https://tslcorpus.moc.gov.tw/</t>
  </si>
  <si>
    <t>65a8bfb8f8ea6192b3070624c1983c946c71c036be568aadd1fc6fdac1376eb1</t>
  </si>
  <si>
    <t>TC00546</t>
  </si>
  <si>
    <t>就學期間是比較辛苦的。</t>
  </si>
  <si>
    <t>讀書/過程/辛苦/喘</t>
  </si>
  <si>
    <t>G4D7P1/a75｜篇章2段落1｜臺灣手語語料庫（測試版），文化部，https://tslcorpus.moc.gov.tw/</t>
  </si>
  <si>
    <t>ea832060d8132434d53a8a6f76e9c466f5488a526670579a27105cf3008f27fb</t>
  </si>
  <si>
    <t>TC00547</t>
  </si>
  <si>
    <t>聾人開車和聽人開車有什麼不一樣呢？</t>
  </si>
  <si>
    <t>聾人/聽人/他們兩個/開車/不一樣</t>
  </si>
  <si>
    <t>G3D6P1/a93｜篇章2段落1｜臺灣手語語料庫（測試版），文化部，https://tslcorpus.moc.gov.tw/</t>
  </si>
  <si>
    <t>https://tslcorpus.moc.gov.tw/upload/24/web/video/aZI37iK23nRhEBSA.mp4</t>
  </si>
  <si>
    <t>f80ddb5c05e8a93273631caa04e0c508145f06a364af76eec3d667d13850c3d4</t>
  </si>
  <si>
    <t>TC00548</t>
  </si>
  <si>
    <t>聾人無法聽得到車外的聲音，</t>
  </si>
  <si>
    <t>什麼/車子/車四周/情形/聲音/聽不見</t>
  </si>
  <si>
    <t>G3D6P1/a94｜篇章2段落1｜臺灣手語語料庫（測試版），文化部，https://tslcorpus.moc.gov.tw/</t>
  </si>
  <si>
    <t>89396978d3f4299529bd7d9ed454b9442866cdc5cad622ddb9d6df67e82fb896</t>
  </si>
  <si>
    <t>TC00549</t>
  </si>
  <si>
    <t>必須仰賴視覺上的幫忙。</t>
  </si>
  <si>
    <t>靠/眼睛/環視/幫</t>
  </si>
  <si>
    <t>G3D6P1/a95｜篇章2段落1｜臺灣手語語料庫（測試版），文化部，https://tslcorpus.moc.gov.tw/</t>
  </si>
  <si>
    <t>33e5bb722bcf8f72957b0b9e90de2eec2c4de9898a9b29154e8e914eb13d617b</t>
  </si>
  <si>
    <t>TC00550</t>
  </si>
  <si>
    <t>例如：消防車或警車遇到緊急事件都會發出警笛聲提醒週遭的人注意，</t>
  </si>
  <si>
    <t>例如/消防車/警車/遇到/緊急/事情/會/大響/告訴/周遭/民眾/注意</t>
  </si>
  <si>
    <t>G3D6P1/a96｜篇章2段落1｜臺灣手語語料庫（測試版），文化部，https://tslcorpus.moc.gov.tw/</t>
  </si>
  <si>
    <t>f528af69cb2effcab144feae812142eb87573819c1141d9eb644f94a6e6d8868</t>
  </si>
  <si>
    <t>TC00551</t>
  </si>
  <si>
    <t>但是聾人聽不見，</t>
  </si>
  <si>
    <t>但是/聾人/障礙/聽見/沒辦法</t>
  </si>
  <si>
    <t>G3D6P1/a97｜篇章2段落1｜臺灣手語語料庫（測試版），文化部，https://tslcorpus.moc.gov.tw/</t>
  </si>
  <si>
    <t>38eaebc0a56e1745e3a1f6645dbb70041367933502d54a394a488566963d277f</t>
  </si>
  <si>
    <t>TC00552</t>
  </si>
  <si>
    <t>只能靠自己觀察四周狀況，</t>
  </si>
  <si>
    <t>靠/自己/眼睛/環視</t>
  </si>
  <si>
    <t>G3D6P1/a98｜篇章2段落1｜臺灣手語語料庫（測試版），文化部，https://tslcorpus.moc.gov.tw/</t>
  </si>
  <si>
    <t>b5ceb7128052069de7c54f18550c183a96ae7ff2fa1a86190d3d35373a822c9a</t>
  </si>
  <si>
    <t>TC00553</t>
  </si>
  <si>
    <t>TC00553 | TC00728</t>
  </si>
  <si>
    <t>反應要快，</t>
  </si>
  <si>
    <t>反應/迅速/要</t>
  </si>
  <si>
    <t>G3D6P1/a99｜篇章2段落1｜臺灣手語語料庫（測試版），文化部，https://tslcorpus.moc.gov.tw/</t>
  </si>
  <si>
    <t>f265c2886662a097d2e29264115e6951c7f0be6f30d43dde9f76fbca0f7b3407</t>
  </si>
  <si>
    <t>TC00554</t>
  </si>
  <si>
    <t>靠看後視鏡鏡來協助自己。</t>
  </si>
  <si>
    <t>開車/後視鏡/左右後視鏡+看左右/車內後照鏡/車內後視鏡+看前後/幫/可以</t>
  </si>
  <si>
    <t>G3D6P1/a100｜篇章2段落1｜臺灣手語語料庫（測試版），文化部，https://tslcorpus.moc.gov.tw/</t>
  </si>
  <si>
    <t>b4a53e36f818370d9fa1f194581ca8a33491132d02865bd56ee64f11762cce93</t>
  </si>
  <si>
    <t>TC00555</t>
  </si>
  <si>
    <t>大學/畢業/以後</t>
  </si>
  <si>
    <t>G1D6P1/a38｜篇章2段落1｜臺灣手語語料庫（測試版），文化部，https://tslcorpus.moc.gov.tw/</t>
  </si>
  <si>
    <t>https://tslcorpus.moc.gov.tw/upload/24/web/video/aYEhZXP3V2BLqPfQ.mp4</t>
  </si>
  <si>
    <t>14a00961dbc3849598ddd8d78740ba49bbb7ffdb215a93586c75d06606e89f54</t>
  </si>
  <si>
    <t>TC00556</t>
  </si>
  <si>
    <t>我找工作遇到瓶頸，</t>
  </si>
  <si>
    <t>工作/找++/阻礙++</t>
  </si>
  <si>
    <t>G1D6P1/a41｜篇章2段落1｜臺灣手語語料庫（測試版），文化部，https://tslcorpus.moc.gov.tw/</t>
  </si>
  <si>
    <t>fa77a92e4d33a1f7a402524bc25689aebf8f31b3f738595e5bb29abce3514912</t>
  </si>
  <si>
    <t>TC00557</t>
  </si>
  <si>
    <t>履歷上要寫自己的工作經驗，</t>
  </si>
  <si>
    <t>工作/經驗/表格/自己/傳統/寫</t>
  </si>
  <si>
    <t>G1D6P1/a44｜篇章2段落1｜臺灣手語語料庫（測試版），文化部，https://tslcorpus.moc.gov.tw/</t>
  </si>
  <si>
    <t>f01f4dc552d6ed2996ecf086a183ef0046e9002baa07da532f889247fbb3dfdb</t>
  </si>
  <si>
    <t>TC00558</t>
  </si>
  <si>
    <t>但我沒什麼工作經驗，</t>
  </si>
  <si>
    <t>我/以前/工作/經驗/從來沒有</t>
  </si>
  <si>
    <t>G1D6P1/a50｜篇章2段落1｜臺灣手語語料庫（測試版），文化部，https://tslcorpus.moc.gov.tw/</t>
  </si>
  <si>
    <t>5cc3b564081d9d99f79d88e7ad90fa621a372476d6719d9df2835b288c90a040</t>
  </si>
  <si>
    <t>TC00559</t>
  </si>
  <si>
    <t>所以找工作到處碰壁，</t>
  </si>
  <si>
    <t>找++/不成</t>
  </si>
  <si>
    <t>G1D6P1/a55｜篇章2段落1｜臺灣手語語料庫（測試版），文化部，https://tslcorpus.moc.gov.tw/</t>
  </si>
  <si>
    <t>b528d8272ecf1cd8255c5ab7e72e8295c8e8443dc691ec13a8f42ae34eec0b6a</t>
  </si>
  <si>
    <t>TC00560</t>
  </si>
  <si>
    <t>於是我上網去看人力銀行有沒有適合的工作，</t>
  </si>
  <si>
    <t>總是/自己/去/網路/人力/銀行/瀏覽/工作/找/適合</t>
  </si>
  <si>
    <t>G1D6P1/a58｜篇章2段落1｜臺灣手語語料庫（測試版），文化部，https://tslcorpus.moc.gov.tw/</t>
  </si>
  <si>
    <t>216233aba0e5f9db299455481233f8f520f01aad5e25a23e1a6a9b68e7446bdd</t>
  </si>
  <si>
    <t>TC00561</t>
  </si>
  <si>
    <t>像是文書工作之類的，</t>
  </si>
  <si>
    <t>文書/打字/工作</t>
  </si>
  <si>
    <t>G1D6P1/a67｜篇章2段落1｜臺灣手語語料庫（測試版），文化部，https://tslcorpus.moc.gov.tw/</t>
  </si>
  <si>
    <t>57b2e9b34340ebf5160fe61b009dca0c4e7a2760cf961e50e71d5c2b55e413e8</t>
  </si>
  <si>
    <t>TC00562</t>
  </si>
  <si>
    <t>找看看有沒有公司可以接受聾人。</t>
  </si>
  <si>
    <t>公司/聾人/接受/可以/試試</t>
  </si>
  <si>
    <t>G1D6P1/a75｜篇章2段落1｜臺灣手語語料庫（測試版），文化部，https://tslcorpus.moc.gov.tw/</t>
  </si>
  <si>
    <t>426b2ef8c25a9b5010311b966114444ee7e99e19aff44203c5b97146fff57fa7</t>
  </si>
  <si>
    <t>TC00563</t>
  </si>
  <si>
    <t>打掃清潔的家事真是麻煩又花時間。</t>
  </si>
  <si>
    <t>家/地/掃地/拖地/麻煩/時間/浪費/是</t>
  </si>
  <si>
    <t>G1D8P1/a65｜篇章2段落1｜臺灣手語語料庫（測試版），文化部，https://tslcorpus.moc.gov.tw/</t>
  </si>
  <si>
    <t>https://tslcorpus.moc.gov.tw/upload/24/web/video/b5Oa29wZ4Fx6i8Sa.mp4</t>
  </si>
  <si>
    <t>bae49a3842aa16629a6141095920a7bb2c70ae09c0cd6b07ba53f5db9ea61f7e</t>
  </si>
  <si>
    <t>TC00564</t>
  </si>
  <si>
    <t>幸好現在科技的進步，</t>
  </si>
  <si>
    <t>幸好/科技/進步</t>
  </si>
  <si>
    <t>G1D8P1/a66｜篇章2段落1｜臺灣手語語料庫（測試版），文化部，https://tslcorpus.moc.gov.tw/</t>
  </si>
  <si>
    <t>7d0eb734d9022a95772c1dbfd2b4be39f2b517c09c90b1914664e39453e0f0ff</t>
  </si>
  <si>
    <t>TC00565</t>
  </si>
  <si>
    <t>我可以把家事交給掃地機，</t>
  </si>
  <si>
    <t>我/交給/掃地機器人</t>
  </si>
  <si>
    <t>G1D8P1/a421｜篇章2段落1｜臺灣手語語料庫（測試版），文化部，https://tslcorpus.moc.gov.tw/</t>
  </si>
  <si>
    <t>d504981e2bf376a673fffda816037d464116ed280fcb353019d6794b86a5b6c2</t>
  </si>
  <si>
    <t>TC00566</t>
  </si>
  <si>
    <t>幫我省下了許多時間。</t>
  </si>
  <si>
    <t>省時/幫/棒</t>
  </si>
  <si>
    <t>G1D8P1/a422｜篇章2段落1｜臺灣手語語料庫（測試版），文化部，https://tslcorpus.moc.gov.tw/</t>
  </si>
  <si>
    <t>cd86391386662baf9dc01248485f85ab2beac44f43b53126310c0bbf6358492c</t>
  </si>
  <si>
    <t>TC00567</t>
  </si>
  <si>
    <t>掃地機器人自動在家中走來走去，</t>
  </si>
  <si>
    <t>掃地機器人/家/家+移動</t>
  </si>
  <si>
    <t>G1D8P1/a67｜篇章2段落1｜臺灣手語語料庫（測試版），文化部，https://tslcorpus.moc.gov.tw/</t>
  </si>
  <si>
    <t>6c3323f3171e2e538b06ca85716ced719da373de385033d847e4bff61d1825bc</t>
  </si>
  <si>
    <t>TC00568</t>
  </si>
  <si>
    <t>吸走灰塵和碎屑。</t>
  </si>
  <si>
    <t>髒/地/吸</t>
  </si>
  <si>
    <t>G1D8P1/a423｜篇章2段落1｜臺灣手語語料庫（測試版），文化部，https://tslcorpus.moc.gov.tw/</t>
  </si>
  <si>
    <t>4c342d5621ad28e15cbb4b5f4c590649c1ff2f27a5f4187bc1914e693ddb4124</t>
  </si>
  <si>
    <t>TC00569</t>
  </si>
  <si>
    <t>我記得十年前一台掃地機的價格高達兩萬元，</t>
  </si>
  <si>
    <t>我/記得/這/十年前/貴/兩萬元</t>
  </si>
  <si>
    <t>G1D8P1/a68｜篇章2段落1｜臺灣手語語料庫（測試版），文化部，https://tslcorpus.moc.gov.tw/</t>
  </si>
  <si>
    <t>e4f99288d20460358e734459544ea50094392b62ab75d25951ec4a8c2cb7cb93</t>
  </si>
  <si>
    <t>TC00570</t>
  </si>
  <si>
    <t>現在降價變便宜了。</t>
  </si>
  <si>
    <t>現在/降價/便宜</t>
  </si>
  <si>
    <t>G1D8P1/a424｜篇章2段落1｜臺灣手語語料庫（測試版），文化部，https://tslcorpus.moc.gov.tw/</t>
  </si>
  <si>
    <t>66b0a9aa0f3fa365f6dd520b4d1a6c3aed13cb889533611bcd7f6d13dfb6e666</t>
  </si>
  <si>
    <t>TC00571</t>
  </si>
  <si>
    <t>關於身心障礙者平權，</t>
  </si>
  <si>
    <t>身障平權</t>
  </si>
  <si>
    <t>G2D7P1/a61｜篇章2段落1｜臺灣手語語料庫（測試版），文化部，https://tslcorpus.moc.gov.tw/</t>
  </si>
  <si>
    <t>https://tslcorpus.moc.gov.tw/upload/24/web/video/AZihXgXEk8ubl28O.mp4</t>
  </si>
  <si>
    <t>df51c43a8e91f88f7733ae5fc2ef595a8aba6392d108b9b4f0d299e62e9f02bb</t>
  </si>
  <si>
    <t>TC00572</t>
  </si>
  <si>
    <t>我印象最深刻的有兩件事情。</t>
  </si>
  <si>
    <t>我/印象/很/什麼/有/二/事情</t>
  </si>
  <si>
    <t>G2D7P1/a794｜篇章2段落1｜臺灣手語語料庫（測試版），文化部，https://tslcorpus.moc.gov.tw/</t>
  </si>
  <si>
    <t>50e538c067cf5d65f2cc8fc8a2ae63c2af5264507c219e909397320ca377c191</t>
  </si>
  <si>
    <t>TC00573</t>
  </si>
  <si>
    <t>第一，</t>
  </si>
  <si>
    <t>第一</t>
  </si>
  <si>
    <t>G2D7P1/a62｜篇章2段落1｜臺灣手語語料庫（測試版），文化部，https://tslcorpus.moc.gov.tw/</t>
  </si>
  <si>
    <t>3d8cf91ed394118b42c025628e02af999c4973fc1748f0d63a32f47dceb8ba12</t>
  </si>
  <si>
    <t>TC00574</t>
  </si>
  <si>
    <t>曾經在疫情爆發時期，</t>
  </si>
  <si>
    <t>以前/新冠疫情/發生</t>
  </si>
  <si>
    <t>G2D7P1/a795｜篇章2段落1｜臺灣手語語料庫（測試版），文化部，https://tslcorpus.moc.gov.tw/</t>
  </si>
  <si>
    <t>c582d13d015ada571088f54b3f4fe44f58a3ba2b8cb6d7ae11bf6ef3aac97344</t>
  </si>
  <si>
    <t>TC00575</t>
  </si>
  <si>
    <t>有一個縣市召開疫情記者會時有提供手語翻譯，</t>
  </si>
  <si>
    <t>有/一/縣市/新冠疫情/記者會/手語翻譯/有</t>
  </si>
  <si>
    <t>G2D7P1/a63｜篇章2段落1｜臺灣手語語料庫（測試版），文化部，https://tslcorpus.moc.gov.tw/</t>
  </si>
  <si>
    <t>8e584331c1a0f62bafc3b4467a887ae0596cc33831836324913cfde0e31b0564</t>
  </si>
  <si>
    <t>TC00576</t>
  </si>
  <si>
    <t>而且電視畫面下方出現即時字幕，</t>
  </si>
  <si>
    <t>再/電視/電視+字幕/馬上/聽打/字幕/有</t>
  </si>
  <si>
    <t>G2D7P1/a64｜篇章2段落1｜臺灣手語語料庫（測試版），文化部，https://tslcorpus.moc.gov.tw/</t>
  </si>
  <si>
    <t>6d1acd6d1b994099b77c6d7f4cc2ebe88b726b6b01b544fa26c1e23ca1ca1cf1</t>
  </si>
  <si>
    <t>TC00577</t>
  </si>
  <si>
    <t>這真是太棒了！</t>
  </si>
  <si>
    <t>這/棒</t>
  </si>
  <si>
    <t>G2D7P1/a796｜篇章2段落1｜臺灣手語語料庫（測試版），文化部，https://tslcorpus.moc.gov.tw/</t>
  </si>
  <si>
    <t>41562e338b6f5fb945689b006fe80cf1d007ae86059331818eb1c9921c59dc4f</t>
  </si>
  <si>
    <t>TC00578</t>
  </si>
  <si>
    <t>聾人和重聽者能看到手語翻譯和字幕，</t>
  </si>
  <si>
    <t>聾人/重聽者/電視/看+電視/手語翻譯/字幕/這兩個/能</t>
  </si>
  <si>
    <t>G2D7P1/a65｜篇章2段落1｜臺灣手語語料庫（測試版），文化部，https://tslcorpus.moc.gov.tw/</t>
  </si>
  <si>
    <t>e52d522b2591ea9534e451d701816b6f290a69d952d8616304d5f4fb48d3c47d</t>
  </si>
  <si>
    <t>TC00579</t>
  </si>
  <si>
    <t>真的很方便！</t>
  </si>
  <si>
    <t>這/方便</t>
  </si>
  <si>
    <t>G2D7P1/a797｜篇章2段落1｜臺灣手語語料庫（測試版），文化部，https://tslcorpus.moc.gov.tw/</t>
  </si>
  <si>
    <t>cb5b0b4600768772f419e9222fadc199eab2e0e4c76f0101624e9fac61b4979b</t>
  </si>
  <si>
    <t>TC00580</t>
  </si>
  <si>
    <t>這樣就不會漏掉任何訊息了。</t>
  </si>
  <si>
    <t>接收訊息/遺漏/不會</t>
  </si>
  <si>
    <t>G2D7P1/a66｜篇章2段落1｜臺灣手語語料庫（測試版），文化部，https://tslcorpus.moc.gov.tw/</t>
  </si>
  <si>
    <t>fe0cad6f8ca1fd836ab4233fac44278032e39a9372839a7ea8dd8321a6ae53c7</t>
  </si>
  <si>
    <t>TC00581</t>
  </si>
  <si>
    <t>希望將來政府在發布重大事情，</t>
  </si>
  <si>
    <t>希望/以後/政府/發布/重大/事情</t>
  </si>
  <si>
    <t>G2D7P1/a67｜篇章2段落1｜臺灣手語語料庫（測試版），文化部，https://tslcorpus.moc.gov.tw/</t>
  </si>
  <si>
    <t>15c5498975ba264a489291b1b2b994e5edfc31941cb71e14620afbf80ed2e118</t>
  </si>
  <si>
    <t>TC00582</t>
  </si>
  <si>
    <t>譬如颱風警報或總統宣布重要政策的記者會等等，</t>
  </si>
  <si>
    <t>比如/颱風警報/或/總統/宣布/重要/政府/計畫/記者會/種種</t>
  </si>
  <si>
    <t>G2D7P1/a68｜篇章2段落1｜臺灣手語語料庫（測試版），文化部，https://tslcorpus.moc.gov.tw/</t>
  </si>
  <si>
    <t>6d1a45b82e5ce3e17bb41b3990667f2a2a4e140b5efb2fc4da808ec2b52b178b</t>
  </si>
  <si>
    <t>TC00583</t>
  </si>
  <si>
    <t>在電視播放時能比照同樣模式。</t>
  </si>
  <si>
    <t>電視/播放+電視/複製/一樣</t>
  </si>
  <si>
    <t>G2D7P1/a69｜篇章2段落1｜臺灣手語語料庫（測試版），文化部，https://tslcorpus.moc.gov.tw/</t>
  </si>
  <si>
    <t>58ce8780f4fa3b1fdaeb729a3a98fd20445d57c4608924da54d3de75e0d4116b</t>
  </si>
  <si>
    <t>TC00584</t>
  </si>
  <si>
    <t>昨天晚上我想要煮滷排骨跟紅燒魚，</t>
  </si>
  <si>
    <t>昨天/晚上/滷排骨/紅燒魚/我/煮/想/要</t>
  </si>
  <si>
    <t>G3D5P1/a51｜篇章2段落1｜臺灣手語語料庫（測試版），文化部，https://tslcorpus.moc.gov.tw/</t>
  </si>
  <si>
    <t>https://tslcorpus.moc.gov.tw/upload/24/web/video/xKYHw6w3sLGjJXE1.mp4</t>
  </si>
  <si>
    <t>86aa87217e52786432a902bea7bdec0b0bb540a0730357f6cd5267f2972b13bb</t>
  </si>
  <si>
    <t>TC00585</t>
  </si>
  <si>
    <t>但家裡醬油用完了，</t>
  </si>
  <si>
    <t>但/家裡/醬油/用完了</t>
  </si>
  <si>
    <t>G3D5P1/a52｜篇章2段落1｜臺灣手語語料庫（測試版），文化部，https://tslcorpus.moc.gov.tw/</t>
  </si>
  <si>
    <t>10fe1df3f3a66b85aa8dbecf150902652c7074ad34c27162ea3ce6af4eea5f28</t>
  </si>
  <si>
    <t>TC00586</t>
  </si>
  <si>
    <t>我只好去附近的超市買醬油。</t>
  </si>
  <si>
    <t>只好/去/附近/超市/醬油/買</t>
  </si>
  <si>
    <t>G3D5P1/a53｜篇章2段落1｜臺灣手語語料庫（測試版），文化部，https://tslcorpus.moc.gov.tw/</t>
  </si>
  <si>
    <t>cbffbca8a316beefa46cd7a43a88fdde3c6cf90b7f85632d3fdc331ee4c82307</t>
  </si>
  <si>
    <t>TC00587</t>
  </si>
  <si>
    <t>進去超市，</t>
  </si>
  <si>
    <t>超市/進入</t>
  </si>
  <si>
    <t>G3D5P1/a54｜篇章2段落1｜臺灣手語語料庫（測試版），文化部，https://tslcorpus.moc.gov.tw/</t>
  </si>
  <si>
    <t>0395c6cabc3ef609b503e575621bc7752cd6b3984e34df0d3f513f15e445d48a</t>
  </si>
  <si>
    <t>TC00588</t>
  </si>
  <si>
    <t>我在貨架上到處找不到醬油。</t>
  </si>
  <si>
    <t>貨架/醬油/我/找++/找/不成</t>
  </si>
  <si>
    <t>G3D5P1/a55｜篇章2段落1｜臺灣手語語料庫（測試版），文化部，https://tslcorpus.moc.gov.tw/</t>
  </si>
  <si>
    <t>0320b4c9641dcb3f81fbd811cdf78ed8dd8ff57d6a3c0151e76a7e75c3602c0e</t>
  </si>
  <si>
    <t>TC00589</t>
  </si>
  <si>
    <t>每逢週六週日休息時，</t>
  </si>
  <si>
    <t>星期六/星期日/休息</t>
  </si>
  <si>
    <t>G3D7P1/a183｜篇章2段落1｜臺灣手語語料庫（測試版），文化部，https://tslcorpus.moc.gov.tw/</t>
  </si>
  <si>
    <t>https://tslcorpus.moc.gov.tw/upload/24/web/video/vY5jWF8XPh6DSa2Q.mp4</t>
  </si>
  <si>
    <t>d3858b7220df902fa568f8aa591471a8cf83a6f15d31b4e1906b1bd93ee0db22</t>
  </si>
  <si>
    <t>TC00590</t>
  </si>
  <si>
    <t>我朋友和她的雙胞胎女兒會去欣賞大自然的風景，</t>
  </si>
  <si>
    <t>我/朋友/雙胞胎/大女兒/小女兒/她們三人/去/山/海/風景/欣賞</t>
  </si>
  <si>
    <t>G3D7P1/a184｜篇章2段落1｜臺灣手語語料庫（測試版），文化部，https://tslcorpus.moc.gov.tw/</t>
  </si>
  <si>
    <t>49844390f9c1b8f90d8c4c339f37c8e53a86bf555a442cc728785763de1317a4</t>
  </si>
  <si>
    <t>TC00591</t>
  </si>
  <si>
    <t>我朋友希望能舒緩她們倆平日課業的壓力，</t>
  </si>
  <si>
    <t>她們兩個/平常/讀書/感到/壓力/朋友/希望/幫忙/放鬆</t>
  </si>
  <si>
    <t>G3D7P1/a185｜篇章2段落1｜臺灣手語語料庫（測試版），文化部，https://tslcorpus.moc.gov.tw/</t>
  </si>
  <si>
    <t>6f46d34f2a7f17e3ac28884a44968986ed0c3849ad4296b14b87b2bede107167</t>
  </si>
  <si>
    <t>TC00592</t>
  </si>
  <si>
    <t>開闊心胸。</t>
  </si>
  <si>
    <t>再/心/開闊</t>
  </si>
  <si>
    <t>G3D7P1/a186｜篇章2段落1｜臺灣手語語料庫（測試版），文化部，https://tslcorpus.moc.gov.tw/</t>
  </si>
  <si>
    <t>48a677a750002f1efc11902dd86afebd9525b8ea27f3208e7548e4e3558e6e33</t>
  </si>
  <si>
    <t>TC00593</t>
  </si>
  <si>
    <t>尤其是欣賞夕陽時，</t>
  </si>
  <si>
    <t>特別/夕陽/欣賞</t>
  </si>
  <si>
    <t>G3D7P1/a187｜篇章2段落1｜臺灣手語語料庫（測試版），文化部，https://tslcorpus.moc.gov.tw/</t>
  </si>
  <si>
    <t>b4ee17640b74e9328a297ffbc93cff070b14fd1cd62e5629a7305bb5bb22ef34</t>
  </si>
  <si>
    <t>TC00594</t>
  </si>
  <si>
    <t>她們看了之後的心情就會感到平靜。</t>
  </si>
  <si>
    <t>她們三個/看到/感覺/心/平靜</t>
  </si>
  <si>
    <t>G3D7P1/a188｜篇章2段落1｜臺灣手語語料庫（測試版），文化部，https://tslcorpus.moc.gov.tw/</t>
  </si>
  <si>
    <t>45f28c40ce8e75b02cb013965cbcac847f1b19c95a5d3931e73a4d089b9c7606</t>
  </si>
  <si>
    <t>TC00595</t>
  </si>
  <si>
    <t>過往大女兒都很愛講話，</t>
  </si>
  <si>
    <t>以前/平常/大女兒/講話/話多</t>
  </si>
  <si>
    <t>G3D7P1/a189｜篇章2段落1｜臺灣手語語料庫（測試版），文化部，https://tslcorpus.moc.gov.tw/</t>
  </si>
  <si>
    <t>ad8623a6daea45f8b4541659ad5d962a0f080c1ce5b9635d45170a3c3c1c92b4</t>
  </si>
  <si>
    <t>TC00596</t>
  </si>
  <si>
    <t>但在這日落時，她會靜靜地坐在她媽媽旁邊一起欣賞落日餘暉。</t>
  </si>
  <si>
    <t>這/日落/她/安靜/她/媽媽/坐一起/一起/欣賞</t>
  </si>
  <si>
    <t>G3D7P1/a190｜篇章2段落1｜臺灣手語語料庫（測試版），文化部，https://tslcorpus.moc.gov.tw/</t>
  </si>
  <si>
    <t>6099a6422ffb036df43cc462eb1ee8a67cb6cf64f2365f03f78a403bfcf51f05</t>
  </si>
  <si>
    <t>TC00597</t>
  </si>
  <si>
    <t>晚上，</t>
  </si>
  <si>
    <t>晚上</t>
  </si>
  <si>
    <t>G3D7P1/a191｜篇章2段落1｜臺灣手語語料庫（測試版），文化部，https://tslcorpus.moc.gov.tw/</t>
  </si>
  <si>
    <t>519a35ab58232501d2f3ca29224bfc09d7ba4aa69441e2959bc76a991d592564</t>
  </si>
  <si>
    <t>TC00598</t>
  </si>
  <si>
    <t>大女兒興高采烈地去玩碰碰車，</t>
  </si>
  <si>
    <t>大女兒/開心/去/玩/碰碰車</t>
  </si>
  <si>
    <t>G3D7P1/a192｜篇章2段落1｜臺灣手語語料庫（測試版），文化部，https://tslcorpus.moc.gov.tw/</t>
  </si>
  <si>
    <t>e83c58f009d29eaf9fa1a566fa452b1f0f7ccbabc9ade214c0a903db5de8d5fa</t>
  </si>
  <si>
    <t>TC00599</t>
  </si>
  <si>
    <t>媽媽在旁看她在場內橫衝直撞，</t>
  </si>
  <si>
    <t>媽媽/看見/她/裡面/開車/撞</t>
  </si>
  <si>
    <t>G3D7P1/a193｜篇章2段落1｜臺灣手語語料庫（測試版），文化部，https://tslcorpus.moc.gov.tw/</t>
  </si>
  <si>
    <t>bab1e106d5c601e15f0b0cbc2722d4b16c46a457f53e02fe87150c6924f6a2cb</t>
  </si>
  <si>
    <t>TC00600</t>
  </si>
  <si>
    <t>小女兒則在場外微笑著幫她拍照。</t>
  </si>
  <si>
    <t>小女兒/外面/笑/幫忙/拍照</t>
  </si>
  <si>
    <t>G3D7P1/a194｜篇章2段落1｜臺灣手語語料庫（測試版），文化部，https://tslcorpus.moc.gov.tw/</t>
  </si>
  <si>
    <t>5eea4d169f1478066bea83d49dc6e34eacc76e5e0944e0464be16ecbc7e4661d</t>
  </si>
  <si>
    <t>TC00601</t>
  </si>
  <si>
    <t>玩完之後他們去夜市，</t>
  </si>
  <si>
    <t>玩/完/他們三人/三人去/夜市</t>
  </si>
  <si>
    <t>G3D7P1/a195｜篇章2段落1｜臺灣手語語料庫（測試版），文化部，https://tslcorpus.moc.gov.tw/</t>
  </si>
  <si>
    <t>055b492622fa7136bec85d4af6ebfa661efc1e620dc820683bf6f4417df41f17</t>
  </si>
  <si>
    <t>TC00602</t>
  </si>
  <si>
    <t>小女兒想要吃烤玉米，</t>
  </si>
  <si>
    <t>小女兒/渴望/烤玉米/吃</t>
  </si>
  <si>
    <t>G3D7P1/a196｜篇章2段落1｜臺灣手語語料庫（測試版），文化部，https://tslcorpus.moc.gov.tw/</t>
  </si>
  <si>
    <t>028f53b9222f1440e75f7129308a1e5a28ad2d41e37ba4057c966d3e811b22ab</t>
  </si>
  <si>
    <t>TC00603</t>
  </si>
  <si>
    <t>三人又去吃跟臉一樣大的雞排，</t>
  </si>
  <si>
    <t>再/他們三人/雞排/大/人臉/平分秋色</t>
  </si>
  <si>
    <t>G3D7P1/a197｜篇章2段落1｜臺灣手語語料庫（測試版），文化部，https://tslcorpus.moc.gov.tw/</t>
  </si>
  <si>
    <t>f536a35aa91b5fd528d368978534bfdb92cc2024ac935eee4737c0ccd62fb761</t>
  </si>
  <si>
    <t>TC00604</t>
  </si>
  <si>
    <t>還有刨冰，</t>
  </si>
  <si>
    <t>還有/刨冰/吃</t>
  </si>
  <si>
    <t>G3D7P1/a198｜篇章2段落1｜臺灣手語語料庫（測試版），文化部，https://tslcorpus.moc.gov.tw/</t>
  </si>
  <si>
    <t>31873151cef16be015aa08e54322826c8375c9531a415bc67729d4046332172f</t>
  </si>
  <si>
    <t>TC00605</t>
  </si>
  <si>
    <t>吃飽滿足了，</t>
  </si>
  <si>
    <t>飽/滿足</t>
  </si>
  <si>
    <t>G3D7P1/a199｜篇章2段落1｜臺灣手語語料庫（測試版），文化部，https://tslcorpus.moc.gov.tw/</t>
  </si>
  <si>
    <t>fbd0ec313138ad188cf9e85089a50f340ac5b90cb12340ba141e83683dfab81b</t>
  </si>
  <si>
    <t>TC00606</t>
  </si>
  <si>
    <t>再慢慢散步回家，</t>
  </si>
  <si>
    <t>散步/回家</t>
  </si>
  <si>
    <t>G3D7P1/a200｜篇章2段落1｜臺灣手語語料庫（測試版），文化部，https://tslcorpus.moc.gov.tw/</t>
  </si>
  <si>
    <t>e8c4536f22d0b5035ff65755b61941621233a33faf2013c619025dd67611f25e</t>
  </si>
  <si>
    <t>TC00607</t>
  </si>
  <si>
    <t>此時此刻，</t>
  </si>
  <si>
    <t>這時候</t>
  </si>
  <si>
    <t>G3D7P1/a201｜篇章2段落1｜臺灣手語語料庫（測試版），文化部，https://tslcorpus.moc.gov.tw/</t>
  </si>
  <si>
    <t>03409827b4bab6a045df7a2f0e187524cfb5db1fbccd7a468179408cdc338add</t>
  </si>
  <si>
    <t>TC00608</t>
  </si>
  <si>
    <t>她們再幸福不過了。</t>
  </si>
  <si>
    <t>她們三個/幸福/很</t>
  </si>
  <si>
    <t>G3D7P1/a202｜篇章2段落1｜臺灣手語語料庫（測試版），文化部，https://tslcorpus.moc.gov.tw/</t>
  </si>
  <si>
    <t>4f1e47ad3dedc20d0068721d4874d7b40e2877bf0faa0b603e345bf8f4caf936</t>
  </si>
  <si>
    <t>TC00609</t>
  </si>
  <si>
    <t>大家都趁著好天氣出遊，</t>
  </si>
  <si>
    <t>天氣/好/大家/時間/把握/出門</t>
  </si>
  <si>
    <t>G1D5P2/a60｜篇章2段落2｜臺灣手語語料庫（測試版），文化部，https://tslcorpus.moc.gov.tw/</t>
  </si>
  <si>
    <t>https://tslcorpus.moc.gov.tw/upload/24/web/video/248BNNvb4kLGJ4IE.mp4</t>
  </si>
  <si>
    <t>89510ac556524652f73f7d2b4499abd8e826efe62a499a0bd2a66444b4dd4ade</t>
  </si>
  <si>
    <t>TC00610</t>
  </si>
  <si>
    <t>到處都是人，</t>
  </si>
  <si>
    <t>各處/人/滿++</t>
  </si>
  <si>
    <t>G1D5P2/a66｜篇章2段落2｜臺灣手語語料庫（測試版），文化部，https://tslcorpus.moc.gov.tw/</t>
  </si>
  <si>
    <t>c5b145d3a2141d7ab18b788468e2984bb6feb5e2493237b2bebbb651d4054f91</t>
  </si>
  <si>
    <t>TC00611</t>
  </si>
  <si>
    <t>十分熱鬧。</t>
  </si>
  <si>
    <t>熱鬧/很</t>
  </si>
  <si>
    <t>G1D5P2/a69｜篇章2段落2｜臺灣手語語料庫（測試版），文化部，https://tslcorpus.moc.gov.tw/</t>
  </si>
  <si>
    <t>6d0d3527eaf8ca5c110235c29082e394c0ba96b563e8d307019928a110d98c06</t>
  </si>
  <si>
    <t>TC00612</t>
  </si>
  <si>
    <t>這公園很廣闊，</t>
  </si>
  <si>
    <t>公園/這/廣闊</t>
  </si>
  <si>
    <t>G1D5P2/a71｜篇章2段落2｜臺灣手語語料庫（測試版），文化部，https://tslcorpus.moc.gov.tw/</t>
  </si>
  <si>
    <t>f31169faa7833382c60b1416f3fca7c5b68d82aa3c6b7ef131b28679b2be21ee</t>
  </si>
  <si>
    <t>TC00613</t>
  </si>
  <si>
    <t>許多孩子在公園裡奔跑、玩遊戲。</t>
  </si>
  <si>
    <t>孩子/多/到處奔跑/玩遊戲</t>
  </si>
  <si>
    <t>G1D5P2/a74｜篇章2段落2｜臺灣手語語料庫（測試版），文化部，https://tslcorpus.moc.gov.tw/</t>
  </si>
  <si>
    <t>149daf2aeb99535011942ea47245d3cdb1d2a78098c6d0e103b0f31d8dfb40e7</t>
  </si>
  <si>
    <t>TC00614</t>
  </si>
  <si>
    <t>因人太多，</t>
  </si>
  <si>
    <t>人/太多</t>
  </si>
  <si>
    <t>G1D5P2/a78｜篇章2段落2｜臺灣手語語料庫（測試版），文化部，https://tslcorpus.moc.gov.tw/</t>
  </si>
  <si>
    <t>13d5b224adda3e5a1cc5a97f42e4640e8addae177c319874b9f96f9e33a6dd06</t>
  </si>
  <si>
    <t>TC00615</t>
  </si>
  <si>
    <t>我一不留神就找不到太太和孩子們了。</t>
  </si>
  <si>
    <t>太太/孩子/找/不成</t>
  </si>
  <si>
    <t>G1D5P2/a80｜篇章2段落2｜臺灣手語語料庫（測試版），文化部，https://tslcorpus.moc.gov.tw/</t>
  </si>
  <si>
    <t>66adfdabf52b32a665fe9f7f44473f1324b0150f6d1b391d792e355872eecbe6</t>
  </si>
  <si>
    <t>TC00616</t>
  </si>
  <si>
    <t>於是我仔細觀察，</t>
  </si>
  <si>
    <t>我/注意/觀察</t>
  </si>
  <si>
    <t>G1D5P2/a83｜篇章2段落2｜臺灣手語語料庫（測試版），文化部，https://tslcorpus.moc.gov.tw/</t>
  </si>
  <si>
    <t>3dd31ad88931370e342aed04fe4298628d69c9c803bafcd137dc1a7ca890818f</t>
  </si>
  <si>
    <t>TC00617</t>
  </si>
  <si>
    <t>慢慢尋找，</t>
  </si>
  <si>
    <t>尋找</t>
  </si>
  <si>
    <t>G1D5P2/a86｜篇章2段落2｜臺灣手語語料庫（測試版），文化部，https://tslcorpus.moc.gov.tw/</t>
  </si>
  <si>
    <t>d18573b6bdb44deee8b51a9cf6adca45a33313f053d984dc80c0057c294ea590</t>
  </si>
  <si>
    <t>TC00618</t>
  </si>
  <si>
    <t>終於找到太太。</t>
  </si>
  <si>
    <t>看到/太太/找到</t>
  </si>
  <si>
    <t>G1D5P2/a117｜篇章2段落2｜臺灣手語語料庫（測試版），文化部，https://tslcorpus.moc.gov.tw/</t>
  </si>
  <si>
    <t>4ee690c49484f9d929d31bbc503dbff3368429fc18c8d46389cb48e326b6f1da</t>
  </si>
  <si>
    <t>TC00619</t>
  </si>
  <si>
    <t>我問她孩子們在哪裡，</t>
  </si>
  <si>
    <t>我/問/孩子/哪裡</t>
  </si>
  <si>
    <t>G1D5P2/a90｜篇章2段落2｜臺灣手語語料庫（測試版），文化部，https://tslcorpus.moc.gov.tw/</t>
  </si>
  <si>
    <t>25d6bc4deaa5dfb676b7eac4d34167a71cf585557a8e077a0e75d5cabed9c714</t>
  </si>
  <si>
    <t>TC00620</t>
  </si>
  <si>
    <t>她微笑著指向一旁說：「就在那邊玩呢。」</t>
  </si>
  <si>
    <t>她/微笑/指向/他們/玩</t>
  </si>
  <si>
    <t>G1D5P2/a93｜篇章2段落2｜臺灣手語語料庫（測試版），文化部，https://tslcorpus.moc.gov.tw/</t>
  </si>
  <si>
    <t>aadf82232d3787a6c25cc432f466ec89521bb563183abd7d8b067c09d132b99a</t>
  </si>
  <si>
    <t>TC00621</t>
  </si>
  <si>
    <t>我才放下心來。</t>
  </si>
  <si>
    <t>我/放心</t>
  </si>
  <si>
    <t>G1D5P2/a98｜篇章2段落2｜臺灣手語語料庫（測試版），文化部，https://tslcorpus.moc.gov.tw/</t>
  </si>
  <si>
    <t>55adcca31673e63edd63a6e5284dde070836a1439aacf02691a46bfc9e336397</t>
  </si>
  <si>
    <t>TC00622</t>
  </si>
  <si>
    <t>看著孩子們玩得非常開心，</t>
  </si>
  <si>
    <t>看/孩子/他們/玩/開心</t>
  </si>
  <si>
    <t>G1D5P2/a100｜篇章2段落2｜臺灣手語語料庫（測試版），文化部，https://tslcorpus.moc.gov.tw/</t>
  </si>
  <si>
    <t>cf5024ebca4e2d32d3e97c7d044740c09088519547943e412aa09ad856c8c6f5</t>
  </si>
  <si>
    <t>TC00623</t>
  </si>
  <si>
    <t>我覺得排隊停車和找尋路線的辛苦都值得了！</t>
  </si>
  <si>
    <t>我/覺得/停車++/塞車/排隊/等候/再/路線/尋找/辛苦/但是/棒</t>
  </si>
  <si>
    <t>G1D5P2/a105｜篇章2段落2｜臺灣手語語料庫（測試版），文化部，https://tslcorpus.moc.gov.tw/</t>
  </si>
  <si>
    <t>3d4a7dadeed7b605faebc542107cf4fbb9d4cdd1a8aa988bf861f3068c12c67d</t>
  </si>
  <si>
    <t>TC00624</t>
  </si>
  <si>
    <t>她覺得為社會貢獻一己之力是很有意義的事情，</t>
  </si>
  <si>
    <t>她/覺得/自己/貢獻/社會/意義/有</t>
  </si>
  <si>
    <t>G2D5P2/a61｜篇章2段落2｜臺灣手語語料庫（測試版），文化部，https://tslcorpus.moc.gov.tw/</t>
  </si>
  <si>
    <t>https://tslcorpus.moc.gov.tw/upload/24/web/video/YdyqlIQgieWBqCDT.mp4</t>
  </si>
  <si>
    <t>c87b16d88cab26d7116805fab96e0a683f07dcd8da33a9d67354bc5d64a1bf76</t>
  </si>
  <si>
    <t>TC00625</t>
  </si>
  <si>
    <t>志工服務不但是幫助他人也可以讓自己心情快樂，</t>
  </si>
  <si>
    <t>志工/服務/他們/幫++/自己/心/快樂/一樣</t>
  </si>
  <si>
    <t>G2D5P2/a62｜篇章2段落2｜臺灣手語語料庫（測試版），文化部，https://tslcorpus.moc.gov.tw/</t>
  </si>
  <si>
    <t>1ff38091f90386a0501cecc153a4bbc591910ac935ad915e7b450bfe0358be3a</t>
  </si>
  <si>
    <t>TC00626</t>
  </si>
  <si>
    <t>保持年輕和活力，</t>
  </si>
  <si>
    <t>保持/年輕/活力</t>
  </si>
  <si>
    <t>G2D5P2/a63｜篇章2段落2｜臺灣手語語料庫（測試版），文化部，https://tslcorpus.moc.gov.tw/</t>
  </si>
  <si>
    <t>a52a984ac61fae86b0a06bcf0a4f118167e7dc1997094da86a87b877e176c45d</t>
  </si>
  <si>
    <t>TC00627</t>
  </si>
  <si>
    <t>結交了更多朋友，生活更加豐富多彩。</t>
  </si>
  <si>
    <t>朋友/交流/越來越多/生活/各式各樣/豐富/可以</t>
  </si>
  <si>
    <t>G2D5P2/a64｜篇章2段落2｜臺灣手語語料庫（測試版），文化部，https://tslcorpus.moc.gov.tw/</t>
  </si>
  <si>
    <t>82c104c362dd966d106dbfaf18053c781e8ba9f52d43d4e46ae8ea6a6b36febb</t>
  </si>
  <si>
    <t>TC00628</t>
  </si>
  <si>
    <t>她期望未來繼續支持弱勢團體，</t>
  </si>
  <si>
    <t>她/希望/以後/弱勢團體/支持/繼續</t>
  </si>
  <si>
    <t>G2D5P2/a65｜篇章2段落2｜臺灣手語語料庫（測試版），文化部，https://tslcorpus.moc.gov.tw/</t>
  </si>
  <si>
    <t>fae27c2da59606f5c881d4ab90d377f1c1206892e727c3cfd59ff92474c6250f</t>
  </si>
  <si>
    <t>TC00629</t>
  </si>
  <si>
    <t>並鼓勵更多人加入志工的行列，</t>
  </si>
  <si>
    <t>再/鼓勵/人/多/志工/團體/參與++</t>
  </si>
  <si>
    <t>G2D5P2/a66｜篇章2段落2｜臺灣手語語料庫（測試版），文化部，https://tslcorpus.moc.gov.tw/</t>
  </si>
  <si>
    <t>a36a68c0ff79cd5a80603904cf1d44982eca0f6922b8f0f764ba9f239818a073</t>
  </si>
  <si>
    <t>TC00630</t>
  </si>
  <si>
    <t>讓愛心散播，讓社會更溫暖、和諧、快樂。</t>
  </si>
  <si>
    <t>愛/散播/社會/溫暖/平和/快樂</t>
  </si>
  <si>
    <t>G2D5P2/a67｜篇章2段落2｜臺灣手語語料庫（測試版），文化部，https://tslcorpus.moc.gov.tw/</t>
  </si>
  <si>
    <t>9a55ce2697939c97835b80db3e51a79d5af35e3e0370728cc8074040bc05091a</t>
  </si>
  <si>
    <t>TC00631</t>
  </si>
  <si>
    <t>李媽媽的無私奉獻和熱心助人，</t>
  </si>
  <si>
    <t>李/媽媽/全部/奉獻/熱心/幫++</t>
  </si>
  <si>
    <t>G2D5P2/a68｜篇章2段落2｜臺灣手語語料庫（測試版），文化部，https://tslcorpus.moc.gov.tw/</t>
  </si>
  <si>
    <t>c4237ae7cc03388806ee8e9ab29726968b02dcde994489063dfeac80be411b7f</t>
  </si>
  <si>
    <t>TC00632</t>
  </si>
  <si>
    <t>值得我們學習。</t>
  </si>
  <si>
    <t>我們/敬佩/學/要</t>
  </si>
  <si>
    <t>G2D5P2/a69｜篇章2段落2｜臺灣手語語料庫（測試版），文化部，https://tslcorpus.moc.gov.tw/</t>
  </si>
  <si>
    <t>47b22e7e1aa5685ec2598f3eff0b6b359b15ce4d1390663d1977e74a87ef389c</t>
  </si>
  <si>
    <t>TC00633</t>
  </si>
  <si>
    <t>護理師告訴我，</t>
  </si>
  <si>
    <t>護理師/告訴</t>
  </si>
  <si>
    <t>G2D6P2/a38｜篇章2段落2｜臺灣手語語料庫（測試版），文化部，https://tslcorpus.moc.gov.tw/</t>
  </si>
  <si>
    <t>https://tslcorpus.moc.gov.tw/upload/24/web/video/sgzIyZBaEPPjQPzO.mp4</t>
  </si>
  <si>
    <t>92b6b501c1d95090892e7fcfb964cb319caa5f5c570e21da0149e8cb4633431b</t>
  </si>
  <si>
    <t>TC00634</t>
  </si>
  <si>
    <t>先直走X光檢查室，接著經過抽血站，</t>
  </si>
  <si>
    <t>首先/走/直/X光/檢查室/接下來/抽血站</t>
  </si>
  <si>
    <t>G2D6P2/a39｜篇章2段落2｜臺灣手語語料庫（測試版），文化部，https://tslcorpus.moc.gov.tw/</t>
  </si>
  <si>
    <t>330d5a12e8715b27c56e62ae43b8f53ef270ef3c59ebb8027d5b477780e540f6</t>
  </si>
  <si>
    <t>TC00635</t>
  </si>
  <si>
    <t>直走右轉看到服務台按鈴領取號碼單等繳費。</t>
  </si>
  <si>
    <t>直走右轉/看到/服務台/按鈴/號碼單/拿取/等/繳錢</t>
  </si>
  <si>
    <t>G2D6P2/a40｜篇章2段落2｜臺灣手語語料庫（測試版），文化部，https://tslcorpus.moc.gov.tw/</t>
  </si>
  <si>
    <t>0b51d5816d8c5af966e680d018e49f200ae4d80df5701e58950eb8b2247ad718</t>
  </si>
  <si>
    <t>TC00636</t>
  </si>
  <si>
    <t>等候冗長的隊伍實在受不了，</t>
  </si>
  <si>
    <t>等候/排隊/受不了</t>
  </si>
  <si>
    <t>G2D6P2/a41｜篇章2段落2｜臺灣手語語料庫（測試版），文化部，https://tslcorpus.moc.gov.tw/</t>
  </si>
  <si>
    <t>b6dd230367f3b0b4ee36042f02a306c87e1dfcb706da9540656855b97206e62b</t>
  </si>
  <si>
    <t>TC00637</t>
  </si>
  <si>
    <t>看到繳費機只要掃瞄單子投入費用真方便，</t>
  </si>
  <si>
    <t>看到/機台/單子+放入/單子+掃描/多少錢/錢投入/一下子/方便/棒</t>
  </si>
  <si>
    <t>G2D6P2/a42｜篇章2段落2｜臺灣手語語料庫（測試版），文化部，https://tslcorpus.moc.gov.tw/</t>
  </si>
  <si>
    <t>9b771370526acb4fcc8fcfffb5ec423e6b1acaebf07b63dac116705bfb13ae98</t>
  </si>
  <si>
    <t>TC00638</t>
  </si>
  <si>
    <t>我嘗試依照步驟操作。</t>
  </si>
  <si>
    <t>我/跟隨/試試</t>
  </si>
  <si>
    <t>G2D6P2/a43｜篇章2段落2｜臺灣手語語料庫（測試版），文化部，https://tslcorpus.moc.gov.tw/</t>
  </si>
  <si>
    <t>7376ecf9cb930e6eea7d3df52119daf0a1ee2dc65b8af982364ad26b7aaa99fc</t>
  </si>
  <si>
    <t>TC00639</t>
  </si>
  <si>
    <t>我回程時，</t>
  </si>
  <si>
    <t>回來/時候</t>
  </si>
  <si>
    <t>G1D7P2/a145｜篇章2段落2｜臺灣手語語料庫（測試版），文化部，https://tslcorpus.moc.gov.tw/</t>
  </si>
  <si>
    <t>https://tslcorpus.moc.gov.tw/upload/24/web/video/eTWbNaMyI7i1g1fB.mp4</t>
  </si>
  <si>
    <t>6c28d196987edf4d365125ec2377015e63900b7f249eefd80cb374eca9a777bc</t>
  </si>
  <si>
    <t>TC00640</t>
  </si>
  <si>
    <t>看著手機導航往前走，</t>
  </si>
  <si>
    <t>我/走/手機+看</t>
  </si>
  <si>
    <t>G1D7P2/a946｜篇章2段落2｜臺灣手語語料庫（測試版），文化部，https://tslcorpus.moc.gov.tw/</t>
  </si>
  <si>
    <t>2be9d914c18885afed8566c8b61ba4602f6d2e76b6d72723b77cf5b3bb9d4855</t>
  </si>
  <si>
    <t>TC00641</t>
  </si>
  <si>
    <t>導航顯示前有叉路。</t>
  </si>
  <si>
    <t>指南針/有叉路</t>
  </si>
  <si>
    <t>G1D7P2/a947｜篇章2段落2｜臺灣手語語料庫（測試版），文化部，https://tslcorpus.moc.gov.tw/</t>
  </si>
  <si>
    <t>7206e9f9960cb024df3e130b030c30303fe4aa6b1c635e78babf7808434b8d64</t>
  </si>
  <si>
    <t>TC00642</t>
  </si>
  <si>
    <t>導航要我走右邊這一條路，</t>
  </si>
  <si>
    <t>手機+這/告訴+手機/路/這</t>
  </si>
  <si>
    <t>G1D7P2/a146｜篇章2段落2｜臺灣手語語料庫（測試版），文化部，https://tslcorpus.moc.gov.tw/</t>
  </si>
  <si>
    <t>60ed65901112c7159aa6f18aa18012c6dd4385ef3d463ef4c72de16cfe8a1e74</t>
  </si>
  <si>
    <t>TC00643</t>
  </si>
  <si>
    <t>我覺得很疑惑。</t>
  </si>
  <si>
    <t>我/懷疑</t>
  </si>
  <si>
    <t>G1D7P2/a948｜篇章2段落2｜臺灣手語語料庫（測試版），文化部，https://tslcorpus.moc.gov.tw/</t>
  </si>
  <si>
    <t>d9960e53eb8630e4ba5dabf2e43456d5e1c2fb45b0b32f7790bc94896baa9560</t>
  </si>
  <si>
    <t>TC00644</t>
  </si>
  <si>
    <t>那條路看過去的房子樣貌跟我來的時候不一樣，</t>
  </si>
  <si>
    <t>看/路/房子/情形/我/來/不一樣</t>
  </si>
  <si>
    <t>G1D7P2/a147｜篇章2段落2｜臺灣手語語料庫（測試版），文化部，https://tslcorpus.moc.gov.tw/</t>
  </si>
  <si>
    <t>d3974fcb637d32b7a2da1a2d777d5d672000bcafed86adb2ed0663d98fd8c42d</t>
  </si>
  <si>
    <t>TC00645</t>
  </si>
  <si>
    <t>我心想這條路對嗎？</t>
  </si>
  <si>
    <t>我/想/這/路/對</t>
  </si>
  <si>
    <t>G1D7P2/a949｜篇章2段落2｜臺灣手語語料庫（測試版），文化部，https://tslcorpus.moc.gov.tw/</t>
  </si>
  <si>
    <t>2a95899488c7e1c8a50bfe190eb29ee4fa60dd70dd729c9aac44edec01c571af</t>
  </si>
  <si>
    <t>TC00646</t>
  </si>
  <si>
    <t>這條路似乎到不了，</t>
  </si>
  <si>
    <t>這/路/碰壁</t>
  </si>
  <si>
    <t>G1D7P2/a148｜篇章2段落2｜臺灣手語語料庫（測試版），文化部，https://tslcorpus.moc.gov.tw/</t>
  </si>
  <si>
    <t>19f6ce90315922ce93031740c47854d8639ab93d14d62a44e3ec67961cc69137</t>
  </si>
  <si>
    <t>TC00647</t>
  </si>
  <si>
    <t>我猶豫要不要去問其他人？</t>
  </si>
  <si>
    <t>我/問/猶豫/要/不要</t>
  </si>
  <si>
    <t>G1D7P2/a950｜篇章2段落2｜臺灣手語語料庫（測試版），文化部，https://tslcorpus.moc.gov.tw/</t>
  </si>
  <si>
    <t>69ce4866b781c2402bf7e65bc8c1b35a872f96521698de3f401da70df31cbf66</t>
  </si>
  <si>
    <t>TC00648</t>
  </si>
  <si>
    <t>眼看著火車的時間快要到了，</t>
  </si>
  <si>
    <t>火車/上車/時間/接近</t>
  </si>
  <si>
    <t>G1D7P2/a149｜篇章2段落2｜臺灣手語語料庫（測試版），文化部，https://tslcorpus.moc.gov.tw/</t>
  </si>
  <si>
    <t>69a0d38a763ea78f5350a4cadd71b04d83456fd001035e153595d3e453f24378</t>
  </si>
  <si>
    <t>TC00649</t>
  </si>
  <si>
    <t>我鼓起勇氣去詢問路人。</t>
  </si>
  <si>
    <t>路人/我/冒險/插入/問++</t>
  </si>
  <si>
    <t>G1D7P2/a951｜篇章2段落2｜臺灣手語語料庫（測試版），文化部，https://tslcorpus.moc.gov.tw/</t>
  </si>
  <si>
    <t>0dcc4a44f782f3ccbba904a7fec47b3fd99aa585521cef018ad69b0c8cde0130</t>
  </si>
  <si>
    <t>TC00650</t>
  </si>
  <si>
    <t>他告訴我另外一條路才對，</t>
  </si>
  <si>
    <t>他/告訴/另外/路/對</t>
  </si>
  <si>
    <t>G1D7P2/a150｜篇章2段落2｜臺灣手語語料庫（測試版），文化部，https://tslcorpus.moc.gov.tw/</t>
  </si>
  <si>
    <t>bfbd943dc8ac1586ca96cd8d6f88dbd8e72ad0a1c9d873aa4a9b7c8538dc84bb</t>
  </si>
  <si>
    <t>TC00651</t>
  </si>
  <si>
    <t>並要我跟著他走。</t>
  </si>
  <si>
    <t>他/我/跟隨/走</t>
  </si>
  <si>
    <t>G1D7P2/a952｜篇章2段落2｜臺灣手語語料庫（測試版），文化部，https://tslcorpus.moc.gov.tw/</t>
  </si>
  <si>
    <t>56d5e8b0b4341ea99189fe155294c17186ee9277cd963c330998108af208fe11</t>
  </si>
  <si>
    <t>TC00652</t>
  </si>
  <si>
    <t>我後來發現，</t>
  </si>
  <si>
    <t>我/後來/發現</t>
  </si>
  <si>
    <t>G1D7P2/a151｜篇章2段落2｜臺灣手語語料庫（測試版），文化部，https://tslcorpus.moc.gov.tw/</t>
  </si>
  <si>
    <t>ca237274bb00c221c15a38e6da09c9b48ecd039cad251259de4eb709c24260ab</t>
  </si>
  <si>
    <t>TC00653</t>
  </si>
  <si>
    <t>兩條路實際上是一樣的，</t>
  </si>
  <si>
    <t>路/路/兩者/一樣</t>
  </si>
  <si>
    <t>G1D7P2/a953｜篇章2段落2｜臺灣手語語料庫（測試版），文化部，https://tslcorpus.moc.gov.tw/</t>
  </si>
  <si>
    <t>128deb490a17111ddcc7936db5022be661cabf02c0e9802cd1d9a11aaf81ef8f</t>
  </si>
  <si>
    <t>TC00654</t>
  </si>
  <si>
    <t>都可以走到火車站。</t>
  </si>
  <si>
    <t>火車/那/到達/可以</t>
  </si>
  <si>
    <t>G1D7P2/a954｜篇章2段落2｜臺灣手語語料庫（測試版），文化部，https://tslcorpus.moc.gov.tw/</t>
  </si>
  <si>
    <t>38ce2b841d20941f2770b45b14bd755fa041212caffc325a06eff88573c33560</t>
  </si>
  <si>
    <t>TC00655</t>
  </si>
  <si>
    <t>我照他建議走的路，</t>
  </si>
  <si>
    <t>我/依照/走</t>
  </si>
  <si>
    <t>G1D7P2/a152｜篇章2段落2｜臺灣手語語料庫（測試版），文化部，https://tslcorpus.moc.gov.tw/</t>
  </si>
  <si>
    <t>80be2a4e3be2143273ad8ff5051c87815fabc7fb8f10ba84c9fa7e92c80db8c5</t>
  </si>
  <si>
    <t>TC00656</t>
  </si>
  <si>
    <t>其實還繞了遠路。</t>
  </si>
  <si>
    <t>遠</t>
  </si>
  <si>
    <t>G1D7P2/a955｜篇章2段落2｜臺灣手語語料庫（測試版），文化部，https://tslcorpus.moc.gov.tw/</t>
  </si>
  <si>
    <t>17f94fc3c40d8bd80837a0fdf6c5e7fcf715a22ab50eb2b8dfbe751d89e4ac13</t>
  </si>
  <si>
    <t>TC00657</t>
  </si>
  <si>
    <t>算了，沒關係，</t>
  </si>
  <si>
    <t>算了/沒關係</t>
  </si>
  <si>
    <t>G1D7P2/a153｜篇章2段落2｜臺灣手語語料庫（測試版），文化部，https://tslcorpus.moc.gov.tw/</t>
  </si>
  <si>
    <t>0daa344ddcb39ac77d92fd2760372bae56d7bd69a28a8ccc55d8e3abefa5556e</t>
  </si>
  <si>
    <t>TC00658</t>
  </si>
  <si>
    <t>還好有順利趕上火車。</t>
  </si>
  <si>
    <t>幸好/火車/上車/順利</t>
  </si>
  <si>
    <t>G1D7P2/a956｜篇章2段落2｜臺灣手語語料庫（測試版），文化部，https://tslcorpus.moc.gov.tw/</t>
  </si>
  <si>
    <t>16d8dd0df13a7d4f3556007c5df4a5b31009d10b8225c0a59fa3c4ee482b257e</t>
  </si>
  <si>
    <t>TC00659</t>
  </si>
  <si>
    <t>我從小到大很少吃雞蛋，</t>
  </si>
  <si>
    <t>我/以前/孩子/從小到大/雞蛋/吃/少</t>
  </si>
  <si>
    <t>G4D5P2/a82｜篇章2段落2｜臺灣手語語料庫（測試版），文化部，https://tslcorpus.moc.gov.tw/</t>
  </si>
  <si>
    <t>https://tslcorpus.moc.gov.tw/upload/24/web/video/r7eOGgGdSMRmmGOP.mp4</t>
  </si>
  <si>
    <t>b8d53605e9e2f3a64432f3f66cb5857186377b76353ef3c01328ef62e7543f7b</t>
  </si>
  <si>
    <t>TC00660</t>
  </si>
  <si>
    <t>比較常吃鴨蛋，</t>
  </si>
  <si>
    <t>鴨蛋/吃/常常</t>
  </si>
  <si>
    <t>G4D5P2/a83｜篇章2段落2｜臺灣手語語料庫（測試版），文化部，https://tslcorpus.moc.gov.tw/</t>
  </si>
  <si>
    <t>3f8fbcc19c6a9afdcd4ac3548b45b5049e348804c9b6a93559178a5af3283c7d</t>
  </si>
  <si>
    <t>TC00661</t>
  </si>
  <si>
    <t>鄰居家有養鴨會騎著機車販售鴨蛋，</t>
  </si>
  <si>
    <t>鄰居/那+處/鴨/養/撿蛋/騎機車/賣</t>
  </si>
  <si>
    <t>G4D5P2/a84｜篇章2段落2｜臺灣手語語料庫（測試版），文化部，https://tslcorpus.moc.gov.tw/</t>
  </si>
  <si>
    <t>3a6ab6e42d6f8ed5dedca0f2ce5c1f6d7cc638576ad147f4cb512bd27f7f1698</t>
  </si>
  <si>
    <t>TC00662</t>
  </si>
  <si>
    <t>鴨蛋一袋很便宜，</t>
  </si>
  <si>
    <t>鴨蛋/袋/便宜</t>
  </si>
  <si>
    <t>G4D5P2/a85｜篇章2段落2｜臺灣手語語料庫（測試版），文化部，https://tslcorpus.moc.gov.tw/</t>
  </si>
  <si>
    <t>5981ae71be9e774f88e84b28ce5d50be5c0cc553071fdc2cdb54495cdd9ae085</t>
  </si>
  <si>
    <t>TC00663</t>
  </si>
  <si>
    <t>所以媽媽很常買來做蒸鴨蛋。</t>
  </si>
  <si>
    <t>媽媽/買/拿來/蒸/常常</t>
  </si>
  <si>
    <t>G4D5P2/a86｜篇章2段落2｜臺灣手語語料庫（測試版），文化部，https://tslcorpus.moc.gov.tw/</t>
  </si>
  <si>
    <t>e11994e3c767fd86700769f8ad48180445f1ad181b76baadb3c78eb1312cb677</t>
  </si>
  <si>
    <t>TC00664</t>
  </si>
  <si>
    <t>蒸鴨蛋有哪些材料呢？</t>
  </si>
  <si>
    <t>G4D5P2/a87｜篇章2段落2｜臺灣手語語料庫（測試版），文化部，https://tslcorpus.moc.gov.tw/</t>
  </si>
  <si>
    <t>65251d9b8a5a85362b0047f73f269f110c87d8f9eb2eb866bc7d209f7ddfc7f8</t>
  </si>
  <si>
    <t>TC00665</t>
  </si>
  <si>
    <t>將鴨蛋、醬油、鹽巴一起攪拌，</t>
  </si>
  <si>
    <t>鴨蛋/醬油/鹽/攪拌</t>
  </si>
  <si>
    <t>G4D5P2/a88｜篇章2段落2｜臺灣手語語料庫（測試版），文化部，https://tslcorpus.moc.gov.tw/</t>
  </si>
  <si>
    <t>5465b7e881741c5be6bb880c7e5bfb2627f9ca955249e353f89b3908d402ce7a</t>
  </si>
  <si>
    <t>TC00666</t>
  </si>
  <si>
    <t>不用加水，</t>
  </si>
  <si>
    <t>水/倒/不用</t>
  </si>
  <si>
    <t>G4D5P2/a89｜篇章2段落2｜臺灣手語語料庫（測試版），文化部，https://tslcorpus.moc.gov.tw/</t>
  </si>
  <si>
    <t>8b91145fc29344c19dc72601eb9894647ac4b85ae123fbb0893a2f8ce068213e</t>
  </si>
  <si>
    <t>TC00667</t>
  </si>
  <si>
    <t>蒸二十分鐘就好了，</t>
  </si>
  <si>
    <t>蒸/二十分鐘/完</t>
  </si>
  <si>
    <t>G4D5P2/a982｜篇章2段落2｜臺灣手語語料庫（測試版），文化部，https://tslcorpus.moc.gov.tw/</t>
  </si>
  <si>
    <t>c6a635298f063515c22194a5c066c482ef63d16418c680d048005b94c0d90825</t>
  </si>
  <si>
    <t>TC00668</t>
  </si>
  <si>
    <t>蒸鴨蛋這道料理很容易的！</t>
  </si>
  <si>
    <t>這/蒸鴨蛋/輕而易舉/簡單</t>
  </si>
  <si>
    <t>G4D5P2/a91｜篇章2段落2｜臺灣手語語料庫（測試版），文化部，https://tslcorpus.moc.gov.tw/</t>
  </si>
  <si>
    <t>ee82671a81e2823016f401f6cd0cd02fc75bdfe33be7ca5c7f4dffa0360bc7b6</t>
  </si>
  <si>
    <t>TC00669</t>
  </si>
  <si>
    <t>蒸鴨蛋吃起來比較硬，</t>
  </si>
  <si>
    <t>蒸鴨蛋/舀起來吃/硬</t>
  </si>
  <si>
    <t>G4D5P2/a92｜篇章2段落2｜臺灣手語語料庫（測試版），文化部，https://tslcorpus.moc.gov.tw/</t>
  </si>
  <si>
    <t>c7b1fa3dbb9824df09201717d601c6280f1fbe7e9b8a1fb621cd0b627c6be6c7</t>
  </si>
  <si>
    <t>TC00670</t>
  </si>
  <si>
    <t>蒸雞蛋吃起來比較軟，</t>
  </si>
  <si>
    <t>蒸雞蛋/舀起來吃/綿密</t>
  </si>
  <si>
    <t>G4D5P2/a93｜篇章2段落2｜臺灣手語語料庫（測試版），文化部，https://tslcorpus.moc.gov.tw/</t>
  </si>
  <si>
    <t>7f7cbf02fd153d387d4f757bf1a80619a52d855d53bc45c46306287266a8515c</t>
  </si>
  <si>
    <t>TC00671</t>
  </si>
  <si>
    <t>這二個蒸起來的口感不太一樣。</t>
  </si>
  <si>
    <t>這兩個/蒸/口感/不一樣</t>
  </si>
  <si>
    <t>G4D5P2/a94｜篇章2段落2｜臺灣手語語料庫（測試版），文化部，https://tslcorpus.moc.gov.tw/</t>
  </si>
  <si>
    <t>b5a74a13ce2d6fb0b3ce35bda82a5f646bced7ac01c84666d94e6d26e00455dc</t>
  </si>
  <si>
    <t>TC00672</t>
  </si>
  <si>
    <t>白菜滷和蒸鴨蛋都很好吃！</t>
  </si>
  <si>
    <t>白菜滷/蒸鴨蛋/這兩個/吃/珍惜</t>
  </si>
  <si>
    <t>G4D5P2/a95｜篇章2段落2｜臺灣手語語料庫（測試版），文化部，https://tslcorpus.moc.gov.tw/</t>
  </si>
  <si>
    <t>2342ad770601740149da7bda505db08761a52e6eb2144779332049e90aff2520</t>
  </si>
  <si>
    <t>TC00673</t>
  </si>
  <si>
    <t>到現在我們都還會煮，</t>
  </si>
  <si>
    <t>到/現在/煮/依舊</t>
  </si>
  <si>
    <t>G4D5P2/a96｜篇章2段落2｜臺灣手語語料庫（測試版），文化部，https://tslcorpus.moc.gov.tw/</t>
  </si>
  <si>
    <t>b49c57b23f13f0c53f2f4191e893c1d3ffef9f1e967f7ab878511a7c455c5438</t>
  </si>
  <si>
    <t>TC00674</t>
  </si>
  <si>
    <t>味道都沒變，</t>
  </si>
  <si>
    <t>味道/以前/一樣</t>
  </si>
  <si>
    <t>G4D5P2/a97｜篇章2段落2｜臺灣手語語料庫（測試版），文化部，https://tslcorpus.moc.gov.tw/</t>
  </si>
  <si>
    <t>6b5373eef90c4c4a2993f45107b0ff744985aa19bde92533fa055c9919d0b748</t>
  </si>
  <si>
    <t>TC00675</t>
  </si>
  <si>
    <t>讓我們吃得很開心。</t>
  </si>
  <si>
    <t>我們/吃/開心</t>
  </si>
  <si>
    <t>G4D5P2/a983｜篇章2段落2｜臺灣手語語料庫（測試版），文化部，https://tslcorpus.moc.gov.tw/</t>
  </si>
  <si>
    <t>2c4d38f484b70200eee9073884f78b9ee9751751ac4a1819edc864562c30e118</t>
  </si>
  <si>
    <t>TC00676</t>
  </si>
  <si>
    <t>TC00676 | TC01652</t>
  </si>
  <si>
    <t>接著，</t>
  </si>
  <si>
    <t>接著</t>
  </si>
  <si>
    <t>G2D8P2/a53｜篇章2段落2｜臺灣手語語料庫（測試版），文化部，https://tslcorpus.moc.gov.tw/</t>
  </si>
  <si>
    <t>https://tslcorpus.moc.gov.tw/upload/24/web/video/G5JT6GcWzPaR8wZ3.mp4</t>
  </si>
  <si>
    <t>bb75d228c9992ba0ea9f4053ba50e38b1b2179ede7241f7a9be71c84e4712209</t>
  </si>
  <si>
    <t>TC00677</t>
  </si>
  <si>
    <t>我們搭乘天鵝船在湖面上悠閒地航行，</t>
  </si>
  <si>
    <t>湖/我們/天鵝船/搭乘/航行</t>
  </si>
  <si>
    <t>G2D8P2/a606｜篇章2段落2｜臺灣手語語料庫（測試版），文化部，https://tslcorpus.moc.gov.tw/</t>
  </si>
  <si>
    <t>da8bec61bb36835482986dc7c0ccacbbc2561dcd108077cfadb041238381e60c</t>
  </si>
  <si>
    <t>TC00678</t>
  </si>
  <si>
    <t>微風輕拂臉龐，</t>
  </si>
  <si>
    <t>微風吹臉</t>
  </si>
  <si>
    <t>G2D8P2/a607｜篇章2段落2｜臺灣手語語料庫（測試版），文化部，https://tslcorpus.moc.gov.tw/</t>
  </si>
  <si>
    <t>cc450e5b2916ae5decb624c656c56d380ffa5d0de800d5cf1f0dcbcc38dcdc8a</t>
  </si>
  <si>
    <t>TC00679</t>
  </si>
  <si>
    <t>一邊欣賞湖光山色，</t>
  </si>
  <si>
    <t>山/湖/風景/美麗/欣賞</t>
  </si>
  <si>
    <t>G2D8P2/a54｜篇章2段落2｜臺灣手語語料庫（測試版），文化部，https://tslcorpus.moc.gov.tw/</t>
  </si>
  <si>
    <t>c373f212caabc1ba463c262ac2a46c9503d82124ba97be12198bd419aa257952</t>
  </si>
  <si>
    <t>TC00680</t>
  </si>
  <si>
    <t>一邊感受大自然給予的寧靜與舒適。</t>
  </si>
  <si>
    <t>再/大自然/給予/感受/寧靜/舒適</t>
  </si>
  <si>
    <t>G2D8P2/a608｜篇章2段落2｜臺灣手語語料庫（測試版），文化部，https://tslcorpus.moc.gov.tw/</t>
  </si>
  <si>
    <t>fd98a6868ff96155b1fc6a048458afe5d92ae6925b3f2538c725827a01eba71a</t>
  </si>
  <si>
    <t>TC00681</t>
  </si>
  <si>
    <t>我們租了協力車，</t>
  </si>
  <si>
    <t>最後/我們/協力車/租</t>
  </si>
  <si>
    <t>G2D8P2/a609｜篇章2段落2｜臺灣手語語料庫（測試版），文化部，https://tslcorpus.moc.gov.tw/</t>
  </si>
  <si>
    <t>b9d19f267835eb148509e71eefb1967145435e7c56ee04b777d1e6dbde7a69c7</t>
  </si>
  <si>
    <t>TC00682</t>
  </si>
  <si>
    <t>在綠意盎然的樹林間穿梭，</t>
  </si>
  <si>
    <t>綠/樹林/協力車穿梭</t>
  </si>
  <si>
    <t>G2D8P2/a56｜篇章2段落2｜臺灣手語語料庫（測試版），文化部，https://tslcorpus.moc.gov.tw/</t>
  </si>
  <si>
    <t>d5c254c04af4ee33d2cb3cd10afd74c02f4f81ad47c60c03d007407629f27601</t>
  </si>
  <si>
    <t>TC00683</t>
  </si>
  <si>
    <t>被大自然溫柔擁抱。</t>
  </si>
  <si>
    <t>感覺/大自然/樹林/擁抱/輕撫/是</t>
  </si>
  <si>
    <t>G2D8P2/a610｜篇章2段落2｜臺灣手語語料庫（測試版），文化部，https://tslcorpus.moc.gov.tw/</t>
  </si>
  <si>
    <t>1b37f77cb02f721e96b9ee249c6476071cd37dfe6ae666e394bfdeeffa9d7567</t>
  </si>
  <si>
    <t>TC00684</t>
  </si>
  <si>
    <t>整個一天下來，</t>
  </si>
  <si>
    <t>一整天</t>
  </si>
  <si>
    <t>G2D8P2/a57｜篇章2段落2｜臺灣手語語料庫（測試版），文化部，https://tslcorpus.moc.gov.tw/</t>
  </si>
  <si>
    <t>8561366807dc9ca611cf49cd5268ef70dc2c327f91d0c8e09f73421673978fcf</t>
  </si>
  <si>
    <t>TC00685</t>
  </si>
  <si>
    <t>我們都沉浸在歡笑和快樂之中，</t>
  </si>
  <si>
    <t>我們/笑/快樂</t>
  </si>
  <si>
    <t>G2D8P2/a611｜篇章2段落2｜臺灣手語語料庫（測試版），文化部，https://tslcorpus.moc.gov.tw/</t>
  </si>
  <si>
    <t>a09cc40809c6b3073e9173340fab8d4a61b62d05d68c88fc0c3fc906e8444a47</t>
  </si>
  <si>
    <t>TC00686</t>
  </si>
  <si>
    <t>這次農場之旅成為我們幸福而珍貴的回憶。</t>
  </si>
  <si>
    <t>這/農場/旅行/回憶/幸福/珍惜/保護</t>
  </si>
  <si>
    <t>G2D8P2/a58｜篇章2段落2｜臺灣手語語料庫（測試版），文化部，https://tslcorpus.moc.gov.tw/</t>
  </si>
  <si>
    <t>37c191c638b49421b8594220b5532bb4db39c5486a0d491e58140f674a8fdd0d</t>
  </si>
  <si>
    <t>TC00687</t>
  </si>
  <si>
    <t>我八點開始上班，</t>
  </si>
  <si>
    <t>我/八點/工作/開始</t>
  </si>
  <si>
    <t>G4D6P2/a45｜篇章2段落2｜臺灣手語語料庫（測試版），文化部，https://tslcorpus.moc.gov.tw/</t>
  </si>
  <si>
    <t>https://tslcorpus.moc.gov.tw/upload/24/web/video/uQx918YV8q7G3gNd.mp4</t>
  </si>
  <si>
    <t>d70a494c691f79bb03f635d1b395e8e617dc7b4d2eb539fc0a177082ab20d818</t>
  </si>
  <si>
    <t>TC00688</t>
  </si>
  <si>
    <t>打掃辦公室、廁所及樓梯，</t>
  </si>
  <si>
    <t>辦公室/廁所/樓梯/打掃/清潔</t>
  </si>
  <si>
    <t>G4D6P2/a46｜篇章2段落2｜臺灣手語語料庫（測試版），文化部，https://tslcorpus.moc.gov.tw/</t>
  </si>
  <si>
    <t>356ed798588810e573c0e8b98845dd44cd6e020299208119c81100537da77118</t>
  </si>
  <si>
    <t>TC00689</t>
  </si>
  <si>
    <t>到中午十二點會去買便當回來吃，</t>
  </si>
  <si>
    <t>中午/十二點/自己/買/便當+拿來</t>
  </si>
  <si>
    <t>G4D6P2/a47｜篇章2段落2｜臺灣手語語料庫（測試版），文化部，https://tslcorpus.moc.gov.tw/</t>
  </si>
  <si>
    <t>f558806cccfe3ecf55c9f4ea3c7a9929c28a2c7988bfc49aaf6e751e4a5f28f5</t>
  </si>
  <si>
    <t>TC00690</t>
  </si>
  <si>
    <t>吃完後就休息，</t>
  </si>
  <si>
    <t>吃飯/完/休息</t>
  </si>
  <si>
    <t>G4D6P2/a48｜篇章2段落2｜臺灣手語語料庫（測試版），文化部，https://tslcorpus.moc.gov.tw/</t>
  </si>
  <si>
    <t>4e90a7cc56bbe26e6e1e7f415410e4824260c04aa9b3e4e7811c4acd2aa494ed</t>
  </si>
  <si>
    <t>TC00691</t>
  </si>
  <si>
    <t>接著一點半開始收拾垃圾，</t>
  </si>
  <si>
    <t>接下來/一點半/開始/垃圾/收拾</t>
  </si>
  <si>
    <t>G4D6P2/a49｜篇章2段落2｜臺灣手語語料庫（測試版），文化部，https://tslcorpus.moc.gov.tw/</t>
  </si>
  <si>
    <t>3ce0865953902f1d0dbe51a9853a2b85d4c10560aaf8119ff9cb1534b632c29e</t>
  </si>
  <si>
    <t>TC00692</t>
  </si>
  <si>
    <t>包括一般垃圾、廁所垃圾桶的衛生紙滿了要倒掉、資源回收、廚餘這些要整理打包好，</t>
  </si>
  <si>
    <t>什麼/第一/垃圾/第二/廁所/衛生紙/滿+垃圾桶/倒掉/第三/資源回收/第四/廚餘/這四個/整理</t>
  </si>
  <si>
    <t>G4D6P2/a51｜篇章2段落2｜臺灣手語語料庫（測試版），文化部，https://tslcorpus.moc.gov.tw/</t>
  </si>
  <si>
    <t>bda5e7e50aeec5b7b75996a3d80a74e54b4b983b902f8044c8eea280f4008ce4</t>
  </si>
  <si>
    <t>TC00693</t>
  </si>
  <si>
    <t>二點半垃圾車來的時候要丟掉。</t>
  </si>
  <si>
    <t>打包/二點半/垃圾車+來/丟+垃圾車</t>
  </si>
  <si>
    <t>G4D6P2/a52｜篇章2段落2｜臺灣手語語料庫（測試版），文化部，https://tslcorpus.moc.gov.tw/</t>
  </si>
  <si>
    <t>8681d1098cc9a3d03b2a395a616501fec3579ada0a8f4f863d681307004b8838</t>
  </si>
  <si>
    <t>TC00694</t>
  </si>
  <si>
    <t>此外，</t>
  </si>
  <si>
    <t>此外</t>
  </si>
  <si>
    <t>G3D8P2/a26｜篇章2段落2｜臺灣手語語料庫（測試版），文化部，https://tslcorpus.moc.gov.tw/</t>
  </si>
  <si>
    <t>https://tslcorpus.moc.gov.tw/upload/24/web/video/FSqu9OAe7M0Cj0ln.mp4</t>
  </si>
  <si>
    <t>413c9d39e59ab19f80443e5332ff7eb0562156b47559f2f68c211257efb5594d</t>
  </si>
  <si>
    <t>TC00695</t>
  </si>
  <si>
    <t>手語沒有文字紀錄，</t>
  </si>
  <si>
    <t>手語/文字/紀錄/沒有</t>
  </si>
  <si>
    <t>G3D8P2/a27｜篇章2段落2｜臺灣手語語料庫（測試版），文化部，https://tslcorpus.moc.gov.tw/</t>
  </si>
  <si>
    <t>e3c500dc548a0067847ab474b1f1257b010060acb5267299de59a72007570c60</t>
  </si>
  <si>
    <t>TC00696</t>
  </si>
  <si>
    <t>早期的電影拍攝的技術普通，</t>
  </si>
  <si>
    <t>以前/電影/拍攝/技術/普通</t>
  </si>
  <si>
    <t>G3D8P2/a31｜篇章2段落2｜臺灣手語語料庫（測試版），文化部，https://tslcorpus.moc.gov.tw/</t>
  </si>
  <si>
    <t>4959cbbce4eda45d4f5e70e833eeba41d912d0dde8b1266a145f33fb142adf76</t>
  </si>
  <si>
    <t>TC00697</t>
  </si>
  <si>
    <t>現在的技術勝過以前。</t>
  </si>
  <si>
    <t>現在/技術/進步/勝過</t>
  </si>
  <si>
    <t>G3D8P2/a36｜篇章2段落2｜臺灣手語語料庫（測試版），文化部，https://tslcorpus.moc.gov.tw/</t>
  </si>
  <si>
    <t>d09ca68fe6899384c504186cda80d0d24b4006bf1850b30d5494973ea58a68b1</t>
  </si>
  <si>
    <t>TC00698</t>
  </si>
  <si>
    <t>幾年之後，</t>
  </si>
  <si>
    <t>幾年/之後</t>
  </si>
  <si>
    <t>G3D8P2/a40｜篇章2段落2｜臺灣手語語料庫（測試版），文化部，https://tslcorpus.moc.gov.tw/</t>
  </si>
  <si>
    <t>fa187a87483aaf1ccb274e951e901df90caa3b40c39fe64d290ceb97d848e9f4</t>
  </si>
  <si>
    <t>TC00699</t>
  </si>
  <si>
    <t>隨著年齡增長，</t>
  </si>
  <si>
    <t>年紀/增加</t>
  </si>
  <si>
    <t>G3D8P2/a42｜篇章2段落2｜臺灣手語語料庫（測試版），文化部，https://tslcorpus.moc.gov.tw/</t>
  </si>
  <si>
    <t>61b5ae4997a8c2d04e64ec525a2b6eb3da3e4b085c5c9fe2326ec7eaf6a9856e</t>
  </si>
  <si>
    <t>TC00700</t>
  </si>
  <si>
    <t>老聾人的故事便在歷史中漸漸消失。</t>
  </si>
  <si>
    <t>聾/老/故事/這/歷史/越來越少/消滅</t>
  </si>
  <si>
    <t>G3D8P2/a44｜篇章2段落2｜臺灣手語語料庫（測試版），文化部，https://tslcorpus.moc.gov.tw/</t>
  </si>
  <si>
    <t>db03e408906bb39b6adddae3a0a0b5c100c512c915e32baccdbdbbf50775b035</t>
  </si>
  <si>
    <t>TC00701</t>
  </si>
  <si>
    <t>聾人、聽障者、聽人各有不同的溝通習慣，</t>
  </si>
  <si>
    <t>聾人/聽障者/聽人/溝通/習慣/屬於++/各有不同</t>
  </si>
  <si>
    <t>G4D8P2/a38｜篇章2段落2｜臺灣手語語料庫（測試版），文化部，https://tslcorpus.moc.gov.tw/</t>
  </si>
  <si>
    <t>https://tslcorpus.moc.gov.tw/upload/24/web/video/iq8jhQoGpC8m5qrG.mp4</t>
  </si>
  <si>
    <t>694e82fc7f736c7ee6393d652a19ada9056dd9c7f433ba768b12e766abd6292e</t>
  </si>
  <si>
    <t>TC00702</t>
  </si>
  <si>
    <t>像是聾人使用手語，</t>
  </si>
  <si>
    <t>聾人/打手語</t>
  </si>
  <si>
    <t>G4D8P2/a39｜篇章2段落2｜臺灣手語語料庫（測試版），文化部，https://tslcorpus.moc.gov.tw/</t>
  </si>
  <si>
    <t>c371d14a538e9e9b36008950c461e3321a574b7698752d49f018d7135340c175</t>
  </si>
  <si>
    <t>TC00703</t>
  </si>
  <si>
    <t>聽障者會一點手語和讀唇，</t>
  </si>
  <si>
    <t>聽障者/打手語/一點點/讀唇/兩者皆有</t>
  </si>
  <si>
    <t>G4D8P2/a488｜篇章2段落2｜臺灣手語語料庫（測試版），文化部，https://tslcorpus.moc.gov.tw/</t>
  </si>
  <si>
    <t>5d3750b9f9acb184037cdfc5e2bb0aa821eb3cba1b1dfb62dfb18b540692adae</t>
  </si>
  <si>
    <t>TC00704</t>
  </si>
  <si>
    <t>聽人不會手語就慢慢用筆談溝通。</t>
  </si>
  <si>
    <t>聽人/打手語/不會/筆談/慢</t>
  </si>
  <si>
    <t>G4D8P2/a489｜篇章2段落2｜臺灣手語語料庫（測試版），文化部，https://tslcorpus.moc.gov.tw/</t>
  </si>
  <si>
    <t>ca0d76767c43263bb82e857d9fa6f0cc5bcd9984971069666630c23974feb782</t>
  </si>
  <si>
    <t>TC00705</t>
  </si>
  <si>
    <t>我自己在工作上常會遇到各種不同的人，</t>
  </si>
  <si>
    <t>我/自己/工作/人/各式各樣/接觸++/常常</t>
  </si>
  <si>
    <t>G4D8P2/a40｜篇章2段落2｜臺灣手語語料庫（測試版），文化部，https://tslcorpus.moc.gov.tw/</t>
  </si>
  <si>
    <t>904ca8ec921fbcb1e84213b36426237a2544955fe73f1e858e3b1719f1540ace</t>
  </si>
  <si>
    <t>TC00706</t>
  </si>
  <si>
    <t>與每個人溝通的狀況都會有點不太一樣，</t>
  </si>
  <si>
    <t>個人++/溝通/情形/不一樣/當然</t>
  </si>
  <si>
    <t>G4D8P2/a41｜篇章2段落2｜臺灣手語語料庫（測試版），文化部，https://tslcorpus.moc.gov.tw/</t>
  </si>
  <si>
    <t>99ee420a75c9ed902266e147d299e12921b08d35b33f4303b79c9646ff9bf647</t>
  </si>
  <si>
    <t>TC00707</t>
  </si>
  <si>
    <t>不能不溝通，</t>
  </si>
  <si>
    <t>不會/不能</t>
  </si>
  <si>
    <t>G4D8P2/a490｜篇章2段落2｜臺灣手語語料庫（測試版），文化部，https://tslcorpus.moc.gov.tw/</t>
  </si>
  <si>
    <t>e08b39e9d9df2b201319fb01dbc1829b3640b16e41d4e3b8d3e09d73d84080e9</t>
  </si>
  <si>
    <t>TC00708</t>
  </si>
  <si>
    <t>要多去學習如何溝通。</t>
  </si>
  <si>
    <t>觀摩/學習/多/要</t>
  </si>
  <si>
    <t>G4D8P2/a491｜篇章2段落2｜臺灣手語語料庫（測試版），文化部，https://tslcorpus.moc.gov.tw/</t>
  </si>
  <si>
    <t>0359e470d234a53dc520ec39864acf27f3dd23f168a03ee05b5525b7c4a57a6a</t>
  </si>
  <si>
    <t>TC00709</t>
  </si>
  <si>
    <t>如果我看到老師沒說話並閤上書本，</t>
  </si>
  <si>
    <t>如果/老師/說話/完/闔上+書/結束</t>
  </si>
  <si>
    <t>G4D7P2/a37｜篇章2段落2｜臺灣手語語料庫（測試版），文化部，https://tslcorpus.moc.gov.tw/</t>
  </si>
  <si>
    <t>https://tslcorpus.moc.gov.tw/upload/24/web/video/skDq5nQwzf6AWmnz.mp4</t>
  </si>
  <si>
    <t>6453cdabf137a66bb0f92b9a9ca87324227419c6ff4a83127863c07ad9bf19ac</t>
  </si>
  <si>
    <t>TC00710</t>
  </si>
  <si>
    <t>學生也都起身走動了，</t>
  </si>
  <si>
    <t>學生/起立/走+繞圈</t>
  </si>
  <si>
    <t>G4D7P2/a38｜篇章2段落2｜臺灣手語語料庫（測試版），文化部，https://tslcorpus.moc.gov.tw/</t>
  </si>
  <si>
    <t>825ff6eeb82fd47329367337109c152f4722499f8668a061658fdbdd042e1c78</t>
  </si>
  <si>
    <t>TC00711</t>
  </si>
  <si>
    <t>我就知道下課了。</t>
  </si>
  <si>
    <t>我/見/知道/下課</t>
  </si>
  <si>
    <t>G4D7P2/a464｜篇章2段落2｜臺灣手語語料庫（測試版），文化部，https://tslcorpus.moc.gov.tw/</t>
  </si>
  <si>
    <t>9966a92082bdf5c04732e8662be8b1b7f7e9305ab91007f52a606b6774ca8af0</t>
  </si>
  <si>
    <t>TC00712</t>
  </si>
  <si>
    <t>遇到考試怎麼辦呢？</t>
  </si>
  <si>
    <t>考試/有/怎麼辦</t>
  </si>
  <si>
    <t>G4D7P2/a39｜篇章2段落2｜臺灣手語語料庫（測試版），文化部，https://tslcorpus.moc.gov.tw/</t>
  </si>
  <si>
    <t>17cd0263b34ecfeaf153944e59a4a616c34bcfcb9bb806902a5524e0ffe135f9</t>
  </si>
  <si>
    <t>TC00713</t>
  </si>
  <si>
    <t>看到學生都起身走動了，</t>
  </si>
  <si>
    <t>眼睛/見/學生/起立/走</t>
  </si>
  <si>
    <t>G4D7P2/a40｜篇章2段落2｜臺灣手語語料庫（測試版），文化部，https://tslcorpus.moc.gov.tw/</t>
  </si>
  <si>
    <t>707bb05eb3ddcc83fc91b403ab671be2bef20b58a6a6dccc150f56ad70219d20</t>
  </si>
  <si>
    <t>TC00714</t>
  </si>
  <si>
    <t>下課/是</t>
  </si>
  <si>
    <t>G4D7P2/a465｜篇章2段落2｜臺灣手語語料庫（測試版），文化部，https://tslcorpus.moc.gov.tw/</t>
  </si>
  <si>
    <t>6e67ed0dc9cbd1e75528891d971fdfedcc48e186575e2ed052e1da0634119304</t>
  </si>
  <si>
    <t>TC00715</t>
  </si>
  <si>
    <t>如果學生們都坐下來念書，</t>
  </si>
  <si>
    <t>如果/學生/坐/唸書</t>
  </si>
  <si>
    <t>G4D7P2/a41｜篇章2段落2｜臺灣手語語料庫（測試版），文化部，https://tslcorpus.moc.gov.tw/</t>
  </si>
  <si>
    <t>ddbc6fe0adec9770ebfa0a8356b9dc2b35472e5d60f332aa2c2b3138140cafa1</t>
  </si>
  <si>
    <t>TC00716</t>
  </si>
  <si>
    <t>我看到就知道要回到座位上念書。</t>
  </si>
  <si>
    <t>我/見/意會/走回來/桌子/坐/唸書/一樣</t>
  </si>
  <si>
    <t>G4D7P2/a466｜篇章2段落2｜臺灣手語語料庫（測試版），文化部，https://tslcorpus.moc.gov.tw/</t>
  </si>
  <si>
    <t>38305efadfd254c062f00c06c7009255b9ebbd1040b326b107cbde44424430b7</t>
  </si>
  <si>
    <t>TC00717</t>
  </si>
  <si>
    <t>我開車時，</t>
  </si>
  <si>
    <t>我/開車/時候</t>
  </si>
  <si>
    <t>G3D6P2/a83｜篇章2段落2｜臺灣手語語料庫（測試版），文化部，https://tslcorpus.moc.gov.tw/</t>
  </si>
  <si>
    <t>https://tslcorpus.moc.gov.tw/upload/24/web/video/ovwk7wthZuhY68m7.mp4</t>
  </si>
  <si>
    <t>88ac2c178e1ac3da6ee2485a49165e567ec063776ea34cb5a426a276a6825747</t>
  </si>
  <si>
    <t>TC00718</t>
  </si>
  <si>
    <t>突然後方救護車急駛而來，</t>
  </si>
  <si>
    <t>忽然/一一九/救護車過來</t>
  </si>
  <si>
    <t>G3D6P2/a84｜篇章2段落2｜臺灣手語語料庫（測試版），文化部，https://tslcorpus.moc.gov.tw/</t>
  </si>
  <si>
    <t>a599877e19ac6636caecb21221c02eb34081b3598380ee4a57bb9089a6b54922</t>
  </si>
  <si>
    <t>TC00719</t>
  </si>
  <si>
    <t>如果發現到很多人回頭看，</t>
  </si>
  <si>
    <t>如果/發現/人/多/回頭看</t>
  </si>
  <si>
    <t>G3D6P2/a85｜篇章2段落2｜臺灣手語語料庫（測試版），文化部，https://tslcorpus.moc.gov.tw/</t>
  </si>
  <si>
    <t>573bea335b959264ed3cc8e00ee9f650a6e38b3317ee0e8683f13725b21bbb8d</t>
  </si>
  <si>
    <t>TC00720</t>
  </si>
  <si>
    <t>我也跟著回頭看，</t>
  </si>
  <si>
    <t>我/一樣/回頭看</t>
  </si>
  <si>
    <t>G3D6P2/a86｜篇章2段落2｜臺灣手語語料庫（測試版），文化部，https://tslcorpus.moc.gov.tw/</t>
  </si>
  <si>
    <t>13ca417d650d8ed5b0dcb605157058d4f2d765e26fad776d07859e17493cbcf9</t>
  </si>
  <si>
    <t>TC00721</t>
  </si>
  <si>
    <t>原來是救護車要過來，</t>
  </si>
  <si>
    <t>原來/一一九/救護車過來</t>
  </si>
  <si>
    <t>G3D6P2/a87｜篇章2段落2｜臺灣手語語料庫（測試版），文化部，https://tslcorpus.moc.gov.tw/</t>
  </si>
  <si>
    <t>7d064191555a9e440991f70c04fa019505e02c9c847e6c5c659393b3cc4e7fd4</t>
  </si>
  <si>
    <t>TC00722</t>
  </si>
  <si>
    <t>大家馬上往右邊移動，</t>
  </si>
  <si>
    <t>大家/右邊/往右移動</t>
  </si>
  <si>
    <t>G3D6P2/a88｜篇章2段落2｜臺灣手語語料庫（測試版），文化部，https://tslcorpus.moc.gov.tw/</t>
  </si>
  <si>
    <t>743adf87752326b213a0271cc1db2d89a66dc514eb049a4a666c7c36d8f8e383</t>
  </si>
  <si>
    <t>TC00723</t>
  </si>
  <si>
    <t>我也跟著做，</t>
  </si>
  <si>
    <t>我/一樣/跟</t>
  </si>
  <si>
    <t>G3D6P2/a89｜篇章2段落2｜臺灣手語語料庫（測試版），文化部，https://tslcorpus.moc.gov.tw/</t>
  </si>
  <si>
    <t>05c20beb624225d06c4e40e15e559247c4c08aa308c1252a3952e4fe41f06328</t>
  </si>
  <si>
    <t>TC00724</t>
  </si>
  <si>
    <t>讓出一條路。</t>
  </si>
  <si>
    <t>路/讓/車通過</t>
  </si>
  <si>
    <t>G3D6P2/a90｜篇章2段落2｜臺灣手語語料庫（測試版），文化部，https://tslcorpus.moc.gov.tw/</t>
  </si>
  <si>
    <t>5378fb9629f917cf3139c4acb16424b00a1be4177636a1223ce513cece19f57b</t>
  </si>
  <si>
    <t>TC00725</t>
  </si>
  <si>
    <t>如果沒讓路，</t>
  </si>
  <si>
    <t>如果/路/車通過/讓/不</t>
  </si>
  <si>
    <t>G3D6P2/a91｜篇章2段落2｜臺灣手語語料庫（測試版），文化部，https://tslcorpus.moc.gov.tw/</t>
  </si>
  <si>
    <t>8db08d291c62d8b103e6f25fa40947c57b9f1cdfdedf592c189f8748c3e70f04</t>
  </si>
  <si>
    <t>TC00726</t>
  </si>
  <si>
    <t>會被砲轟，</t>
  </si>
  <si>
    <t>砲轟/會</t>
  </si>
  <si>
    <t>G3D6P2/a92｜篇章2段落2｜臺灣手語語料庫（測試版），文化部，https://tslcorpus.moc.gov.tw/</t>
  </si>
  <si>
    <t>51503de138e0e38527a0878e11eab3781f3c34cd7fb3e8c19cd4583eb6e4bbf0</t>
  </si>
  <si>
    <t>TC00727</t>
  </si>
  <si>
    <t>聾人自己要注意，</t>
  </si>
  <si>
    <t>聾人/自己/注意</t>
  </si>
  <si>
    <t>G3D6P2/a93｜篇章2段落2｜臺灣手語語料庫（測試版），文化部，https://tslcorpus.moc.gov.tw/</t>
  </si>
  <si>
    <t>fb18db42a2c897beadee93a20650f54af15386e4c5a6d675fe2158c36212350b</t>
  </si>
  <si>
    <t>TC00729</t>
  </si>
  <si>
    <t>安全很重要。</t>
  </si>
  <si>
    <t>安全/重要</t>
  </si>
  <si>
    <t>G3D6P2/a95｜篇章2段落2｜臺灣手語語料庫（測試版），文化部，https://tslcorpus.moc.gov.tw/</t>
  </si>
  <si>
    <t>13c603d676660b5f9c4c787d6029487be361f2ac3363db2da3d409671efcf935</t>
  </si>
  <si>
    <t>TC00730</t>
  </si>
  <si>
    <t>我在人力銀行網站上看到喜歡的文書工作，</t>
  </si>
  <si>
    <t>我/人力/銀行/網站/工作/文書/看到/喜歡</t>
  </si>
  <si>
    <t>G1D6P2/a37｜篇章2段落2｜臺灣手語語料庫（測試版），文化部，https://tslcorpus.moc.gov.tw/</t>
  </si>
  <si>
    <t>https://tslcorpus.moc.gov.tw/upload/24/web/video/VqUCEPxdBeeMc0Pj.mp4</t>
  </si>
  <si>
    <t>e4d82409b782bfd91a8b86e0468f3cdd1575ccbfc72f47d7e2a3f04ab4af0db6</t>
  </si>
  <si>
    <t>TC00731</t>
  </si>
  <si>
    <t>就寫email申請，</t>
  </si>
  <si>
    <t>Email/打字/完/寄信</t>
  </si>
  <si>
    <t>G1D6P2/a45｜篇章2段落2｜臺灣手語語料庫（測試版），文化部，https://tslcorpus.moc.gov.tw/</t>
  </si>
  <si>
    <t>352f8cd0595a9c8430f96feedcc57cdfd0ed5ff0ab36ce20ca3e2de8266951e9</t>
  </si>
  <si>
    <t>TC00732</t>
  </si>
  <si>
    <t>等了三個月之久，</t>
  </si>
  <si>
    <t>等/幾個月/久</t>
  </si>
  <si>
    <t>G1D6P2/a49｜篇章2段落2｜臺灣手語語料庫（測試版），文化部，https://tslcorpus.moc.gov.tw/</t>
  </si>
  <si>
    <t>8c2017f5f9b2e4c8c10ab32906324eabe4d2bb471b8dacf9c27bb1820396a8a5</t>
  </si>
  <si>
    <t>TC00733</t>
  </si>
  <si>
    <t>都沒有收到回音，</t>
  </si>
  <si>
    <t>Email/回答/沒有</t>
  </si>
  <si>
    <t>G1D6P2/a52｜篇章2段落2｜臺灣手語語料庫（測試版），文化部，https://tslcorpus.moc.gov.tw/</t>
  </si>
  <si>
    <t>3f26cb1f0dbd36c18e840b1d6f21b2bfa546fae4f46542bfc72bdeb05fc1808a</t>
  </si>
  <si>
    <t>TC00734</t>
  </si>
  <si>
    <t>讓我蠻失望的，</t>
  </si>
  <si>
    <t>我/失望</t>
  </si>
  <si>
    <t>G1D6P2/a55｜篇章2段落2｜臺灣手語語料庫（測試版），文化部，https://tslcorpus.moc.gov.tw/</t>
  </si>
  <si>
    <t>2d08b4f759f31fc6df05041dee026accb1987906a8a9b5e06f5f1e9550b7de7e</t>
  </si>
  <si>
    <t>TC00735</t>
  </si>
  <si>
    <t>心情也有點不好。</t>
  </si>
  <si>
    <t>心/難過</t>
  </si>
  <si>
    <t>G1D6P2/a57｜篇章2段落2｜臺灣手語語料庫（測試版），文化部，https://tslcorpus.moc.gov.tw/</t>
  </si>
  <si>
    <t>cd142ba9e7db2c7186c5717a25ce817ef15160541a97fa8025512988552d22b8</t>
  </si>
  <si>
    <t>TC00736</t>
  </si>
  <si>
    <t>我只好去聾人協會的就業服務處，</t>
  </si>
  <si>
    <t>算了/我/去/聾人/協會/就業/服務</t>
  </si>
  <si>
    <t>G1D6P2/a60｜篇章2段落2｜臺灣手語語料庫（測試版），文化部，https://tslcorpus.moc.gov.tw/</t>
  </si>
  <si>
    <t>549043236e61a06e272a88669bb3e6f5cb20a5910833e43e69f5a49bdb78ee41</t>
  </si>
  <si>
    <t>TC00737</t>
  </si>
  <si>
    <t>那裡可以幫忙介紹工作給我。</t>
  </si>
  <si>
    <t>那裡/幫助/找/工作/介紹</t>
  </si>
  <si>
    <t>G1D6P2/a66｜篇章2段落2｜臺灣手語語料庫（測試版），文化部，https://tslcorpus.moc.gov.tw/</t>
  </si>
  <si>
    <t>4a0fcca9eedb62b7b7a0eefea1eb9a682f7974946513222e402c4ec576d7d4c3</t>
  </si>
  <si>
    <t>TC00738</t>
  </si>
  <si>
    <t>現在的掃地機不僅能掃地，</t>
  </si>
  <si>
    <t>現在/吸塵器/再/擦拭</t>
  </si>
  <si>
    <t>G1D8P2/a65｜篇章2段落2｜臺灣手語語料庫（測試版），文化部，https://tslcorpus.moc.gov.tw/</t>
  </si>
  <si>
    <t>https://tslcorpus.moc.gov.tw/upload/24/web/video/YdSlWP18VLwHdxyZ.mp4</t>
  </si>
  <si>
    <t>739ee4bde6791cc9a4c2175b5199a51a282deca809edaafa951651649fd74dee</t>
  </si>
  <si>
    <t>TC00739</t>
  </si>
  <si>
    <t>還增加了拖地功能。</t>
  </si>
  <si>
    <t>這/想/換作/拖地</t>
  </si>
  <si>
    <t>G1D8P2/a431｜篇章2段落2｜臺灣手語語料庫（測試版），文化部，https://tslcorpus.moc.gov.tw/</t>
  </si>
  <si>
    <t>72ed6c0a2d239256cc1d8cca9509206fca0799cf522261c458a92c6024211ed3</t>
  </si>
  <si>
    <t>TC00740</t>
  </si>
  <si>
    <t>以前買的掃地機，</t>
  </si>
  <si>
    <t>以前/買/這/吸塵器</t>
  </si>
  <si>
    <t>G1D8P2/a66｜篇章2段落2｜臺灣手語語料庫（測試版），文化部，https://tslcorpus.moc.gov.tw/</t>
  </si>
  <si>
    <t>e1614422620bc89a9199f512804ad556bea9e3737fd7868e21b00048ccabc8cd</t>
  </si>
  <si>
    <t>TC00741</t>
  </si>
  <si>
    <t>掃完之後我還得自己動手拖地，</t>
  </si>
  <si>
    <t>吸/完/我/自己/再/手/手/拖地</t>
  </si>
  <si>
    <t>G1D8P2/a432｜篇章2段落2｜臺灣手語語料庫（測試版），文化部，https://tslcorpus.moc.gov.tw/</t>
  </si>
  <si>
    <t>7119484a2ca1d42fee672578d20471f589e421653dae004f77b68bddba698f02</t>
  </si>
  <si>
    <t>TC00742</t>
  </si>
  <si>
    <t>還是很費時間。</t>
  </si>
  <si>
    <t>一樣/時間/浪費</t>
  </si>
  <si>
    <t>G1D8P2/a433｜篇章2段落2｜臺灣手語語料庫（測試版），文化部，https://tslcorpus.moc.gov.tw/</t>
  </si>
  <si>
    <t>c52e481fbfefef76ef284dbdc8d083e23f8da0e941a8f58be1270a7ac8cb3d2c</t>
  </si>
  <si>
    <t>TC00743</t>
  </si>
  <si>
    <t>現在這款新型掃地機能夠一次完成掃地和拖地兩項工作，</t>
  </si>
  <si>
    <t>現在/這/新/吸塵器/拖地/兼顧/一次到位</t>
  </si>
  <si>
    <t>G1D8P2/a67｜篇章2段落2｜臺灣手語語料庫（測試版），文化部，https://tslcorpus.moc.gov.tw/</t>
  </si>
  <si>
    <t>5d9969dc4b69cec627b77b3683339958b81ff106001275d8fe72678f627b9ffa</t>
  </si>
  <si>
    <t>TC00744</t>
  </si>
  <si>
    <t>省時又省力。</t>
  </si>
  <si>
    <t>省時/輕鬆</t>
  </si>
  <si>
    <t>G1D8P2/a434｜篇章2段落2｜臺灣手語語料庫（測試版），文化部，https://tslcorpus.moc.gov.tw/</t>
  </si>
  <si>
    <t>6205d6c410d7f7a6b4da9f7448bb30d4b3d7748cc61480588c9741725ad59f14</t>
  </si>
  <si>
    <t>TC00745</t>
  </si>
  <si>
    <t>再來如果是現場直播節目，</t>
  </si>
  <si>
    <t>再/如果/休閒/活動/電視/現場直播/有</t>
  </si>
  <si>
    <t>G2D7P2/a65｜篇章2段落2｜臺灣手語語料庫（測試版），文化部，https://tslcorpus.moc.gov.tw/</t>
  </si>
  <si>
    <t>https://tslcorpus.moc.gov.tw/upload/24/web/video/bUmcbpiAiPsX8J9V.mp4</t>
  </si>
  <si>
    <t>5e7220a337b65cf4e16760189509ab9a64b726bc2aa39583b71ac5c2c3bc84a5</t>
  </si>
  <si>
    <t>TC00746</t>
  </si>
  <si>
    <t>比如奧運比賽，</t>
  </si>
  <si>
    <t>比如/奧運/比賽</t>
  </si>
  <si>
    <t>G2D7P2/a66｜篇章2段落2｜臺灣手語語料庫（測試版），文化部，https://tslcorpus.moc.gov.tw/</t>
  </si>
  <si>
    <t>ec9aa105803f357a89bb91f519184a2c9fbef79b54ad1c4613fa24feced458a1</t>
  </si>
  <si>
    <t>TC00747</t>
  </si>
  <si>
    <t>電視裡解說員會針對比賽過程及選手表現進行討論，</t>
  </si>
  <si>
    <t>電視/解說員/講述/針對/比賽/過程/參賽者/表現/情形/好不好/討論/會</t>
  </si>
  <si>
    <t>G2D7P2/a67｜篇章2段落2｜臺灣手語語料庫（測試版），文化部，https://tslcorpus.moc.gov.tw/</t>
  </si>
  <si>
    <t>9f8f22465e86bb7dc0747c1c4d43dcf1a68b0331ea7adb872df03c42cf362c70</t>
  </si>
  <si>
    <t>TC00748</t>
  </si>
  <si>
    <t>或每年政府舉辦金馬獎、金鐘獎和金曲獎節目，</t>
  </si>
  <si>
    <t>或/每年/政府/辦理/金馬獎/金鐘獎/金曲獎</t>
  </si>
  <si>
    <t>G2D7P2/a68｜篇章2段落2｜臺灣手語語料庫（測試版），文化部，https://tslcorpus.moc.gov.tw/</t>
  </si>
  <si>
    <t>4a4fdf3c4d27a5b813eb834989a5157a07e8d820a1c17e3d420fcaaff11de93e</t>
  </si>
  <si>
    <t>TC00749</t>
  </si>
  <si>
    <t>聾人和聽障者會好奇地想知道台上的聽人在說些什麼？</t>
  </si>
  <si>
    <t>電視/聽人/上台/演講/聾人/重聽者/好奇/想/知道/他們/演講/什麼</t>
  </si>
  <si>
    <t>G2D7P2/a69｜篇章2段落2｜臺灣手語語料庫（測試版），文化部，https://tslcorpus.moc.gov.tw/</t>
  </si>
  <si>
    <t>633b14531420d7e4347546450701f77e00f347288ed0f915d2a4f05e1dc8846a</t>
  </si>
  <si>
    <t>TC00750</t>
  </si>
  <si>
    <t>希望能加入手語翻譯或聽打，</t>
  </si>
  <si>
    <t>希望/加/手語翻譯/或/聽打/能</t>
  </si>
  <si>
    <t>G2D7P2/a70｜篇章2段落2｜臺灣手語語料庫（測試版），文化部，https://tslcorpus.moc.gov.tw/</t>
  </si>
  <si>
    <t>31dd1a31b3a8a8d90022ab21362d24370be5d6c9c76a336c8338fd4a86953f1b</t>
  </si>
  <si>
    <t>TC00751</t>
  </si>
  <si>
    <t>以便讓聾人和重聽者也能夠透過電視即時獲得訊息並瞭解內容，</t>
  </si>
  <si>
    <t>幫助/聾人/重聽者/電視/看+電視/馬上/接收訊息/夠</t>
  </si>
  <si>
    <t>G2D7P2/a71｜篇章2段落2｜臺灣手語語料庫（測試版），文化部，https://tslcorpus.moc.gov.tw/</t>
  </si>
  <si>
    <t>873b7c4d9a456dae6c1e2d82f692e1b1df7464e699799d8422d00d2ea320a430</t>
  </si>
  <si>
    <t>TC00752</t>
  </si>
  <si>
    <t>感到滿足和開心，</t>
  </si>
  <si>
    <t>滿意/開心</t>
  </si>
  <si>
    <t>G2D7P2/a72｜篇章2段落2｜臺灣手語語料庫（測試版），文化部，https://tslcorpus.moc.gov.tw/</t>
  </si>
  <si>
    <t>69a136075e5ccdedd4b6b692999e8791404cd432cc2e79eaac27d5fdbcd583ff</t>
  </si>
  <si>
    <t>TC00753</t>
  </si>
  <si>
    <t>並具有參與感。</t>
  </si>
  <si>
    <t>再/感覺/參與/有</t>
  </si>
  <si>
    <t>G2D7P2/a802｜篇章2段落2｜臺灣手語語料庫（測試版），文化部，https://tslcorpus.moc.gov.tw/</t>
  </si>
  <si>
    <t>f1aef28baf0df0d36acbcac8c3c95bd08c95ab469a5d8144f46b97c0c7e1d163</t>
  </si>
  <si>
    <t>TC00754</t>
  </si>
  <si>
    <t>幸好旁邊的工作人員走來幫我找，</t>
  </si>
  <si>
    <t>幸好/旁邊/工作/人員/走過來/幫忙/找++</t>
  </si>
  <si>
    <t>G3D5P2/a47｜篇章2段落2｜臺灣手語語料庫（測試版），文化部，https://tslcorpus.moc.gov.tw/</t>
  </si>
  <si>
    <t>https://tslcorpus.moc.gov.tw/upload/24/web/video/FSQEXiVLs5KQAsp7.mp4</t>
  </si>
  <si>
    <t>d9b2e3926bd7f15f520d180c86cbe98180adc67b556221337c5327d7a077e5ee</t>
  </si>
  <si>
    <t>TC00755</t>
  </si>
  <si>
    <t>後來他找到了，</t>
  </si>
  <si>
    <t>後來/他/找到</t>
  </si>
  <si>
    <t>G3D5P2/a48｜篇章2段落2｜臺灣手語語料庫（測試版），文化部，https://tslcorpus.moc.gov.tw/</t>
  </si>
  <si>
    <t>3dc06439d43b8e1458da8038405619c0765d81ddad074ec4078fa3fefba14124</t>
  </si>
  <si>
    <t>TC00756</t>
  </si>
  <si>
    <t>我很謝謝他，</t>
  </si>
  <si>
    <t>我/謝謝</t>
  </si>
  <si>
    <t>G3D5P2/a49｜篇章2段落2｜臺灣手語語料庫（測試版），文化部，https://tslcorpus.moc.gov.tw/</t>
  </si>
  <si>
    <t>921412bf229488b3567f76e6edd9e61ddca5eb7d06bffb23663e6b4bf4720dbc</t>
  </si>
  <si>
    <t>TC00757</t>
  </si>
  <si>
    <t>讓我驚喜的是，</t>
  </si>
  <si>
    <t>我/驚喜</t>
  </si>
  <si>
    <t>G3D5P2/a50｜篇章2段落2｜臺灣手語語料庫（測試版），文化部，https://tslcorpus.moc.gov.tw/</t>
  </si>
  <si>
    <t>5fdce81c3a4c8e5386add7ac5487fe0d5e958aac1c89de05b8357778eced281d</t>
  </si>
  <si>
    <t>TC00758</t>
  </si>
  <si>
    <t>他看得懂我的手語，</t>
  </si>
  <si>
    <t>我/手語/他/看見/懂</t>
  </si>
  <si>
    <t>G3D5P2/a51｜篇章2段落2｜臺灣手語語料庫（測試版），文化部，https://tslcorpus.moc.gov.tw/</t>
  </si>
  <si>
    <t>b27383cc009e53732f0cba064739c812cba3be40f26da95a42dc1f370b20e886</t>
  </si>
  <si>
    <t>TC00759</t>
  </si>
  <si>
    <t>我感到非常感動和開心，</t>
  </si>
  <si>
    <t>我/覺得/感動/開心</t>
  </si>
  <si>
    <t>G3D5P2/a52｜篇章2段落2｜臺灣手語語料庫（測試版），文化部，https://tslcorpus.moc.gov.tw/</t>
  </si>
  <si>
    <t>d40639a01944129de463995b67265c3a16e2e6ef50de3d210061bb26d9d6f2cb</t>
  </si>
  <si>
    <t>TC00760</t>
  </si>
  <si>
    <t>真是太棒了。</t>
  </si>
  <si>
    <t>棒</t>
  </si>
  <si>
    <t>G3D5P2/a53｜篇章2段落2｜臺灣手語語料庫（測試版），文化部，https://tslcorpus.moc.gov.tw/</t>
  </si>
  <si>
    <t>be017c043a59029116e81ab7b7d71b8bb232b476a48d4f6310096bba44749384</t>
  </si>
  <si>
    <t>TC00761</t>
  </si>
  <si>
    <t>這對雙胞胎雖然性格不同，</t>
  </si>
  <si>
    <t>雙胞胎/她們兩個/個性/不一樣</t>
  </si>
  <si>
    <t>G3D7P2/a135｜篇章2段落2｜臺灣手語語料庫（測試版），文化部，https://tslcorpus.moc.gov.tw/</t>
  </si>
  <si>
    <t>https://tslcorpus.moc.gov.tw/upload/24/web/video/GWVoxzoIhwVN3HwO.mp4</t>
  </si>
  <si>
    <t>56675f4bfdf8d06fcbd14eca21a20a0370b7649d08f49e7f1855adaaaa03c8cc</t>
  </si>
  <si>
    <t>TC00762</t>
  </si>
  <si>
    <t>但都有自己的優點。</t>
  </si>
  <si>
    <t>大女兒/棒/有/小女兒/棒/有/一樣</t>
  </si>
  <si>
    <t>G3D7P2/a136｜篇章2段落2｜臺灣手語語料庫（測試版），文化部，https://tslcorpus.moc.gov.tw/</t>
  </si>
  <si>
    <t>63c6d7a8ba913021b37fc03ff93ad64e23097e043af7d1417acc4537d9f63cb7</t>
  </si>
  <si>
    <t>TC00763</t>
  </si>
  <si>
    <t>她們媽媽不會強求她們變成她想要的樣子，</t>
  </si>
  <si>
    <t>她們兩個/媽媽/強迫/依照/不會</t>
  </si>
  <si>
    <t>G3D7P2/a137｜篇章2段落2｜臺灣手語語料庫（測試版），文化部，https://tslcorpus.moc.gov.tw/</t>
  </si>
  <si>
    <t>a5422de170ef61bb22f8ba32bdd6d190471cb065634438085e6c6c3b7660bb2d</t>
  </si>
  <si>
    <t>TC00764</t>
  </si>
  <si>
    <t>而是支持她們追求自己的夢想跟興趣。</t>
  </si>
  <si>
    <t>她們兩個/自己/夢想/興趣/任何事物/媽媽/鼓勵/支持</t>
  </si>
  <si>
    <t>G3D7P2/a138｜篇章2段落2｜臺灣手語語料庫（測試版），文化部，https://tslcorpus.moc.gov.tw/</t>
  </si>
  <si>
    <t>e61c07c33f7b2e48a81f42fd377efd7db9755eabde1873230ed1d90e2a1c02f6</t>
  </si>
  <si>
    <t>TC00765</t>
  </si>
  <si>
    <t>希望她們能互相幫忙與學習，</t>
  </si>
  <si>
    <t>希望/她們兩個/幫忙/互相學習</t>
  </si>
  <si>
    <t>G3D7P2/a139｜篇章2段落2｜臺灣手語語料庫（測試版），文化部，https://tslcorpus.moc.gov.tw/</t>
  </si>
  <si>
    <t>763c27b1d8ef0ec5a4ed28ccce47e7d6e9c14dd4de7666a2715a6eb45ef8fee0</t>
  </si>
  <si>
    <t>TC00766</t>
  </si>
  <si>
    <t>成為一輩子最好的朋友。</t>
  </si>
  <si>
    <t>她們兩個/一輩子/朋友</t>
  </si>
  <si>
    <t>G3D7P2/a140｜篇章2段落2｜臺灣手語語料庫（測試版），文化部，https://tslcorpus.moc.gov.tw/</t>
  </si>
  <si>
    <t>95ded29399f1af00dc892e4a1bec99ea696491d427945b1a16f98b335c99e294</t>
  </si>
  <si>
    <t>TC00767</t>
  </si>
  <si>
    <t>媽媽也會一直陪伴她們，</t>
  </si>
  <si>
    <t>媽媽/一樣/繼續/陪伴</t>
  </si>
  <si>
    <t>G3D7P2/a141｜篇章2段落2｜臺灣手語語料庫（測試版），文化部，https://tslcorpus.moc.gov.tw/</t>
  </si>
  <si>
    <t>85af5fb0ffee1682f8031b06b88591bf67053f633948c786ee29758a20598f57</t>
  </si>
  <si>
    <t>TC00768</t>
  </si>
  <si>
    <t>給她們最多的愛和關心，</t>
  </si>
  <si>
    <t>付出/愛/關心</t>
  </si>
  <si>
    <t>G3D7P2/a142｜篇章2段落2｜臺灣手語語料庫（測試版），文化部，https://tslcorpus.moc.gov.tw/</t>
  </si>
  <si>
    <t>89832c28d084c35580cf27b1401f707a8646452f083b96b2eb8b2e8e5be82e44</t>
  </si>
  <si>
    <t>TC00769</t>
  </si>
  <si>
    <t>以後遇到什麼困難和挑戰，</t>
  </si>
  <si>
    <t>以後/障礙/困難/挫折/任何事物</t>
  </si>
  <si>
    <t>G3D7P2/a143｜篇章2段落2｜臺灣手語語料庫（測試版），文化部，https://tslcorpus.moc.gov.tw/</t>
  </si>
  <si>
    <t>8bae42eeb8660155b13728796724f0b04f42a0bcfc9cd4e8c138678f34759eeb</t>
  </si>
  <si>
    <t>TC00770</t>
  </si>
  <si>
    <t>她們都不孤單，</t>
  </si>
  <si>
    <t>獨自一人/孤單/不會</t>
  </si>
  <si>
    <t>G3D7P2/a144｜篇章2段落2｜臺灣手語語料庫（測試版），文化部，https://tslcorpus.moc.gov.tw/</t>
  </si>
  <si>
    <t>0272f40624e5e1de4406f119084710fe5628833dd8bffb31bcad083438539afa</t>
  </si>
  <si>
    <t>TC00771</t>
  </si>
  <si>
    <t>家人會陪伴與幫助。</t>
  </si>
  <si>
    <t>家人/陪伴/幫忙</t>
  </si>
  <si>
    <t>G3D7P2/a145｜篇章2段落2｜臺灣手語語料庫（測試版），文化部，https://tslcorpus.moc.gov.tw/</t>
  </si>
  <si>
    <t>a96316203d6224fd6674a08ca7b1bfe5bdffd3771f3c7ae4411f7d60f4877c45</t>
  </si>
  <si>
    <t>TC00772</t>
  </si>
  <si>
    <t>我相信她們長大以後會是快樂、健康、勇敢又負責任、認真的好女孩，</t>
  </si>
  <si>
    <t>會/我/相信/她們兩個/長大/以後/快樂/身體/健康/勇敢/再/負責/認真/棒</t>
  </si>
  <si>
    <t>G3D7P2/a146｜篇章2段落2｜臺灣手語語料庫（測試版），文化部，https://tslcorpus.moc.gov.tw/</t>
  </si>
  <si>
    <t>ca38e995590d609049ddc14b63911efda74098306d331d82933386d81bef1f43</t>
  </si>
  <si>
    <t>TC00773</t>
  </si>
  <si>
    <t>讓媽媽會感覺到無比光榮。</t>
  </si>
  <si>
    <t>媽媽/見到/感覺/光榮</t>
  </si>
  <si>
    <t>G3D7P2/a147｜篇章2段落2｜臺灣手語語料庫（測試版），文化部，https://tslcorpus.moc.gov.tw/</t>
  </si>
  <si>
    <t>8a5b80119a3d95398f28cf709d2a7f61de3ce272d266ac2eebe8a64e129d3c93</t>
  </si>
  <si>
    <t>TC00774</t>
  </si>
  <si>
    <t>螢幕顯示我的藥單號碼輪到我領藥，</t>
  </si>
  <si>
    <t>藥單/藥單+號碼/螢幕顯示/一樣/下一個</t>
  </si>
  <si>
    <t>G2D6P3/a17｜篇章2段落3｜臺灣手語語料庫（測試版），文化部，https://tslcorpus.moc.gov.tw/</t>
  </si>
  <si>
    <t>https://tslcorpus.moc.gov.tw/upload/24/web/video/dtPJBvYNO7hXc29T.mp4</t>
  </si>
  <si>
    <t>b300b95e59ad43afb50a67cf8d4a74c3875334dad45e50de10f011d5cba7d488</t>
  </si>
  <si>
    <t>TC00775</t>
  </si>
  <si>
    <t>藥師請我把健保卡給他，</t>
  </si>
  <si>
    <t>藥師/我/健保卡/健保卡+給</t>
  </si>
  <si>
    <t>G2D6P3/a18｜篇章2段落3｜臺灣手語語料庫（測試版），文化部，https://tslcorpus.moc.gov.tw/</t>
  </si>
  <si>
    <t>5c10db382e61924ff021ae2587459dca5f73d653658dd4dbf58dea22ca661a57</t>
  </si>
  <si>
    <t>TC00776</t>
  </si>
  <si>
    <t>然後與我核對藥單品項讓我知道，</t>
  </si>
  <si>
    <t>藥單/逐字看+藥單/知道</t>
  </si>
  <si>
    <t>G2D6P3/a19｜篇章2段落3｜臺灣手語語料庫（測試版），文化部，https://tslcorpus.moc.gov.tw/</t>
  </si>
  <si>
    <t>c362d2c593c8a8bc6c95acfef189dd27ab6e6634ac6cf1858fbfc02e1464f1ae</t>
  </si>
  <si>
    <t>TC00777</t>
  </si>
  <si>
    <t>領完藥就回家休息。</t>
  </si>
  <si>
    <t>藥/拿取/回家/休息</t>
  </si>
  <si>
    <t>G2D6P3/a20｜篇章2段落3｜臺灣手語語料庫（測試版），文化部，https://tslcorpus.moc.gov.tw/</t>
  </si>
  <si>
    <t>0f8f9029fb0959e866f1c240ad76aa072a490cd95dfa052c14e81225b469df1a</t>
  </si>
  <si>
    <t>TC00778</t>
  </si>
  <si>
    <t>最後再去檢查廁所的衛生紙有沒有用完，</t>
  </si>
  <si>
    <t>最後/來/檢查/廁所/衛生紙/缺</t>
  </si>
  <si>
    <t>G4D6P3/a26｜篇章2段落3｜臺灣手語語料庫（測試版），文化部，https://tslcorpus.moc.gov.tw/</t>
  </si>
  <si>
    <t>https://tslcorpus.moc.gov.tw/upload/24/web/video/bpxQQ5hQKuySdKPx.mp4</t>
  </si>
  <si>
    <t>fc9e518df44a4a4f7f53bb2aff281e394a216ec314b4e863e5e8e11dec26aa6d</t>
  </si>
  <si>
    <t>TC00779</t>
  </si>
  <si>
    <t>洗手台台面有沒有濕濕的，</t>
  </si>
  <si>
    <t>洗手台/水/濕+洗手台</t>
  </si>
  <si>
    <t>G4D6P3/a27｜篇章2段落3｜臺灣手語語料庫（測試版），文化部，https://tslcorpus.moc.gov.tw/</t>
  </si>
  <si>
    <t>a44aa7d3721c1a33799d8cc5398ebe16c84e50cc5f2909ee81042be4ad730ea9</t>
  </si>
  <si>
    <t>TC00780</t>
  </si>
  <si>
    <t>還有沒有其他弄髒的地方，</t>
  </si>
  <si>
    <t>其他/髒/有沒有</t>
  </si>
  <si>
    <t>G4D6P3/a28｜篇章2段落3｜臺灣手語語料庫（測試版），文化部，https://tslcorpus.moc.gov.tw/</t>
  </si>
  <si>
    <t>ea7703fb2a747efcb35d18ffc5f5983378816e5d4d873ae7f3bb4abb3fa77a2c</t>
  </si>
  <si>
    <t>TC00781</t>
  </si>
  <si>
    <t>如果看到就馬上打掃或補上，</t>
  </si>
  <si>
    <t>見/馬上/清潔/補充</t>
  </si>
  <si>
    <t>G4D6P3/a29｜篇章2段落3｜臺灣手語語料庫（測試版），文化部，https://tslcorpus.moc.gov.tw/</t>
  </si>
  <si>
    <t>e0e5a9ce3a653bd428bd62c46155def4adf46f8608ba967f3a7c9da66f02c6a3</t>
  </si>
  <si>
    <t>TC00782</t>
  </si>
  <si>
    <t>這些都要定時清潔並在紙上打勾簽名。</t>
  </si>
  <si>
    <t>定期/清潔/打掃/完/紙/打勾+紙/簽名+紙/結束</t>
  </si>
  <si>
    <t>G4D6P3/a30｜篇章2段落3｜臺灣手語語料庫（測試版），文化部，https://tslcorpus.moc.gov.tw/</t>
  </si>
  <si>
    <t>eb37c29c762a9dbde202a5624a00c272118fb5c5fc63a78ecc195ac23866254b</t>
  </si>
  <si>
    <t>TC00783</t>
  </si>
  <si>
    <t>我致力於推廣臺灣手語及聾人文化超過一甲子，</t>
  </si>
  <si>
    <t>我/努力/推廣/臺灣/手語/聾/文化/這兩個/六十年以上/超過</t>
  </si>
  <si>
    <t>G3D8P3/a30｜篇章2段落3｜臺灣手語語料庫（測試版），文化部，https://tslcorpus.moc.gov.tw/</t>
  </si>
  <si>
    <t>https://tslcorpus.moc.gov.tw/upload/24/web/video/bKLBxcFO62e3HR81.mp4</t>
  </si>
  <si>
    <t>600e7cabf8614a9e07f5ff42712828db61a84c1c5e6123947ac6c235a561f061</t>
  </si>
  <si>
    <t>TC00784</t>
  </si>
  <si>
    <t>我現在也是老聾人的一員。</t>
  </si>
  <si>
    <t>聾/老/裡/我/自己/一樣/是</t>
  </si>
  <si>
    <t>G3D8P3/a39｜篇章2段落3｜臺灣手語語料庫（測試版），文化部，https://tslcorpus.moc.gov.tw/</t>
  </si>
  <si>
    <t>c3e0240f98c37cc669a719bc46507db30aaf13e7f183ab6cccac1ab3955c4b7d</t>
  </si>
  <si>
    <t>TC00785</t>
  </si>
  <si>
    <t>最近我希望採訪幾位老聾人，</t>
  </si>
  <si>
    <t>最近/聾/老/幾位/我/希望/採訪＋＋</t>
  </si>
  <si>
    <t>G3D8P3/a46｜篇章2段落3｜臺灣手語語料庫（測試版），文化部，https://tslcorpus.moc.gov.tw/</t>
  </si>
  <si>
    <t>ab53e21fa5a736ec41e216e7936c16eab79a3dcbd6746f0b7e3e2324380490c4</t>
  </si>
  <si>
    <t>TC00786</t>
  </si>
  <si>
    <t>並用影像記錄他們的故事。</t>
  </si>
  <si>
    <t>再/他們/故事/攝影/記錄</t>
  </si>
  <si>
    <t>G3D8P3/a53｜篇章2段落3｜臺灣手語語料庫（測試版），文化部，https://tslcorpus.moc.gov.tw/</t>
  </si>
  <si>
    <t>df050dd6023c99f76b94da02ac2dc9598d45196690fa901395846baeb767f3df</t>
  </si>
  <si>
    <t>TC00787</t>
  </si>
  <si>
    <t>溝通方式不是只有手語或說話兩種，</t>
  </si>
  <si>
    <t>溝通/技巧/手語/口語/這兩個/針對/不是/再/其他/有</t>
  </si>
  <si>
    <t>G4D8P3/a123｜篇章2段落3｜臺灣手語語料庫（測試版），文化部，https://tslcorpus.moc.gov.tw/</t>
  </si>
  <si>
    <t>https://tslcorpus.moc.gov.tw/upload/24/web/video/UU7M94N4D0VwowVY.mp4</t>
  </si>
  <si>
    <t>f010935375715e623ccb6ce5feb10d601ad289becd5f6f62cbea7c361a0445ea</t>
  </si>
  <si>
    <t>TC00788</t>
  </si>
  <si>
    <t>以前我們會需要面對面溝通，</t>
  </si>
  <si>
    <t>以前/人/面對面/溝通</t>
  </si>
  <si>
    <t>G4D8P3/a124｜篇章2段落3｜臺灣手語語料庫（測試版），文化部，https://tslcorpus.moc.gov.tw/</t>
  </si>
  <si>
    <t>b41a172ae1c217031d91b08eb474ea20330c9dbc33965f27f24ae528a0cbab06</t>
  </si>
  <si>
    <t>TC00789</t>
  </si>
  <si>
    <t>隨身還要帶著紙筆很麻煩。</t>
  </si>
  <si>
    <t>白紙/筆/帶來帶去/麻煩/懶</t>
  </si>
  <si>
    <t>G4D8P3/a863｜篇章2段落3｜臺灣手語語料庫（測試版），文化部，https://tslcorpus.moc.gov.tw/</t>
  </si>
  <si>
    <t>91568f35813a1585bc56e7051b5582ea0fa2f709b1678319276c31f0ed063792</t>
  </si>
  <si>
    <t>TC00790</t>
  </si>
  <si>
    <t>現在科技進步了，</t>
  </si>
  <si>
    <t>G4D8P3/a125｜篇章2段落3｜臺灣手語語料庫（測試版），文化部，https://tslcorpus.moc.gov.tw/</t>
  </si>
  <si>
    <t>b97e3a025d180b968d5a218cc65a5a09e6da5f96ef71b6317bded099b8f6793f</t>
  </si>
  <si>
    <t>TC00791</t>
  </si>
  <si>
    <t>如果有事要說，</t>
  </si>
  <si>
    <t>如果/事情/有/對話/要</t>
  </si>
  <si>
    <t>G4D8P3/a864｜篇章2段落3｜臺灣手語語料庫（測試版），文化部，https://tslcorpus.moc.gov.tw/</t>
  </si>
  <si>
    <t>ae6ad3fce7d9890d7d9b62d3db0be48efadaf6cfe444e0a2ee423a1243949fde</t>
  </si>
  <si>
    <t>TC00792</t>
  </si>
  <si>
    <t>只要手機按一按給對方看就好，</t>
  </si>
  <si>
    <t>手機/打字+手機/手機+給人看</t>
  </si>
  <si>
    <t>G4D8P3/a865｜篇章2段落3｜臺灣手語語料庫（測試版），文化部，https://tslcorpus.moc.gov.tw/</t>
  </si>
  <si>
    <t>3c78cfa6f0ec6573059fd9a492e076edd4926410213f5d8d2a5b442ffbecbf92</t>
  </si>
  <si>
    <t>TC00793</t>
  </si>
  <si>
    <t>還有臉書、Line、視訊都很方便聯絡，</t>
  </si>
  <si>
    <t>再/臉書/LINE/視訊/各種/聯絡/方便</t>
  </si>
  <si>
    <t>G4D8P3/a126｜篇章2段落3｜臺灣手語語料庫（測試版），文化部，https://tslcorpus.moc.gov.tw/</t>
  </si>
  <si>
    <t>d7128bc3701381382c8b3e5d3fd513707c682052d3f82c288b3f12fa3d751994</t>
  </si>
  <si>
    <t>TC00794</t>
  </si>
  <si>
    <t>不論用電腦或手機溝通都沒問題。</t>
  </si>
  <si>
    <t>電腦/手機/全部/可以/溝通/沒問題</t>
  </si>
  <si>
    <t>G4D8P3/a127｜篇章2段落3｜臺灣手語語料庫（測試版），文化部，https://tslcorpus.moc.gov.tw/</t>
  </si>
  <si>
    <t>42b1432cc91266bb831786ccd23ba6e02aee6055d106b054434e58526c9aa00b</t>
  </si>
  <si>
    <t>TC00795</t>
  </si>
  <si>
    <t>說不定以後的科技是可以用眼鏡直接看到AI語音字幕和手語翻譯畫面，</t>
  </si>
  <si>
    <t>以後/科技/新/眼鏡/文字+眼鏡/AI/手語翻譯/可能</t>
  </si>
  <si>
    <t>G4D8P3/a128｜篇章2段落3｜臺灣手語語料庫（測試版），文化部，https://tslcorpus.moc.gov.tw/</t>
  </si>
  <si>
    <t>a952c1f17578f77db6fb21a14976b200d928a6a153e64466383c34887e14d51a</t>
  </si>
  <si>
    <t>TC00796</t>
  </si>
  <si>
    <t>未來不管遇到什麼樣的人，</t>
  </si>
  <si>
    <t>未來/不管/人/各式各樣/遇到++</t>
  </si>
  <si>
    <t>G4D8P3/a129｜篇章2段落3｜臺灣手語語料庫（測試版），文化部，https://tslcorpus.moc.gov.tw/</t>
  </si>
  <si>
    <t>fd584239fc9655d7d4d353cf6f2c3e59a10335aa05f213109f4d1e9a06d145f1</t>
  </si>
  <si>
    <t>TC00797</t>
  </si>
  <si>
    <t>都能真正的溝通無障礙了。</t>
  </si>
  <si>
    <t>溝通/對話/順利/障礙/不會</t>
  </si>
  <si>
    <t>G4D8P3/a866｜篇章2段落3｜臺灣手語語料庫（測試版），文化部，https://tslcorpus.moc.gov.tw/</t>
  </si>
  <si>
    <t>4ce31c5aa9938cf45ccf08bd6ef82b0d85b85961b56dcef9065d4d0f58309dfd</t>
  </si>
  <si>
    <t>TC00798</t>
  </si>
  <si>
    <t>我以前在啟聰學校念書時，</t>
  </si>
  <si>
    <t>我/以前/聾/學校/讀書</t>
  </si>
  <si>
    <t>G4D7P3/a29｜篇章2段落3｜臺灣手語語料庫（測試版），文化部，https://tslcorpus.moc.gov.tw/</t>
  </si>
  <si>
    <t>https://tslcorpus.moc.gov.tw/upload/24/web/video/I0pZ0vZsVZFIbDaz.mp4</t>
  </si>
  <si>
    <t>63aa00b5b840d79c9d02e397b80f71a8afb9ffc94beadb7ead27f50f017f659e</t>
  </si>
  <si>
    <t>TC00799</t>
  </si>
  <si>
    <t>有紅燈綠燈，</t>
  </si>
  <si>
    <t>紅燈/綠燈/有</t>
  </si>
  <si>
    <t>G4D7P3/a358｜篇章2段落3｜臺灣手語語料庫（測試版），文化部，https://tslcorpus.moc.gov.tw/</t>
  </si>
  <si>
    <t>265e8ac06f8782bb8feb2c5f2269604c09bce8a1deea645036d20e780814f9f2</t>
  </si>
  <si>
    <t>TC00800</t>
  </si>
  <si>
    <t>一看就很清楚。</t>
  </si>
  <si>
    <t>見/清楚/棒</t>
  </si>
  <si>
    <t>G4D7P3/a359｜篇章2段落3｜臺灣手語語料庫（測試版），文化部，https://tslcorpus.moc.gov.tw/</t>
  </si>
  <si>
    <t>63cb72a6be938a2dca437eda952a7d2896090260af4881fccc6c4d32af417017</t>
  </si>
  <si>
    <t>TC00801</t>
  </si>
  <si>
    <t>後來念大學沒有設置燈號就很不習慣，</t>
  </si>
  <si>
    <t>後來/大學/讀書/燈號/無/習慣</t>
  </si>
  <si>
    <t>G4D7P3/a31｜篇章2段落3｜臺灣手語語料庫（測試版），文化部，https://tslcorpus.moc.gov.tw/</t>
  </si>
  <si>
    <t>a6c181d6f4e79a8f3a1b068982f61dfedd8ccc3112207acb27048fdc8f86c98e</t>
  </si>
  <si>
    <t>TC00802</t>
  </si>
  <si>
    <t>因為我聽不到鐘聲，</t>
  </si>
  <si>
    <t>沒有/鐘聲/我/聽不見/沒辦法</t>
  </si>
  <si>
    <t>G4D7P3/a32｜篇章2段落3｜臺灣手語語料庫（測試版），文化部，https://tslcorpus.moc.gov.tw/</t>
  </si>
  <si>
    <t>acb9fb1a7c51d84ab7094f2663da373eeb4016a1ff5e87244b7b5d7c8079adf6</t>
  </si>
  <si>
    <t>TC00803</t>
  </si>
  <si>
    <t>會搞不清楚現在是上課還是下課。</t>
  </si>
  <si>
    <t>上課/鐘/休息/不清楚/麻煩</t>
  </si>
  <si>
    <t>G4D7P3/a360｜篇章2段落3｜臺灣手語語料庫（測試版），文化部，https://tslcorpus.moc.gov.tw/</t>
  </si>
  <si>
    <t>fa2afe2264c0ae7dec843c69d3fb27c25a7b0b199289be8320fa1ba6e73d6da8</t>
  </si>
  <si>
    <t>TC00804</t>
  </si>
  <si>
    <t>TC00804 | TC01317</t>
  </si>
  <si>
    <t>另外，</t>
  </si>
  <si>
    <t>還有</t>
  </si>
  <si>
    <t>G3D6P3/a79｜篇章2段落3｜臺灣手語語料庫（測試版），文化部，https://tslcorpus.moc.gov.tw/</t>
  </si>
  <si>
    <t>https://tslcorpus.moc.gov.tw/upload/24/web/video/MX5KgCRA3G3uae65.mp4</t>
  </si>
  <si>
    <t>67d3cf6e9a50f5ffdd5e868c3c1776e44d1102eb8262645a26dbfc55ff65e849</t>
  </si>
  <si>
    <t>TC00805</t>
  </si>
  <si>
    <t>聾人在自己的車內前後裝上攝錄器材比較安全，</t>
  </si>
  <si>
    <t>聾人/自己/汽車/前後攝影機/放入/有/比較/安全</t>
  </si>
  <si>
    <t>G3D6P3/a80｜篇章2段落3｜臺灣手語語料庫（測試版），文化部，https://tslcorpus.moc.gov.tw/</t>
  </si>
  <si>
    <t>cbec43fbe11d98d3ec4f642ede697e4ab834563cf5084bfd7a9d38b6ab3786c6</t>
  </si>
  <si>
    <t>TC00806</t>
  </si>
  <si>
    <t>如果突然發生車禍，</t>
  </si>
  <si>
    <t>如果/突然/車禍</t>
  </si>
  <si>
    <t>G3D6P3/a81｜篇章2段落3｜臺灣手語語料庫（測試版），文化部，https://tslcorpus.moc.gov.tw/</t>
  </si>
  <si>
    <t>e0434007bd872b4dc5fa2415a6fb1af181ea5a89bf97d0550fe32f207d0d455b</t>
  </si>
  <si>
    <t>TC00807</t>
  </si>
  <si>
    <t>可做為證據保護自己，</t>
  </si>
  <si>
    <t>可以/拿出證據/保護/自己</t>
  </si>
  <si>
    <t>G3D6P3/a82｜篇章2段落3｜臺灣手語語料庫（測試版），文化部，https://tslcorpus.moc.gov.tw/</t>
  </si>
  <si>
    <t>731431379a8538b7cc8cfae71b12896702218984b347cd298249092e75b57e72</t>
  </si>
  <si>
    <t>TC00808</t>
  </si>
  <si>
    <t>不會誤會，</t>
  </si>
  <si>
    <t>誤會/不會</t>
  </si>
  <si>
    <t>G3D6P3/a83｜篇章2段落3｜臺灣手語語料庫（測試版），文化部，https://tslcorpus.moc.gov.tw/</t>
  </si>
  <si>
    <t>1b066477a489e97e96255542854e0cf91b021a9f062dca7ec2016e955ef76334</t>
  </si>
  <si>
    <t>TC00809</t>
  </si>
  <si>
    <t>有真實影像可以當作證據，</t>
  </si>
  <si>
    <t>真實/影像/證據/看證據/可以</t>
  </si>
  <si>
    <t>G3D6P3/a84｜篇章2段落3｜臺灣手語語料庫（測試版），文化部，https://tslcorpus.moc.gov.tw/</t>
  </si>
  <si>
    <t>f5a4afa2791ac805e239bbe0e44daf6f8cd1a6fe5a0f74d69415b0beefddcb3f</t>
  </si>
  <si>
    <t>TC00810</t>
  </si>
  <si>
    <t>才不會有爭執。</t>
  </si>
  <si>
    <t>再/爭執/不會</t>
  </si>
  <si>
    <t>G3D6P3/a85｜篇章2段落3｜臺灣手語語料庫（測試版），文化部，https://tslcorpus.moc.gov.tw/</t>
  </si>
  <si>
    <t>c05d00ff894b893aa4caacc90adad3b36092ede89165486baaffc265281c4994</t>
  </si>
  <si>
    <t>TC00811</t>
  </si>
  <si>
    <t>我跟就服員討論，</t>
  </si>
  <si>
    <t>就服員/我/談論</t>
  </si>
  <si>
    <t>G1D6P3/a39｜篇章2段落3｜臺灣手語語料庫（測試版），文化部，https://tslcorpus.moc.gov.tw/</t>
  </si>
  <si>
    <t>https://tslcorpus.moc.gov.tw/upload/24/web/video/OPwECHhQKNCacZ4O.mp4</t>
  </si>
  <si>
    <t>d077e856621f2a219eba23c75e4a4cf8de096b854c261df17dd14a08bc8496a4</t>
  </si>
  <si>
    <t>TC00812</t>
  </si>
  <si>
    <t>告訴他們我想找工作，</t>
  </si>
  <si>
    <t>告訴/他們/工作/找</t>
  </si>
  <si>
    <t>G1D6P3/a40｜篇章2段落3｜臺灣手語語料庫（測試版），文化部，https://tslcorpus.moc.gov.tw/</t>
  </si>
  <si>
    <t>fa4710915034170e8426c1cd8ce7fcc7d4a02754a1f7d33dfe8ba69cb2d88f8f</t>
  </si>
  <si>
    <t>TC00813</t>
  </si>
  <si>
    <t>他們問我希望找什麼性質的工作，</t>
  </si>
  <si>
    <t>問/希望/工作/什麼</t>
  </si>
  <si>
    <t>G1D6P3/a41｜篇章2段落3｜臺灣手語語料庫（測試版），文化部，https://tslcorpus.moc.gov.tw/</t>
  </si>
  <si>
    <t>19683f9284c43a1b6812c1656aecdeda58246205cb569c1ef651cd08fc1a7929</t>
  </si>
  <si>
    <t>TC00814</t>
  </si>
  <si>
    <t>我說我想找文書相關的工作，</t>
  </si>
  <si>
    <t>我/打字/文書/送件/種類</t>
  </si>
  <si>
    <t>G1D6P3/a45｜篇章2段落3｜臺灣手語語料庫（測試版），文化部，https://tslcorpus.moc.gov.tw/</t>
  </si>
  <si>
    <t>83771149b32d823deaa90e1aec66f95bcf1b1e2c6eaa99b0a4f533f04c831b07</t>
  </si>
  <si>
    <t>TC00815</t>
  </si>
  <si>
    <t>他們說政府部門比較有機會，</t>
  </si>
  <si>
    <t>就服員/告訴/政府/組織/工作/缺++</t>
  </si>
  <si>
    <t>G1D6P3/a50｜篇章2段落3｜臺灣手語語料庫（測試版），文化部，https://tslcorpus.moc.gov.tw/</t>
  </si>
  <si>
    <t>b219b692783b634ca445e0f53d921e34c4ea45106a099296f28c43d056863b59</t>
  </si>
  <si>
    <t>TC00816</t>
  </si>
  <si>
    <t>但是需要考試，</t>
  </si>
  <si>
    <t>多/但/考試/要</t>
  </si>
  <si>
    <t>G1D6P3/a57｜篇章2段落3｜臺灣手語語料庫（測試版），文化部，https://tslcorpus.moc.gov.tw/</t>
  </si>
  <si>
    <t>d58690e6617344747beb772cf41b5e1bf3ce39dda027e6ef4c70f0b4789868d6</t>
  </si>
  <si>
    <t>TC00817</t>
  </si>
  <si>
    <t>於是我就準備考試，</t>
  </si>
  <si>
    <t>我/去/考試/準備/唸書</t>
  </si>
  <si>
    <t>G1D6P3/a60｜篇章2段落3｜臺灣手語語料庫（測試版），文化部，https://tslcorpus.moc.gov.tw/</t>
  </si>
  <si>
    <t>9301c14f7fc94199497820908178506efee118ea87c257dbb82ef72a5d51db03</t>
  </si>
  <si>
    <t>TC00818</t>
  </si>
  <si>
    <t>還好最後考上了，</t>
  </si>
  <si>
    <t>G1D6P3/a65｜篇章2段落3｜臺灣手語語料庫（測試版），文化部，https://tslcorpus.moc.gov.tw/</t>
  </si>
  <si>
    <t>e87f9121304a241ee0c8ee4c371338dc0d9030efb5207142de5ac0960a8aad73</t>
  </si>
  <si>
    <t>TC00819</t>
  </si>
  <si>
    <t>終於可以工作賺錢。</t>
  </si>
  <si>
    <t>工作/進入/賺錢/鬆一口氣</t>
  </si>
  <si>
    <t>G1D6P3/a68｜篇章2段落3｜臺灣手語語料庫（測試版），文化部，https://tslcorpus.moc.gov.tw/</t>
  </si>
  <si>
    <t>c394abaad6ba5509740ea22d35bd4dbfd7efb83a9ab503dae52ce5953a5ad999</t>
  </si>
  <si>
    <t>TC00820</t>
  </si>
  <si>
    <t>等我現在這台舊掃地機壞了之後，</t>
  </si>
  <si>
    <t>等/這/舊/壞掉/以後</t>
  </si>
  <si>
    <t>G1D8P3/a53｜篇章2段落3｜臺灣手語語料庫（測試版），文化部，https://tslcorpus.moc.gov.tw/</t>
  </si>
  <si>
    <t>https://tslcorpus.moc.gov.tw/upload/24/web/video/Cov1vZnQy8gJ7jO8.mp4</t>
  </si>
  <si>
    <t>8e3efa1c567929616bef0c414d10395b20194dc686df50523afb088175e5cffd</t>
  </si>
  <si>
    <t>TC00821</t>
  </si>
  <si>
    <t>我要買這種多功能的新型掃地機。</t>
  </si>
  <si>
    <t>這/二合一/棒/買</t>
  </si>
  <si>
    <t>G1D8P3/a342｜篇章2段落3｜臺灣手語語料庫（測試版），文化部，https://tslcorpus.moc.gov.tw/</t>
  </si>
  <si>
    <t>5a60d406f20c68c7a04b80af7e0ad024e2dde677fa9d0a0ac22dfa439e3c104e</t>
  </si>
  <si>
    <t>TC00822</t>
  </si>
  <si>
    <t>科技的進步，</t>
  </si>
  <si>
    <t>科技/進步</t>
  </si>
  <si>
    <t>G1D8P3/a54｜篇章2段落3｜臺灣手語語料庫（測試版），文化部，https://tslcorpus.moc.gov.tw/</t>
  </si>
  <si>
    <t>0ea21b0a98cb1c16ba803a01c2b20de0db1499d4a643bada85b75dfcb6d7e9c2</t>
  </si>
  <si>
    <t>TC00823</t>
  </si>
  <si>
    <t>為我們帶來了很多便利。</t>
  </si>
  <si>
    <t>幫/方便/省時</t>
  </si>
  <si>
    <t>G1D8P3/a343｜篇章2段落3｜臺灣手語語料庫（測試版），文化部，https://tslcorpus.moc.gov.tw/</t>
  </si>
  <si>
    <t>dd9213b2cb1165b192bbf00b9db218505c00d12384d7006c0bd787dc4b993dda</t>
  </si>
  <si>
    <t>TC00824</t>
  </si>
  <si>
    <t>或許未來的機器人還可以根據不同家庭的需求提供協助，</t>
  </si>
  <si>
    <t>以後/掃地機器人/每個/家/要/任何/配合++</t>
  </si>
  <si>
    <t>G1D8P3/a55｜篇章2段落3｜臺灣手語語料庫（測試版），文化部，https://tslcorpus.moc.gov.tw/</t>
  </si>
  <si>
    <t>97f11304b9250c4fd4db03ca6c6c404520284c8a325c15d64ba9ac986962fb7b</t>
  </si>
  <si>
    <t>TC00825</t>
  </si>
  <si>
    <t>讓大家的生活更加便利與舒適。</t>
  </si>
  <si>
    <t>幫忙/大家/生活/方便/舒服</t>
  </si>
  <si>
    <t>G1D8P3/a344｜篇章2段落3｜臺灣手語語料庫（測試版），文化部，https://tslcorpus.moc.gov.tw/</t>
  </si>
  <si>
    <t>48c381a82b1cddc43826e7aa89afe09d8bdaad93696c6879aa6f881c5062af37</t>
  </si>
  <si>
    <t>TC00826</t>
  </si>
  <si>
    <t>TC00826 | TC04319</t>
  </si>
  <si>
    <t>第二，</t>
  </si>
  <si>
    <t>第二</t>
  </si>
  <si>
    <t>G2D7P3/a58｜篇章2段落3｜臺灣手語語料庫（測試版），文化部，https://tslcorpus.moc.gov.tw/</t>
  </si>
  <si>
    <t>https://tslcorpus.moc.gov.tw/upload/24/web/video/G8aIJyMdBwNdfCCC.mp4</t>
  </si>
  <si>
    <t>9ade6c272c85fee35a0cbcff929e2051c529dfa8fb01673db59bf654c7b6ff8f</t>
  </si>
  <si>
    <t>TC00827</t>
  </si>
  <si>
    <t>據我所知，</t>
  </si>
  <si>
    <t>我/聽說</t>
  </si>
  <si>
    <t>G2D7P3/a754｜篇章2段落3｜臺灣手語語料庫（測試版），文化部，https://tslcorpus.moc.gov.tw/</t>
  </si>
  <si>
    <t>6e8d4e7243a0f4d8ea7b16553348e6ace78a2072f8ada2597a0fdf0ac795d242</t>
  </si>
  <si>
    <t>TC00828</t>
  </si>
  <si>
    <t>身心障礙者權利公約CRPD重視身心障礙者之無障礙空間。</t>
  </si>
  <si>
    <t>無障礙/設施/服務/身心障礙權利公約/CRPD/重視/這</t>
  </si>
  <si>
    <t>G2D7P3/a59｜篇章2段落3｜臺灣手語語料庫（測試版），文化部，https://tslcorpus.moc.gov.tw/</t>
  </si>
  <si>
    <t>56ef62afc2b7b9b3f6fddba49017131cdaf469ec93d92e81f39043f64adbfe67</t>
  </si>
  <si>
    <t>TC00829</t>
  </si>
  <si>
    <t>換句話說，</t>
  </si>
  <si>
    <t>換言之/什麼</t>
  </si>
  <si>
    <t>G2D7P3/a60｜篇章2段落3｜臺灣手語語料庫（測試版），文化部，https://tslcorpus.moc.gov.tw/</t>
  </si>
  <si>
    <t>1407f8f0bbd9e5c2ea3ce4e7da18be38cdef3406fdf5a7284b5e4909f80cfa7d</t>
  </si>
  <si>
    <t>TC00830</t>
  </si>
  <si>
    <t>聾人和重聽者有知的權利，</t>
  </si>
  <si>
    <t>聾人/聽障/接收訊息/知道/有/權利</t>
  </si>
  <si>
    <t>G2D7P3/a755｜篇章2段落3｜臺灣手語語料庫（測試版），文化部，https://tslcorpus.moc.gov.tw/</t>
  </si>
  <si>
    <t>4a9fc57afb1b58b7ad50574f2a70a062766bd8767041b2ebbeb2c5badd5bfc5e</t>
  </si>
  <si>
    <t>TC00831</t>
  </si>
  <si>
    <t>譬如辦理書展邀請作者分享，</t>
  </si>
  <si>
    <t>比如/辦理/書展/作者/邀請++/分享</t>
  </si>
  <si>
    <t>G2D7P3/a62｜篇章2段落3｜臺灣手語語料庫（測試版），文化部，https://tslcorpus.moc.gov.tw/</t>
  </si>
  <si>
    <t>6f876fbdb5ea12ee55a76d3c12d23186fc7177683ce7351d78111f68f1eb04d7</t>
  </si>
  <si>
    <t>TC00832</t>
  </si>
  <si>
    <t>美術館、博物館的展覽等等，</t>
  </si>
  <si>
    <t>美術館/博物館/展覽/種種</t>
  </si>
  <si>
    <t>G2D7P3/a63｜篇章2段落3｜臺灣手語語料庫（測試版），文化部，https://tslcorpus.moc.gov.tw/</t>
  </si>
  <si>
    <t>558ef4c0ba2970d94ba64df58212019abca1208f53e99b1ff768ed818f78f391</t>
  </si>
  <si>
    <t>TC00833</t>
  </si>
  <si>
    <t>可以提供聾人和聽障者申請手語翻譯或聽打之需求。</t>
  </si>
  <si>
    <t>聾人/聽障/申請/手語翻譯/或/聽打/配合/提供</t>
  </si>
  <si>
    <t>G2D7P3/a64｜篇章2段落3｜臺灣手語語料庫（測試版），文化部，https://tslcorpus.moc.gov.tw/</t>
  </si>
  <si>
    <t>b2c53eda9dba4b7619449786c0149c7b10e0de8c520b34a26abc9b046f01bc4d</t>
  </si>
  <si>
    <t>TC00834</t>
  </si>
  <si>
    <t>尤其在聽打部分，</t>
  </si>
  <si>
    <t>聽打/這/特別/什麼</t>
  </si>
  <si>
    <t>G2D7P3/a65｜篇章2段落3｜臺灣手語語料庫（測試版），文化部，https://tslcorpus.moc.gov.tw/</t>
  </si>
  <si>
    <t>5903ede2c492f6af25a1ab71444ce6d1558b348a66f78142b0b79dc5cf537449</t>
  </si>
  <si>
    <t>TC00835</t>
  </si>
  <si>
    <t>以前需要使用投影，</t>
  </si>
  <si>
    <t>以前/聽打/投影/要</t>
  </si>
  <si>
    <t>G2D7P3/a66｜篇章2段落3｜臺灣手語語料庫（測試版），文化部，https://tslcorpus.moc.gov.tw/</t>
  </si>
  <si>
    <t>1ae921db62a361f28691ad1ebac03d1e29d0b5ea4e2b4ea0c966a728470978ec</t>
  </si>
  <si>
    <t>TC00836</t>
  </si>
  <si>
    <t>現在透過手機掃描QR code 就能看到手機字幕的服務，</t>
  </si>
  <si>
    <t>現在/QR/code/手機/手機+讀取/手機+開啟畫面/手機+顯示文字</t>
  </si>
  <si>
    <t>G2D7P3/a67｜篇章2段落3｜臺灣手語語料庫（測試版），文化部，https://tslcorpus.moc.gov.tw/</t>
  </si>
  <si>
    <t>9bbab6ca401a15042c25028679c3d20037260009a2376acf431dd314cf1aa724</t>
  </si>
  <si>
    <t>TC00837</t>
  </si>
  <si>
    <t>這樣更加方便了。</t>
  </si>
  <si>
    <t>這+手機/方便+手機/棒+手機</t>
  </si>
  <si>
    <t>G2D7P3/a68｜篇章2段落3｜臺灣手語語料庫（測試版），文化部，https://tslcorpus.moc.gov.tw/</t>
  </si>
  <si>
    <t>9d348b93c84a27ff7111ad6a195998a339b99f8ec556beb4f57b8c2c33b9cab6</t>
  </si>
  <si>
    <t>TC00838</t>
  </si>
  <si>
    <t>拿完醬油我去結帳，</t>
  </si>
  <si>
    <t>醬油/拿/完/我/去/結帳</t>
  </si>
  <si>
    <t>G3D5P3/a51｜篇章2段落3｜臺灣手語語料庫（測試版），文化部，https://tslcorpus.moc.gov.tw/</t>
  </si>
  <si>
    <t>https://tslcorpus.moc.gov.tw/upload/24/web/video/lVy600zYKGwVKkkO.mp4</t>
  </si>
  <si>
    <t>5a21f4b725ec0c8b377a2b44e2df3a9ab3a19f239787a2c80dba5d52fb841761</t>
  </si>
  <si>
    <t>TC00839</t>
  </si>
  <si>
    <t>發現排隊的人很多，</t>
  </si>
  <si>
    <t>見到/排隊/人/多</t>
  </si>
  <si>
    <t>G3D5P3/a52｜篇章2段落3｜臺灣手語語料庫（測試版），文化部，https://tslcorpus.moc.gov.tw/</t>
  </si>
  <si>
    <t>624d7c079d00cd5cbc53147545fc9be7d8adaaeb7ae9f9817608184dd461ebd2</t>
  </si>
  <si>
    <t>TC00840</t>
  </si>
  <si>
    <t>我也一起排隊等待，</t>
  </si>
  <si>
    <t>我/排隊/等候/一樣</t>
  </si>
  <si>
    <t>G3D5P3/a53｜篇章2段落3｜臺灣手語語料庫（測試版），文化部，https://tslcorpus.moc.gov.tw/</t>
  </si>
  <si>
    <t>7c7c94f2e4a3700c8cc3e3e9ca33f737059a0d67f609422d55f285c01f6480f7</t>
  </si>
  <si>
    <t>TC00841</t>
  </si>
  <si>
    <t>我先拿出信用卡做準備，</t>
  </si>
  <si>
    <t>先/信用卡/拿出/準備</t>
  </si>
  <si>
    <t>G3D5P3/a54｜篇章2段落3｜臺灣手語語料庫（測試版），文化部，https://tslcorpus.moc.gov.tw/</t>
  </si>
  <si>
    <t>7fc80245099c4247748faa95da20ee6bc2f56a60f97d106c79288ec29d605f13</t>
  </si>
  <si>
    <t>TC00842</t>
  </si>
  <si>
    <t>擔心手忙腳亂影響到後面的人結帳。</t>
  </si>
  <si>
    <t>擔心/手忙腳亂/影響/後面/排隊/人/結帳</t>
  </si>
  <si>
    <t>G3D5P3/a55｜篇章2段落3｜臺灣手語語料庫（測試版），文化部，https://tslcorpus.moc.gov.tw/</t>
  </si>
  <si>
    <t>2a9a0bc11314f8bdb34d90a3d629a617009f2825df04d951b8435f46b3267d22</t>
  </si>
  <si>
    <t>TC00843</t>
  </si>
  <si>
    <t>下午五點半下班後，</t>
  </si>
  <si>
    <t>下午/五點半/下班</t>
  </si>
  <si>
    <t>G4D6P4/a65｜篇章2段落4｜臺灣手語語料庫（測試版），文化部，https://tslcorpus.moc.gov.tw/</t>
  </si>
  <si>
    <t>https://tslcorpus.moc.gov.tw/upload/24/web/video/wokXsi8KsEzfj9fM.mp4</t>
  </si>
  <si>
    <t>c7c6a8194501fa91b1dfc8bb74b4ea70449c324d9e6b6a16303ede2cacb1020c</t>
  </si>
  <si>
    <t>TC00844</t>
  </si>
  <si>
    <t>我會到黃昏市場買菜，</t>
  </si>
  <si>
    <t>去/黃昏市場/我/菜/買/完</t>
  </si>
  <si>
    <t>G4D6P4/a66｜篇章2段落4｜臺灣手語語料庫（測試版），文化部，https://tslcorpus.moc.gov.tw/</t>
  </si>
  <si>
    <t>b15ebcce33877e7dc3ac32a9e12a0627eb8bf8bf832a471b44bf0a32ada73b31</t>
  </si>
  <si>
    <t>TC00845</t>
  </si>
  <si>
    <t>再去安親班接小孩回家煮飯，</t>
  </si>
  <si>
    <t>去/安親班/孩子/帶回/回家/煮飯</t>
  </si>
  <si>
    <t>G4D6P4/a67｜篇章2段落4｜臺灣手語語料庫（測試版），文化部，https://tslcorpus.moc.gov.tw/</t>
  </si>
  <si>
    <t>731e05fd35587db62f5174b04049e04c20c7476fb99c887a6505317033358e3d</t>
  </si>
  <si>
    <t>TC00846</t>
  </si>
  <si>
    <t>兒子幫我洗菜，</t>
  </si>
  <si>
    <t>兒子/幫/菜/洗</t>
  </si>
  <si>
    <t>G4D6P4/a68｜篇章2段落4｜臺灣手語語料庫（測試版），文化部，https://tslcorpus.moc.gov.tw/</t>
  </si>
  <si>
    <t>43a15f9c9df3bac48741666382a1fbf3dd73a9f5a4ce89740d71936b773a16ce</t>
  </si>
  <si>
    <t>TC00847</t>
  </si>
  <si>
    <t>我趕快把菜炒好，</t>
  </si>
  <si>
    <t>我/炒/把握時間</t>
  </si>
  <si>
    <t>G4D6P4/a69｜篇章2段落4｜臺灣手語語料庫（測試版），文化部，https://tslcorpus.moc.gov.tw/</t>
  </si>
  <si>
    <t>bdf81c93bd878be5a3867ca54926c76ea55c7480a07a471fd033b26d5a5fc361</t>
  </si>
  <si>
    <t>TC00848</t>
  </si>
  <si>
    <t>晚上七點一起吃飯，</t>
  </si>
  <si>
    <t>晚上/七點/一起/吃飯</t>
  </si>
  <si>
    <t>G4D6P4/a70｜篇章2段落4｜臺灣手語語料庫（測試版），文化部，https://tslcorpus.moc.gov.tw/</t>
  </si>
  <si>
    <t>db2a65b4685961884cdab194a687911925bd4d2cc5912e31095b6501737e24bb</t>
  </si>
  <si>
    <t>TC00849</t>
  </si>
  <si>
    <t>我跟孩子聊天聽他跟我分享學校的事，</t>
  </si>
  <si>
    <t>孩子/我們兩個/聊天/學校/事情/跟我說/聽</t>
  </si>
  <si>
    <t>G4D6P4/a71｜篇章2段落4｜臺灣手語語料庫（測試版），文化部，https://tslcorpus.moc.gov.tw/</t>
  </si>
  <si>
    <t>f0588b251d6ad341aebc8d5c59f98efee5ee2f29616567bc8ca7852a8fe501e4</t>
  </si>
  <si>
    <t>TC00850</t>
  </si>
  <si>
    <t>然後我們就收拾碗盤和洗碗，</t>
  </si>
  <si>
    <t>接下來/餐具/收拾/洗碗</t>
  </si>
  <si>
    <t>G4D6P4/a72｜篇章2段落4｜臺灣手語語料庫（測試版），文化部，https://tslcorpus.moc.gov.tw/</t>
  </si>
  <si>
    <t>51967788f1fdc1a3672cc546cb8010dbaffebab671d9b2634afe196570d5d032</t>
  </si>
  <si>
    <t>TC00851</t>
  </si>
  <si>
    <t>我叫小孩先去洗澡我再去洗，</t>
  </si>
  <si>
    <t>叫/孩子/去/洗澡/下一個/洗澡</t>
  </si>
  <si>
    <t>G4D6P4/a73｜篇章2段落4｜臺灣手語語料庫（測試版），文化部，https://tslcorpus.moc.gov.tw/</t>
  </si>
  <si>
    <t>e977c40b9e946a4d6761690063404d10c941914fad3ff0c0cb784d2e1886df8f</t>
  </si>
  <si>
    <t>TC00852</t>
  </si>
  <si>
    <t>接著洗衣和曬衣。</t>
  </si>
  <si>
    <t>再/衣服/洗/晾掛</t>
  </si>
  <si>
    <t>G4D6P4/a74｜篇章2段落4｜臺灣手語語料庫（測試版），文化部，https://tslcorpus.moc.gov.tw/</t>
  </si>
  <si>
    <t>a4827d2174c471a99997c0d24e13a6cf4a40e365703cfc06abb539a15fd635e9</t>
  </si>
  <si>
    <t>TC00853</t>
  </si>
  <si>
    <t>我每天的生活都很規律，</t>
  </si>
  <si>
    <t>我/每天/生活/規律</t>
  </si>
  <si>
    <t>G4D6P4/a75｜篇章2段落4｜臺灣手語語料庫（測試版），文化部，https://tslcorpus.moc.gov.tw/</t>
  </si>
  <si>
    <t>4784f8ee81fd7596887d6355d56ee9d3b770f09541657b04b536517734b10f6f</t>
  </si>
  <si>
    <t>TC00854</t>
  </si>
  <si>
    <t>雖然感覺生活既忙碌又辛苦真不容易，</t>
  </si>
  <si>
    <t>覺得/生活/忙碌/辛苦/不容易</t>
  </si>
  <si>
    <t>G4D6P4/a76｜篇章2段落4｜臺灣手語語料庫（測試版），文化部，https://tslcorpus.moc.gov.tw/</t>
  </si>
  <si>
    <t>bba5803cea589c3021aaca921c7e12b42e11aa737f72a0a749aeb2a8099c93f8</t>
  </si>
  <si>
    <t>TC00855</t>
  </si>
  <si>
    <t>但能看到孩子平安健康地長大一切就值得了。</t>
  </si>
  <si>
    <t>見/孩子/長大/健康/平安/我/想/足夠</t>
  </si>
  <si>
    <t>G4D6P4/a77｜篇章2段落4｜臺灣手語語料庫（測試版），文化部，https://tslcorpus.moc.gov.tw/</t>
  </si>
  <si>
    <t>3fdbb1a491284b94b85999901cc1f39fc5ee685f6c706a2e80ea47a6352fe7ed</t>
  </si>
  <si>
    <t>TC00856</t>
  </si>
  <si>
    <t>這些影像要讓後輩想學手語的人，</t>
  </si>
  <si>
    <t>這些/電影/提供/後輩/手語/學/要</t>
  </si>
  <si>
    <t>G3D8P4/a39｜篇章2段落4｜臺灣手語語料庫（測試版），文化部，https://tslcorpus.moc.gov.tw/</t>
  </si>
  <si>
    <t>https://tslcorpus.moc.gov.tw/upload/24/web/video/iwCOYyfz19xulxXI.mp4</t>
  </si>
  <si>
    <t>ed175b93ff3b25ea7e09273e202eda9b1d9c4208d7691980b28d7eb40d880a42</t>
  </si>
  <si>
    <t>TC00857</t>
  </si>
  <si>
    <t>包括聾青年、聾小孩及一般民眾了解老聾人的生命故事，</t>
  </si>
  <si>
    <t>包括/聾/年輕人/聾/小孩/還有/民眾/他們/針對/聾人/老/生命/故事/了解</t>
  </si>
  <si>
    <t>G3D8P4/a46｜篇章2段落4｜臺灣手語語料庫（測試版），文化部，https://tslcorpus.moc.gov.tw/</t>
  </si>
  <si>
    <t>13c359fd4f820dcb715bd90263d07a88633f7948f2ae7634894cab2bb4eb679d</t>
  </si>
  <si>
    <t>TC00858</t>
  </si>
  <si>
    <t>也能讓老聾人訴說屬於他們的聾故事，</t>
  </si>
  <si>
    <t>再/聾人/老/自己/屬於/故事/講述/侃侃而談</t>
  </si>
  <si>
    <t>G3D8P4/a60｜篇章2段落4｜臺灣手語語料庫（測試版），文化部，https://tslcorpus.moc.gov.tw/</t>
  </si>
  <si>
    <t>ddcf53e85b9fb32a3a4fa44fe83245eccafb5e0cb28bdcdbc4d2494054da9cd4</t>
  </si>
  <si>
    <t>TC00859</t>
  </si>
  <si>
    <t>讓這些寶貴的影片紀錄傳承下去。</t>
  </si>
  <si>
    <t>這些/攝影/紀錄/寶貴/保留/傳承</t>
  </si>
  <si>
    <t>G3D8P4/a68｜篇章2段落4｜臺灣手語語料庫（測試版），文化部，https://tslcorpus.moc.gov.tw/</t>
  </si>
  <si>
    <t>efa3a2a769fca4dee98b16b52eaf4d075e496edbbe76af53b29665ca8ed53fb1</t>
  </si>
  <si>
    <t>TC00860</t>
  </si>
  <si>
    <t>還有就是我很難跟班上聽人同學聊天，</t>
  </si>
  <si>
    <t>還有/我/班級/聽人/學生/聊天/難</t>
  </si>
  <si>
    <t>G4D7P4/a29｜篇章2段落4｜臺灣手語語料庫（測試版），文化部，https://tslcorpus.moc.gov.tw/</t>
  </si>
  <si>
    <t>https://tslcorpus.moc.gov.tw/upload/24/web/video/2UpaGCLrbefoNixV.mp4</t>
  </si>
  <si>
    <t>f81ca51294fd647cd7c8c35f83e6bee4ae61f3a6b6d089babbaa4665f81288c2</t>
  </si>
  <si>
    <t>TC00861</t>
  </si>
  <si>
    <t>我問他們事情他們常隨便筆談回覆我，</t>
  </si>
  <si>
    <t>我/問/他們/回答/敷衍/簡短/筆談/懶</t>
  </si>
  <si>
    <t>G4D7P4/a30｜篇章2段落4｜臺灣手語語料庫（測試版），文化部，https://tslcorpus.moc.gov.tw/</t>
  </si>
  <si>
    <t>e240281d7af67c0e9075c1bdd958f8023720c4c7bcd2ce83d85f3f27ab0fd872</t>
  </si>
  <si>
    <t>TC00862</t>
  </si>
  <si>
    <t>我就不會想再問了。</t>
  </si>
  <si>
    <t>我/再/問/不會</t>
  </si>
  <si>
    <t>G4D7P4/a31｜篇章2段落4｜臺灣手語語料庫（測試版），文化部，https://tslcorpus.moc.gov.tw/</t>
  </si>
  <si>
    <t>ffccf66b62094f985863ced93eafffef903aa90943e839daa957ed4de57cee70</t>
  </si>
  <si>
    <t>TC00863</t>
  </si>
  <si>
    <t>我跟聾同學比較親近會常常聊天看電影。</t>
  </si>
  <si>
    <t>聾/學生/接近/溝通/棒/電影/欣賞/約/常常</t>
  </si>
  <si>
    <t>G4D7P4/a32｜篇章2段落4｜臺灣手語語料庫（測試版），文化部，https://tslcorpus.moc.gov.tw/</t>
  </si>
  <si>
    <t>42c2f9d6507a6c403ac139aa8fda423b35fa25460772d5a2706a5da983995b11</t>
  </si>
  <si>
    <t>TC00864</t>
  </si>
  <si>
    <t>如果發生事故，</t>
  </si>
  <si>
    <t>如果/車禍</t>
  </si>
  <si>
    <t>G3D6P4/a47｜篇章2段落4｜臺灣手語語料庫（測試版），文化部，https://tslcorpus.moc.gov.tw/</t>
  </si>
  <si>
    <t>https://tslcorpus.moc.gov.tw/upload/24/web/video/S1sTVSZGIBIwBarQ.mp4</t>
  </si>
  <si>
    <t>930b41edb68f7337fa2c374267163570d1464d84c7f18c6935b2162eabbca279</t>
  </si>
  <si>
    <t>TC00865</t>
  </si>
  <si>
    <t>請警察到現場時，</t>
  </si>
  <si>
    <t>警察/親自去</t>
  </si>
  <si>
    <t>G3D6P4/a48｜篇章2段落4｜臺灣手語語料庫（測試版），文化部，https://tslcorpus.moc.gov.tw/</t>
  </si>
  <si>
    <t>db129856d6c340a27d7ad6bca8f7de547053f6ff25e0980fec598982e9167b3d</t>
  </si>
  <si>
    <t>TC00866</t>
  </si>
  <si>
    <t>除了筆談外，</t>
  </si>
  <si>
    <t>筆談/溝通/除外</t>
  </si>
  <si>
    <t>G3D6P4/a49｜篇章2段落4｜臺灣手語語料庫（測試版），文化部，https://tslcorpus.moc.gov.tw/</t>
  </si>
  <si>
    <t>1b3c6d88822dbec3b89bffce0f199382222f954d3d8e3c0005e39a4aa7a9aaf0</t>
  </si>
  <si>
    <t>TC00867</t>
  </si>
  <si>
    <t>可打一九九九專線，</t>
  </si>
  <si>
    <t>可以/視訊/一九九九</t>
  </si>
  <si>
    <t>G3D6P4/a50｜篇章2段落4｜臺灣手語語料庫（測試版），文化部，https://tslcorpus.moc.gov.tw/</t>
  </si>
  <si>
    <t>7ab76cd4e6f064d04359ba317cffaa376f1aa1b57c16f74084743102e3fcd940</t>
  </si>
  <si>
    <t>TC00868</t>
  </si>
  <si>
    <t>請手語翻譯員在我和警察之間做三方通話翻譯，</t>
  </si>
  <si>
    <t>警察/我/手語翻譯員/幫/手語/翻譯/這三人/三方通話</t>
  </si>
  <si>
    <t>G3D6P4/a51｜篇章2段落4｜臺灣手語語料庫（測試版），文化部，https://tslcorpus.moc.gov.tw/</t>
  </si>
  <si>
    <t>dff95d430df5da9a1205fea162c101ee9c83ad45c9b439fe709d597206d27770</t>
  </si>
  <si>
    <t>TC00869</t>
  </si>
  <si>
    <t>這對聾人來說非常方便。</t>
  </si>
  <si>
    <t>這/聾人/他們/方便/棒</t>
  </si>
  <si>
    <t>G3D6P4/a53｜篇章2段落4｜臺灣手語語料庫（測試版），文化部，https://tslcorpus.moc.gov.tw/</t>
  </si>
  <si>
    <t>ead7cc9f6f5e05161eba7f7c8597c227134e79e777608474fe725b9c94c912b5</t>
  </si>
  <si>
    <t>TC00870</t>
  </si>
  <si>
    <t>G2D7P4/a46｜篇章2段落4｜臺灣手語語料庫（測試版），文化部，https://tslcorpus.moc.gov.tw/</t>
  </si>
  <si>
    <t>https://tslcorpus.moc.gov.tw/upload/24/web/video/ngBgUMq92lWx3yFZ.mp4</t>
  </si>
  <si>
    <t>89cebad1e22798c4961d9023323ce821cdd553006fc533161ea0a469a3c2504c</t>
  </si>
  <si>
    <t>TC00871</t>
  </si>
  <si>
    <t>主辦單位自行舉辦展覽活動，</t>
  </si>
  <si>
    <t>主辦單位/自己/辦理/展覽/活動</t>
  </si>
  <si>
    <t>G2D7P4/a597｜篇章2段落4｜臺灣手語語料庫（測試版），文化部，https://tslcorpus.moc.gov.tw/</t>
  </si>
  <si>
    <t>614d55ebe40921a31aaf2ffeb9f9847ed810d3c06a88d0edb4a5311370903831</t>
  </si>
  <si>
    <t>TC00872</t>
  </si>
  <si>
    <t>並提供手語翻譯或聽打服務，</t>
  </si>
  <si>
    <t>提供/手語翻譯/或/聽打/有</t>
  </si>
  <si>
    <t>G2D7P4/a47｜篇章2段落4｜臺灣手語語料庫（測試版），文化部，https://tslcorpus.moc.gov.tw/</t>
  </si>
  <si>
    <t>70ef899175c8cbb8cb2c3b393b8b4898d4402593dfda49813df4fdceb8c89e5c</t>
  </si>
  <si>
    <t>TC00873</t>
  </si>
  <si>
    <t>但宣導不足，</t>
  </si>
  <si>
    <t>但是/宣導/不夠</t>
  </si>
  <si>
    <t>G2D7P4/a48｜篇章2段落4｜臺灣手語語料庫（測試版），文化部，https://tslcorpus.moc.gov.tw/</t>
  </si>
  <si>
    <t>43a0a0916f09699aed334eb7e7407f2250fa7fb8b36f67fcdd9a51527bfdf02d</t>
  </si>
  <si>
    <t>TC00874</t>
  </si>
  <si>
    <t>導致聾人和重聽者未能得知相關訊息，</t>
  </si>
  <si>
    <t>聾人/聽障/不知道/這/有</t>
  </si>
  <si>
    <t>G2D7P4/a49｜篇章2段落4｜臺灣手語語料庫（測試版），文化部，https://tslcorpus.moc.gov.tw/</t>
  </si>
  <si>
    <t>b7aea5e1839a8573c964bfd8559edcef3bdbda564fbcf795ed92cbc59388c9a2</t>
  </si>
  <si>
    <t>TC00875</t>
  </si>
  <si>
    <t>希望提早宣傳，</t>
  </si>
  <si>
    <t>希望/提前/宣導</t>
  </si>
  <si>
    <t>G2D7P4/a50｜篇章2段落4｜臺灣手語語料庫（測試版），文化部，https://tslcorpus.moc.gov.tw/</t>
  </si>
  <si>
    <t>a4bd496da43d1541b6b5add13b5193187aef26ef6699d7ae5b4e59acc6c95d88</t>
  </si>
  <si>
    <t>TC00876</t>
  </si>
  <si>
    <t>並請各縣市聾人協會協助宣傳，</t>
  </si>
  <si>
    <t>臺灣/臺灣各地/聾人協會/幫忙/宣傳</t>
  </si>
  <si>
    <t>G2D7P4/a51｜篇章2段落4｜臺灣手語語料庫（測試版），文化部，https://tslcorpus.moc.gov.tw/</t>
  </si>
  <si>
    <t>d92a0ba07986063c8b17d92061d5aaa3a89385ee2f62bd17effbbc0de8a8ee18</t>
  </si>
  <si>
    <t>TC00877</t>
  </si>
  <si>
    <t>以鼓勵他們參與活動。</t>
  </si>
  <si>
    <t>鼓勵/他們/參與</t>
  </si>
  <si>
    <t>G2D7P4/a52｜篇章2段落4｜臺灣手語語料庫（測試版），文化部，https://tslcorpus.moc.gov.tw/</t>
  </si>
  <si>
    <t>663e0d54fd58939e1aa21056924599e15af94528b29154d4d454d5de2c53249c</t>
  </si>
  <si>
    <t>TC00878</t>
  </si>
  <si>
    <t>希望臺灣社會能夠落實身心障礙者真正的平權，</t>
  </si>
  <si>
    <t>希望/以後/臺灣/社會/針對/身障/平等/重視/服務/要</t>
  </si>
  <si>
    <t>G2D7P4/a53｜篇章2段落4｜臺灣手語語料庫（測試版），文化部，https://tslcorpus.moc.gov.tw/</t>
  </si>
  <si>
    <t>577b2502c7ac79dae5d487f150c87eb66d6498a0705bca3fdc969798c7b2555c</t>
  </si>
  <si>
    <t>TC00879</t>
  </si>
  <si>
    <t>保障我們「知」的權利。</t>
  </si>
  <si>
    <t>保障/我們/接收訊息/知道/權利</t>
  </si>
  <si>
    <t>G2D7P4/a54｜篇章2段落4｜臺灣手語語料庫（測試版），文化部，https://tslcorpus.moc.gov.tw/</t>
  </si>
  <si>
    <t>807c0fa7795e03901e82bf16f301e223a8a3ce65ba25a1bf070105f63bf4b11c</t>
  </si>
  <si>
    <t>TC00880</t>
  </si>
  <si>
    <t>我看見前面隊伍排了三四個人，</t>
  </si>
  <si>
    <t>隊伍/我/看到/三/四</t>
  </si>
  <si>
    <t>G3D5P4/a33｜篇章2段落4｜臺灣手語語料庫（測試版），文化部，https://tslcorpus.moc.gov.tw/</t>
  </si>
  <si>
    <t>https://tslcorpus.moc.gov.tw/upload/24/web/video/OiGYSajGtUljWGzN.mp4</t>
  </si>
  <si>
    <t>1b47ddeb76ab7524b6c0abc9fd7b637143374cc27e819e6d7a0ec9f6130de5c0</t>
  </si>
  <si>
    <t>TC00881</t>
  </si>
  <si>
    <t>他們都是用手機掃描來結帳，</t>
  </si>
  <si>
    <t>他們/手機/掃描/結帳</t>
  </si>
  <si>
    <t>G3D5P4/a34｜篇章2段落4｜臺灣手語語料庫（測試版），文化部，https://tslcorpus.moc.gov.tw/</t>
  </si>
  <si>
    <t>30b1efde008401a41287966791248050774021fe7532d25f6b59f7859ddacbd3</t>
  </si>
  <si>
    <t>TC00882</t>
  </si>
  <si>
    <t>快速又方便，</t>
  </si>
  <si>
    <t>快/方便</t>
  </si>
  <si>
    <t>G3D5P4/a35｜篇章2段落4｜臺灣手語語料庫（測試版），文化部，https://tslcorpus.moc.gov.tw/</t>
  </si>
  <si>
    <t>3423b1cb7acc7eb5ef3080adbd591df377b0659c2c6d652924a7ad5b9609168e</t>
  </si>
  <si>
    <t>TC00883</t>
  </si>
  <si>
    <t>下次我也想試試看。</t>
  </si>
  <si>
    <t>下次/我/一樣/想/試試</t>
  </si>
  <si>
    <t>G3D5P4/a36｜篇章2段落4｜臺灣手語語料庫（測試版），文化部，https://tslcorpus.moc.gov.tw/</t>
  </si>
  <si>
    <t>53ea5cef8e28a8cca8b111f8bed5a8d5caf583f2d16c95c5c476fd46631f6ee5</t>
  </si>
  <si>
    <t>TC00884</t>
  </si>
  <si>
    <t>當老聾人逐漸老去，</t>
  </si>
  <si>
    <t>聾人/老/死</t>
  </si>
  <si>
    <t>G3D8P5/a21｜篇章2段落5｜臺灣手語語料庫（測試版），文化部，https://tslcorpus.moc.gov.tw/</t>
  </si>
  <si>
    <t>https://tslcorpus.moc.gov.tw/upload/24/web/video/w1aswm2h2UNqphyH.mp4</t>
  </si>
  <si>
    <t>c9a3a7fc52cad4f24c75a4addf6d98f813131a2a51c1b7deac2d71e5790d1e36</t>
  </si>
  <si>
    <t>TC00885</t>
  </si>
  <si>
    <t>臺灣手語早期的記憶與傳承也會隨之消逝。</t>
  </si>
  <si>
    <t>臺灣/手語/以前/記憶/傳承/不見/會</t>
  </si>
  <si>
    <t>G3D8P5/a24｜篇章2段落5｜臺灣手語語料庫（測試版），文化部，https://tslcorpus.moc.gov.tw/</t>
  </si>
  <si>
    <t>4e588706c63e8faa94c6b79bd82890ddbbaf232f05c3cbf37487c285540066b4</t>
  </si>
  <si>
    <t>TC00886</t>
  </si>
  <si>
    <t>因此拍攝紀錄老聾的手語及聾人文化顯得尤為重要。</t>
  </si>
  <si>
    <t>聾人/老/手語/聾人/文化/拍攝/紀錄/重要/顯眼</t>
  </si>
  <si>
    <t>G3D8P5/a31｜篇章2段落5｜臺灣手語語料庫（測試版），文化部，https://tslcorpus.moc.gov.tw/</t>
  </si>
  <si>
    <t>8306afface6b4209032213eff329efc0515cdc24809a8c549940d836022aff13</t>
  </si>
  <si>
    <t>TC00887</t>
  </si>
  <si>
    <t>大學四年跟同學相處，</t>
  </si>
  <si>
    <t>大學/四年/同學/相處</t>
  </si>
  <si>
    <t>G4D7P5/a27｜篇章2段落5｜臺灣手語語料庫（測試版），文化部，https://tslcorpus.moc.gov.tw/</t>
  </si>
  <si>
    <t>https://tslcorpus.moc.gov.tw/upload/24/web/video/ajhwO3Zz9pX0YWQ2.mp4</t>
  </si>
  <si>
    <t>b457db86d8c4db0a51df7fbc946582dd80c0c2baf7516130c2b446b2090af81a</t>
  </si>
  <si>
    <t>TC00888</t>
  </si>
  <si>
    <t>我覺得跟聾人比較好親近，</t>
  </si>
  <si>
    <t>覺得/聾人/接近/容易</t>
  </si>
  <si>
    <t>G4D7P5/a341｜篇章2段落5｜臺灣手語語料庫（測試版），文化部，https://tslcorpus.moc.gov.tw/</t>
  </si>
  <si>
    <t>7b43032e3b82e8f993e6dd4f9bc431d42dee66609ca5df967f2e00fb7221f75d</t>
  </si>
  <si>
    <t>TC00889</t>
  </si>
  <si>
    <t>跟聽人還是會有距離感，</t>
  </si>
  <si>
    <t>聽人/接近/難/遠</t>
  </si>
  <si>
    <t>G4D7P5/a342｜篇章2段落5｜臺灣手語語料庫（測試版），文化部，https://tslcorpus.moc.gov.tw/</t>
  </si>
  <si>
    <t>11a26d303cd5aaf677c4f4715b568d98f498979352a76997d0f8c0584ced2bfb</t>
  </si>
  <si>
    <t>TC00890</t>
  </si>
  <si>
    <t>相較起來聾人比較好。</t>
  </si>
  <si>
    <t>比較/這+聾人/棒</t>
  </si>
  <si>
    <t>G4D7P5/a343｜篇章2段落5｜臺灣手語語料庫（測試版），文化部，https://tslcorpus.moc.gov.tw/</t>
  </si>
  <si>
    <t>d6d1c5fc1bcf3afc93a89dbfb5b42868a9ed9dbf5b311d49bf1dc220b9865d80</t>
  </si>
  <si>
    <t>TC00891</t>
  </si>
  <si>
    <t>我自己是覺得啟聰學校和一般學校的讀書環境差很多。</t>
  </si>
  <si>
    <t>我/覺得/聾/學校/聽人/學校/兩者/讀書/環境/差別/多</t>
  </si>
  <si>
    <t>G4D7P5/a28｜篇章2段落5｜臺灣手語語料庫（測試版），文化部，https://tslcorpus.moc.gov.tw/</t>
  </si>
  <si>
    <t>6124caaed33bb73fd5b9dcd60d2d4d9596c30220071b61e69e9c26ceceb005e9</t>
  </si>
  <si>
    <t>TC00892</t>
  </si>
  <si>
    <t>離開了超商，</t>
  </si>
  <si>
    <t>超市/離開</t>
  </si>
  <si>
    <t>G3D5P5/a69｜篇章2段落5｜臺灣手語語料庫（測試版），文化部，https://tslcorpus.moc.gov.tw/</t>
  </si>
  <si>
    <t>https://tslcorpus.moc.gov.tw/upload/24/web/video/NuDeM8zy8vCqfaME.mp4</t>
  </si>
  <si>
    <t>d061a3f2a43e8150b1a3cbce8b9ab638a58eac530fe5a663a78aea5b820e5001</t>
  </si>
  <si>
    <t>TC00893</t>
  </si>
  <si>
    <t>我拿著醬油回家，</t>
  </si>
  <si>
    <t>醬油/我/拿/回家</t>
  </si>
  <si>
    <t>G3D5P5/a70｜篇章2段落5｜臺灣手語語料庫（測試版），文化部，https://tslcorpus.moc.gov.tw/</t>
  </si>
  <si>
    <t>7b7eff945ac289d31ee8f950e4e97f0f73f23beecfd0de2097a2916e2bf65d56</t>
  </si>
  <si>
    <t>TC00894</t>
  </si>
  <si>
    <t>在路上走的時候想到超市的工作人員能用手語跟我溝通，</t>
  </si>
  <si>
    <t>路上/走/想到/超市/工作/人員/我/我們兩個/手語/溝通/能</t>
  </si>
  <si>
    <t>G3D5P5/a71｜篇章2段落5｜臺灣手語語料庫（測試版），文化部，https://tslcorpus.moc.gov.tw/</t>
  </si>
  <si>
    <t>2daebd05a2359d12315a10479031cd11432cc24594a66cec83c3512d5e8c68dd</t>
  </si>
  <si>
    <t>TC00895</t>
  </si>
  <si>
    <t>我有感受到聾人越來越受到社會重視，</t>
  </si>
  <si>
    <t>聾人/社會/重視/漸多/我/覺得/有</t>
  </si>
  <si>
    <t>G3D5P5/a72｜篇章2段落5｜臺灣手語語料庫（測試版），文化部，https://tslcorpus.moc.gov.tw/</t>
  </si>
  <si>
    <t>a0ec25208975473dea7ec27ad9f8ff21a2bf8c4b07623436e3c41fe3623b5d7b</t>
  </si>
  <si>
    <t>TC00896</t>
  </si>
  <si>
    <t>希望以後會手語的人越來越多，</t>
  </si>
  <si>
    <t>希望/以後/手語/會/人/越來越多</t>
  </si>
  <si>
    <t>G3D5P5/a73｜篇章2段落5｜臺灣手語語料庫（測試版），文化部，https://tslcorpus.moc.gov.tw/</t>
  </si>
  <si>
    <t>4879beb152c0fbbd1908bb6378a851484ac2478b261c45fa1724ba0b704036af</t>
  </si>
  <si>
    <t>TC00897</t>
  </si>
  <si>
    <t>聾人和聽人都能溝通順利。</t>
  </si>
  <si>
    <t>聾人/聽人/溝通/順利/能</t>
  </si>
  <si>
    <t>G3D5P5/a74｜篇章2段落5｜臺灣手語語料庫（測試版），文化部，https://tslcorpus.moc.gov.tw/</t>
  </si>
  <si>
    <t>ab4faf8107666202f01d4c153a6f3930311706fc37e98336aeb0f2200e7713d0</t>
  </si>
  <si>
    <t>TC00898</t>
  </si>
  <si>
    <t>拍攝紀錄老聾人侃侃而談講述自己的故事，</t>
  </si>
  <si>
    <t>攝影/紀錄/聾人/老/故事/講述/侃侃而談</t>
  </si>
  <si>
    <t>G3D8P6/a24｜篇章2段落6｜臺灣手語語料庫（測試版），文化部，https://tslcorpus.moc.gov.tw/</t>
  </si>
  <si>
    <t>https://tslcorpus.moc.gov.tw/upload/24/web/video/62yU0maiDxT7KfiP.mp4</t>
  </si>
  <si>
    <t>470795be4a1790530733c723b39f5fdbd6ad86dda1660623272834c2919ef2c0</t>
  </si>
  <si>
    <t>TC00899</t>
  </si>
  <si>
    <t>並將手語文化的記憶流傳給下一代的聾人，</t>
  </si>
  <si>
    <t>手語/文化/記憶/傳承/給/聾/年輕人</t>
  </si>
  <si>
    <t>G3D8P6/a29｜篇章2段落6｜臺灣手語語料庫（測試版），文化部，https://tslcorpus.moc.gov.tw/</t>
  </si>
  <si>
    <t>f0e31882fadf2fefa23761d66bbbe020d4d6241cfbc66cd6fc5ac7aed7ec49b6</t>
  </si>
  <si>
    <t>TC00900</t>
  </si>
  <si>
    <t>讓社會大眾有機會深入了解聾人文化。</t>
  </si>
  <si>
    <t>社會/他們/時間/有/聾人/文化/分析/知道</t>
  </si>
  <si>
    <t>G3D8P6/a36｜篇章2段落6｜臺灣手語語料庫（測試版），文化部，https://tslcorpus.moc.gov.tw/</t>
  </si>
  <si>
    <t>920b47f33d9092be4b2a1ee989410acc6e12a428123fb55754d2a4ebc44085d6</t>
  </si>
  <si>
    <t>TC00901</t>
  </si>
  <si>
    <t>雖然聽不到會有一些麻煩，</t>
  </si>
  <si>
    <t>聽不見/障礙/會</t>
  </si>
  <si>
    <t>G4D7P6/a22｜篇章2段落6｜臺灣手語語料庫（測試版），文化部，https://tslcorpus.moc.gov.tw/</t>
  </si>
  <si>
    <t>https://tslcorpus.moc.gov.tw/upload/24/web/video/tQhakBu8cIUuLf5m.mp4</t>
  </si>
  <si>
    <t>63e3fa44230573c6ec1511073f4a73745632bf1d70402b83a5bf6b0342ac845b</t>
  </si>
  <si>
    <t>TC00902</t>
  </si>
  <si>
    <t>但還是可以解決的，</t>
  </si>
  <si>
    <t>排除/可以</t>
  </si>
  <si>
    <t>G4D7P6/a264｜篇章2段落6｜臺灣手語語料庫（測試版），文化部，https://tslcorpus.moc.gov.tw/</t>
  </si>
  <si>
    <t>b1a4ffe914b9d7eb328bb719749c5fead1e6eaac199ae7104a6c1b1a2f9eca06</t>
  </si>
  <si>
    <t>TC00903</t>
  </si>
  <si>
    <t>不會很難，</t>
  </si>
  <si>
    <t>困難/沒有</t>
  </si>
  <si>
    <t>G4D7P6/a265｜篇章2段落6｜臺灣手語語料庫（測試版），文化部，https://tslcorpus.moc.gov.tw/</t>
  </si>
  <si>
    <t>1bb03c83401899b8b5c2fe8fdbaf385b88f4a543559da98d971accbdb4922997</t>
  </si>
  <si>
    <t>TC00904</t>
  </si>
  <si>
    <t>比方說以前我會借筆記來抄，</t>
  </si>
  <si>
    <t>比如/以前/我/筆記/學</t>
  </si>
  <si>
    <t>G4D7P6/a23｜篇章2段落6｜臺灣手語語料庫（測試版），文化部，https://tslcorpus.moc.gov.tw/</t>
  </si>
  <si>
    <t>8baf2a1454594684c1780b5035c1e767590d40054c62267ae130afa346a3c0da</t>
  </si>
  <si>
    <t>TC00905</t>
  </si>
  <si>
    <t>現在有手機APP可以直接語音轉文字。</t>
  </si>
  <si>
    <t>現在/手機/APP+手機/講話+手機/收錄+手機/文字+++手機/見+手機/可以+手機</t>
  </si>
  <si>
    <t>G4D7P6/a266｜篇章2段落6｜臺灣手語語料庫（測試版），文化部，https://tslcorpus.moc.gov.tw/</t>
  </si>
  <si>
    <t>7ea1307ee52bc2c9ee915166095950db7a1e8cb5a0e8bdf4cf872e7cdaa0fecd</t>
  </si>
  <si>
    <t>TC00906</t>
  </si>
  <si>
    <t>聽說現在大學有提供手語翻譯了，</t>
  </si>
  <si>
    <t>聽說/現在/大學/手語翻譯/那+有++</t>
  </si>
  <si>
    <t>G4D7P7/a14｜篇章2段落7｜臺灣手語語料庫（測試版），文化部，https://tslcorpus.moc.gov.tw/</t>
  </si>
  <si>
    <t>https://tslcorpus.moc.gov.tw/upload/24/web/video/PxV7gpQ6HwBPfJvc.mp4</t>
  </si>
  <si>
    <t>f0859d2cebeb53d72dddaea015c49ed6d59226565d10d5cc5a075efeadee7eb0</t>
  </si>
  <si>
    <t>TC00907</t>
  </si>
  <si>
    <t>只要我們保持堅定的心，</t>
  </si>
  <si>
    <t>如果/我們/堅持</t>
  </si>
  <si>
    <t>G4D7P7/a15｜篇章2段落7｜臺灣手語語料庫（測試版），文化部，https://tslcorpus.moc.gov.tw/</t>
  </si>
  <si>
    <t>d8ac054eccd60da619ab07f9b2fb7de056d1f3f18a5b9a722505e62c06e0dad0</t>
  </si>
  <si>
    <t>TC00908</t>
  </si>
  <si>
    <t>不要放棄，</t>
  </si>
  <si>
    <t>放棄/不</t>
  </si>
  <si>
    <t>G4D7P7/a172｜篇章2段落7｜臺灣手語語料庫（測試版），文化部，https://tslcorpus.moc.gov.tw/</t>
  </si>
  <si>
    <t>fc176f6558e0201e5be76b4710a09cd67fe2d5e959777db881f8d5162bdc1791</t>
  </si>
  <si>
    <t>TC00909</t>
  </si>
  <si>
    <t>不管遇到什麼事都沒問題的。</t>
  </si>
  <si>
    <t>生活/任何/沒問題</t>
  </si>
  <si>
    <t>G4D7P7/a173｜篇章2段落7｜臺灣手語語料庫（測試版），文化部，https://tslcorpus.moc.gov.tw/</t>
  </si>
  <si>
    <t>3dde6072c8155f1745a41fba5771fc00748ca6acdf39323bcbfbce382a142a5b</t>
  </si>
  <si>
    <t>TC00910</t>
  </si>
  <si>
    <t>小時候我的爸爸媽媽要忙工作賺錢，</t>
  </si>
  <si>
    <t>以前/小時候/我/爸爸/媽媽/工作/忙/賺錢</t>
  </si>
  <si>
    <t>G4D11P1/a76｜篇章3段落1｜臺灣手語語料庫（測試版），文化部，https://tslcorpus.moc.gov.tw/</t>
  </si>
  <si>
    <t>https://tslcorpus.moc.gov.tw/upload/2/web/video/TpsKpa0shAYIXV64.mp4</t>
  </si>
  <si>
    <t>48eaba005f2cfc7e1095855c220001c64820dc652684863e3e591262581ff065</t>
  </si>
  <si>
    <t>TC00911</t>
  </si>
  <si>
    <t>沒有時間帶我出去玩。</t>
  </si>
  <si>
    <t>帶/玩/時間/沒辦法</t>
  </si>
  <si>
    <t>G4D11P1/a488｜篇章3段落1｜臺灣手語語料庫（測試版），文化部，https://tslcorpus.moc.gov.tw/</t>
  </si>
  <si>
    <t>130e32a0257f98cd579a6cb71065c0d9d9e06eeb7b563c2fc28eb046611694be</t>
  </si>
  <si>
    <t>TC00912</t>
  </si>
  <si>
    <t>那時候我還沒上小學，</t>
  </si>
  <si>
    <t>那/時候/國小/讀/還沒</t>
  </si>
  <si>
    <t>G4D11P1/a77｜篇章3段落1｜臺灣手語語料庫（測試版），文化部，https://tslcorpus.moc.gov.tw/</t>
  </si>
  <si>
    <t>31668f523e98fa6a879f2e4e1967e4970ae6d9415fabd57baf362b115bc5373c</t>
  </si>
  <si>
    <t>TC00913</t>
  </si>
  <si>
    <t>每天的生活很無聊，</t>
  </si>
  <si>
    <t>每天/生活/無聊</t>
  </si>
  <si>
    <t>G4D11P1/a489｜篇章3段落1｜臺灣手語語料庫（測試版），文化部，https://tslcorpus.moc.gov.tw/</t>
  </si>
  <si>
    <t>c4a45abd69295244a76882af5019a1fc38fabd44fa88c4b3ecd2d6751b8d4004</t>
  </si>
  <si>
    <t>TC00914</t>
  </si>
  <si>
    <t>我很喜歡看電視，</t>
  </si>
  <si>
    <t>電視/欣賞+電視/我/開心/喜歡</t>
  </si>
  <si>
    <t>G4D11P1/a78｜篇章3段落1｜臺灣手語語料庫（測試版），文化部，https://tslcorpus.moc.gov.tw/</t>
  </si>
  <si>
    <t>445573e2fef85ee3eacb70e35fba0041084d2d130151e71223f393ac72b1fe60</t>
  </si>
  <si>
    <t>TC00915</t>
  </si>
  <si>
    <t>就算看不懂字幕，</t>
  </si>
  <si>
    <t>電視/字幕+電視/見+電視/不懂</t>
  </si>
  <si>
    <t>G4D11P1/a116｜篇章3段落1｜臺灣手語語料庫（測試版），文化部，https://tslcorpus.moc.gov.tw/</t>
  </si>
  <si>
    <t>4faa01b0efd520f05939c74a7e44b09339e1dd044bca31421dfef68f592853fa</t>
  </si>
  <si>
    <t>TC00916</t>
  </si>
  <si>
    <t>也能看懂演員的表情和動作，</t>
  </si>
  <si>
    <t>人/表演/動作/見/知道</t>
  </si>
  <si>
    <t>G4D11P1/a490｜篇章3段落1｜臺灣手語語料庫（測試版），文化部，https://tslcorpus.moc.gov.tw/</t>
  </si>
  <si>
    <t>7edb50f94a425a39688067b60060c6739da032a833c66fdd5efda786a0b019bf</t>
  </si>
  <si>
    <t>TC00917</t>
  </si>
  <si>
    <t>我開心地笑著什麼煩惱都沒有了。</t>
  </si>
  <si>
    <t>笑/憂愁/沒有</t>
  </si>
  <si>
    <t>G4D11P1/a117｜篇章3段落1｜臺灣手語語料庫（測試版），文化部，https://tslcorpus.moc.gov.tw/</t>
  </si>
  <si>
    <t>c12e9c7be48f5d03cadf0e3d2519e8c51f8bb0f4610d54f13a92d0e223b39c05</t>
  </si>
  <si>
    <t>TC00918</t>
  </si>
  <si>
    <t>我的朋友他是一名聾人，</t>
  </si>
  <si>
    <t>我/朋友/聾人/是</t>
  </si>
  <si>
    <t>G3D9P1/a33｜篇章3段落1｜臺灣手語語料庫（測試版），文化部，https://tslcorpus.moc.gov.tw/</t>
  </si>
  <si>
    <t>https://tslcorpus.moc.gov.tw/upload/24/web/video/S4GWCQKSpCYxpcmD.mp4</t>
  </si>
  <si>
    <t>5432b706f648ec5366b8f4c8d48ec8864bbebf11e5394b6106056fe31fd08926</t>
  </si>
  <si>
    <t>TC00919</t>
  </si>
  <si>
    <t>曾在塑膠工廠工作六年多，</t>
  </si>
  <si>
    <t>塑膠/工廠/工作/六年/以上</t>
  </si>
  <si>
    <t>G3D9P1/a34｜篇章3段落1｜臺灣手語語料庫（測試版），文化部，https://tslcorpus.moc.gov.tw/</t>
  </si>
  <si>
    <t>9628f42d48cc9a44c16cbf527bce8ff255c9d2f9b320c7c430b66901e77b2e98</t>
  </si>
  <si>
    <t>TC00920</t>
  </si>
  <si>
    <t>因新冠疫情工廠倒閉，</t>
  </si>
  <si>
    <t>新冠/疫情/工廠/倒閉</t>
  </si>
  <si>
    <t>G3D9P1/a35｜篇章3段落1｜臺灣手語語料庫（測試版），文化部，https://tslcorpus.moc.gov.tw/</t>
  </si>
  <si>
    <t>6f826c5fb400e0e40e901cf69d75e216586dfeb035c80f45f7a5f24b766f4407</t>
  </si>
  <si>
    <t>TC00921</t>
  </si>
  <si>
    <t>他失去工作，</t>
  </si>
  <si>
    <t>他/失業</t>
  </si>
  <si>
    <t>G3D9P1/a39｜篇章3段落1｜臺灣手語語料庫（測試版），文化部，https://tslcorpus.moc.gov.tw/</t>
  </si>
  <si>
    <t>9f04d3eb06e7da9aa7c2c86bc1fc1b529b763f08d1233e8630644c446620928c</t>
  </si>
  <si>
    <t>TC00922</t>
  </si>
  <si>
    <t>長時間找不到新工作，</t>
  </si>
  <si>
    <t>工作/找不到/時間/長</t>
  </si>
  <si>
    <t>G3D9P1/a41｜篇章3段落1｜臺灣手語語料庫（測試版），文化部，https://tslcorpus.moc.gov.tw/</t>
  </si>
  <si>
    <t>a1941094d17a1d00b22adb397dac583877854e139253f39859804c04fb0c2c16</t>
  </si>
  <si>
    <t>TC00923</t>
  </si>
  <si>
    <t>感到非常焦慮。</t>
  </si>
  <si>
    <t>感到/焦慮</t>
  </si>
  <si>
    <t>G3D9P1/a45｜篇章3段落1｜臺灣手語語料庫（測試版），文化部，https://tslcorpus.moc.gov.tw/</t>
  </si>
  <si>
    <t>a7dec164791c60d988839d285779d69ecae8c617ce711d0d9263736f33a35cfe</t>
  </si>
  <si>
    <t>TC00924</t>
  </si>
  <si>
    <t>我建議他去就業服務中心，</t>
  </si>
  <si>
    <t>他/我/建議/工作/服務/處/去</t>
  </si>
  <si>
    <t>G3D9P1/a47｜篇章3段落1｜臺灣手語語料庫（測試版），文化部，https://tslcorpus.moc.gov.tw/</t>
  </si>
  <si>
    <t>af09c01d2e7b9cd46ace32403db3ced613cf332b2e466763da13822078f6a7db</t>
  </si>
  <si>
    <t>TC00925</t>
  </si>
  <si>
    <t>那裡有專門為身心障礙者設置的求職區。</t>
  </si>
  <si>
    <t>那裡/身心障礙者/求職/專門/設置/有</t>
  </si>
  <si>
    <t>G3D9P1/a52｜篇章3段落1｜臺灣手語語料庫（測試版），文化部，https://tslcorpus.moc.gov.tw/</t>
  </si>
  <si>
    <t>296461ba062b2119d85858265b7092131e0c8ffd8496e1966ac602b631da709d</t>
  </si>
  <si>
    <t>TC00926</t>
  </si>
  <si>
    <t>早在大學時期，</t>
  </si>
  <si>
    <t>以前/大學/時候</t>
  </si>
  <si>
    <t>G3D10P1/a29｜篇章3段落1｜臺灣手語語料庫（測試版），文化部，https://tslcorpus.moc.gov.tw/</t>
  </si>
  <si>
    <t>https://tslcorpus.moc.gov.tw/upload/24/web/video/BsqhkToVdBOMoDRB.mp4</t>
  </si>
  <si>
    <t>2dbffebe6c303f232b55303ea936749d57005b6debd4682180cce4eb41c32a31</t>
  </si>
  <si>
    <t>TC00927</t>
  </si>
  <si>
    <t>就萌芽一個念頭，</t>
  </si>
  <si>
    <t>想/萌芽/計劃</t>
  </si>
  <si>
    <t>G3D10P1/a30｜篇章3段落1｜臺灣手語語料庫（測試版），文化部，https://tslcorpus.moc.gov.tw/</t>
  </si>
  <si>
    <t>fd10bf53aa7076cdc90d655cceeaf436bf6ea5ca04fddf64a663732c50cf9281</t>
  </si>
  <si>
    <t>TC00928</t>
  </si>
  <si>
    <t>希望在大學畢業之前能完成環島旅行，</t>
  </si>
  <si>
    <t>有/期待/環島/旅遊/希望/大學/畢業/之前/目標/完成</t>
  </si>
  <si>
    <t>G3D10P1/a31｜篇章3段落1｜臺灣手語語料庫（測試版），文化部，https://tslcorpus.moc.gov.tw/</t>
  </si>
  <si>
    <t>104646c5a9ce9938c6dcb2a65ad4d09b50446d33243daff2fd2ce1853e785230</t>
  </si>
  <si>
    <t>TC00929</t>
  </si>
  <si>
    <t>期盼能留下美好的回憶。</t>
  </si>
  <si>
    <t>環島/旅遊/愉快/回憶/留/有</t>
  </si>
  <si>
    <t>G3D10P1/a40｜篇章3段落1｜臺灣手語語料庫（測試版），文化部，https://tslcorpus.moc.gov.tw/</t>
  </si>
  <si>
    <t>8449529b58baecf2bf4a5e21fbc3a43d897d17fec19cba59a08b27918c2cdbaf</t>
  </si>
  <si>
    <t>TC00930</t>
  </si>
  <si>
    <t>可惜的是因為有事衝突而未能成行。</t>
  </si>
  <si>
    <t>可惜/事情/任何/衝突/去/沒辦法</t>
  </si>
  <si>
    <t>G3D10P1/a46｜篇章3段落1｜臺灣手語語料庫（測試版），文化部，https://tslcorpus.moc.gov.tw/</t>
  </si>
  <si>
    <t>3b6bcd68d973daf06dda3461217c5768904eac4fb33cf762d71ae4e4b249f91d</t>
  </si>
  <si>
    <t>TC00931</t>
  </si>
  <si>
    <t>以前我還是小孩的時候，科技還不發達，沒有手機、網路或視訊。</t>
  </si>
  <si>
    <t>我/以前/孩子/生活/科技/進步/還沒/手機/網路/視訊/完全沒有</t>
  </si>
  <si>
    <t>G4D9P1/a110｜篇章3段落1｜臺灣手語語料庫（測試版），文化部，https://tslcorpus.moc.gov.tw/</t>
  </si>
  <si>
    <t>https://tslcorpus.moc.gov.tw/upload/24/web/video/d5iZbBM8m5ocAAtM.mp4</t>
  </si>
  <si>
    <t>4aebc928d241da9731e48d218b357b22c3311410f389084032ab5f841842328b</t>
  </si>
  <si>
    <t>TC00932</t>
  </si>
  <si>
    <t>我記得小學時，老師會教我們寫信的技巧。</t>
  </si>
  <si>
    <t>記得/以前/國小/讀/時候/學生/老師/教/信/寫/技巧</t>
  </si>
  <si>
    <t>G4D9P1/a111｜篇章3段落1｜臺灣手語語料庫（測試版），文化部，https://tslcorpus.moc.gov.tw/</t>
  </si>
  <si>
    <t>b0b1ce82f4a3b605d0ba52c23d635154ce96c10ba9dc12afe97b09bfa69159b8</t>
  </si>
  <si>
    <t>TC00933</t>
  </si>
  <si>
    <t>首先，老師會寫在黑板上，我們跟著抄寫，寫完信後，貼上郵票，再把信投入郵筒寄出。</t>
  </si>
  <si>
    <t>首先/黑板/老師/寫/我們/學/寫/完/貼郵票/人去/信/投/寄出</t>
  </si>
  <si>
    <t>G4D9P1/a112｜篇章3段落1｜臺灣手語語料庫（測試版），文化部，https://tslcorpus.moc.gov.tw/</t>
  </si>
  <si>
    <t>bd370e7ad66ccd1d11639b340c8f217736b87e7014f16ae0abe07a8878111404</t>
  </si>
  <si>
    <t>TC00934</t>
  </si>
  <si>
    <t>在高三畢業前一個月，學校老師介紹了兩家公司給我。</t>
  </si>
  <si>
    <t>讀/高三/畢業/之前/一個月/學校/老師/介紹/公司/二</t>
  </si>
  <si>
    <t>G4D12P1/a51｜篇章3段落1｜臺灣手語語料庫（測試版），文化部，https://tslcorpus.moc.gov.tw/</t>
  </si>
  <si>
    <t>https://tslcorpus.moc.gov.tw/upload/24/web/video/gylzfx00o0EF4lbS.mp4</t>
  </si>
  <si>
    <t>0de893ed53737899e131b4ea20d4f4f1ad94c9768e026424f9e2b7da571bc2d2</t>
  </si>
  <si>
    <t>TC00935</t>
  </si>
  <si>
    <t>去第一家公司面試的時候，</t>
  </si>
  <si>
    <t>去/第一個/公司/面試</t>
  </si>
  <si>
    <t>G4D12P1/a52｜篇章3段落1｜臺灣手語語料庫（測試版），文化部，https://tslcorpus.moc.gov.tw/</t>
  </si>
  <si>
    <t>d4a2998713eff36c8a3e266e82193f01b1c79b744c902d56419a4f68a1f69250</t>
  </si>
  <si>
    <t>TC00936</t>
  </si>
  <si>
    <t>他們要先考英文和數學，然後再面試，</t>
  </si>
  <si>
    <t>首先/考試/英文/數學/寫/完/接下來/面試</t>
  </si>
  <si>
    <t>G4D12P1/a53｜篇章3段落1｜臺灣手語語料庫（測試版），文化部，https://tslcorpus.moc.gov.tw/</t>
  </si>
  <si>
    <t>a97ea8cf9fc11864fef9be40e0d4464e0b6e6fafb2c8780a34c6c3d02fa03357</t>
  </si>
  <si>
    <t>TC00937</t>
  </si>
  <si>
    <t>後來就通知我沒有錄取。</t>
  </si>
  <si>
    <t>後來/告訴/失敗</t>
  </si>
  <si>
    <t>G4D12P1/a54｜篇章3段落1｜臺灣手語語料庫（測試版），文化部，https://tslcorpus.moc.gov.tw/</t>
  </si>
  <si>
    <t>8c990cd1e2ff52e54cf6655a6656e2c7c86ec37592046e624b883cc37adea90d</t>
  </si>
  <si>
    <t>TC00938</t>
  </si>
  <si>
    <t>年輕時，我的身體很健康。</t>
  </si>
  <si>
    <t>我/年輕/身體/健康</t>
  </si>
  <si>
    <t>G4D10P1/a47｜篇章3段落1｜臺灣手語語料庫（測試版），文化部，https://tslcorpus.moc.gov.tw/</t>
  </si>
  <si>
    <t>https://tslcorpus.moc.gov.tw/upload/24/web/video/L7kdahkgh858gDx1.mp4</t>
  </si>
  <si>
    <t>7e2f9a3dc42518aab07bb6cf8f0eb3686edcf7fbe4b3597602feb4fa5caa3d05</t>
  </si>
  <si>
    <t>TC00939</t>
  </si>
  <si>
    <t>進入公司工作後，工作忙碌，又要照顧小孩。</t>
  </si>
  <si>
    <t>棒/公司/進入/工作/之後/工作/忙碌/小孩/照顧/要</t>
  </si>
  <si>
    <t>G4D10P1/a48｜篇章3段落1｜臺灣手語語料庫（測試版），文化部，https://tslcorpus.moc.gov.tw/</t>
  </si>
  <si>
    <t>c6032ea12066292c361490bf8eeb48ab7da1b1f161cfa2ef5239167bd8ffe035</t>
  </si>
  <si>
    <t>TC00940</t>
  </si>
  <si>
    <t>以前只顧著努力工作賺錢，供應家用，對自己的身體健康完全沒放在心上。</t>
  </si>
  <si>
    <t>以前/工作/賺錢++/家/用++/對/身體/健康/想空空</t>
  </si>
  <si>
    <t>G4D10P1/a49｜篇章3段落1｜臺灣手語語料庫（測試版），文化部，https://tslcorpus.moc.gov.tw/</t>
  </si>
  <si>
    <t>56263305edda06687dd81c04c8f7e1e8d091c9d09247f6e02074b0ecfcc7cee6</t>
  </si>
  <si>
    <t>TC00941</t>
  </si>
  <si>
    <t>我小時候家住南部老家，</t>
  </si>
  <si>
    <t>我/小時候/南部/住/老/家</t>
  </si>
  <si>
    <t>G1D11P1/a1｜篇章3段落1｜臺灣手語語料庫（測試版），文化部，https://tslcorpus.moc.gov.tw/</t>
  </si>
  <si>
    <t>https://tslcorpus.moc.gov.tw/upload/24/web/video/Qy784DZrXGmITbCB.mp4</t>
  </si>
  <si>
    <t>c3dc196b7a48ced3c8e2333ccbfea2675651dfd2ae323b5da95154dbe64c03a4</t>
  </si>
  <si>
    <t>TC00942</t>
  </si>
  <si>
    <t>記憶中有次颱風天風雨很大，</t>
  </si>
  <si>
    <t>記憶/颱風/風大/雨大</t>
  </si>
  <si>
    <t>G1D11P1/a6｜篇章3段落1｜臺灣手語語料庫（測試版），文化部，https://tslcorpus.moc.gov.tw/</t>
  </si>
  <si>
    <t>6f7f9ce3dae1615952aa80d6a1ac5e91882e58d93207afebc4f3a8a8e67e7ab8</t>
  </si>
  <si>
    <t>TC00943</t>
  </si>
  <si>
    <t>屋頂開始漏水，</t>
  </si>
  <si>
    <t>屋頂漏水</t>
  </si>
  <si>
    <t>G1D11P1/a7｜篇章3段落1｜臺灣手語語料庫（測試版），文化部，https://tslcorpus.moc.gov.tw/</t>
  </si>
  <si>
    <t>87758824bce60d4bc1fd4ffc8f80009593ac297fd64c5ab2d8b11330a88dcc6d</t>
  </si>
  <si>
    <t>TC00944</t>
  </si>
  <si>
    <t>我們趕緊拿水桶接水。</t>
  </si>
  <si>
    <t>拿水桶/接水</t>
  </si>
  <si>
    <t>G1D11P1/a8｜篇章3段落1｜臺灣手語語料庫（測試版），文化部，https://tslcorpus.moc.gov.tw/</t>
  </si>
  <si>
    <t>cd22c8069b45871ebe87efd0e5935b5adbf2f5a6c59bd170a95d2bf33cb490df</t>
  </si>
  <si>
    <t>TC00945</t>
  </si>
  <si>
    <t>屋內淹水了，</t>
  </si>
  <si>
    <t>屋內淹水</t>
  </si>
  <si>
    <t>G1D11P1/a9｜篇章3段落1｜臺灣手語語料庫（測試版），文化部，https://tslcorpus.moc.gov.tw/</t>
  </si>
  <si>
    <t>699ed055df31ef3b110fefacee02872c43f326044c7701ff1ca469deaddf668c</t>
  </si>
  <si>
    <t>TC00946</t>
  </si>
  <si>
    <t>我們合力將積水潑出去好幾次，水開始退了。</t>
  </si>
  <si>
    <t>我們/一起/潑水++/退水++</t>
  </si>
  <si>
    <t>G1D11P1/a11｜篇章3段落1｜臺灣手語語料庫（測試版），文化部，https://tslcorpus.moc.gov.tw/</t>
  </si>
  <si>
    <t>cfcb7023e66c513ce8c1f958ee6a6e881cdc0a50a2b93eacacab32641ccd11cf</t>
  </si>
  <si>
    <t>TC00947</t>
  </si>
  <si>
    <t>後來我看見爸爸跟鄰居在準備東西，</t>
  </si>
  <si>
    <t>看見/爸爸/鄰居/一起/東西/準備</t>
  </si>
  <si>
    <t>G1D11P1/a10｜篇章3段落1｜臺灣手語語料庫（測試版），文化部，https://tslcorpus.moc.gov.tw/</t>
  </si>
  <si>
    <t>a9e432eed60b7b929ddfb8d99b2dd2285d3700ade8a2b7e5fe1624caa06e1a62</t>
  </si>
  <si>
    <t>TC00948</t>
  </si>
  <si>
    <t>他們穿上雨衣戴上安全帽，不知道要騎摩托車去哪？</t>
  </si>
  <si>
    <t>雨衣/穿上/戴安全帽/騎機車/去/哪裡/不知道</t>
  </si>
  <si>
    <t>G1D11P1/a12｜篇章3段落1｜臺灣手語語料庫（測試版），文化部，https://tslcorpus.moc.gov.tw/</t>
  </si>
  <si>
    <t>5c0c00714f779844488092a0daa43e466117995520e177aa12eee98fa822aa0c</t>
  </si>
  <si>
    <t>TC00949</t>
  </si>
  <si>
    <t>他們的討論我聽不到，</t>
  </si>
  <si>
    <t>我/看見/他們/討論/說/什麼/我/聽不到</t>
  </si>
  <si>
    <t>G1D11P1/a13｜篇章3段落1｜臺灣手語語料庫（測試版），文化部，https://tslcorpus.moc.gov.tw/</t>
  </si>
  <si>
    <t>2fd00fd072ea3980b5191e44da25ebbf2e25e4e61377dd7ed5346c668b0fbbeb</t>
  </si>
  <si>
    <t>TC00950</t>
  </si>
  <si>
    <t>我就繼續在家裡清除積水。</t>
  </si>
  <si>
    <t>繼續/潑水</t>
  </si>
  <si>
    <t>G1D11P1/a14｜篇章3段落1｜臺灣手語語料庫（測試版），文化部，https://tslcorpus.moc.gov.tw/</t>
  </si>
  <si>
    <t>a0aaeac740fcb48c5ded5fedd0ffde821c52cfbafa0a768e7d9d357363b5c89e</t>
  </si>
  <si>
    <t>TC00951</t>
  </si>
  <si>
    <t>我們出國旅遊，</t>
  </si>
  <si>
    <t>我們/出/國/旅遊/遊玩</t>
  </si>
  <si>
    <t>G1D12P1/a1｜篇章3段落1｜臺灣手語語料庫（測試版），文化部，https://tslcorpus.moc.gov.tw/</t>
  </si>
  <si>
    <t>https://tslcorpus.moc.gov.tw/upload/24/web/video/uk97hC9oV0QpRfaT.mp4</t>
  </si>
  <si>
    <t>7ed8608f27503bcc354f2c072e70eb26e98a6f6f9d47910705bfcec446135a2e</t>
  </si>
  <si>
    <t>TC00952</t>
  </si>
  <si>
    <t>出境時逛機場免稅店，</t>
  </si>
  <si>
    <t>出/之前/買++/稅/免/店舖/觀賞/逛逛</t>
  </si>
  <si>
    <t>G1D12P1/a2｜篇章3段落1｜臺灣手語語料庫（測試版），文化部，https://tslcorpus.moc.gov.tw/</t>
  </si>
  <si>
    <t>85c1c224eec1e1e5b0ca1a58f557a904c4e455f83d790c9ebe95463f42546fc8</t>
  </si>
  <si>
    <t>TC00953</t>
  </si>
  <si>
    <t>購買化妝品、香水、酒、香煙等物品，</t>
  </si>
  <si>
    <t>化妝/香水/酒/香煙/種類/多/買++</t>
  </si>
  <si>
    <t>G1D12P1/a3｜篇章3段落1｜臺灣手語語料庫（測試版），文化部，https://tslcorpus.moc.gov.tw/</t>
  </si>
  <si>
    <t>206e94fec7af46ab8c083d1eebe623cea5445a083d9246dca3897520e90def29</t>
  </si>
  <si>
    <t>TC00954</t>
  </si>
  <si>
    <t>比店內免稅價格再優惠 5%，</t>
  </si>
  <si>
    <t>東西/稅/免/再/優惠/百分之五/有</t>
  </si>
  <si>
    <t>G1D12P1/a4｜篇章3段落1｜臺灣手語語料庫（測試版），文化部，https://tslcorpus.moc.gov.tw/</t>
  </si>
  <si>
    <t>47cdf90c0bdd3c25084fb13a3f7f6f53af708d409e51bb5c3d78f75b70b96dc9</t>
  </si>
  <si>
    <t>TC00955</t>
  </si>
  <si>
    <t>價格比百貨公司還便宜。</t>
  </si>
  <si>
    <t>但是/機場/百貨公司/比較/這/便宜</t>
  </si>
  <si>
    <t>G1D12P1/a5｜篇章3段落1｜臺灣手語語料庫（測試版），文化部，https://tslcorpus.moc.gov.tw/</t>
  </si>
  <si>
    <t>499e01d477f23d1de2e4c287f318552104c9d3700979e40618f8d5ff0be116d3</t>
  </si>
  <si>
    <t>TC00956</t>
  </si>
  <si>
    <t>我有兩個孩子，哥哥是老大，妹妹是老二。</t>
  </si>
  <si>
    <t>我/孩子/二/有/大兒子/二女兒</t>
  </si>
  <si>
    <t>G2D9P1/a99｜篇章3段落1｜臺灣手語語料庫（測試版），文化部，https://tslcorpus.moc.gov.tw/</t>
  </si>
  <si>
    <t>https://tslcorpus.moc.gov.tw/upload/24/web/video/Y6O8VQX1IvmlfMGi.mp4</t>
  </si>
  <si>
    <t>007890f3a77a358fe636040b4a91042ad9fb13100885ac41ef7fe48642f5e188</t>
  </si>
  <si>
    <t>TC00957</t>
  </si>
  <si>
    <t>他們小時候，經常為了爭奪玩具、平板和食物等等吵架，甚至還會打架。</t>
  </si>
  <si>
    <t>他們兩個/小時候/玩具/平板/食物/種種/爭奪/吵架/常常/再/打架/會</t>
  </si>
  <si>
    <t>G2D9P1/a100｜篇章3段落1｜臺灣手語語料庫（測試版），文化部，https://tslcorpus.moc.gov.tw/</t>
  </si>
  <si>
    <t>d9aec8a5b827ab5ef6705ff091b9d8499299d71d787d1f2fda793e6e86cc7505</t>
  </si>
  <si>
    <t>TC00958</t>
  </si>
  <si>
    <t>如果打不過，便哭鬧告狀，讓我頭痛不已。</t>
  </si>
  <si>
    <t>如果/打架/打敗/他/哭/叫/告狀/看見</t>
  </si>
  <si>
    <t>G2D9P1/a101｜篇章3段落1｜臺灣手語語料庫（測試版），文化部，https://tslcorpus.moc.gov.tw/</t>
  </si>
  <si>
    <t>cababba3549546c08a6f1486237f39fe24cd40ad5c18953050d1e3add740b91e</t>
  </si>
  <si>
    <t>TC00959</t>
  </si>
  <si>
    <t>有一次，我買了兩包糖果，一包星星糖果給妹妹，一包長頸鹿軟糖給哥哥。</t>
  </si>
  <si>
    <t>頭痛/有一次/我/糖果/包+包/二/買/星星/糖果/包+給/妹妹/長頸鹿/軟糖/包+給/哥哥</t>
  </si>
  <si>
    <t>G2D9P1/a102｜篇章3段落1｜臺灣手語語料庫（測試版），文化部，https://tslcorpus.moc.gov.tw/</t>
  </si>
  <si>
    <t>13f1800eb49394f823b13cb69552ecfc7bcd3d634a062c292b916377f3554f67</t>
  </si>
  <si>
    <t>TC00960</t>
  </si>
  <si>
    <t>沒想到，他們為了誰分得多、誰分得少而吵了起來。</t>
  </si>
  <si>
    <t>沒想到/他們兩個/包+包+分/多寡/勝於/勝於/誰/吵架</t>
  </si>
  <si>
    <t>G2D9P1/a103｜篇章3段落1｜臺灣手語語料庫（測試版），文化部，https://tslcorpus.moc.gov.tw/</t>
  </si>
  <si>
    <t>e6c23cabef089a53352aedc0cbac89d3a2c80f2cdfde2f5444ca23b3dc8365b7</t>
  </si>
  <si>
    <t>TC00961</t>
  </si>
  <si>
    <t>我的日常生活一直都像時鐘一般精準重複。</t>
  </si>
  <si>
    <t>我/平常/生活/像/時間/標準/重複++</t>
  </si>
  <si>
    <t>G1D10P1/a196｜篇章3段落1｜臺灣手語語料庫（測試版），文化部，https://tslcorpus.moc.gov.tw/</t>
  </si>
  <si>
    <t>https://tslcorpus.moc.gov.tw/upload/24/web/video/nE4z5Q2KAHCR3pHy.mp4</t>
  </si>
  <si>
    <t>e6f3e1c3f7e2f30013297b8ad5b2edd26247ff6666cc3c3a18b70cce5c0227df</t>
  </si>
  <si>
    <t>TC00962</t>
  </si>
  <si>
    <t>每早六時起床，</t>
  </si>
  <si>
    <t>每天/早上/醒來/起床/六點</t>
  </si>
  <si>
    <t>G1D10P1/a203｜篇章3段落1｜臺灣手語語料庫（測試版），文化部，https://tslcorpus.moc.gov.tw/</t>
  </si>
  <si>
    <t>11290b6311deef9a0cc932a83a0d4541712af52a8acc0bc4080befe586646d6d</t>
  </si>
  <si>
    <t>TC00963</t>
  </si>
  <si>
    <t>刷牙洗臉，</t>
  </si>
  <si>
    <t>刷牙/洗臉</t>
  </si>
  <si>
    <t>G1D10P1/a488｜篇章3段落1｜臺灣手語語料庫（測試版），文化部，https://tslcorpus.moc.gov.tw/</t>
  </si>
  <si>
    <t>50ec6f9398572d818aee0f81f13f8f265f9883d96795fa51e777c4e70afaf9b2</t>
  </si>
  <si>
    <t>TC00964</t>
  </si>
  <si>
    <t>然後化了淡粧，</t>
  </si>
  <si>
    <t>接著/化妝/簡單++/乾脆</t>
  </si>
  <si>
    <t>G1D10P1/a489｜篇章3段落1｜臺灣手語語料庫（測試版），文化部，https://tslcorpus.moc.gov.tw/</t>
  </si>
  <si>
    <t>350af48484d02c93ef37a0ddb1bdda3bba8b098dc780c55393f0a423be662934</t>
  </si>
  <si>
    <t>TC00965</t>
  </si>
  <si>
    <t>七時出門上班。</t>
  </si>
  <si>
    <t>七時/出門/去/工作</t>
  </si>
  <si>
    <t>G1D10P1/a490｜篇章3段落1｜臺灣手語語料庫（測試版），文化部，https://tslcorpus.moc.gov.tw/</t>
  </si>
  <si>
    <t>0a8f1944120dd17bd683f736d59ed08b634ef4290bf03e196b11670df07f2839</t>
  </si>
  <si>
    <t>TC00966</t>
  </si>
  <si>
    <t>下車走到公司約五分鐘，</t>
  </si>
  <si>
    <t>公司/下車/走/大約/五分鐘</t>
  </si>
  <si>
    <t>G1D10P1/a218｜篇章3段落1｜臺灣手語語料庫（測試版），文化部，https://tslcorpus.moc.gov.tw/</t>
  </si>
  <si>
    <t>22d33471aa6c6a5f91ad24be9cf11ca22c4a946b5105fe738fe5846ba089ea7c</t>
  </si>
  <si>
    <t>TC00967</t>
  </si>
  <si>
    <t>順路點了漢堡和熱咖啡帶去公司享用。</t>
  </si>
  <si>
    <t>早上/吃飯/買/漢堡/熱/咖啡/帶走</t>
  </si>
  <si>
    <t>G1D10P1/a491｜篇章3段落1｜臺灣手語語料庫（測試版），文化部，https://tslcorpus.moc.gov.tw/</t>
  </si>
  <si>
    <t>fc6a8c7c6874092333e5b71454169a55810baac485c1973dcda17115a61811af</t>
  </si>
  <si>
    <t>TC00968</t>
  </si>
  <si>
    <t>八點半同事看到我用手語打出「早安」，</t>
  </si>
  <si>
    <t>八點半/同事/見到/我/打手語/早安</t>
  </si>
  <si>
    <t>G1D10P1/a230｜篇章3段落1｜臺灣手語語料庫（測試版），文化部，https://tslcorpus.moc.gov.tw/</t>
  </si>
  <si>
    <t>5f4644b272275ced5a2218bf3deff280911b46b252691e42a688e2933f1f5de1</t>
  </si>
  <si>
    <t>TC00969</t>
  </si>
  <si>
    <t>他們也會學我比手語「早安」。</t>
  </si>
  <si>
    <t>他們/打手語/學我/早安</t>
  </si>
  <si>
    <t>G1D10P1/a492｜篇章3段落1｜臺灣手語語料庫（測試版），文化部，https://tslcorpus.moc.gov.tw/</t>
  </si>
  <si>
    <t>d7cd57d45efe72b628a9403f5bccb6451301809185049363c715d73bb628d526</t>
  </si>
  <si>
    <t>TC00970</t>
  </si>
  <si>
    <t>我告訴他們比得很棒哦！</t>
  </si>
  <si>
    <t>我/告訴/他們/棒++</t>
  </si>
  <si>
    <t>G1D10P1/a295｜篇章3段落1｜臺灣手語語料庫（測試版），文化部，https://tslcorpus.moc.gov.tw/</t>
  </si>
  <si>
    <t>0a028f69a76252385ede262bc29dd1ead84a28759106a49342a983234a76f4ad</t>
  </si>
  <si>
    <t>TC00971</t>
  </si>
  <si>
    <t>有一天晚上，</t>
  </si>
  <si>
    <t>有/一/晚上</t>
  </si>
  <si>
    <t>G2D11P1/a88｜篇章3段落1｜臺灣手語語料庫（測試版），文化部，https://tslcorpus.moc.gov.tw/</t>
  </si>
  <si>
    <t>https://tslcorpus.moc.gov.tw/upload/24/web/video/J2asMz4edKgsDIz9.mp4</t>
  </si>
  <si>
    <t>690501dcd7dd4d399ddad82a4df8e7dc242f9a8be771f8b09ee09f87cdcf33f3</t>
  </si>
  <si>
    <t>TC00972</t>
  </si>
  <si>
    <t>我在睡覺時，</t>
  </si>
  <si>
    <t>我/睡覺</t>
  </si>
  <si>
    <t>G2D11P1/a586｜篇章3段落1｜臺灣手語語料庫（測試版），文化部，https://tslcorpus.moc.gov.tw/</t>
  </si>
  <si>
    <t>4cf3b4f7746497ad78deb2d269db62965d0752e932757742552d18f43312b673</t>
  </si>
  <si>
    <t>TC00973</t>
  </si>
  <si>
    <t>忽然感覺床在搖晃，</t>
  </si>
  <si>
    <t>忽然/床搖晃</t>
  </si>
  <si>
    <t>G2D11P1/a587｜篇章3段落1｜臺灣手語語料庫（測試版），文化部，https://tslcorpus.moc.gov.tw/</t>
  </si>
  <si>
    <t>2b3cc76c351b51b4f0fba0fbfd5df43bec90c83062f0519069baaafa705f75f3</t>
  </si>
  <si>
    <t>TC00974</t>
  </si>
  <si>
    <t>把我嚇得醒來，</t>
  </si>
  <si>
    <t>驚嚇/醒</t>
  </si>
  <si>
    <t>G2D11P1/a588｜篇章3段落1｜臺灣手語語料庫（測試版），文化部，https://tslcorpus.moc.gov.tw/</t>
  </si>
  <si>
    <t>970ebd85d49dfc6c370361c20376d8d40bda9bf082a1fe815542c40b6c83448a</t>
  </si>
  <si>
    <t>TC00975</t>
  </si>
  <si>
    <t>原來是地震，</t>
  </si>
  <si>
    <t>原來/地震</t>
  </si>
  <si>
    <t>G2D11P1/a89｜篇章3段落1｜臺灣手語語料庫（測試版），文化部，https://tslcorpus.moc.gov.tw/</t>
  </si>
  <si>
    <t>f4dc85decbafc2a1b708de47b393c1dfc5acffc21fc39c07a6c3376a5c23ddb4</t>
  </si>
  <si>
    <t>TC00976</t>
  </si>
  <si>
    <t>幸好搖晃不大，</t>
  </si>
  <si>
    <t>還好/地震/大/沒有</t>
  </si>
  <si>
    <t>G2D11P1/a589｜篇章3段落1｜臺灣手語語料庫（測試版），文化部，https://tslcorpus.moc.gov.tw/</t>
  </si>
  <si>
    <t>8231e3549d985cb272623b016b4030b2acb83a35a7cba96b945db7616e4f94a7</t>
  </si>
  <si>
    <t>TC00977</t>
  </si>
  <si>
    <t>很快就停了。</t>
  </si>
  <si>
    <t>地震搖晃漸減/停止/馬上</t>
  </si>
  <si>
    <t>G2D11P1/a590｜篇章3段落1｜臺灣手語語料庫（測試版），文化部，https://tslcorpus.moc.gov.tw/</t>
  </si>
  <si>
    <t>4d0a42db7d60bf5fc7027f12f2731a9e09565b8c561d393b6e418ccb142601ec</t>
  </si>
  <si>
    <t>TC00978</t>
  </si>
  <si>
    <t>當時我在想，</t>
  </si>
  <si>
    <t>那時候/我/想</t>
  </si>
  <si>
    <t>G2D11P1/a92｜篇章3段落1｜臺灣手語語料庫（測試版），文化部，https://tslcorpus.moc.gov.tw/</t>
  </si>
  <si>
    <t>a68da9b36d07b9f0140f6fa42e2d99d03f282243b8579ff61ab9b709f2fc42ea</t>
  </si>
  <si>
    <t>TC00979</t>
  </si>
  <si>
    <t>如果地震搖晃得更厲害，</t>
  </si>
  <si>
    <t>如果/地震/大</t>
  </si>
  <si>
    <t>G2D11P1/a591｜篇章3段落1｜臺灣手語語料庫（測試版），文化部，https://tslcorpus.moc.gov.tw/</t>
  </si>
  <si>
    <t>f1c3adce281c87734b65d05e3767546dfe64edf6af6b8c9858ad0473df6b552b</t>
  </si>
  <si>
    <t>TC00980</t>
  </si>
  <si>
    <t>而我自己一個人住，</t>
  </si>
  <si>
    <t>我/唯一/住</t>
  </si>
  <si>
    <t>G2D11P1/a592｜篇章3段落1｜臺灣手語語料庫（測試版），文化部，https://tslcorpus.moc.gov.tw/</t>
  </si>
  <si>
    <t>0072889d41b306d0f45df129da5dd4a5126ce669b67f65b42c52d777a7caee7d</t>
  </si>
  <si>
    <t>TC00981</t>
  </si>
  <si>
    <t>加上我聽不到，</t>
  </si>
  <si>
    <t>我/聽不見</t>
  </si>
  <si>
    <t>G2D11P1/a93｜篇章3段落1｜臺灣手語語料庫（測試版），文化部，https://tslcorpus.moc.gov.tw/</t>
  </si>
  <si>
    <t>56fc1d27bf5a89e9afcd0f8ebb60fa5e4c7752833058387be0b76218c4d24fef</t>
  </si>
  <si>
    <t>TC00982</t>
  </si>
  <si>
    <t>被埋在倒塌的房子裡面，</t>
  </si>
  <si>
    <t>房子/倒塌+掩埋</t>
  </si>
  <si>
    <t>G2D11P1/a593｜篇章3段落1｜臺灣手語語料庫（測試版），文化部，https://tslcorpus.moc.gov.tw/</t>
  </si>
  <si>
    <t>9e82f97ec11ce7e5a5115f3e339d4f0450ae530988d6b877a5ba1faf05c5231a</t>
  </si>
  <si>
    <t>TC00983</t>
  </si>
  <si>
    <t>該如何求救呢？</t>
  </si>
  <si>
    <t>我/呼叫/幫/如何</t>
  </si>
  <si>
    <t>G2D11P1/a594｜篇章3段落1｜臺灣手語語料庫（測試版），文化部，https://tslcorpus.moc.gov.tw/</t>
  </si>
  <si>
    <t>fc462df8677e5d67a90af2ff27f8d68a37c157d889300fd0215d7e0e4416c584</t>
  </si>
  <si>
    <t>TC00984</t>
  </si>
  <si>
    <t>於是我詢問了聾朋友，</t>
  </si>
  <si>
    <t>我/問++/聾人/朋友</t>
  </si>
  <si>
    <t>G2D11P1/a91｜篇章3段落1｜臺灣手語語料庫（測試版），文化部，https://tslcorpus.moc.gov.tw/</t>
  </si>
  <si>
    <t>cd02e1cdafeb19fd5394c494175834ffb8c801b399928b4b960426f7fb249567</t>
  </si>
  <si>
    <t>TC00985</t>
  </si>
  <si>
    <t>他們給了我一些建議：</t>
  </si>
  <si>
    <t>他們/告訴我</t>
  </si>
  <si>
    <t>G2D11P1/a595｜篇章3段落1｜臺灣手語語料庫（測試版），文化部，https://tslcorpus.moc.gov.tw/</t>
  </si>
  <si>
    <t>4a1302c038dc063ee7c28e244ca49ddf9b55e4a37312788398edacd2685ffaa1</t>
  </si>
  <si>
    <t>TC00986</t>
  </si>
  <si>
    <t>我從國小到高職都是在台中啟聰學校唸書，</t>
  </si>
  <si>
    <t>我/國小/國中/高中/台中啟聰學校/讀書</t>
  </si>
  <si>
    <t>G2D12P1/a128｜篇章3段落1｜臺灣手語語料庫（測試版），文化部，https://tslcorpus.moc.gov.tw/</t>
  </si>
  <si>
    <t>https://tslcorpus.moc.gov.tw/upload/24/web/video/A4riuYKGlbNG2yTi.mp4</t>
  </si>
  <si>
    <t>fc174eb82f40f03da8ac3050ba6ddcdd6cdde5048e5e947c634335451df3b9ff</t>
  </si>
  <si>
    <t>TC00987</t>
  </si>
  <si>
    <t>老師和同學都會手語。</t>
  </si>
  <si>
    <t>同學/老師/打手語/會</t>
  </si>
  <si>
    <t>G2D12P1/a133｜篇章3段落1｜臺灣手語語料庫（測試版），文化部，https://tslcorpus.moc.gov.tw/</t>
  </si>
  <si>
    <t>b4aca0b28affc7ce1a86159d5420a9b25734662ba3766b195a7a1d5ac9174300</t>
  </si>
  <si>
    <t>TC00988</t>
  </si>
  <si>
    <t>記得以前我唸國中時，</t>
  </si>
  <si>
    <t>我/記得/以前/讀書/國中/時侯</t>
  </si>
  <si>
    <t>G2D12P1/a129｜篇章3段落1｜臺灣手語語料庫（測試版），文化部，https://tslcorpus.moc.gov.tw/</t>
  </si>
  <si>
    <t>bf669a88e633153a2bfc9dca34bfd89a34ee6373927c721c5f3e0f9154f27d08</t>
  </si>
  <si>
    <t>TC00989</t>
  </si>
  <si>
    <t>每次下課後總是會跑到高職部找學長玩，</t>
  </si>
  <si>
    <t>鐘響/綠燈亮/我/會/跑去/高中部/找/學長/玩</t>
  </si>
  <si>
    <t>G2D12P1/a130｜篇章3段落1｜臺灣手語語料庫（測試版），文化部，https://tslcorpus.moc.gov.tw/</t>
  </si>
  <si>
    <t>a5d2dfc69c9880cd6d82f0f730e0f249f04537dd118606c952a565835c285961</t>
  </si>
  <si>
    <t>TC00990</t>
  </si>
  <si>
    <t>因為可以從學長身上聽到有趣的親身經歷故事，</t>
  </si>
  <si>
    <t>為什麼/學長/他們/以前/經驗過/故事</t>
  </si>
  <si>
    <t>G2D12P1/a131｜篇章3段落1｜臺灣手語語料庫（測試版），文化部，https://tslcorpus.moc.gov.tw/</t>
  </si>
  <si>
    <t>712e5ee13a509ac77b0e5058d6879db5bfc46f684716498e0d87cd677025c001</t>
  </si>
  <si>
    <t>TC00991</t>
  </si>
  <si>
    <t>看他們滔滔不絕地談論讓我感到非常新奇，</t>
  </si>
  <si>
    <t>演講/滔滔不絕/我/見/好奇</t>
  </si>
  <si>
    <t>G2D12P1/a722｜篇章3段落1｜臺灣手語語料庫（測試版），文化部，https://tslcorpus.moc.gov.tw/</t>
  </si>
  <si>
    <t>f951c644daca322b2fbc4ec065b3879785483bd76513cb67a6796b1de5023249</t>
  </si>
  <si>
    <t>TC00992</t>
  </si>
  <si>
    <t>G2D12P1/a132｜篇章3段落1｜臺灣手語語料庫（測試版），文化部，https://tslcorpus.moc.gov.tw/</t>
  </si>
  <si>
    <t>690f183e8c7360cba52e6425a43c55e72da2b0f45dbe9274cade206223c20b93</t>
  </si>
  <si>
    <t>TC00993</t>
  </si>
  <si>
    <t>大家討論爭論著手語，</t>
  </si>
  <si>
    <t>大家/討論++/辯論++</t>
  </si>
  <si>
    <t>G2D12P1/a723｜篇章3段落1｜臺灣手語語料庫（測試版），文化部，https://tslcorpus.moc.gov.tw/</t>
  </si>
  <si>
    <t>6f6f7d7ebc1d918507befed94112cd28178057ad921f1d25d689661c893b56d7</t>
  </si>
  <si>
    <t>TC00994</t>
  </si>
  <si>
    <t>我可以從中學習不曾看過的手語。</t>
  </si>
  <si>
    <t>那/手語/我/看/從來沒有/我/學/可以</t>
  </si>
  <si>
    <t>G2D12P1/a724｜篇章3段落1｜臺灣手語語料庫（測試版），文化部，https://tslcorpus.moc.gov.tw/</t>
  </si>
  <si>
    <t>653ed3f78ded9df907c38c6be76d4be2c8841c1c50c2dc79702906982ebf9f6f</t>
  </si>
  <si>
    <t>TC00995</t>
  </si>
  <si>
    <t>我五歲時因發燒聽力受損，</t>
  </si>
  <si>
    <t>我/聽不見/孩子/五歲/頭/發燒/聽損</t>
  </si>
  <si>
    <t>G2D10P1/a63｜篇章3段落1｜臺灣手語語料庫（測試版），文化部，https://tslcorpus.moc.gov.tw/</t>
  </si>
  <si>
    <t>https://tslcorpus.moc.gov.tw/upload/24/web/video/pKEWIcDaFTpTMd2O.mp4</t>
  </si>
  <si>
    <t>5062a814e9e2c646bc506b47cef808472e00a7eef00e842deda262aaa27b5ef9</t>
  </si>
  <si>
    <t>TC00996</t>
  </si>
  <si>
    <t>雖然和其他孩子一樣進入幼稚園，但因聽不見和其它小朋友互動少。</t>
  </si>
  <si>
    <t>幼兒園/進入/讀書/一樣++/但是/我/聽不見/講話/沒辦法/溝通/難</t>
  </si>
  <si>
    <t>G2D10P1/a64｜篇章3段落1｜臺灣手語語料庫（測試版），文化部，https://tslcorpus.moc.gov.tw/</t>
  </si>
  <si>
    <t>a8e35bf461061d87662d40e3bd5a0ccc7503e3442cdc62478e6ada5d460b3c4b</t>
  </si>
  <si>
    <t>TC00997</t>
  </si>
  <si>
    <t>父母為了幫我找到適合學校，便搬家，進入台南啟聰學校就讀。</t>
  </si>
  <si>
    <t>爸爸/媽媽/幫/找/學校/環境/適合/搬家/臺南啟聰學校/讀書</t>
  </si>
  <si>
    <t>G2D10P1/a65｜篇章3段落1｜臺灣手語語料庫（測試版），文化部，https://tslcorpus.moc.gov.tw/</t>
  </si>
  <si>
    <t>6bd497b9cf1f3300ca1556267c48f0f28a8063de6db013cfbaeebdbb2a379a77</t>
  </si>
  <si>
    <t>TC00998</t>
  </si>
  <si>
    <t>當看見同學以自然手語溝通時，我感受到手語溝通的快樂。</t>
  </si>
  <si>
    <t>看見/同學/自然手語/溝通/我/感覺/手語/溝通/快樂</t>
  </si>
  <si>
    <t>G2D10P1/a66｜篇章3段落1｜臺灣手語語料庫（測試版），文化部，https://tslcorpus.moc.gov.tw/</t>
  </si>
  <si>
    <t>d024687cf51234c59514dc148eafbab95e8029cf169f6e230f9344fac676790b</t>
  </si>
  <si>
    <t>TC00999</t>
  </si>
  <si>
    <t>我記得以前小時候，每逢過年的時候，去廟口拜拜</t>
  </si>
  <si>
    <t>我/記得/以前/小時候/如果/遇到/過年/去/廟/拜拜</t>
  </si>
  <si>
    <t>G1D9P1/a67｜篇章3段落1｜臺灣手語語料庫（測試版），文化部，https://tslcorpus.moc.gov.tw/</t>
  </si>
  <si>
    <t>https://tslcorpus.moc.gov.tw/upload/24/web/video/aFqwRNiAiWRdrnkZ.mp4</t>
  </si>
  <si>
    <t>50eaef98b77bacae26c55bfa9ba62c1683170e75dfed801d740daa6310dde691</t>
  </si>
  <si>
    <t>TC01000</t>
  </si>
  <si>
    <t>點一柱香來拜拜並插進爐上，香火煙霧往上飄，有很多人都湧進來拜拜，滿室煙霧 飄向天頂了。</t>
  </si>
  <si>
    <t>燒香/拜拜/煙往上飄/人/多/湧入/拜拜/滿室煙霧飄向天頂</t>
  </si>
  <si>
    <t>G1D9P1/a79｜篇章3段落1｜臺灣手語語料庫（測試版），文化部，https://tslcorpus.moc.gov.tw/</t>
  </si>
  <si>
    <t>9698e165ed765f77b1938a3fbe2c305e3c18ae8448bd4d2f3841a15bf70b31a5</t>
  </si>
  <si>
    <t>TC01001</t>
  </si>
  <si>
    <t>再來燒紙錢丟進桶裡的時候，很多人紛紛來燒紙錢，驚嘆，煙霧飄滿天空。</t>
  </si>
  <si>
    <t>再/燒紙錢++/丟入/燃燒/人/湧入/燒紙錢++/煙霧滿天</t>
  </si>
  <si>
    <t>G1D9P1/a89｜篇章3段落1｜臺灣手語語料庫（測試版），文化部，https://tslcorpus.moc.gov.tw/</t>
  </si>
  <si>
    <t>85330a5d265bfa97484a5931ee55dce95f60bd568c4b7ba75ccb260f872bf9c5</t>
  </si>
  <si>
    <t>TC01002</t>
  </si>
  <si>
    <t>小時候每年最期待寒假、暑假了，</t>
  </si>
  <si>
    <t>小時候/每年/期待/渴望/第一/寒假/暑假</t>
  </si>
  <si>
    <t>G3D12P1/a49｜篇章3段落1｜臺灣手語語料庫（測試版），文化部，https://tslcorpus.moc.gov.tw/</t>
  </si>
  <si>
    <t>https://tslcorpus.moc.gov.tw/upload/24/web/video/Yoi5ILEg16yGLHHI.mp4</t>
  </si>
  <si>
    <t>65053dfd34b974a979d740901314a3fbbaf60c850f514ddf63edfb0ab6df943d</t>
  </si>
  <si>
    <t>TC01003</t>
  </si>
  <si>
    <t>這樣就可以到外公外婆家住一兩個月。</t>
  </si>
  <si>
    <t>外公/外婆/家/進入/住/一個月/兩個月/可以</t>
  </si>
  <si>
    <t>G3D12P1/a56｜篇章3段落1｜臺灣手語語料庫（測試版），文化部，https://tslcorpus.moc.gov.tw/</t>
  </si>
  <si>
    <t>936cea893b03e416f5203252513e90b925723c9f8d73e365d68f45721ab27082</t>
  </si>
  <si>
    <t>TC01004</t>
  </si>
  <si>
    <t>外婆廚藝極佳，</t>
  </si>
  <si>
    <t>外婆/廚藝/厲害</t>
  </si>
  <si>
    <t>G3D12P1/a63｜篇章3段落1｜臺灣手語語料庫（測試版），文化部，https://tslcorpus.moc.gov.tw/</t>
  </si>
  <si>
    <t>2a87e18ae5dd3ebb1b802d2b6d2a56c4dc071d01f83fc4c0d61df9451e77223c</t>
  </si>
  <si>
    <t>TC01005</t>
  </si>
  <si>
    <t>一時半刻就可以變出一桌好菜。</t>
  </si>
  <si>
    <t>菜/一盤++/煮/三十分鐘/一小時/能</t>
  </si>
  <si>
    <t>G3D12P1/a66｜篇章3段落1｜臺灣手語語料庫（測試版），文化部，https://tslcorpus.moc.gov.tw/</t>
  </si>
  <si>
    <t>8415fa5e6bbb3b6baa36a9bdeb404c19ae585b60e8403b568fea93c89808fb76</t>
  </si>
  <si>
    <t>TC01006</t>
  </si>
  <si>
    <t>東坡肉、炸春捲、糖醋黃魚等等功夫菜都難不倒她。</t>
  </si>
  <si>
    <t>東坡肉/炸春捲/糖醋黃魚/各式各樣/煮/複雜/難/外婆/全部/會</t>
  </si>
  <si>
    <t>G3D12P1/a72｜篇章3段落1｜臺灣手語語料庫（測試版），文化部，https://tslcorpus.moc.gov.tw/</t>
  </si>
  <si>
    <t>18f7deb93ee9df6d1c7fc7a65bfa5ddc4fe4e525ede595c0522ec671517af0db</t>
  </si>
  <si>
    <t>TC01007</t>
  </si>
  <si>
    <t>到了小學四年級，我第一次接觸到漫畫書。</t>
  </si>
  <si>
    <t>後來/國小/四年級/漫畫/接觸/第一次</t>
  </si>
  <si>
    <t>G4D11P2/a93｜篇章3段落2｜臺灣手語語料庫（測試版），文化部，https://tslcorpus.moc.gov.tw/</t>
  </si>
  <si>
    <t>https://tslcorpus.moc.gov.tw/upload/24/web/video/ciBdq5dc8V62PdPO.mp4</t>
  </si>
  <si>
    <t>87fccfed5cb4ad8361c73e18088391c126eede1c026252796b2f4023901ab823</t>
  </si>
  <si>
    <t>TC01008</t>
  </si>
  <si>
    <t>漫畫書裡有圖和文字，讓我看到真是大開眼界，太神奇了！</t>
  </si>
  <si>
    <t>書/裡面/圖案/文字/一併/瀏覽+漫畫/大開眼界/棒</t>
  </si>
  <si>
    <t>G4D11P2/a94｜篇章3段落2｜臺灣手語語料庫（測試版），文化部，https://tslcorpus.moc.gov.tw/</t>
  </si>
  <si>
    <t>59944426a71f500fe397283b90ee2ca95bacdc44cb16b62a81f9c9eb21fd47b8</t>
  </si>
  <si>
    <t>TC01009</t>
  </si>
  <si>
    <t>後來每次放學回家，我都會偷偷跑到家附近的漫畫店租漫畫來看。</t>
  </si>
  <si>
    <t>每次/放學/回家/偷偷/去/家/近/漫畫店/書/租/看</t>
  </si>
  <si>
    <t>G4D11P2/a95｜篇章3段落2｜臺灣手語語料庫（測試版），文化部，https://tslcorpus.moc.gov.tw/</t>
  </si>
  <si>
    <t>c94a3286f79976a3b2abb57db4505b9e8d694146b07d009b4a1072e227c473f1</t>
  </si>
  <si>
    <t>TC01010</t>
  </si>
  <si>
    <t>有時候假裝在房間寫作業，其實是在看漫畫，</t>
  </si>
  <si>
    <t>偶爾/房間/寫作業/假/真/看漫畫</t>
  </si>
  <si>
    <t>G4D11P2/a96｜篇章3段落2｜臺灣手語語料庫（測試版），文化部，https://tslcorpus.moc.gov.tw/</t>
  </si>
  <si>
    <t>757e786967b90440732b070da71ee457ae554c88589818275145eceb0e6d0f9a</t>
  </si>
  <si>
    <t>TC01011</t>
  </si>
  <si>
    <t>結果好幾次被家人發現後罵得很慘，</t>
  </si>
  <si>
    <t>不小心/家人/見/抓/罵</t>
  </si>
  <si>
    <t>G4D11P2/a97｜篇章3段落2｜臺灣手語語料庫（測試版），文化部，https://tslcorpus.moc.gov.tw/</t>
  </si>
  <si>
    <t>3b714d5eb1ef0190eb4c7c3fffdd08decc853227f694f97ad938417c9c86192d</t>
  </si>
  <si>
    <t>TC01012</t>
  </si>
  <si>
    <t>就只好先把作業寫完，再來看漫畫。</t>
  </si>
  <si>
    <t>好幾次/只好/先/寫/完/再/漫畫/看</t>
  </si>
  <si>
    <t>G4D11P2/a98｜篇章3段落2｜臺灣手語語料庫（測試版），文化部，https://tslcorpus.moc.gov.tw/</t>
  </si>
  <si>
    <t>8e40cee589ced192fce6a7c6c879a3b969673d83683caf36792bd4d761b44707</t>
  </si>
  <si>
    <t>TC01013</t>
  </si>
  <si>
    <t>他在就業服務中心登記後，</t>
  </si>
  <si>
    <t>工作/服務/處/他/登記/之後</t>
  </si>
  <si>
    <t>G3D9P2/a28｜篇章3段落2｜臺灣手語語料庫（測試版），文化部，https://tslcorpus.moc.gov.tw/</t>
  </si>
  <si>
    <t>https://tslcorpus.moc.gov.tw/upload/24/web/video/E8SmcEDOSvcIXkJ1.mp4</t>
  </si>
  <si>
    <t>63aa37bc05c5e1bce2d2da68713eb4aefb89237b6b1ca28c5b4bf1f529d73cf7</t>
  </si>
  <si>
    <t>TC01014</t>
  </si>
  <si>
    <t>就服員詢問他會不會使用電腦，</t>
  </si>
  <si>
    <t>工作/服務/人員/詢問/他/電腦/會不會</t>
  </si>
  <si>
    <t>G3D9P2/a32｜篇章3段落2｜臺灣手語語料庫（測試版），文化部，https://tslcorpus.moc.gov.tw/</t>
  </si>
  <si>
    <t>965166efa41bbd69acdb11701187cba29d05e8f6c6c430bb1cbdde5001555cf1</t>
  </si>
  <si>
    <t>TC01015</t>
  </si>
  <si>
    <t>他回答說有學過文書處理。</t>
  </si>
  <si>
    <t>他/回答/文/書/電腦/學/過/有</t>
  </si>
  <si>
    <t>G3D9P2/a37｜篇章3段落2｜臺灣手語語料庫（測試版），文化部，https://tslcorpus.moc.gov.tw/</t>
  </si>
  <si>
    <t>558bdb95eb3473bf474646c899f0a699c4e94ce781334ebb1ab6c799694c1750</t>
  </si>
  <si>
    <t>TC01016</t>
  </si>
  <si>
    <t>一個星期後，</t>
  </si>
  <si>
    <t>一星期/之後</t>
  </si>
  <si>
    <t>G3D9P2/a43｜篇章3段落2｜臺灣手語語料庫（測試版），文化部，https://tslcorpus.moc.gov.tw/</t>
  </si>
  <si>
    <t>7dbe15a71fe4935281813aab3fa9f56fec98a2b4618293a991fa23d9e36f5184</t>
  </si>
  <si>
    <t>TC01017</t>
  </si>
  <si>
    <t>就服員通知他有一家科技公司需要品檢員，</t>
  </si>
  <si>
    <t>工作/服務/人員/通知/他/科技/公司/品/檢查/人員/需要</t>
  </si>
  <si>
    <t>G3D9P2/a45｜篇章3段落2｜臺灣手語語料庫（測試版），文化部，https://tslcorpus.moc.gov.tw/</t>
  </si>
  <si>
    <t>c25dc485cf938e497d3e34a8add17f8579100bfd6dae9df24c55918182083a81</t>
  </si>
  <si>
    <t>TC01018</t>
  </si>
  <si>
    <t>願意提供聾人工作。</t>
  </si>
  <si>
    <t>聾人/工作/提供/願意</t>
  </si>
  <si>
    <t>G3D9P2/a51｜篇章3段落2｜臺灣手語語料庫（測試版），文化部，https://tslcorpus.moc.gov.tw/</t>
  </si>
  <si>
    <t>f588041dc4fccd2f37beddd7211637384e18710b526db244ba1526bace2949d9</t>
  </si>
  <si>
    <t>TC01019</t>
  </si>
  <si>
    <t>直到兩年前，</t>
  </si>
  <si>
    <t>兩年前/暑假/這</t>
  </si>
  <si>
    <t>G3D10P2/a23｜篇章3段落2｜臺灣手語語料庫（測試版），文化部，https://tslcorpus.moc.gov.tw/</t>
  </si>
  <si>
    <t>https://tslcorpus.moc.gov.tw/upload/24/web/video/TJUEOgN8Tq8Vk435.mp4</t>
  </si>
  <si>
    <t>38f142a319e5fedef0841612cf1ea28435814dda8fd13b0c77c593d9665b5081</t>
  </si>
  <si>
    <t>TC01020</t>
  </si>
  <si>
    <t>在偶然的機會下，</t>
  </si>
  <si>
    <t>碰巧/時間/對</t>
  </si>
  <si>
    <t>G3D10P2/a24｜篇章3段落2｜臺灣手語語料庫（測試版），文化部，https://tslcorpus.moc.gov.tw/</t>
  </si>
  <si>
    <t>e149d72969a9a849b1c758f7c0707dddc617005231398db267f552d12c42606a</t>
  </si>
  <si>
    <t>TC01021</t>
  </si>
  <si>
    <t>被派往臺東教授手語，</t>
  </si>
  <si>
    <t>派/我/去/臺東/教/手語</t>
  </si>
  <si>
    <t>G3D10P2/a27｜篇章3段落2｜臺灣手語語料庫（測試版），文化部，https://tslcorpus.moc.gov.tw/</t>
  </si>
  <si>
    <t>64a389b5544f5e94f2ac69da52547e378a9c4a4b8472a9c1ba767c0111670a69</t>
  </si>
  <si>
    <t>TC01022</t>
  </si>
  <si>
    <t>順便規劃了汽車環島之旅，</t>
  </si>
  <si>
    <t>順便/馬上/規劃/汽車/環島/旅行</t>
  </si>
  <si>
    <t>G3D10P2/a33｜篇章3段落2｜臺灣手語語料庫（測試版），文化部，https://tslcorpus.moc.gov.tw/</t>
  </si>
  <si>
    <t>95e36598ae52c87ad7177feb37b628a2e6cc81eefb23f0cd00d46ca994004a4a</t>
  </si>
  <si>
    <t>TC01023</t>
  </si>
  <si>
    <t>一邊開車一邊欣賞風景，</t>
  </si>
  <si>
    <t>車+欣賞/車+欣賞</t>
  </si>
  <si>
    <t>G3D10P2/a39｜篇章3段落2｜臺灣手語語料庫（測試版），文化部，https://tslcorpus.moc.gov.tw/</t>
  </si>
  <si>
    <t>3df7b55b4565be15f763d5575d31ee9b7fd714cd58df8f7e6f8d671284f5e79a</t>
  </si>
  <si>
    <t>TC01024</t>
  </si>
  <si>
    <t>自由自在的很悠閒。</t>
  </si>
  <si>
    <t>自由自在/休閒</t>
  </si>
  <si>
    <t>G3D10P2/a43｜篇章3段落2｜臺灣手語語料庫（測試版），文化部，https://tslcorpus.moc.gov.tw/</t>
  </si>
  <si>
    <t>998adf6e259f62e3d95b665eddec088c13475bd851fffc66f986518066a57141</t>
  </si>
  <si>
    <t>TC01025</t>
  </si>
  <si>
    <t>後來，有了電腦和網路。</t>
  </si>
  <si>
    <t>後來/電腦/網路/新</t>
  </si>
  <si>
    <t>G4D9P2/a95｜篇章3段落2｜臺灣手語語料庫（測試版），文化部，https://tslcorpus.moc.gov.tw/</t>
  </si>
  <si>
    <t>https://tslcorpus.moc.gov.tw/upload/24/web/video/oU9kwB9pEjE4OVei.mp4</t>
  </si>
  <si>
    <t>92c025724b0de0d3d50a5ef345e76ef60fcd7b1dddb32e834843131b280432a7</t>
  </si>
  <si>
    <t>TC01026</t>
  </si>
  <si>
    <t>我回想起當時對電腦完全不了解，於是去上課學習。</t>
  </si>
  <si>
    <t>回憶/以前/開始/對/電腦/一竅不通/去/學習/上課</t>
  </si>
  <si>
    <t>G4D9P2/a96｜篇章3段落2｜臺灣手語語料庫（測試版），文化部，https://tslcorpus.moc.gov.tw/</t>
  </si>
  <si>
    <t>0aeecf2e43783c203d881b729c0cf09946f9a5f58568056bc8001463627f68ad</t>
  </si>
  <si>
    <t>TC01027</t>
  </si>
  <si>
    <t>剛開始，老師教我們用倉頡輸入法打字，接著學習如何操作滑鼠使用Word、用CorelDRAW畫圖、用威力導演剪輯影片。</t>
  </si>
  <si>
    <t>首先/老師/教/倉頡/打字/接下來/Word/滑鼠/如何/CorelDRAW/畫圖/威力導演/影片/剪輯</t>
  </si>
  <si>
    <t>G4D9P2/a97｜篇章3段落2｜臺灣手語語料庫（測試版），文化部，https://tslcorpus.moc.gov.tw/</t>
  </si>
  <si>
    <t>e33823ecfc001e611b831e8fdaa1bfcde3498c3ab95d4d6c2dbfa024f148b268</t>
  </si>
  <si>
    <t>TC01028</t>
  </si>
  <si>
    <t>練習幾次後就有進步了，接著建立電子郵件帳號與人聯絡。</t>
  </si>
  <si>
    <t>練習/幾次/進步/有/再/電子郵件/帳號/設立/聯絡/如何</t>
  </si>
  <si>
    <t>G4D9P2/a98｜篇章3段落2｜臺灣手語語料庫（測試版），文化部，https://tslcorpus.moc.gov.tw/</t>
  </si>
  <si>
    <t>850fca3ab4a8ea4b5c0442ad4eb9b657c6088c9c8c4fd5f0dc929b5a315fa340</t>
  </si>
  <si>
    <t>TC01029</t>
  </si>
  <si>
    <t>後來，我慢慢地掌握了這些技巧，能自己處理聯絡的事，再也不需要依靠別人幫忙了。</t>
  </si>
  <si>
    <t>後來/慢慢/學習/自助/聯絡/能/靠/別人/協助/不用</t>
  </si>
  <si>
    <t>G4D9P2/a99｜篇章3段落2｜臺灣手語語料庫（測試版），文化部，https://tslcorpus.moc.gov.tw/</t>
  </si>
  <si>
    <t>e18466dbb9788b871fc8d6ff6fcd0397c3dc7c3617b6e9cdb7a0c2e219235eab</t>
  </si>
  <si>
    <t>TC01030</t>
  </si>
  <si>
    <t>接著，第二家公司面試是學校老師陪我一起去談的，</t>
  </si>
  <si>
    <t>再/第二個/公司/面試/面試/時候/學校/老師/陪同/談話</t>
  </si>
  <si>
    <t>G4D12P2/a84｜篇章3段落2｜臺灣手語語料庫（測試版），文化部，https://tslcorpus.moc.gov.tw/</t>
  </si>
  <si>
    <t>https://tslcorpus.moc.gov.tw/upload/24/web/video/soKDdj3s38kLEtSE.mp4</t>
  </si>
  <si>
    <t>a83d4e88bed42746c24d1d4b29f318f43da6ae28cbce4cbd9fdef5527000d268</t>
  </si>
  <si>
    <t>TC01031</t>
  </si>
  <si>
    <t>公司說工作是輪二班制，也就是一個月上日班，一個月上晚班，主要工作是負責品管。</t>
  </si>
  <si>
    <t>介紹/那/工作/情形/二輪制/白天/晚上/工作/輪流/一個月++/工作/內容/品管</t>
  </si>
  <si>
    <t>G4D12P2/a85｜篇章3段落2｜臺灣手語語料庫（測試版），文化部，https://tslcorpus.moc.gov.tw/</t>
  </si>
  <si>
    <t>4298d893237ed16c3904c60a46a7bd21a2770669f225ed8e0ca4d1691ca38b4b</t>
  </si>
  <si>
    <t>TC01032</t>
  </si>
  <si>
    <t>人事詢問我是否能接受輪二班，我回答說可以。</t>
  </si>
  <si>
    <t>人事/問/二輪制/可以/不可以/我/回答/可以</t>
  </si>
  <si>
    <t>G4D12P2/a86｜篇章3段落2｜臺灣手語語料庫（測試版），文化部，https://tslcorpus.moc.gov.tw/</t>
  </si>
  <si>
    <t>e312ac0fc00379db5a5cfc9c2b94485a15bed706c28c319a66cabbd903635706</t>
  </si>
  <si>
    <t>TC01033</t>
  </si>
  <si>
    <t>他說那等我高三畢業後，就可以來公司工作。</t>
  </si>
  <si>
    <t>他/告訴/等/高三/畢業/以後/馬上/進入/工作/可以</t>
  </si>
  <si>
    <t>G4D12P2/a87｜篇章3段落2｜臺灣手語語料庫（測試版），文化部，https://tslcorpus.moc.gov.tw/</t>
  </si>
  <si>
    <t>96ea6fd92855722849d38321094f07db0af2e5fd47b23d3dcde57f4909d550ee</t>
  </si>
  <si>
    <t>TC01034</t>
  </si>
  <si>
    <t>到現在五十歲了，我感覺自己的身體狀況不如以往。</t>
  </si>
  <si>
    <t>到/現在/五十歲/左右/覺得/自己/身體/退步/有/以前/現在/不一樣</t>
  </si>
  <si>
    <t>G4D10P2/a108｜篇章3段落2｜臺灣手語語料庫（測試版），文化部，https://tslcorpus.moc.gov.tw/</t>
  </si>
  <si>
    <t>https://tslcorpus.moc.gov.tw/upload/24/web/video/RDllUQ7i756yGlY5.mp4</t>
  </si>
  <si>
    <t>7a734d115c8f69081412b4c93e96d976c8e56319acb35e834513a1c3381b8b1d</t>
  </si>
  <si>
    <t>TC01035</t>
  </si>
  <si>
    <t>朋友告訴我，四十歲到五十歲之間，每三年有一次健保提供的免費健康檢查。</t>
  </si>
  <si>
    <t>朋友/告訴/我/四十歲/四十到五十歲/健保/身體/檢查/三年/一次/免費/有</t>
  </si>
  <si>
    <t>G4D10P2/a109｜篇章3段落2｜臺灣手語語料庫（測試版），文化部，https://tslcorpus.moc.gov.tw/</t>
  </si>
  <si>
    <t>a15c8b7147f0176a7fa36280491a0c2b1ca52247743d088bb17a790b3a4494b9</t>
  </si>
  <si>
    <t>TC01036</t>
  </si>
  <si>
    <t>檢查項目包括肝功能、糖尿病、血脂等各種指標。</t>
  </si>
  <si>
    <t>肝功能/糖尿病/血脂肪/種類/檢查</t>
  </si>
  <si>
    <t>G4D10P2/a110｜篇章3段落2｜臺灣手語語料庫（測試版），文化部，https://tslcorpus.moc.gov.tw/</t>
  </si>
  <si>
    <t>47af8882910483f5ec523864dc62824176d274222f5ff52d0c67f0636aebf72c</t>
  </si>
  <si>
    <t>TC01037</t>
  </si>
  <si>
    <t>隨著年紀增長還是要定期去做身體健康檢查。</t>
  </si>
  <si>
    <t>我/年紀大/去/身體/檢查/要</t>
  </si>
  <si>
    <t>G4D10P2/a111｜篇章3段落2｜臺灣手語語料庫（測試版），文化部，https://tslcorpus.moc.gov.tw/</t>
  </si>
  <si>
    <t>f4edffe2713649518430e2b8d1b9dfda4fd03dea8bad48bf86b47781a6d17739</t>
  </si>
  <si>
    <t>TC01038</t>
  </si>
  <si>
    <t>大約2至3小時左右爸爸和鄰居回來了，</t>
  </si>
  <si>
    <t>2至3小時/左右/他們/回來</t>
  </si>
  <si>
    <t>G1D11P2/a1｜篇章3段落2｜臺灣手語語料庫（測試版），文化部，https://tslcorpus.moc.gov.tw/</t>
  </si>
  <si>
    <t>https://tslcorpus.moc.gov.tw/upload/24/web/video/aZhS4PpZJTtK9YEE.mp4</t>
  </si>
  <si>
    <t>2f518efe42c112b4be2249f3eb4d8c8604ffacce2fd6e4f125f13d5f1c2d61a4</t>
  </si>
  <si>
    <t>TC01039</t>
  </si>
  <si>
    <t>從摩托車搬下一箱東西。</t>
  </si>
  <si>
    <t>搬下一箱東西</t>
  </si>
  <si>
    <t>G1D11P2/a2｜篇章3段落2｜臺灣手語語料庫（測試版），文化部，https://tslcorpus.moc.gov.tw/</t>
  </si>
  <si>
    <t>4c185a7fe14cdeb04ca4a9bcbb8b3e641f1a3ca3cca4a5fd1cb828ce249a59ab</t>
  </si>
  <si>
    <t>TC01040</t>
  </si>
  <si>
    <t>這個是什麼，</t>
  </si>
  <si>
    <t>這/什麼</t>
  </si>
  <si>
    <t>G1D11P2/a3｜篇章3段落2｜臺灣手語語料庫（測試版），文化部，https://tslcorpus.moc.gov.tw/</t>
  </si>
  <si>
    <t>9884f7e39899da0b50e999c5ab53f7a477e4b11f3b881e2df91778afbfb130d6</t>
  </si>
  <si>
    <t>TC01041</t>
  </si>
  <si>
    <t>打開看原來是虱目魚，數量很多！</t>
  </si>
  <si>
    <t>打開/原來/虱目魚/量多</t>
  </si>
  <si>
    <t>G1D11P2/a4｜篇章3段落2｜臺灣手語語料庫（測試版），文化部，https://tslcorpus.moc.gov.tw/</t>
  </si>
  <si>
    <t>c762097542c8c92c79099b5e7678bc89250cadedbbfb4f3d146b536843858a91</t>
  </si>
  <si>
    <t>TC01042</t>
  </si>
  <si>
    <t>爸爸和鄰居開始分虱目魚，數量很足夠。</t>
  </si>
  <si>
    <t>爸爸/鄰居/分/剩/足夠</t>
  </si>
  <si>
    <t>G1D11P2/a5｜篇章3段落2｜臺灣手語語料庫（測試版），文化部，https://tslcorpus.moc.gov.tw/</t>
  </si>
  <si>
    <t>03a8b0b5ddd4709c13443f4dd3e9489cd1af4705a392d39f67ffeece27ba6742</t>
  </si>
  <si>
    <t>TC01043</t>
  </si>
  <si>
    <t>我想取得這些虱目魚不算違法，</t>
  </si>
  <si>
    <t>我/想/虱目魚/抓/違法/沒有</t>
  </si>
  <si>
    <t>G1D11P2/a6｜篇章3段落2｜臺灣手語語料庫（測試版），文化部，https://tslcorpus.moc.gov.tw/</t>
  </si>
  <si>
    <t>e84e39e0ef6ffb7375cd42558df0b62cddc9f9a7d41cf5a6f8ac7fcda05742e2</t>
  </si>
  <si>
    <t>TC01044</t>
  </si>
  <si>
    <t>因為颱風風雨太強使魚塭的魚順著水滿溢出來了，</t>
  </si>
  <si>
    <t>為什麼/颱風/風/雨/強/魚塭水位升高</t>
  </si>
  <si>
    <t>G1D11P2/a7｜篇章3段落2｜臺灣手語語料庫（測試版），文化部，https://tslcorpus.moc.gov.tw/</t>
  </si>
  <si>
    <t>54e39f3ebc840d282f9e41529a3d171af321010d17564e72273106c57032fdac</t>
  </si>
  <si>
    <t>TC01045</t>
  </si>
  <si>
    <t>大家聽到這個消息，趕緊去將魚抓回來，魚還活著正新鮮。</t>
  </si>
  <si>
    <t>魚游出/大家/聽到消息/趕著/去/魚/抓/活++/新鮮/好</t>
  </si>
  <si>
    <t>G1D11P2/a8｜篇章3段落2｜臺灣手語語料庫（測試版），文化部，https://tslcorpus.moc.gov.tw/</t>
  </si>
  <si>
    <t>4b843f544783dee80137c703d747ba7a0be93c82ae1f9e5f89cbd1dcb4a21d59</t>
  </si>
  <si>
    <t>TC01046</t>
  </si>
  <si>
    <t>當然是要趁著新鮮才好啊！</t>
  </si>
  <si>
    <t>活++/趁著/新鮮/好</t>
  </si>
  <si>
    <t>G1D11P2/a9｜篇章3段落2｜臺灣手語語料庫（測試版），文化部，https://tslcorpus.moc.gov.tw/</t>
  </si>
  <si>
    <t>0c6c2b2237e6cb64c0c24918979965d66969553e39a3c6db686fd7b97ea02128</t>
  </si>
  <si>
    <t>TC01047</t>
  </si>
  <si>
    <t>颱風淹大水，</t>
  </si>
  <si>
    <t>颱風/淹水</t>
  </si>
  <si>
    <t>G1D11P2/a10｜篇章3段落2｜臺灣手語語料庫（測試版），文化部，https://tslcorpus.moc.gov.tw/</t>
  </si>
  <si>
    <t>7bfe1f39b771190223ccb2d2e60c898244d98d2f8fd72b25c4e48b7d5703fdaf</t>
  </si>
  <si>
    <t>TC01048</t>
  </si>
  <si>
    <t>魚塭的魚順著水滿溢出來，這是自然發生的，不算違法。</t>
  </si>
  <si>
    <t>魚塭/水溢魚游出/自然/來源/違法/沒有</t>
  </si>
  <si>
    <t>G1D11P2/a11｜篇章3段落2｜臺灣手語語料庫（測試版），文化部，https://tslcorpus.moc.gov.tw/</t>
  </si>
  <si>
    <t>df6c9fbe3c9189f6320f19694a71db740a2030b6c94121b8d5a8ebd5ded2ed0a</t>
  </si>
  <si>
    <t>TC01049</t>
  </si>
  <si>
    <t>這就是我的兒時回憶。</t>
  </si>
  <si>
    <t>這/我/想/回憶</t>
  </si>
  <si>
    <t>G1D11P2/a12｜篇章3段落2｜臺灣手語語料庫（測試版），文化部，https://tslcorpus.moc.gov.tw/</t>
  </si>
  <si>
    <t>5dc18d43c5584f7c410f752bbc82a04808c78a5566b29eb7f323b05b958d63c9</t>
  </si>
  <si>
    <t>TC01050</t>
  </si>
  <si>
    <t>我之前出國時找保養品組，</t>
  </si>
  <si>
    <t>我/飛機出國/之前/保養品組/看</t>
  </si>
  <si>
    <t>G1D12P2/a1｜篇章3段落2｜臺灣手語語料庫（測試版），文化部，https://tslcorpus.moc.gov.tw/</t>
  </si>
  <si>
    <t>https://tslcorpus.moc.gov.tw/upload/24/web/video/De8rzO9HnAtWSEr9.mp4</t>
  </si>
  <si>
    <t>63d53380ac433097749acfd329be63b1bde70156e5f77f55dc6808071029e5cf</t>
  </si>
  <si>
    <t>TC01051</t>
  </si>
  <si>
    <t>店員看到我之後走向我以口語詢問是否有需要幫忙的地方。</t>
  </si>
  <si>
    <t>店員/看到我/走向我/口語/需要/幫忙/什麼</t>
  </si>
  <si>
    <t>G1D12P2/a2｜篇章3段落2｜臺灣手語語料庫（測試版），文化部，https://tslcorpus.moc.gov.tw/</t>
  </si>
  <si>
    <t>fa5c92e7542fa2f4d1ca6a2f18f76aa9cf5e9fb4e7abc3bb1e06dd17fae7e3fe</t>
  </si>
  <si>
    <t>TC01052</t>
  </si>
  <si>
    <t>我抬頭望向店員用手勢比出我聽不見，</t>
  </si>
  <si>
    <t>我/抬頭看/店員/我/手勢</t>
  </si>
  <si>
    <t>G1D12P2/a3｜篇章3段落2｜臺灣手語語料庫（測試版），文化部，https://tslcorpus.moc.gov.tw/</t>
  </si>
  <si>
    <t>de35c9cdfe332cc68a578ae85d490ded09c8b924dbdde4710d2ebeb10774ed68</t>
  </si>
  <si>
    <t>TC01053</t>
  </si>
  <si>
    <t>店員用寫的告訴我，挑選喜歡的商品，</t>
  </si>
  <si>
    <t>手勢/寫/告訴我/東西/商店/挑選/喜歡</t>
  </si>
  <si>
    <t>G1D12P2/a4｜篇章3段落2｜臺灣手語語料庫（測試版），文化部，https://tslcorpus.moc.gov.tw/</t>
  </si>
  <si>
    <t>88ca160e18e0eae32a6fb9bd6dac7f3fe33a7e39ecde6f6cdce38b9b65d6e404</t>
  </si>
  <si>
    <t>TC01054</t>
  </si>
  <si>
    <t>將個人護照和機票一起交給他，</t>
  </si>
  <si>
    <t>個人/護照/機票/並陳交出</t>
  </si>
  <si>
    <t>G1D12P2/a5｜篇章3段落2｜臺灣手語語料庫（測試版），文化部，https://tslcorpus.moc.gov.tw/</t>
  </si>
  <si>
    <t>f9bbd86f345531fe7f7d6877478f89c0c199365811362694a49620f578d7ade5</t>
  </si>
  <si>
    <t>TC01055</t>
  </si>
  <si>
    <t>他會陪我到結帳櫃台，</t>
  </si>
  <si>
    <t>陪去/結帳櫃檯/服務</t>
  </si>
  <si>
    <t>G1D12P2/a6｜篇章3段落2｜臺灣手語語料庫（測試版），文化部，https://tslcorpus.moc.gov.tw/</t>
  </si>
  <si>
    <t>d16a7fd5cb2fa0f245db59ae5a942ad4e4fa49caf694b4b37539374327e06e8b</t>
  </si>
  <si>
    <t>TC01056</t>
  </si>
  <si>
    <t>填寫航班日期和取貨單。</t>
  </si>
  <si>
    <t>飛機/日期/取貨/單/寫/記錄</t>
  </si>
  <si>
    <t>G1D12P2/a7｜篇章3段落2｜臺灣手語語料庫（測試版），文化部，https://tslcorpus.moc.gov.tw/</t>
  </si>
  <si>
    <t>0be917d7a3edd28c34dd3f4fe6ec2a0135c8d75e33d313edddb5e07cf3f18b73</t>
  </si>
  <si>
    <t>TC01057</t>
  </si>
  <si>
    <t>我問他們：「願意交換一些糖果嗎？這樣可以嘗到不同的味道唷！」</t>
  </si>
  <si>
    <t>我/問/問/糖果/包+包/(包+包)交換/要不要/這/這/味道/不一樣/吃</t>
  </si>
  <si>
    <t>G2D9P2/a105｜篇章3段落2｜臺灣手語語料庫（測試版），文化部，https://tslcorpus.moc.gov.tw/</t>
  </si>
  <si>
    <t>https://tslcorpus.moc.gov.tw/upload/24/web/video/G0VS3EbKFMGvXGnG.mp4</t>
  </si>
  <si>
    <t>fa877d5d2b7a609f1019cda83be1932f18b9bd3d93192e39a1aa1568a039954b</t>
  </si>
  <si>
    <t>TC01058</t>
  </si>
  <si>
    <t>他們思考後點頭同意了。</t>
  </si>
  <si>
    <t>可以/他們兩個/思考/答應</t>
  </si>
  <si>
    <t>G2D9P2/a106｜篇章3段落2｜臺灣手語語料庫（測試版），文化部，https://tslcorpus.moc.gov.tw/</t>
  </si>
  <si>
    <t>4ad451d48a68aea85b744ee6ee28609696e4c6154948d5778675513bb6574d87</t>
  </si>
  <si>
    <t>TC01059</t>
  </si>
  <si>
    <t>我立即稱讚：「好孩子，真乖！」</t>
  </si>
  <si>
    <t>我/馬上/稱讚/好/孩子/乖</t>
  </si>
  <si>
    <t>G2D9P2/a107｜篇章3段落2｜臺灣手語語料庫（測試版），文化部，https://tslcorpus.moc.gov.tw/</t>
  </si>
  <si>
    <t>59f3979a3863b1aef89763cb5c8c151ff11b4fadc877989a57d1089422f3f2d3</t>
  </si>
  <si>
    <t>TC01060</t>
  </si>
  <si>
    <t>他們既開心又驕傲，</t>
  </si>
  <si>
    <t>他們兩個/開心/光榮</t>
  </si>
  <si>
    <t>G2D9P2/a108｜篇章3段落2｜臺灣手語語料庫（測試版），文化部，https://tslcorpus.moc.gov.tw/</t>
  </si>
  <si>
    <t>5722c5b43f8cb16c657159e7c4ae708bf47f90b374c8356f8619b6333aa8400a</t>
  </si>
  <si>
    <t>TC01061</t>
  </si>
  <si>
    <t>慢慢地學會了什麼是分享，</t>
  </si>
  <si>
    <t>我們兩個/分享/這/什麼/學習/慢慢地/開竅/知道</t>
  </si>
  <si>
    <t>G2D9P2/a109｜篇章3段落2｜臺灣手語語料庫（測試版），文化部，https://tslcorpus.moc.gov.tw/</t>
  </si>
  <si>
    <t>963be2a749550ee1d0b7a06e128fb24b8ce9717ae33ea01ac2d6697b04d8abdc</t>
  </si>
  <si>
    <t>TC01062</t>
  </si>
  <si>
    <t>懂得與他人分享食物和玩具等所帶來的快樂，漸漸不再為小事爭吵。</t>
  </si>
  <si>
    <t>食物/玩具/種種/分享/感覺/快樂/棒/發生++/一點點/吵架/漸減</t>
  </si>
  <si>
    <t>G2D9P2/a110｜篇章3段落2｜臺灣手語語料庫（測試版），文化部，https://tslcorpus.moc.gov.tw/</t>
  </si>
  <si>
    <t>41e2ecadbf7b70af71cf422bf4da794f7d7ab4bae56ee53c7d0b95855162a36b</t>
  </si>
  <si>
    <t>TC01063</t>
  </si>
  <si>
    <t>如今，他們兄妹感情愈來愈好，和睦相處。</t>
  </si>
  <si>
    <t>現在/他們兩個/兄妹/感情/漸增/不錯/相處/友誼</t>
  </si>
  <si>
    <t>G2D9P2/a111｜篇章3段落2｜臺灣手語語料庫（測試版），文化部，https://tslcorpus.moc.gov.tw/</t>
  </si>
  <si>
    <t>566bfdd47cc9ef973b80104c2a23dfdedfa0182936c3ac5b9d0f7bbfa9b8b353</t>
  </si>
  <si>
    <t>TC01064</t>
  </si>
  <si>
    <t>就學期間，對我一輩子影響最大的是書畫練習，</t>
  </si>
  <si>
    <t>讀書/期間/我/一輩子/影響/改變/大/什麼/書畫/練習/是</t>
  </si>
  <si>
    <t>G2D10P2/a54｜篇章3段落2｜臺灣手語語料庫（測試版），文化部，https://tslcorpus.moc.gov.tw/</t>
  </si>
  <si>
    <t>https://tslcorpus.moc.gov.tw/upload/24/web/video/GefPEYv052uOCnUe.mp4</t>
  </si>
  <si>
    <t>4b5683790d5140e49f4c76593be4919f5c410a3a490f08112fbcf6ce306a7026</t>
  </si>
  <si>
    <t>TC01065</t>
  </si>
  <si>
    <t>(以前)當時學校師資有限，我決定到校外學書畫並且認真練習。</t>
  </si>
  <si>
    <t>我/以前/學校/書畫/老師/少/我/決定/學校/外面/書畫/學/練習/努力</t>
  </si>
  <si>
    <t>G2D10P2/a55｜篇章3段落2｜臺灣手語語料庫（測試版），文化部，https://tslcorpus.moc.gov.tw/</t>
  </si>
  <si>
    <t>2be64e86eb7bd41579f8039ea530139a0692107b2578986da907454625d6178d</t>
  </si>
  <si>
    <t>TC01066</t>
  </si>
  <si>
    <t>剛開始我不知如何和老師溝通，老師耐心教我穩住心神，用舊報紙練習運筆。</t>
  </si>
  <si>
    <t>一開始/老師/第一次/見/溝通/沒辦法/他/耐心/教/心/?定/舊/報紙/拿來/運筆/練習</t>
  </si>
  <si>
    <t>G2D10P2/a56｜篇章3段落2｜臺灣手語語料庫（測試版），文化部，https://tslcorpus.moc.gov.tw/</t>
  </si>
  <si>
    <t>6a43dfc693ec479782e17da0a42b414494e2b6185d981e6e7f9ca73e2a5543b7</t>
  </si>
  <si>
    <t>TC01067</t>
  </si>
  <si>
    <t>聽媽媽說，以前外公年輕的時候，</t>
  </si>
  <si>
    <t>媽媽/娓娓道來/以前/外公/年輕/時候</t>
  </si>
  <si>
    <t>G3D12P2/a60｜篇章3段落2｜臺灣手語語料庫（測試版），文化部，https://tslcorpus.moc.gov.tw/</t>
  </si>
  <si>
    <t>https://tslcorpus.moc.gov.tw/upload/24/web/video/LD1alncd3F8PvPeF.mp4</t>
  </si>
  <si>
    <t>2d914d07edde59ce7ac8c16aaa6739cf6912ac0f72d4c042343382a76c8a3c8f</t>
  </si>
  <si>
    <t>TC01068</t>
  </si>
  <si>
    <t>非常喜歡吃外婆的紅燒肉，</t>
  </si>
  <si>
    <t>外婆/紅燒肉/他/吃/喜歡</t>
  </si>
  <si>
    <t>G3D12P2/a66｜篇章3段落2｜臺灣手語語料庫（測試版），文化部，https://tslcorpus.moc.gov.tw/</t>
  </si>
  <si>
    <t>75b48d17d197b9172cf427d4f6f548ced1076cae4fcd55f6303e9a5fb6fbae4b</t>
  </si>
  <si>
    <t>TC01069</t>
  </si>
  <si>
    <t>但是外公年紀大，</t>
  </si>
  <si>
    <t>但/外公/老</t>
  </si>
  <si>
    <t>G3D12P2/a75｜篇章3段落2｜臺灣手語語料庫（測試版），文化部，https://tslcorpus.moc.gov.tw/</t>
  </si>
  <si>
    <t>6c041f5d301056452e03b92f4b2e7515a935932d7b46a8e6e2cf1ddabda2e3f9</t>
  </si>
  <si>
    <t>TC01070</t>
  </si>
  <si>
    <t>心臟不好，</t>
  </si>
  <si>
    <t>心臟/差</t>
  </si>
  <si>
    <t>G3D12P2/a119｜篇章3段落2｜臺灣手語語料庫（測試版），文化部，https://tslcorpus.moc.gov.tw/</t>
  </si>
  <si>
    <t>34a76469b38315fcd48870669563babad8e1a0d3acac853a3df669ea25f4d03c</t>
  </si>
  <si>
    <t>TC01071</t>
  </si>
  <si>
    <t>醫生叮嚀不要吃重口味的、太油膩的，</t>
  </si>
  <si>
    <t>醫生/勸告/味道重/很/不/油膩/很/不</t>
  </si>
  <si>
    <t>G3D12P2/a80｜篇章3段落2｜臺灣手語語料庫（測試版），文化部，https://tslcorpus.moc.gov.tw/</t>
  </si>
  <si>
    <t>d17005242808c70e78df86b50a4a72acc3fd4a473ec97c2c9a9a60fb222a79d3</t>
  </si>
  <si>
    <t>TC01072</t>
  </si>
  <si>
    <t>盡量吃清淡的。</t>
  </si>
  <si>
    <t>清淡/這/棒</t>
  </si>
  <si>
    <t>G3D12P2/a88｜篇章3段落2｜臺灣手語語料庫（測試版），文化部，https://tslcorpus.moc.gov.tw/</t>
  </si>
  <si>
    <t>fde47104be1ce4ee1e5214cba2819ce399eb1a48b1d4f8fe85242a8b8f6ebd59</t>
  </si>
  <si>
    <t>TC01073</t>
  </si>
  <si>
    <t>外婆就比較少煮那些大魚大肉。</t>
  </si>
  <si>
    <t>外婆/煮/豐盛/豬/魚/牛/各式各樣/愈來愈少</t>
  </si>
  <si>
    <t>G3D12P2/a91｜篇章3段落2｜臺灣手語語料庫（測試版），文化部，https://tslcorpus.moc.gov.tw/</t>
  </si>
  <si>
    <t>781da0ef14c29cdc6ad1cbff821f5502399da8dd5ab0be4d998df5bf7a837e3d</t>
  </si>
  <si>
    <t>TC01074</t>
  </si>
  <si>
    <t>偶爾外公想吃，</t>
  </si>
  <si>
    <t>偶爾/外公/流口水</t>
  </si>
  <si>
    <t>G3D12P2/a99｜篇章3段落2｜臺灣手語語料庫（測試版），文化部，https://tslcorpus.moc.gov.tw/</t>
  </si>
  <si>
    <t>dd050e347598b5e3ac3cefa5e99c41c5d801859bc91f7f897d89db7615a68571</t>
  </si>
  <si>
    <t>TC01075</t>
  </si>
  <si>
    <t>外婆外婆才會煮一小鍋給外公解饞。</t>
  </si>
  <si>
    <t>外婆/知道/煮/一小鍋/端給/吃/紓解</t>
  </si>
  <si>
    <t>G3D12P2/a102｜篇章3段落2｜臺灣手語語料庫（測試版），文化部，https://tslcorpus.moc.gov.tw/</t>
  </si>
  <si>
    <t>25a86905c1033ec8d3037e6ba340f7c5c33e7d69998a0578b7c5a72ed10e58f8</t>
  </si>
  <si>
    <t>TC01076</t>
  </si>
  <si>
    <t>他們倆結婚六十多年，</t>
  </si>
  <si>
    <t>他們兩個/結婚/六十年/以上</t>
  </si>
  <si>
    <t>G3D12P2/a109｜篇章3段落2｜臺灣手語語料庫（測試版），文化部，https://tslcorpus.moc.gov.tw/</t>
  </si>
  <si>
    <t>abedd7e6ba2c146d9d90647fa7fd5b4c34f83dcae8209702a6244c08ca84c837</t>
  </si>
  <si>
    <t>TC01077</t>
  </si>
  <si>
    <t>甜蜜如昔，</t>
  </si>
  <si>
    <t>甜蜜/依然</t>
  </si>
  <si>
    <t>G3D12P2/a113｜篇章3段落2｜臺灣手語語料庫（測試版），文化部，https://tslcorpus.moc.gov.tw/</t>
  </si>
  <si>
    <t>3556ee3530ae1a829e6b722dbeb2ce63e922230bc7988ef652aa477a2cd6f286</t>
  </si>
  <si>
    <t>TC01078</t>
  </si>
  <si>
    <t>在現在社會中已經很難見到了。</t>
  </si>
  <si>
    <t>現在/社會/放眼望去/少</t>
  </si>
  <si>
    <t>G3D12P2/a115｜篇章3段落2｜臺灣手語語料庫（測試版），文化部，https://tslcorpus.moc.gov.tw/</t>
  </si>
  <si>
    <t>d01f4c7c36bc1b74efef8e07f1d0589d908ff165a6ed272bfe0a2bf7c8b30bc2</t>
  </si>
  <si>
    <t>TC01079</t>
  </si>
  <si>
    <t>開始了一天的工作，</t>
  </si>
  <si>
    <t>一天/工作/開始</t>
  </si>
  <si>
    <t>G1D10P2/a264｜篇章3段落2｜臺灣手語語料庫（測試版），文化部，https://tslcorpus.moc.gov.tw/</t>
  </si>
  <si>
    <t>https://tslcorpus.moc.gov.tw/upload/24/web/video/B8pohl6ZB7wsa1yC.mp4</t>
  </si>
  <si>
    <t>d4a4f0eb5c2c18f222f9b5140c6734556628520a061ba021b4e8e248a8b5bc0f</t>
  </si>
  <si>
    <t>TC01080</t>
  </si>
  <si>
    <t>面對堆積如山的公文檔案要處理。</t>
  </si>
  <si>
    <t>公文/堆積如山</t>
  </si>
  <si>
    <t>G1D10P2/a464｜篇章3段落2｜臺灣手語語料庫（測試版），文化部，https://tslcorpus.moc.gov.tw/</t>
  </si>
  <si>
    <t>e469e9731b352dc12905039e4c7d791fb96a4403a2b8deaf0508699eef914183</t>
  </si>
  <si>
    <t>TC01081</t>
  </si>
  <si>
    <t>盯著電腦一件一件公文打字。</t>
  </si>
  <si>
    <t>電腦/拿資料夾/打開/打字輸入/拿資料夾/打開/打字輸入</t>
  </si>
  <si>
    <t>G1D10P2/a269｜篇章3段落2｜臺灣手語語料庫（測試版），文化部，https://tslcorpus.moc.gov.tw/</t>
  </si>
  <si>
    <t>41ba43e0266da823559294f4eb89b1102825429bf3a0203511fd308190d54c12</t>
  </si>
  <si>
    <t>TC01082</t>
  </si>
  <si>
    <t>午餐時間我和同事們常到就近的餐廳隨便吃吃，</t>
  </si>
  <si>
    <t>午餐/同事/我們/去/附近/餐廳/吃/任何食物/隨便/選擇++/常常</t>
  </si>
  <si>
    <t>G1D10P2/a276｜篇章3段落2｜臺灣手語語料庫（測試版），文化部，https://tslcorpus.moc.gov.tw/</t>
  </si>
  <si>
    <t>2b8d3d1b1a014aeeabc5356a89e32281ba44d82584d68782aa680b82bfa85de9</t>
  </si>
  <si>
    <t>TC01083</t>
  </si>
  <si>
    <t>或偶爾團購訂午餐。</t>
  </si>
  <si>
    <t>或者/團體/打電話/訂餐/偶爾++</t>
  </si>
  <si>
    <t>G1D10P2/a465｜篇章3段落2｜臺灣手語語料庫（測試版），文化部，https://tslcorpus.moc.gov.tw/</t>
  </si>
  <si>
    <t>03c53ab3c8b87a0fbb667213ba4912db2f33b0ee2d1d4f8fd301deb707ad6989</t>
  </si>
  <si>
    <t>TC01084</t>
  </si>
  <si>
    <t>我有午睡的習慣，</t>
  </si>
  <si>
    <t>我/習慣++/中午/睡覺/要</t>
  </si>
  <si>
    <t>G1D10P2/a292｜篇章3段落2｜臺灣手語語料庫（測試版），文化部，https://tslcorpus.moc.gov.tw/</t>
  </si>
  <si>
    <t>9465b6ad4607bfff7a6f3b61c8a66799010fc210b8e2dabb97baaf4accce1c39</t>
  </si>
  <si>
    <t>TC01085</t>
  </si>
  <si>
    <t>否則渾身乏力就無法應付下午的工作。</t>
  </si>
  <si>
    <t>如果/不/身體/下降/下午/工作/沒辦法</t>
  </si>
  <si>
    <t>G1D10P2/a466｜篇章3段落2｜臺灣手語語料庫（測試版），文化部，https://tslcorpus.moc.gov.tw/</t>
  </si>
  <si>
    <t>2d399b634d2c2f8280e4b1554e4b4a83ba6921c49ca1c8d2e6e8fd0265b2946d</t>
  </si>
  <si>
    <t>TC01086</t>
  </si>
  <si>
    <t>我們聾人非常喜歡聚在一起聊天，</t>
  </si>
  <si>
    <t>我們/聾人/一起/面對面/聊天/喜歡</t>
  </si>
  <si>
    <t>G2D12P2/a129｜篇章3段落2｜臺灣手語語料庫（測試版），文化部，https://tslcorpus.moc.gov.tw/</t>
  </si>
  <si>
    <t>https://tslcorpus.moc.gov.tw/upload/24/web/video/LZIXarwNQufGF5bl.mp4</t>
  </si>
  <si>
    <t>6aed374ef6a1c4456a52c879a7951bc941f2de650d80c56600be11c7ec61c38c</t>
  </si>
  <si>
    <t>TC01087</t>
  </si>
  <si>
    <t>從早到晚聊天都沒問題，</t>
  </si>
  <si>
    <t>聊天/從早到晚/沒問題</t>
  </si>
  <si>
    <t>G2D12P2/a136｜篇章3段落2｜臺灣手語語料庫（測試版），文化部，https://tslcorpus.moc.gov.tw/</t>
  </si>
  <si>
    <t>7a41ea55524fd9383f0b32a1486bae2f3d799dd3e9cbcebf0da8d3589f9f2c5b</t>
  </si>
  <si>
    <t>TC01088</t>
  </si>
  <si>
    <t>不覺得累，</t>
  </si>
  <si>
    <t>累/不會</t>
  </si>
  <si>
    <t>G2D12P2/a870｜篇章3段落2｜臺灣手語語料庫（測試版），文化部，https://tslcorpus.moc.gov.tw/</t>
  </si>
  <si>
    <t>0405046f05557bceff27dffc52b892e96f5e628e010612a1aa2e2a9384427c08</t>
  </si>
  <si>
    <t>TC01089</t>
  </si>
  <si>
    <t>因為那時還沒有可以視訊的手機，</t>
  </si>
  <si>
    <t>為什麼/以前/手機/那+手機/視訊/手語/還沒</t>
  </si>
  <si>
    <t>G2D12P2/a135｜篇章3段落2｜臺灣手語語料庫（測試版），文化部，https://tslcorpus.moc.gov.tw/</t>
  </si>
  <si>
    <t>3e3f9d66e81df3096e10741904978782df77f843868670945f770814b65f5799</t>
  </si>
  <si>
    <t>TC01090</t>
  </si>
  <si>
    <t>只有傳真機。</t>
  </si>
  <si>
    <t>只有/什麼/傳真機</t>
  </si>
  <si>
    <t>G2D12P2/a871｜篇章3段落2｜臺灣手語語料庫（測試版），文化部，https://tslcorpus.moc.gov.tw/</t>
  </si>
  <si>
    <t>f790935057c1e0db94dae78864141bb0f68eb52b514b1d2fbb1c6b08c563dbe7</t>
  </si>
  <si>
    <t>TC01091</t>
  </si>
  <si>
    <t>傳真給對方要等待對方回傳，</t>
  </si>
  <si>
    <t>傳真過去/等/傳真回來</t>
  </si>
  <si>
    <t>G2D12P2/a131｜篇章3段落2｜臺灣手語語料庫（測試版），文化部，https://tslcorpus.moc.gov.tw/</t>
  </si>
  <si>
    <t>3df5095096defc829a1b2070b92c2b98823b770155f9c8def663390d3b49b5e9</t>
  </si>
  <si>
    <t>TC01092</t>
  </si>
  <si>
    <t>收到後再寫傳真回給對方，</t>
  </si>
  <si>
    <t>收到/寫/傳真過去</t>
  </si>
  <si>
    <t>G2D12P2/a872｜篇章3段落2｜臺灣手語語料庫（測試版），文化部，https://tslcorpus.moc.gov.tw/</t>
  </si>
  <si>
    <t>d588f49cc83e6759eeea59d7a26679b649b32508782acefab1b72d07539492ec</t>
  </si>
  <si>
    <t>TC01093</t>
  </si>
  <si>
    <t>就這樣傳來傳去，</t>
  </si>
  <si>
    <t>傳真回來/傳真過去</t>
  </si>
  <si>
    <t>G2D12P2/a137｜篇章3段落2｜臺灣手語語料庫（測試版），文化部，https://tslcorpus.moc.gov.tw/</t>
  </si>
  <si>
    <t>bd8c55c03051bded7b10a70d98a1591febb23928a7e7deb03a26cc7dc5a4219f</t>
  </si>
  <si>
    <t>TC01094</t>
  </si>
  <si>
    <t>既浪費時間，</t>
  </si>
  <si>
    <t>時間/浪費</t>
  </si>
  <si>
    <t>G2D12P2/a873｜篇章3段落2｜臺灣手語語料庫（測試版），文化部，https://tslcorpus.moc.gov.tw/</t>
  </si>
  <si>
    <t>102758d0a5506dbd007f823566e3f8efc30bbb7eabc9b7953939105fe3ccd7a1</t>
  </si>
  <si>
    <t>TC01095</t>
  </si>
  <si>
    <t>聯絡也不方便。</t>
  </si>
  <si>
    <t>聯絡/麻煩</t>
  </si>
  <si>
    <t>G2D12P2/a874｜篇章3段落2｜臺灣手語語料庫（測試版），文化部，https://tslcorpus.moc.gov.tw/</t>
  </si>
  <si>
    <t>d53ddc12728e529416a7eb85c2b2bf15cd59ea668808bc5561758287cabbc06e</t>
  </si>
  <si>
    <t>TC01096</t>
  </si>
  <si>
    <t>後來學校畢業之後，</t>
  </si>
  <si>
    <t>後來/學校/畢業</t>
  </si>
  <si>
    <t>G2D12P2/a132｜篇章3段落2｜臺灣手語語料庫（測試版），文化部，https://tslcorpus.moc.gov.tw/</t>
  </si>
  <si>
    <t>9944f0b804249eeb0257db1e7ef22016ff2878df6603c2049e43cd9bd52410cf</t>
  </si>
  <si>
    <t>TC01097</t>
  </si>
  <si>
    <t>只要有機會聚會，</t>
  </si>
  <si>
    <t>如果/有機會/聾人/一起</t>
  </si>
  <si>
    <t>G2D12P2/a875｜篇章3段落2｜臺灣手語語料庫（測試版），文化部，https://tslcorpus.moc.gov.tw/</t>
  </si>
  <si>
    <t>2b9e53ce81349677d0ba4f4ffbfe6f0e37a436a409890eaf1827cb706732c89c</t>
  </si>
  <si>
    <t>TC01098</t>
  </si>
  <si>
    <t>像喝喜酒，</t>
  </si>
  <si>
    <t>像/喝喜酒</t>
  </si>
  <si>
    <t>G2D12P2/a876｜篇章3段落2｜臺灣手語語料庫（測試版），文化部，https://tslcorpus.moc.gov.tw/</t>
  </si>
  <si>
    <t>ec9ff0a9af688d74518155866b0bd98b5bb44c2e217480ea4abb8938dffcc754</t>
  </si>
  <si>
    <t>TC01099</t>
  </si>
  <si>
    <t>我們可以聊到餐廳快打烊，</t>
  </si>
  <si>
    <t>我們/可以/聊天++/餐廳/打烊/要</t>
  </si>
  <si>
    <t>G2D12P2/a877｜篇章3段落2｜臺灣手語語料庫（測試版），文化部，https://tslcorpus.moc.gov.tw/</t>
  </si>
  <si>
    <t>cf6052e6e71e7d346a08210981c51c1969c540006425ad394071cba7655944ab</t>
  </si>
  <si>
    <t>TC01100</t>
  </si>
  <si>
    <t>如果我們覺得不過癮，</t>
  </si>
  <si>
    <t>我們/覺得/過癮/不夠</t>
  </si>
  <si>
    <t>G2D12P2/a133｜篇章3段落2｜臺灣手語語料庫（測試版），文化部，https://tslcorpus.moc.gov.tw/</t>
  </si>
  <si>
    <t>b78be9eb63f54356b5f8fb3de1aea52b35c8e5d424bae5a088af7c2478819e97</t>
  </si>
  <si>
    <t>TC01101</t>
  </si>
  <si>
    <t>還會另外找地方繼續聊，</t>
  </si>
  <si>
    <t>其他/改/地方/聊天/繼續</t>
  </si>
  <si>
    <t>G2D12P2/a878｜篇章3段落2｜臺灣手語語料庫（測試版），文化部，https://tslcorpus.moc.gov.tw/</t>
  </si>
  <si>
    <t>4a7a068a8ad45fb9741639ba4d611418649de695c56891d7027bb6e67db97498</t>
  </si>
  <si>
    <t>TC01102</t>
  </si>
  <si>
    <t>想到這些回憶就覺得好笑。</t>
  </si>
  <si>
    <t>這/想到/回憶/好笑</t>
  </si>
  <si>
    <t>G2D12P2/a134｜篇章3段落2｜臺灣手語語料庫（測試版），文化部，https://tslcorpus.moc.gov.tw/</t>
  </si>
  <si>
    <t>1d381a46a85f7d98c1906b3d9686449d05f592049a382d4a5cf8da4f38376c8a</t>
  </si>
  <si>
    <t>TC01103</t>
  </si>
  <si>
    <t>一，</t>
  </si>
  <si>
    <t>G2D11P2/a142｜篇章3段落2｜臺灣手語語料庫（測試版），文化部，https://tslcorpus.moc.gov.tw/</t>
  </si>
  <si>
    <t>https://tslcorpus.moc.gov.tw/upload/24/web/video/Ln9pzzL82r18ODw1.mp4</t>
  </si>
  <si>
    <t>24f17fd746e0a939463fb1bc7635040d1a8c89502018d286b50e23abfb863258</t>
  </si>
  <si>
    <t>TC01104</t>
  </si>
  <si>
    <t>聾人可以事先和家人或朋友商量好，</t>
  </si>
  <si>
    <t>平常/聾人/先/家人/朋友/談好</t>
  </si>
  <si>
    <t>G2D11P2/a1043｜篇章3段落2｜臺灣手語語料庫（測試版），文化部，https://tslcorpus.moc.gov.tw/</t>
  </si>
  <si>
    <t>b6a308563665766e07ee65e4ec8a6ddeadddf52a9a765ee4be0a4831d46ec438</t>
  </si>
  <si>
    <t>TC01105</t>
  </si>
  <si>
    <t>如果發生地震，</t>
  </si>
  <si>
    <t>如果/發生/有</t>
  </si>
  <si>
    <t>G2D11P2/a152｜篇章3段落2｜臺灣手語語料庫（測試版），文化部，https://tslcorpus.moc.gov.tw/</t>
  </si>
  <si>
    <t>efe14acb7d0f48e95dd065be1b06cf0ce9d07a25a71058474c7ea28cacd6540a</t>
  </si>
  <si>
    <t>TC01106</t>
  </si>
  <si>
    <t>可以和誰聯繫。</t>
  </si>
  <si>
    <t>我/針對/聯繫/誰</t>
  </si>
  <si>
    <t>G2D11P2/a1044｜篇章3段落2｜臺灣手語語料庫（測試版），文化部，https://tslcorpus.moc.gov.tw/</t>
  </si>
  <si>
    <t>127e116a8f8990ff4a2ba104571dbc210473a12982ab511c5b95df5085f4a8f4</t>
  </si>
  <si>
    <t>TC01107</t>
  </si>
  <si>
    <t>二，</t>
  </si>
  <si>
    <t>G2D11P2/a146｜篇章3段落2｜臺灣手語語料庫（測試版），文化部，https://tslcorpus.moc.gov.tw/</t>
  </si>
  <si>
    <t>9112a64f812b1743fd053f47477e5acdb9bb5a732af8a567dd986e0140a92051</t>
  </si>
  <si>
    <t>TC01108</t>
  </si>
  <si>
    <t>要檢查家具和電器用品是否已固定好，</t>
  </si>
  <si>
    <t>家具/家電/綑綁/固定/有沒有/檢查/要</t>
  </si>
  <si>
    <t>G2D11P2/a1045｜篇章3段落2｜臺灣手語語料庫（測試版），文化部，https://tslcorpus.moc.gov.tw/</t>
  </si>
  <si>
    <t>181030b57a42ce52d6e7721ae27a2ac447e60f76fc5d2b30bc5931b23427c187</t>
  </si>
  <si>
    <t>TC01109</t>
  </si>
  <si>
    <t>以免地震時掉下來砸傷自己。</t>
  </si>
  <si>
    <t>地震/掉落++/砸中/自己/受傷/不會</t>
  </si>
  <si>
    <t>G2D11P2/a147｜篇章3段落2｜臺灣手語語料庫（測試版），文化部，https://tslcorpus.moc.gov.tw/</t>
  </si>
  <si>
    <t>91cf6364ff8285adf782441b9e0507d6c5aba4d8fc7ecc8a0cbaf7f0a3f5c735</t>
  </si>
  <si>
    <t>TC01110</t>
  </si>
  <si>
    <t>還要準備一個緊急避難包，</t>
  </si>
  <si>
    <t>再/準備/緊急避難包</t>
  </si>
  <si>
    <t>G2D11P2/a148｜篇章3段落2｜臺灣手語語料庫（測試版），文化部，https://tslcorpus.moc.gov.tw/</t>
  </si>
  <si>
    <t>9bbd576ed83a6d3a07c90b0398f0af7fbecb6b0f2732842ea9cb9802aa58ef5b</t>
  </si>
  <si>
    <t>TC01111</t>
  </si>
  <si>
    <t>裡面可以放水、食物、手電筒、哨子等，</t>
  </si>
  <si>
    <t>裡面/水/食物/手電筒/哨子/種種</t>
  </si>
  <si>
    <t>G2D11P2/a1046｜篇章3段落2｜臺灣手語語料庫（測試版），文化部，https://tslcorpus.moc.gov.tw/</t>
  </si>
  <si>
    <t>b6cc0941cc21fc18f465280c7e238cdea3dc8e452cd71b115c2d0e6da423d41b</t>
  </si>
  <si>
    <t>TC01112</t>
  </si>
  <si>
    <t>還有紙跟筆，</t>
  </si>
  <si>
    <t>再/紙/筆/要</t>
  </si>
  <si>
    <t>G2D11P2/a1047｜篇章3段落2｜臺灣手語語料庫（測試版），文化部，https://tslcorpus.moc.gov.tw/</t>
  </si>
  <si>
    <t>70da22c079044fc363044f8685cb806d59e61485058c22cbe92affd6ade65173</t>
  </si>
  <si>
    <t>TC01113</t>
  </si>
  <si>
    <t>方便和人用筆談溝通。</t>
  </si>
  <si>
    <t>聽人/筆談/溝通/可以</t>
  </si>
  <si>
    <t>G2D11P2/a1048｜篇章3段落2｜臺灣手語語料庫（測試版），文化部，https://tslcorpus.moc.gov.tw/</t>
  </si>
  <si>
    <t>3293d88976d87f980f726e2d6750f2568eb9143306b1c889f5c7fef5b1d9a9d6</t>
  </si>
  <si>
    <t>TC01114</t>
  </si>
  <si>
    <t>三，</t>
  </si>
  <si>
    <t>第三</t>
  </si>
  <si>
    <t>G2D11P2/a149｜篇章3段落2｜臺灣手語語料庫（測試版），文化部，https://tslcorpus.moc.gov.tw/</t>
  </si>
  <si>
    <t>84c1cc078073cb42601f393111c00922a2f033c9d7fab65b8953b50bc598dfd6</t>
  </si>
  <si>
    <t>TC01115</t>
  </si>
  <si>
    <t>如果地震發生受困時，</t>
  </si>
  <si>
    <t>地震/倒塌/逃/不能</t>
  </si>
  <si>
    <t>G2D11P2/a1049｜篇章3段落2｜臺灣手語語料庫（測試版），文化部，https://tslcorpus.moc.gov.tw/</t>
  </si>
  <si>
    <t>94c7a446bf17cafb93b3f8e5ed6117e280ab3a4f237be6f5def744339d317fdf</t>
  </si>
  <si>
    <t>TC01116</t>
  </si>
  <si>
    <t>可以使用1999手語視訊服務或119報案APP傳訊，</t>
  </si>
  <si>
    <t>1999/手語/視訊/或/119/APP/傳簡訊</t>
  </si>
  <si>
    <t>G2D11P2/a150｜篇章3段落2｜臺灣手語語料庫（測試版），文化部，https://tslcorpus.moc.gov.tw/</t>
  </si>
  <si>
    <t>8b4415409f13ed4c6088d52820a59b02b4d3f39d13d08d0c0d7048448f40dd1f</t>
  </si>
  <si>
    <t>TC01117</t>
  </si>
  <si>
    <t>告訴他們我的位置，</t>
  </si>
  <si>
    <t>告訴/自己/人/哪裡</t>
  </si>
  <si>
    <t>G2D11P2/a153｜篇章3段落2｜臺灣手語語料庫（測試版），文化部，https://tslcorpus.moc.gov.tw/</t>
  </si>
  <si>
    <t>f5937014676e6cdf432cde9e2a4e9cea0b72686a090bf486ad0e711815d761d5</t>
  </si>
  <si>
    <t>TC01118</t>
  </si>
  <si>
    <t>請他們來救我。</t>
  </si>
  <si>
    <t>招來/幫</t>
  </si>
  <si>
    <t>G2D11P2/a154｜篇章3段落2｜臺灣手語語料庫（測試版），文化部，https://tslcorpus.moc.gov.tw/</t>
  </si>
  <si>
    <t>8aa33ddf8816abeb97d16bd967abc567836f7951e22814550fbce54e2cad98dc</t>
  </si>
  <si>
    <t>TC01119</t>
  </si>
  <si>
    <t>再吹哨子，</t>
  </si>
  <si>
    <t>再/吹哨子</t>
  </si>
  <si>
    <t>G2D11P2/a151｜篇章3段落2｜臺灣手語語料庫（測試版），文化部，https://tslcorpus.moc.gov.tw/</t>
  </si>
  <si>
    <t>b53ff8ab9c33c42a414acf0ffaa7023805cfcdba6da4525f0a7ea8b279d72eec</t>
  </si>
  <si>
    <t>TC01120</t>
  </si>
  <si>
    <t>或敲打石頭等物品製造聲響，</t>
  </si>
  <si>
    <t>或/找/東西/石頭/敲++</t>
  </si>
  <si>
    <t>G2D11P2/a1050｜篇章3段落2｜臺灣手語語料庫（測試版），文化部，https://tslcorpus.moc.gov.tw/</t>
  </si>
  <si>
    <t>fc7eebe7bf148e4a8a50145199e91bac8ac37ebfc365f2a4674071dc3bb46e68</t>
  </si>
  <si>
    <t>TC01121</t>
  </si>
  <si>
    <t>才能引起救援人員注意。</t>
  </si>
  <si>
    <t>搜救人員/他們/聽見/能</t>
  </si>
  <si>
    <t>G2D11P2/a1051｜篇章3段落2｜臺灣手語語料庫（測試版），文化部，https://tslcorpus.moc.gov.tw/</t>
  </si>
  <si>
    <t>562e530e1f448a24c67b0be79e2dccfa2ecec948cb335a52fa4942c314a20ed2</t>
  </si>
  <si>
    <t>TC01122</t>
  </si>
  <si>
    <t>還有廟會遊行的時候，像敲鑼、敲鈸等很大聲響，隨處可見。</t>
  </si>
  <si>
    <t>再/廟會/遊行/會/怎樣/敲鑼++/打鼓++/種種/吵鬧/很/處處++/看見/多</t>
  </si>
  <si>
    <t>G1D9P2/a190｜篇章3段落2｜臺灣手語語料庫（測試版），文化部，https://tslcorpus.moc.gov.tw/</t>
  </si>
  <si>
    <t>https://tslcorpus.moc.gov.tw/upload/24/web/video/OihDc5vaO5Gog3id.mp4</t>
  </si>
  <si>
    <t>064eb8f6fa77477652fa4cec53e183958159e80c439e6b89a0a2da89fbd26cc2</t>
  </si>
  <si>
    <t>TC01123</t>
  </si>
  <si>
    <t>雖然很熱鬧，但真的很吵很吵，還有滿天飛揚的灰燼，加上鞭炮的碎屑，真是讓人受不了。</t>
  </si>
  <si>
    <t>熱鬧/是/但是/吵鬧/拜拜/燒紙錢/煙/霧++/再/鞭炮/碎屑/受不了</t>
  </si>
  <si>
    <t>G1D9P2/a203｜篇章3段落2｜臺灣手語語料庫（測試版），文化部，https://tslcorpus.moc.gov.tw/</t>
  </si>
  <si>
    <t>ff7f9aa22e84063b4b9f813920a6eaee426fb46494aba74942c909d6ead0f64c</t>
  </si>
  <si>
    <t>TC01124</t>
  </si>
  <si>
    <t>過了好幾年後，大家覺得不能再污染環境、不該再造成空氣污染，噪音喧囂不可以再影響周圍安寧了。</t>
  </si>
  <si>
    <t>等/一年/二年/三年/大家/覺得/什麼/環境/髒/不行/空氣/髒/不行/再/吵鬧/很/干擾++/他們/不行/種種</t>
  </si>
  <si>
    <t>G1D9P2/a215｜篇章3段落2｜臺灣手語語料庫（測試版），文化部，https://tslcorpus.moc.gov.tw/</t>
  </si>
  <si>
    <t>3f65ed2ba9b0474f5386a2afba8f39925e69df25ee97e82a8cf5d778dfe73ee8</t>
  </si>
  <si>
    <t>TC01125</t>
  </si>
  <si>
    <t>我最喜歡看校園生活，好笑的漫畫，像《千面女郎》。</t>
  </si>
  <si>
    <t>學校/生活/幽默/相關/像/千面女郎/我/喜歡</t>
  </si>
  <si>
    <t>G4D11P3/a64｜篇章3段落3｜臺灣手語語料庫（測試版），文化部，https://tslcorpus.moc.gov.tw/</t>
  </si>
  <si>
    <t>https://tslcorpus.moc.gov.tw/upload/24/web/video/lxqhuhD7bI0mq6HW.mp4</t>
  </si>
  <si>
    <t>8dae24113483f13695c2a3478259632aaa4b669b4a96e18dc603bfdfb4d86582</t>
  </si>
  <si>
    <t>TC01126</t>
  </si>
  <si>
    <t>每到星期六，我會去漫畫店一次租一大疊三十本漫畫！</t>
  </si>
  <si>
    <t>我/放假/星期六/去/漫畫店/租/數量/三十/一大疊</t>
  </si>
  <si>
    <t>G4D11P3/a65｜篇章3段落3｜臺灣手語語料庫（測試版），文化部，https://tslcorpus.moc.gov.tw/</t>
  </si>
  <si>
    <t>068570ff610dc45c92b4b780b7610eb7ac6500bfef93f98178da07aac7945df9</t>
  </si>
  <si>
    <t>TC01127</t>
  </si>
  <si>
    <t>一個晚上就看完這一大疊，看完還不過癮再去租新的，</t>
  </si>
  <si>
    <t>晚上/翻+書/看+書/一疊消耗/完/上癮/再/跑/租</t>
  </si>
  <si>
    <t>G4D11P3/a66｜篇章3段落3｜臺灣手語語料庫（測試版），文化部，https://tslcorpus.moc.gov.tw/</t>
  </si>
  <si>
    <t>baee93a82be1d248a5edc1782ecf51acbaf3859a614f25fd0ff6725993bf3b0f</t>
  </si>
  <si>
    <t>TC01128</t>
  </si>
  <si>
    <t>整個星期天都沉浸在漫畫裡，完全著了迷。</t>
  </si>
  <si>
    <t>星期天/整天/翻+書/見+書/瘋狂</t>
  </si>
  <si>
    <t>G4D11P3/a67｜篇章3段落3｜臺灣手語語料庫（測試版），文化部，https://tslcorpus.moc.gov.tw/</t>
  </si>
  <si>
    <t>f4b566e6ced7b21328d8099fecf8ee619f86332cb39830e4c236b816f15d1af7</t>
  </si>
  <si>
    <t>TC01129</t>
  </si>
  <si>
    <t>他上班的第一天，</t>
  </si>
  <si>
    <t>他/上班/第一天</t>
  </si>
  <si>
    <t>G3D9P3/a48｜篇章3段落3｜臺灣手語語料庫（測試版），文化部，https://tslcorpus.moc.gov.tw/</t>
  </si>
  <si>
    <t>https://tslcorpus.moc.gov.tw/upload/24/web/video/GaKzfnOVDJvxQcde.mp4</t>
  </si>
  <si>
    <t>76d070aadb2028c9c00f7efcb1be22b6743b2f41a4e3f02a9f468884707fb748</t>
  </si>
  <si>
    <t>TC01130</t>
  </si>
  <si>
    <t>就服員申請手語翻譯員進廠協助他了解工作內容，</t>
  </si>
  <si>
    <t>工作/服務/人員/申請/手語/翻譯員/招來/進入/工廠/協助/翻譯/工作/內容/他/了解</t>
  </si>
  <si>
    <t>G3D9P3/a51｜篇章3段落3｜臺灣手語語料庫（測試版），文化部，https://tslcorpus.moc.gov.tw/</t>
  </si>
  <si>
    <t>9d794f0cf73845c34ab56255aac3a150a8f18e4aba56a436ed71c5038e45eadc</t>
  </si>
  <si>
    <t>TC01131</t>
  </si>
  <si>
    <t>並與主管和同事溝通。</t>
  </si>
  <si>
    <t>主管/同事/他們/溝通</t>
  </si>
  <si>
    <t>G3D9P3/a64｜篇章3段落3｜臺灣手語語料庫（測試版），文化部，https://tslcorpus.moc.gov.tw/</t>
  </si>
  <si>
    <t>f1b0aa478fd10bb96d8f3df892ba8b88e230cfc4505e992c98316a59e712a725</t>
  </si>
  <si>
    <t>TC01132</t>
  </si>
  <si>
    <t>公司先讓他做包裝工作，</t>
  </si>
  <si>
    <t>公司/先/給/包裝/工作</t>
  </si>
  <si>
    <t>G3D9P3/a68｜篇章3段落3｜臺灣手語語料庫（測試版），文化部，https://tslcorpus.moc.gov.tw/</t>
  </si>
  <si>
    <t>a6c4f3a3aafcb26ba2bc4c865ee50a5d55b39f41ddabd57e6cd1fb6cc59fe457</t>
  </si>
  <si>
    <t>TC01133</t>
  </si>
  <si>
    <t>等他適應後再教導品檢流程。</t>
  </si>
  <si>
    <t>等/他/適應++/之後/再/教導/品檢/流程</t>
  </si>
  <si>
    <t>G3D9P3/a73｜篇章3段落3｜臺灣手語語料庫（測試版），文化部，https://tslcorpus.moc.gov.tw/</t>
  </si>
  <si>
    <t>2dc65956829e0161b829784ea8b64ca0174973f4de733be12d430e43db455c93</t>
  </si>
  <si>
    <t>TC01134</t>
  </si>
  <si>
    <t>他努力學習，</t>
  </si>
  <si>
    <t>他/學習/努力</t>
  </si>
  <si>
    <t>G3D9P3/a81｜篇章3段落3｜臺灣手語語料庫（測試版），文化部，https://tslcorpus.moc.gov.tw/</t>
  </si>
  <si>
    <t>c1a3f0751892dd205d9a68d3fcfcd4539381e6d4a37c36bca601d59242e45fd7</t>
  </si>
  <si>
    <t>TC01135</t>
  </si>
  <si>
    <t>觀察各個流程，</t>
  </si>
  <si>
    <t>各個/流程/觀摩</t>
  </si>
  <si>
    <t>G3D9P3/a84｜篇章3段落3｜臺灣手語語料庫（測試版），文化部，https://tslcorpus.moc.gov.tw/</t>
  </si>
  <si>
    <t>b1607c4b38d74544dfb8a76bbfa4e60bc289f74e95f12959a48ff1836d39283d</t>
  </si>
  <si>
    <t>TC01136</t>
  </si>
  <si>
    <t>很快就熟悉了，</t>
  </si>
  <si>
    <t>快速/熟悉</t>
  </si>
  <si>
    <t>G3D9P3/a87｜篇章3段落3｜臺灣手語語料庫（測試版），文化部，https://tslcorpus.moc.gov.tw/</t>
  </si>
  <si>
    <t>c148f0b7d94c9d3b3d07413af06b21adcedd63f04ac39f62b7c35594ffb0edd6</t>
  </si>
  <si>
    <t>TC01137</t>
  </si>
  <si>
    <t>現在在公司穩定工作一年以上。</t>
  </si>
  <si>
    <t>現在/公司/工作/穩定/一年/以上</t>
  </si>
  <si>
    <t>G3D9P3/a89｜篇章3段落3｜臺灣手語語料庫（測試版），文化部，https://tslcorpus.moc.gov.tw/</t>
  </si>
  <si>
    <t>d030a96813d3a113d52a20dc9e037f6beda830324ff531cd33f49a467678d992</t>
  </si>
  <si>
    <t>TC01138</t>
  </si>
  <si>
    <t>這次主要以東部地區為主，</t>
  </si>
  <si>
    <t>這次/針對/東部/為主</t>
  </si>
  <si>
    <t>G3D10P3/a23｜篇章3段落3｜臺灣手語語料庫（測試版），文化部，https://tslcorpus.moc.gov.tw/</t>
  </si>
  <si>
    <t>https://tslcorpus.moc.gov.tw/upload/24/web/video/yWhCEAM4isf6VNma.mp4</t>
  </si>
  <si>
    <t>391f36c7e33ea31821487b73be2129f20146b79804f9e75b56f15d2d8fa49053</t>
  </si>
  <si>
    <t>TC01139</t>
  </si>
  <si>
    <t>沿途欣賞東海岸風景，</t>
  </si>
  <si>
    <t>沿途/東海岸/風景/欣賞</t>
  </si>
  <si>
    <t>G3D10P3/a27｜篇章3段落3｜臺灣手語語料庫（測試版），文化部，https://tslcorpus.moc.gov.tw/</t>
  </si>
  <si>
    <t>be26869ca823ae65091cf564f73fee854cc93c943957e14c64cac4db3ed92c4e</t>
  </si>
  <si>
    <t>TC01140</t>
  </si>
  <si>
    <t>有海岸、山形，</t>
  </si>
  <si>
    <t>海/山/環視</t>
  </si>
  <si>
    <t>G3D10P3/a31｜篇章3段落3｜臺灣手語語料庫（測試版），文化部，https://tslcorpus.moc.gov.tw/</t>
  </si>
  <si>
    <t>979220b8de2be19f58685436fda0a53b19bf7b278de9641d767302cecc22ccd2</t>
  </si>
  <si>
    <t>TC01141</t>
  </si>
  <si>
    <t>美不勝收，</t>
  </si>
  <si>
    <t>美麗</t>
  </si>
  <si>
    <t>G3D10P3/a44｜篇章3段落3｜臺灣手語語料庫（測試版），文化部，https://tslcorpus.moc.gov.tw/</t>
  </si>
  <si>
    <t>4710003875c457aa9175e4119063efe953150aaf6e0aa69c59e39fa00f37d0a2</t>
  </si>
  <si>
    <t>TC01142</t>
  </si>
  <si>
    <t>令人陶醉。</t>
  </si>
  <si>
    <t>自己/陶醉/迷人</t>
  </si>
  <si>
    <t>G3D10P3/a35｜篇章3段落3｜臺灣手語語料庫（測試版），文化部，https://tslcorpus.moc.gov.tw/</t>
  </si>
  <si>
    <t>6250e9c0438a5099578d2aca337cb2c9e6877a588cf49332ebc60751b81f8bf0</t>
  </si>
  <si>
    <t>TC01143</t>
  </si>
  <si>
    <t>海天一色的美景印象很深刻。</t>
  </si>
  <si>
    <t>海/天空/搭配/一樣/印象/很</t>
  </si>
  <si>
    <t>G3D10P3/a38｜篇章3段落3｜臺灣手語語料庫（測試版），文化部，https://tslcorpus.moc.gov.tw/</t>
  </si>
  <si>
    <t>acf1ece1fa4c51830a42197033a6dd3697c457c344728f46e1ceb4aea4d505c7</t>
  </si>
  <si>
    <t>TC01144</t>
  </si>
  <si>
    <t>後來，智慧型手機出現了。</t>
  </si>
  <si>
    <t>再/手機/滑+手機/新</t>
  </si>
  <si>
    <t>G4D9P3/a130｜篇章3段落3｜臺灣手語語料庫（測試版），文化部，https://tslcorpus.moc.gov.tw/</t>
  </si>
  <si>
    <t>https://tslcorpus.moc.gov.tw/upload/24/web/video/V5w5B7SmQbzjF9eE.mp4</t>
  </si>
  <si>
    <t>a7e703a71c158dd8725e4cc0ddeef0a880836a407a19e52782945d06a820adad</t>
  </si>
  <si>
    <t>TC01145</t>
  </si>
  <si>
    <t>以前我還不會用智慧型手機，就要問家人來教我如何操作，</t>
  </si>
  <si>
    <t>我/之前/手機/按+手機/障礙/親戚/問++/教</t>
  </si>
  <si>
    <t>G4D9P3/a131｜篇章3段落3｜臺灣手語語料庫（測試版），文化部，https://tslcorpus.moc.gov.tw/</t>
  </si>
  <si>
    <t>f61cf13f6616fcc282897eed5362a1bf7dfda832fbcd701c5e015d6f61011226</t>
  </si>
  <si>
    <t>TC01146</t>
  </si>
  <si>
    <t>它可以拍照、錄影，還有看影片、甚至剪輯和排版等各種功能都可以做到。</t>
  </si>
  <si>
    <t>指+手機/拍照/錄影/影片/欣賞/剪輯/排版/各式各樣/完整</t>
  </si>
  <si>
    <t>G4D9P3/a132｜篇章3段落3｜臺灣手語語料庫（測試版），文化部，https://tslcorpus.moc.gov.tw/</t>
  </si>
  <si>
    <t>61d882a76cd07bf69dc06ec9ac9e0f9208d8bbf99d417fa683b468612c4ced5c</t>
  </si>
  <si>
    <t>TC01147</t>
  </si>
  <si>
    <t>現在智慧型手機還可以用視訊來聯絡就更方便了，</t>
  </si>
  <si>
    <t>現在/手機/滑+手機/視訊/聯絡/方便</t>
  </si>
  <si>
    <t>G4D9P3/a133｜篇章3段落3｜臺灣手語語料庫（測試版），文化部，https://tslcorpus.moc.gov.tw/</t>
  </si>
  <si>
    <t>5caceda04944fd5672c3a0b6d6b500258f9128735f7c6149cbf11a528bae7e6d</t>
  </si>
  <si>
    <t>TC01148</t>
  </si>
  <si>
    <t>動手寫信和寄信的情況越來越少。</t>
  </si>
  <si>
    <t>寫信/寄信/越來越少</t>
  </si>
  <si>
    <t>G4D9P3/a134｜篇章3段落3｜臺灣手語語料庫（測試版），文化部，https://tslcorpus.moc.gov.tw/</t>
  </si>
  <si>
    <t>4426a14c67675281d614ffb6757ee4ab068c7bd30d3d8c2c9a07f76415312c01</t>
  </si>
  <si>
    <t>TC01149</t>
  </si>
  <si>
    <t>科技進步得非常快，要努力吸收資訊並學習，才能跟上時代的變化。</t>
  </si>
  <si>
    <t>科技/進步/快速/吸收資訊/學習/跟上/要</t>
  </si>
  <si>
    <t>G4D9P3/a135｜篇章3段落3｜臺灣手語語料庫（測試版），文化部，https://tslcorpus.moc.gov.tw/</t>
  </si>
  <si>
    <t>6ea9207115e3d0e4e660d4a42b248279b6665bb3d03be87335b0321bf5dc7d23</t>
  </si>
  <si>
    <t>TC01150</t>
  </si>
  <si>
    <t>科技的發展讓人們的生活變得更加輕鬆方便。</t>
  </si>
  <si>
    <t>科技/新/對/民眾/生活/輕鬆</t>
  </si>
  <si>
    <t>G4D9P3/a136｜篇章3段落3｜臺灣手語語料庫（測試版），文化部，https://tslcorpus.moc.gov.tw/</t>
  </si>
  <si>
    <t>0deaa31ded15d5eadcb385abc1603ef074b3343b11180dd7c9662a421b69a8d8</t>
  </si>
  <si>
    <t>TC01151</t>
  </si>
  <si>
    <t>而我的朋友找工作的情況和我不一樣。</t>
  </si>
  <si>
    <t>我/朋友/工作/找/情形/我們兩個</t>
  </si>
  <si>
    <t>G4D12P3/a59｜篇章3段落3｜臺灣手語語料庫（測試版），文化部，https://tslcorpus.moc.gov.tw/</t>
  </si>
  <si>
    <t>https://tslcorpus.moc.gov.tw/upload/24/web/video/k6qMvmnsgyU30hbI.mp4</t>
  </si>
  <si>
    <t>6359c640004ce65545020d4505348be93b3dce221fa56fcb35ec783ee5ced1dd</t>
  </si>
  <si>
    <t>TC01152</t>
  </si>
  <si>
    <t>他是去就業服務處找工作的</t>
  </si>
  <si>
    <t>不一樣/他/去/就業服務處/找/工作</t>
  </si>
  <si>
    <t>G4D12P3/a60｜篇章3段落3｜臺灣手語語料庫（測試版），文化部，https://tslcorpus.moc.gov.tw/</t>
  </si>
  <si>
    <t>746c59d071a5c1b48a3e90d9f3a32cc385c3dc15f1a7cd9d7928c424b97ca2f2</t>
  </si>
  <si>
    <t>TC01153</t>
  </si>
  <si>
    <t>後來，公司約他面談，就業服務員也有陪同，但他要靠自己筆談溝通，沒有手語翻譯。</t>
  </si>
  <si>
    <t>後來/公司/約/談話/就業服務員/陪同/自己/筆談/手語翻譯</t>
  </si>
  <si>
    <t>G4D12P3/a61｜篇章3段落3｜臺灣手語語料庫（測試版），文化部，https://tslcorpus.moc.gov.tw/</t>
  </si>
  <si>
    <t>fff79c35a3fae04c860eaffa2c3133674d85e51df081299047fdefc95b35c6d4</t>
  </si>
  <si>
    <t>TC01154</t>
  </si>
  <si>
    <t>一個星期後，就業服務員就通知她被錄取，可以去工作了。</t>
  </si>
  <si>
    <t>沒有/一星期/後/就業服務員/女+告訴/錄取/進入/工作</t>
  </si>
  <si>
    <t>G4D12P3/a62｜篇章3段落3｜臺灣手語語料庫（測試版），文化部，https://tslcorpus.moc.gov.tw/</t>
  </si>
  <si>
    <t>2996b7f29db5063afa0807147ebaa06b8ce9d148f2003977bb67a8068271a494</t>
  </si>
  <si>
    <t>TC01155</t>
  </si>
  <si>
    <t>我去醫院掛號，護理師提醒我，這次檢查需要空腹，所以早上不要吃飯。</t>
  </si>
  <si>
    <t>我/人去/醫院/掛號/護理師/告訴/這幾項/注意/檢查/早上/吃飯/不/空腹/要</t>
  </si>
  <si>
    <t>G4D10P3/a42｜篇章3段落3｜臺灣手語語料庫（測試版），文化部，https://tslcorpus.moc.gov.tw/</t>
  </si>
  <si>
    <t>https://tslcorpus.moc.gov.tw/upload/24/web/video/bYvMVzkXuyql6tz6.mp4</t>
  </si>
  <si>
    <t>28f5316125aca2ff8fecea2d015d7cab25b9154f02bb1c9048751b4583ae4f38</t>
  </si>
  <si>
    <t>TC01156</t>
  </si>
  <si>
    <t>抽完血後，等一週後回診。</t>
  </si>
  <si>
    <t>抽血/完/等/一周/後/回診</t>
  </si>
  <si>
    <t>G4D10P3/a43｜篇章3段落3｜臺灣手語語料庫（測試版），文化部，https://tslcorpus.moc.gov.tw/</t>
  </si>
  <si>
    <t>de7fe50589161748989d9c7ea9dbd6d6ede32ae40b420ab7153bcc0c2409c44a</t>
  </si>
  <si>
    <t>TC01157</t>
  </si>
  <si>
    <t>現在拿香拜拜及燒紙錢已經逐漸取消。</t>
  </si>
  <si>
    <t>現在/看到/拜拜/燒香/燒紙錢++/取消/越來越多</t>
  </si>
  <si>
    <t>G1D9P3/a44｜篇章3段落3｜臺灣手語語料庫（測試版），文化部，https://tslcorpus.moc.gov.tw/</t>
  </si>
  <si>
    <t>https://tslcorpus.moc.gov.tw/upload/24/web/video/hCno4BzvzkbwFchS.mp4</t>
  </si>
  <si>
    <t>863bf2f4037338c06c21ee0bb2fcd15ed0848e091aac99754c5e6cd7c9d5e191</t>
  </si>
  <si>
    <t>TC01158</t>
  </si>
  <si>
    <t>如果要燒紙錢的話，</t>
  </si>
  <si>
    <t>如果</t>
  </si>
  <si>
    <t>G1D9P3/a52｜篇章3段落3｜臺灣手語語料庫（測試版），文化部，https://tslcorpus.moc.gov.tw/</t>
  </si>
  <si>
    <t>9507817d18769e9d7282f8366be29e59271d3e981edf49c6bdd31420456fe851</t>
  </si>
  <si>
    <t>TC01159</t>
  </si>
  <si>
    <t>會有限定時間集中地方收紙錢</t>
  </si>
  <si>
    <t>要/一個/時間/針對/地方</t>
  </si>
  <si>
    <t>G1D9P3/a144｜篇章3段落3｜臺灣手語語料庫（測試版），文化部，https://tslcorpus.moc.gov.tw/</t>
  </si>
  <si>
    <t>a605f0c4bd21f9de883f0e0c3b098cde8ed2376592e3372679aa022b18aa6265</t>
  </si>
  <si>
    <t>TC01160</t>
  </si>
  <si>
    <t>並派專人來收紙錢，</t>
  </si>
  <si>
    <t>集中/再/派人</t>
  </si>
  <si>
    <t>G1D9P3/a147｜篇章3段落3｜臺灣手語語料庫（測試版），文化部，https://tslcorpus.moc.gov.tw/</t>
  </si>
  <si>
    <t>e911be8c5fdf8906de8163280e4cfc9861482a5695909411e37b5ab5b10857ff</t>
  </si>
  <si>
    <t>TC01161</t>
  </si>
  <si>
    <t>協助拿去燒即可。</t>
  </si>
  <si>
    <t>幫忙/拿走/燃燒++/完</t>
  </si>
  <si>
    <t>G1D9P3/a146｜篇章3段落3｜臺灣手語語料庫（測試版），文化部，https://tslcorpus.moc.gov.tw/</t>
  </si>
  <si>
    <t>0797ce11295b6e20d42b2d5c8a01808ef9515e1ff20e68de2d54e7f3658b3ab0</t>
  </si>
  <si>
    <t>TC01162</t>
  </si>
  <si>
    <t>我想買一堆化妝品、小香水、餅乾、巧克力和糖果帶回去，</t>
  </si>
  <si>
    <t>我/想/化妝品/小香水/餅乾/巧克力/糖果/買++/一大堆/帶/回去</t>
  </si>
  <si>
    <t>G1D12P3/a1｜篇章3段落3｜臺灣手語語料庫（測試版），文化部，https://tslcorpus.moc.gov.tw/</t>
  </si>
  <si>
    <t>https://tslcorpus.moc.gov.tw/upload/24/web/video/rAfPmgRgFXWPFK9Z.mp4</t>
  </si>
  <si>
    <t>d05695c10405274d8144f29b45bd0f66f2319408fb636b4618846a07855b209f</t>
  </si>
  <si>
    <t>TC01163</t>
  </si>
  <si>
    <t>送給家人、親戚和朋友。</t>
  </si>
  <si>
    <t>家/親戚/朋友/送</t>
  </si>
  <si>
    <t>G1D12P3/a2｜篇章3段落3｜臺灣手語語料庫（測試版），文化部，https://tslcorpus.moc.gov.tw/</t>
  </si>
  <si>
    <t>661e714a808ea8145f06ba7138aa819e1c0c1a2ac946af71b5ed2a6001545d3e</t>
  </si>
  <si>
    <t>TC01164</t>
  </si>
  <si>
    <t>付款後，</t>
  </si>
  <si>
    <t>付錢/完畢</t>
  </si>
  <si>
    <t>G1D12P3/a3｜篇章3段落3｜臺灣手語語料庫（測試版），文化部，https://tslcorpus.moc.gov.tw/</t>
  </si>
  <si>
    <t>941ec537be67b8751559eb67af450315536883fd93869b09be48eda925b5ba7c</t>
  </si>
  <si>
    <t>TC01165</t>
  </si>
  <si>
    <t>店員幫我將這些東西包裝，</t>
  </si>
  <si>
    <t>店員/幫我/打包封裝加提袋</t>
  </si>
  <si>
    <t>G1D12P3/a4｜篇章3段落3｜臺灣手語語料庫（測試版），文化部，https://tslcorpus.moc.gov.tw/</t>
  </si>
  <si>
    <t>1ad577e26c8a28d900fe2abf1db4f8dd84d8c1294ae4a5acdcece1ccd290952c</t>
  </si>
  <si>
    <t>TC01166</t>
  </si>
  <si>
    <t>此外要注意的是，</t>
  </si>
  <si>
    <t>此外/注意/什麼</t>
  </si>
  <si>
    <t>G1D12P3/a5｜篇章3段落3｜臺灣手語語料庫（測試版），文化部，https://tslcorpus.moc.gov.tw/</t>
  </si>
  <si>
    <t>410612ab2934afb35612335b3294adeaffe99374fd082be00cd19ba84e2bb26b</t>
  </si>
  <si>
    <t>TC01167</t>
  </si>
  <si>
    <t>過那邊安檢之前不能將包裝打開。</t>
  </si>
  <si>
    <t>那/安全/檢查/之前/包裝打開/不能</t>
  </si>
  <si>
    <t>G1D12P3/a6｜篇章3段落3｜臺灣手語語料庫（測試版），文化部，https://tslcorpus.moc.gov.tw/</t>
  </si>
  <si>
    <t>2e6c2ed2bebe613bfc733c51bb70b17833032cf6f69443739351abd03d8aef45</t>
  </si>
  <si>
    <t>TC01168</t>
  </si>
  <si>
    <t>聾朋友提醒我的這幾點，</t>
  </si>
  <si>
    <t>這幾點/聾人朋友/提到++</t>
  </si>
  <si>
    <t>G2D11P3/a51｜篇章3段落3｜臺灣手語語料庫（測試版），文化部，https://tslcorpus.moc.gov.tw/</t>
  </si>
  <si>
    <t>https://tslcorpus.moc.gov.tw/upload/24/web/video/uf8he6yLspHenhvj.mp4</t>
  </si>
  <si>
    <t>008b33cc210f0871d165668efbd48091f2cc939cb013d9070caf60ff9d141bb1</t>
  </si>
  <si>
    <t>TC01169</t>
  </si>
  <si>
    <t>TC01169 | TC02582</t>
  </si>
  <si>
    <t>我會注意。</t>
  </si>
  <si>
    <t>我/注意/會</t>
  </si>
  <si>
    <t>G2D11P3/a356｜篇章3段落3｜臺灣手語語料庫（測試版），文化部，https://tslcorpus.moc.gov.tw/</t>
  </si>
  <si>
    <t>e7763e112ad95d90dc64d09bf087cb8359827a8aedbda778c732335c7996f3e5</t>
  </si>
  <si>
    <t>TC01170</t>
  </si>
  <si>
    <t>希望在地震發生前做好充分的準備，</t>
  </si>
  <si>
    <t>希望/地震/發生/還沒/準備/標準</t>
  </si>
  <si>
    <t>G2D11P3/a52｜篇章3段落3｜臺灣手語語料庫（測試版），文化部，https://tslcorpus.moc.gov.tw/</t>
  </si>
  <si>
    <t>f82ef793aacf6edc2f6b3b459f428d267495410764f3648969ea7df094b710aa</t>
  </si>
  <si>
    <t>TC01171</t>
  </si>
  <si>
    <t>地震時注意安全，</t>
  </si>
  <si>
    <t>地震/發生/有/安全/注意/要</t>
  </si>
  <si>
    <t>G2D11P3/a53｜篇章3段落3｜臺灣手語語料庫（測試版），文化部，https://tslcorpus.moc.gov.tw/</t>
  </si>
  <si>
    <t>4dad6ce13f9d9b8bcd1b25fe979ce637e30fc4ffef62f98d28a137d36482551b</t>
  </si>
  <si>
    <t>TC01172</t>
  </si>
  <si>
    <t>才能減少財物損失並避免受傷。</t>
  </si>
  <si>
    <t>自己/錢/損失/吃虧/受傷/減少/能</t>
  </si>
  <si>
    <t>G2D11P3/a54｜篇章3段落3｜臺灣手語語料庫（測試版），文化部，https://tslcorpus.moc.gov.tw/</t>
  </si>
  <si>
    <t>587a8b1de9acc6d762af3492afcdc7470153814a7e05489e4eaa7500b98adb87</t>
  </si>
  <si>
    <t>TC01173</t>
  </si>
  <si>
    <t>後來我大了一點，</t>
  </si>
  <si>
    <t>之後/我/長大</t>
  </si>
  <si>
    <t>G3D12P3/a53｜篇章3段落3｜臺灣手語語料庫（測試版），文化部，https://tslcorpus.moc.gov.tw/</t>
  </si>
  <si>
    <t>https://tslcorpus.moc.gov.tw/upload/24/web/video/0hP81PuNo9KGngNd.mp4</t>
  </si>
  <si>
    <t>5b8e3ecbbb4476f4f44bd30c3b1ad380772641c72ba7cf7bb7405127edbb2fa2</t>
  </si>
  <si>
    <t>TC01174</t>
  </si>
  <si>
    <t>開始分擔家事。</t>
  </si>
  <si>
    <t>家事/幫忙</t>
  </si>
  <si>
    <t>G3D12P3/a56｜篇章3段落3｜臺灣手語語料庫（測試版），文化部，https://tslcorpus.moc.gov.tw/</t>
  </si>
  <si>
    <t>0d87c3b8e54609f037c1bbcd2d38bf028b236a954700c53cbf0d1262d32bd9fe</t>
  </si>
  <si>
    <t>TC01175</t>
  </si>
  <si>
    <t>每天早上八九點左右，</t>
  </si>
  <si>
    <t>每天/早上/八點/九點/左右</t>
  </si>
  <si>
    <t>G3D12P3/a58｜篇章3段落3｜臺灣手語語料庫（測試版），文化部，https://tslcorpus.moc.gov.tw/</t>
  </si>
  <si>
    <t>ef10cfd56909db0cd79e8f9872053140723513e4f08e6a20afe6e4fbfdad58c3</t>
  </si>
  <si>
    <t>TC01176</t>
  </si>
  <si>
    <t>外婆會從菜市場買菜回來，</t>
  </si>
  <si>
    <t>外婆/菜市場/買++/完/回來</t>
  </si>
  <si>
    <t>G3D12P3/a63｜篇章3段落3｜臺灣手語語料庫（測試版），文化部，https://tslcorpus.moc.gov.tw/</t>
  </si>
  <si>
    <t>4a858dde3f5466436a2d2de8040fb233ccbcafc5a91f7207d48f1ae905ae3afd</t>
  </si>
  <si>
    <t>TC01177</t>
  </si>
  <si>
    <t>樓下門鈴響時外公都會揮揮手叫我去開門，</t>
  </si>
  <si>
    <t>樓下/門/按鈴/外公/聽到/招來/告訴/去/開門</t>
  </si>
  <si>
    <t>G3D12P3/a68｜篇章3段落3｜臺灣手語語料庫（測試版），文化部，https://tslcorpus.moc.gov.tw/</t>
  </si>
  <si>
    <t>50dabcdf1964768948693a1c01fce1baeb3b5604c69fad44e807672f4524e0c5</t>
  </si>
  <si>
    <t>TC01178</t>
  </si>
  <si>
    <t>於是我興高采烈地衝到一樓，</t>
  </si>
  <si>
    <t>我/高興/跑/下樓梯/一樓</t>
  </si>
  <si>
    <t>G3D12P3/a76｜篇章3段落3｜臺灣手語語料庫（測試版），文化部，https://tslcorpus.moc.gov.tw/</t>
  </si>
  <si>
    <t>82ab439942a1d14e9bd51a7fcc86730a3b85e4b43411d92d975d6ccad69b060d</t>
  </si>
  <si>
    <t>TC01179</t>
  </si>
  <si>
    <t>給外婆來一個飛撲抱。</t>
  </si>
  <si>
    <t>外婆/跑/抱</t>
  </si>
  <si>
    <t>G3D12P3/a81｜篇章3段落3｜臺灣手語語料庫（測試版），文化部，https://tslcorpus.moc.gov.tw/</t>
  </si>
  <si>
    <t>b6e8909deb5ddc0120a4b0b3bad894fac4338bd608df539bdfa32b9b96016fd8</t>
  </si>
  <si>
    <t>TC01180</t>
  </si>
  <si>
    <t>再搶過來沉甸甸的菜籃一階一階搬上三樓。</t>
  </si>
  <si>
    <t>那/菜籃/重/我/搶過來/提著/上樓/三樓</t>
  </si>
  <si>
    <t>G3D12P3/a84｜篇章3段落3｜臺灣手語語料庫（測試版），文化部，https://tslcorpus.moc.gov.tw/</t>
  </si>
  <si>
    <t>f32e870cf429d24fdd352a466c123b5f4d7ebaf135c75e4e5196a6dad31301fb</t>
  </si>
  <si>
    <t>TC01181</t>
  </si>
  <si>
    <t>外婆嘴上說不要啦，</t>
  </si>
  <si>
    <t>外婆/揮手/不要</t>
  </si>
  <si>
    <t>G3D12P3/a92｜篇章3段落3｜臺灣手語語料庫（測試版），文化部，https://tslcorpus.moc.gov.tw/</t>
  </si>
  <si>
    <t>0f51ca826f08ce84dec4af0e5759db35185975bc6ea58387c3d4a1c306455549</t>
  </si>
  <si>
    <t>TC01182</t>
  </si>
  <si>
    <t>很重啊，</t>
  </si>
  <si>
    <t>那/重</t>
  </si>
  <si>
    <t>G3D12P3/a105｜篇章3段落3｜臺灣手語語料庫（測試版），文化部，https://tslcorpus.moc.gov.tw/</t>
  </si>
  <si>
    <t>e45d2373bcfcbc0a2f1600a18cad190148a16e38dcfb338827c8156340826f8f</t>
  </si>
  <si>
    <t>TC01183</t>
  </si>
  <si>
    <t>但她臉上滿是笑意，</t>
  </si>
  <si>
    <t>但/臉/笑</t>
  </si>
  <si>
    <t>G3D12P3/a96｜篇章3段落3｜臺灣手語語料庫（測試版），文化部，https://tslcorpus.moc.gov.tw/</t>
  </si>
  <si>
    <t>d57b929773d4d7fe100872b6215d5483004a9104751a4eb16c9627307968194c</t>
  </si>
  <si>
    <t>TC01184</t>
  </si>
  <si>
    <t>似乎是被我逗樂了。</t>
  </si>
  <si>
    <t>好像/我/動作/見/哈哈/開心</t>
  </si>
  <si>
    <t>G3D12P3/a99｜篇章3段落3｜臺灣手語語料庫（測試版），文化部，https://tslcorpus.moc.gov.tw/</t>
  </si>
  <si>
    <t>2b27e5bcd573ecc2380014441b0b3df0cf6992fa492482943bb9360fcf75d074</t>
  </si>
  <si>
    <t>TC01185</t>
  </si>
  <si>
    <t>工作到五點半下班。</t>
  </si>
  <si>
    <t>下午/五點半/工作/解散</t>
  </si>
  <si>
    <t>G1D10P3/a148｜篇章3段落3｜臺灣手語語料庫（測試版），文化部，https://tslcorpus.moc.gov.tw/</t>
  </si>
  <si>
    <t>https://tslcorpus.moc.gov.tw/upload/24/web/video/E2cE60BeDeKlE0Hd.mp4</t>
  </si>
  <si>
    <t>08aa959ec8302ab6c704529b5fbeb3fbb447a715d4cb449fa9b1f3124ce0f772</t>
  </si>
  <si>
    <t>TC01186</t>
  </si>
  <si>
    <t>我搭車回家會刻意提前一、兩個站牌下車，</t>
  </si>
  <si>
    <t>我/搭車/回去/前/站牌/一/二/下車</t>
  </si>
  <si>
    <t>G1D10P3/a152｜篇章3段落3｜臺灣手語語料庫（測試版），文化部，https://tslcorpus.moc.gov.tw/</t>
  </si>
  <si>
    <t>613d8c52b8240647a255b75c0e934127c162dd5ba069ae2f3b4c4ff86e017548</t>
  </si>
  <si>
    <t>TC01187</t>
  </si>
  <si>
    <t>再走路回家。</t>
  </si>
  <si>
    <t>走路/回家</t>
  </si>
  <si>
    <t>G1D10P3/a812｜篇章3段落3｜臺灣手語語料庫（測試版），文化部，https://tslcorpus.moc.gov.tw/</t>
  </si>
  <si>
    <t>4c4a446c8f1adab1a94fa9e9112cddbb5ec49004d9f403f32a730e5a0b473bef</t>
  </si>
  <si>
    <t>TC01188</t>
  </si>
  <si>
    <t>回到家就煮清淡的晚餐，</t>
  </si>
  <si>
    <t>接著/晚上/煮飯/清淡</t>
  </si>
  <si>
    <t>G1D10P3/a163｜篇章3段落3｜臺灣手語語料庫（測試版），文化部，https://tslcorpus.moc.gov.tw/</t>
  </si>
  <si>
    <t>cb25cedd0df4eafe5f23392560f16228b1bbf16ed5e8051effbcd51f42798c20</t>
  </si>
  <si>
    <t>TC01189</t>
  </si>
  <si>
    <t>吃飽就好。</t>
  </si>
  <si>
    <t>吃飽/就好++</t>
  </si>
  <si>
    <t>G1D10P3/a813｜篇章3段落3｜臺灣手語語料庫（測試版），文化部，https://tslcorpus.moc.gov.tw/</t>
  </si>
  <si>
    <t>a67b6230fba08c3f5d9a709e72bcf38c5a4004126c84a0120e3805d34d925a1b</t>
  </si>
  <si>
    <t>TC01190</t>
  </si>
  <si>
    <t>再晚一點，</t>
  </si>
  <si>
    <t>黑/晚上</t>
  </si>
  <si>
    <t>G1D10P3/a170｜篇章3段落3｜臺灣手語語料庫（測試版），文化部，https://tslcorpus.moc.gov.tw/</t>
  </si>
  <si>
    <t>0693e04df0635e2809cc3dd3899c55f16c912c3f4f4501b086db606c51d3d957</t>
  </si>
  <si>
    <t>TC01191</t>
  </si>
  <si>
    <t>就做臉清潔、卸妝、洗澡、刷牙。</t>
  </si>
  <si>
    <t>臉部/清潔++/卸妝/洗澡/刷牙</t>
  </si>
  <si>
    <t>G1D10P3/a814｜篇章3段落3｜臺灣手語語料庫（測試版），文化部，https://tslcorpus.moc.gov.tw/</t>
  </si>
  <si>
    <t>1a2ee03ea39d82c971723369410ae2909f09aa17321e8ca8b5957591289361c1</t>
  </si>
  <si>
    <t>TC01192</t>
  </si>
  <si>
    <t>有時候我會隨意點開電視節目，</t>
  </si>
  <si>
    <t>有/時間/電視螢幕/遙控按鈕++</t>
  </si>
  <si>
    <t>G1D10P3/a177｜篇章3段落3｜臺灣手語語料庫（測試版），文化部，https://tslcorpus.moc.gov.tw/</t>
  </si>
  <si>
    <t>554da35388d05b2a781ce645a71ccb9b685830b264fcab0bf90a2a9fabcf3700</t>
  </si>
  <si>
    <t>TC01193</t>
  </si>
  <si>
    <t>或者滑手機、聊天，</t>
  </si>
  <si>
    <t>或者/手機/滑手機++/聊天</t>
  </si>
  <si>
    <t>G1D10P3/a815｜篇章3段落3｜臺灣手語語料庫（測試版），文化部，https://tslcorpus.moc.gov.tw/</t>
  </si>
  <si>
    <t>412f802ef5a539bd22f533e746bb3d18574bdb737475476750f1c25f6bd84223</t>
  </si>
  <si>
    <t>TC01194</t>
  </si>
  <si>
    <t>直到自然舒適地睡著。</t>
  </si>
  <si>
    <t>自然/睡覺/舒服++</t>
  </si>
  <si>
    <t>G1D10P3/a816｜篇章3段落3｜臺灣手語語料庫（測試版），文化部，https://tslcorpus.moc.gov.tw/</t>
  </si>
  <si>
    <t>6a3a7339adc13cc402afe3d2255d14040ef0e809a986ef524c899ef276c7eb76</t>
  </si>
  <si>
    <t>TC01195</t>
  </si>
  <si>
    <t>我每天的生活一成不變、照表操課，</t>
  </si>
  <si>
    <t>每天/生活/重複++/按時</t>
  </si>
  <si>
    <t>G1D10P3/a188｜篇章3段落3｜臺灣手語語料庫（測試版），文化部，https://tslcorpus.moc.gov.tw/</t>
  </si>
  <si>
    <t>1c742d59f1706ce29856e8b9671d05eceef7efe04b4a66c1a95b9f5a5e259720</t>
  </si>
  <si>
    <t>TC01196</t>
  </si>
  <si>
    <t>但是能吃、能睡、能動就是一種幸福。</t>
  </si>
  <si>
    <t>但是/吃飯/睡覺/活動/這三項/幸福++/是</t>
  </si>
  <si>
    <t>G1D10P3/a817｜篇章3段落3｜臺灣手語語料庫（測試版），文化部，https://tslcorpus.moc.gov.tw/</t>
  </si>
  <si>
    <t>c79c3561579271881957b74ba4b9150eefc43ec45c00c0ea4f4cfa053bf5533a</t>
  </si>
  <si>
    <t>TC01197</t>
  </si>
  <si>
    <t>有一次在戶外寫生時，老師告訴我作畫不是複製畫的一模一樣，</t>
  </si>
  <si>
    <t>有一次/外面/畫畫/老師/告訴/畫畫/複製/一樣/不</t>
  </si>
  <si>
    <t>G2D10P3/a36｜篇章3段落3｜臺灣手語語料庫（測試版），文化部，https://tslcorpus.moc.gov.tw/</t>
  </si>
  <si>
    <t>https://tslcorpus.moc.gov.tw/upload/24/web/video/PwZHVVPZ5qnMK1ly.mp4</t>
  </si>
  <si>
    <t>2cc56f58ca6ae439adf0263000ba0c67838a6256f23dda1c76680964da049529</t>
  </si>
  <si>
    <t>TC01198</t>
  </si>
  <si>
    <t>要表達出內心的感受，突破自我。</t>
  </si>
  <si>
    <t>心/感覺/表達/要/突破/不一樣/棒</t>
  </si>
  <si>
    <t>G2D10P3/a37｜篇章3段落3｜臺灣手語語料庫（測試版），文化部，https://tslcorpus.moc.gov.tw/</t>
  </si>
  <si>
    <t>6d353c059b43335a99439543d624c7b8da2916593b65e133e0b1697009ad819f</t>
  </si>
  <si>
    <t>TC01199</t>
  </si>
  <si>
    <t>他說，我聽不見聲音，反而沒有外界干擾，</t>
  </si>
  <si>
    <t>他/告訴/我/聽不見/外面/介入/不會</t>
  </si>
  <si>
    <t>G2D10P3/a38｜篇章3段落3｜臺灣手語語料庫（測試版），文化部，https://tslcorpus.moc.gov.tw/</t>
  </si>
  <si>
    <t>685922b86f5a6395ee42b63116bba8fc9a8776e505138510244cde4998c2d8a0</t>
  </si>
  <si>
    <t>TC01200</t>
  </si>
  <si>
    <t>應該大膽表達內心想法。</t>
  </si>
  <si>
    <t>應該/想/任何/勇敢/表達</t>
  </si>
  <si>
    <t>G2D10P3/a39｜篇章3段落3｜臺灣手語語料庫（測試版），文化部，https://tslcorpus.moc.gov.tw/</t>
  </si>
  <si>
    <t>52237f7c0f7e96095083ed7bdcd0c4fb2421233c4b29d7c0b259303d1c241a79</t>
  </si>
  <si>
    <t>TC01201</t>
  </si>
  <si>
    <t>從那時起，我的創作風格不再追求寫實，而是表達畫的靈魂與生命力。</t>
  </si>
  <si>
    <t>那時候/我/書畫/創意/屬於我/個性/表達</t>
  </si>
  <si>
    <t>G2D10P3/a40｜篇章3段落3｜臺灣手語語料庫（測試版），文化部，https://tslcorpus.moc.gov.tw/</t>
  </si>
  <si>
    <t>77c9265ffe564b8e101a3a26a61aeb1cf48dad933f2807b584845c94c9074968</t>
  </si>
  <si>
    <t>TC01202</t>
  </si>
  <si>
    <t>進到大學，上課和學業的壓力變大，</t>
  </si>
  <si>
    <t>大學/進入/上課/讀/覺得/壓力</t>
  </si>
  <si>
    <t>G4D11P4/a71｜篇章3段落4｜臺灣手語語料庫（測試版），文化部，https://tslcorpus.moc.gov.tw/</t>
  </si>
  <si>
    <t>https://tslcorpus.moc.gov.tw/upload/24/web/video/Ero7sIYpFpq8fxuF.mp4</t>
  </si>
  <si>
    <t>f49bf18ecad1085a5ed00af6c5e897841c3e5e03059732c806c72dac510f6c4b</t>
  </si>
  <si>
    <t>TC01203</t>
  </si>
  <si>
    <t>後來有學長姐跟我說小說也很好看。</t>
  </si>
  <si>
    <t>大/後來/學長姐/告訴/小說/書/這+書/棒</t>
  </si>
  <si>
    <t>G4D11P4/a72｜篇章3段落4｜臺灣手語語料庫（測試版），文化部，https://tslcorpus.moc.gov.tw/</t>
  </si>
  <si>
    <t>acf074d593aed804a7f928f28c5129a7f8cc94d460e403afcae6a5973674eae8</t>
  </si>
  <si>
    <t>TC01204</t>
  </si>
  <si>
    <t>我一開始只是試試看，沒想到小說的種類竟然這麼多，內容也非常吸引人，讓我愛不釋手。</t>
  </si>
  <si>
    <t>我/讀/小說/試試/出乎意料/小說/裡面/寫/種類/各式各樣/迷人/有趣</t>
  </si>
  <si>
    <t>G4D11P4/a73｜篇章3段落4｜臺灣手語語料庫（測試版），文化部，https://tslcorpus.moc.gov.tw/</t>
  </si>
  <si>
    <t>4ddb1b73d5d41a2276bdb042c4349350358d76df96101ebdd59dde4b22392177</t>
  </si>
  <si>
    <t>TC01205</t>
  </si>
  <si>
    <t>其中，我最喜歡看愛情小說，又感人又浪漫。</t>
  </si>
  <si>
    <t>有/愛情/小說/我/喜歡/最/感人/浪漫</t>
  </si>
  <si>
    <t>G4D11P4/a74｜篇章3段落4｜臺灣手語語料庫（測試版），文化部，https://tslcorpus.moc.gov.tw/</t>
  </si>
  <si>
    <t>cfa1b6f10ed230cac2b0c0c507aacb0ffdb4c10cfcef778e0207d27d417ae43f</t>
  </si>
  <si>
    <t>TC01206</t>
  </si>
  <si>
    <t>記得以前開車進入花蓮、太魯閣山區，</t>
  </si>
  <si>
    <t>以前/花蓮/太魯閣/車子進入</t>
  </si>
  <si>
    <t>G3D10P4/a22｜篇章3段落4｜臺灣手語語料庫（測試版），文化部，https://tslcorpus.moc.gov.tw/</t>
  </si>
  <si>
    <t>https://tslcorpus.moc.gov.tw/upload/24/web/video/5CSXwkqpTXuXiJpr.mp4</t>
  </si>
  <si>
    <t>a0769805aeba534e32a258d8d317ddcbdeec58cf7d6c924a757a7218038f4d44</t>
  </si>
  <si>
    <t>TC01207</t>
  </si>
  <si>
    <t>車子越近就會被山的高聳所震撼，</t>
  </si>
  <si>
    <t>高山/越來越近/高/震撼</t>
  </si>
  <si>
    <t>G3D10P4/a37｜篇章3段落4｜臺灣手語語料庫（測試版），文化部，https://tslcorpus.moc.gov.tw/</t>
  </si>
  <si>
    <t>db1a6d790fd2358e41de1977d7eca5a1fcacea2ae33d0e645733f2de0d289d29</t>
  </si>
  <si>
    <t>TC01208</t>
  </si>
  <si>
    <t>到現在我依然記得。</t>
  </si>
  <si>
    <t>到/現在/我/記得/仍然</t>
  </si>
  <si>
    <t>G3D10P4/a24｜篇章3段落4｜臺灣手語語料庫（測試版），文化部，https://tslcorpus.moc.gov.tw/</t>
  </si>
  <si>
    <t>1b1e7dcb7b0648cad2b28558b0b805d0756cf634e0d6c824b5af51c6a76633f7</t>
  </si>
  <si>
    <t>TC01209</t>
  </si>
  <si>
    <t>山的高聳對照於人的渺小，</t>
  </si>
  <si>
    <t>山/高/人/渺小/高+渺小</t>
  </si>
  <si>
    <t>G3D10P4/a29｜篇章3段落4｜臺灣手語語料庫（測試版），文化部，https://tslcorpus.moc.gov.tw/</t>
  </si>
  <si>
    <t>f866489a61a74631c2b8aaab202a85f0f51e5e06dbcd986f6b6dd77538f051fc</t>
  </si>
  <si>
    <t>TC01210</t>
  </si>
  <si>
    <t>大自然真是太令人佩服了。</t>
  </si>
  <si>
    <t>大自然/厲害</t>
  </si>
  <si>
    <t>G3D10P4/a34｜篇章3段落4｜臺灣手語語料庫（測試版），文化部，https://tslcorpus.moc.gov.tw/</t>
  </si>
  <si>
    <t>cdba9b38c68337ade2462e349a6a288584ca58331ad7c9060cdc289214d57c04</t>
  </si>
  <si>
    <t>TC01211</t>
  </si>
  <si>
    <t>我和朋友找工作的經歷不一樣，</t>
  </si>
  <si>
    <t>我/朋友/我們兩個/找/工作/經驗/不一樣</t>
  </si>
  <si>
    <t>G4D12P4/a51｜篇章3段落4｜臺灣手語語料庫（測試版），文化部，https://tslcorpus.moc.gov.tw/</t>
  </si>
  <si>
    <t>https://tslcorpus.moc.gov.tw/upload/24/web/video/WqsbQFZVLPriqAjY.mp4</t>
  </si>
  <si>
    <t>2c49754bb32b226c5b18e49e20425d9eb096329b52fc8f641186336b97eadeda</t>
  </si>
  <si>
    <t>TC01212</t>
  </si>
  <si>
    <t>但我覺得，無論是老師還是就業服務員的幫忙都非常重要。</t>
  </si>
  <si>
    <t>覺得/老師/就業服務員/他們二個/幫忙/有/重要</t>
  </si>
  <si>
    <t>G4D12P4/a52｜篇章3段落4｜臺灣手語語料庫（測試版），文化部，https://tslcorpus.moc.gov.tw/</t>
  </si>
  <si>
    <t>d6979c87b48c276fed90eca86aac695e0e84eddd492c827839aee5f749a1b492</t>
  </si>
  <si>
    <t>TC01213</t>
  </si>
  <si>
    <t>如果聾人找工作不順利，可以嘗試去找就業服務員幫忙。</t>
  </si>
  <si>
    <t>如果/聾人/工作/找/不成/試試/去/找/就業服務員/幫忙/可以</t>
  </si>
  <si>
    <t>G4D12P4/a53｜篇章3段落4｜臺灣手語語料庫（測試版），文化部，https://tslcorpus.moc.gov.tw/</t>
  </si>
  <si>
    <t>48bbbf16c79dc6ed57a00c8f912bea67473b2f3750de859a58a0b41370acc17f</t>
  </si>
  <si>
    <t>TC01214</t>
  </si>
  <si>
    <t>回診時，醫師打開電腦的檢查報告時邊搖頭，這讓我嚇了一跳。</t>
  </si>
  <si>
    <t>醫生/檢查/報告/打字/顯示+電腦/看+電腦/搖頭/我/嚇一跳</t>
  </si>
  <si>
    <t>G4D10P4/a55｜篇章3段落4｜臺灣手語語料庫（測試版），文化部，https://tslcorpus.moc.gov.tw/</t>
  </si>
  <si>
    <t>https://tslcorpus.moc.gov.tw/upload/2/web/video/egFgDKnoHXCw6da0.mp4</t>
  </si>
  <si>
    <t>c836e20ec9b5dc6d35ec9ca016f12199f624050b807c8fd29c5768ba8823e8ef</t>
  </si>
  <si>
    <t>TC01215</t>
  </si>
  <si>
    <t>他把檢查結果寫在紙上，遞給我看。</t>
  </si>
  <si>
    <t>他/紙/寫+紙/給</t>
  </si>
  <si>
    <t>G4D10P4/a56｜篇章3段落4｜臺灣手語語料庫（測試版），文化部，https://tslcorpus.moc.gov.tw/</t>
  </si>
  <si>
    <t>91b7c8449e655134d72af4dc061fcec0bfa811cb34a54623aab3ae6344ddfbb9</t>
  </si>
  <si>
    <t>TC01216</t>
  </si>
  <si>
    <t>我問醫師：「這是什麼意思？」</t>
  </si>
  <si>
    <t>我/看+紙/問/這+紙/意思</t>
  </si>
  <si>
    <t>G4D10P4/a57｜篇章3段落4｜臺灣手語語料庫（測試版），文化部，https://tslcorpus.moc.gov.tw/</t>
  </si>
  <si>
    <t>df64348cfa5bfbbe5b39009d5e7f5eebbab089b13cb57b4c3ab4754c244d0119</t>
  </si>
  <si>
    <t>TC01217</t>
  </si>
  <si>
    <t>醫師跟我說，我有高血壓、糖尿病和高血脂！</t>
  </si>
  <si>
    <t>什麼/他/告訴/高血壓/糖尿病/高血脂/有</t>
  </si>
  <si>
    <t>G4D10P4/a58｜篇章3段落4｜臺灣手語語料庫（測試版），文化部，https://tslcorpus.moc.gov.tw/</t>
  </si>
  <si>
    <t>6dd1d8ee694ac6d9e061a24af99bec3d1d0dbf6677e172a4429aaf79cdbbbd3a</t>
  </si>
  <si>
    <t>TC01218</t>
  </si>
  <si>
    <t>現在因為工作的關係經常台灣各地到處跑，</t>
  </si>
  <si>
    <t>現在/工作/到處去</t>
  </si>
  <si>
    <t>G3D12P4/a23｜篇章3段落4｜臺灣手語語料庫（測試版），文化部，https://tslcorpus.moc.gov.tw/</t>
  </si>
  <si>
    <t>https://tslcorpus.moc.gov.tw/upload/24/web/video/1fGftMAWiiwHyFBD.mp4</t>
  </si>
  <si>
    <t>fc2c4fe7c0c6ac0b857b0890f740aa5f706d63a4c8ab6dedea2fd0540ba45cc6</t>
  </si>
  <si>
    <t>TC01219</t>
  </si>
  <si>
    <t>也會順便尋訪當地的中式餐廳，</t>
  </si>
  <si>
    <t>順便/那/地方/中式/餐廳/找/進去</t>
  </si>
  <si>
    <t>G3D12P4/a26｜篇章3段落4｜臺灣手語語料庫（測試版），文化部，https://tslcorpus.moc.gov.tw/</t>
  </si>
  <si>
    <t>cf6652046a75423ed1ffeebb8823f6b53ae3cfc20c012797fefda98719db0315</t>
  </si>
  <si>
    <t>TC01220</t>
  </si>
  <si>
    <t>點幾道以前外婆會煮的菜，</t>
  </si>
  <si>
    <t>菜單/看/以前/外婆/煮/菜/名字/一樣/打勾</t>
  </si>
  <si>
    <t>G3D12P4/a32｜篇章3段落4｜臺灣手語語料庫（測試版），文化部，https://tslcorpus.moc.gov.tw/</t>
  </si>
  <si>
    <t>d8dc5c74e535abfd911f0baf09945f543094f4243e88917ff86489492efb7627</t>
  </si>
  <si>
    <t>TC01221</t>
  </si>
  <si>
    <t>邊吃邊懷念外婆。</t>
  </si>
  <si>
    <t>菜/一盤++/吃++/懷念/外婆</t>
  </si>
  <si>
    <t>G3D12P4/a41｜篇章3段落4｜臺灣手語語料庫（測試版），文化部，https://tslcorpus.moc.gov.tw/</t>
  </si>
  <si>
    <t>a2d5554adeb3a0def23df3414aa2b08fe8d715686874df1ea54d6042f0a42121</t>
  </si>
  <si>
    <t>TC01222</t>
  </si>
  <si>
    <t>高中時，我參加畫畫比賽多次獲獎，家人為我開心，</t>
  </si>
  <si>
    <t>高中/參加/書畫/比賽/得獎/好幾次/家人/開心</t>
  </si>
  <si>
    <t>G2D10P4/a28｜篇章3段落4｜臺灣手語語料庫（測試版），文化部，https://tslcorpus.moc.gov.tw/</t>
  </si>
  <si>
    <t>https://tslcorpus.moc.gov.tw/upload/24/web/video/uiiBaoMMXDpEMRJV.mp4</t>
  </si>
  <si>
    <t>86c85433025dcab4d50e2acd1c1251626bff417f6efc37399835a7e3ff33daa9</t>
  </si>
  <si>
    <t>TC01223</t>
  </si>
  <si>
    <t>我的故事也激勵了學弟妹勇敢追夢。</t>
  </si>
  <si>
    <t>我/故事/鼓勵/學弟妹/他們/勇敢/夢想/目標/追</t>
  </si>
  <si>
    <t>G2D10P4/a29｜篇章3段落4｜臺灣手語語料庫（測試版），文化部，https://tslcorpus.moc.gov.tw/</t>
  </si>
  <si>
    <t>f42656246bf57bee7720e39268409d0450e4e3a71bb1e838e52e1d6130305207</t>
  </si>
  <si>
    <t>TC01224</t>
  </si>
  <si>
    <t>不論困難，只要努力，就能實現夢想。</t>
  </si>
  <si>
    <t>困難/有沒有/不管/努力/未來/夢想/目標/一樣/能</t>
  </si>
  <si>
    <t>G2D10P4/a30｜篇章3段落4｜臺灣手語語料庫（測試版），文化部，https://tslcorpus.moc.gov.tw/</t>
  </si>
  <si>
    <t>da9bfa19893ebd17b492c4a21b578c6bcc94fa3ada93210369e8040b81e0a5ce</t>
  </si>
  <si>
    <t>TC01225</t>
  </si>
  <si>
    <t>漫畫和小說我都喜歡，從以前到現在都一直很喜歡看。</t>
  </si>
  <si>
    <t>漫畫/小說/二者/我/喜歡/以前/到/現在/讀/習慣/依舊</t>
  </si>
  <si>
    <t>G4D11P5/a60｜篇章3段落5｜臺灣手語語料庫（測試版），文化部，https://tslcorpus.moc.gov.tw/</t>
  </si>
  <si>
    <t>https://tslcorpus.moc.gov.tw/upload/24/web/video/0X8swPuWHx8Jirpn.mp4</t>
  </si>
  <si>
    <t>672e2691bfbb0561ab035536581a94d78f02891a46db3457b24c993c0f15f5a7</t>
  </si>
  <si>
    <t>TC01226</t>
  </si>
  <si>
    <t>不過現在和以前不太一樣，以前我要偷偷跑去租一大疊漫畫，而現在有了網路和電子書，看書變得方便多了。</t>
  </si>
  <si>
    <t>現在/以前/不一樣/什麼/以前/偷偷/租/一大疊/現在/網路/電子書/看+電子書</t>
  </si>
  <si>
    <t>G4D11P5/a61｜篇章3段落5｜臺灣手語語料庫（測試版），文化部，https://tslcorpus.moc.gov.tw/</t>
  </si>
  <si>
    <t>4d624728ae6ae080e60f58371abe072a438283862a952c0b98b125b2a7a4b82e</t>
  </si>
  <si>
    <t>TC01227</t>
  </si>
  <si>
    <t>工作的疲累，只要打開書來看就能放鬆下來了。</t>
  </si>
  <si>
    <t>方便/工作/累/讀/見+書/放鬆</t>
  </si>
  <si>
    <t>G4D11P5/a62｜篇章3段落5｜臺灣手語語料庫（測試版），文化部，https://tslcorpus.moc.gov.tw/</t>
  </si>
  <si>
    <t>5cd91985084d9fd895c416df6693bd68a08f3d8376fe64dfbf2c5528cf3ddc6d</t>
  </si>
  <si>
    <t>TC01228</t>
  </si>
  <si>
    <t>我們開車經過海岸線，</t>
  </si>
  <si>
    <t>我們/開車/車子+海岸</t>
  </si>
  <si>
    <t>G3D10P5/a16｜篇章3段落5｜臺灣手語語料庫（測試版），文化部，https://tslcorpus.moc.gov.tw/</t>
  </si>
  <si>
    <t>https://tslcorpus.moc.gov.tw/upload/24/web/video/2Jr6saS3nq3JwMEp.mp4</t>
  </si>
  <si>
    <t>44160e5e6ab53e85a2f983f0154ad0822bd59a6c1a61a7fa92a6016aa62fd168</t>
  </si>
  <si>
    <t>TC01229</t>
  </si>
  <si>
    <t>蘇花公路上的清水斷崖，</t>
  </si>
  <si>
    <t>蘇花/公路/這/清水/斷崖</t>
  </si>
  <si>
    <t>G3D10P5/a19｜篇章3段落5｜臺灣手語語料庫（測試版），文化部，https://tslcorpus.moc.gov.tw/</t>
  </si>
  <si>
    <t>4f487d587d6462189cb2f156ca460b542965e88a783f1f232577ce65a96f6c21</t>
  </si>
  <si>
    <t>TC01230</t>
  </si>
  <si>
    <t>看見斷崖的奇特美景都會發出驚嘆與稱讚。</t>
  </si>
  <si>
    <t>那/斷崖/奇特/環視/美/驚訝/拍手/讚嘆</t>
  </si>
  <si>
    <t>G3D10P5/a23｜篇章3段落5｜臺灣手語語料庫（測試版），文化部，https://tslcorpus.moc.gov.tw/</t>
  </si>
  <si>
    <t>77b77b18753665820d1a61dfb39afd4a008b3780e3a8ff00a5ec1544f7cc3407</t>
  </si>
  <si>
    <t>TC01231</t>
  </si>
  <si>
    <t>我臉發白地馬上問要怎麼避免讓病情惡化呢？</t>
  </si>
  <si>
    <t>我/臉變白/馬上/問/疾病/避免/如何</t>
  </si>
  <si>
    <t>G4D10P5/a59｜篇章3段落5｜臺灣手語語料庫（測試版），文化部，https://tslcorpus.moc.gov.tw/</t>
  </si>
  <si>
    <t>https://tslcorpus.moc.gov.tw/upload/24/web/video/X53PGYB88fDCsNNg.mp4</t>
  </si>
  <si>
    <t>3934f96eab52ed8bf74ca415821c7fd842992310f17fb77d397599c54f70369f</t>
  </si>
  <si>
    <t>TC01232</t>
  </si>
  <si>
    <t>他解釋說，每天吃飯不要挑食，少油少鹽，清淡為主，多吃蔬菜；</t>
  </si>
  <si>
    <t>他/解釋/每天/吃飯/東西/挑選/不/注意/要/油/鹽/少/清淡/菜/吃</t>
  </si>
  <si>
    <t>G4D10P5/a60｜篇章3段落5｜臺灣手語語料庫（測試版），文化部，https://tslcorpus.moc.gov.tw/</t>
  </si>
  <si>
    <t>b5d729dbcd38728b16962ff37f5a741e5309abaaad4f7a1017436f6ca9d24ee7</t>
  </si>
  <si>
    <t>TC01233</t>
  </si>
  <si>
    <t>不可以抽菸喝酒，還要常常運動。</t>
  </si>
  <si>
    <t>多/抽菸/喝酒/不能/運動/常常/要</t>
  </si>
  <si>
    <t>G4D10P5/a61｜篇章3段落5｜臺灣手語語料庫（測試版），文化部，https://tslcorpus.moc.gov.tw/</t>
  </si>
  <si>
    <t>13b62b0bd95dd9d041fcf8d43d7b692e7542f79af9edf47490926e8c7c62e75d</t>
  </si>
  <si>
    <t>TC01234</t>
  </si>
  <si>
    <t>我太太告訴我，身體健康最重要，</t>
  </si>
  <si>
    <t>我/太太/告訴/身體/重要</t>
  </si>
  <si>
    <t>G4D10P6/a34｜篇章3段落6｜臺灣手語語料庫（測試版），文化部，https://tslcorpus.moc.gov.tw/</t>
  </si>
  <si>
    <t>https://tslcorpus.moc.gov.tw/upload/24/web/video/yTQaR49YxvCrSb58.mp4</t>
  </si>
  <si>
    <t>e2b7fd1ac0f3a29a6d16b9022432c9b85786b1a822fb4751257441a9da5b7a7d</t>
  </si>
  <si>
    <t>TC01235</t>
  </si>
  <si>
    <t>無論再忙，都要記得定期做身體健康檢查，</t>
  </si>
  <si>
    <t>不管/時間/忙/有沒有/身體/檢查/時間規律/要</t>
  </si>
  <si>
    <t>G4D10P6/a35｜篇章3段落6｜臺灣手語語料庫（測試版），文化部，https://tslcorpus.moc.gov.tw/</t>
  </si>
  <si>
    <t>19181e3045af4ccfde4bd6714b6f0be9d1e9ac011929efc9e1623d4572188799</t>
  </si>
  <si>
    <t>TC01236</t>
  </si>
  <si>
    <t>保護自己、珍惜健康！</t>
  </si>
  <si>
    <t>自己/保護/珍惜</t>
  </si>
  <si>
    <t>G4D10P6/a36｜篇章3段落6｜臺灣手語語料庫（測試版），文化部，https://tslcorpus.moc.gov.tw/</t>
  </si>
  <si>
    <t>548dfa72d7914387532169934afde5f7e5047f9bbcfaf515386fff808af1360e</t>
  </si>
  <si>
    <t>TC01237</t>
  </si>
  <si>
    <t>當兒子生日時，</t>
  </si>
  <si>
    <t>我/兒子/生日</t>
  </si>
  <si>
    <t>G3D11/a177｜篇章3｜臺灣手語語料庫（測試版），文化部，https://tslcorpus.moc.gov.tw/</t>
  </si>
  <si>
    <t>https://tslcorpus.moc.gov.tw/upload/24/web/video/kQnA9ZlzzD8P4meM.mp4</t>
  </si>
  <si>
    <t>858d9b90565cca8d465c3f79d385b8a7f4a494f4b0f59a08faf4749df3bea647</t>
  </si>
  <si>
    <t>TC01238</t>
  </si>
  <si>
    <t>我送他一支新手機，</t>
  </si>
  <si>
    <t>手機/新/一/送</t>
  </si>
  <si>
    <t>G3D11/a178｜篇章3｜臺灣手語語料庫（測試版），文化部，https://tslcorpus.moc.gov.tw/</t>
  </si>
  <si>
    <t>135be222984f9b5ad950361c6fbeaf6fbe37fd4f251240cbdc7fe317f564e6bd</t>
  </si>
  <si>
    <t>TC01239</t>
  </si>
  <si>
    <t>希望他能用來保持聯繫、上網查資料、學習和娛樂。</t>
  </si>
  <si>
    <t>希望/他/手機/聯繫/常常/上網/資料/檢查/學習/滑手機/觀賞/休閒</t>
  </si>
  <si>
    <t>G3D11/a179｜篇章3｜臺灣手語語料庫（測試版），文化部，https://tslcorpus.moc.gov.tw/</t>
  </si>
  <si>
    <t>0104a119e64db05ce21462da94380c8243187b7292b72c1cd56b32fdf416805c</t>
  </si>
  <si>
    <t>TC01240</t>
  </si>
  <si>
    <t>沒想到，</t>
  </si>
  <si>
    <t>沒想到</t>
  </si>
  <si>
    <t>G3D11/a180｜篇章3｜臺灣手語語料庫（測試版），文化部，https://tslcorpus.moc.gov.tw/</t>
  </si>
  <si>
    <t>39feb16dd33c3f05d42438890a675695779aec482190bbedb181dbcf79416274</t>
  </si>
  <si>
    <t>TC01241</t>
  </si>
  <si>
    <t>他卻沉迷於網路遊戲，</t>
  </si>
  <si>
    <t>他/網路/遊戲/沉迷</t>
  </si>
  <si>
    <t>G3D11/a181｜篇章3｜臺灣手語語料庫（測試版），文化部，https://tslcorpus.moc.gov.tw/</t>
  </si>
  <si>
    <t>7e9800dfe9e09e2b3bb90c400e012630ca9b70729a92897f35d42aa69c14e782</t>
  </si>
  <si>
    <t>TC01242</t>
  </si>
  <si>
    <t>每天打6到7小時電玩，</t>
  </si>
  <si>
    <t>每天/手機/打遊戲/玩/六七小時</t>
  </si>
  <si>
    <t>G3D11/a182｜篇章3｜臺灣手語語料庫（測試版），文化部，https://tslcorpus.moc.gov.tw/</t>
  </si>
  <si>
    <t>e173838f6ed76822da4efb1050350150936f8073f336682404ab7548d44bf65e</t>
  </si>
  <si>
    <t>TC01243</t>
  </si>
  <si>
    <t>常常熬夜，</t>
  </si>
  <si>
    <t>熬夜/老是</t>
  </si>
  <si>
    <t>G3D11/a183｜篇章3｜臺灣手語語料庫（測試版），文化部，https://tslcorpus.moc.gov.tw/</t>
  </si>
  <si>
    <t>33ee80150067d92913c812887df2fb93cc7fbb6c4d21bb9141dcfc7fe054d5ec</t>
  </si>
  <si>
    <t>TC01244</t>
  </si>
  <si>
    <t>導致成績退步，</t>
  </si>
  <si>
    <t>讀書/退步</t>
  </si>
  <si>
    <t>G3D11/a184｜篇章3｜臺灣手語語料庫（測試版），文化部，https://tslcorpus.moc.gov.tw/</t>
  </si>
  <si>
    <t>19b5455e7ad4342ed5989b39031ced32c94f281a1191dc56f5a03e7d9458424e</t>
  </si>
  <si>
    <t>TC01245</t>
  </si>
  <si>
    <t>與家人和朋友的交流變少，</t>
  </si>
  <si>
    <t>家人/朋友/交流/漸減</t>
  </si>
  <si>
    <t>G3D11/a185｜篇章3｜臺灣手語語料庫（測試版），文化部，https://tslcorpus.moc.gov.tw/</t>
  </si>
  <si>
    <t>794a344a2544acc0b13c5e93741c3c369ee4ac63e4797049b3638e693ec44ba0</t>
  </si>
  <si>
    <t>TC01246</t>
  </si>
  <si>
    <t>生活變得孤僻。</t>
  </si>
  <si>
    <t>生活/獨自/孤單</t>
  </si>
  <si>
    <t>G3D11/a186｜篇章3｜臺灣手語語料庫（測試版），文化部，https://tslcorpus.moc.gov.tw/</t>
  </si>
  <si>
    <t>fede775e00f4a9aa9a42250a51ab675a8d8abd2c04f647758d54f1dee17ee7cb</t>
  </si>
  <si>
    <t>TC01247</t>
  </si>
  <si>
    <t>為了幫助他戒掉手機成癮的習慣，</t>
  </si>
  <si>
    <t>希望/幫助/手機/打遊戲/上癮/封鎖</t>
  </si>
  <si>
    <t>G3D11/a187｜篇章3｜臺灣手語語料庫（測試版），文化部，https://tslcorpus.moc.gov.tw/</t>
  </si>
  <si>
    <t>9ed269cf72ff7f9501848903802b95c088fa6df324b7671de35017026c54e357</t>
  </si>
  <si>
    <t>TC01248</t>
  </si>
  <si>
    <t>我和他約法三章：</t>
  </si>
  <si>
    <t>我們兩個/約定</t>
  </si>
  <si>
    <t>G3D11/a188｜篇章3｜臺灣手語語料庫（測試版），文化部，https://tslcorpus.moc.gov.tw/</t>
  </si>
  <si>
    <t>8dda1ece005f93a0765d252ed3b8219695016487491c37807d27be6605247602</t>
  </si>
  <si>
    <t>TC01249</t>
  </si>
  <si>
    <t>每天滑手機不超過兩小時，</t>
  </si>
  <si>
    <t>什麼/第一/每天/滑手機/二小時/以下</t>
  </si>
  <si>
    <t>G3D11/a189｜篇章3｜臺灣手語語料庫（測試版），文化部，https://tslcorpus.moc.gov.tw/</t>
  </si>
  <si>
    <t>f02fe19030bfa93d13bb294a47ca5425d48917547546e4a4259aeaf0971e8dc3</t>
  </si>
  <si>
    <t>TC01250</t>
  </si>
  <si>
    <t>吃飯時不許看手機，</t>
  </si>
  <si>
    <t>第二/吃飯/手機/手機+欣賞/不能</t>
  </si>
  <si>
    <t>G3D11/a190｜篇章3｜臺灣手語語料庫（測試版），文化部，https://tslcorpus.moc.gov.tw/</t>
  </si>
  <si>
    <t>398346a178554b130445ee991cb4ee936e8c5bacab25493f1e00b6481c9d6afd</t>
  </si>
  <si>
    <t>TC01251</t>
  </si>
  <si>
    <t>睡覺前要把手機放在離床遠的地方。</t>
  </si>
  <si>
    <t>第三/睡覺/前/床/手機/放手機/遠/要</t>
  </si>
  <si>
    <t>G3D11/a191｜篇章3｜臺灣手語語料庫（測試版），文化部，https://tslcorpus.moc.gov.tw/</t>
  </si>
  <si>
    <t>758d26c441904ea629f99f54664cc8fc02e3810fe0d2f2d8d3b59b18068c4c52</t>
  </si>
  <si>
    <t>TC01252</t>
  </si>
  <si>
    <t>如果未能遵守約定，</t>
  </si>
  <si>
    <t>如果/失約</t>
  </si>
  <si>
    <t>G3D11/a192｜篇章3｜臺灣手語語料庫（測試版），文化部，https://tslcorpus.moc.gov.tw/</t>
  </si>
  <si>
    <t>95edf866186478e283d16399cad1f99989595c5ba05bf66b2ee4dd23e4c4488b</t>
  </si>
  <si>
    <t>TC01253</t>
  </si>
  <si>
    <t>將懲罰一個月不能滑手機。</t>
  </si>
  <si>
    <t>處罰/滑手機/停止/一個月</t>
  </si>
  <si>
    <t>G3D11/a193｜篇章3｜臺灣手語語料庫（測試版），文化部，https://tslcorpus.moc.gov.tw/</t>
  </si>
  <si>
    <t>e035f5df133a3205457cca4460ac202773cf8544d43b501e7345142d3abea415</t>
  </si>
  <si>
    <t>TC01254</t>
  </si>
  <si>
    <t>半年後，</t>
  </si>
  <si>
    <t>六個月/之後</t>
  </si>
  <si>
    <t>G3D11/a194｜篇章3｜臺灣手語語料庫（測試版），文化部，https://tslcorpus.moc.gov.tw/</t>
  </si>
  <si>
    <t>6e7ebdae350a986d23d36e45d745a98d80c94ab1d0229b2427adde49c352d118</t>
  </si>
  <si>
    <t>TC01255</t>
  </si>
  <si>
    <t>他逐漸擺脫了手機癮，</t>
  </si>
  <si>
    <t>他/手機/打遊戲/上癮/漸減</t>
  </si>
  <si>
    <t>G3D11/a195｜篇章3｜臺灣手語語料庫（測試版），文化部，https://tslcorpus.moc.gov.tw/</t>
  </si>
  <si>
    <t>68ff1118344e2c2f12c5505e18ea58eacddc18e8264eed615c0ff2621b5014aa</t>
  </si>
  <si>
    <t>TC01256</t>
  </si>
  <si>
    <t>學業和社交生活恢復正常，</t>
  </si>
  <si>
    <t>讀書/交流/生活/回/正常</t>
  </si>
  <si>
    <t>G3D11/a196｜篇章3｜臺灣手語語料庫（測試版），文化部，https://tslcorpus.moc.gov.tw/</t>
  </si>
  <si>
    <t>22e2ece3a0d44b0c43c3d6a301085e7a1b0116e599e73e9ca7fdd0774c5228c8</t>
  </si>
  <si>
    <t>TC01257</t>
  </si>
  <si>
    <t>也變得更快樂自信。</t>
  </si>
  <si>
    <t>快樂/自信/有</t>
  </si>
  <si>
    <t>G3D11/a197｜篇章3｜臺灣手語語料庫（測試版），文化部，https://tslcorpus.moc.gov.tw/</t>
  </si>
  <si>
    <t>7c84ae6612da65d98295d54faa8eec2ed3d8721509802256be8e5feed9e10473</t>
  </si>
  <si>
    <t>TC01258</t>
  </si>
  <si>
    <t>週日下午，</t>
  </si>
  <si>
    <t>週日/下午</t>
  </si>
  <si>
    <t>G2D15P1/a101｜篇章4段落1｜臺灣手語語料庫（測試版），文化部，https://tslcorpus.moc.gov.tw/</t>
  </si>
  <si>
    <t>https://tslcorpus.moc.gov.tw/upload/24/web/video/VZVHo8fzL90IoxA9.mp4</t>
  </si>
  <si>
    <t>c8cae32f74e52bcee117bb1eb0a4e611db7eacd1cc58a5441af996a97e758708</t>
  </si>
  <si>
    <t>TC01259</t>
  </si>
  <si>
    <t>陽光和煦，</t>
  </si>
  <si>
    <t>太陽/溫暖</t>
  </si>
  <si>
    <t>G2D15P1/a102｜篇章4段落1｜臺灣手語語料庫（測試版），文化部，https://tslcorpus.moc.gov.tw/</t>
  </si>
  <si>
    <t>6e41ff8ea8eb1555d6024a640a5d5cd6da00a010418cb7b4edbfb7c90c00bbb3</t>
  </si>
  <si>
    <t>TC01260</t>
  </si>
  <si>
    <t>我和姐姐一起去公園散步。</t>
  </si>
  <si>
    <t>我/姐姐/我們兩個/二人去/公園/散步</t>
  </si>
  <si>
    <t>G2D15P1/a103｜篇章4段落1｜臺灣手語語料庫（測試版），文化部，https://tslcorpus.moc.gov.tw/</t>
  </si>
  <si>
    <t>5d574b6cc729fd4a09a87b1ede145160162604e73b79dd008d31b47f34db6345</t>
  </si>
  <si>
    <t>TC01261</t>
  </si>
  <si>
    <t>公園裡氣氛熱鬧，</t>
  </si>
  <si>
    <t>公園/看見/熱鬧</t>
  </si>
  <si>
    <t>G2D15P1/a104｜篇章4段落1｜臺灣手語語料庫（測試版），文化部，https://tslcorpus.moc.gov.tw/</t>
  </si>
  <si>
    <t>2526240a1335ec96998bd7afbf25a28ad34e248bb874fc8476e41e986e06f90f</t>
  </si>
  <si>
    <t>TC01262</t>
  </si>
  <si>
    <t>有人慢跑，</t>
  </si>
  <si>
    <t>有/人/慢跑</t>
  </si>
  <si>
    <t>G2D15P1/a105｜篇章4段落1｜臺灣手語語料庫（測試版），文化部，https://tslcorpus.moc.gov.tw/</t>
  </si>
  <si>
    <t>986749022166694d425d7ee08bee086d505b95c79568bc5e0fbaa1d6c08cbd67</t>
  </si>
  <si>
    <t>TC01263</t>
  </si>
  <si>
    <t>有人騎腳踏車，</t>
  </si>
  <si>
    <t>有/人/騎腳踏車</t>
  </si>
  <si>
    <t>G2D15P1/a106｜篇章4段落1｜臺灣手語語料庫（測試版），文化部，https://tslcorpus.moc.gov.tw/</t>
  </si>
  <si>
    <t>e04c6c7214c216200df59d59a81326b917b7618045a62574859fc87b53279eae</t>
  </si>
  <si>
    <t>TC01264</t>
  </si>
  <si>
    <t>還有人在打籃球、羽毛球，</t>
  </si>
  <si>
    <t>再/打籃球/打羽毛球/這/有/這/有</t>
  </si>
  <si>
    <t>G2D15P1/a107｜篇章4段落1｜臺灣手語語料庫（測試版），文化部，https://tslcorpus.moc.gov.tw/</t>
  </si>
  <si>
    <t>0553884267d196ff461422d76a5013eed285160669d3afc2ad84fa7525ed64cf</t>
  </si>
  <si>
    <t>TC01265</t>
  </si>
  <si>
    <t>大家都專注在自己的運動中。</t>
  </si>
  <si>
    <t>大家/自己/運動/專注</t>
  </si>
  <si>
    <t>G2D15P1/a108｜篇章4段落1｜臺灣手語語料庫（測試版），文化部，https://tslcorpus.moc.gov.tw/</t>
  </si>
  <si>
    <t>443af3b1e00dccd1d9ddab3b7180e9afe7be146134d47d4090fd26ddd740fe77</t>
  </si>
  <si>
    <t>TC01266</t>
  </si>
  <si>
    <t>我們沿著小徑漫步，</t>
  </si>
  <si>
    <t>我們兩個/路/窄/二人走路</t>
  </si>
  <si>
    <t>G2D15P1/a109｜篇章4段落1｜臺灣手語語料庫（測試版），文化部，https://tslcorpus.moc.gov.tw/</t>
  </si>
  <si>
    <t>013cc8837b9bc7d1f36d4a61a4db1d5b37ccc5aa214756688e6b3ba62eb3054f</t>
  </si>
  <si>
    <t>TC01267</t>
  </si>
  <si>
    <t>穿越兩排樹林時，</t>
  </si>
  <si>
    <t>樹林/二人走路</t>
  </si>
  <si>
    <t>G2D15P1/a110｜篇章4段落1｜臺灣手語語料庫（測試版），文化部，https://tslcorpus.moc.gov.tw/</t>
  </si>
  <si>
    <t>fe7ee5fbd0e888c763d686d9d92f1d7cfb93f24f24bff884c7d39f27b3b63b06</t>
  </si>
  <si>
    <t>TC01268</t>
  </si>
  <si>
    <t>看見一隻松鼠在一棵樹爬上爬下的，</t>
  </si>
  <si>
    <t>見/松鼠/一/樹/爬上爬下</t>
  </si>
  <si>
    <t>G2D15P1/a111｜篇章4段落1｜臺灣手語語料庫（測試版），文化部，https://tslcorpus.moc.gov.tw/</t>
  </si>
  <si>
    <t>ad129b52137f622ec4c3644c02776f6bcd00764899a61dc509ea7c320e7e9067</t>
  </si>
  <si>
    <t>TC01269</t>
  </si>
  <si>
    <t>牠有著尖尖的耳朵，</t>
  </si>
  <si>
    <t>牠/尖耳</t>
  </si>
  <si>
    <t>G2D15P1/a112｜篇章4段落1｜臺灣手語語料庫（測試版），文化部，https://tslcorpus.moc.gov.tw/</t>
  </si>
  <si>
    <t>284af5eef39c632a9b549551a2c2faa07db14cf1caf9b12771b9c36fa7c146e3</t>
  </si>
  <si>
    <t>TC01270</t>
  </si>
  <si>
    <t>圓圓的眼睛閃閃發亮，</t>
  </si>
  <si>
    <t>圓眼/眨眼</t>
  </si>
  <si>
    <t>G2D15P1/a113｜篇章4段落1｜臺灣手語語料庫（測試版），文化部，https://tslcorpus.moc.gov.tw/</t>
  </si>
  <si>
    <t>3cde7fe67d86282577236e6cf48e65bd8312de4caad7ec81973b9977528e55a4</t>
  </si>
  <si>
    <t>TC01271</t>
  </si>
  <si>
    <t>毛茸茸的尾巴晃來晃去，</t>
  </si>
  <si>
    <t>尾巴/毛/搖晃</t>
  </si>
  <si>
    <t>G2D15P1/a114｜篇章4段落1｜臺灣手語語料庫（測試版），文化部，https://tslcorpus.moc.gov.tw/</t>
  </si>
  <si>
    <t>5323992a8e58daad39a98a15ee17691e7db0bcd187ab00bc7a96d5877957b355</t>
  </si>
  <si>
    <t>TC01272</t>
  </si>
  <si>
    <t>既逗趣又可愛。</t>
  </si>
  <si>
    <t>逗趣/可愛</t>
  </si>
  <si>
    <t>G2D15P1/a115｜篇章4段落1｜臺灣手語語料庫（測試版），文化部，https://tslcorpus.moc.gov.tw/</t>
  </si>
  <si>
    <t>b62dc00fa09ff1bed865d47c66ce796d33f5d99efc75223bad8acfb317512009</t>
  </si>
  <si>
    <t>TC01273</t>
  </si>
  <si>
    <t>我有一個比我小三屆的學妹，</t>
  </si>
  <si>
    <t>我/有/一/學妹/小我三屆</t>
  </si>
  <si>
    <t>G4D15P1/a53｜篇章4段落1｜臺灣手語語料庫（測試版），文化部，https://tslcorpus.moc.gov.tw/</t>
  </si>
  <si>
    <t>https://tslcorpus.moc.gov.tw/upload/24/web/video/k5CEo0A5yqmGHqw0.mp4</t>
  </si>
  <si>
    <t>df206561fb56d8952348c885b1cf7d5219bcbf5ae426da6375cb77b816879787</t>
  </si>
  <si>
    <t>TC01274</t>
  </si>
  <si>
    <t>我們是在她國一、我高一的時候認識的。</t>
  </si>
  <si>
    <t>她/國一/我/高一/認識</t>
  </si>
  <si>
    <t>G4D15P1/a54｜篇章4段落1｜臺灣手語語料庫（測試版），文化部，https://tslcorpus.moc.gov.tw/</t>
  </si>
  <si>
    <t>0110188726aea09b88d8d0be506f084e344bca96d34c8ff918da3d55f80300fb</t>
  </si>
  <si>
    <t>TC01275</t>
  </si>
  <si>
    <t>她在台北工作了十七年，</t>
  </si>
  <si>
    <t>她/台北/工作/十七/年</t>
  </si>
  <si>
    <t>G4D15P1/a55｜篇章4段落1｜臺灣手語語料庫（測試版），文化部，https://tslcorpus.moc.gov.tw/</t>
  </si>
  <si>
    <t>7f6ccc4abe3505fb12b39e3c8df22fa887af486294199a81bac0774791f8d75e</t>
  </si>
  <si>
    <t>TC01276</t>
  </si>
  <si>
    <t>每個月回臺南一次。</t>
  </si>
  <si>
    <t>每個月/臺南/回來/一次</t>
  </si>
  <si>
    <t>G4D15P1/a56｜篇章4段落1｜臺灣手語語料庫（測試版），文化部，https://tslcorpus.moc.gov.tw/</t>
  </si>
  <si>
    <t>d577774395cb58cc0f8871c547d2201474d0af3146658f03d9ace31e2a48d201</t>
  </si>
  <si>
    <t>TC01277</t>
  </si>
  <si>
    <t>我們兩個每次見面都聊個不停，</t>
  </si>
  <si>
    <t>我們兩個/每次/見面/聊天++/長舌++</t>
  </si>
  <si>
    <t>G4D15P1/a57｜篇章4段落1｜臺灣手語語料庫（測試版），文化部，https://tslcorpus.moc.gov.tw/</t>
  </si>
  <si>
    <t>6128cc5ff00cd1bb598bdf74301a2fac2e15557953b0d9d7fc8a6d60902099b4</t>
  </si>
  <si>
    <t>TC01278</t>
  </si>
  <si>
    <t>停不下來。</t>
  </si>
  <si>
    <t>停/不能</t>
  </si>
  <si>
    <t>G4D15P1/a58｜篇章4段落1｜臺灣手語語料庫（測試版），文化部，https://tslcorpus.moc.gov.tw/</t>
  </si>
  <si>
    <t>465a25c6f2eae3193e507559f23866d2b43d9f37a5e8717744c1b0269d2cb537</t>
  </si>
  <si>
    <t>TC01279</t>
  </si>
  <si>
    <t>我們原本計畫開車走蘇花公路環島，</t>
  </si>
  <si>
    <t>我們/原本/計劃/車/開車/蘇花公路/車+環島</t>
  </si>
  <si>
    <t>G2D16P1/a65｜篇章4段落1｜臺灣手語語料庫（測試版），文化部，https://tslcorpus.moc.gov.tw/</t>
  </si>
  <si>
    <t>https://tslcorpus.moc.gov.tw/upload/24/web/video/1NCb4jsG7Sfr9fEn.mp4</t>
  </si>
  <si>
    <t>9e395dbfa6f01d2b2a82390b169a9d25d32e12e73b4c846a1321feea71205134</t>
  </si>
  <si>
    <t>TC01280</t>
  </si>
  <si>
    <t>家人擔心路況險峻，</t>
  </si>
  <si>
    <t>家人/擔心/路/危險/很</t>
  </si>
  <si>
    <t>G2D16P1/a66｜篇章4段落1｜臺灣手語語料庫（測試版），文化部，https://tslcorpus.moc.gov.tw/</t>
  </si>
  <si>
    <t>33c6f778a88484601979939ba92717d088ee4f38c74666b9df703ad8c0d7fc10</t>
  </si>
  <si>
    <t>TC01281</t>
  </si>
  <si>
    <t>就提議改搭新臺馬輪，</t>
  </si>
  <si>
    <t>建議/告訴/改/搭船/這/名字/新臺馬</t>
  </si>
  <si>
    <t>G2D16P1/a67｜篇章4段落1｜臺灣手語語料庫（測試版），文化部，https://tslcorpus.moc.gov.tw/</t>
  </si>
  <si>
    <t>d6ea4c4ea2ad0b11da8a7afc076efb386e23d18a5e0a6ea24dec844c120938d5</t>
  </si>
  <si>
    <t>TC01282</t>
  </si>
  <si>
    <t>每天只有一班，</t>
  </si>
  <si>
    <t>每天/航行/去/整天/一次</t>
  </si>
  <si>
    <t>G2D16P1/a68｜篇章4段落1｜臺灣手語語料庫（測試版），文化部，https://tslcorpus.moc.gov.tw/</t>
  </si>
  <si>
    <t>b394615ae012a3e601af6d203fe26fe29ed636e49c172639692a7bdd5e8c88fe</t>
  </si>
  <si>
    <t>TC01283</t>
  </si>
  <si>
    <t>車輛搭載限制四十五部汽車。</t>
  </si>
  <si>
    <t>再/船/車/船+車+登船++/一共/限制/四十五/可以</t>
  </si>
  <si>
    <t>G2D16P1/a69｜篇章4段落1｜臺灣手語語料庫（測試版），文化部，https://tslcorpus.moc.gov.tw/</t>
  </si>
  <si>
    <t>726468eef1c9513ab844ba63f17836137ebfbbd071291fa0efe2e9516e8fe884</t>
  </si>
  <si>
    <t>TC01284</t>
  </si>
  <si>
    <t>以前聾人可以自己獨立生活，</t>
  </si>
  <si>
    <t>以前/聾人/生活/自立自強/可以</t>
  </si>
  <si>
    <t>G2D13P1/a155｜篇章4段落1｜臺灣手語語料庫（測試版），文化部，https://tslcorpus.moc.gov.tw/</t>
  </si>
  <si>
    <t>https://tslcorpus.moc.gov.tw/upload/24/web/video/P5GhCSkrWOyBvvDx.mp4</t>
  </si>
  <si>
    <t>b3c849448bd2cc42d4ce26805470508e552959d738871e73b7bc71df2f9b5a9a</t>
  </si>
  <si>
    <t>TC01285</t>
  </si>
  <si>
    <t>全靠視覺探索世界，</t>
  </si>
  <si>
    <t>全部/眼睛/看見/看見/斟酌/能</t>
  </si>
  <si>
    <t>G2D13P1/a156｜篇章4段落1｜臺灣手語語料庫（測試版），文化部，https://tslcorpus.moc.gov.tw/</t>
  </si>
  <si>
    <t>48b4316e0c3b8fa12cb924ad451bc4ccebeefdbf9a782a7e93afee8c71b40e23</t>
  </si>
  <si>
    <t>TC01286</t>
  </si>
  <si>
    <t>也能用手語溝通。</t>
  </si>
  <si>
    <t>再/手語/溝通/可以</t>
  </si>
  <si>
    <t>G2D13P1/a157｜篇章4段落1｜臺灣手語語料庫（測試版），文化部，https://tslcorpus.moc.gov.tw/</t>
  </si>
  <si>
    <t>a7a47c8354577f75b6cb6423930466bfc6dd9e8f25da0b10ef1e2acc1e2949ac</t>
  </si>
  <si>
    <t>TC01287</t>
  </si>
  <si>
    <t>但是，</t>
  </si>
  <si>
    <t>但是</t>
  </si>
  <si>
    <t>G2D13P1/a158｜篇章4段落1｜臺灣手語語料庫（測試版），文化部，https://tslcorpus.moc.gov.tw/</t>
  </si>
  <si>
    <t>39df77d76ffbaf88bbed0ed02c38c83a3ec45d2a95ad29ce4f6759e8689e44a5</t>
  </si>
  <si>
    <t>TC01288</t>
  </si>
  <si>
    <t>聾人獨自在外會碰到障礙，</t>
  </si>
  <si>
    <t>聾人/出去/障礙++/有</t>
  </si>
  <si>
    <t>G2D13P1/a159｜篇章4段落1｜臺灣手語語料庫（測試版），文化部，https://tslcorpus.moc.gov.tw/</t>
  </si>
  <si>
    <t>49ca710512f1d96222e228cab9502f5fd065dd15ae8aea27ca83d9291e34ecc2</t>
  </si>
  <si>
    <t>TC01289</t>
  </si>
  <si>
    <t>例如去搭火車或坐公車大部分是用廣播宣佈訊息，</t>
  </si>
  <si>
    <t>像/搭火車/搭公車/他們/大部分/麥克風/廣播</t>
  </si>
  <si>
    <t>G2D13P1/a160｜篇章4段落1｜臺灣手語語料庫（測試版），文化部，https://tslcorpus.moc.gov.tw/</t>
  </si>
  <si>
    <t>4139742e438ef8dbcdbb26e6104af997dbc003a9a56bae3d21b37425004577d1</t>
  </si>
  <si>
    <t>TC01290</t>
  </si>
  <si>
    <t>可是聾人聽不到，</t>
  </si>
  <si>
    <t>聾人/聽不到</t>
  </si>
  <si>
    <t>G2D13P1/a161｜篇章4段落1｜臺灣手語語料庫（測試版），文化部，https://tslcorpus.moc.gov.tw/</t>
  </si>
  <si>
    <t>f2020908b7b9bffbf889673df515fc5f13395adbd681250b7b717cfd9e4a7e7f</t>
  </si>
  <si>
    <t>TC01291</t>
  </si>
  <si>
    <t>突然發生什麼事也不知怎麼辦，</t>
  </si>
  <si>
    <t>突然/發生/什麼/不知道/如何</t>
  </si>
  <si>
    <t>G2D13P1/a162｜篇章4段落1｜臺灣手語語料庫（測試版），文化部，https://tslcorpus.moc.gov.tw/</t>
  </si>
  <si>
    <t>ebfc508b45b0dbe270524467914213e9532de8340df8a4578c434c542830b351</t>
  </si>
  <si>
    <t>TC01292</t>
  </si>
  <si>
    <t>就像我以前搭火車去台北唸書，</t>
  </si>
  <si>
    <t>像/我/以前/搭火車/去/台北/唸書</t>
  </si>
  <si>
    <t>G2D13P1/a163｜篇章4段落1｜臺灣手語語料庫（測試版），文化部，https://tslcorpus.moc.gov.tw/</t>
  </si>
  <si>
    <t>3486c5e81b4906f6d1da1f42df816bda789cd485cf782cdecf2a345c07d11ffc</t>
  </si>
  <si>
    <t>TC01293</t>
  </si>
  <si>
    <t>本來在第一月台等候，</t>
  </si>
  <si>
    <t>原本/火車/第一月台/等候</t>
  </si>
  <si>
    <t>G2D13P1/a164｜篇章4段落1｜臺灣手語語料庫（測試版），文化部，https://tslcorpus.moc.gov.tw/</t>
  </si>
  <si>
    <t>bbf1cd9a3273eb15342b2e1d0dce5714fb8c27c60064d5e374871d5fbb1d8dde</t>
  </si>
  <si>
    <t>TC01294</t>
  </si>
  <si>
    <t>等到時間過了，</t>
  </si>
  <si>
    <t>時間/久/超過/等候</t>
  </si>
  <si>
    <t>G2D13P1/a165｜篇章4段落1｜臺灣手語語料庫（測試版），文化部，https://tslcorpus.moc.gov.tw/</t>
  </si>
  <si>
    <t>49948ec6915c168a512c220925b01d0a26b3782aba5406c475c641aef6d60a4f</t>
  </si>
  <si>
    <t>TC01295</t>
  </si>
  <si>
    <t>突然看到同樣等車的聽人跑向第二月台，</t>
  </si>
  <si>
    <t>聽人/他們/一樣/等候/他們/突然/前往/火車/第二月台</t>
  </si>
  <si>
    <t>G2D13P1/a166｜篇章4段落1｜臺灣手語語料庫（測試版），文化部，https://tslcorpus.moc.gov.tw/</t>
  </si>
  <si>
    <t>cb31b0b65b6e1fc407c2c21411d93291b21e2db14b11bf32aca8cd4caee0de72</t>
  </si>
  <si>
    <t>TC01296</t>
  </si>
  <si>
    <t>只剩下我一人，</t>
  </si>
  <si>
    <t>剩/我/一</t>
  </si>
  <si>
    <t>G2D13P1/a167｜篇章4段落1｜臺灣手語語料庫（測試版），文化部，https://tslcorpus.moc.gov.tw/</t>
  </si>
  <si>
    <t>4b8b61408affc2093ae9c58e215d4a03ac0204e3b8ccedd92a1ab428eb5b79af</t>
  </si>
  <si>
    <t>TC01297</t>
  </si>
  <si>
    <t>周圍空空蕩蕩，</t>
  </si>
  <si>
    <t>空空</t>
  </si>
  <si>
    <t>G2D13P1/a168｜篇章4段落1｜臺灣手語語料庫（測試版），文化部，https://tslcorpus.moc.gov.tw/</t>
  </si>
  <si>
    <t>680c10af98b066992effb9b118fd876429a23892feb17655fb34d0f83089a7f0</t>
  </si>
  <si>
    <t>TC01298</t>
  </si>
  <si>
    <t>不知如何是好，</t>
  </si>
  <si>
    <t>如何?</t>
  </si>
  <si>
    <t>G2D13P1/a169｜篇章4段落1｜臺灣手語語料庫（測試版），文化部，https://tslcorpus.moc.gov.tw/</t>
  </si>
  <si>
    <t>b50f9209ccef3140f71b4ffb2cda997d5952c208a7d815be9687a1b2e5727332</t>
  </si>
  <si>
    <t>TC01299</t>
  </si>
  <si>
    <t>只好跟著大家過去第二月台等候，</t>
  </si>
  <si>
    <t>算了/盲從/去/等候</t>
  </si>
  <si>
    <t>G2D13P1/a170｜篇章4段落1｜臺灣手語語料庫（測試版），文化部，https://tslcorpus.moc.gov.tw/</t>
  </si>
  <si>
    <t>b36f360a947e843fbd202765622b59f25ad58f1faf6a5d51da86fcf015d6f61b</t>
  </si>
  <si>
    <t>TC01300</t>
  </si>
  <si>
    <t>擔心錯過火車，</t>
  </si>
  <si>
    <t>火車/火車+搭/來不及/顧忌/怎麼辦</t>
  </si>
  <si>
    <t>G2D13P1/a171｜篇章4段落1｜臺灣手語語料庫（測試版），文化部，https://tslcorpus.moc.gov.tw/</t>
  </si>
  <si>
    <t>388f019040531aa1b1f56b1b14bbaedad3d6a7db75fd642613b01e6620be5818</t>
  </si>
  <si>
    <t>TC01301</t>
  </si>
  <si>
    <t>類似的情況屢見不鮮。</t>
  </si>
  <si>
    <t>這/情形/類似/發生++/多</t>
  </si>
  <si>
    <t>G2D13P1/a172｜篇章4段落1｜臺灣手語語料庫（測試版），文化部，https://tslcorpus.moc.gov.tw/</t>
  </si>
  <si>
    <t>1ce0d60fc6f4e7bdd154b333122508e736ec7a95eef80719adee566c99237c3d</t>
  </si>
  <si>
    <t>TC01302</t>
  </si>
  <si>
    <t>我和朋友三個人視訊聊天，</t>
  </si>
  <si>
    <t>我/朋友/我們三人/視訊/聊天++</t>
  </si>
  <si>
    <t>G1D14P1/a85｜篇章4段落1｜臺灣手語語料庫（測試版），文化部，https://tslcorpus.moc.gov.tw/</t>
  </si>
  <si>
    <t>https://tslcorpus.moc.gov.tw/upload/24/web/video/ityDd5siR9uKS5zI.mp4</t>
  </si>
  <si>
    <t>ace7dcacff4129048e1ea740770e45247e7271db9abafc2c3f0612d204ba18e2</t>
  </si>
  <si>
    <t>TC01303</t>
  </si>
  <si>
    <t>朋友問我要不要去屏東墾丁旅遊？</t>
  </si>
  <si>
    <t>朋友/問/去/屏東/墾丁/旅遊/玩/要/不要</t>
  </si>
  <si>
    <t>G1D14P1/a86｜篇章4段落1｜臺灣手語語料庫（測試版），文化部，https://tslcorpus.moc.gov.tw/</t>
  </si>
  <si>
    <t>c571037237ee28a7a58fdb1b71126ee90432323d76fc82b980da542e5fe59de7</t>
  </si>
  <si>
    <t>TC01304</t>
  </si>
  <si>
    <t>我立刻答應了。</t>
  </si>
  <si>
    <t>我/馬上/答應</t>
  </si>
  <si>
    <t>G1D14P1/a87｜篇章4段落1｜臺灣手語語料庫（測試版），文化部，https://tslcorpus.moc.gov.tw/</t>
  </si>
  <si>
    <t>4f7ded52827e6f45c7d89dd6bc707e3d813716044e88e706ba6fcb5911191676</t>
  </si>
  <si>
    <t>TC01305</t>
  </si>
  <si>
    <t>我們討論後決定住民宿，</t>
  </si>
  <si>
    <t>我們/討論/共識/決定/住/民宿</t>
  </si>
  <si>
    <t>G1D14P1/a88｜篇章4段落1｜臺灣手語語料庫（測試版），文化部，https://tslcorpus.moc.gov.tw/</t>
  </si>
  <si>
    <t>e7bba01d80074e9249a0c24d03f5e0c2b271a611e23fd05d42e5b8faa8266263</t>
  </si>
  <si>
    <t>TC01306</t>
  </si>
  <si>
    <t>不要住五星級飯店。</t>
  </si>
  <si>
    <t>飯店/五星級/不</t>
  </si>
  <si>
    <t>G1D14P1/a89｜篇章4段落1｜臺灣手語語料庫（測試版），文化部，https://tslcorpus.moc.gov.tw/</t>
  </si>
  <si>
    <t>9475d453745309c8910f01c0f8ca3de78987a1b95e4d0c59328dad052086542d</t>
  </si>
  <si>
    <t>TC01307</t>
  </si>
  <si>
    <t>但民宿透過網路訂不到，</t>
  </si>
  <si>
    <t>民宿/網路/訂/做不到</t>
  </si>
  <si>
    <t>G1D14P1/a90｜篇章4段落1｜臺灣手語語料庫（測試版），文化部，https://tslcorpus.moc.gov.tw/</t>
  </si>
  <si>
    <t>41781368ea66971f876f5b02c39e1aa79b6419c84ab1cfeecc713ceb78ef0d63</t>
  </si>
  <si>
    <t>TC01308</t>
  </si>
  <si>
    <t>嘗試了好幾次都失敗，</t>
  </si>
  <si>
    <t>試++/好幾次/失敗++</t>
  </si>
  <si>
    <t>G1D14P1/a91｜篇章4段落1｜臺灣手語語料庫（測試版），文化部，https://tslcorpus.moc.gov.tw/</t>
  </si>
  <si>
    <t>12d157497601666238e8421fac276926e31743bb66cef7ba63008c57db7dd169</t>
  </si>
  <si>
    <t>TC01309</t>
  </si>
  <si>
    <t>想打電話詢問，</t>
  </si>
  <si>
    <t>想/打電話/問</t>
  </si>
  <si>
    <t>G1D14P1/a92｜篇章4段落1｜臺灣手語語料庫（測試版），文化部，https://tslcorpus.moc.gov.tw/</t>
  </si>
  <si>
    <t>589a68dad9e21a2acea4a68ce32505caade1989804811bdceff524c22bb872ec</t>
  </si>
  <si>
    <t>TC01310</t>
  </si>
  <si>
    <t>可是我們聽不見，</t>
  </si>
  <si>
    <t>但/我們/聽不見</t>
  </si>
  <si>
    <t>G1D14P1/a93｜篇章4段落1｜臺灣手語語料庫（測試版），文化部，https://tslcorpus.moc.gov.tw/</t>
  </si>
  <si>
    <t>139cc2219fca339dbc683523a6c5c6e77988e942e7111fd275feeced3f24630a</t>
  </si>
  <si>
    <t>TC01311</t>
  </si>
  <si>
    <t>打電話溝通會有障礙。</t>
  </si>
  <si>
    <t>打電話/問答/障礙++</t>
  </si>
  <si>
    <t>G1D14P1/a94｜篇章4段落1｜臺灣手語語料庫（測試版），文化部，https://tslcorpus.moc.gov.tw/</t>
  </si>
  <si>
    <t>b9dfc3adcf4daadbf90dae8c3aea86541ce2febb91528fd1c6a79acb44ceec5d</t>
  </si>
  <si>
    <t>TC01312</t>
  </si>
  <si>
    <t>我右肩疼痛的原因是我每天工作都要打電腦，</t>
  </si>
  <si>
    <t>我/右肩/痛/會/為什麼/我/工作/打電腦/每天</t>
  </si>
  <si>
    <t>G1D13P1/a115｜篇章4段落1｜臺灣手語語料庫（測試版），文化部，https://tslcorpus.moc.gov.tw/</t>
  </si>
  <si>
    <t>https://tslcorpus.moc.gov.tw/upload/24/web/video/WqTaVEHbwgJtFlmO.mp4</t>
  </si>
  <si>
    <t>968e8454bcb8b8f4dc312da5e64a2657e334759bf18762aa9de2b8ee4611a1ea</t>
  </si>
  <si>
    <t>TC01313</t>
  </si>
  <si>
    <t>右手操控滑鼠，</t>
  </si>
  <si>
    <t>右手操控滑鼠</t>
  </si>
  <si>
    <t>G1D13P1/a116｜篇章4段落1｜臺灣手語語料庫（測試版），文化部，https://tslcorpus.moc.gov.tw/</t>
  </si>
  <si>
    <t>c63a3f133ff848f3033d849148990be94bf9cfd078fadb66c894b49fc358aca8</t>
  </si>
  <si>
    <t>TC01314</t>
  </si>
  <si>
    <t>再加上晚上去打羽球。</t>
  </si>
  <si>
    <t>再/晚上/打羽球</t>
  </si>
  <si>
    <t>G1D13P1/a117｜篇章4段落1｜臺灣手語語料庫（測試版），文化部，https://tslcorpus.moc.gov.tw/</t>
  </si>
  <si>
    <t>50ed0feefad7de5ce8c1d415626f9959fdbbeee2bafbb0866cbdfa297edfb750</t>
  </si>
  <si>
    <t>TC01315</t>
  </si>
  <si>
    <t>整天工作下來，</t>
  </si>
  <si>
    <t>工作/打電腦/一整天</t>
  </si>
  <si>
    <t>G1D13P1/a118｜篇章4段落1｜臺灣手語語料庫（測試版），文化部，https://tslcorpus.moc.gov.tw/</t>
  </si>
  <si>
    <t>0dd5f580f264aff7f5e35840fb4eaf32b4d0ddb1ca2e2b0ffb7da16c8f8f87e1</t>
  </si>
  <si>
    <t>TC01316</t>
  </si>
  <si>
    <t>覺得右肩很痛。</t>
  </si>
  <si>
    <t>右肩/覺得/痛</t>
  </si>
  <si>
    <t>G1D13P1/a119｜篇章4段落1｜臺灣手語語料庫（測試版），文化部，https://tslcorpus.moc.gov.tw/</t>
  </si>
  <si>
    <t>0e1f107a4290b2ee4488cca8892dadacc26cc6bfac3478fd4dad4201cbbf6b85</t>
  </si>
  <si>
    <t>TC01318</t>
  </si>
  <si>
    <t>在台北聾劇團跳舞時，</t>
  </si>
  <si>
    <t>臺北聾劇團/跳舞</t>
  </si>
  <si>
    <t>G1D13P1/a121｜篇章4段落1｜臺灣手語語料庫（測試版），文化部，https://tslcorpus.moc.gov.tw/</t>
  </si>
  <si>
    <t>973cdc6a82e024048da975b193ad46d2e2af7078d1d690fe6a6294c18315c783</t>
  </si>
  <si>
    <t>TC01319</t>
  </si>
  <si>
    <t>抬起右手臂感覺到疼痛，</t>
  </si>
  <si>
    <t>抬起右手臂/感覺/痛</t>
  </si>
  <si>
    <t>G1D13P1/a122｜篇章4段落1｜臺灣手語語料庫（測試版），文化部，https://tslcorpus.moc.gov.tw/</t>
  </si>
  <si>
    <t>169222812ac0b03ddfc5b1e62791b2e75063758c27ca69e574f6771e53586b0f</t>
  </si>
  <si>
    <t>TC01320</t>
  </si>
  <si>
    <t>手臂抬不太起來，</t>
  </si>
  <si>
    <t>抬起右手臂/難</t>
  </si>
  <si>
    <t>G1D13P1/a123｜篇章4段落1｜臺灣手語語料庫（測試版），文化部，https://tslcorpus.moc.gov.tw/</t>
  </si>
  <si>
    <t>8b5fbd6d391124f3981c11865daef8886ec961e8d54aa918ff99e9b716b5c055</t>
  </si>
  <si>
    <t>TC01321</t>
  </si>
  <si>
    <t>才驚覺糟糕，</t>
  </si>
  <si>
    <t>糟糕</t>
  </si>
  <si>
    <t>G1D13P1/a124｜篇章4段落1｜臺灣手語語料庫（測試版），文化部，https://tslcorpus.moc.gov.tw/</t>
  </si>
  <si>
    <t>be70e4dd1b5607ec7d1b6a6bba70de3c3cd8fca99446b70b3e2ad870d4f8ac85</t>
  </si>
  <si>
    <t>TC01322</t>
  </si>
  <si>
    <t>該怎麼辦？</t>
  </si>
  <si>
    <t>怎麼辦</t>
  </si>
  <si>
    <t>G1D13P1/a125｜篇章4段落1｜臺灣手語語料庫（測試版），文化部，https://tslcorpus.moc.gov.tw/</t>
  </si>
  <si>
    <t>d0c70d7b189da743594fa9b7671f61982d8f96d2d5299c6dfdeaba6d1ba94ac0</t>
  </si>
  <si>
    <t>TC01323</t>
  </si>
  <si>
    <t>我去大醫院檢查，</t>
  </si>
  <si>
    <t>我/去/大/醫院/檢查</t>
  </si>
  <si>
    <t>G1D13P1/a126｜篇章4段落1｜臺灣手語語料庫（測試版），文化部，https://tslcorpus.moc.gov.tw/</t>
  </si>
  <si>
    <t>fdcdc04bb73a82d04cb7f5608ab78d1a62126ef06cd97a4d7ab144ca679b3ec8</t>
  </si>
  <si>
    <t>TC01324</t>
  </si>
  <si>
    <t>跟醫生說抬起右肩手會痛。</t>
  </si>
  <si>
    <t>告訴/醫生/我/右肩/抬起/痛/會</t>
  </si>
  <si>
    <t>G1D13P1/a127｜篇章4段落1｜臺灣手語語料庫（測試版），文化部，https://tslcorpus.moc.gov.tw/</t>
  </si>
  <si>
    <t>5beb8789cbada07fe9be14099e2c0227d1ffd5e418bac9333f51046ae1ec5a6b</t>
  </si>
  <si>
    <t>TC01325</t>
  </si>
  <si>
    <t>醫生幫我照了X光片，</t>
  </si>
  <si>
    <t>醫生/幫我/右肩/照X光</t>
  </si>
  <si>
    <t>G1D13P1/a128｜篇章4段落1｜臺灣手語語料庫（測試版），文化部，https://tslcorpus.moc.gov.tw/</t>
  </si>
  <si>
    <t>7810bcad453cb6a9edaa4e56c7739df6ab0934936a5396ff93084fb55ff52e9d</t>
  </si>
  <si>
    <t>TC01326</t>
  </si>
  <si>
    <t>看起來關節紋路有受傷的跡象，</t>
  </si>
  <si>
    <t>電腦/顯示/看起來/右肩/關節/關節紋路/受傷/有</t>
  </si>
  <si>
    <t>G1D13P1/a129｜篇章4段落1｜臺灣手語語料庫（測試版），文化部，https://tslcorpus.moc.gov.tw/</t>
  </si>
  <si>
    <t>e5761d0158b455e821af37675605112421b7d1ab081041b1484fbeb800ea4660</t>
  </si>
  <si>
    <t>TC01327</t>
  </si>
  <si>
    <t>醫生告訴我需要開刀。</t>
  </si>
  <si>
    <t>醫生/告訴我/開刀/需要</t>
  </si>
  <si>
    <t>G1D13P1/a130｜篇章4段落1｜臺灣手語語料庫（測試版），文化部，https://tslcorpus.moc.gov.tw/</t>
  </si>
  <si>
    <t>6aec47c04942c4fd1d10d7a7a4158efe0de9f7f04d28f4a59bad38b326880182</t>
  </si>
  <si>
    <t>TC01328</t>
  </si>
  <si>
    <t>聾人在社會上面臨許多問題，</t>
  </si>
  <si>
    <t>社會/聾人/這/遇到/問題/許多</t>
  </si>
  <si>
    <t>G3D14P1/a57｜篇章4段落1｜臺灣手語語料庫（測試版），文化部，https://tslcorpus.moc.gov.tw/</t>
  </si>
  <si>
    <t>https://tslcorpus.moc.gov.tw/upload/24/web/video/blZLGiFOf9KohX8f.mp4</t>
  </si>
  <si>
    <t>53114d02a222014ffca8a352055adfcbae540ce3af7dd771afa24b306a325be5</t>
  </si>
  <si>
    <t>TC01329</t>
  </si>
  <si>
    <t>包括就學、就業、就醫，</t>
  </si>
  <si>
    <t>包括/讀書/工作/醫療</t>
  </si>
  <si>
    <t>G3D14P1/a58｜篇章4段落1｜臺灣手語語料庫（測試版），文化部，https://tslcorpus.moc.gov.tw/</t>
  </si>
  <si>
    <t>7b0cad28e98fddf6f7fd86fcb8aefa364f0468569441a374254ffe81d703747e</t>
  </si>
  <si>
    <t>TC01330</t>
  </si>
  <si>
    <t>以及人際關係等各方面。</t>
  </si>
  <si>
    <t>還有/人際關係/溝通/種類/各方面</t>
  </si>
  <si>
    <t>G3D14P1/a59｜篇章4段落1｜臺灣手語語料庫（測試版），文化部，https://tslcorpus.moc.gov.tw/</t>
  </si>
  <si>
    <t>95e955e5bd323f328e98cda3fdba0319798bd9b01c49a695cfed31c7dfcbbf06</t>
  </si>
  <si>
    <t>TC01331</t>
  </si>
  <si>
    <t>目前臺灣尚未普遍設置手語翻譯服務中心，</t>
  </si>
  <si>
    <t>現在/臺灣/手語翻譯/服務/中心/設置/普遍/還沒</t>
  </si>
  <si>
    <t>G3D14P1/a60｜篇章4段落1｜臺灣手語語料庫（測試版），文化部，https://tslcorpus.moc.gov.tw/</t>
  </si>
  <si>
    <t>502a9a5598d8e00a77d0e7649aad0c90c7641e477df9436e5137c033816eb06f</t>
  </si>
  <si>
    <t>TC01332</t>
  </si>
  <si>
    <t>使得我們在生活中遇到問題和困難。</t>
  </si>
  <si>
    <t>我們/生活/遇到/問題/困難</t>
  </si>
  <si>
    <t>G3D14P1/a61｜篇章4段落1｜臺灣手語語料庫（測試版），文化部，https://tslcorpus.moc.gov.tw/</t>
  </si>
  <si>
    <t>a8c1d825cf02060b996fe3892f717ecf6086f32575d1a91467d663ccf40ad772</t>
  </si>
  <si>
    <t>TC01333</t>
  </si>
  <si>
    <t>在日常生活中，</t>
  </si>
  <si>
    <t>平常/生活</t>
  </si>
  <si>
    <t>G3D15P1/a61｜篇章4段落1｜臺灣手語語料庫（測試版），文化部，https://tslcorpus.moc.gov.tw/</t>
  </si>
  <si>
    <t>https://tslcorpus.moc.gov.tw/upload/24/web/video/4mtBXmuwHaWLzDxT.mp4</t>
  </si>
  <si>
    <t>53cc4b9988502a961f223f7b13c0e1069ded9ef3b075b5e09c3167a49ffb3b2b</t>
  </si>
  <si>
    <t>TC01334</t>
  </si>
  <si>
    <t>3C 產品有手機、平板和電腦。</t>
  </si>
  <si>
    <t>3C/產品/例如/手機/平板/電腦/種類</t>
  </si>
  <si>
    <t>G3D15P1/a62｜篇章4段落1｜臺灣手語語料庫（測試版），文化部，https://tslcorpus.moc.gov.tw/</t>
  </si>
  <si>
    <t>b1d18a50bfecc72168c4f13de26a510cfeb43caf8b68da44e0dfbe28699178ca</t>
  </si>
  <si>
    <t>TC01335</t>
  </si>
  <si>
    <t>我們常常滑手機、看影片、打字或玩遊戲，</t>
  </si>
  <si>
    <t>我們/滑手機/老是/影片/欣賞/打字/打遊戲</t>
  </si>
  <si>
    <t>G3D15P1/a63｜篇章4段落1｜臺灣手語語料庫（測試版），文化部，https://tslcorpus.moc.gov.tw/</t>
  </si>
  <si>
    <t>1a87e1a913dd6fe272f67cc088ed7b9a9b68ae763de926a774a082d888a15068</t>
  </si>
  <si>
    <t>TC01336</t>
  </si>
  <si>
    <t>時間一久，</t>
  </si>
  <si>
    <t>時間/長</t>
  </si>
  <si>
    <t>G3D15P1/a64｜篇章4段落1｜臺灣手語語料庫（測試版），文化部，https://tslcorpus.moc.gov.tw/</t>
  </si>
  <si>
    <t>575b2865787e7c53fab9be85e385096e65f5b705d4e9d5d596b12f6ee174a308</t>
  </si>
  <si>
    <t>TC01337</t>
  </si>
  <si>
    <t>會讓眼睛疲勞、注意力下降，</t>
  </si>
  <si>
    <t>影響/眼睛/疲勞/會/針對/注意力/退步</t>
  </si>
  <si>
    <t>G3D15P1/a65｜篇章4段落1｜臺灣手語語料庫（測試版），文化部，https://tslcorpus.moc.gov.tw/</t>
  </si>
  <si>
    <t>d528b6ac08c2d633d2c963fcb8b5b8e1b4ed5280c8d68db382d075d85cb1a715</t>
  </si>
  <si>
    <t>TC01338</t>
  </si>
  <si>
    <t>影響身體和心理健康。</t>
  </si>
  <si>
    <t>身體/心理/健康/影響/差</t>
  </si>
  <si>
    <t>G3D15P1/a66｜篇章4段落1｜臺灣手語語料庫（測試版），文化部，https://tslcorpus.moc.gov.tw/</t>
  </si>
  <si>
    <t>561610c4d1171c92d9b0e34a955351066d03b134c7f7630d26025fb042e95d51</t>
  </si>
  <si>
    <t>TC01339</t>
  </si>
  <si>
    <t>現在網路很進步，</t>
  </si>
  <si>
    <t>現在/網路/進步</t>
  </si>
  <si>
    <t>G4D13P1/a77｜篇章4段落1｜臺灣手語語料庫（測試版），文化部，https://tslcorpus.moc.gov.tw/</t>
  </si>
  <si>
    <t>https://tslcorpus.moc.gov.tw/upload/24/web/video/Myi9TO53udb1M4qb.mp4</t>
  </si>
  <si>
    <t>99daaf244d3b764db99289cb7fb3ed7e78c50d2cc3f30afcc503019915c09f38</t>
  </si>
  <si>
    <t>TC01340</t>
  </si>
  <si>
    <t>愈來愈多人上網購物，</t>
  </si>
  <si>
    <t>大家/網路/東西/買++/越來越多</t>
  </si>
  <si>
    <t>G4D13P1/a78｜篇章4段落1｜臺灣手語語料庫（測試版），文化部，https://tslcorpus.moc.gov.tw/</t>
  </si>
  <si>
    <t>d0c7e77e330e614e983e162f35b5336f361462e05a019f3d0ad8aea10266628e</t>
  </si>
  <si>
    <t>TC01341</t>
  </si>
  <si>
    <t>我自己是習慣去全聯、家樂福、大潤發買東西，</t>
  </si>
  <si>
    <t>我/平常/去/全聯/家樂福/大潤發/買++/常常</t>
  </si>
  <si>
    <t>G4D13P1/a79｜篇章4段落1｜臺灣手語語料庫（測試版），文化部，https://tslcorpus.moc.gov.tw/</t>
  </si>
  <si>
    <t>f99016041315125c11f557f7260457f76e6d75e62a6320c2f9ac6b8129e198e9</t>
  </si>
  <si>
    <t>TC01342</t>
  </si>
  <si>
    <t>但我看孩子常使用手機、平板上網去momo、蝦皮購物，</t>
  </si>
  <si>
    <t>見/孩子/手機/平板/網路/momo/蝦皮/買/常常</t>
  </si>
  <si>
    <t>G4D13P1/a80｜篇章4段落1｜臺灣手語語料庫（測試版），文化部，https://tslcorpus.moc.gov.tw/</t>
  </si>
  <si>
    <t>9adccc74de30ab8dc1e36ceb783125a4e29c10af400fff26f018d874f6631848</t>
  </si>
  <si>
    <t>TC01343</t>
  </si>
  <si>
    <t>看到陸續寄來的貨嚇到我，</t>
  </si>
  <si>
    <t>運送/見/驚人</t>
  </si>
  <si>
    <t>G4D13P1/a81｜篇章4段落1｜臺灣手語語料庫（測試版），文化部，https://tslcorpus.moc.gov.tw/</t>
  </si>
  <si>
    <t>dec3bc502a8f32fa8fef125a8cab2de6e4e6742ca374bc07569374d61f94d834</t>
  </si>
  <si>
    <t>TC01344</t>
  </si>
  <si>
    <t>忍不住問他們到底買了什麼？</t>
  </si>
  <si>
    <t>我/好奇/問/買/什麼</t>
  </si>
  <si>
    <t>G4D13P1/a82｜篇章4段落1｜臺灣手語語料庫（測試版），文化部，https://tslcorpus.moc.gov.tw/</t>
  </si>
  <si>
    <t>df33b98d6b357b1e7070f701394a021d6e326a14742328e2a741d87c002d24de</t>
  </si>
  <si>
    <t>TC01345</t>
  </si>
  <si>
    <t>孩子跟我說在網路上什麼都能買啊！</t>
  </si>
  <si>
    <t>孩子/告訴/網路/買/百分之百</t>
  </si>
  <si>
    <t>G4D13P1/a83｜篇章4段落1｜臺灣手語語料庫（測試版），文化部，https://tslcorpus.moc.gov.tw/</t>
  </si>
  <si>
    <t>7b17ffde13d129be2dab77ade0ecf0fdec1a1c479ef085f5dfdd721e7195f0d2</t>
  </si>
  <si>
    <t>TC01346</t>
  </si>
  <si>
    <t>我以前讀到書上一則故事，</t>
  </si>
  <si>
    <t>我/以前/書/閱讀/故事</t>
  </si>
  <si>
    <t>G1D15P1/a67｜篇章4段落1｜臺灣手語語料庫（測試版），文化部，https://tslcorpus.moc.gov.tw/</t>
  </si>
  <si>
    <t>https://tslcorpus.moc.gov.tw/upload/24/web/video/hMPp3iw0rlbrPRKG.mp4</t>
  </si>
  <si>
    <t>79331851d3f56e85eb8c428c4f1b6ff3cd105c6a6cce35f644f1fe00e3f2e011</t>
  </si>
  <si>
    <t>TC01347</t>
  </si>
  <si>
    <t>有一位男人早上醒來，</t>
  </si>
  <si>
    <t>有/一/男人/早上/醒</t>
  </si>
  <si>
    <t>G1D15P1/a68｜篇章4段落1｜臺灣手語語料庫（測試版），文化部，https://tslcorpus.moc.gov.tw/</t>
  </si>
  <si>
    <t>2aebc3e7995d46bcc3a6f9f4b15fa42a158550f68085405103b4272d9265ebbc</t>
  </si>
  <si>
    <t>TC01348</t>
  </si>
  <si>
    <t>將自己手錶放在洗臉台上，</t>
  </si>
  <si>
    <t>洗手盆/手錶/拿/放</t>
  </si>
  <si>
    <t>G1D15P1/a69｜篇章4段落1｜臺灣手語語料庫（測試版），文化部，https://tslcorpus.moc.gov.tw/</t>
  </si>
  <si>
    <t>e5cda1b487704c41b7a067291b83b174982fa38957a4f30ee54749a4459aad5a</t>
  </si>
  <si>
    <t>TC01349</t>
  </si>
  <si>
    <t>隨後刷牙洗臉。</t>
  </si>
  <si>
    <t>G1D15P1/a70｜篇章4段落1｜臺灣手語語料庫（測試版），文化部，https://tslcorpus.moc.gov.tw/</t>
  </si>
  <si>
    <t>e164492b88845d6feb49ea79fd778eb37167cbe8598a655c6edc3d758af0c6a7</t>
  </si>
  <si>
    <t>TC01350</t>
  </si>
  <si>
    <t>妻子看到怕手錶會被水潑到，</t>
  </si>
  <si>
    <t>妻子/見/顧慮/水/水潑到+手錶/會</t>
  </si>
  <si>
    <t>G1D15P1/a71｜篇章4段落1｜臺灣手語語料庫（測試版），文化部，https://tslcorpus.moc.gov.tw/</t>
  </si>
  <si>
    <t>4daf6ed85f3876766acc98f5c3369ad1eb5ddd7e9d0b225b31288d7fd6ca67c7</t>
  </si>
  <si>
    <t>TC01351</t>
  </si>
  <si>
    <t>幫忙將手錶拿到餐桌上放著。</t>
  </si>
  <si>
    <t>餐桌/幫忙/拿/放</t>
  </si>
  <si>
    <t>G1D15P1/a72｜篇章4段落1｜臺灣手語語料庫（測試版），文化部，https://tslcorpus.moc.gov.tw/</t>
  </si>
  <si>
    <t>5a3f7f492f95a16d71634a77fd29d77769e86bfec1763c6ef3dc5f8abba16b50</t>
  </si>
  <si>
    <t>TC01352</t>
  </si>
  <si>
    <t>兒子吃早餐時手肘不小心碰到手錶，</t>
  </si>
  <si>
    <t>兒子/早餐/吃++/不小心/手肘碰到</t>
  </si>
  <si>
    <t>G1D15P1/a73｜篇章4段落1｜臺灣手語語料庫（測試版），文化部，https://tslcorpus.moc.gov.tw/</t>
  </si>
  <si>
    <t>6f49c6ecc72c9efaf118abeae11131a994a68cfd2945d264514dfe7475cd9410</t>
  </si>
  <si>
    <t>TC01353</t>
  </si>
  <si>
    <t>手錶就掉到地上摔壞了。</t>
  </si>
  <si>
    <t>手錶掉/壞</t>
  </si>
  <si>
    <t>G1D15P1/a74｜篇章4段落1｜臺灣手語語料庫（測試版），文化部，https://tslcorpus.moc.gov.tw/</t>
  </si>
  <si>
    <t>5409ac079f0bc7c0d72b5457625217018b6647221b931b846c52a466b90e07d5</t>
  </si>
  <si>
    <t>TC01354</t>
  </si>
  <si>
    <t>我們公司每三個月會有教育訓練，</t>
  </si>
  <si>
    <t>我/公司/每三個月/教育訓練/要</t>
  </si>
  <si>
    <t>G4D14P1/a61｜篇章4段落1｜臺灣手語語料庫（測試版），文化部，https://tslcorpus.moc.gov.tw/</t>
  </si>
  <si>
    <t>https://tslcorpus.moc.gov.tw/upload/24/web/video/UwXJu6cFVuHxAQNO.mp4</t>
  </si>
  <si>
    <t>e87009a58c10e54c0eab42c8d50d290dbb09cc558b5783917cea826dfb4982b4</t>
  </si>
  <si>
    <t>TC01355</t>
  </si>
  <si>
    <t>邀請消防隊員來做火災的相關宣導，</t>
  </si>
  <si>
    <t>消防員/邀請/宣導/火災/發生/相關/任何事物</t>
  </si>
  <si>
    <t>G4D14P1/a62｜篇章4段落1｜臺灣手語語料庫（測試版），文化部，https://tslcorpus.moc.gov.tw/</t>
  </si>
  <si>
    <t>be694ae0b6031364517e24337eee4e7120d5163a7880b842b825a2336ca5a029</t>
  </si>
  <si>
    <t>TC01356</t>
  </si>
  <si>
    <t>包括火災怎麼發生、居家常見的火災原因以及要如何滅火。</t>
  </si>
  <si>
    <t>一/火災/來源/什麼/二/家/火災+家/為什麼/三/火災/滅火/如何</t>
  </si>
  <si>
    <t>G4D14P1/a63｜篇章4段落1｜臺灣手語語料庫（測試版），文化部，https://tslcorpus.moc.gov.tw/</t>
  </si>
  <si>
    <t>87234a2e5e6c736e51b70d1803a825ed9fcb6cd6184ddfd79062b972497d80f9</t>
  </si>
  <si>
    <t>TC01357</t>
  </si>
  <si>
    <t>經過這次學習讓我了解了避免火災的相關知識。</t>
  </si>
  <si>
    <t>防火/知識/這/我/學習/明白</t>
  </si>
  <si>
    <t>G4D14P1/a64｜篇章4段落1｜臺灣手語語料庫（測試版），文化部，https://tslcorpus.moc.gov.tw/</t>
  </si>
  <si>
    <t>4602d42f44c4a4c597b387d0a9d49aa63079111e8f2bcf9fe8a657ef36c19023</t>
  </si>
  <si>
    <t>TC01358</t>
  </si>
  <si>
    <t>我專科畢業之後，</t>
  </si>
  <si>
    <t>我/專科/畢業/以後</t>
  </si>
  <si>
    <t>G4D16P1/a57｜篇章4段落1｜臺灣手語語料庫（測試版），文化部，https://tslcorpus.moc.gov.tw/</t>
  </si>
  <si>
    <t>https://tslcorpus.moc.gov.tw/upload/24/web/video/tBuGf97jpc5rsEzu.mp4</t>
  </si>
  <si>
    <t>327b0489c9aa4d35cd502233c0e3264474d6270b4654692298197f609e1c91c9</t>
  </si>
  <si>
    <t>TC01359</t>
  </si>
  <si>
    <t>開始在印刷公司工作，</t>
  </si>
  <si>
    <t>開始/印刷/公司/工作</t>
  </si>
  <si>
    <t>G4D16P1/a58｜篇章4段落1｜臺灣手語語料庫（測試版），文化部，https://tslcorpus.moc.gov.tw/</t>
  </si>
  <si>
    <t>9fe1774dbaf7b029bc99212626e945fea82b55a7d9f348fc16a4e7a17caa4d74</t>
  </si>
  <si>
    <t>TC01360</t>
  </si>
  <si>
    <t>負責電腦排版與設計，</t>
  </si>
  <si>
    <t>負責/什麼/電腦/排版/設計</t>
  </si>
  <si>
    <t>G4D16P1/a59｜篇章4段落1｜臺灣手語語料庫（測試版），文化部，https://tslcorpus.moc.gov.tw/</t>
  </si>
  <si>
    <t>d46b5e7a4fa1651da33aa650f0f706630c132d9106c06eacae709d31d9aa45be</t>
  </si>
  <si>
    <t>TC01361</t>
  </si>
  <si>
    <t>工作了二十幾年，</t>
  </si>
  <si>
    <t>工作/二十年多</t>
  </si>
  <si>
    <t>G4D16P1/a60｜篇章4段落1｜臺灣手語語料庫（測試版），文化部，https://tslcorpus.moc.gov.tw/</t>
  </si>
  <si>
    <t>a4400151da5a1c9c620439264151d9a9d20d71bcec2abb3b5888e39416c1e395</t>
  </si>
  <si>
    <t>TC01362</t>
  </si>
  <si>
    <t>別人工作得很好，</t>
  </si>
  <si>
    <t>別人/工作/厲害</t>
  </si>
  <si>
    <t>G4D16P1/a61｜篇章4段落1｜臺灣手語語料庫（測試版），文化部，https://tslcorpus.moc.gov.tw/</t>
  </si>
  <si>
    <t>96dd1175a1c02ac5ad76d21986bd96acf8884d34abc7507e2712599f0af91e96</t>
  </si>
  <si>
    <t>TC01363</t>
  </si>
  <si>
    <t>我自己程度還不夠，</t>
  </si>
  <si>
    <t>我/自己/程度/不夠</t>
  </si>
  <si>
    <t>G4D16P1/a62｜篇章4段落1｜臺灣手語語料庫（測試版），文化部，https://tslcorpus.moc.gov.tw/</t>
  </si>
  <si>
    <t>91a5f318bd196052239b06bd912b1fd20a6a4eaeb3833a7b8653a1a2ef049f3b</t>
  </si>
  <si>
    <t>TC01364</t>
  </si>
  <si>
    <t>加上工作一成不變沒有進步。</t>
  </si>
  <si>
    <t>再/工作/重複/一樣/進步/沒有</t>
  </si>
  <si>
    <t>G4D16P1/a63｜篇章4段落1｜臺灣手語語料庫（測試版），文化部，https://tslcorpus.moc.gov.tw/</t>
  </si>
  <si>
    <t>1055c546aeb42875a74df08295986ec52eea851bf4521d5f4049e8f2c1cfd66e</t>
  </si>
  <si>
    <t>TC01365</t>
  </si>
  <si>
    <t>台北?聰學校開設夜間成人教育班，</t>
  </si>
  <si>
    <t>台北啟聰學校/辦理/晚上/成人/教育/班</t>
  </si>
  <si>
    <t>G2D14P1/a55｜篇章4段落1｜臺灣手語語料庫（測試版），文化部，https://tslcorpus.moc.gov.tw/</t>
  </si>
  <si>
    <t>https://tslcorpus.moc.gov.tw/upload/24/web/video/0GcOF5o82gPwPWqZ.mp4</t>
  </si>
  <si>
    <t>7784244351b34b6e0b03bf24d7cc6790c1be5c6d4aa9813594844ec99d8039f9</t>
  </si>
  <si>
    <t>TC01366</t>
  </si>
  <si>
    <t>例如手語班、陶藝班、舞蹈班、瑜珈班、電腦班、還有烹飪班。</t>
  </si>
  <si>
    <t>像/手語/陶藝/舞蹈/瑜珈/電腦/還有/烹飪/這/有</t>
  </si>
  <si>
    <t>G2D14P1/a56｜篇章4段落1｜臺灣手語語料庫（測試版），文化部，https://tslcorpus.moc.gov.tw/</t>
  </si>
  <si>
    <t>12f97488024c9d22ace71a35ae8010d3b1fb31fab754954778a5db35dfe2def5</t>
  </si>
  <si>
    <t>TC01367</t>
  </si>
  <si>
    <t>烹飪班是教日本料理，</t>
  </si>
  <si>
    <t>烹飪/教/什麼/日本料理</t>
  </si>
  <si>
    <t>G2D14P1/a57｜篇章4段落1｜臺灣手語語料庫（測試版），文化部，https://tslcorpus.moc.gov.tw/</t>
  </si>
  <si>
    <t>db6c13d0f696a48f04f63987835478b2c46af7889b849f4b8119d21dafc05c89</t>
  </si>
  <si>
    <t>TC01368</t>
  </si>
  <si>
    <t>正好我對烹飪有興趣，</t>
  </si>
  <si>
    <t>正好/我/興趣/有</t>
  </si>
  <si>
    <t>G2D14P1/a58｜篇章4段落1｜臺灣手語語料庫（測試版），文化部，https://tslcorpus.moc.gov.tw/</t>
  </si>
  <si>
    <t>69e5d84aff63433d941ce2658ec91defe5248cf67351d028b92448fe558f8919</t>
  </si>
  <si>
    <t>TC01369</t>
  </si>
  <si>
    <t>我要報名。</t>
  </si>
  <si>
    <t>我/要/報名</t>
  </si>
  <si>
    <t>G2D14P1/a59｜篇章4段落1｜臺灣手語語料庫（測試版），文化部，https://tslcorpus.moc.gov.tw/</t>
  </si>
  <si>
    <t>0d40c181f783ee6fb147ff328e531ef49d910713b2cded672fb1a7d9c9cc853f</t>
  </si>
  <si>
    <t>TC01370</t>
  </si>
  <si>
    <t>我小時候每天早上起床，</t>
  </si>
  <si>
    <t>我/小時候/每天/早上/醒/起床</t>
  </si>
  <si>
    <t>G3D13P1/a67｜篇章4段落1｜臺灣手語語料庫（測試版），文化部，https://tslcorpus.moc.gov.tw/</t>
  </si>
  <si>
    <t>https://tslcorpus.moc.gov.tw/upload/24/web/video/jQ2Ig5Py3CZ6nwAc.mp4</t>
  </si>
  <si>
    <t>0fd85c168c1f1a130f916f647ef88ea51bea8fcfd4d2ed57df2946fbf8c9ae7f</t>
  </si>
  <si>
    <t>TC01371</t>
  </si>
  <si>
    <t>媽媽總是準備好早餐。</t>
  </si>
  <si>
    <t>早餐/媽媽/準備/完</t>
  </si>
  <si>
    <t>G3D13P1/a68｜篇章4段落1｜臺灣手語語料庫（測試版），文化部，https://tslcorpus.moc.gov.tw/</t>
  </si>
  <si>
    <t>f22b1e56892f7d20b088077d3159f5fce432fa007c3032b1b53d567da459c308</t>
  </si>
  <si>
    <t>TC01372</t>
  </si>
  <si>
    <t>有時媽媽會做三明治、稀飯和吐司披薩，</t>
  </si>
  <si>
    <t>媽媽/三明治/稀飯/吐司披薩/煮/偶而</t>
  </si>
  <si>
    <t>G3D13P1/a69｜篇章4段落1｜臺灣手語語料庫（測試版），文化部，https://tslcorpus.moc.gov.tw/</t>
  </si>
  <si>
    <t>b9f0c0cb5c2ecda57eef7cab4ea00864dc1096fcc1e65ed5cf702e6fc07926ac</t>
  </si>
  <si>
    <t>TC01373</t>
  </si>
  <si>
    <t>其中我最喜歡比薩。</t>
  </si>
  <si>
    <t>這些/比較/這/披薩/勝過</t>
  </si>
  <si>
    <t>G3D13P1/a70｜篇章4段落1｜臺灣手語語料庫（測試版），文化部，https://tslcorpus.moc.gov.tw/</t>
  </si>
  <si>
    <t>36d2bd980cf1457b614b1aee1fc9a5009cdcf6db77fbda550c9b6bc83f8f6aa7</t>
  </si>
  <si>
    <t>TC01374</t>
  </si>
  <si>
    <t>吃完早餐、刷完牙、整理好書包，</t>
  </si>
  <si>
    <t>早餐/吃/完/刷牙/書包/整理/完</t>
  </si>
  <si>
    <t>G3D13P1/a71｜篇章4段落1｜臺灣手語語料庫（測試版），文化部，https://tslcorpus.moc.gov.tw/</t>
  </si>
  <si>
    <t>a43009515e60d6151e79863bce8721cb3b44380a94cbd2598683ac7892c0d31a</t>
  </si>
  <si>
    <t>TC01375</t>
  </si>
  <si>
    <t>爸爸就會騎機車帶我去學校。</t>
  </si>
  <si>
    <t>爸爸/騎機車/帶/去/學校</t>
  </si>
  <si>
    <t>G3D13P1/a72｜篇章4段落1｜臺灣手語語料庫（測試版），文化部，https://tslcorpus.moc.gov.tw/</t>
  </si>
  <si>
    <t>087cb46d8958bb8c2d53b95c51cb370a0134347d31688b21f3106a72458c8b4b</t>
  </si>
  <si>
    <t>TC01376</t>
  </si>
  <si>
    <t>上周六我和朋友去參觀奇美博物館，</t>
  </si>
  <si>
    <t>上週六/我/朋友/兩人去/奇美博物館/?觀++</t>
  </si>
  <si>
    <t>G3D16P1/a67｜篇章4段落1｜臺灣手語語料庫（測試版），文化部，https://tslcorpus.moc.gov.tw/</t>
  </si>
  <si>
    <t>https://tslcorpus.moc.gov.tw/upload/24/web/video/lv8abfzRqlWxK8Fk.mp4</t>
  </si>
  <si>
    <t>7fce7d523b4ce55a3d5349a6cfcdc868732f10b3babcf2e2ff7ac8fc7dd3f096</t>
  </si>
  <si>
    <t>TC01377</t>
  </si>
  <si>
    <t>博物館的建築外觀主要以白色圓頂與典雅的歐式柱子為特色，</t>
  </si>
  <si>
    <t>那/建築物/建築物+看/主要/白色/圓頂/圓頂+柱子++/特殊/歐式/典雅</t>
  </si>
  <si>
    <t>G3D16P1/a68｜篇章4段落1｜臺灣手語語料庫（測試版），文化部，https://tslcorpus.moc.gov.tw/</t>
  </si>
  <si>
    <t>e4338bba80935a04450d53248c03d9764264e4c387ccfeaec6cc4eb64fdf10a7</t>
  </si>
  <si>
    <t>TC01378</t>
  </si>
  <si>
    <t>遠看起來像一座古老的宮殿。</t>
  </si>
  <si>
    <t>遠看/像/古/舊/宮殿</t>
  </si>
  <si>
    <t>G3D16P1/a69｜篇章4段落1｜臺灣手語語料庫（測試版），文化部，https://tslcorpus.moc.gov.tw/</t>
  </si>
  <si>
    <t>aff7f273d7db4eb25e0bbf4cae884a5318aaecadb5b5371c1c494cad8a05edbb</t>
  </si>
  <si>
    <t>TC01379</t>
  </si>
  <si>
    <t>館外的廣場有優雅的雕塑與噴泉，</t>
  </si>
  <si>
    <t>館外/廣場/雕像/處++/噴泉/環視/優雅</t>
  </si>
  <si>
    <t>G3D16P1/a70｜篇章4段落1｜臺灣手語語料庫（測試版），文化部，https://tslcorpus.moc.gov.tw/</t>
  </si>
  <si>
    <t>5dd88a9efba2d54f7bc9e1e1952b2453053350dd370659c49703e19a1fb119da</t>
  </si>
  <si>
    <t>TC01380</t>
  </si>
  <si>
    <t>和一般外面的建築物很不一樣。</t>
  </si>
  <si>
    <t>ㄧ般/外面/建築物/這兩個/不一樣</t>
  </si>
  <si>
    <t>G3D16P1/a71｜篇章4段落1｜臺灣手語語料庫（測試版），文化部，https://tslcorpus.moc.gov.tw/</t>
  </si>
  <si>
    <t>ee0562f33bcd89c0b1a3bb4bde975f79f8f3ecbb416c7aa31b480198011ba40a</t>
  </si>
  <si>
    <t>TC01381</t>
  </si>
  <si>
    <t>很多朋友都會問我吃素的原因，</t>
  </si>
  <si>
    <t>很多/朋友/問/素/吃/由來</t>
  </si>
  <si>
    <t>G1D16P1/a95｜篇章4段落1｜臺灣手語語料庫（測試版），文化部，https://tslcorpus.moc.gov.tw/</t>
  </si>
  <si>
    <t>https://tslcorpus.moc.gov.tw/upload/24/web/video/iX0ua303NjcUrNxe.mp4</t>
  </si>
  <si>
    <t>beb8672d7742b7e4b93494d45ad5215a4ff15a5041b2088d0054a899e7d3f70b</t>
  </si>
  <si>
    <t>TC01382</t>
  </si>
  <si>
    <t>我一開始是因為家人吃素，</t>
  </si>
  <si>
    <t>我/一開始/素/吃/家人/那/先</t>
  </si>
  <si>
    <t>G1D16P1/a96｜篇章4段落1｜臺灣手語語料庫（測試版），文化部，https://tslcorpus.moc.gov.tw/</t>
  </si>
  <si>
    <t>a39027a7a315b515a710878da3774f4ffd1020f30b739eb0289e970c94b6398f</t>
  </si>
  <si>
    <t>TC01383</t>
  </si>
  <si>
    <t>家裡都是父母負責作菜的，</t>
  </si>
  <si>
    <t>再/家/裡面/煮/炒菜/全部/父母/負責</t>
  </si>
  <si>
    <t>G1D16P1/a97｜篇章4段落1｜臺灣手語語料庫（測試版），文化部，https://tslcorpus.moc.gov.tw/</t>
  </si>
  <si>
    <t>a9c6ddf34671d860f9e179d397cc38379620b3cd32eae554120fbb90b579bb07</t>
  </si>
  <si>
    <t>TC01384</t>
  </si>
  <si>
    <t>所以我就跟著吃素。</t>
  </si>
  <si>
    <t>我/依著</t>
  </si>
  <si>
    <t>G1D16P1/a98｜篇章4段落1｜臺灣手語語料庫（測試版），文化部，https://tslcorpus.moc.gov.tw/</t>
  </si>
  <si>
    <t>c4ddb98f2f0ab46853638992b40aa8e643c53c00117b3a8a43a761c56f675c82</t>
  </si>
  <si>
    <t>TC01385</t>
  </si>
  <si>
    <t>朋友也會好奇問我：</t>
  </si>
  <si>
    <t>朋友/好奇/問</t>
  </si>
  <si>
    <t>G1D16P1/a99｜篇章4段落1｜臺灣手語語料庫（測試版），文化部，https://tslcorpus.moc.gov.tw/</t>
  </si>
  <si>
    <t>156f53a509d27d8f76a7e927a2753df6ed50a77da2e5c9cca14a82eb79857abe</t>
  </si>
  <si>
    <t>TC01386</t>
  </si>
  <si>
    <t>「在外面約吃飯要怎麼辦呢？」</t>
  </si>
  <si>
    <t>去/外面/約/吃飯/怎麼辦</t>
  </si>
  <si>
    <t>G1D16P1/a100｜篇章4段落1｜臺灣手語語料庫（測試版），文化部，https://tslcorpus.moc.gov.tw/</t>
  </si>
  <si>
    <t>3a23c489a12f4a74f9fe6e409f315a401fff99543b81151ff09e15795b3a695c</t>
  </si>
  <si>
    <t>TC01387</t>
  </si>
  <si>
    <t>這就依情況而定了。</t>
  </si>
  <si>
    <t>這/看/情形/不一定</t>
  </si>
  <si>
    <t>G1D16P1/a101｜篇章4段落1｜臺灣手語語料庫（測試版），文化部，https://tslcorpus.moc.gov.tw/</t>
  </si>
  <si>
    <t>150b954f2e3096dccac489c5ba637ea1c6be09e83e3247459487009ec6cefd02</t>
  </si>
  <si>
    <t>TC01388</t>
  </si>
  <si>
    <t>有些朋友知道我吃素，</t>
  </si>
  <si>
    <t>有/朋友/知道/我/素/吃</t>
  </si>
  <si>
    <t>G1D16P1/a102｜篇章4段落1｜臺灣手語語料庫（測試版），文化部，https://tslcorpus.moc.gov.tw/</t>
  </si>
  <si>
    <t>c6f4576a766f0fe4e872375f50d8c1037bf698ab5f3e88a366fb49f4e0e95f3c</t>
  </si>
  <si>
    <t>TC01389</t>
  </si>
  <si>
    <t>他會配合我一起吃素。</t>
  </si>
  <si>
    <t>他/配合/素/吃/一起/會</t>
  </si>
  <si>
    <t>G1D16P1/a103｜篇章4段落1｜臺灣手語語料庫（測試版），文化部，https://tslcorpus.moc.gov.tw/</t>
  </si>
  <si>
    <t>e220f0fd433a2bf471a9f884a2e2a5ac60d1d41f0bf72a646e380d9680fda251</t>
  </si>
  <si>
    <t>TC01390</t>
  </si>
  <si>
    <t>當我們走到那一大片草地時，</t>
  </si>
  <si>
    <t>那/草地/一大片/我們兩個/二人走路</t>
  </si>
  <si>
    <t>G2D15P2/a147｜篇章4段落2｜臺灣手語語料庫（測試版），文化部，https://tslcorpus.moc.gov.tw/</t>
  </si>
  <si>
    <t>https://tslcorpus.moc.gov.tw/upload/24/web/video/qUBHPGqcNWAms0xS.mp4</t>
  </si>
  <si>
    <t>0df915d474c41a21d1995a82f7e296e161c0d7ab5c60e93d0e5df07c54ade28c</t>
  </si>
  <si>
    <t>TC01391</t>
  </si>
  <si>
    <t>看到小朋友們興奮地放風箏、玩飛盤、吹泡泡，</t>
  </si>
  <si>
    <t>看到/孩子/他們/放風箏/丟飛盤/吹泡泡/玩/高興</t>
  </si>
  <si>
    <t>G2D15P2/a148｜篇章4段落2｜臺灣手語語料庫（測試版），文化部，https://tslcorpus.moc.gov.tw/</t>
  </si>
  <si>
    <t>22f6710aeb5e2a7501e63b5b333a6996b9a3640ae444ad05dc2bd25dba525b3b</t>
  </si>
  <si>
    <t>TC01392</t>
  </si>
  <si>
    <t>還有幾隻狗在草地上追逐嬉戲相當有趣。</t>
  </si>
  <si>
    <t>再/草地/狗/好幾隻/跑來跑去/玩/有趣</t>
  </si>
  <si>
    <t>G2D15P2/a149｜篇章4段落2｜臺灣手語語料庫（測試版），文化部，https://tslcorpus.moc.gov.tw/</t>
  </si>
  <si>
    <t>807826fa2811cb0a9ea7f5f8d4bc8e8f3719720fb78ab1fdd2d9cbec27009412</t>
  </si>
  <si>
    <t>TC01393</t>
  </si>
  <si>
    <t>一旁，</t>
  </si>
  <si>
    <t>旁邊</t>
  </si>
  <si>
    <t>G2D15P2/a150｜篇章4段落2｜臺灣手語語料庫（測試版），文化部，https://tslcorpus.moc.gov.tw/</t>
  </si>
  <si>
    <t>7d10103c98af7bcdec0fefd4f7e3cfa481b16a5aa9550c041cecdbe2817784a0</t>
  </si>
  <si>
    <t>TC01394</t>
  </si>
  <si>
    <t>有些人趴在草地上，</t>
  </si>
  <si>
    <t>他們/草地/趴著</t>
  </si>
  <si>
    <t>G2D15P2/a151｜篇章4段落2｜臺灣手語語料庫（測試版），文化部，https://tslcorpus.moc.gov.tw/</t>
  </si>
  <si>
    <t>e35fbdea2ffcac840d5ed8c839a80be174924d4d67a47acae6e92ef0ade798d7</t>
  </si>
  <si>
    <t>TC01395</t>
  </si>
  <si>
    <t>戴上耳機聽音樂、看書，</t>
  </si>
  <si>
    <t>戴耳機/音樂/聽/書/看書</t>
  </si>
  <si>
    <t>G2D15P2/a152｜篇章4段落2｜臺灣手語語料庫（測試版），文化部，https://tslcorpus.moc.gov.tw/</t>
  </si>
  <si>
    <t>ca5af9e7ef68c251daf39077988b068813ca87a69b9f6483b26824629f009dbd</t>
  </si>
  <si>
    <t>TC01396</t>
  </si>
  <si>
    <t>在寧靜中感受幸福。</t>
  </si>
  <si>
    <t>感覺/安靜/幸福</t>
  </si>
  <si>
    <t>G2D15P2/a153｜篇章4段落2｜臺灣手語語料庫（測試版），文化部，https://tslcorpus.moc.gov.tw/</t>
  </si>
  <si>
    <t>abc196bb26630bc70b6a9979a71b006b422b798f4e93c9b2d8d63080860e87f2</t>
  </si>
  <si>
    <t>TC01397</t>
  </si>
  <si>
    <t>我們繞著公園走了一圈，</t>
  </si>
  <si>
    <t>公園/我們兩個/繞圈走路</t>
  </si>
  <si>
    <t>G2D15P2/a154｜篇章4段落2｜臺灣手語語料庫（測試版），文化部，https://tslcorpus.moc.gov.tw/</t>
  </si>
  <si>
    <t>ff5580f6db211aac1ca8b454ab9323e96c7ec5482f64892f24f966984bee2071</t>
  </si>
  <si>
    <t>TC01398</t>
  </si>
  <si>
    <t>累了便坐在樹下的長椅上休息，</t>
  </si>
  <si>
    <t>累/樹下/長椅/坐/休息</t>
  </si>
  <si>
    <t>G2D15P2/a155｜篇章4段落2｜臺灣手語語料庫（測試版），文化部，https://tslcorpus.moc.gov.tw/</t>
  </si>
  <si>
    <t>99386750f486b52ddd8a6d89372545a3cec47b0608d3a84d9e5fd681dd4bba9a</t>
  </si>
  <si>
    <t>TC01399</t>
  </si>
  <si>
    <t>欣賞著美麗的風景，</t>
  </si>
  <si>
    <t>風景/美麗/欣賞</t>
  </si>
  <si>
    <t>G2D15P2/a156｜篇章4段落2｜臺灣手語語料庫（測試版），文化部，https://tslcorpus.moc.gov.tw/</t>
  </si>
  <si>
    <t>32f82572c7c903772cb4d099632c7bd36cbbddfc7cfcc4093d5800f8ab9eb65c</t>
  </si>
  <si>
    <t>TC01400</t>
  </si>
  <si>
    <t>微風吹拂在臉上，</t>
  </si>
  <si>
    <t>微風吹</t>
  </si>
  <si>
    <t>G2D15P2/a157｜篇章4段落2｜臺灣手語語料庫（測試版），文化部，https://tslcorpus.moc.gov.tw/</t>
  </si>
  <si>
    <t>31dc9bc1e50a690c7ef079e808e376c2c8899571199bb214eb455f0aff28c7d9</t>
  </si>
  <si>
    <t>TC01401</t>
  </si>
  <si>
    <t>讓人感到舒適。</t>
  </si>
  <si>
    <t>感覺/舒服</t>
  </si>
  <si>
    <t>G2D15P2/a158｜篇章4段落2｜臺灣手語語料庫（測試版），文化部，https://tslcorpus.moc.gov.tw/</t>
  </si>
  <si>
    <t>7f1810083060bfc9b12bfd260bf7920a92d35ac78c3ee31a3deac8edd7c8f73d</t>
  </si>
  <si>
    <t>TC01402</t>
  </si>
  <si>
    <t>我很喜歡來這裡散步放鬆身心，</t>
  </si>
  <si>
    <t>我/來/這裡/散步/身體/心/放鬆/喜歡</t>
  </si>
  <si>
    <t>G2D15P2/a159｜篇章4段落2｜臺灣手語語料庫（測試版），文化部，https://tslcorpus.moc.gov.tw/</t>
  </si>
  <si>
    <t>57aa255d5dcf60674e381caf04610bd815546b172c82d6ae075c495660b73845</t>
  </si>
  <si>
    <t>TC01403</t>
  </si>
  <si>
    <t>這不僅有助於強健體魄、釋放壓力，</t>
  </si>
  <si>
    <t>這/幫/身體/健康/棒/壓力/放鬆</t>
  </si>
  <si>
    <t>G2D15P2/a160｜篇章4段落2｜臺灣手語語料庫（測試版），文化部，https://tslcorpus.moc.gov.tw/</t>
  </si>
  <si>
    <t>d999ba0608147c46fe214dff7f7a72de9f73b6896797e654501c6f4900835441</t>
  </si>
  <si>
    <t>TC01404</t>
  </si>
  <si>
    <t>還能親近大自然，</t>
  </si>
  <si>
    <t>再/大自然/接近</t>
  </si>
  <si>
    <t>G2D15P2/a161｜篇章4段落2｜臺灣手語語料庫（測試版），文化部，https://tslcorpus.moc.gov.tw/</t>
  </si>
  <si>
    <t>0976f13105161de37f2a9db4b3e5d2d1e770476b387d696c72d7c85c56de85a3</t>
  </si>
  <si>
    <t>TC01405</t>
  </si>
  <si>
    <t>感受生活的美好。</t>
  </si>
  <si>
    <t>生活/幸福/感覺/棒</t>
  </si>
  <si>
    <t>G2D15P2/a162｜篇章4段落2｜臺灣手語語料庫（測試版），文化部，https://tslcorpus.moc.gov.tw/</t>
  </si>
  <si>
    <t>dcb4f3e845033a3c4081648f50c63a296e1259d6dbb8cc1a95947ef04390e45f</t>
  </si>
  <si>
    <t>TC01406</t>
  </si>
  <si>
    <t>希望這種生活能一直延續下去。</t>
  </si>
  <si>
    <t>希望/這/生活/仍舊/繼續</t>
  </si>
  <si>
    <t>G2D15P2/a163｜篇章4段落2｜臺灣手語語料庫（測試版），文化部，https://tslcorpus.moc.gov.tw/</t>
  </si>
  <si>
    <t>bf3f2426cd87c46aaa0b73d1e6b13f0e36711cb1b264d1b2fddf23aecc327a54</t>
  </si>
  <si>
    <t>TC01407</t>
  </si>
  <si>
    <t>有一次她提到自己第一次進醫院工作時，</t>
  </si>
  <si>
    <t>有一次/她/提/自己/初次/醫院/進入/工作</t>
  </si>
  <si>
    <t>G4D15P2/a61｜篇章4段落2｜臺灣手語語料庫（測試版），文化部，https://tslcorpus.moc.gov.tw/</t>
  </si>
  <si>
    <t>https://tslcorpus.moc.gov.tw/upload/24/web/video/jREfPmqgjRHDyigD.mp4</t>
  </si>
  <si>
    <t>ee611c9eced6f7650f26519d45c8d057373c0a7faad48bbf93b4168a90dbb9e4</t>
  </si>
  <si>
    <t>TC01408</t>
  </si>
  <si>
    <t>同事先教她認識藥品的名稱和分類並慢慢學習。</t>
  </si>
  <si>
    <t>同事/教/藥品/名稱/分類/認識/再/慢慢/學習</t>
  </si>
  <si>
    <t>G4D15P2/a62｜篇章4段落2｜臺灣手語語料庫（測試版），文化部，https://tslcorpus.moc.gov.tw/</t>
  </si>
  <si>
    <t>a5721d12b08c8c60312a304b227320b765b852f5acd2699cf7381b10785dd1b4</t>
  </si>
  <si>
    <t>TC01409</t>
  </si>
  <si>
    <t>每天的工作都一樣，</t>
  </si>
  <si>
    <t>每天/工作/重複/一樣</t>
  </si>
  <si>
    <t>G4D15P2/a63｜篇章4段落2｜臺灣手語語料庫（測試版），文化部，https://tslcorpus.moc.gov.tw/</t>
  </si>
  <si>
    <t>fdad29804366609068c5c6d8ef25c73a4c9c0e3e00d62df673fe52f2e81e1651</t>
  </si>
  <si>
    <t>TC01410</t>
  </si>
  <si>
    <t>早上用推車領一堆藥，</t>
  </si>
  <si>
    <t>早上/去/藥/一大疊/推車</t>
  </si>
  <si>
    <t>G4D15P2/a64｜篇章4段落2｜臺灣手語語料庫（測試版），文化部，https://tslcorpus.moc.gov.tw/</t>
  </si>
  <si>
    <t>8c0b94c4207528e60517708cc52fbc151a4e2fb118e029c13aeba40fc996c515</t>
  </si>
  <si>
    <t>TC01411</t>
  </si>
  <si>
    <t>一整天要把藥都拆完。</t>
  </si>
  <si>
    <t>藥/拆開++/一疊越來越少/結束</t>
  </si>
  <si>
    <t>G4D15P2/a65｜篇章4段落2｜臺灣手語語料庫（測試版），文化部，https://tslcorpus.moc.gov.tw/</t>
  </si>
  <si>
    <t>c4cf7c67fc6f8c8c8bdd653fe9837e70c73ff1d11d3a26a875f5881819c6a9db</t>
  </si>
  <si>
    <t>TC01412</t>
  </si>
  <si>
    <t>我們到了蘇澳港旅運中心等待登船，</t>
  </si>
  <si>
    <t>我們/去/蘇澳/港/旅運中心/搭船/等/等候</t>
  </si>
  <si>
    <t>G2D16P2/a73｜篇章4段落2｜臺灣手語語料庫（測試版），文化部，https://tslcorpus.moc.gov.tw/</t>
  </si>
  <si>
    <t>https://tslcorpus.moc.gov.tw/upload/24/web/video/IaijB58cwNeh8rml.mp4</t>
  </si>
  <si>
    <t>87d0ad200839939d2e82cb44f903f6d5d9bae94c50f843a7bed5ccfb8ee36035</t>
  </si>
  <si>
    <t>TC01413</t>
  </si>
  <si>
    <t>我第一次自己開車登船，</t>
  </si>
  <si>
    <t>我/自己/開車/車+登船/第一次</t>
  </si>
  <si>
    <t>G2D16P2/a74｜篇章4段落2｜臺灣手語語料庫（測試版），文化部，https://tslcorpus.moc.gov.tw/</t>
  </si>
  <si>
    <t>4a1f6c757159cfa418072bc771484155d99b51c46e9f7e665d200f1dea658139</t>
  </si>
  <si>
    <t>TC01414</t>
  </si>
  <si>
    <t>既緊張又好奇。</t>
  </si>
  <si>
    <t>緊張/好奇</t>
  </si>
  <si>
    <t>G2D16P2/a75｜篇章4段落2｜臺灣手語語料庫（測試版），文化部，https://tslcorpus.moc.gov.tw/</t>
  </si>
  <si>
    <t>f2be730088e1582ec8f81e0f2b42c6e5173e392df22881430a22687f26717c3b</t>
  </si>
  <si>
    <t>TC01415</t>
  </si>
  <si>
    <t>這艘船很大，</t>
  </si>
  <si>
    <t>船/這/大</t>
  </si>
  <si>
    <t>G2D16P2/a76｜篇章4段落2｜臺灣手語語料庫（測試版），文化部，https://tslcorpus.moc.gov.tw/</t>
  </si>
  <si>
    <t>e3833261c5946da81f7f272997f12265079d58daf5d5614f9bc8ca00f1ecac28</t>
  </si>
  <si>
    <t>TC01416</t>
  </si>
  <si>
    <t>船身是藍色跟白色，</t>
  </si>
  <si>
    <t>船身/藍/白/顏色/兩個/是</t>
  </si>
  <si>
    <t>G2D16P2/a77｜篇章4段落2｜臺灣手語語料庫（測試版），文化部，https://tslcorpus.moc.gov.tw/</t>
  </si>
  <si>
    <t>7b4ebe07dfd3b9b5440c0404255728b2a4471ee3af4c4a826fc4c46d58de869e</t>
  </si>
  <si>
    <t>TC01417</t>
  </si>
  <si>
    <t>總共有三層樓，</t>
  </si>
  <si>
    <t>再/船/樓層/三/有</t>
  </si>
  <si>
    <t>G2D16P2/a78｜篇章4段落2｜臺灣手語語料庫（測試版），文化部，https://tslcorpus.moc.gov.tw/</t>
  </si>
  <si>
    <t>d03395e4a43e971bfd05c57e27f82384130b0d6e36abab23ba7bceb217f9c249</t>
  </si>
  <si>
    <t>TC01418</t>
  </si>
  <si>
    <t>可以載六百多人。</t>
  </si>
  <si>
    <t>船/搭船++/人/一共/六百/上/可以</t>
  </si>
  <si>
    <t>G2D16P2/a79｜篇章4段落2｜臺灣手語語料庫（測試版），文化部，https://tslcorpus.moc.gov.tw/</t>
  </si>
  <si>
    <t>697416e8f2de2b2621be2d61c5dcdd4c739fd4c98953fe33b44d88bce108bda9</t>
  </si>
  <si>
    <t>TC01420</t>
  </si>
  <si>
    <t>手機的發明真令人讚嘆，</t>
  </si>
  <si>
    <t>手機+這/發明/很棒</t>
  </si>
  <si>
    <t>G2D13P2/a134｜篇章4段落2｜臺灣手語語料庫（測試版），文化部，https://tslcorpus.moc.gov.tw/</t>
  </si>
  <si>
    <t>https://tslcorpus.moc.gov.tw/upload/24/web/video/nOUsUnsecjWJ9ia9.mp4</t>
  </si>
  <si>
    <t>a820d11eee4dfbd6b124c5f50c766ddf68d6b409c86a5f758defef15e0ebbdf7</t>
  </si>
  <si>
    <t>TC01421</t>
  </si>
  <si>
    <t>它可以做很多事，</t>
  </si>
  <si>
    <t>手機+這/兼職/可以</t>
  </si>
  <si>
    <t>G2D13P2/a135｜篇章4段落2｜臺灣手語語料庫（測試版），文化部，https://tslcorpus.moc.gov.tw/</t>
  </si>
  <si>
    <t>f0f896aa35db9fb1ba8fa0822e2193eaab770d0738f59e159672f77264acd983</t>
  </si>
  <si>
    <t>TC01422</t>
  </si>
  <si>
    <t>例如可以用手機上網買票，</t>
  </si>
  <si>
    <t>像/手機/上網/買票/可以</t>
  </si>
  <si>
    <t>G2D13P2/a136｜篇章4段落2｜臺灣手語語料庫（測試版），文化部，https://tslcorpus.moc.gov.tw/</t>
  </si>
  <si>
    <t>fc02f18df1353c28217a0a77ad9fc288bde065994bcf711c2689e6b68d68d346</t>
  </si>
  <si>
    <t>TC01423</t>
  </si>
  <si>
    <t>把票存在手機，</t>
  </si>
  <si>
    <t>手機/手機+存進來</t>
  </si>
  <si>
    <t>G2D13P2/a137｜篇章4段落2｜臺灣手語語料庫（測試版），文化部，https://tslcorpus.moc.gov.tw/</t>
  </si>
  <si>
    <t>d78561070313740e237d97f1ca62f24d15c71f89507e9bdb54027145b6b7ce54</t>
  </si>
  <si>
    <t>TC01424</t>
  </si>
  <si>
    <t>搭火車、高鐵或戲劇表演等處可用手機感應進場，</t>
  </si>
  <si>
    <t>搭火車/搭高鐵/戲劇/表演/什麼/進去/手機/手機+掃描/可以</t>
  </si>
  <si>
    <t>G2D13P2/a138｜篇章4段落2｜臺灣手語語料庫（測試版），文化部，https://tslcorpus.moc.gov.tw/</t>
  </si>
  <si>
    <t>f7db63b1e20d5c5e73ebc8c815bd82aa67d3c144882ea9785730a3959a5fddcf</t>
  </si>
  <si>
    <t>TC01425</t>
  </si>
  <si>
    <t>也能用手機查詢公車時刻動態。</t>
  </si>
  <si>
    <t>公車/幾點/顯示/列表/查詢/可以/一樣</t>
  </si>
  <si>
    <t>G2D13P2/a139｜篇章4段落2｜臺灣手語語料庫（測試版），文化部，https://tslcorpus.moc.gov.tw/</t>
  </si>
  <si>
    <t>e709ccbfa926728d607042bff9d75de4ced62eda76a31cc3190ef32f7f43575a</t>
  </si>
  <si>
    <t>TC01426</t>
  </si>
  <si>
    <t>還有發生地震警報，</t>
  </si>
  <si>
    <t>再/地震/發生/緊急/馬上/宣布/注意</t>
  </si>
  <si>
    <t>G2D13P2/a140｜篇章4段落2｜臺灣手語語料庫（測試版），文化部，https://tslcorpus.moc.gov.tw/</t>
  </si>
  <si>
    <t>e713aba774a1af4a0ba348a37c557948875a8d7ce2922eb1e42d6f0df1eda6aa</t>
  </si>
  <si>
    <t>TC01427</t>
  </si>
  <si>
    <t>手機也會顯示通知，</t>
  </si>
  <si>
    <t>手機/手機+顯示</t>
  </si>
  <si>
    <t>G2D13P2/a141｜篇章4段落2｜臺灣手語語料庫（測試版），文化部，https://tslcorpus.moc.gov.tw/</t>
  </si>
  <si>
    <t>2e0d52c2edf90da7ebc1cba28c00c2ca7022ac9010c7e37e90b471a86686575e</t>
  </si>
  <si>
    <t>TC01428</t>
  </si>
  <si>
    <t>讓我們可以預防。</t>
  </si>
  <si>
    <t>預防/可以/棒</t>
  </si>
  <si>
    <t>G2D13P2/a142｜篇章4段落2｜臺灣手語語料庫（測試版），文化部，https://tslcorpus.moc.gov.tw/</t>
  </si>
  <si>
    <t>912f7810bd71cc3aaa83ec4261e2528281ed7e052c8db58fdef6ec92978c7240</t>
  </si>
  <si>
    <t>TC01429</t>
  </si>
  <si>
    <t>而我們聾人沒有辦法打電話聯繫，</t>
  </si>
  <si>
    <t>再/聾人/我們/打電話/沒辦法</t>
  </si>
  <si>
    <t>G2D13P2/a143｜篇章4段落2｜臺灣手語語料庫（測試版），文化部，https://tslcorpus.moc.gov.tw/</t>
  </si>
  <si>
    <t>416ed2caedf5091007ad9a47dba78943a72ffb91649bc3daa8b0dc903e53eb89</t>
  </si>
  <si>
    <t>TC01430</t>
  </si>
  <si>
    <t>可以改用手機傳訊或手語視訊這兩種方式聯絡。</t>
  </si>
  <si>
    <t>改/手機/手機+輸入/連絡/視訊/打手語/聊天/這兩個/能</t>
  </si>
  <si>
    <t>G2D13P2/a144｜篇章4段落2｜臺灣手語語料庫（測試版），文化部，https://tslcorpus.moc.gov.tw/</t>
  </si>
  <si>
    <t>ad5d5d34e5fa824dc2dbb40acaa8b6e3386a05463a082c9b3dff8c70e6444fd9</t>
  </si>
  <si>
    <t>TC01431</t>
  </si>
  <si>
    <t>現在科技日新月異，</t>
  </si>
  <si>
    <t>G2D13P2/a145｜篇章4段落2｜臺灣手語語料庫（測試版），文化部，https://tslcorpus.moc.gov.tw/</t>
  </si>
  <si>
    <t>4bb1ca8996e1af2b15858d2e35ec8bc0c1d4c148388a6184901a81380aeeb01a</t>
  </si>
  <si>
    <t>TC01432</t>
  </si>
  <si>
    <t>可以幫助聾人減少生活障礙。</t>
  </si>
  <si>
    <t>幫助/聾人/生活/障礙/漸減</t>
  </si>
  <si>
    <t>G2D13P2/a146｜篇章4段落2｜臺灣手語語料庫（測試版），文化部，https://tslcorpus.moc.gov.tw/</t>
  </si>
  <si>
    <t>f0ecfd0eadfc99e83bb7e18188bca08a2254fa5290434fe91780b247ec159790</t>
  </si>
  <si>
    <t>TC01433</t>
  </si>
  <si>
    <t>我想到了很棒的方法，</t>
  </si>
  <si>
    <t>我/想到/棒</t>
  </si>
  <si>
    <t>G1D14P2/a73｜篇章4段落2｜臺灣手語語料庫（測試版），文化部，https://tslcorpus.moc.gov.tw/</t>
  </si>
  <si>
    <t>https://tslcorpus.moc.gov.tw/upload/24/web/video/FCadaJ094m00bHfa.mp4</t>
  </si>
  <si>
    <t>6f9a4584a8d493c0b32094e2f0ada0964f82f6c4c0508ef52037f597e6faef0e</t>
  </si>
  <si>
    <t>TC01434</t>
  </si>
  <si>
    <t>VRS手語視訊轉譯服務。</t>
  </si>
  <si>
    <t>VRS/手語/視訊/轉譯++/服務</t>
  </si>
  <si>
    <t>G1D14P2/a74｜篇章4段落2｜臺灣手語語料庫（測試版），文化部，https://tslcorpus.moc.gov.tw/</t>
  </si>
  <si>
    <t>6c1cbf5ba107dcfd41e318ed32669d1b0bb50056d37dd6ce89dd116018cd1d8d</t>
  </si>
  <si>
    <t>TC01435</t>
  </si>
  <si>
    <t>視訊時聾人打手語，</t>
  </si>
  <si>
    <t>視訊/聾人/手語</t>
  </si>
  <si>
    <t>G1D14P2/a75｜篇章4段落2｜臺灣手語語料庫（測試版），文化部，https://tslcorpus.moc.gov.tw/</t>
  </si>
  <si>
    <t>39b8e3e36cc6b7ac24ac40152e08a8596281c18ce531ef1e1e6f724c61b5c843</t>
  </si>
  <si>
    <t>TC01436</t>
  </si>
  <si>
    <t>聽人說話，</t>
  </si>
  <si>
    <t>聽人/說話</t>
  </si>
  <si>
    <t>G1D14P2/a76｜篇章4段落2｜臺灣手語語料庫（測試版），文化部，https://tslcorpus.moc.gov.tw/</t>
  </si>
  <si>
    <t>6af0148fa594642a292b3270cab7d9b287d84846ae7d9002848740bc123e5d63</t>
  </si>
  <si>
    <t>TC01437</t>
  </si>
  <si>
    <t>翻譯員負責翻譯。</t>
  </si>
  <si>
    <t>翻譯員/負責/轉譯++</t>
  </si>
  <si>
    <t>G1D14P2/a77｜篇章4段落2｜臺灣手語語料庫（測試版），文化部，https://tslcorpus.moc.gov.tw/</t>
  </si>
  <si>
    <t>0aa4235fea42a5027d1b071ec32905a921285ffc2b370c8bf12efec3a14332f4</t>
  </si>
  <si>
    <t>TC01438</t>
  </si>
  <si>
    <t>我透過手機視訊用手語詢問民宿老闆三人房訂房事宜，</t>
  </si>
  <si>
    <t>我/滑手機/視訊/手語/問/民宿/老闆/床/三床位/三人/訂</t>
  </si>
  <si>
    <t>G1D14P2/a78｜篇章4段落2｜臺灣手語語料庫（測試版），文化部，https://tslcorpus.moc.gov.tw/</t>
  </si>
  <si>
    <t>3b8e87796210f536049a7108d75f3b378ce4f59822b393c18e41f63bd22b3fd1</t>
  </si>
  <si>
    <t>TC01439</t>
  </si>
  <si>
    <t>翻譯員幫我電話詢問，</t>
  </si>
  <si>
    <t>翻譯/幫助/電話/詢問++</t>
  </si>
  <si>
    <t>G1D14P2/a79｜篇章4段落2｜臺灣手語語料庫（測試版），文化部，https://tslcorpus.moc.gov.tw/</t>
  </si>
  <si>
    <t>0e9528f52211a31a24c1ee88aa44c0030e0fd297e90535f687c4df97d6526552</t>
  </si>
  <si>
    <t>TC01440</t>
  </si>
  <si>
    <t>最後成功訂到三人房。</t>
  </si>
  <si>
    <t>最後/床/三人/訂/得到</t>
  </si>
  <si>
    <t>G1D14P2/a80｜篇章4段落2｜臺灣手語語料庫（測試版），文化部，https://tslcorpus.moc.gov.tw/</t>
  </si>
  <si>
    <t>414d78efbc4d5dd923a5262f1aeac4692a8ed64e9bf596fa062204cc04b0897f</t>
  </si>
  <si>
    <t>TC01441</t>
  </si>
  <si>
    <t>我跟醫生說我回去考慮一下，</t>
  </si>
  <si>
    <t>我/告訴/回去/考慮</t>
  </si>
  <si>
    <t>G1D13P2/a81｜篇章4段落2｜臺灣手語語料庫（測試版），文化部，https://tslcorpus.moc.gov.tw/</t>
  </si>
  <si>
    <t>https://tslcorpus.moc.gov.tw/upload/24/web/video/uOsa1lOSMbA81mLN.mp4</t>
  </si>
  <si>
    <t>ead330cd16ab05c8beb0edb56629519c729475083d0c9897b8561cb8bbcaf4b1</t>
  </si>
  <si>
    <t>TC01442</t>
  </si>
  <si>
    <t>並尋問X光片可否帶走？</t>
  </si>
  <si>
    <t>問/這/張/帶走/可以</t>
  </si>
  <si>
    <t>G1D13P2/a82｜篇章4段落2｜臺灣手語語料庫（測試版），文化部，https://tslcorpus.moc.gov.tw/</t>
  </si>
  <si>
    <t>373c743c15680c03476043ca34e5158c41fd6ab640573e97aae15705023823f2</t>
  </si>
  <si>
    <t>TC01443</t>
  </si>
  <si>
    <t>醫生告訴我可以自費申請。</t>
  </si>
  <si>
    <t>醫生/告訴/可以/申請/自己/付錢</t>
  </si>
  <si>
    <t>G1D13P2/a83｜篇章4段落2｜臺灣手語語料庫（測試版），文化部，https://tslcorpus.moc.gov.tw/</t>
  </si>
  <si>
    <t>df24283149cdf23a8f2ce33c789b5cb24476aa52296a79cc9b22a7a794eadfcd</t>
  </si>
  <si>
    <t>TC01444</t>
  </si>
  <si>
    <t>我帶X光片去其他大醫院請教醫生，</t>
  </si>
  <si>
    <t>我/張/帶走/找/其他/大/醫院/問/醫生</t>
  </si>
  <si>
    <t>G1D13P2/a84｜篇章4段落2｜臺灣手語語料庫（測試版），文化部，https://tslcorpus.moc.gov.tw/</t>
  </si>
  <si>
    <t>6016ac83820c59357df813be86647a9bef4ce6a2cc9203bf407d98b266db2ba6</t>
  </si>
  <si>
    <t>TC01445</t>
  </si>
  <si>
    <t>醫生看了之後說情況還好，</t>
  </si>
  <si>
    <t>他/看/還好</t>
  </si>
  <si>
    <t>G1D13P2/a85｜篇章4段落2｜臺灣手語語料庫（測試版），文化部，https://tslcorpus.moc.gov.tw/</t>
  </si>
  <si>
    <t>f68ca1af30dcaaa4c6d2f55b047e4e5383c5be6536bfc99335a71b3f1e8663a0</t>
  </si>
  <si>
    <t>TC01446</t>
  </si>
  <si>
    <t>不需要開刀，</t>
  </si>
  <si>
    <t>開刀/不需要</t>
  </si>
  <si>
    <t>G1D13P2/a86｜篇章4段落2｜臺灣手語語料庫（測試版），文化部，https://tslcorpus.moc.gov.tw/</t>
  </si>
  <si>
    <t>b28efbb4cd2a1d5b1ccb5d421ce4206eb74ddd202ea008e8d4dbd5ca60f2e658</t>
  </si>
  <si>
    <t>TC01447</t>
  </si>
  <si>
    <t>但注意不要搬重物，</t>
  </si>
  <si>
    <t>注意/東西/重/搬/不要</t>
  </si>
  <si>
    <t>G1D13P2/a87｜篇章4段落2｜臺灣手語語料庫（測試版），文化部，https://tslcorpus.moc.gov.tw/</t>
  </si>
  <si>
    <t>6cbff0aa5ef9748618d4541843e7bdbb9cbef349f6cd5f35d3891f780152b65b</t>
  </si>
  <si>
    <t>TC01448</t>
  </si>
  <si>
    <t>疼痛的感覺會慢慢減緩，</t>
  </si>
  <si>
    <t>痛/減緩/會</t>
  </si>
  <si>
    <t>G1D13P2/a88｜篇章4段落2｜臺灣手語語料庫（測試版），文化部，https://tslcorpus.moc.gov.tw/</t>
  </si>
  <si>
    <t>0ae2289580448b14df51d287745f400fc15f40176580a3355ef23bae8a970682</t>
  </si>
  <si>
    <t>TC01449</t>
  </si>
  <si>
    <t>休息很重要。</t>
  </si>
  <si>
    <t>休息/這/重要</t>
  </si>
  <si>
    <t>G1D13P2/a89｜篇章4段落2｜臺灣手語語料庫（測試版），文化部，https://tslcorpus.moc.gov.tw/</t>
  </si>
  <si>
    <t>d32021144b81a200a94612c189621f7a6cd3be851ff53b0eb782bc25623606f0</t>
  </si>
  <si>
    <t>TC01450</t>
  </si>
  <si>
    <t>例如：學校缺乏手語翻譯員導致讀書和學習上的困難；</t>
  </si>
  <si>
    <t>例如:/學校/那裡/手語翻譯/缺乏/影響/讀書/學習/困難</t>
  </si>
  <si>
    <t>G3D14P2/a65｜篇章4段落2｜臺灣手語語料庫（測試版），文化部，https://tslcorpus.moc.gov.tw/</t>
  </si>
  <si>
    <t>https://tslcorpus.moc.gov.tw/upload/24/web/video/ZNYYADf3dwNYbhXG.mp4</t>
  </si>
  <si>
    <t>31e4665d88fc03a3d96e8ef79aa9239fd534b644e40604a08a8e7e3ac307b5cd</t>
  </si>
  <si>
    <t>TC01451</t>
  </si>
  <si>
    <t>在公司或工廠，</t>
  </si>
  <si>
    <t>公司/工廠/這/那</t>
  </si>
  <si>
    <t>G3D14P2/a66｜篇章4段落2｜臺灣手語語料庫（測試版），文化部，https://tslcorpus.moc.gov.tw/</t>
  </si>
  <si>
    <t>7a5ed9918761394f530a9453ec7c5be5d23e40d13bb9ab29da740a4343298365</t>
  </si>
  <si>
    <t>TC01452</t>
  </si>
  <si>
    <t>主管與同事不懂溝通的方法，</t>
  </si>
  <si>
    <t>主管/同事/溝通/方法/不懂</t>
  </si>
  <si>
    <t>G3D14P2/a67｜篇章4段落2｜臺灣手語語料庫（測試版），文化部，https://tslcorpus.moc.gov.tw/</t>
  </si>
  <si>
    <t>832cc1a7d3c610545f36651b776e4c942546bb73b48fbf28419689b6cb9cce2d</t>
  </si>
  <si>
    <t>TC01453</t>
  </si>
  <si>
    <t>不知道怎麼指導我們工作；</t>
  </si>
  <si>
    <t>工作/教/不知道/如何</t>
  </si>
  <si>
    <t>G3D14P2/a68｜篇章4段落2｜臺灣手語語料庫（測試版），文化部，https://tslcorpus.moc.gov.tw/</t>
  </si>
  <si>
    <t>70013179ce038c6be5b32c4c54a2918e25c90098acaa74c78167511f2278bc85</t>
  </si>
  <si>
    <t>TC01454</t>
  </si>
  <si>
    <t>甚至在醫院就診時，</t>
  </si>
  <si>
    <t>再/醫院/去/看/醫生</t>
  </si>
  <si>
    <t>G3D14P2/a69｜篇章4段落2｜臺灣手語語料庫（測試版），文化部，https://tslcorpus.moc.gov.tw/</t>
  </si>
  <si>
    <t>ec47d0ee9c060acae6344d9301f84a65b085911a8efd5ead4deadf315daa6b50</t>
  </si>
  <si>
    <t>TC01455</t>
  </si>
  <si>
    <t>醫生和我之間的溝通很困難。</t>
  </si>
  <si>
    <t>醫生/我們兩個/溝通/困難/很</t>
  </si>
  <si>
    <t>G3D14P2/a70｜篇章4段落2｜臺灣手語語料庫（測試版），文化部，https://tslcorpus.moc.gov.tw/</t>
  </si>
  <si>
    <t>ea9042d98ecfaf54fbea223201a3230ca2b39363665269530f64056a3425e89d</t>
  </si>
  <si>
    <t>TC01456</t>
  </si>
  <si>
    <t>我不知道要怎麼網購，</t>
  </si>
  <si>
    <t>我/網路/買/不懂</t>
  </si>
  <si>
    <t>G4D13P2/a73｜篇章4段落2｜臺灣手語語料庫（測試版），文化部，https://tslcorpus.moc.gov.tw/</t>
  </si>
  <si>
    <t>https://tslcorpus.moc.gov.tw/upload/24/web/video/jSewd3Pt2xT6Uouk.mp4</t>
  </si>
  <si>
    <t>55482a43f749241cb9b3746edaf1c5b9a8530b7f649b7ab5a2b3a49d5ba4cf83</t>
  </si>
  <si>
    <t>TC01457</t>
  </si>
  <si>
    <t>就問他們來教我，</t>
  </si>
  <si>
    <t>問/教</t>
  </si>
  <si>
    <t>G4D13P2/a74｜篇章4段落2｜臺灣手語語料庫（測試版），文化部，https://tslcorpus.moc.gov.tw/</t>
  </si>
  <si>
    <t>8a1a6af343b7816831091144dbeb4cfab9b14184b85734bb0d6c772439c4644b</t>
  </si>
  <si>
    <t>TC01458</t>
  </si>
  <si>
    <t>一開始要先申請會員，</t>
  </si>
  <si>
    <t>首先/會員/註冊</t>
  </si>
  <si>
    <t>G4D13P2/a75｜篇章4段落2｜臺灣手語語料庫（測試版），文化部，https://tslcorpus.moc.gov.tw/</t>
  </si>
  <si>
    <t>da7242e5d76e77ab9a451495d35cc0873dfe7bb7347481b83466b64a3a04d333</t>
  </si>
  <si>
    <t>TC01459</t>
  </si>
  <si>
    <t>輸入帳號、密碼及相關資料都設定好後，</t>
  </si>
  <si>
    <t>接下來/帳號/密碼/任何事物/打字/設定/完</t>
  </si>
  <si>
    <t>G4D13P2/a76｜篇章4段落2｜臺灣手語語料庫（測試版），文化部，https://tslcorpus.moc.gov.tw/</t>
  </si>
  <si>
    <t>a134ddfb0a7b7f43ebd1bd96ccbfc12c5b7143bf4f7a78dc3deb4b5996b7d9dd</t>
  </si>
  <si>
    <t>TC01460</t>
  </si>
  <si>
    <t>孩子說如果要買東西要先登入，</t>
  </si>
  <si>
    <t>孩子/告訴/如果/買/要/首先/登入</t>
  </si>
  <si>
    <t>G4D13P2/a78｜篇章4段落2｜臺灣手語語料庫（測試版），文化部，https://tslcorpus.moc.gov.tw/</t>
  </si>
  <si>
    <t>a145e535d5777263b2716689cdd30de84ebd0ae599548948980762f914540b66</t>
  </si>
  <si>
    <t>TC01461</t>
  </si>
  <si>
    <t>買完要記得登出。</t>
  </si>
  <si>
    <t>買/完/後/退出/記得</t>
  </si>
  <si>
    <t>G4D13P2/a79｜篇章4段落2｜臺灣手語語料庫（測試版），文化部，https://tslcorpus.moc.gov.tw/</t>
  </si>
  <si>
    <t>7ea60bbe527ef0957ac22351da974f611e680fa7b0f1bfcee00c631fd371a5f1</t>
  </si>
  <si>
    <t>TC01462</t>
  </si>
  <si>
    <t>我一開始還不太會，</t>
  </si>
  <si>
    <t>我/一開始/不懂</t>
  </si>
  <si>
    <t>G4D13P2/a80｜篇章4段落2｜臺灣手語語料庫（測試版），文化部，https://tslcorpus.moc.gov.tw/</t>
  </si>
  <si>
    <t>95e8febe96532b1e350082c75fbdcf6eeb23e4f5cdaab846b372e90671bdff09</t>
  </si>
  <si>
    <t>TC01463</t>
  </si>
  <si>
    <t>反應比較慢，</t>
  </si>
  <si>
    <t>反應/慢</t>
  </si>
  <si>
    <t>G4D13P2/a81｜篇章4段落2｜臺灣手語語料庫（測試版），文化部，https://tslcorpus.moc.gov.tw/</t>
  </si>
  <si>
    <t>28d96bc82dd50fb787fce1179ed7c2000c2baa4425ec287becb45b6c96f1bc7c</t>
  </si>
  <si>
    <t>TC01464</t>
  </si>
  <si>
    <t>試幾次後就會了。</t>
  </si>
  <si>
    <t>試/幾次/會</t>
  </si>
  <si>
    <t>G4D13P2/a82｜篇章4段落2｜臺灣手語語料庫（測試版），文化部，https://tslcorpus.moc.gov.tw/</t>
  </si>
  <si>
    <t>29c4caff96f684e849c6b5821b929400e3ecfbb9ea52234a0491e06fc279e31c</t>
  </si>
  <si>
    <t>TC01465</t>
  </si>
  <si>
    <t>男人見了很生氣，</t>
  </si>
  <si>
    <t>男人/看見/生氣</t>
  </si>
  <si>
    <t>G1D15P2/a67｜篇章4段落2｜臺灣手語語料庫（測試版），文化部，https://tslcorpus.moc.gov.tw/</t>
  </si>
  <si>
    <t>https://tslcorpus.moc.gov.tw/upload/24/web/video/K1gnnKRMkt7T7GB7.mp4</t>
  </si>
  <si>
    <t>47b6c41e07830961e6f5396d803c88271780747315572b744748947c099be61a</t>
  </si>
  <si>
    <t>TC01466</t>
  </si>
  <si>
    <t>將兒子揍了一頓，</t>
  </si>
  <si>
    <t>兒子/打</t>
  </si>
  <si>
    <t>G1D15P2/a68｜篇章4段落2｜臺灣手語語料庫（測試版），文化部，https://tslcorpus.moc.gov.tw/</t>
  </si>
  <si>
    <t>b440b817f112cd071eb6609c2cb919ee33542ec2d2e12e60041e1ae4ff33d831</t>
  </si>
  <si>
    <t>TC01467</t>
  </si>
  <si>
    <t>也罵了妻子一頓。</t>
  </si>
  <si>
    <t>妻子/罵</t>
  </si>
  <si>
    <t>G1D15P2/a69｜篇章4段落2｜臺灣手語語料庫（測試版），文化部，https://tslcorpus.moc.gov.tw/</t>
  </si>
  <si>
    <t>633030cc8bb2fe91b78482f8a69815057d6222e429f92383457fec77036da7ec</t>
  </si>
  <si>
    <t>TC01468</t>
  </si>
  <si>
    <t>男人太生氣不吃早餐就開車去公司，</t>
  </si>
  <si>
    <t>男人/生氣/早餐/吃/不/公司/開車去</t>
  </si>
  <si>
    <t>G1D15P2/a70｜篇章4段落2｜臺灣手語語料庫（測試版），文化部，https://tslcorpus.moc.gov.tw/</t>
  </si>
  <si>
    <t>d25b47f4501f41ea47f8a5d87ef263395aebb08fb293740db38dc86e4bb22d86</t>
  </si>
  <si>
    <t>TC01469</t>
  </si>
  <si>
    <t>在路途中突然想起忘了帶公事包，</t>
  </si>
  <si>
    <t>突然/想起/公事包/忘記</t>
  </si>
  <si>
    <t>G1D15P2/a71｜篇章4段落2｜臺灣手語語料庫（測試版），文化部，https://tslcorpus.moc.gov.tw/</t>
  </si>
  <si>
    <t>599a436ba11540b18380f2028c5dea1389b7c28ca9761075130f670bac086257</t>
  </si>
  <si>
    <t>TC01470</t>
  </si>
  <si>
    <t>又立刻開車回家。</t>
  </si>
  <si>
    <t>馬上/開車去/回家</t>
  </si>
  <si>
    <t>G1D15P2/a72｜篇章4段落2｜臺灣手語語料庫（測試版），文化部，https://tslcorpus.moc.gov.tw/</t>
  </si>
  <si>
    <t>f267767db03543e3414fd9c9f48ee215cbde09336914af1648cc5d74bc4d5079</t>
  </si>
  <si>
    <t>TC01471</t>
  </si>
  <si>
    <t>但到家按門鈴都沒人開門，</t>
  </si>
  <si>
    <t>家/門/按門鈴/人/沒有</t>
  </si>
  <si>
    <t>G1D15P2/a73｜篇章4段落2｜臺灣手語語料庫（測試版），文化部，https://tslcorpus.moc.gov.tw/</t>
  </si>
  <si>
    <t>85ff151130c485236eb24eb97509fc63dca4b42f8cbe89033a9f3494fe4ac4f1</t>
  </si>
  <si>
    <t>TC01472</t>
  </si>
  <si>
    <t>男人進不了家門，</t>
  </si>
  <si>
    <t>進去/沒辦法</t>
  </si>
  <si>
    <t>G1D15P2/a74｜篇章4段落2｜臺灣手語語料庫（測試版），文化部，https://tslcorpus.moc.gov.tw/</t>
  </si>
  <si>
    <t>108d6b45e84c5eb766a8d8d65f33f97f5a9e04b5fd71e0763b1ce5e78ff96c88</t>
  </si>
  <si>
    <t>TC01473</t>
  </si>
  <si>
    <t>只好打電話叫妻子拿鑰匙回來。</t>
  </si>
  <si>
    <t>只好/打電話/妻子/鑰匙/拿來</t>
  </si>
  <si>
    <t>G1D15P2/a75｜篇章4段落2｜臺灣手語語料庫（測試版），文化部，https://tslcorpus.moc.gov.tw/</t>
  </si>
  <si>
    <t>89dab60120ce94d45201f876a48f865c1fdf22c3edf99246ea7ef150a433dc00</t>
  </si>
  <si>
    <t>TC01474</t>
  </si>
  <si>
    <t>我回家後就跟太太說今天上課學到很多知識，</t>
  </si>
  <si>
    <t>我/回家/太太/太太+告訴/今天/防火/上課/知識/學習/多</t>
  </si>
  <si>
    <t>G4D14P2/a99｜篇章4段落2｜臺灣手語語料庫（測試版），文化部，https://tslcorpus.moc.gov.tw/</t>
  </si>
  <si>
    <t>https://tslcorpus.moc.gov.tw/upload/24/web/video/gDLoou8lVdSOaHTo.mp4</t>
  </si>
  <si>
    <t>8adc0dfb3a99c1f1030a4de9195e220b75aa0e0506d9b89ccfc77cc1664b536a</t>
  </si>
  <si>
    <t>TC01475</t>
  </si>
  <si>
    <t>例如如何預防居家火災。</t>
  </si>
  <si>
    <t>解釋/像/家/火災+家/防/如何</t>
  </si>
  <si>
    <t>G4D14P2/a100｜篇章4段落2｜臺灣手語語料庫（測試版），文化部，https://tslcorpus.moc.gov.tw/</t>
  </si>
  <si>
    <t>abef10c2d1e789dc9b83ead6a53f7f3fcda85e1f31ca434f736d61e411324675</t>
  </si>
  <si>
    <t>TC01476</t>
  </si>
  <si>
    <t>第一是煮東西時，</t>
  </si>
  <si>
    <t>第一/煮/東西</t>
  </si>
  <si>
    <t>G4D14P2/a101｜篇章4段落2｜臺灣手語語料庫（測試版），文化部，https://tslcorpus.moc.gov.tw/</t>
  </si>
  <si>
    <t>428dbc30d2f2af5ddb8b851c68dd3cb0280f53ea5ee96a4536c475d3535de04d</t>
  </si>
  <si>
    <t>TC01477</t>
  </si>
  <si>
    <t>人要在旁邊，</t>
  </si>
  <si>
    <t>人/人在/要</t>
  </si>
  <si>
    <t>G4D14P2/a646｜篇章4段落2｜臺灣手語語料庫（測試版），文化部，https://tslcorpus.moc.gov.tw/</t>
  </si>
  <si>
    <t>c335bd568e2e1a0a521109fef84b1a08bc9503b49e2be1b5d94799bfa577937f</t>
  </si>
  <si>
    <t>TC01478</t>
  </si>
  <si>
    <t>不可以離開，</t>
  </si>
  <si>
    <t>離開+家/不能</t>
  </si>
  <si>
    <t>G4D14P2/a647｜篇章4段落2｜臺灣手語語料庫（測試版），文化部，https://tslcorpus.moc.gov.tw/</t>
  </si>
  <si>
    <t>cb8224459b0d9597dd9faf3af5d94c687034dd7ae35621a49906218db77fd2fe</t>
  </si>
  <si>
    <t>TC01479</t>
  </si>
  <si>
    <t>煮完要記得關火，</t>
  </si>
  <si>
    <t>煮/完/轉關/消去/記得</t>
  </si>
  <si>
    <t>G4D14P2/a102｜篇章4段落2｜臺灣手語語料庫（測試版），文化部，https://tslcorpus.moc.gov.tw/</t>
  </si>
  <si>
    <t>b4803f7d34db2bd66e1822114b876357cb8f2b16123b5da700882bacf23013c8</t>
  </si>
  <si>
    <t>TC01480</t>
  </si>
  <si>
    <t>還要記得關好瓦斯才能離開。</t>
  </si>
  <si>
    <t>瓦斯/轉關/離開+家/可以</t>
  </si>
  <si>
    <t>G4D14P2/a103｜篇章4段落2｜臺灣手語語料庫（測試版），文化部，https://tslcorpus.moc.gov.tw/</t>
  </si>
  <si>
    <t>8d0d577b6e3cdccebf1929008cc2bc10407c450dc0cb87e52f7331cb9e65b3d1</t>
  </si>
  <si>
    <t>TC01481</t>
  </si>
  <si>
    <t>第二是延長線不可以插太多，</t>
  </si>
  <si>
    <t>第二/插座/插+延長線/滿/不能</t>
  </si>
  <si>
    <t>G4D14P2/a104｜篇章4段落2｜臺灣手語語料庫（測試版），文化部，https://tslcorpus.moc.gov.tw/</t>
  </si>
  <si>
    <t>5542e1a2b36de7b2ee6fe2327165a057bda6b5349b2b8b2ffbfd35cf448a4564</t>
  </si>
  <si>
    <t>TC01482</t>
  </si>
  <si>
    <t>樓梯不可以堆放雜物，</t>
  </si>
  <si>
    <t>樓梯/東西/放+++樓梯/不</t>
  </si>
  <si>
    <t>G4D14P2/a105｜篇章4段落2｜臺灣手語語料庫（測試版），文化部，https://tslcorpus.moc.gov.tw/</t>
  </si>
  <si>
    <t>69df5bf732268e3824680cc4d99e360be20cffcaddf8c01fa313eb3e9d2e253c</t>
  </si>
  <si>
    <t>TC01483</t>
  </si>
  <si>
    <t>萬一發生火災會防礙逃生造成危險。</t>
  </si>
  <si>
    <t>火災/發生/遇到/逃生/障礙/危險/會</t>
  </si>
  <si>
    <t>G4D14P2/a106｜篇章4段落2｜臺灣手語語料庫（測試版），文化部，https://tslcorpus.moc.gov.tw/</t>
  </si>
  <si>
    <t>d87f47be975d921ebb45e07466032e6a5c2b731856f7f9d31c4f2c8801c12793</t>
  </si>
  <si>
    <t>TC01484</t>
  </si>
  <si>
    <t>聽說臺灣師範大學有設計系碩士班，</t>
  </si>
  <si>
    <t>聽說/臺灣師範大學/碩士/讀/設計系/有</t>
  </si>
  <si>
    <t>G4D16P2/a55｜篇章4段落2｜臺灣手語語料庫（測試版），文化部，https://tslcorpus.moc.gov.tw/</t>
  </si>
  <si>
    <t>https://tslcorpus.moc.gov.tw/upload/24/web/video/i6H7xqrggy33fm1a.mp4</t>
  </si>
  <si>
    <t>919b1b17241a5b5abc3fb5ac06de7d5b925a3c662feb8594f8b158a42c1c86a6</t>
  </si>
  <si>
    <t>TC01485</t>
  </si>
  <si>
    <t>我想要再去進修，</t>
  </si>
  <si>
    <t>我/想/讀書/要</t>
  </si>
  <si>
    <t>G4D16P2/a56｜篇章4段落2｜臺灣手語語料庫（測試版），文化部，https://tslcorpus.moc.gov.tw/</t>
  </si>
  <si>
    <t>f88993322b0f048faaa10b9f60dbc1b6d4515ce11702a2d0141a3a1502a77f88</t>
  </si>
  <si>
    <t>TC01486</t>
  </si>
  <si>
    <t>增加自己的知識和能力對工作也有幫助。</t>
  </si>
  <si>
    <t>自己/知識/能力/增加/對/工作/幫助/有</t>
  </si>
  <si>
    <t>G4D16P2/a57｜篇章4段落2｜臺灣手語語料庫（測試版），文化部，https://tslcorpus.moc.gov.tw/</t>
  </si>
  <si>
    <t>413a074c4deb4216a3ecf962d7666b750f5e7201447ec28f1b9d678f6dab1141</t>
  </si>
  <si>
    <t>TC01487</t>
  </si>
  <si>
    <t>我在半年前就開始準備自傳和作品集要去報名。</t>
  </si>
  <si>
    <t>我/六個月/之前/準備/自傳/作品集/一大疊/交出去/報名</t>
  </si>
  <si>
    <t>G4D16P2/a58｜篇章4段落2｜臺灣手語語料庫（測試版），文化部，https://tslcorpus.moc.gov.tw/</t>
  </si>
  <si>
    <t>fbf0c1783290fb2e587ee2d6d30416a85f6393493dd2d48923d5441d0c41c447</t>
  </si>
  <si>
    <t>TC01488</t>
  </si>
  <si>
    <t>第一堂，</t>
  </si>
  <si>
    <t>第一次/開始/上課</t>
  </si>
  <si>
    <t>G2D14P2/a89｜篇章4段落2｜臺灣手語語料庫（測試版），文化部，https://tslcorpus.moc.gov.tw/</t>
  </si>
  <si>
    <t>https://tslcorpus.moc.gov.tw/upload/24/web/video/gP85EzsARVWSMMhz.mp4</t>
  </si>
  <si>
    <t>d8bcc74ca68927c3572a7a70b3c5dfb72785ae41b7e9e591167f16005a039d29</t>
  </si>
  <si>
    <t>TC01489</t>
  </si>
  <si>
    <t>老師教日式握壽司，</t>
  </si>
  <si>
    <t>老師/教/日式/握壽司</t>
  </si>
  <si>
    <t>G2D14P2/a90｜篇章4段落2｜臺灣手語語料庫（測試版），文化部，https://tslcorpus.moc.gov.tw/</t>
  </si>
  <si>
    <t>3e1b2004bf82df61f70e14ff86318d373a450ab4c475012727a4d9bc280b6acc</t>
  </si>
  <si>
    <t>TC01490</t>
  </si>
  <si>
    <t>先把白米洗淨後放入電子鍋煮熟，</t>
  </si>
  <si>
    <t>先/洗米/完/放入/電子鍋/煮熟</t>
  </si>
  <si>
    <t>G2D14P2/a91｜篇章4段落2｜臺灣手語語料庫（測試版），文化部，https://tslcorpus.moc.gov.tw/</t>
  </si>
  <si>
    <t>7614715002db715f1e54e5811a07c6291ec519422d69caba484163f46cecbfcc</t>
  </si>
  <si>
    <t>TC01491</t>
  </si>
  <si>
    <t>再悶十分鐘，</t>
  </si>
  <si>
    <t>蓋/悶/十分鐘</t>
  </si>
  <si>
    <t>G2D14P2/a92｜篇章4段落2｜臺灣手語語料庫（測試版），文化部，https://tslcorpus.moc.gov.tw/</t>
  </si>
  <si>
    <t>bfe7d55eee6e37a061601d289562a4b12ea58a08f254c24137aa7e4d21543e6b</t>
  </si>
  <si>
    <t>TC01492</t>
  </si>
  <si>
    <t>之後把熟米飯拿出來放涼。</t>
  </si>
  <si>
    <t>拿飯/放/降溫</t>
  </si>
  <si>
    <t>G2D14P2/a93｜篇章4段落2｜臺灣手語語料庫（測試版），文化部，https://tslcorpus.moc.gov.tw/</t>
  </si>
  <si>
    <t>292457f6515af8f7a793306a9443caccf7a667ad16bfbe4e92618a6bce4f159c</t>
  </si>
  <si>
    <t>TC01493</t>
  </si>
  <si>
    <t>接下來將生魚片切成薄薄的一片一片，</t>
  </si>
  <si>
    <t>接著/切生魚片/薄薄的/要</t>
  </si>
  <si>
    <t>G2D14P2/a94｜篇章4段落2｜臺灣手語語料庫（測試版），文化部，https://tslcorpus.moc.gov.tw/</t>
  </si>
  <si>
    <t>80d2b322ed1f7a552a2927abb5cc56cfbe78d4451e18f7dcf0f0e03bb8069215</t>
  </si>
  <si>
    <t>TC01494</t>
  </si>
  <si>
    <t>然後將放涼的米飯取出放在手掌心上捏，</t>
  </si>
  <si>
    <t>接著/飯/降溫/挖飯/放+手心/捏/這/是</t>
  </si>
  <si>
    <t>G2D14P2/a95｜篇章4段落2｜臺灣手語語料庫（測試版），文化部，https://tslcorpus.moc.gov.tw/</t>
  </si>
  <si>
    <t>17903b3caadb0b437a1ab3542dc308aacdf21b5d63fb979518cc811d118c047b</t>
  </si>
  <si>
    <t>TC01495</t>
  </si>
  <si>
    <t>再來把生魚片放在飯糰上，</t>
  </si>
  <si>
    <t>生魚片/放+飯</t>
  </si>
  <si>
    <t>G2D14P2/a96｜篇章4段落2｜臺灣手語語料庫（測試版），文化部，https://tslcorpus.moc.gov.tw/</t>
  </si>
  <si>
    <t>7ecc5b9e2aea20aac11788da5aceba69ea87cffbb6618ac309e6ea70b2667004</t>
  </si>
  <si>
    <t>TC01496</t>
  </si>
  <si>
    <t>下一步把攪拌好的芥末沾一點放在上面，</t>
  </si>
  <si>
    <t>芥末/攪拌/挖/沾</t>
  </si>
  <si>
    <t>G2D14P2/a97｜篇章4段落2｜臺灣手語語料庫（測試版），文化部，https://tslcorpus.moc.gov.tw/</t>
  </si>
  <si>
    <t>fce18ca2d33a84c2579d8138c541fb15b3de2e30b22abc9169fb3d4b998b544a</t>
  </si>
  <si>
    <t>TC01497</t>
  </si>
  <si>
    <t>再沾上一點點醬油，</t>
  </si>
  <si>
    <t>再/醬油/沾上/一點點</t>
  </si>
  <si>
    <t>G2D14P2/a98｜篇章4段落2｜臺灣手語語料庫（測試版），文化部，https://tslcorpus.moc.gov.tw/</t>
  </si>
  <si>
    <t>3257876d3c6335fffdec02579ca667f6730c70da688315aeb22c984a16284f37</t>
  </si>
  <si>
    <t>TC01498</t>
  </si>
  <si>
    <t>握壽司就完成了。</t>
  </si>
  <si>
    <t>這/握壽司/完成</t>
  </si>
  <si>
    <t>G2D14P2/a99｜篇章4段落2｜臺灣手語語料庫（測試版），文化部，https://tslcorpus.moc.gov.tw/</t>
  </si>
  <si>
    <t>29ed889e781675ca64022740b1a4f643435e9a9eaf4ebead43f8f91b65329b35</t>
  </si>
  <si>
    <t>TC01499</t>
  </si>
  <si>
    <t>進入館內，</t>
  </si>
  <si>
    <t>館/館+進入</t>
  </si>
  <si>
    <t>G3D16P2/a89｜篇章4段落2｜臺灣手語語料庫（測試版），文化部，https://tslcorpus.moc.gov.tw/</t>
  </si>
  <si>
    <t>https://tslcorpus.moc.gov.tw/upload/24/web/video/tgpJXTdDT12TxjRQ.mp4</t>
  </si>
  <si>
    <t>90987f87b52e500533caaf978bbcbad0e6afe2c71ddcea8f6d2ed7175b113155</t>
  </si>
  <si>
    <t>TC01500</t>
  </si>
  <si>
    <t>大廳看來又高又寬，</t>
  </si>
  <si>
    <t>大廳/環視/高/大</t>
  </si>
  <si>
    <t>G3D16P2/a90｜篇章4段落2｜臺灣手語語料庫（測試版），文化部，https://tslcorpus.moc.gov.tw/</t>
  </si>
  <si>
    <t>fd97f3fe6c225f4f2184b9f674b20460bff8488b0bd6a0db7bea815aa5ec61a3</t>
  </si>
  <si>
    <t>TC01501</t>
  </si>
  <si>
    <t>還有華麗的吊燈，</t>
  </si>
  <si>
    <t>還有/吊燈++/華麗</t>
  </si>
  <si>
    <t>G3D16P2/a91｜篇章4段落2｜臺灣手語語料庫（測試版），文化部，https://tslcorpus.moc.gov.tw/</t>
  </si>
  <si>
    <t>254311e0c01d05cb9a87a5c9bb66bdbacfcc20e1dd3029084a0289fbc3311881</t>
  </si>
  <si>
    <t>TC01502</t>
  </si>
  <si>
    <t>讓我很驚訝。</t>
  </si>
  <si>
    <t>我/見/驚訝</t>
  </si>
  <si>
    <t>G3D16P2/a92｜篇章4段落2｜臺灣手語語料庫（測試版），文化部，https://tslcorpus.moc.gov.tw/</t>
  </si>
  <si>
    <t>edf3bdfa6069df12e7b485d13e49bf679238b3a7dc91df73f194fab0ef37926d</t>
  </si>
  <si>
    <t>TC01503</t>
  </si>
  <si>
    <t>我一邊拿著導覽手冊一邊觀賞館內收藏。</t>
  </si>
  <si>
    <t>館內/收藏/東西/導覽手冊/我/導覽手冊+看/觀賞++</t>
  </si>
  <si>
    <t>G3D16P2/a93｜篇章4段落2｜臺灣手語語料庫（測試版），文化部，https://tslcorpus.moc.gov.tw/</t>
  </si>
  <si>
    <t>06434feb516c45b4a46a5cceaa525f8975925b27491b94f9acce00b42230069e</t>
  </si>
  <si>
    <t>TC01504</t>
  </si>
  <si>
    <t>那裡最著名的特色就是豐富的西洋油畫藝術收藏。</t>
  </si>
  <si>
    <t>那裡/著名/特色/外國/油畫/藝術/各式各樣/收藏/多/豐富</t>
  </si>
  <si>
    <t>G3D16P2/a94｜篇章4段落2｜臺灣手語語料庫（測試版），文化部，https://tslcorpus.moc.gov.tw/</t>
  </si>
  <si>
    <t>b254dcc3c7a26f2754ddd224abbc6ec7203aa1fb23d0989b4288fe3db2c66779</t>
  </si>
  <si>
    <t>TC01505</t>
  </si>
  <si>
    <t>我見到了來自不同時期的油畫，</t>
  </si>
  <si>
    <t>油畫/歷史/各式各樣/展示/展覽/環視/有</t>
  </si>
  <si>
    <t>G3D16P2/a95｜篇章4段落2｜臺灣手語語料庫（測試版），文化部，https://tslcorpus.moc.gov.tw/</t>
  </si>
  <si>
    <t>9bf131b501217b616ab56370dc5a8faf9fb813c2ac61d3eb711558f10e9ac6ee</t>
  </si>
  <si>
    <t>TC01506</t>
  </si>
  <si>
    <t>從文藝復興到印象派，</t>
  </si>
  <si>
    <t>文藝復興/到/印象派/期間/變化</t>
  </si>
  <si>
    <t>G3D16P2/a96｜篇章4段落2｜臺灣手語語料庫（測試版），文化部，https://tslcorpus.moc.gov.tw/</t>
  </si>
  <si>
    <t>e1336ff8d5f7d85f434b8b53c4812016b7356ef88ba6c5845eddb0c658412e4a</t>
  </si>
  <si>
    <t>TC01507</t>
  </si>
  <si>
    <t>每件作品各具特色。</t>
  </si>
  <si>
    <t>每一個/特色/有</t>
  </si>
  <si>
    <t>G3D16P2/a97｜篇章4段落2｜臺灣手語語料庫（測試版），文化部，https://tslcorpus.moc.gov.tw/</t>
  </si>
  <si>
    <t>ec2087ea89d7eabe8cecd3549ea598a208f23f5e0f7dc06d3bb691cbea13d803</t>
  </si>
  <si>
    <t>TC01508</t>
  </si>
  <si>
    <t>但如果是很多人一起聚餐的話，</t>
  </si>
  <si>
    <t>如果/團體/人/多</t>
  </si>
  <si>
    <t>G1D16P2/a85｜篇章4段落2｜臺灣手語語料庫（測試版），文化部，https://tslcorpus.moc.gov.tw/</t>
  </si>
  <si>
    <t>https://tslcorpus.moc.gov.tw/upload/24/web/video/4Yq7BbDIWYp4LEfs.mp4</t>
  </si>
  <si>
    <t>49dc994d823c83f3d66678e6b4dcb9cef3df38c8ac0d043e9dedd15d99008ca8</t>
  </si>
  <si>
    <t>TC01509</t>
  </si>
  <si>
    <t>就不太可能要求大家都吃素，</t>
  </si>
  <si>
    <t>要求/素/吃/大家/一律/尷尬/無奈</t>
  </si>
  <si>
    <t>G1D16P2/a86｜篇章4段落2｜臺灣手語語料庫（測試版），文化部，https://tslcorpus.moc.gov.tw/</t>
  </si>
  <si>
    <t>78329a59b8fb0fe5032122827a1cc13ebb9cfe0161d969f3a9a87a52cd5bf799</t>
  </si>
  <si>
    <t>TC01510</t>
  </si>
  <si>
    <t>只能選擇吃同時提供葷食與素食的餐廳。</t>
  </si>
  <si>
    <t>只好/素/葷/兩者合併/餐廳/選/吃</t>
  </si>
  <si>
    <t>G1D16P2/a87｜篇章4段落2｜臺灣手語語料庫（測試版），文化部，https://tslcorpus.moc.gov.tw/</t>
  </si>
  <si>
    <t>b3d9f177cc3c5ecf7e04bbe44d4639b40cefaa6db076b959fe04ee7e2600190b</t>
  </si>
  <si>
    <t>TC01511</t>
  </si>
  <si>
    <t>這時就會希望餐廳是準備真的素食，</t>
  </si>
  <si>
    <t>這/時候/希望/素/真的/準備/有</t>
  </si>
  <si>
    <t>G1D16P2/a88｜篇章4段落2｜臺灣手語語料庫（測試版），文化部，https://tslcorpus.moc.gov.tw/</t>
  </si>
  <si>
    <t>f4408bd1d53228fb7b045ee81f13485c78df1c83c56154d598ab7ea0b00b004d</t>
  </si>
  <si>
    <t>TC01512</t>
  </si>
  <si>
    <t>而不是素料。</t>
  </si>
  <si>
    <t>素/假/作弊/不</t>
  </si>
  <si>
    <t>G1D16P2/a89｜篇章4段落2｜臺灣手語語料庫（測試版），文化部，https://tslcorpus.moc.gov.tw/</t>
  </si>
  <si>
    <t>bd786c512237cfdb2c7538667839d9f6da1b2f2370942a2ee65852c8064f786c</t>
  </si>
  <si>
    <t>TC01513</t>
  </si>
  <si>
    <t>老實說我不太喜歡素料，</t>
  </si>
  <si>
    <t>說/真的/素/假/作弊/我/不喜歡</t>
  </si>
  <si>
    <t>G1D16P2/a90｜篇章4段落2｜臺灣手語語料庫（測試版），文化部，https://tslcorpus.moc.gov.tw/</t>
  </si>
  <si>
    <t>a7f52a6edde84c1f1d7f0c2c27aa6c1ee18e2c51db42fedaa5103d96a46d399c</t>
  </si>
  <si>
    <t>TC01514</t>
  </si>
  <si>
    <t>真的沒辦法喜歡。</t>
  </si>
  <si>
    <t>沒辦法</t>
  </si>
  <si>
    <t>G1D16P2/a91｜篇章4段落2｜臺灣手語語料庫（測試版），文化部，https://tslcorpus.moc.gov.tw/</t>
  </si>
  <si>
    <t>4a81dc4c55279515df3a0d3be2bb7f462a33151b88dcd0e4c613ef949e5e23fa</t>
  </si>
  <si>
    <t>TC01515</t>
  </si>
  <si>
    <t>去同時提供葷食與素食的餐廳是可以啦。</t>
  </si>
  <si>
    <t>素/葷/兩者合併/餐廳/可以</t>
  </si>
  <si>
    <t>G1D16P2/a92｜篇章4段落2｜臺灣手語語料庫（測試版），文化部，https://tslcorpus.moc.gov.tw/</t>
  </si>
  <si>
    <t>033317f2f13ce82dff0d7f60247842f58c0c64e3889aa310952204dac683c610</t>
  </si>
  <si>
    <t>TC01516</t>
  </si>
  <si>
    <t>所以建議要放下手機，</t>
  </si>
  <si>
    <t>建議/我們/手機/放下/要</t>
  </si>
  <si>
    <t>G3D15P2/a93｜篇章4段落2｜臺灣手語語料庫（測試版），文化部，https://tslcorpus.moc.gov.tw/</t>
  </si>
  <si>
    <t>https://tslcorpus.moc.gov.tw/upload/24/web/video/M2oASSv1AHFYu1eq.mp4</t>
  </si>
  <si>
    <t>5fef951c5c26020189c92b8a223a48023bebcd9cc8e94a6938088c55fe37d30a</t>
  </si>
  <si>
    <t>TC01517</t>
  </si>
  <si>
    <t>出外走走，</t>
  </si>
  <si>
    <t>外出/走</t>
  </si>
  <si>
    <t>G3D15P2/a94｜篇章4段落2｜臺灣手語語料庫（測試版），文化部，https://tslcorpus.moc.gov.tw/</t>
  </si>
  <si>
    <t>a99e6f7dfedfe99cbe53bb4524ff77a6ab6365d163bf6b4d3f2a728fa52a6b0c</t>
  </si>
  <si>
    <t>TC01518</t>
  </si>
  <si>
    <t>到溪邊、山區或其他戶外地點多接觸大自然。</t>
  </si>
  <si>
    <t>去/小溪/山/戶外/處+++/大自然/接觸++</t>
  </si>
  <si>
    <t>G3D15P2/a95｜篇章4段落2｜臺灣手語語料庫（測試版），文化部，https://tslcorpus.moc.gov.tw/</t>
  </si>
  <si>
    <t>7e018847e6c7dadb48271a7c648dc2de262c8a949f9dd219df28d654e10812f3</t>
  </si>
  <si>
    <t>TC01519</t>
  </si>
  <si>
    <t>比如爬山、做森林浴、散步、曬太陽、呼吸新鮮空氣、賞鳥等等，</t>
  </si>
  <si>
    <t>比如/爬山/森林浴/散步/曬太陽/空氣/新鮮/呼吸/賞鳥/種類</t>
  </si>
  <si>
    <t>G3D15P2/a96｜篇章4段落2｜臺灣手語語料庫（測試版），文化部，https://tslcorpus.moc.gov.tw/</t>
  </si>
  <si>
    <t>08b9754c40bdd5fb68c05d38a829d4cf763b081abef67890ab753b0517b63712</t>
  </si>
  <si>
    <t>TC01520</t>
  </si>
  <si>
    <t>這些活動不但能幫助我們讓心情放鬆、壓力減少，</t>
  </si>
  <si>
    <t>這些/活動/幫助/我們/棒/什麼/心情/放鬆/壓力/減少/漸減</t>
  </si>
  <si>
    <t>G3D15P2/a97｜篇章4段落2｜臺灣手語語料庫（測試版），文化部，https://tslcorpus.moc.gov.tw/</t>
  </si>
  <si>
    <t>5dcfda220637e9c4fea718a58bd313887c7e0dd2fc95a4bd8744cf5b5a52ef88</t>
  </si>
  <si>
    <t>TC01521</t>
  </si>
  <si>
    <t>還能增加免疫力、改善睡眠品質，</t>
  </si>
  <si>
    <t>還有/免疫力/增加/睡眠/品質/改</t>
  </si>
  <si>
    <t>G3D15P2/a98｜篇章4段落2｜臺灣手語語料庫（測試版），文化部，https://tslcorpus.moc.gov.tw/</t>
  </si>
  <si>
    <t>45b3d3c521e62f101fefa30533b4d0cd5b4d3bfc70f6876409afa8f3546ccf27</t>
  </si>
  <si>
    <t>TC01522</t>
  </si>
  <si>
    <t>讓精神變好、情緒平穩。</t>
  </si>
  <si>
    <t>精神/變/棒/心情/平穩</t>
  </si>
  <si>
    <t>G3D15P2/a99｜篇章4段落2｜臺灣手語語料庫（測試版），文化部，https://tslcorpus.moc.gov.tw/</t>
  </si>
  <si>
    <t>3d86d078c33aabb1be570641fef12b298886b5962764e95d9d54b47085d6137b</t>
  </si>
  <si>
    <t>TC01523</t>
  </si>
  <si>
    <t>進教室把東西放好整理好，</t>
  </si>
  <si>
    <t>教室/進/東西/放/整理/完</t>
  </si>
  <si>
    <t>G3D13P2/a77｜篇章4段落2｜臺灣手語語料庫（測試版），文化部，https://tslcorpus.moc.gov.tw/</t>
  </si>
  <si>
    <t>https://tslcorpus.moc.gov.tw/upload/24/web/video/Ej4RYLtXIbMYNsZp.mp4</t>
  </si>
  <si>
    <t>572fe1aa55ecb0eb166faf11e64d180b28862c5a07a5a3c3b5c33cee2c126532</t>
  </si>
  <si>
    <t>TC01524</t>
  </si>
  <si>
    <t>打掃完就開始上課，</t>
  </si>
  <si>
    <t>打掃++/完/上課/開始</t>
  </si>
  <si>
    <t>G3D13P2/a78｜篇章4段落2｜臺灣手語語料庫（測試版），文化部，https://tslcorpus.moc.gov.tw/</t>
  </si>
  <si>
    <t>24e0fa50b55a48c438ab8e99f68cd2d84564d6fb6b80f470cc1e6dcda94a9e24</t>
  </si>
  <si>
    <t>TC01525</t>
  </si>
  <si>
    <t>老師教我國文、英文、數學、自然、社會，</t>
  </si>
  <si>
    <t>老師/教/國文/數學/英文/自然/社會</t>
  </si>
  <si>
    <t>G3D13P2/a79｜篇章4段落2｜臺灣手語語料庫（測試版），文化部，https://tslcorpus.moc.gov.tw/</t>
  </si>
  <si>
    <t>a8216c1fa745a9ea422d38e42e2149dfba66502cdc4c38d0684cf2d1461c133e</t>
  </si>
  <si>
    <t>TC01526</t>
  </si>
  <si>
    <t>還有藝術和家政等課程。</t>
  </si>
  <si>
    <t>還有/藝術/家政/種類/各式各樣</t>
  </si>
  <si>
    <t>G3D13P2/a80｜篇章4段落2｜臺灣手語語料庫（測試版），文化部，https://tslcorpus.moc.gov.tw/</t>
  </si>
  <si>
    <t>3b891ab0c629cfd88f6241dc666730d7ac6f926d980a183783be6a18d12f6f4f</t>
  </si>
  <si>
    <t>TC01527</t>
  </si>
  <si>
    <t>我和同學一起讀書，</t>
  </si>
  <si>
    <t>我/同學/讀書/一起</t>
  </si>
  <si>
    <t>G3D13P2/a81｜篇章4段落2｜臺灣手語語料庫（測試版），文化部，https://tslcorpus.moc.gov.tw/</t>
  </si>
  <si>
    <t>ca3d222772a0de4206023c61ad2911c7c6aa6b7b5e7d130b9552fd03d343c6c3</t>
  </si>
  <si>
    <t>TC01528</t>
  </si>
  <si>
    <t>會互相幫忙，</t>
  </si>
  <si>
    <t>互相/幫忙/會</t>
  </si>
  <si>
    <t>G3D13P2/a82｜篇章4段落2｜臺灣手語語料庫（測試版），文化部，https://tslcorpus.moc.gov.tw/</t>
  </si>
  <si>
    <t>682bb21b527ffd10a6c21596d6bca273167be510902f6a229f1fa0a57fa13467</t>
  </si>
  <si>
    <t>TC01529</t>
  </si>
  <si>
    <t>例如一起背英文單字，</t>
  </si>
  <si>
    <t>像/英文/詞彙/背++</t>
  </si>
  <si>
    <t>G3D13P2/a83｜篇章4段落2｜臺灣手語語料庫（測試版），文化部，https://tslcorpus.moc.gov.tw/</t>
  </si>
  <si>
    <t>621f19320e7ef4fac18cea09396d641a735099fdae247fbdae99867c08dfd456</t>
  </si>
  <si>
    <t>TC01530</t>
  </si>
  <si>
    <t>一起討論數學題目。</t>
  </si>
  <si>
    <t>數學/題目/討論/一起/算</t>
  </si>
  <si>
    <t>G3D13P2/a84｜篇章4段落2｜臺灣手語語料庫（測試版），文化部，https://tslcorpus.moc.gov.tw/</t>
  </si>
  <si>
    <t>6dd5b9d401ae5fd9c4d8eb0c6ecec930a97bcd44db41eecbd6a4dba7d3568c61</t>
  </si>
  <si>
    <t>TC01531</t>
  </si>
  <si>
    <t>但是她現在工作量愈來愈大，</t>
  </si>
  <si>
    <t>但/現在/工作/派/忙碌</t>
  </si>
  <si>
    <t>G4D15P3/a55｜篇章4段落3｜臺灣手語語料庫（測試版），文化部，https://tslcorpus.moc.gov.tw/</t>
  </si>
  <si>
    <t>https://tslcorpus.moc.gov.tw/upload/24/web/video/YCiQBq4J3CLaEGlM.mp4</t>
  </si>
  <si>
    <t>5e38de51faaeab40dd4bdd7339e14c4300673fdc76a55847f24de77a5f612683</t>
  </si>
  <si>
    <t>TC01532</t>
  </si>
  <si>
    <t>每天都要加班負擔很重，</t>
  </si>
  <si>
    <t>每天/加班/負擔重</t>
  </si>
  <si>
    <t>G4D15P3/a56｜篇章4段落3｜臺灣手語語料庫（測試版），文化部，https://tslcorpus.moc.gov.tw/</t>
  </si>
  <si>
    <t>ffb938a71385b5b9ad6339c93a6018ef4e294e8f8d5985fec322aab512867ce7</t>
  </si>
  <si>
    <t>TC01533</t>
  </si>
  <si>
    <t>她都忍耐配合，</t>
  </si>
  <si>
    <t>她/配合/忍</t>
  </si>
  <si>
    <t>G4D15P3/a57｜篇章4段落3｜臺灣手語語料庫（測試版），文化部，https://tslcorpus.moc.gov.tw/</t>
  </si>
  <si>
    <t>93f3c074c11784562f7b06d75d731cf6f189332b40810727fb0b6a2e826e1ba1</t>
  </si>
  <si>
    <t>TC01534</t>
  </si>
  <si>
    <t>我告訴她不要忍，</t>
  </si>
  <si>
    <t>我/告訴/忍/不</t>
  </si>
  <si>
    <t>G4D15P3/a58｜篇章4段落3｜臺灣手語語料庫（測試版），文化部，https://tslcorpus.moc.gov.tw/</t>
  </si>
  <si>
    <t>a282db20336aee22dfa25b0d726356c6d5503ae95b7db1bca26159bddcae2a46</t>
  </si>
  <si>
    <t>TC01535</t>
  </si>
  <si>
    <t>要去和主管溝通討論，</t>
  </si>
  <si>
    <t>去/主管/溝通/討論/要</t>
  </si>
  <si>
    <t>G4D15P3/a59｜篇章4段落3｜臺灣手語語料庫（測試版），文化部，https://tslcorpus.moc.gov.tw/</t>
  </si>
  <si>
    <t>5db6a08f883b57e8505b2dc7ea1073bff00c3bedfe51e8672f5191f03a57f7d8</t>
  </si>
  <si>
    <t>TC01536</t>
  </si>
  <si>
    <t>是不是可以有加班費或補休，</t>
  </si>
  <si>
    <t>加班費/補休/二擇一</t>
  </si>
  <si>
    <t>G4D15P3/a60｜篇章4段落3｜臺灣手語語料庫（測試版），文化部，https://tslcorpus.moc.gov.tw/</t>
  </si>
  <si>
    <t>af91883d58e949fe37ad109d86c60e1a15cb017a98f00fd10f53d1b1e9ca1e74</t>
  </si>
  <si>
    <t>TC01537</t>
  </si>
  <si>
    <t>還要再調整工作的分工。</t>
  </si>
  <si>
    <t>再/工作/分/要</t>
  </si>
  <si>
    <t>G4D15P3/a61｜篇章4段落3｜臺灣手語語料庫（測試版），文化部，https://tslcorpus.moc.gov.tw/</t>
  </si>
  <si>
    <t>47341d76d815cdd39eb6edc47894c0fa8d7708bdc14d81c10271f6b68119f42b</t>
  </si>
  <si>
    <t>TC01538</t>
  </si>
  <si>
    <t>我們把將車停好在船艙後，</t>
  </si>
  <si>
    <t>我們/船/車/船/船+車+登船++/完</t>
  </si>
  <si>
    <t>G2D16P3/a67｜篇章4段落3｜臺灣手語語料庫（測試版），文化部，https://tslcorpus.moc.gov.tw/</t>
  </si>
  <si>
    <t>https://tslcorpus.moc.gov.tw/upload/24/web/video/J6A8Px2kpr1zrdQD.mp4</t>
  </si>
  <si>
    <t>ad9f40eabf49fe86203378d9729ba5bce3359cfcd9441a75c89fa2ac6d068b10</t>
  </si>
  <si>
    <t>TC01539</t>
  </si>
  <si>
    <t>我心中充滿期待，</t>
  </si>
  <si>
    <t>我/心/渴望/很</t>
  </si>
  <si>
    <t>G2D16P3/a68｜篇章4段落3｜臺灣手語語料庫（測試版），文化部，https://tslcorpus.moc.gov.tw/</t>
  </si>
  <si>
    <t>88bcd6a49741cea8888236e198d61abf01039b2154b15f7797983285ab788fe0</t>
  </si>
  <si>
    <t>TC01540</t>
  </si>
  <si>
    <t>迫不及待登上景觀甲板，</t>
  </si>
  <si>
    <t>急/船/上甲板/風景/欣賞</t>
  </si>
  <si>
    <t>G2D16P3/a69｜篇章4段落3｜臺灣手語語料庫（測試版），文化部，https://tslcorpus.moc.gov.tw/</t>
  </si>
  <si>
    <t>136375d6e052ed945b33e137eb01d66069b0d008bb5467fb15785f18b257b766</t>
  </si>
  <si>
    <t>TC01541</t>
  </si>
  <si>
    <t>天氣很好，</t>
  </si>
  <si>
    <t>天氣/棒</t>
  </si>
  <si>
    <t>G2D16P3/a70｜篇章4段落3｜臺灣手語語料庫（測試版），文化部，https://tslcorpus.moc.gov.tw/</t>
  </si>
  <si>
    <t>83891dc6deb1fee93a63fff6729885d173a23497472f4c7886494aa3d212b78b</t>
  </si>
  <si>
    <t>TC01542</t>
  </si>
  <si>
    <t>感受涼爽海風，</t>
  </si>
  <si>
    <t>海/風/涼涼/感覺/舒服</t>
  </si>
  <si>
    <t>G2D16P3/a71｜篇章4段落3｜臺灣手語語料庫（測試版），文化部，https://tslcorpus.moc.gov.tw/</t>
  </si>
  <si>
    <t>a5c47a7842978c44213b509cd0decb9599ed7aeba03e82947775983cd9f5a1b8</t>
  </si>
  <si>
    <t>TC01543</t>
  </si>
  <si>
    <t>聞到海的味道。</t>
  </si>
  <si>
    <t>再/海水/味道/聞到/有</t>
  </si>
  <si>
    <t>G2D16P3/a72｜篇章4段落3｜臺灣手語語料庫（測試版），文化部，https://tslcorpus.moc.gov.tw/</t>
  </si>
  <si>
    <t>06b816be3c774d9ceed7e9945b037e40e8b4d4bb0cefe66635e6b4ba1dbccbe8</t>
  </si>
  <si>
    <t>TC01544</t>
  </si>
  <si>
    <t>隨著輪船啟航，</t>
  </si>
  <si>
    <t>開始/航行</t>
  </si>
  <si>
    <t>G2D16P3/a73｜篇章4段落3｜臺灣手語語料庫（測試版），文化部，https://tslcorpus.moc.gov.tw/</t>
  </si>
  <si>
    <t>546a49216741599e6f90bfc248de66141ff20b00eaa2c7d1585bd1eddaa987ab</t>
  </si>
  <si>
    <t>TC01545</t>
  </si>
  <si>
    <t>海浪拍打著船身激起陣陣浪花。</t>
  </si>
  <si>
    <t>海浪/船/海浪拍打船身/航行</t>
  </si>
  <si>
    <t>G2D16P3/a74｜篇章4段落3｜臺灣手語語料庫（測試版），文化部，https://tslcorpus.moc.gov.tw/</t>
  </si>
  <si>
    <t>0818fae78e7de1967b1aefc3e88aa158ca8e56cd85566421eb2e42e54a7262f9</t>
  </si>
  <si>
    <t>TC01546</t>
  </si>
  <si>
    <t>我們覺得VRS手語視訊轉譯服務溝通很方便，</t>
  </si>
  <si>
    <t>我們/覺得/VRS/手語/視訊/轉譯/服務/溝通/方便</t>
  </si>
  <si>
    <t>G1D14P3/a81｜篇章4段落3｜臺灣手語語料庫（測試版），文化部，https://tslcorpus.moc.gov.tw/</t>
  </si>
  <si>
    <t>https://tslcorpus.moc.gov.tw/upload/24/web/video/TVbHbnLynvdedOvW.mp4</t>
  </si>
  <si>
    <t>6bcd34a7cc4c7765afdb73fdf2c213bc1caa2821ef087f1e962ff47b8eb76027</t>
  </si>
  <si>
    <t>TC01547</t>
  </si>
  <si>
    <t>打電話訂便當、訂飯店、訂餐廳、訂電影票等等，</t>
  </si>
  <si>
    <t>打電話/便當/飯店/餐廳/電影/票/種類/多/訂++</t>
  </si>
  <si>
    <t>G1D14P3/a82｜篇章4段落3｜臺灣手語語料庫（測試版），文化部，https://tslcorpus.moc.gov.tw/</t>
  </si>
  <si>
    <t>dce3f17645b3ded6b0835afdd4dcdff916cf886451802c0f02fd55d4dfea91a5</t>
  </si>
  <si>
    <t>TC01548</t>
  </si>
  <si>
    <t>這是聾人們需要的電話平權。</t>
  </si>
  <si>
    <t>電話/平權/這/聾人/他們/需要</t>
  </si>
  <si>
    <t>G1D14P3/a83｜篇章4段落3｜臺灣手語語料庫（測試版），文化部，https://tslcorpus.moc.gov.tw/</t>
  </si>
  <si>
    <t>a85b0e172ee47739a6546836f5a6b9ce0ed5a2806efabd9959db9f02a06d6ff9</t>
  </si>
  <si>
    <t>TC01549</t>
  </si>
  <si>
    <t>臺灣手語的地位提高，</t>
  </si>
  <si>
    <t>臺灣手語/這/提高</t>
  </si>
  <si>
    <t>G1D14P3/a84｜篇章4段落3｜臺灣手語語料庫（測試版），文化部，https://tslcorpus.moc.gov.tw/</t>
  </si>
  <si>
    <t>d3e9d0cca687b12bffda145ab11df3a11be31f877b257c81c64dae92d15a6b46</t>
  </si>
  <si>
    <t>TC01550</t>
  </si>
  <si>
    <t>逐漸獲得政府重視，</t>
  </si>
  <si>
    <t>政府/重視/漸增</t>
  </si>
  <si>
    <t>G1D14P3/a85｜篇章4段落3｜臺灣手語語料庫（測試版），文化部，https://tslcorpus.moc.gov.tw/</t>
  </si>
  <si>
    <t>bf34e7f29a08ab0c64fe38614f3788fdd837619cd02fdd16aef03555619291ee</t>
  </si>
  <si>
    <t>TC01551</t>
  </si>
  <si>
    <t>期盼未來聾人和聽障者的生活環境能持續變得更加友善且進步。</t>
  </si>
  <si>
    <t>希望/以後/聾人/聽障/生活/環境/改善/持續/友善/進步</t>
  </si>
  <si>
    <t>G1D14P3/a86｜篇章4段落3｜臺灣手語語料庫（測試版），文化部，https://tslcorpus.moc.gov.tw/</t>
  </si>
  <si>
    <t>879a9eee773d48fc523ff163d3d9b78ed0bb2a430b0040ff348ad34abe5f6d95</t>
  </si>
  <si>
    <t>TC01552</t>
  </si>
  <si>
    <t>後來我覺得右側肩膀還是一樣疼痛，</t>
  </si>
  <si>
    <t>後來/我/覺得/右肩/痛/仍然/一樣</t>
  </si>
  <si>
    <t>G1D13P3/a85｜篇章4段落3｜臺灣手語語料庫（測試版），文化部，https://tslcorpus.moc.gov.tw/</t>
  </si>
  <si>
    <t>https://tslcorpus.moc.gov.tw/upload/24/web/video/vM0KRJOPnmgZSScd.mp4</t>
  </si>
  <si>
    <t>809c5ec5a8f35b42872a5061ea65bbb7229e14ed797a806384e2f944a5aa29b8</t>
  </si>
  <si>
    <t>TC01553</t>
  </si>
  <si>
    <t>我決定右手操作滑鼠改為左手來操作。</t>
  </si>
  <si>
    <t>我/決定/右手/操作滑鼠/換/左手</t>
  </si>
  <si>
    <t>G1D13P3/a86｜篇章4段落3｜臺灣手語語料庫（測試版），文化部，https://tslcorpus.moc.gov.tw/</t>
  </si>
  <si>
    <t>d3bddf938c5b2133bed3634b0daae10214a262c97677e505e18a82ec226f096d</t>
  </si>
  <si>
    <t>TC01554</t>
  </si>
  <si>
    <t>一開始左手操作滑鼠卡卡的，</t>
  </si>
  <si>
    <t>剛剛/開始/左手/操作滑鼠/障礙++</t>
  </si>
  <si>
    <t>G1D13P3/a87｜篇章4段落3｜臺灣手語語料庫（測試版），文化部，https://tslcorpus.moc.gov.tw/</t>
  </si>
  <si>
    <t>6c50fa4c76583456161e9ef99472a11a460bf77cd5e37594eea3ab09153f1747</t>
  </si>
  <si>
    <t>TC01555</t>
  </si>
  <si>
    <t>慢慢練習，</t>
  </si>
  <si>
    <t>慢慢/練習</t>
  </si>
  <si>
    <t>G1D13P3/a88｜篇章4段落3｜臺灣手語語料庫（測試版），文化部，https://tslcorpus.moc.gov.tw/</t>
  </si>
  <si>
    <t>c7004455aba6a1898fac33858cc308f607b22aa1af956aa61ab0d0bb01fedabd</t>
  </si>
  <si>
    <t>TC01556</t>
  </si>
  <si>
    <t>忍耐不便，</t>
  </si>
  <si>
    <t>忍耐</t>
  </si>
  <si>
    <t>G1D13P3/a89｜篇章4段落3｜臺灣手語語料庫（測試版），文化部，https://tslcorpus.moc.gov.tw/</t>
  </si>
  <si>
    <t>edf974bab8a1a90a4ce2c08ea200682424c568725b3cbb5439dfe85e6154933d</t>
  </si>
  <si>
    <t>TC01557</t>
  </si>
  <si>
    <t>幾個月後逐漸熟練與習慣，</t>
  </si>
  <si>
    <t>幾個月/以後/逐漸/熟練/習慣</t>
  </si>
  <si>
    <t>G1D13P3/a90｜篇章4段落3｜臺灣手語語料庫（測試版），文化部，https://tslcorpus.moc.gov.tw/</t>
  </si>
  <si>
    <t>777109cd2686f0a7b81505d501a9fd9aa914be638904c8defe9e9f812768660e</t>
  </si>
  <si>
    <t>TC01558</t>
  </si>
  <si>
    <t>右肩的疼痛也愈來愈舒緩。</t>
  </si>
  <si>
    <t>右肩/痛/漸減</t>
  </si>
  <si>
    <t>G1D13P3/a91｜篇章4段落3｜臺灣手語語料庫（測試版），文化部，https://tslcorpus.moc.gov.tw/</t>
  </si>
  <si>
    <t>3b0756e698d7658505a25d5656c5923db091f3b6d15251379b11ec3c39a16e95</t>
  </si>
  <si>
    <t>TC01559</t>
  </si>
  <si>
    <t>現在我左手操作滑鼠，</t>
  </si>
  <si>
    <t>現在/左手/操作滑鼠</t>
  </si>
  <si>
    <t>G1D13P3/a92｜篇章4段落3｜臺灣手語語料庫（測試版），文化部，https://tslcorpus.moc.gov.tw/</t>
  </si>
  <si>
    <t>d441e3d9e132c513576513b5ab7f4578b546cb3df31ae5e50e451d31ebd4ad04</t>
  </si>
  <si>
    <t>TC01560</t>
  </si>
  <si>
    <t>右手打羽球、炒菜握著鍋柄，</t>
  </si>
  <si>
    <t>右手/打羽球/炒菜/拿鍋柄炒菜</t>
  </si>
  <si>
    <t>G1D13P3/a93｜篇章4段落3｜臺灣手語語料庫（測試版），文化部，https://tslcorpus.moc.gov.tw/</t>
  </si>
  <si>
    <t>122c7d2681e31603e6538b10f5d6dab66f737bc2a15b34eb726eccb66633425c</t>
  </si>
  <si>
    <t>TC01561</t>
  </si>
  <si>
    <t>雙手並用很方便，</t>
  </si>
  <si>
    <t>兩個/兼/方便/棒</t>
  </si>
  <si>
    <t>G1D13P3/a94｜篇章4段落3｜臺灣手語語料庫（測試版），文化部，https://tslcorpus.moc.gov.tw/</t>
  </si>
  <si>
    <t>594b12bf742c1955f3e4d332b87b61fb4e3faa048fe8ccb0939462508dc6ba18</t>
  </si>
  <si>
    <t>TC01562</t>
  </si>
  <si>
    <t>沒有負擔。</t>
  </si>
  <si>
    <t>負擔/沒有</t>
  </si>
  <si>
    <t>G1D13P3/a95｜篇章4段落3｜臺灣手語語料庫（測試版），文化部，https://tslcorpus.moc.gov.tw/</t>
  </si>
  <si>
    <t>28551d7dddc933891d65db5f19df77783215551b97cbccc365c8676dc9928e80</t>
  </si>
  <si>
    <t>TC01563</t>
  </si>
  <si>
    <t>這樣的情形已經從幾年前一直持續到現在，</t>
  </si>
  <si>
    <t>這/情形/幾年/以前/持續/現在/一樣</t>
  </si>
  <si>
    <t>G3D14P3/a37｜篇章4段落3｜臺灣手語語料庫（測試版），文化部，https://tslcorpus.moc.gov.tw/</t>
  </si>
  <si>
    <t>https://tslcorpus.moc.gov.tw/upload/24/web/video/56PMfsenp5kWCDH7.mp4</t>
  </si>
  <si>
    <t>db5418ebc5fc1a1fee486b9313447330abadd98164e440309aa5c7f0ebc39b5e</t>
  </si>
  <si>
    <t>TC01564</t>
  </si>
  <si>
    <t>讓我們在日常生活中承受極大的壓力和諸多的障礙與不便。</t>
  </si>
  <si>
    <t>我們/平常/生活/內/壓力/大/再/障礙/多/方便/沒有</t>
  </si>
  <si>
    <t>G3D14P3/a38｜篇章4段落3｜臺灣手語語料庫（測試版），文化部，https://tslcorpus.moc.gov.tw/</t>
  </si>
  <si>
    <t>33e3f5c47ecd26b49ac1d608f04082bb45d498b368237afa336b3bfef0fa2eef</t>
  </si>
  <si>
    <t>TC01565</t>
  </si>
  <si>
    <t>如果我們常常接觸大自然，</t>
  </si>
  <si>
    <t>如果/我們/大自然/接觸++/常常</t>
  </si>
  <si>
    <t>G3D15P3/a77｜篇章4段落3｜臺灣手語語料庫（測試版），文化部，https://tslcorpus.moc.gov.tw/</t>
  </si>
  <si>
    <t>https://tslcorpus.moc.gov.tw/upload/24/web/video/AQMk5DjRSkNIWLWm.mp4</t>
  </si>
  <si>
    <t>6978b5b896626e1464e2bc02941b2958e76353f62a43b1e252e901ca1173997f</t>
  </si>
  <si>
    <t>TC01566</t>
  </si>
  <si>
    <t>會讓身心平衡、頭腦清楚、眼睛舒適、呼吸順暢、人有活力。</t>
  </si>
  <si>
    <t>幫助/我們/身/心/平衡/頭腦/清楚/眼睛/舒適/呼吸/順暢/人/身體/活動/力</t>
  </si>
  <si>
    <t>G3D15P3/a78｜篇章4段落3｜臺灣手語語料庫（測試版），文化部，https://tslcorpus.moc.gov.tw/</t>
  </si>
  <si>
    <t>15bc4288532cef51182e6376a272a0158d324f8442f42dcdc9adfe79fd37354a</t>
  </si>
  <si>
    <t>TC01567</t>
  </si>
  <si>
    <t>我們應該要養成這樣的習慣，</t>
  </si>
  <si>
    <t>這/習慣/我們/養成/要</t>
  </si>
  <si>
    <t>G3D15P3/a79｜篇章4段落3｜臺灣手語語料庫（測試版），文化部，https://tslcorpus.moc.gov.tw/</t>
  </si>
  <si>
    <t>7d03351e57c4a3334f0710ba1bdbeffaaa12eb094e9d9bfc40383e6e5bbe1a80</t>
  </si>
  <si>
    <t>TC01568</t>
  </si>
  <si>
    <t>經常接觸大自然、維持規律的生活，</t>
  </si>
  <si>
    <t>自然/接觸++/常常/生活/規律/依舊</t>
  </si>
  <si>
    <t>G3D15P3/a80｜篇章4段落3｜臺灣手語語料庫（測試版），文化部，https://tslcorpus.moc.gov.tw/</t>
  </si>
  <si>
    <t>0cc31dcc1ee6829b1fbc017a002edd21b753593a56f8f41539c9c53837ca3e66</t>
  </si>
  <si>
    <t>TC01569</t>
  </si>
  <si>
    <t>讓身體健康、心情愉悅、生活更加美好！</t>
  </si>
  <si>
    <t>這/身體/健康/心情/快樂/生活/棒!</t>
  </si>
  <si>
    <t>G3D15P3/a81｜篇章4段落3｜臺灣手語語料庫（測試版），文化部，https://tslcorpus.moc.gov.tw/</t>
  </si>
  <si>
    <t>3278d237b7af30b9dd62cfb04a056445aecd1d3ea1ce8fe6e53d82aa7e00f09a</t>
  </si>
  <si>
    <t>TC01570</t>
  </si>
  <si>
    <t>最近我在滑臉書的時候，</t>
  </si>
  <si>
    <t>最近/臉書/滑+手機</t>
  </si>
  <si>
    <t>G4D13P3/a53｜篇章4段落3｜臺灣手語語料庫（測試版），文化部，https://tslcorpus.moc.gov.tw/</t>
  </si>
  <si>
    <t>https://tslcorpus.moc.gov.tw/upload/24/web/video/nRN69Bujtbn2iHcC.mp4</t>
  </si>
  <si>
    <t>1dfab4c3f11bb826bc1e6a5bf7a41d085298cb307e31f51f8320162af93b922c</t>
  </si>
  <si>
    <t>TC01571</t>
  </si>
  <si>
    <t>看到一件毛背心很漂亮，</t>
  </si>
  <si>
    <t>顯示+手機/見到+手機/毛背心/漂亮</t>
  </si>
  <si>
    <t>G4D13P3/a54｜篇章4段落3｜臺灣手語語料庫（測試版），文化部，https://tslcorpus.moc.gov.tw/</t>
  </si>
  <si>
    <t>2c0a106d27f624a6114b92f9a666498e407f0762c0e2107697a1b8e9f929b193</t>
  </si>
  <si>
    <t>TC01572</t>
  </si>
  <si>
    <t>我就試著用平板上網看看，</t>
  </si>
  <si>
    <t>試/平板/網路/找</t>
  </si>
  <si>
    <t>G4D13P3/a55｜篇章4段落3｜臺灣手語語料庫（測試版），文化部，https://tslcorpus.moc.gov.tw/</t>
  </si>
  <si>
    <t>1068710111b53ac1db3368f15833a41a3a9e86587bd1c6b67b83c29b2b6c6c10</t>
  </si>
  <si>
    <t>TC01573</t>
  </si>
  <si>
    <t>有好多衣服樣式可以挑，</t>
  </si>
  <si>
    <t>衣服/各式各樣/挑選</t>
  </si>
  <si>
    <t>G4D13P3/a56｜篇章4段落3｜臺灣手語語料庫（測試版），文化部，https://tslcorpus.moc.gov.tw/</t>
  </si>
  <si>
    <t>392d76e2bb6089c02aaccc2c31824ccb5c013cd9c86d994b94c9004671ce322c</t>
  </si>
  <si>
    <t>TC01574</t>
  </si>
  <si>
    <t>確定款式後，</t>
  </si>
  <si>
    <t>終於/挑選/決定</t>
  </si>
  <si>
    <t>G4D13P3/a57｜篇章4段落3｜臺灣手語語料庫（測試版），文化部，https://tslcorpus.moc.gov.tw/</t>
  </si>
  <si>
    <t>0e87bc6c79d938d0d79a7e22982718b27db2fe2716cd59c9a75ac834ea2e76e5</t>
  </si>
  <si>
    <t>TC01575</t>
  </si>
  <si>
    <t>我再檢查地址和信用卡號碼都沒錯後就下訂了。</t>
  </si>
  <si>
    <t>接下來/地址/信用卡/號碼/核對/我/檢查/對/訂</t>
  </si>
  <si>
    <t>G4D13P3/a58｜篇章4段落3｜臺灣手語語料庫（測試版），文化部，https://tslcorpus.moc.gov.tw/</t>
  </si>
  <si>
    <t>e52754c44f15027890d5fbea55b92e82d192d6588e664bbb2d68c6f37514decb</t>
  </si>
  <si>
    <t>TC01576</t>
  </si>
  <si>
    <t>妻子急著開車趕回家時，</t>
  </si>
  <si>
    <t>妻子/急/開車去</t>
  </si>
  <si>
    <t>G1D15P3/a77｜篇章4段落3｜臺灣手語語料庫（測試版），文化部，https://tslcorpus.moc.gov.tw/</t>
  </si>
  <si>
    <t>https://tslcorpus.moc.gov.tw/upload/24/web/video/3AnQUfhFfLsaW0rm.mp4</t>
  </si>
  <si>
    <t>8b49bbd4212583db981930ebb8f03d620061b7a8c4e5336c1e54994a3dfeb8aa</t>
  </si>
  <si>
    <t>TC01577</t>
  </si>
  <si>
    <t>撞翻了路邊水果攤，</t>
  </si>
  <si>
    <t>路/旁邊/水果/店/車撞+水果攤/攤翻/散落</t>
  </si>
  <si>
    <t>G1D15P3/a78｜篇章4段落3｜臺灣手語語料庫（測試版），文化部，https://tslcorpus.moc.gov.tw/</t>
  </si>
  <si>
    <t>4904cb4294e746acbded07a9a2533db467aec2cc7cca627a88eb371ceb2d4625</t>
  </si>
  <si>
    <t>TC01578</t>
  </si>
  <si>
    <t>攤主拉住她要求賠償。</t>
  </si>
  <si>
    <t>店/老闆/抓住/賠錢</t>
  </si>
  <si>
    <t>G1D15P3/a79｜篇章4段落3｜臺灣手語語料庫（測試版），文化部，https://tslcorpus.moc.gov.tw/</t>
  </si>
  <si>
    <t>96068f9a8be2184469fd8afb195f9dd1d323c4f36e0b93ba2bed5973dff4da29</t>
  </si>
  <si>
    <t>TC01579</t>
  </si>
  <si>
    <t>結果男人因遲到而挨了上司責罵，</t>
  </si>
  <si>
    <t>到/最後/男人/工作/遲到/老闆/罵/指責</t>
  </si>
  <si>
    <t>G1D15P3/a80｜篇章4段落3｜臺灣手語語料庫（測試版），文化部，https://tslcorpus.moc.gov.tw/</t>
  </si>
  <si>
    <t>5d0901a92dcc5191ae130db806b5dbc388a47be5c6d2e5ed77ff4ec0752d5d6c</t>
  </si>
  <si>
    <t>TC01580</t>
  </si>
  <si>
    <t>妻子也因工作遲到被扣了薪水，</t>
  </si>
  <si>
    <t>妻子/工作/遲到/錢/扣</t>
  </si>
  <si>
    <t>G1D15P3/a81｜篇章4段落3｜臺灣手語語料庫（測試版），文化部，https://tslcorpus.moc.gov.tw/</t>
  </si>
  <si>
    <t>d88e7101b8b29a207c328cb3878c3d9653d1df178b03966c8356494ee9763e3d</t>
  </si>
  <si>
    <t>TC01581</t>
  </si>
  <si>
    <t>就連兒子參加棒球賽也因心情不好而打差了，</t>
  </si>
  <si>
    <t>兒子/棒球/比賽/參加/心情/不好/影響/打棒球/差</t>
  </si>
  <si>
    <t>G1D15P3/a82｜篇章4段落3｜臺灣手語語料庫（測試版），文化部，https://tslcorpus.moc.gov.tw/</t>
  </si>
  <si>
    <t>963e69259da2a11c1636b998c2742c2fb9285cf870678431d3f083dc8d73929f</t>
  </si>
  <si>
    <t>TC01582</t>
  </si>
  <si>
    <t>輸了比賽。</t>
  </si>
  <si>
    <t>比賽/輸了</t>
  </si>
  <si>
    <t>G1D15P3/a83｜篇章4段落3｜臺灣手語語料庫（測試版），文化部，https://tslcorpus.moc.gov.tw/</t>
  </si>
  <si>
    <t>bdfea32b5e349815e472d50ff98e3ded32ac6b214d08dbe118c94b0b20a19452</t>
  </si>
  <si>
    <t>TC01583</t>
  </si>
  <si>
    <t>現在的警報器是用發出聲音來表示有火災，</t>
  </si>
  <si>
    <t>現在/警報器/聽到/叫/火災/有</t>
  </si>
  <si>
    <t>G4D14P3/a69｜篇章4段落3｜臺灣手語語料庫（測試版），文化部，https://tslcorpus.moc.gov.tw/</t>
  </si>
  <si>
    <t>https://tslcorpus.moc.gov.tw/upload/24/web/video/ay2jcuvJTxANTYQp.mp4</t>
  </si>
  <si>
    <t>b97c4622389c7e8390520bf827116e02d90e60bb7497c8fd5f7272c80a4cd971</t>
  </si>
  <si>
    <t>TC01584</t>
  </si>
  <si>
    <t>但聾人無法即時聽到逃生。</t>
  </si>
  <si>
    <t>聾人/聽不見/逃/難</t>
  </si>
  <si>
    <t>G4D14P3/a70｜篇章4段落3｜臺灣手語語料庫（測試版），文化部，https://tslcorpus.moc.gov.tw/</t>
  </si>
  <si>
    <t>04e57729b2d45e2ba30761b5468bd3f6841d2c0eeb8bc627622284f8985818dc</t>
  </si>
  <si>
    <t>TC01585</t>
  </si>
  <si>
    <t>我希望政府可以規定聾人居家都要安裝閃光警報器，</t>
  </si>
  <si>
    <t>我/希望/政府/規定/聾人/家/閃光警報器/要</t>
  </si>
  <si>
    <t>G4D14P3/a71｜篇章4段落3｜臺灣手語語料庫（測試版），文化部，https://tslcorpus.moc.gov.tw/</t>
  </si>
  <si>
    <t>0eb15bfd4fe8242ba1731b73f358d97e2319e0e96536afaa5924c430cf83b46c</t>
  </si>
  <si>
    <t>TC01586</t>
  </si>
  <si>
    <t>還能連接手錶發出震動警示，</t>
  </si>
  <si>
    <t>再/手錶/連接/震動+手錶/能</t>
  </si>
  <si>
    <t>G4D14P3/a72｜篇章4段落3｜臺灣手語語料庫（測試版），文化部，https://tslcorpus.moc.gov.tw/</t>
  </si>
  <si>
    <t>ed37ac5a7fff052d6815864f93f99c14e7e1cdf3966e895b6851ba8dc5177dcc</t>
  </si>
  <si>
    <t>TC01587</t>
  </si>
  <si>
    <t>這樣才能保護好自己。</t>
  </si>
  <si>
    <t>這/保護/自己/可以</t>
  </si>
  <si>
    <t>G4D14P3/a73｜篇章4段落3｜臺灣手語語料庫（測試版），文化部，https://tslcorpus.moc.gov.tw/</t>
  </si>
  <si>
    <t>19acf134c18c32a79c3b3277b320d747c10c2cc8476b3feace48a8cb7477fbac</t>
  </si>
  <si>
    <t>TC01588</t>
  </si>
  <si>
    <t>我們平常要有火災常識，</t>
  </si>
  <si>
    <t>我們/平常/火災/知識/要</t>
  </si>
  <si>
    <t>G4D14P3/a74｜篇章4段落3｜臺灣手語語料庫（測試版），文化部，https://tslcorpus.moc.gov.tw/</t>
  </si>
  <si>
    <t>7698eeb49fa75c0cd286facf00d22f0d447271e45c7941a06128ad83d10ca71f</t>
  </si>
  <si>
    <t>TC01589</t>
  </si>
  <si>
    <t>不要輕忽它。</t>
  </si>
  <si>
    <t>忽視/不</t>
  </si>
  <si>
    <t>G4D14P3/a75｜篇章4段落3｜臺灣手語語料庫（測試版），文化部，https://tslcorpus.moc.gov.tw/</t>
  </si>
  <si>
    <t>b3a32214aa1de471bcd136a971c47c973ac4d874835f1b3ccc6dec44de7683fb</t>
  </si>
  <si>
    <t>TC01590</t>
  </si>
  <si>
    <t>考時的時候，</t>
  </si>
  <si>
    <t>考試/時候</t>
  </si>
  <si>
    <t>G4D16P3/a95｜篇章4段落3｜臺灣手語語料庫（測試版），文化部，https://tslcorpus.moc.gov.tw/</t>
  </si>
  <si>
    <t>https://tslcorpus.moc.gov.tw/upload/24/web/video/y0PB7npV4yWFfjUD.mp4</t>
  </si>
  <si>
    <t>58da2112258db1983f30787464b4ec480bf9065e6393fa0133177b2e58631183</t>
  </si>
  <si>
    <t>TC01591</t>
  </si>
  <si>
    <t>依照准考證號碼每個人會被安排一個時間，</t>
  </si>
  <si>
    <t>准考證/號碼/每個人++/時間/安排</t>
  </si>
  <si>
    <t>G4D16P3/a96｜篇章4段落3｜臺灣手語語料庫（測試版），文化部，https://tslcorpus.moc.gov.tw/</t>
  </si>
  <si>
    <t>5db82f71a77698681f6d49263bb7ba140857f84560cbb974d72b405c0e35aa80</t>
  </si>
  <si>
    <t>TC01592</t>
  </si>
  <si>
    <t>一個人十二分鐘，</t>
  </si>
  <si>
    <t>一個人/時間/十二分鐘/限制</t>
  </si>
  <si>
    <t>G4D16P3/a97｜篇章4段落3｜臺灣手語語料庫（測試版），文化部，https://tslcorpus.moc.gov.tw/</t>
  </si>
  <si>
    <t>31fb3c71db0540d670175d31d67c6084f3d7d45bc08b61168d268d0537ab9731</t>
  </si>
  <si>
    <t>TC01593</t>
  </si>
  <si>
    <t>有三位評審老師面試，</t>
  </si>
  <si>
    <t>評審/老師/三位/面試</t>
  </si>
  <si>
    <t>G4D16P3/a98｜篇章4段落3｜臺灣手語語料庫（測試版），文化部，https://tslcorpus.moc.gov.tw/</t>
  </si>
  <si>
    <t>fbda18d3569430f71e2e9f7c3349dd40f288847ba78e1aa8fb4bd8a77f69c523</t>
  </si>
  <si>
    <t>TC01594</t>
  </si>
  <si>
    <t>有三分鐘自我介紹、三分鐘說明自己的研究計畫，</t>
  </si>
  <si>
    <t>自我介紹/三分鐘/說明/自己/研究/計畫/三分鐘</t>
  </si>
  <si>
    <t>G4D16P3/a99｜篇章4段落3｜臺灣手語語料庫（測試版），文化部，https://tslcorpus.moc.gov.tw/</t>
  </si>
  <si>
    <t>8cc502183e4999670a9330a5e82e6afcb354ccb6fa778f308e6f579bc008fcb8</t>
  </si>
  <si>
    <t>TC01595</t>
  </si>
  <si>
    <t>接下來的時間由評審老師提問，</t>
  </si>
  <si>
    <t>接下來/時間/剩下/負責給/評審/老師/問++/我/回答++</t>
  </si>
  <si>
    <t>G4D16P3/a100｜篇章4段落3｜臺灣手語語料庫（測試版），文化部，https://tslcorpus.moc.gov.tw/</t>
  </si>
  <si>
    <t>dd975b22aa31d2e023ae4aaf0c5102e1cf8c0175e155f919d7b7f9cad23d6bc8</t>
  </si>
  <si>
    <t>TC01596</t>
  </si>
  <si>
    <t>再審查作品集。</t>
  </si>
  <si>
    <t>再/作品集/評審/老師/審查</t>
  </si>
  <si>
    <t>G4D16P3/a101｜篇章4段落3｜臺灣手語語料庫（測試版），文化部，https://tslcorpus.moc.gov.tw/</t>
  </si>
  <si>
    <t>bc52690b7a89df608daa8cedccd0efa34d7e5baada79ca5a7489525872ac7962</t>
  </si>
  <si>
    <t>TC01597</t>
  </si>
  <si>
    <t>通過面試和作品集的審查後，</t>
  </si>
  <si>
    <t>面試/作品集/這兩個/成績/通過</t>
  </si>
  <si>
    <t>G4D16P3/a102｜篇章4段落3｜臺灣手語語料庫（測試版），文化部，https://tslcorpus.moc.gov.tw/</t>
  </si>
  <si>
    <t>5bbd71540f0bb7fa2f633fcec2133b1e5deabcedbce286f65df3a794159fe3ca</t>
  </si>
  <si>
    <t>TC01598</t>
  </si>
  <si>
    <t>我就順利錄取進入學校念書了。</t>
  </si>
  <si>
    <t>我/錄取/去/學校/唸書/順利</t>
  </si>
  <si>
    <t>G4D16P3/a103｜篇章4段落3｜臺灣手語語料庫（測試版），文化部，https://tslcorpus.moc.gov.tw/</t>
  </si>
  <si>
    <t>29a114ab9b95db4783887326129ed2c2a2572c2f56e0eb4d75b1cd4b70bb6838</t>
  </si>
  <si>
    <t>TC01599</t>
  </si>
  <si>
    <t>把壽司一塊一塊在盤子上擺好並加上裝飾，</t>
  </si>
  <si>
    <t>盤子/拿來/擺++/裝飾/配合++</t>
  </si>
  <si>
    <t>G2D14P3/a79｜篇章4段落3｜臺灣手語語料庫（測試版），文化部，https://tslcorpus.moc.gov.tw/</t>
  </si>
  <si>
    <t>https://tslcorpus.moc.gov.tw/upload/24/web/video/2ECVGC3OG87GqWyS.mp4</t>
  </si>
  <si>
    <t>eb967c90c3874a866bb01e721403cdbca6d18defbe32f677e216aeb90e97eb91</t>
  </si>
  <si>
    <t>TC01600</t>
  </si>
  <si>
    <t>看起來很美，</t>
  </si>
  <si>
    <t>看過去/美/棒</t>
  </si>
  <si>
    <t>G2D14P3/a80｜篇章4段落3｜臺灣手語語料庫（測試版），文化部，https://tslcorpus.moc.gov.tw/</t>
  </si>
  <si>
    <t>1e5845b43deb1622a238cb9722df9068ce22cc7ea94fbe9d050637116e471782</t>
  </si>
  <si>
    <t>TC01601</t>
  </si>
  <si>
    <t>這是日式料理的特色。</t>
  </si>
  <si>
    <t>這/日式/屬於/是</t>
  </si>
  <si>
    <t>G2D14P3/a81｜篇章4段落3｜臺灣手語語料庫（測試版），文化部，https://tslcorpus.moc.gov.tw/</t>
  </si>
  <si>
    <t>f770887bb2cc9a87e370997ae3430a82ceee8683f96cf60b592b87bfd14a86c8</t>
  </si>
  <si>
    <t>TC01602</t>
  </si>
  <si>
    <t>學到後回家自己做日式壽司給家人試試看好不好吃，</t>
  </si>
  <si>
    <t>學會/回家/自己/做/壽司/給/家人/吃/試試/好不好</t>
  </si>
  <si>
    <t>G2D14P3/a82｜篇章4段落3｜臺灣手語語料庫（測試版），文化部，https://tslcorpus.moc.gov.tw/</t>
  </si>
  <si>
    <t>1f018debc70bed51d31b5c767feca18e9c612076ce99a991455cc5ee75465c1b</t>
  </si>
  <si>
    <t>TC01603</t>
  </si>
  <si>
    <t>他們吃了以後覺得我做的握壽司很好吃，</t>
  </si>
  <si>
    <t>他們/吃/完/告訴/我/做/壽司/好吃/棒</t>
  </si>
  <si>
    <t>G2D14P3/a83｜篇章4段落3｜臺灣手語語料庫（測試版），文化部，https://tslcorpus.moc.gov.tw/</t>
  </si>
  <si>
    <t>857005504fc1e402142ff2f145064df8841d77b53b6b57f86044d64e77a94366</t>
  </si>
  <si>
    <t>TC01604</t>
  </si>
  <si>
    <t>我聽到很開心。</t>
  </si>
  <si>
    <t>聽到/開心/很</t>
  </si>
  <si>
    <t>G2D14P3/a84｜篇章4段落3｜臺灣手語語料庫（測試版），文化部，https://tslcorpus.moc.gov.tw/</t>
  </si>
  <si>
    <t>f6a1a55e82a571534f363e909ea00c4f510d69a6702159608dda2a7186c052e3</t>
  </si>
  <si>
    <t>TC01605</t>
  </si>
  <si>
    <t>我終於學會了做握壽司。</t>
  </si>
  <si>
    <t>這/壽司/我/到最後/學會</t>
  </si>
  <si>
    <t>G2D14P3/a85｜篇章4段落3｜臺灣手語語料庫（測試版），文化部，https://tslcorpus.moc.gov.tw/</t>
  </si>
  <si>
    <t>2eaa36b1a976f2536169f445d799df20c4f434b44a53321abb34e841419ccaf3</t>
  </si>
  <si>
    <t>TC01606</t>
  </si>
  <si>
    <t>中午和同學一起吃飯、聊天，</t>
  </si>
  <si>
    <t>中午/同學/吃飯/聊天/一起</t>
  </si>
  <si>
    <t>G3D13P3/a67｜篇章4段落3｜臺灣手語語料庫（測試版），文化部，https://tslcorpus.moc.gov.tw/</t>
  </si>
  <si>
    <t>https://tslcorpus.moc.gov.tw/upload/24/web/video/qlCt91Z0yhoiMuZm.mp4</t>
  </si>
  <si>
    <t>625712f03605856ad51aa0766dfe951603d59fed7cebf47b76644255d2188f82</t>
  </si>
  <si>
    <t>TC01607</t>
  </si>
  <si>
    <t>下午放學也一起參加社團。</t>
  </si>
  <si>
    <t>下午/放學/社團/參加/一樣</t>
  </si>
  <si>
    <t>G3D13P3/a68｜篇章4段落3｜臺灣手語語料庫（測試版），文化部，https://tslcorpus.moc.gov.tw/</t>
  </si>
  <si>
    <t>67c2ca8072c4ec081a9ffacfcc5f5988eafbd23b6da5edcd8dc6b44714165d20</t>
  </si>
  <si>
    <t>TC01608</t>
  </si>
  <si>
    <t>導師常常給我們吃水果，</t>
  </si>
  <si>
    <t>班級/老師/給/我們/水果/吃/常常</t>
  </si>
  <si>
    <t>G3D13P3/a69｜篇章4段落3｜臺灣手語語料庫（測試版），文化部，https://tslcorpus.moc.gov.tw/</t>
  </si>
  <si>
    <t>460765245beaa158f059c66ea339208789acda310d1a049044aae1c8a18a5a1c</t>
  </si>
  <si>
    <t>TC01609</t>
  </si>
  <si>
    <t>希望我們健康長大。</t>
  </si>
  <si>
    <t>希望/長大/健康</t>
  </si>
  <si>
    <t>G3D13P3/a70｜篇章4段落3｜臺灣手語語料庫（測試版），文化部，https://tslcorpus.moc.gov.tw/</t>
  </si>
  <si>
    <t>b89255e7d1eafb4b18ec65292791fcd61918d2a5cc1b856334eaf1faecebcec0</t>
  </si>
  <si>
    <t>TC01610</t>
  </si>
  <si>
    <t>每天去上學讓我吸收新知識，</t>
  </si>
  <si>
    <t>每天/去/學校/幫助/知識/增長</t>
  </si>
  <si>
    <t>G3D13P3/a71｜篇章4段落3｜臺灣手語語料庫（測試版），文化部，https://tslcorpus.moc.gov.tw/</t>
  </si>
  <si>
    <t>e2fed1b15bd7458ea94ea226549365a3286550ab7470da1741741967971a2e88</t>
  </si>
  <si>
    <t>TC01611</t>
  </si>
  <si>
    <t>還有同學陪伴和聊天，</t>
  </si>
  <si>
    <t>還有/同學/陪伴/玩/聊天</t>
  </si>
  <si>
    <t>G3D13P3/a72｜篇章4段落3｜臺灣手語語料庫（測試版），文化部，https://tslcorpus.moc.gov.tw/</t>
  </si>
  <si>
    <t>46cd5d9838022f8d60a3b06b91748b9be81ac426f40e86973ffdbe3a6469d6d9</t>
  </si>
  <si>
    <t>TC01612</t>
  </si>
  <si>
    <t>過得很開心。</t>
  </si>
  <si>
    <t>生活/開心</t>
  </si>
  <si>
    <t>G3D13P3/a73｜篇章4段落3｜臺灣手語語料庫（測試版），文化部，https://tslcorpus.moc.gov.tw/</t>
  </si>
  <si>
    <t>6e1bed2e645d24bc0de39efce65f42c3583d15262527a601bd16958c84cc5039</t>
  </si>
  <si>
    <t>TC01613</t>
  </si>
  <si>
    <t>雕塑區的雕像看起來像真的一樣，</t>
  </si>
  <si>
    <t>雕像處/雕像/環視/像/人/真/複製/一樣</t>
  </si>
  <si>
    <t>G3D16P3/a45｜篇章4段落3｜臺灣手語語料庫（測試版），文化部，https://tslcorpus.moc.gov.tw/</t>
  </si>
  <si>
    <t>https://tslcorpus.moc.gov.tw/upload/24/web/video/Duhz8UxJoSvEmOU6.mp4</t>
  </si>
  <si>
    <t>99e218bd5a0a2677d1260ede4b65317b5e265e759d213de36a8a6c14cfe43da7</t>
  </si>
  <si>
    <t>TC01614</t>
  </si>
  <si>
    <t>我發現原來雕塑不只是石頭而已，</t>
  </si>
  <si>
    <t>我/發現/原來/雕像/石頭/唯一/完/不是</t>
  </si>
  <si>
    <t>G3D16P3/a46｜篇章4段落3｜臺灣手語語料庫（測試版），文化部，https://tslcorpus.moc.gov.tw/</t>
  </si>
  <si>
    <t>385064e918554326d03b78c51ec51bb506376c8d013b7ef8a31c47ad8b9fef95</t>
  </si>
  <si>
    <t>TC01615</t>
  </si>
  <si>
    <t>還能傳達故事和想法。</t>
  </si>
  <si>
    <t>那/故事/想法/演講/講述/可以</t>
  </si>
  <si>
    <t>G3D16P3/a47｜篇章4段落3｜臺灣手語語料庫（測試版），文化部，https://tslcorpus.moc.gov.tw/</t>
  </si>
  <si>
    <t>5f910fe8bde7a6e58d39d3a2451cc5bb32c79c9d638f6f6ec4f47473ddcd703a</t>
  </si>
  <si>
    <t>TC01616</t>
  </si>
  <si>
    <t>我發現在我吃素前常常有飯局，</t>
  </si>
  <si>
    <t>我/發現/素/吃/開始/前/吃飯/約/多</t>
  </si>
  <si>
    <t>G1D16P3/a57｜篇章4段落3｜臺灣手語語料庫（測試版），文化部，https://tslcorpus.moc.gov.tw/</t>
  </si>
  <si>
    <t>https://tslcorpus.moc.gov.tw/upload/24/web/video/KY349ZOwvVThBIes.mp4</t>
  </si>
  <si>
    <t>50ba3c4b6fbbdcad19bcd7bce024815cc37487d13c24796c15f2e902403b22a1</t>
  </si>
  <si>
    <t>TC01617</t>
  </si>
  <si>
    <t>後來改吃素後，</t>
  </si>
  <si>
    <t>改/素/吃/以後</t>
  </si>
  <si>
    <t>G1D16P3/a58｜篇章4段落3｜臺灣手語語料庫（測試版），文化部，https://tslcorpus.moc.gov.tw/</t>
  </si>
  <si>
    <t>0103211ebb1cb93dc0cc78de273dacb9c95bf52f0d9ed28a20f2407c68e93bc5</t>
  </si>
  <si>
    <t>TC01618</t>
  </si>
  <si>
    <t>找我吃飯的朋友漸漸少了。</t>
  </si>
  <si>
    <t>再/招我/約/漸漸變少</t>
  </si>
  <si>
    <t>G1D16P3/a59｜篇章4段落3｜臺灣手語語料庫（測試版），文化部，https://tslcorpus.moc.gov.tw/</t>
  </si>
  <si>
    <t>62c8c6ca326bb77975bedcffcb2d45392b59b5413b76e5d5681579f174210b4d</t>
  </si>
  <si>
    <t>TC01619</t>
  </si>
  <si>
    <t>我猜可能是覺得素食餐廳不好找，</t>
  </si>
  <si>
    <t>我/猜/不一定/朋友/覺得/素/吃/餐廳/找/難</t>
  </si>
  <si>
    <t>G1D16P3/a60｜篇章4段落3｜臺灣手語語料庫（測試版），文化部，https://tslcorpus.moc.gov.tw/</t>
  </si>
  <si>
    <t>4e1287c28c0d9d660bdb2a7587219612c72ab57ccdd9d9ac51e7dcc298ae7e84</t>
  </si>
  <si>
    <t>TC01620</t>
  </si>
  <si>
    <t>有點麻煩。</t>
  </si>
  <si>
    <t>麻煩</t>
  </si>
  <si>
    <t>G1D16P3/a61｜篇章4段落3｜臺灣手語語料庫（測試版），文化部，https://tslcorpus.moc.gov.tw/</t>
  </si>
  <si>
    <t>6498bfdcc5f70c5af721599e1ec394c662f4be3974d0915d942da3deb6c79a21</t>
  </si>
  <si>
    <t>TC01621</t>
  </si>
  <si>
    <t>她覺得這個工作環境單純、穩定，</t>
  </si>
  <si>
    <t>她/想/這/工作/環境/簡單/穩定</t>
  </si>
  <si>
    <t>G4D15P4/a49｜篇章4段落4｜臺灣手語語料庫（測試版），文化部，https://tslcorpus.moc.gov.tw/</t>
  </si>
  <si>
    <t>https://tslcorpus.moc.gov.tw/upload/24/web/video/VhMrmE9R7bwRAtGh.mp4</t>
  </si>
  <si>
    <t>354f42afd9c869e757598198eb444bd900461718a91a841915d262b54c32e507</t>
  </si>
  <si>
    <t>TC01622</t>
  </si>
  <si>
    <t>同事間溝通用手勢動作及筆談都很順利。</t>
  </si>
  <si>
    <t>同事/溝通/手勢動作/再/筆談/順利</t>
  </si>
  <si>
    <t>G4D15P4/a50｜篇章4段落4｜臺灣手語語料庫（測試版），文化部，https://tslcorpus.moc.gov.tw/</t>
  </si>
  <si>
    <t>a06afe14665886ca2a06da68e615507d6202c355a35ad1d67117e55edc941a77</t>
  </si>
  <si>
    <t>TC01623</t>
  </si>
  <si>
    <t>如果工作負擔減輕、有加薪，</t>
  </si>
  <si>
    <t>如果/工作/負擔/減少/一個月/加薪/有</t>
  </si>
  <si>
    <t>G4D15P4/a51｜篇章4段落4｜臺灣手語語料庫（測試版），文化部，https://tslcorpus.moc.gov.tw/</t>
  </si>
  <si>
    <t>0c03f70b0d592c378f40023467a24fa37edc3de70ed4294ee50f4efc770aabc4</t>
  </si>
  <si>
    <t>TC01624</t>
  </si>
  <si>
    <t>這份工作仍可以繼續做下去。</t>
  </si>
  <si>
    <t>工作/繼續/照舊/可以</t>
  </si>
  <si>
    <t>G4D15P4/a52｜篇章4段落4｜臺灣手語語料庫（測試版），文化部，https://tslcorpus.moc.gov.tw/</t>
  </si>
  <si>
    <t>fcea8bbd8adc551639ec045dcaca40218088d78bcaaf7f60c8356c647a5925b9</t>
  </si>
  <si>
    <t>TC01625</t>
  </si>
  <si>
    <t>我站在甲板上，</t>
  </si>
  <si>
    <t>我/船/站+船</t>
  </si>
  <si>
    <t>G2D16P4/a39｜篇章4段落4｜臺灣手語語料庫（測試版），文化部，https://tslcorpus.moc.gov.tw/</t>
  </si>
  <si>
    <t>https://tslcorpus.moc.gov.tw/upload/24/web/video/xmQ0CoTUzFNPnKIy.mp4</t>
  </si>
  <si>
    <t>7aff123d6e457f2b1127adb4c13ce927a2220b3a920ca030b506e87c57e7ea68</t>
  </si>
  <si>
    <t>TC01626</t>
  </si>
  <si>
    <t>看著遼闊的大海，</t>
  </si>
  <si>
    <t>看見/海/大/寬闊</t>
  </si>
  <si>
    <t>G2D16P4/a40｜篇章4段落4｜臺灣手語語料庫（測試版），文化部，https://tslcorpus.moc.gov.tw/</t>
  </si>
  <si>
    <t>cfd36a10d49b02c024d3c8e4d946cc1180e259269e53a8fb80f49fc0d582d00e</t>
  </si>
  <si>
    <t>TC01627</t>
  </si>
  <si>
    <t>心情開朗，</t>
  </si>
  <si>
    <t>感覺/開心</t>
  </si>
  <si>
    <t>G2D16P4/a41｜篇章4段落4｜臺灣手語語料庫（測試版），文化部，https://tslcorpus.moc.gov.tw/</t>
  </si>
  <si>
    <t>df31ed136e2445815fdca96af24c0d493483b5b64922888a641c63c8f4f9d0a5</t>
  </si>
  <si>
    <t>TC01628</t>
  </si>
  <si>
    <t>心想：「這比自己駕駛還要驚險刺激！」</t>
  </si>
  <si>
    <t>想/搭船/航行/自己/開車/比較/這/刺激/驚險/勝過</t>
  </si>
  <si>
    <t>G2D16P4/a42｜篇章4段落4｜臺灣手語語料庫（測試版），文化部，https://tslcorpus.moc.gov.tw/</t>
  </si>
  <si>
    <t>76c9375d73df6c0733a1adc1e96b1116cab586dc2968c584f616d6d6645023e1</t>
  </si>
  <si>
    <t>TC01629</t>
  </si>
  <si>
    <t>我希望社會大眾要重視聾人的權益，</t>
  </si>
  <si>
    <t>我/希望/社會/大家/對於/聾人/權益/重視/要</t>
  </si>
  <si>
    <t>G3D14P4/a47｜篇章4段落4｜臺灣手語語料庫（測試版），文化部，https://tslcorpus.moc.gov.tw/</t>
  </si>
  <si>
    <t>https://tslcorpus.moc.gov.tw/upload/24/web/video/zE2GB4jPwUCqJmdo.mp4</t>
  </si>
  <si>
    <t>62ff4a273763b5671b3b1e81ae021f4da19aa56630f46e4b3d66a53c5727d8df</t>
  </si>
  <si>
    <t>TC01630</t>
  </si>
  <si>
    <t>推動手語翻譯服務的普及，</t>
  </si>
  <si>
    <t>手語翻譯/服務/推動/普及</t>
  </si>
  <si>
    <t>G3D14P4/a48｜篇章4段落4｜臺灣手語語料庫（測試版），文化部，https://tslcorpus.moc.gov.tw/</t>
  </si>
  <si>
    <t>ac39b347e163ba7ff36c21166277afeaab5260a087d81f38589557473afc9f99</t>
  </si>
  <si>
    <t>TC01631</t>
  </si>
  <si>
    <t>讓聾人和一般聽人一樣享有平等的生活權利，</t>
  </si>
  <si>
    <t>聽人/聾人/這兩個/生活/權利/平等/一樣</t>
  </si>
  <si>
    <t>G3D14P4/a49｜篇章4段落4｜臺灣手語語料庫（測試版），文化部，https://tslcorpus.moc.gov.tw/</t>
  </si>
  <si>
    <t>3deb5c51187d1f0d51456744415e2de1daee52541615284f1fe4d9d405b78d79</t>
  </si>
  <si>
    <t>TC01632</t>
  </si>
  <si>
    <t>這樣才能擁有幸福的生活。</t>
  </si>
  <si>
    <t>幸福/有/能</t>
  </si>
  <si>
    <t>G3D14P4/a50｜篇章4段落4｜臺灣手語語料庫（測試版），文化部，https://tslcorpus.moc.gov.tw/</t>
  </si>
  <si>
    <t>62a7e27dc1a6c24d7664b06ae1a096b25b0dbc067b216170a70cd1d1989983bc</t>
  </si>
  <si>
    <t>TC01633</t>
  </si>
  <si>
    <t>我有點緊張第一次下單不知道有沒有訂成功，</t>
  </si>
  <si>
    <t>第一次/訂/完成/有沒有/緊張</t>
  </si>
  <si>
    <t>G4D13P4/a41｜篇章4段落4｜臺灣手語語料庫（測試版），文化部，https://tslcorpus.moc.gov.tw/</t>
  </si>
  <si>
    <t>https://tslcorpus.moc.gov.tw/upload/24/web/video/VcuGD7YszoFkseGY.mp4</t>
  </si>
  <si>
    <t>b832de344870677347c655333fd7b1337390ea8bd97fa4cd4740f4f533fed62a</t>
  </si>
  <si>
    <t>TC01634</t>
  </si>
  <si>
    <t>結果兩天後就到貨了，</t>
  </si>
  <si>
    <t>兩天/後/運送/一下子</t>
  </si>
  <si>
    <t>G4D13P4/a42｜篇章4段落4｜臺灣手語語料庫（測試版），文化部，https://tslcorpus.moc.gov.tw/</t>
  </si>
  <si>
    <t>53ec90281018c43e5c44dad2f8e2762fd3c40fbeac8c3b2d65632e083abe2747</t>
  </si>
  <si>
    <t>TC01635</t>
  </si>
  <si>
    <t>好開心。</t>
  </si>
  <si>
    <t>開心</t>
  </si>
  <si>
    <t>G4D13P4/a266｜篇章4段落4｜臺灣手語語料庫（測試版），文化部，https://tslcorpus.moc.gov.tw/</t>
  </si>
  <si>
    <t>329e5ccd99b7b7f8fa9dcca387ea14b05881b7c3dbf27ae50f9e9f8bc6596b14</t>
  </si>
  <si>
    <t>TC01636</t>
  </si>
  <si>
    <t>打開箱子裡面的看到跟我訂的一樣，</t>
  </si>
  <si>
    <t>箱子/拆開/裡面/東西/一模一樣</t>
  </si>
  <si>
    <t>G4D13P4/a43｜篇章4段落4｜臺灣手語語料庫（測試版），文化部，https://tslcorpus.moc.gov.tw/</t>
  </si>
  <si>
    <t>55176e5e8949ce763ce3acf907c94079703e2411ba0c6b0720f87d6982a69e8b</t>
  </si>
  <si>
    <t>TC01637</t>
  </si>
  <si>
    <t>讓我鬆了一口氣，</t>
  </si>
  <si>
    <t>鬆了一口氣</t>
  </si>
  <si>
    <t>G4D13P4/a44｜篇章4段落4｜臺灣手語語料庫（測試版），文化部，https://tslcorpus.moc.gov.tw/</t>
  </si>
  <si>
    <t>924f5aaa95e743038cf14118e0f0583aa056b91ed9fe9a017fea3ded9d1e18e5</t>
  </si>
  <si>
    <t>TC01638</t>
  </si>
  <si>
    <t>網購真的好方便啊！</t>
  </si>
  <si>
    <t>網路/購物/方便/棒</t>
  </si>
  <si>
    <t>G4D13P4/a45｜篇章4段落4｜臺灣手語語料庫（測試版），文化部，https://tslcorpus.moc.gov.tw/</t>
  </si>
  <si>
    <t>658f954adf37aa8785d221b3d558c4fa1e797343b8590333d5248a8c6e5d1854</t>
  </si>
  <si>
    <t>TC01639</t>
  </si>
  <si>
    <t>如果男人可以改變想法，</t>
  </si>
  <si>
    <t>如果/男人/想法/改變/可以</t>
  </si>
  <si>
    <t>G1D15P4/a65｜篇章4段落4｜臺灣手語語料庫（測試版），文化部，https://tslcorpus.moc.gov.tw/</t>
  </si>
  <si>
    <t>https://tslcorpus.moc.gov.tw/upload/24/web/video/lhLv2aaTx5smkRFM.mp4</t>
  </si>
  <si>
    <t>8dad96def015fd27a9ef5ff2127b4bbf0598ecf3eff6b93a04cf73a9f64a1522</t>
  </si>
  <si>
    <t>TC01640</t>
  </si>
  <si>
    <t>例如撫慰兒子：</t>
  </si>
  <si>
    <t>比如/兒子/他/撫慰/告訴</t>
  </si>
  <si>
    <t>G1D15P4/a66｜篇章4段落4｜臺灣手語語料庫（測試版），文化部，https://tslcorpus.moc.gov.tw/</t>
  </si>
  <si>
    <t>8cfa3e2a04e34b6bb5d979da0b14a1023bb5ca1019c463fc02a689546abf4391</t>
  </si>
  <si>
    <t>TC01641</t>
  </si>
  <si>
    <t>「手錶摔壞了沒關係，拿去修理就可以了。」</t>
  </si>
  <si>
    <t>手錶/掉/壞/沒關係/派/修理/可以</t>
  </si>
  <si>
    <t>G1D15P4/a67｜篇章4段落4｜臺灣手語語料庫（測試版），文化部，https://tslcorpus.moc.gov.tw/</t>
  </si>
  <si>
    <t>c4e8892b4b04c8fc57f188cf6874d86047410fafc2cc6103f813b03289a1820c</t>
  </si>
  <si>
    <t>TC01642</t>
  </si>
  <si>
    <t>這樣兒子和妻子不會沮喪，</t>
  </si>
  <si>
    <t>兒子/妻子/他們倆人/沮喪/不</t>
  </si>
  <si>
    <t>G1D15P4/a68｜篇章4段落4｜臺灣手語語料庫（測試版），文化部，https://tslcorpus.moc.gov.tw/</t>
  </si>
  <si>
    <t>3186b75a348eaa5b5d059fe620976bdcb79d0a7a76305174d4c3abdda6e9f62e</t>
  </si>
  <si>
    <t>TC01643</t>
  </si>
  <si>
    <t>男人自己心情也好，</t>
  </si>
  <si>
    <t>男人/自己/心情/棒</t>
  </si>
  <si>
    <t>G1D15P4/a69｜篇章4段落4｜臺灣手語語料庫（測試版），文化部，https://tslcorpus.moc.gov.tw/</t>
  </si>
  <si>
    <t>99388e6465f70546132424791788251defa6013e59e8f5981b0bb69be3448125</t>
  </si>
  <si>
    <t>TC01644</t>
  </si>
  <si>
    <t>之後可能不會發生這些不好的事情。</t>
  </si>
  <si>
    <t>接下來/倒楣/任何/發生++/可能/不會</t>
  </si>
  <si>
    <t>G1D15P4/a70｜篇章4段落4｜臺灣手語語料庫（測試版），文化部，https://tslcorpus.moc.gov.tw/</t>
  </si>
  <si>
    <t>d8ed09b2d71b5ffcb225f24f0d03235e7cc2444e1abba22d62783950f4762ceb</t>
  </si>
  <si>
    <t>TC01645</t>
  </si>
  <si>
    <t>樂器區收藏了全球最多的小提琴，</t>
  </si>
  <si>
    <t>樂器處/小提琴/收藏/多/世界/第一名</t>
  </si>
  <si>
    <t>G3D16P4/a43｜篇章4段落4｜臺灣手語語料庫（測試版），文化部，https://tslcorpus.moc.gov.tw/</t>
  </si>
  <si>
    <t>https://tslcorpus.moc.gov.tw/upload/24/web/video/8VUjiFZodDzMlQi6.mp4</t>
  </si>
  <si>
    <t>f60ac2e7632d3b79a58e1e0f0c2ac1583b5671b5542bd345bc297ae2f523b2d9</t>
  </si>
  <si>
    <t>TC01646</t>
  </si>
  <si>
    <t>包含來自義大利的名琴。</t>
  </si>
  <si>
    <t>包含/義大利/小提琴/有名</t>
  </si>
  <si>
    <t>G3D16P4/a44｜篇章4段落4｜臺灣手語語料庫（測試版），文化部，https://tslcorpus.moc.gov.tw/</t>
  </si>
  <si>
    <t>27120144769a07517151814a9938fe0f3224ef75bae7ede70e4f06759095b345</t>
  </si>
  <si>
    <t>TC01647</t>
  </si>
  <si>
    <t>這些樂器記錄了音樂的發展，</t>
  </si>
  <si>
    <t>這些/音樂/歷史/變化/記錄</t>
  </si>
  <si>
    <t>G3D16P4/a45｜篇章4段落4｜臺灣手語語料庫（測試版），文化部，https://tslcorpus.moc.gov.tw/</t>
  </si>
  <si>
    <t>b84e7d1b85f64c7d52d05f79783e7988fab45703fc66d054e12b9652247b236a</t>
  </si>
  <si>
    <t>TC01648</t>
  </si>
  <si>
    <t>也代表著每個不同時代的文化特色。</t>
  </si>
  <si>
    <t>代表/時代/文化/特色/每一個/不同</t>
  </si>
  <si>
    <t>G3D16P4/a46｜篇章4段落4｜臺灣手語語料庫（測試版），文化部，https://tslcorpus.moc.gov.tw/</t>
  </si>
  <si>
    <t>fd219bb4928bc6448d642f14ade29815b0ef1739d2dd986218c46203c356e4f3</t>
  </si>
  <si>
    <t>TC01649</t>
  </si>
  <si>
    <t>船行三個小時後，</t>
  </si>
  <si>
    <t>航行/三小時/以後</t>
  </si>
  <si>
    <t>G2D16P5/a41｜篇章4段落5｜臺灣手語語料庫（測試版），文化部，https://tslcorpus.moc.gov.tw/</t>
  </si>
  <si>
    <t>https://tslcorpus.moc.gov.tw/upload/24/web/video/K3VboUUUnqHIUTnh.mp4</t>
  </si>
  <si>
    <t>4229ec9e72b394bf07d938d05b5d2941748190fc511241b43c9410b92935b165</t>
  </si>
  <si>
    <t>TC01650</t>
  </si>
  <si>
    <t>我們的船在花蓮港靠岸，</t>
  </si>
  <si>
    <t>花蓮/港/我們/船/船+靠岸</t>
  </si>
  <si>
    <t>G2D16P5/a42｜篇章4段落5｜臺灣手語語料庫（測試版），文化部，https://tslcorpus.moc.gov.tw/</t>
  </si>
  <si>
    <t>06a24e6eb9ff4e1a660a3ced2de0024ac4c2dd55646a9a83f8611806f9cd307b</t>
  </si>
  <si>
    <t>TC01651</t>
  </si>
  <si>
    <t>車子一輛輛開下去。</t>
  </si>
  <si>
    <t>船+車下船/車下船++</t>
  </si>
  <si>
    <t>G2D16P5/a43｜篇章4段落5｜臺灣手語語料庫（測試版），文化部，https://tslcorpus.moc.gov.tw/</t>
  </si>
  <si>
    <t>3b5c91771f7cf3237396277d3e15bd56329f58f24c5ccf2733411a1c0cb59e5c</t>
  </si>
  <si>
    <t>TC01653</t>
  </si>
  <si>
    <t>我們繼續環島旅行，</t>
  </si>
  <si>
    <t>我們/車+環島/旅行/繼續</t>
  </si>
  <si>
    <t>G2D16P5/a45｜篇章4段落5｜臺灣手語語料庫（測試版），文化部，https://tslcorpus.moc.gov.tw/</t>
  </si>
  <si>
    <t>6626edbeab51cd9520aef01052ecfbd7a6ff29f0c32c2e0c4d03c9c3cdb7ea41</t>
  </si>
  <si>
    <t>TC01654</t>
  </si>
  <si>
    <t>開心迎接美麗迷人的風光。</t>
  </si>
  <si>
    <t>風景/美麗/著迷/欣賞/開心</t>
  </si>
  <si>
    <t>G2D16P5/a46｜篇章4段落5｜臺灣手語語料庫（測試版），文化部，https://tslcorpus.moc.gov.tw/</t>
  </si>
  <si>
    <t>6b02cb73c0f58b359755c23b6c915d17acd22d1e5bf7b32c456b9c741437b09a</t>
  </si>
  <si>
    <t>TC01655</t>
  </si>
  <si>
    <t>參觀一整天，</t>
  </si>
  <si>
    <t>?觀/一整天</t>
  </si>
  <si>
    <t>G3D16P5/a71｜篇章4段落5｜臺灣手語語料庫（測試版），文化部，https://tslcorpus.moc.gov.tw/</t>
  </si>
  <si>
    <t>https://tslcorpus.moc.gov.tw/upload/24/web/video/eox8tWX6eGyrMbMN.mp4</t>
  </si>
  <si>
    <t>c676e32901a8296d31c04e2f8314c679d93c713632e6937f345bc564bbae5a74</t>
  </si>
  <si>
    <t>TC01656</t>
  </si>
  <si>
    <t>我感受到奇美博物館不只是藝術的殿堂，</t>
  </si>
  <si>
    <t>我/感受/奇美博物館/藝術/地方/大/唯一/不是</t>
  </si>
  <si>
    <t>G3D16P5/a72｜篇章4段落5｜臺灣手語語料庫（測試版），文化部，https://tslcorpus.moc.gov.tw/</t>
  </si>
  <si>
    <t>6deff087050774c1e08d2a5726cf785523af4531cd5abbe6c6fdfa176bef720c</t>
  </si>
  <si>
    <t>TC01657</t>
  </si>
  <si>
    <t>還匯集了世界各地的文化。</t>
  </si>
  <si>
    <t>還有/世界/處++/文化/各式各樣/匯集</t>
  </si>
  <si>
    <t>G3D16P5/a73｜篇章4段落5｜臺灣手語語料庫（測試版），文化部，https://tslcorpus.moc.gov.tw/</t>
  </si>
  <si>
    <t>23247f51f0abef201fd5bf664f83e04c25a77e564a01a14467e5d77a37a7af9e</t>
  </si>
  <si>
    <t>TC01658</t>
  </si>
  <si>
    <t>這裡收藏的不僅是物品而已，</t>
  </si>
  <si>
    <t>這裡/收藏/物品/簡單/唯一/不是</t>
  </si>
  <si>
    <t>G3D16P5/a74｜篇章4段落5｜臺灣手語語料庫（測試版），文化部，https://tslcorpus.moc.gov.tw/</t>
  </si>
  <si>
    <t>b4e8d8904918d58254bd316f681f2cc895d602b4340aafe6c6a0e094ec90d84f</t>
  </si>
  <si>
    <t>TC01659</t>
  </si>
  <si>
    <t>讓我看到人類的聰明才智和歷史的痕跡。</t>
  </si>
  <si>
    <t>以前/人類/聰明/智慧/我/看到/有/再/歷史/變化/記錄/保留/有</t>
  </si>
  <si>
    <t>G3D16P5/a75｜篇章4段落5｜臺灣手語語料庫（測試版），文化部，https://tslcorpus.moc.gov.tw/</t>
  </si>
  <si>
    <t>039b0a311e0a0dbf04fc53b44f2a5d0d35aa4e26098ef101b951af1704471d73</t>
  </si>
  <si>
    <t>TC01660</t>
  </si>
  <si>
    <t>主題訪談</t>
  </si>
  <si>
    <t>妳原本是傳統的手繪，</t>
  </si>
  <si>
    <t>妳/原本/親手/繪畫/傳統/是</t>
  </si>
  <si>
    <t>I1P1/a235｜對話1段落1｜臺灣手語語料庫（測試版），文化部，https://tslcorpus.moc.gov.tw/</t>
  </si>
  <si>
    <t>https://tslcorpus.moc.gov.tw/upload/24/web/video/C79wTNV9FZco1Nob.mp4</t>
  </si>
  <si>
    <t>b8e2691cd134a51bd78b5238ffa9129ded1dd61fdb7cb5bbbdb170d7ae86ffaf</t>
  </si>
  <si>
    <t>TC01661</t>
  </si>
  <si>
    <t>後來妳晚上去上繪畫班學習後就改用數位繪圖。</t>
  </si>
  <si>
    <t>後來/妳/晚上/去/繪畫/班/去/觀摩/學習/改/什麼/數位/繪畫</t>
  </si>
  <si>
    <t>I1P1/a236｜對話1段落1｜臺灣手語語料庫（測試版），文化部，https://tslcorpus.moc.gov.tw/</t>
  </si>
  <si>
    <t>0b4f2554c6fc1f70163ff886279b67291555fed3d6795b42798a3876fafff272</t>
  </si>
  <si>
    <t>TC01662</t>
  </si>
  <si>
    <t>對。</t>
  </si>
  <si>
    <t>對</t>
  </si>
  <si>
    <t>I1P1/a237｜對話1段落1｜臺灣手語語料庫（測試版），文化部，https://tslcorpus.moc.gov.tw/</t>
  </si>
  <si>
    <t>04f6f023eb45444d5b53324da322a6c3568cf3b8b1e3796809f7530d794643c6</t>
  </si>
  <si>
    <t>TC01663</t>
  </si>
  <si>
    <t>妳自己覺得這兩者有什麼不同？</t>
  </si>
  <si>
    <t>妳/自己/想/這/這/不一樣/什麼?</t>
  </si>
  <si>
    <t>I1P1/a238｜對話1段落1｜臺灣手語語料庫（測試版），文化部，https://tslcorpus.moc.gov.tw/</t>
  </si>
  <si>
    <t>f231924a6a27cb608f69c5466dc8b949577fcecbae9d5e7707332b764ce5ffb8</t>
  </si>
  <si>
    <t>TC01664</t>
  </si>
  <si>
    <t>有什麼收穫呢？</t>
  </si>
  <si>
    <t>學習/足夠/什麼</t>
  </si>
  <si>
    <t>I1P1/a239｜對話1段落1｜臺灣手語語料庫（測試版），文化部，https://tslcorpus.moc.gov.tw/</t>
  </si>
  <si>
    <t>42484d729ccbc7f652c790d892408b3910d0879ceca31e0654715e739c3c2e13</t>
  </si>
  <si>
    <t>TC01665</t>
  </si>
  <si>
    <t>當然很不一樣。</t>
  </si>
  <si>
    <t>當然/不一樣/當然</t>
  </si>
  <si>
    <t>I1P1/a240｜對話1段落1｜臺灣手語語料庫（測試版），文化部，https://tslcorpus.moc.gov.tw/</t>
  </si>
  <si>
    <t>1cd54a448353dc93229a8abd6a0bc11f9bebc4603960102c45da6aba42f110ef</t>
  </si>
  <si>
    <t>TC01666</t>
  </si>
  <si>
    <t>傳統手繪是直接用眼睛和雙手來描繪創作，</t>
  </si>
  <si>
    <t>傳統/直接/眼睛/見/手/描繪</t>
  </si>
  <si>
    <t>I1P1/a241｜對話1段落1｜臺灣手語語料庫（測試版），文化部，https://tslcorpus.moc.gov.tw/</t>
  </si>
  <si>
    <t>a3275fa59677fdb54b7efb56a22295c2bca9c2e0c7d9947b7f92ebcd085ce146</t>
  </si>
  <si>
    <t>TC01667</t>
  </si>
  <si>
    <t>畫錯就得擦掉，</t>
  </si>
  <si>
    <t>錯誤/擦掉</t>
  </si>
  <si>
    <t>I1P1/a242｜對話1段落1｜臺灣手語語料庫（測試版），文化部，https://tslcorpus.moc.gov.tw/</t>
  </si>
  <si>
    <t>fa5b21968797ef07cedbbdb5e6c7cf4100277dbcc76867aab0e7120d26d2aa08</t>
  </si>
  <si>
    <t>TC01668</t>
  </si>
  <si>
    <t>錯了就要丟掉用雙手重新畫。</t>
  </si>
  <si>
    <t>錯誤/丟棄/雙手</t>
  </si>
  <si>
    <t>I1P1/a243｜對話1段落1｜臺灣手語語料庫（測試版），文化部，https://tslcorpus.moc.gov.tw/</t>
  </si>
  <si>
    <t>56e4fd8ae8d6aaa00a628e2d090b1121471dbb67dc78e7cd654b17858e9775a6</t>
  </si>
  <si>
    <t>TC01669</t>
  </si>
  <si>
    <t>但是電腦繪圖特別的是則能使用複製貼上的功能鍵，</t>
  </si>
  <si>
    <t>但是/這/電腦/繪畫/特別/什麼/可以/電腦/複製貼上/繪畫</t>
  </si>
  <si>
    <t>I1P1/a244｜對話1段落1｜臺灣手語語料庫（測試版），文化部，https://tslcorpus.moc.gov.tw/</t>
  </si>
  <si>
    <t>d9006e9287aedd81beb3b2457306a22a4a85f1ba9aded38052ee7a98b7d9e909</t>
  </si>
  <si>
    <t>TC01670</t>
  </si>
  <si>
    <t>若我不滿意，</t>
  </si>
  <si>
    <t>我/不滿意</t>
  </si>
  <si>
    <t>I1P1/a245｜對話1段落1｜臺灣手語語料庫（測試版），文化部，https://tslcorpus.moc.gov.tw/</t>
  </si>
  <si>
    <t>9b90da2547409d2030afc48eecbb373d8eb718507bd4530ea09ecb8487d8b870</t>
  </si>
  <si>
    <t>TC01671</t>
  </si>
  <si>
    <t>我可以直接一鍵清除。</t>
  </si>
  <si>
    <t>按下/一鍵清除</t>
  </si>
  <si>
    <t>I1P1/a246｜對話1段落1｜臺灣手語語料庫（測試版），文化部，https://tslcorpus.moc.gov.tw/</t>
  </si>
  <si>
    <t>bc39c24eeaa8579ca07aad433c12470abc68cce0d3f559b2292bd1403fd1e771</t>
  </si>
  <si>
    <t>TC01672</t>
  </si>
  <si>
    <t>第一個第二個是畫紙的質感可以挑選有顆粒感或條紋。</t>
  </si>
  <si>
    <t>第一個/第二個/畫紙/可以/質感/顆粒++/波浪紋/可以/選擇++/可以+這</t>
  </si>
  <si>
    <t>I1P1/a247｜對話1段落1｜臺灣手語語料庫（測試版），文化部，https://tslcorpus.moc.gov.tw/</t>
  </si>
  <si>
    <t>d4bf1d9e9561388ea6e2775117f846b4ffa7d08103253b7c78e45ac016fa5ed7</t>
  </si>
  <si>
    <t>TC01673</t>
  </si>
  <si>
    <t>此外第三個優點是方便省時，</t>
  </si>
  <si>
    <t>除此之外/再/第三個/這/棒/方便/時間/爭取</t>
  </si>
  <si>
    <t>I1P1/a248｜對話1段落1｜臺灣手語語料庫（測試版），文化部，https://tslcorpus.moc.gov.tw/</t>
  </si>
  <si>
    <t>3214837c59142cfc194dd805e4d73f2cf5b2b48b68ac5bdae272914eaf89ffc5</t>
  </si>
  <si>
    <t>TC01674</t>
  </si>
  <si>
    <t>晚上想睡覺的時候，</t>
  </si>
  <si>
    <t>晚上/愛睏</t>
  </si>
  <si>
    <t>I1P1/a249｜對話1段落1｜臺灣手語語料庫（測試版），文化部，https://tslcorpus.moc.gov.tw/</t>
  </si>
  <si>
    <t>646efde04fc3b878564ad4f7749328e7cbae2f5b7d13af315eed114a03c35535</t>
  </si>
  <si>
    <t>TC01675</t>
  </si>
  <si>
    <t>就不用把畫具這些拿出來，</t>
  </si>
  <si>
    <t>那/不用/拿起來/不用</t>
  </si>
  <si>
    <t>I1P1/a250｜對話1段落1｜臺灣手語語料庫（測試版），文化部，https://tslcorpus.moc.gov.tw/</t>
  </si>
  <si>
    <t>a00d0a3be2d8378c84e1bce26afeb24b55e309af1178507e9e672c726c531c47</t>
  </si>
  <si>
    <t>TC01676</t>
  </si>
  <si>
    <t>就能躺在床上直接作畫，</t>
  </si>
  <si>
    <t>直接/繪畫/躺/床上/繪畫/能</t>
  </si>
  <si>
    <t>I1P1/a251｜對話1段落1｜臺灣手語語料庫（測試版），文化部，https://tslcorpus.moc.gov.tw/</t>
  </si>
  <si>
    <t>b2cc57d0b152d5c8eae2c0f35119591ad6871d215083ee2642f1c8f70731fdad</t>
  </si>
  <si>
    <t>TC01677</t>
  </si>
  <si>
    <t>這樣非常方便。</t>
  </si>
  <si>
    <t>任何/這+方便</t>
  </si>
  <si>
    <t>I1P1/a252｜對話1段落1｜臺灣手語語料庫（測試版），文化部，https://tslcorpus.moc.gov.tw/</t>
  </si>
  <si>
    <t>f832adb10350e1f208600cb421529950cbde762cb6d1d786bd295c255e2a0449</t>
  </si>
  <si>
    <t>TC01678</t>
  </si>
  <si>
    <t>這兩者各有其特色。</t>
  </si>
  <si>
    <t>特別/特別/屬於+屬於</t>
  </si>
  <si>
    <t>I1P1/a253｜對話1段落1｜臺灣手語語料庫（測試版），文化部，https://tslcorpus.moc.gov.tw/</t>
  </si>
  <si>
    <t>cf26c7ce37db6e5a11a76cae6b9b27ab155f207f7cdcd37d6e9889945b56f66c</t>
  </si>
  <si>
    <t>TC01679</t>
  </si>
  <si>
    <t>手繪的優點是可以親手描繪畫出精緻細緻的感覺，</t>
  </si>
  <si>
    <t>這/棒/雙手/筆觸/感覺/描繪/精緻/仔細/能</t>
  </si>
  <si>
    <t>I1P1/a254｜對話1段落1｜臺灣手語語料庫（測試版），文化部，https://tslcorpus.moc.gov.tw/</t>
  </si>
  <si>
    <t>ac9cd46f190eef2b5bd7755e48c30c492f71c61f35540eeedbbdfec3320a46f5</t>
  </si>
  <si>
    <t>TC01680</t>
  </si>
  <si>
    <t>電繪就很難做到一樣效果。</t>
  </si>
  <si>
    <t>那/不成/模仿/一樣/難</t>
  </si>
  <si>
    <t>I1P1/a255｜對話1段落1｜臺灣手語語料庫（測試版），文化部，https://tslcorpus.moc.gov.tw/</t>
  </si>
  <si>
    <t>2068907e9975226873ba5e52edc38dfd96b481b385fda9be420778232c4219ee</t>
  </si>
  <si>
    <t>TC01681</t>
  </si>
  <si>
    <t>它的缺點則是容易失真、讓人一看就知道是假的，</t>
  </si>
  <si>
    <t>那/缺點/什麼/失真/好像/見到/知道/假</t>
  </si>
  <si>
    <t>I1P1/a256｜對話1段落1｜臺灣手語語料庫（測試版），文化部，https://tslcorpus.moc.gov.tw/</t>
  </si>
  <si>
    <t>536677c4565b386df00c1a7911e8f1a550f0d92d166268e76d47a9b1dafa4245</t>
  </si>
  <si>
    <t>TC01682</t>
  </si>
  <si>
    <t>這是兩者不同的地方。</t>
  </si>
  <si>
    <t>不一樣/這兩個</t>
  </si>
  <si>
    <t>I1P1/a257｜對話1段落1｜臺灣手語語料庫（測試版），文化部，https://tslcorpus.moc.gov.tw/</t>
  </si>
  <si>
    <t>51c3a20394d63b378cc33811fd582074058968bf60e66d6dc3805ffcfd96ddff</t>
  </si>
  <si>
    <t>TC01683</t>
  </si>
  <si>
    <t>妳學畫畫的這段期間，</t>
  </si>
  <si>
    <t>妳/畫畫/這/時間/期間</t>
  </si>
  <si>
    <t>I1P2/a388｜對話1段落2｜臺灣手語語料庫（測試版），文化部，https://tslcorpus.moc.gov.tw/</t>
  </si>
  <si>
    <t>https://tslcorpus.moc.gov.tw/upload/24/web/video/fdgkq96t3WOHKmFn.mp4</t>
  </si>
  <si>
    <t>387218dbd9aadee1ae1e4f62d16ee49e9fdc63a1c0f760e4fdbd145cac17aada</t>
  </si>
  <si>
    <t>TC01684</t>
  </si>
  <si>
    <t>老師是聽人嗎？</t>
  </si>
  <si>
    <t>那/老師/聽人/是</t>
  </si>
  <si>
    <t>I1P2/a389｜對話1段落2｜臺灣手語語料庫（測試版），文化部，https://tslcorpus.moc.gov.tw/</t>
  </si>
  <si>
    <t>e47269541ed56e89cb9049c1d023659e9f8f2ebd3076c0163038a48ec14ed1d0</t>
  </si>
  <si>
    <t>TC01685</t>
  </si>
  <si>
    <t>聽人。</t>
  </si>
  <si>
    <t>聽人</t>
  </si>
  <si>
    <t>I1P2/a390｜對話1段落2｜臺灣手語語料庫（測試版），文化部，https://tslcorpus.moc.gov.tw/</t>
  </si>
  <si>
    <t>bbb3abab69eaa806ca8cfc1df6816085e5bb52e727416210e54e3cbf2d652812</t>
  </si>
  <si>
    <t>TC01686</t>
  </si>
  <si>
    <t>但是他教妳畫畫的時候，</t>
  </si>
  <si>
    <t>但是/他/教/妳/畫畫</t>
  </si>
  <si>
    <t>I1P2/a391｜對話1段落2｜臺灣手語語料庫（測試版），文化部，https://tslcorpus.moc.gov.tw/</t>
  </si>
  <si>
    <t>3ded509c5172f1ee92b18e504787f8feea825d78db3daed845d9b49ecb7e1ae3</t>
  </si>
  <si>
    <t>TC01687</t>
  </si>
  <si>
    <t>妳聽不見要怎麼溝通？</t>
  </si>
  <si>
    <t>妳/聽不見/溝通/如何</t>
  </si>
  <si>
    <t>I1P2/a392｜對話1段落2｜臺灣手語語料庫（測試版），文化部，https://tslcorpus.moc.gov.tw/</t>
  </si>
  <si>
    <t>14df4dc3012c633a027f9d1d894750ee9f98f675219832e5e8aa2f4386815107</t>
  </si>
  <si>
    <t>TC01688</t>
  </si>
  <si>
    <t>又是如何學習畫畫技巧呢？</t>
  </si>
  <si>
    <t>畫畫/技巧/觀摩/學習/如何</t>
  </si>
  <si>
    <t>I1P2/a393｜對話1段落2｜臺灣手語語料庫（測試版），文化部，https://tslcorpus.moc.gov.tw/</t>
  </si>
  <si>
    <t>15f8232cddde6e7708ed78ec5c8a3bef5a401cb12749372d05fcfd2dfd17707c</t>
  </si>
  <si>
    <t>TC01689</t>
  </si>
  <si>
    <t>當然有方法，</t>
  </si>
  <si>
    <t>有/當然</t>
  </si>
  <si>
    <t>I1P2/a394｜對話1段落2｜臺灣手語語料庫（測試版），文化部，https://tslcorpus.moc.gov.tw/</t>
  </si>
  <si>
    <t>a188c8daf48fa4bb29a9040006fd67ae3c54f1666ba4a3c4253841282c1582a3</t>
  </si>
  <si>
    <t>TC01690</t>
  </si>
  <si>
    <t>一般外面沒有聾人老師，</t>
  </si>
  <si>
    <t>那/聾人/老師/沒有</t>
  </si>
  <si>
    <t>I1P2/a395｜對話1段落2｜臺灣手語語料庫（測試版），文化部，https://tslcorpus.moc.gov.tw/</t>
  </si>
  <si>
    <t>5593811db305d24eef93c5c40931565a726d4acf9cb3f97d31df491bf1bcf10d</t>
  </si>
  <si>
    <t>TC01691</t>
  </si>
  <si>
    <t>大多都是聽人老師。</t>
  </si>
  <si>
    <t>大部分/聽人</t>
  </si>
  <si>
    <t>I1P2/a396｜對話1段落2｜臺灣手語語料庫（測試版），文化部，https://tslcorpus.moc.gov.tw/</t>
  </si>
  <si>
    <t>fa227b5451654f0b11e1bd5a71987cfe23ec4bfcd71bc612b5fcc12db0cf31a4</t>
  </si>
  <si>
    <t>TC01692</t>
  </si>
  <si>
    <t>我報名插畫班這位老師的課程，</t>
  </si>
  <si>
    <t>而且/這/插畫班/老師/這+老師/我/報名/有</t>
  </si>
  <si>
    <t>I1P2/a397｜對話1段落2｜臺灣手語語料庫（測試版），文化部，https://tslcorpus.moc.gov.tw/</t>
  </si>
  <si>
    <t>7e9ef91e08691138ed92e48af8fc5681b1c810004f70eccf128785e40027ca8f</t>
  </si>
  <si>
    <t>TC01693</t>
  </si>
  <si>
    <t>為了配合老師使用口語授課，</t>
  </si>
  <si>
    <t>但是/配合/他/說話</t>
  </si>
  <si>
    <t>I1P2/a398｜對話1段落2｜臺灣手語語料庫（測試版），文化部，https://tslcorpus.moc.gov.tw/</t>
  </si>
  <si>
    <t>807e7ef44a7bbac087a5f3994d9c7c74cd80e5e9ab603311618d599a89b6da3e</t>
  </si>
  <si>
    <t>TC01694</t>
  </si>
  <si>
    <t>我找了我的好朋友也是一名翻譯員，</t>
  </si>
  <si>
    <t>我/召來/朋友/尋找/我/好朋友/翻譯員</t>
  </si>
  <si>
    <t>I1P2/a399｜對話1段落2｜臺灣手語語料庫（測試版），文化部，https://tslcorpus.moc.gov.tw/</t>
  </si>
  <si>
    <t>0e0b5e9844b8b9f2dfd4dc50a5a4cfcbb3574fc69afb6068233ed8d09b47576a</t>
  </si>
  <si>
    <t>TC01695</t>
  </si>
  <si>
    <t>他好心的答應在我旁邊幫我翻譯。</t>
  </si>
  <si>
    <t>他/好心/答應/幫忙/人+人/翻譯</t>
  </si>
  <si>
    <t>I1P2/a400｜對話1段落2｜臺灣手語語料庫（測試版），文化部，https://tslcorpus.moc.gov.tw/</t>
  </si>
  <si>
    <t>ba13e23c6991d89f4b3a2176d37a317632db1643043295a9ac1012530e1698d3</t>
  </si>
  <si>
    <t>TC01696</t>
  </si>
  <si>
    <t>最一開始是一位重聽的朋友在我旁邊用比手畫腳的解釋內容，</t>
  </si>
  <si>
    <t>一開始/朋友/重聽者/他/朋友/人+人/比手畫腳/解釋/完</t>
  </si>
  <si>
    <t>I1P2/a401｜對話1段落2｜臺灣手語語料庫（測試版），文化部，https://tslcorpus.moc.gov.tw/</t>
  </si>
  <si>
    <t>71160335146d403e6b83e5229244ba712ea43815113754f86c2536ce7911c51b</t>
  </si>
  <si>
    <t>TC01697</t>
  </si>
  <si>
    <t>我畫畫也學的還可以。</t>
  </si>
  <si>
    <t>畫畫/不錯</t>
  </si>
  <si>
    <t>I1P2/a402｜對話1段落2｜臺灣手語語料庫（測試版），文化部，https://tslcorpus.moc.gov.tw/</t>
  </si>
  <si>
    <t>8ba49bdf8100cdfb3f143fc600458ba19857101b81d1ddca54ee7583d228ef49</t>
  </si>
  <si>
    <t>TC01698</t>
  </si>
  <si>
    <t>後來我繼續上進階課程，依然想跟同一位老師學習，</t>
  </si>
  <si>
    <t>接著/深度/我/繼續/針對/他/一樣</t>
  </si>
  <si>
    <t>I1P2/a403｜對話1段落2｜臺灣手語語料庫（測試版），文化部，https://tslcorpus.moc.gov.tw/</t>
  </si>
  <si>
    <t>eedc283d615094aebc328db8696d6897342bad90f996b65e8b9a9ef301ed6c49</t>
  </si>
  <si>
    <t>TC01699</t>
  </si>
  <si>
    <t>一樣的問題想再另外找人幫我，</t>
  </si>
  <si>
    <t>他/無奈/想/再次/尋找</t>
  </si>
  <si>
    <t>I1P2/a404｜對話1段落2｜臺灣手語語料庫（測試版），文化部，https://tslcorpus.moc.gov.tw/</t>
  </si>
  <si>
    <t>20f5a1d4ec48a45bc5aa48a2c16a39287f45bcedaff27e024308927937db4d7e</t>
  </si>
  <si>
    <t>TC01700</t>
  </si>
  <si>
    <t>重聽朋友就沒有再留下來幫我，</t>
  </si>
  <si>
    <t>他/離開/沒有</t>
  </si>
  <si>
    <t>I1P2/a405｜對話1段落2｜臺灣手語語料庫（測試版），文化部，https://tslcorpus.moc.gov.tw/</t>
  </si>
  <si>
    <t>f3d4a02a6039a7ef03b5663c5782aefbd590dcee40c75aa370deb4bc10ca3f13</t>
  </si>
  <si>
    <t>TC01701</t>
  </si>
  <si>
    <t>剩我一個人。</t>
  </si>
  <si>
    <t>獨自一人</t>
  </si>
  <si>
    <t>I1P2/a406｜對話1段落2｜臺灣手語語料庫（測試版），文化部，https://tslcorpus.moc.gov.tw/</t>
  </si>
  <si>
    <t>28df4d87def96fa0f1e99b8c3402ef6e415c699d7ff9f1832c067d5bd59da109</t>
  </si>
  <si>
    <t>TC01702</t>
  </si>
  <si>
    <t>我這才找到他答應在我旁邊翻譯，</t>
  </si>
  <si>
    <t>召來/幫忙/答應/人+人</t>
  </si>
  <si>
    <t>I1P2/a407｜對話1段落2｜臺灣手語語料庫（測試版），文化部，https://tslcorpus.moc.gov.tw/</t>
  </si>
  <si>
    <t>ac8cb61647074c9ec14cef8ce612347df6cc5942884360b3b67cc399bd373fdd</t>
  </si>
  <si>
    <t>TC01703</t>
  </si>
  <si>
    <t>老師講課內容有他轉述後就還不錯比較詳細。</t>
  </si>
  <si>
    <t>說話/他/說話/轉述++/不錯/仔細</t>
  </si>
  <si>
    <t>I1P2/a408｜對話1段落2｜臺灣手語語料庫（測試版），文化部，https://tslcorpus.moc.gov.tw/</t>
  </si>
  <si>
    <t>5655b86447c89de1065bd859fa8fdc6521e620ef68aaa3a6be26c13f79d2c9cb</t>
  </si>
  <si>
    <t>TC01704</t>
  </si>
  <si>
    <t>我可以靠近用眼睛看老師手法的教學，</t>
  </si>
  <si>
    <t>顏色/靠近/畫畫/眼睛/雙手/教導</t>
  </si>
  <si>
    <t>I1P2/a409｜對話1段落2｜臺灣手語語料庫（測試版），文化部，https://tslcorpus.moc.gov.tw/</t>
  </si>
  <si>
    <t>cda9e846d311c1d03a8cbe0cb077b119cf272116470488e2e919f8c3e70f6547</t>
  </si>
  <si>
    <t>TC01705</t>
  </si>
  <si>
    <t>像是以前我從來沒學過壓克力畫，</t>
  </si>
  <si>
    <t>像/以前/讀書/學習/從來沒有/壓克力</t>
  </si>
  <si>
    <t>I1P2/a410｜對話1段落2｜臺灣手語語料庫（測試版），文化部，https://tslcorpus.moc.gov.tw/</t>
  </si>
  <si>
    <t>7e9755801497d743a74dcb654c2ac422373216c5e822f26ac4e5d5e69206c7d5</t>
  </si>
  <si>
    <t>TC01706</t>
  </si>
  <si>
    <t>還有水…線什麼的，那個名字我忘記了，</t>
  </si>
  <si>
    <t>第二/水/什麼/線/忘了</t>
  </si>
  <si>
    <t>I1P2/a411｜對話1段落2｜臺灣手語語料庫（測試版），文化部，https://tslcorpus.moc.gov.tw/</t>
  </si>
  <si>
    <t>1693e5679c164ad456e4882c1a53732fa725bb96eb29e4fe16c8716c6ea7b785</t>
  </si>
  <si>
    <t>TC01707</t>
  </si>
  <si>
    <t>就是要學習這些技巧，</t>
  </si>
  <si>
    <t>學習/技術</t>
  </si>
  <si>
    <t>I1P2/a412｜對話1段落2｜臺灣手語語料庫（測試版），文化部，https://tslcorpus.moc.gov.tw/</t>
  </si>
  <si>
    <t>16e837dafb7e3b26305582409965debc995325589865f92e1549dafa350aea3c</t>
  </si>
  <si>
    <t>TC01708</t>
  </si>
  <si>
    <t>我想要看老師怎麼畫，</t>
  </si>
  <si>
    <t>我/想/看</t>
  </si>
  <si>
    <t>I1P2/a413｜對話1段落2｜臺灣手語語料庫（測試版），文化部，https://tslcorpus.moc.gov.tw/</t>
  </si>
  <si>
    <t>42bde9a054b3b58cb7ca2145c296f75e5ed4f86c9eeb07e0478c3693e6f176d7</t>
  </si>
  <si>
    <t>TC01709</t>
  </si>
  <si>
    <t>老師知道我是聾人就叫我過去靠近看，</t>
  </si>
  <si>
    <t>老師/知道/聾人/召來/靠近/觀賞</t>
  </si>
  <si>
    <t>I1P2/a414｜對話1段落2｜臺灣手語語料庫（測試版），文化部，https://tslcorpus.moc.gov.tw/</t>
  </si>
  <si>
    <t>a2bda1ce0b82ac96f3c3828e91afb8db20bccbc1e8781ac0de255cde29b6c6bd</t>
  </si>
  <si>
    <t>TC01710</t>
  </si>
  <si>
    <t>但是老師會邊示範邊口頭講解，</t>
  </si>
  <si>
    <t>但是/他/這/這/嘴巴/說話</t>
  </si>
  <si>
    <t>I1P2/a415｜對話1段落2｜臺灣手語語料庫（測試版），文化部，https://tslcorpus.moc.gov.tw/</t>
  </si>
  <si>
    <t>5a36ba3aa2350d2fe7f6e73ffc7ca22dce0713883ef8eb582c1a00673b500d77</t>
  </si>
  <si>
    <t>TC01711</t>
  </si>
  <si>
    <t>我看老師示範就沒辦法轉頭看翻譯，</t>
  </si>
  <si>
    <t>我/轉頭/沒辦法</t>
  </si>
  <si>
    <t>I1P2/a416｜對話1段落2｜臺灣手語語料庫（測試版），文化部，https://tslcorpus.moc.gov.tw/</t>
  </si>
  <si>
    <t>2a8424014d8e1b24196f4cad4233a18d543ffde82caebdce52e86622fd8fabfa</t>
  </si>
  <si>
    <t>TC01712</t>
  </si>
  <si>
    <t>這樣又要看老師怎麼畫又要看翻譯的真的很累。</t>
  </si>
  <si>
    <t>轉頭/轉頭/看/看/我/累</t>
  </si>
  <si>
    <t>I1P2/a417｜對話1段落2｜臺灣手語語料庫（測試版），文化部，https://tslcorpus.moc.gov.tw/</t>
  </si>
  <si>
    <t>781b08f232fd003d8936f7fb2cbb9914360ca85bf93b387deedb4530940d34d6</t>
  </si>
  <si>
    <t>TC01713</t>
  </si>
  <si>
    <t>接下來在傳統手繪後，</t>
  </si>
  <si>
    <t>再次/接著/傳統/後來</t>
  </si>
  <si>
    <t>I1P2/a418｜對話1段落2｜臺灣手語語料庫（測試版），文化部，https://tslcorpus.moc.gov.tw/</t>
  </si>
  <si>
    <t>7fdc0fa8706028d84e421bfde4f715532cf96e6960582fe446ef927b99b7032a</t>
  </si>
  <si>
    <t>TC01714</t>
  </si>
  <si>
    <t>我去報名了數位電腦繪畫課程。</t>
  </si>
  <si>
    <t>我/去/報名/數位電腦</t>
  </si>
  <si>
    <t>I1P2/a419｜對話1段落2｜臺灣手語語料庫（測試版），文化部，https://tslcorpus.moc.gov.tw/</t>
  </si>
  <si>
    <t>d23836ca5f3530ea0f11d08962c1532416c1ddeaf255e036372b0395d55671bc</t>
  </si>
  <si>
    <t>TC01715</t>
  </si>
  <si>
    <t>這堂課有正式請手語翻譯員來翻譯，</t>
  </si>
  <si>
    <t>這/有/正式/邀請/翻譯/人在</t>
  </si>
  <si>
    <t>I1P2/a420｜對話1段落2｜臺灣手語語料庫（測試版），文化部，https://tslcorpus.moc.gov.tw/</t>
  </si>
  <si>
    <t>5f611c57dbaea477b467f56e691153cee5cac60740b8db127cc3abdce87a6c04</t>
  </si>
  <si>
    <t>TC01716</t>
  </si>
  <si>
    <t>我可以同時看兩邊，真的有差。</t>
  </si>
  <si>
    <t>看/看/看/差異/有</t>
  </si>
  <si>
    <t>I1P2/a421｜對話1段落2｜臺灣手語語料庫（測試版），文化部，https://tslcorpus.moc.gov.tw/</t>
  </si>
  <si>
    <t>c215b1d24f2653e2052af54c1305adad18081a599917feb08328feebedab39f8</t>
  </si>
  <si>
    <t>TC01717</t>
  </si>
  <si>
    <t>手語翻譯員跟老師站前面，我很輕鬆的可以看電腦螢幕，再看手語，</t>
  </si>
  <si>
    <t>這/人+人/抱胸/電腦/可以/操作滑鼠/眼睛/看/手語</t>
  </si>
  <si>
    <t>I1P2/a422｜對話1段落2｜臺灣手語語料庫（測試版），文化部，https://tslcorpus.moc.gov.tw/</t>
  </si>
  <si>
    <t>eca737e3aa483f5f4bee050f47c97d704b5873dc25753f93a428a10939438785</t>
  </si>
  <si>
    <t>TC01718</t>
  </si>
  <si>
    <t>等手語打完後沒問題，</t>
  </si>
  <si>
    <t>打手語/完</t>
  </si>
  <si>
    <t>I1P2/a423｜對話1段落2｜臺灣手語語料庫（測試版），文化部，https://tslcorpus.moc.gov.tw/</t>
  </si>
  <si>
    <t>e0f9f241eae80ca3928df87565579b1286dba920b189f796cd726ac6ed3546ec</t>
  </si>
  <si>
    <t>TC01719</t>
  </si>
  <si>
    <t>大家就自己練習，</t>
  </si>
  <si>
    <t>OK/大家/自己/練習/操作電腦</t>
  </si>
  <si>
    <t>I1P2/a424｜對話1段落2｜臺灣手語語料庫（測試版），文化部，https://tslcorpus.moc.gov.tw/</t>
  </si>
  <si>
    <t>5139738b6a834096362501a30726d2c6fc94940b6acec9c291ed3304fcd12424</t>
  </si>
  <si>
    <t>TC01720</t>
  </si>
  <si>
    <t>如果有問題就舉手，</t>
  </si>
  <si>
    <t>有/問題/舉手</t>
  </si>
  <si>
    <t>I1P2/a425｜對話1段落2｜臺灣手語語料庫（測試版），文化部，https://tslcorpus.moc.gov.tw/</t>
  </si>
  <si>
    <t>10aa30654cf5fd65fa8a64b897d9770909991bece86324fb23c8ca60fee38301</t>
  </si>
  <si>
    <t>TC01721</t>
  </si>
  <si>
    <t>他會幫我們轉述。</t>
  </si>
  <si>
    <t>他/幫忙/轉述</t>
  </si>
  <si>
    <t>I1P2/a426｜對話1段落2｜臺灣手語語料庫（測試版），文化部，https://tslcorpus.moc.gov.tw/</t>
  </si>
  <si>
    <t>7f67ae6b9cfc0723b8a1caec5654659b5465e65db668e1b4cb87208854b139d9</t>
  </si>
  <si>
    <t>TC01722</t>
  </si>
  <si>
    <t>有翻譯和沒有翻譯真的差很多，</t>
  </si>
  <si>
    <t>有/翻譯/沒有/翻譯/差異大</t>
  </si>
  <si>
    <t>I1P2/a427｜對話1段落2｜臺灣手語語料庫（測試版），文化部，https://tslcorpus.moc.gov.tw/</t>
  </si>
  <si>
    <t>b0dece0f4ba4fd54127a23841bf9b2ff6898d270b9d7bde9567ff3a1f9df0cd0</t>
  </si>
  <si>
    <t>TC01723</t>
  </si>
  <si>
    <t>有翻譯能讓我們很快的吸收知識，</t>
  </si>
  <si>
    <t>他/幫忙/吸收知識/快</t>
  </si>
  <si>
    <t>I1P2/a428｜對話1段落2｜臺灣手語語料庫（測試版），文化部，https://tslcorpus.moc.gov.tw/</t>
  </si>
  <si>
    <t>462540a5407d32de03d9c1f64f5fd3d475597555377da4fb34cdb452b6c6d83e</t>
  </si>
  <si>
    <t>TC01724</t>
  </si>
  <si>
    <t>不管要學習什麼都能很快的有效果，真的很棒！</t>
  </si>
  <si>
    <t>任何/事情/學習++/完成++/快++/棒</t>
  </si>
  <si>
    <t>I1P2/a429｜對話1段落2｜臺灣手語語料庫（測試版），文化部，https://tslcorpus.moc.gov.tw/</t>
  </si>
  <si>
    <t>104b9dac6ef1d6d089e23eebae0020d7ec09202f8ed9243746021a1a95825b1a</t>
  </si>
  <si>
    <t>TC01725</t>
  </si>
  <si>
    <t>後來妳完成了數位繪畫的課程，</t>
  </si>
  <si>
    <t>後來/妳/數位/畫畫/觀摩/學習/完成</t>
  </si>
  <si>
    <t>I1P3/a535｜對話1段落3｜臺灣手語語料庫（測試版），文化部，https://tslcorpus.moc.gov.tw/</t>
  </si>
  <si>
    <t>https://tslcorpus.moc.gov.tw/upload/24/web/video/UTthU2pH2WiCvZ0c.mp4</t>
  </si>
  <si>
    <t>12b55b4337defee09b0a5b9a9522bed79e7622bd4f9afa3e90bd3e542ded755d</t>
  </si>
  <si>
    <t>TC01726</t>
  </si>
  <si>
    <t>然後就去報考街頭藝人，</t>
  </si>
  <si>
    <t>去/報名/考試/街頭藝人</t>
  </si>
  <si>
    <t>I1P3/a536｜對話1段落3｜臺灣手語語料庫（測試版），文化部，https://tslcorpus.moc.gov.tw/</t>
  </si>
  <si>
    <t>358f1528afede32beec8ea8452e48d882adc2bdfc115cc3984f1b59c86ddc033</t>
  </si>
  <si>
    <t>TC01727</t>
  </si>
  <si>
    <t>是嗎？</t>
  </si>
  <si>
    <t>是</t>
  </si>
  <si>
    <t>I1P3/a537｜對話1段落3｜臺灣手語語料庫（測試版），文化部，https://tslcorpus.moc.gov.tw/</t>
  </si>
  <si>
    <t>f330f0be8ddb5b7cd6b3705c7b28edd2a72a4e09738e9f4293c606f474888b56</t>
  </si>
  <si>
    <t>TC01728</t>
  </si>
  <si>
    <t>TC01728 | TC02825 | TC02996</t>
  </si>
  <si>
    <t>是的！</t>
  </si>
  <si>
    <t>I1P3/a538｜對話1段落3｜臺灣手語語料庫（測試版），文化部，https://tslcorpus.moc.gov.tw/</t>
  </si>
  <si>
    <t>7c7a554bb89af8363d1b34d191bbe5605aac20655f4944f85568a27058cb0959</t>
  </si>
  <si>
    <t>TC01729</t>
  </si>
  <si>
    <t>為什麼需要拿到這個街頭藝人證照？</t>
  </si>
  <si>
    <t>這/什麼/為什麼/街頭藝人/證照/這+證照/什麼</t>
  </si>
  <si>
    <t>I1P3/a539｜對話1段落3｜臺灣手語語料庫（測試版），文化部，https://tslcorpus.moc.gov.tw/</t>
  </si>
  <si>
    <t>26c2c1149809475438eb2697136d192b5531ac42711af4613672f9d74192cc55</t>
  </si>
  <si>
    <t>TC01730</t>
  </si>
  <si>
    <t>主要是為了畫人像，</t>
  </si>
  <si>
    <t>主/畫畫/人</t>
  </si>
  <si>
    <t>I1P3/a540｜對話1段落3｜臺灣手語語料庫（測試版），文化部，https://tslcorpus.moc.gov.tw/</t>
  </si>
  <si>
    <t>5d0fca9d72f61ce3a839c33ccec465217d3a42140a160078803dcbb5f9e05a92</t>
  </si>
  <si>
    <t>TC01731</t>
  </si>
  <si>
    <t>也就是我的繪畫課學習的內容，</t>
  </si>
  <si>
    <t>這/我/學習/畫畫/一樣</t>
  </si>
  <si>
    <t>I1P3/a541｜對話1段落3｜臺灣手語語料庫（測試版），文化部，https://tslcorpus.moc.gov.tw/</t>
  </si>
  <si>
    <t>81acde3b0e525a2fb0703df96e3fd257d7a2c159871b34b21b85709fe1a3831a</t>
  </si>
  <si>
    <t>TC01732</t>
  </si>
  <si>
    <t>他們除了教我們怎麼把人畫的很像，</t>
  </si>
  <si>
    <t>教/什麼/畫畫/人/臉/像</t>
  </si>
  <si>
    <t>I1P3/a542｜對話1段落3｜臺灣手語語料庫（測試版），文化部，https://tslcorpus.moc.gov.tw/</t>
  </si>
  <si>
    <t>6a330db6b73c7fcab6d33c410a2b2826099081d2a396ef629ff53a320f52d4ac</t>
  </si>
  <si>
    <t>TC01733</t>
  </si>
  <si>
    <t>還特別要求我們縮短繪畫時間。</t>
  </si>
  <si>
    <t>他/特別/要求/時間/短</t>
  </si>
  <si>
    <t>I1P3/a543｜對話1段落3｜臺灣手語語料庫（測試版），文化部，https://tslcorpus.moc.gov.tw/</t>
  </si>
  <si>
    <t>e21a28ae99cfed7bb92cb20163812ca9ef2f235a45c83d59dd802790c659250d</t>
  </si>
  <si>
    <t>TC01734</t>
  </si>
  <si>
    <t>因為街頭藝人是要面對面作畫的，</t>
  </si>
  <si>
    <t>為什麼/那/街頭藝人/面對面</t>
  </si>
  <si>
    <t>I1P3/a544｜對話1段落3｜臺灣手語語料庫（測試版），文化部，https://tslcorpus.moc.gov.tw/</t>
  </si>
  <si>
    <t>5a7d143f5d380eb5e40464f04735d096672f61f8eda96a57f20246b8c1c8f867</t>
  </si>
  <si>
    <t>TC01735</t>
  </si>
  <si>
    <t>擔心客人會坐太久坐不住，</t>
  </si>
  <si>
    <t>這/顧慮/坐/久</t>
  </si>
  <si>
    <t>I1P3/a545｜對話1段落3｜臺灣手語語料庫（測試版），文化部，https://tslcorpus.moc.gov.tw/</t>
  </si>
  <si>
    <t>bc89206c84d9544b16fe8d4018f7f5e6b642543070eb3898b6cfc6031e1d513d</t>
  </si>
  <si>
    <t>TC01736</t>
  </si>
  <si>
    <t>所以我們都得努力練習。</t>
  </si>
  <si>
    <t>大家/練習</t>
  </si>
  <si>
    <t>I1P3/a546｜對話1段落3｜臺灣手語語料庫（測試版），文化部，https://tslcorpus.moc.gov.tw/</t>
  </si>
  <si>
    <t>70e8a4cb111d0341b839cdec68263bb9a65267f36a7ae2f8bf98f8dbb388baa7</t>
  </si>
  <si>
    <t>TC01737</t>
  </si>
  <si>
    <t>剛開始，</t>
  </si>
  <si>
    <t>起初</t>
  </si>
  <si>
    <t>I1P3/a547｜對話1段落3｜臺灣手語語料庫（測試版），文化部，https://tslcorpus.moc.gov.tw/</t>
  </si>
  <si>
    <t>c20e3da8c1b67c21d785507b7588c25d4470e5379c70976d8e010afac328a475</t>
  </si>
  <si>
    <t>TC01738</t>
  </si>
  <si>
    <t>有人畫一幅，</t>
  </si>
  <si>
    <t>有/人/畫畫</t>
  </si>
  <si>
    <t>I1P3/a548｜對話1段落3｜臺灣手語語料庫（測試版），文化部，https://tslcorpus.moc.gov.tw/</t>
  </si>
  <si>
    <t>2e3701f6094d8764a4a776e2f0ea7229240bd37b85fbeaf53eabf2c6ab1f0da5</t>
  </si>
  <si>
    <t>TC01739</t>
  </si>
  <si>
    <t>我也一樣，</t>
  </si>
  <si>
    <t>我/一樣/練習/畫</t>
  </si>
  <si>
    <t>I1P3/a549｜對話1段落3｜臺灣手語語料庫（測試版），文化部，https://tslcorpus.moc.gov.tw/</t>
  </si>
  <si>
    <t>9f7f28ede760dba677206ad1bb4fddaad83bcb08ec7aef41b4912ff22314cca7</t>
  </si>
  <si>
    <t>TC01740</t>
  </si>
  <si>
    <t>差不多要三四十分鐘左右。</t>
  </si>
  <si>
    <t>差不多/練習/三四十分鐘</t>
  </si>
  <si>
    <t>I1P3/a550｜對話1段落3｜臺灣手語語料庫（測試版），文化部，https://tslcorpus.moc.gov.tw/</t>
  </si>
  <si>
    <t>a7e6e81a0de969b6e57b27104b47ca30de7cec872506e23d1e0c6fc8888aa606</t>
  </si>
  <si>
    <t>TC01741</t>
  </si>
  <si>
    <t>但是他們要求我們要再縮短時間，</t>
  </si>
  <si>
    <t>他/要求/短</t>
  </si>
  <si>
    <t>I1P3/a551｜對話1段落3｜臺灣手語語料庫（測試版），文化部，https://tslcorpus.moc.gov.tw/</t>
  </si>
  <si>
    <t>fb26200da3e6ccc248161b68228bbd2a009665286cc0ffa68919f820ac561498</t>
  </si>
  <si>
    <t>TC01742</t>
  </si>
  <si>
    <t>可以在二十分鐘內完成。</t>
  </si>
  <si>
    <t>二十分鐘/內/可以/完成</t>
  </si>
  <si>
    <t>I1P3/a552｜對話1段落3｜臺灣手語語料庫（測試版），文化部，https://tslcorpus.moc.gov.tw/</t>
  </si>
  <si>
    <t>ffb337905e9dba8f9bce545f619a3a6bdc6a742c98ce7c5949d5cdb17d9ae676</t>
  </si>
  <si>
    <t>TC01743</t>
  </si>
  <si>
    <t>妳想妳能呆坐在那邊等很久嗎？</t>
  </si>
  <si>
    <t>你/能/等候/坐/久/能</t>
  </si>
  <si>
    <t>I1P3/a553｜對話1段落3｜臺灣手語語料庫（測試版），文化部，https://tslcorpus.moc.gov.tw/</t>
  </si>
  <si>
    <t>799694b180b67a2333c195123379fec04cdd6ff71cd365e3545975c20038c767</t>
  </si>
  <si>
    <t>TC01744</t>
  </si>
  <si>
    <t>也是沒辦法的吧。</t>
  </si>
  <si>
    <t>I1P3/a554｜對話1段落3｜臺灣手語語料庫（測試版），文化部，https://tslcorpus.moc.gov.tw/</t>
  </si>
  <si>
    <t>4ab09500e4c941cab1ff18af18e9e68e5b61c61110c02ba5fb1a28ad762d4ec5</t>
  </si>
  <si>
    <t>TC01745</t>
  </si>
  <si>
    <t>所以他們就這樣持續的訓練我們，</t>
  </si>
  <si>
    <t>所以/他/訓練</t>
  </si>
  <si>
    <t>I1P3/a555｜對話1段落3｜臺灣手語語料庫（測試版），文化部，https://tslcorpus.moc.gov.tw/</t>
  </si>
  <si>
    <t>a56453b94e4c67b1589287ab6983621afe7eaa30decc1fbafff7dafdbbc1ab66</t>
  </si>
  <si>
    <t>TC01746</t>
  </si>
  <si>
    <t>一筆一畫的訓練，</t>
  </si>
  <si>
    <t>畫/訓練</t>
  </si>
  <si>
    <t>I1P3/a556｜對話1段落3｜臺灣手語語料庫（測試版），文化部，https://tslcorpus.moc.gov.tw/</t>
  </si>
  <si>
    <t>1efacb716c67c803d1d9436ad851961f2cf2de54060cd2288d5970a8e62ff788</t>
  </si>
  <si>
    <t>TC01747</t>
  </si>
  <si>
    <t>慢慢我們就從四十分鐘到三十分鐘，</t>
  </si>
  <si>
    <t>慢慢/達到/四十/三十/二十</t>
  </si>
  <si>
    <t>I1P3/a557｜對話1段落3｜臺灣手語語料庫（測試版），文化部，https://tslcorpus.moc.gov.tw/</t>
  </si>
  <si>
    <t>4ebcabc718813d6fab7ac191ec2c4ad68c6715ae0b6814432baf6f4b7eb612e5</t>
  </si>
  <si>
    <t>TC01748</t>
  </si>
  <si>
    <t>再到二十分鐘才算可以接受。</t>
  </si>
  <si>
    <t>二十+不錯</t>
  </si>
  <si>
    <t>I1P3/a558｜對話1段落3｜臺灣手語語料庫（測試版），文化部，https://tslcorpus.moc.gov.tw/</t>
  </si>
  <si>
    <t>c1365d0aa6cfae7d658a12473abb088502413d56b446030f8330712b7efff8a1</t>
  </si>
  <si>
    <t>TC01749</t>
  </si>
  <si>
    <t>這二十分鐘還包括列印時間，</t>
  </si>
  <si>
    <t>這+二十/包括/列印/時間</t>
  </si>
  <si>
    <t>I1P3/a559｜對話1段落3｜臺灣手語語料庫（測試版），文化部，https://tslcorpus.moc.gov.tw/</t>
  </si>
  <si>
    <t>91b55f952157409a1924602d9c67414b07725572a9c8f87b99f03c65da06c290</t>
  </si>
  <si>
    <t>TC01750</t>
  </si>
  <si>
    <t>包括所有的東西，</t>
  </si>
  <si>
    <t>包括</t>
  </si>
  <si>
    <t>I1P3/a560｜對話1段落3｜臺灣手語語料庫（測試版），文化部，https://tslcorpus.moc.gov.tw/</t>
  </si>
  <si>
    <t>067fd731cb4b0248312a7cfc989c7f102985f5952b78c172b707e02ebadc6c8b</t>
  </si>
  <si>
    <t>TC01751</t>
  </si>
  <si>
    <t>像是名片什麼都要放好，</t>
  </si>
  <si>
    <t>全部/名片/擺放++</t>
  </si>
  <si>
    <t>I1P3/a561｜對話1段落3｜臺灣手語語料庫（測試版），文化部，https://tslcorpus.moc.gov.tw/</t>
  </si>
  <si>
    <t>e3c34075ce0bd9994c8aca9615d3226a58f282c6e228d686fccfe601cd550c30</t>
  </si>
  <si>
    <t>TC01752</t>
  </si>
  <si>
    <t>畫像套是他們會印好發給我們。</t>
  </si>
  <si>
    <t>這+畫像套/他/印刷/分發</t>
  </si>
  <si>
    <t>I1P3/a562｜對話1段落3｜臺灣手語語料庫（測試版），文化部，https://tslcorpus.moc.gov.tw/</t>
  </si>
  <si>
    <t>a0f5beb5f8a0c2aa21034ee53934ade4a2b6d12ca8612df0f3633e4af09d6d76</t>
  </si>
  <si>
    <t>TC01753</t>
  </si>
  <si>
    <t>我們每一個畫家都會有一大疊畫像套，</t>
  </si>
  <si>
    <t>每一個/有/自己/厚厚一疊/有</t>
  </si>
  <si>
    <t>I1P3/a563｜對話1段落3｜臺灣手語語料庫（測試版），文化部，https://tslcorpus.moc.gov.tw/</t>
  </si>
  <si>
    <t>5e4708cfb4da6e5cfef28a55893c67bbd7b6d4e4e2af6a70f16dfe64717e4f7b</t>
  </si>
  <si>
    <t>TC01754</t>
  </si>
  <si>
    <t>還有名片這些。</t>
  </si>
  <si>
    <t>名片/有</t>
  </si>
  <si>
    <t>I1P3/a564｜對話1段落3｜臺灣手語語料庫（測試版），文化部，https://tslcorpus.moc.gov.tw/</t>
  </si>
  <si>
    <t>09c84c3fd4ae9cd6b601b489cac2ccec376809b75c1669aa1416b75312f6e541</t>
  </si>
  <si>
    <t>TC01755</t>
  </si>
  <si>
    <t>從畫完到印出來交給客人都會需要溝通。</t>
  </si>
  <si>
    <t>種種/畫畫/完/列印/拿/給/對話</t>
  </si>
  <si>
    <t>I1P3/a565｜對話1段落3｜臺灣手語語料庫（測試版），文化部，https://tslcorpus.moc.gov.tw/</t>
  </si>
  <si>
    <t>b04dd280fe22634a2fe7e483b62d1d3c2ac9795a1c36cb3e45fd723087a22b35</t>
  </si>
  <si>
    <t>TC01756</t>
  </si>
  <si>
    <t>妳猜我要怎麼溝通呢？</t>
  </si>
  <si>
    <t>來/你/問/知道/他/我/對話/如何</t>
  </si>
  <si>
    <t>I1P3/a566｜對話1段落3｜臺灣手語語料庫（測試版），文化部，https://tslcorpus.moc.gov.tw/</t>
  </si>
  <si>
    <t>0b1923e22334676e60ac07ff816b7199e1a3786fb9c584b6462be667e0da6f1e</t>
  </si>
  <si>
    <t>TC01757</t>
  </si>
  <si>
    <t>大部分客人都是聽人，</t>
  </si>
  <si>
    <t>他/部分/聽人/大部分</t>
  </si>
  <si>
    <t>I1P3/a567｜對話1段落3｜臺灣手語語料庫（測試版），文化部，https://tslcorpus.moc.gov.tw/</t>
  </si>
  <si>
    <t>9b86681e5f8ee86616293da1b2b92724080e74d661fb9263c4eab450c92bbfb4</t>
  </si>
  <si>
    <t>TC01758</t>
  </si>
  <si>
    <t>身為聾人該怎麼辦呢？</t>
  </si>
  <si>
    <t>聾人/怎麼辦</t>
  </si>
  <si>
    <t>I1P3/a568｜對話1段落3｜臺灣手語語料庫（測試版），文化部，https://tslcorpus.moc.gov.tw/</t>
  </si>
  <si>
    <t>ab593173aa81bc26b1b0202a4e0ba313de8b86c83205977f670f66ec31f5475c</t>
  </si>
  <si>
    <t>TC01759</t>
  </si>
  <si>
    <t>因為要配合這樣的情況，</t>
  </si>
  <si>
    <t>我/因為/配合/他</t>
  </si>
  <si>
    <t>I1P3/a569｜對話1段落3｜臺灣手語語料庫（測試版），文化部，https://tslcorpus.moc.gov.tw/</t>
  </si>
  <si>
    <t>fb39636ae34b8227560066250d577f92c7bb2dfac7f9c84914969ddd78d6802e</t>
  </si>
  <si>
    <t>TC01760</t>
  </si>
  <si>
    <t>我們設計了一個可以溝通的方法，</t>
  </si>
  <si>
    <t>我們/設計/什麼/可以/溝通</t>
  </si>
  <si>
    <t>I1P3/a570｜對話1段落3｜臺灣手語語料庫（測試版），文化部，https://tslcorpus.moc.gov.tw/</t>
  </si>
  <si>
    <t>0484f4171d866bd58513e2b69f4272521270b60dd507488e33f4f4936901e1c3</t>
  </si>
  <si>
    <t>TC01761</t>
  </si>
  <si>
    <t>我們當中有些人可以說話，</t>
  </si>
  <si>
    <t>有/人/說話/可以</t>
  </si>
  <si>
    <t>I1P3/a571｜對話1段落3｜臺灣手語語料庫（測試版），文化部，https://tslcorpus.moc.gov.tw/</t>
  </si>
  <si>
    <t>82b545bd69b088f7bdd6b09db72448089d5d42ac8d932a848200a4c7f6f336e3</t>
  </si>
  <si>
    <t>TC01762</t>
  </si>
  <si>
    <t>但我沒辦法說話，</t>
  </si>
  <si>
    <t>我/說話/沒辦法</t>
  </si>
  <si>
    <t>I1P3/a572｜對話1段落3｜臺灣手語語料庫（測試版），文化部，https://tslcorpus.moc.gov.tw/</t>
  </si>
  <si>
    <t>907a32e4bb3ac963dd4626ee0d89c79e444e9a099660212b2b53c0fac8ba3419</t>
  </si>
  <si>
    <t>TC01763</t>
  </si>
  <si>
    <t>用筆談溝通又太慢，</t>
  </si>
  <si>
    <t>筆談/時間/慢</t>
  </si>
  <si>
    <t>I1P3/a573｜對話1段落3｜臺灣手語語料庫（測試版），文化部，https://tslcorpus.moc.gov.tw/</t>
  </si>
  <si>
    <t>5d00967b9e0390a805f770d5a10d04069f52848b2b43cef1752ad756472793ee</t>
  </si>
  <si>
    <t>TC01764</t>
  </si>
  <si>
    <t>所以我就做了一本像相簿那樣把相片放進去的翻頁式字卡。</t>
  </si>
  <si>
    <t>所以/我/做/一/像/相片/你/相片/相片+放入++/翻頁字卡</t>
  </si>
  <si>
    <t>I1P3/a574｜對話1段落3｜臺灣手語語料庫（測試版），文化部，https://tslcorpus.moc.gov.tw/</t>
  </si>
  <si>
    <t>56f5146642a49dfdfecd00e655acf47e0f69993591a28c115a647833f3071dab</t>
  </si>
  <si>
    <t>TC01765</t>
  </si>
  <si>
    <t>字卡內容很簡單，</t>
  </si>
  <si>
    <t>這+翻頁字卡/選擇/簡單</t>
  </si>
  <si>
    <t>I1P3/a575｜對話1段落3｜臺灣手語語料庫（測試版），文化部，https://tslcorpus.moc.gov.tw/</t>
  </si>
  <si>
    <t>98f288ca9e33549e0037f4a8daac2684884a11b84d26876846273c6535e0a43c</t>
  </si>
  <si>
    <t>TC01766</t>
  </si>
  <si>
    <t>像是問你要黑白還是彩色，</t>
  </si>
  <si>
    <t>問/你/要/黑/白/還是/彩色</t>
  </si>
  <si>
    <t>I1P3/a576｜對話1段落3｜臺灣手語語料庫（測試版），文化部，https://tslcorpus.moc.gov.tw/</t>
  </si>
  <si>
    <t>13d0235f8f09a9b584ab9306440d73d09ca4d5b76e762049d01d956386565f1a</t>
  </si>
  <si>
    <t>TC01767</t>
  </si>
  <si>
    <t>客人手一指，</t>
  </si>
  <si>
    <t>他/指+翻頁字卡</t>
  </si>
  <si>
    <t>I1P3/a577｜對話1段落3｜臺灣手語語料庫（測試版），文化部，https://tslcorpus.moc.gov.tw/</t>
  </si>
  <si>
    <t>9f484e54735f91129b26b0edd77badf726a7f046a300cdc6149bccf175381527</t>
  </si>
  <si>
    <t>TC01768</t>
  </si>
  <si>
    <t>我就知道了。</t>
  </si>
  <si>
    <t>知道</t>
  </si>
  <si>
    <t>I1P3/a578｜對話1段落3｜臺灣手語語料庫（測試版），文化部，https://tslcorpus.moc.gov.tw/</t>
  </si>
  <si>
    <t>496a3696021ed3675b481957a4e0bb97ac9b7ba4af5146fa9707bff4f2fc81f0</t>
  </si>
  <si>
    <t>TC01769</t>
  </si>
  <si>
    <t>接著翻到下一頁，</t>
  </si>
  <si>
    <t>翻頁</t>
  </si>
  <si>
    <t>I1P3/a579｜對話1段落3｜臺灣手語語料庫（測試版），文化部，https://tslcorpus.moc.gov.tw/</t>
  </si>
  <si>
    <t>45019692c9457e6877909e2cf01d3cefbfb529b852f88dae921a496fd3cad342</t>
  </si>
  <si>
    <t>TC01770</t>
  </si>
  <si>
    <t>你想要活潑一點，</t>
  </si>
  <si>
    <t>你/要/活潑</t>
  </si>
  <si>
    <t>I1P3/a580｜對話1段落3｜臺灣手語語料庫（測試版），文化部，https://tslcorpus.moc.gov.tw/</t>
  </si>
  <si>
    <t>8542e244e78628e10c75f727cf23a783b1694a067481acc6207a1f5c7f44ba06</t>
  </si>
  <si>
    <t>TC01771</t>
  </si>
  <si>
    <t>還是正式一點？</t>
  </si>
  <si>
    <t>呆板/風格</t>
  </si>
  <si>
    <t>I1P3/a581｜對話1段落3｜臺灣手語語料庫（測試版），文化部，https://tslcorpus.moc.gov.tw/</t>
  </si>
  <si>
    <t>8ef00d97436a549828b55a05fcbf5ace9066f1d09310ac7182cdeec7f3c652b6</t>
  </si>
  <si>
    <t>TC01772</t>
  </si>
  <si>
    <t>就是有不同的風格讓客人挑選。</t>
  </si>
  <si>
    <t>畫畫/風格/什麼/選擇</t>
  </si>
  <si>
    <t>I1P3/a582｜對話1段落3｜臺灣手語語料庫（測試版），文化部，https://tslcorpus.moc.gov.tw/</t>
  </si>
  <si>
    <t>04e859f4b2a55c22eff7f744fcc5f40d328fa1c641799f30f42a0934b110f757</t>
  </si>
  <si>
    <t>TC01773</t>
  </si>
  <si>
    <t>就這樣用翻頁問答的方式與客人達成共識。</t>
  </si>
  <si>
    <t>可以/過程/翻頁++/談成/OK</t>
  </si>
  <si>
    <t>I1P3/a583｜對話1段落3｜臺灣手語語料庫（測試版），文化部，https://tslcorpus.moc.gov.tw/</t>
  </si>
  <si>
    <t>1228eb594aae778b1b011b6ddec9e8fb8111f3c62d18c25b28e8e3ae81eef8f3</t>
  </si>
  <si>
    <t>TC01774</t>
  </si>
  <si>
    <t>再來就會問客人要坐在現場等嗎？</t>
  </si>
  <si>
    <t>再/你/要/坐</t>
  </si>
  <si>
    <t>I1P3/a584｜對話1段落3｜臺灣手語語料庫（測試版），文化部，https://tslcorpus.moc.gov.tw/</t>
  </si>
  <si>
    <t>7795c80c8d2c7f0cd8ad96965616c38e34e0085f48c770cf103640d8d1eb4c42</t>
  </si>
  <si>
    <t>TC01775</t>
  </si>
  <si>
    <t>如果不要，</t>
  </si>
  <si>
    <t>不</t>
  </si>
  <si>
    <t>I1P3/a585｜對話1段落3｜臺灣手語語料庫（測試版），文化部，https://tslcorpus.moc.gov.tw/</t>
  </si>
  <si>
    <t>8b04b8cbfa612b07ff0fc39066ba8745569325cf3da6e08ddcaed6811257ae27</t>
  </si>
  <si>
    <t>TC01776</t>
  </si>
  <si>
    <t>也可以馬上拍照。</t>
  </si>
  <si>
    <t>馬上/拍照</t>
  </si>
  <si>
    <t>I1P3/a586｜對話1段落3｜臺灣手語語料庫（測試版），文化部，https://tslcorpus.moc.gov.tw/</t>
  </si>
  <si>
    <t>35c425bd1e17fe9befa81121fbaed83fd7bfa6cb4c16fe4ada7fb5c1c613200e</t>
  </si>
  <si>
    <t>TC01777</t>
  </si>
  <si>
    <t>我們的數位繪畫是可以用照片來畫畫的，</t>
  </si>
  <si>
    <t>我/數位/可以/拍照/可以</t>
  </si>
  <si>
    <t>I1P3/a587｜對話1段落3｜臺灣手語語料庫（測試版），文化部，https://tslcorpus.moc.gov.tw/</t>
  </si>
  <si>
    <t>277e404b90e5579de0cd6ec6690561cbe861db5d68ee7284b9e620e1f0670ba8</t>
  </si>
  <si>
    <t>TC01778</t>
  </si>
  <si>
    <t>拍完照後記錄下來，</t>
  </si>
  <si>
    <t>拍照/記錄</t>
  </si>
  <si>
    <t>I1P3/a588｜對話1段落3｜臺灣手語語料庫（測試版），文化部，https://tslcorpus.moc.gov.tw/</t>
  </si>
  <si>
    <t>693740233c17556c2c7954c07922c7e82450e1a5a398d956d54814172f70481e</t>
  </si>
  <si>
    <t>TC01779</t>
  </si>
  <si>
    <t>還要約取畫時間，</t>
  </si>
  <si>
    <t>這+手錶/約</t>
  </si>
  <si>
    <t>I1P3/a589｜對話1段落3｜臺灣手語語料庫（測試版），文化部，https://tslcorpus.moc.gov.tw/</t>
  </si>
  <si>
    <t>dbf746ff8fcdb6d329b419bac86aeefa2890be38d36547b320415e07d603a59a</t>
  </si>
  <si>
    <t>TC01780</t>
  </si>
  <si>
    <t>我會盡量控制在二十分鐘內完成，</t>
  </si>
  <si>
    <t>這+手錶/控制/二十分鐘/內/可以</t>
  </si>
  <si>
    <t>I1P3/a590｜對話1段落3｜臺灣手語語料庫（測試版），文化部，https://tslcorpus.moc.gov.tw/</t>
  </si>
  <si>
    <t>187ea5fe87fea700533761fc3ddc7552d0aca0f59f06a4ce8d1d7ee0e27846a1</t>
  </si>
  <si>
    <t>TC01781</t>
  </si>
  <si>
    <t>但會請客人三十分鐘後再來取畫，</t>
  </si>
  <si>
    <t>這+手錶/差不多/三十分鐘/告訴/OK</t>
  </si>
  <si>
    <t>I1P3/a591｜對話1段落3｜臺灣手語語料庫（測試版），文化部，https://tslcorpus.moc.gov.tw/</t>
  </si>
  <si>
    <t>ad554047c0514d9c623e8cd224622402e9c96e937316dd316f685a53bb2515f2</t>
  </si>
  <si>
    <t>TC01782</t>
  </si>
  <si>
    <t>客人也同意後，</t>
  </si>
  <si>
    <t>不錯</t>
  </si>
  <si>
    <t>I1P3/a592｜對話1段落3｜臺灣手語語料庫（測試版），文化部，https://tslcorpus.moc.gov.tw/</t>
  </si>
  <si>
    <t>e4842b9e854d5fd40c0637f4d76e389ae7468fe82331b5fa5d848183d59c57e4</t>
  </si>
  <si>
    <t>TC01783</t>
  </si>
  <si>
    <t>就可以先去附近逛逛，</t>
  </si>
  <si>
    <t>去/隨便/玩</t>
  </si>
  <si>
    <t>I1P3/a593｜對話1段落3｜臺灣手語語料庫（測試版），文化部，https://tslcorpus.moc.gov.tw/</t>
  </si>
  <si>
    <t>db0da65db0cb7c1c87d8212b70ee882409af46378a3d6b10e62f40bfe94d0a72</t>
  </si>
  <si>
    <t>TC01784</t>
  </si>
  <si>
    <t>而我則趕緊把握時間畫畫，</t>
  </si>
  <si>
    <t>我/畫畫/時間/把握</t>
  </si>
  <si>
    <t>I1P3/a594｜對話1段落3｜臺灣手語語料庫（測試版），文化部，https://tslcorpus.moc.gov.tw/</t>
  </si>
  <si>
    <t>0bfdac8fb0b1c83e3409b720fe5568be6cf36032c1c16ed3ae4f9d8a98bd8b29</t>
  </si>
  <si>
    <t>TC01785</t>
  </si>
  <si>
    <t>如果畫完了，</t>
  </si>
  <si>
    <t>畫畫/完成</t>
  </si>
  <si>
    <t>I1P3/a595｜對話1段落3｜臺灣手語語料庫（測試版），文化部，https://tslcorpus.moc.gov.tw/</t>
  </si>
  <si>
    <t>7978be32103bd6e5e825c098bb2bf15f1f0da31a4d020007057b586a79761010</t>
  </si>
  <si>
    <t>TC01786</t>
  </si>
  <si>
    <t>客人還沒來就先放著，</t>
  </si>
  <si>
    <t>沒有/還沒/放</t>
  </si>
  <si>
    <t>I1P3/a596｜對話1段落3｜臺灣手語語料庫（測試版），文化部，https://tslcorpus.moc.gov.tw/</t>
  </si>
  <si>
    <t>57e8a8f1c744bd6959460a8a15d706c09aa3dbf4631423d2fc93b3a70bcfb2cc</t>
  </si>
  <si>
    <t>TC01787</t>
  </si>
  <si>
    <t>我知道他的名字，</t>
  </si>
  <si>
    <t>名字/誰/知道</t>
  </si>
  <si>
    <t>I1P3/a597｜對話1段落3｜臺灣手語語料庫（測試版），文化部，https://tslcorpus.moc.gov.tw/</t>
  </si>
  <si>
    <t>56c695ee761e2a3cbdcdac9322acc907ffdd0ba6aee2335d2170cfcdc379d1ec</t>
  </si>
  <si>
    <t>TC01788</t>
  </si>
  <si>
    <t>也有照片一看就知道他的長相，</t>
  </si>
  <si>
    <t>相片/誰/臉/清楚</t>
  </si>
  <si>
    <t>I1P3/a598｜對話1段落3｜臺灣手語語料庫（測試版），文化部，https://tslcorpus.moc.gov.tw/</t>
  </si>
  <si>
    <t>8fb2ff500ea02ca08e9181f4dfdccd91651082f5c508e4a7fe35539402116d75</t>
  </si>
  <si>
    <t>TC01789</t>
  </si>
  <si>
    <t>所以就放著。</t>
  </si>
  <si>
    <t>放著</t>
  </si>
  <si>
    <t>I1P3/a599｜對話1段落3｜臺灣手語語料庫（測試版），文化部，https://tslcorpus.moc.gov.tw/</t>
  </si>
  <si>
    <t>7358749300f7edcac09b9ec7424cd7f20797ffa5eeb3890856cf6531bdb90633</t>
  </si>
  <si>
    <t>TC01790</t>
  </si>
  <si>
    <t>繼續畫下一位客人，</t>
  </si>
  <si>
    <t>工作/一/工作</t>
  </si>
  <si>
    <t>I1P3/a600｜對話1段落3｜臺灣手語語料庫（測試版），文化部，https://tslcorpus.moc.gov.tw/</t>
  </si>
  <si>
    <t>82c80dac47ece1ba632b884d67b84921745c4fd2f80e912081b659a31dd485de</t>
  </si>
  <si>
    <t>TC01791</t>
  </si>
  <si>
    <t>我抓緊時間一個接一個的畫，</t>
  </si>
  <si>
    <t>我/時間/把握/人/交換++</t>
  </si>
  <si>
    <t>I1P3/a601｜對話1段落3｜臺灣手語語料庫（測試版），文化部，https://tslcorpus.moc.gov.tw/</t>
  </si>
  <si>
    <t>33f3051b0d4161fd1146475f1fc3c5d27159981b942340755fb07393773e808a</t>
  </si>
  <si>
    <t>TC01792</t>
  </si>
  <si>
    <t>就能累積不少的畫作。</t>
  </si>
  <si>
    <t>我/畫畫/累積/能/這/是</t>
  </si>
  <si>
    <t>I1P3/a602｜對話1段落3｜臺灣手語語料庫（測試版），文化部，https://tslcorpus.moc.gov.tw/</t>
  </si>
  <si>
    <t>dae5d9492709ac50469274a91453dc39642af7a42ab560a981d9f37c6494254d</t>
  </si>
  <si>
    <t>TC01793</t>
  </si>
  <si>
    <t>街頭藝人監考官來檢查時，</t>
  </si>
  <si>
    <t>街頭藝人/證照/有/檢查</t>
  </si>
  <si>
    <t>I1P3/a603｜對話1段落3｜臺灣手語語料庫（測試版），文化部，https://tslcorpus.moc.gov.tw/</t>
  </si>
  <si>
    <t>5ca1a2d45ca9ac1374a1abba441cbb601ad85ed8b853a977bea24120785be673</t>
  </si>
  <si>
    <t>TC01794</t>
  </si>
  <si>
    <t>這不是隨便就能通過的。</t>
  </si>
  <si>
    <t>隨便/不是</t>
  </si>
  <si>
    <t>I1P3/a604｜對話1段落3｜臺灣手語語料庫（測試版），文化部，https://tslcorpus.moc.gov.tw/</t>
  </si>
  <si>
    <t>30d613c0a4cc766104511ac0cd19b38943fe4d924c0da2a29b6bb9fd762d1c7e</t>
  </si>
  <si>
    <t>TC01795</t>
  </si>
  <si>
    <t>他來檢查看見我這樣的表現是可行的，</t>
  </si>
  <si>
    <t>檢查/見/可以</t>
  </si>
  <si>
    <t>I1P3/a605｜對話1段落3｜臺灣手語語料庫（測試版），文化部，https://tslcorpus.moc.gov.tw/</t>
  </si>
  <si>
    <t>2c13c048dfe3642efbb40cebfdfae55d1a744292317c39fec38e70242f714d9a</t>
  </si>
  <si>
    <t>TC01796</t>
  </si>
  <si>
    <t>就讓我通過，</t>
  </si>
  <si>
    <t>這/答應/通過</t>
  </si>
  <si>
    <t>I1P3/a606｜對話1段落3｜臺灣手語語料庫（測試版），文化部，https://tslcorpus.moc.gov.tw/</t>
  </si>
  <si>
    <t>db3bd0d841e2e033837f629d5a8fa11692324dab7a413753bda9ef2a655fec05</t>
  </si>
  <si>
    <t>TC01797</t>
  </si>
  <si>
    <t>拿到證照我才知道考過了。</t>
  </si>
  <si>
    <t>給/證照/知道/考試/通過/這</t>
  </si>
  <si>
    <t>I1P3/a607｜對話1段落3｜臺灣手語語料庫（測試版），文化部，https://tslcorpus.moc.gov.tw/</t>
  </si>
  <si>
    <t>8372d521185ade7100c31aba402048d128811f4713e17fae2b8de53215baf1af</t>
  </si>
  <si>
    <t>TC01798</t>
  </si>
  <si>
    <t>不過大概一兩年後，</t>
  </si>
  <si>
    <t>一年/二年/久/以後</t>
  </si>
  <si>
    <t>I1P3/a608｜對話1段落3｜臺灣手語語料庫（測試版），文化部，https://tslcorpus.moc.gov.tw/</t>
  </si>
  <si>
    <t>2022aee070dfb89c395a8bf636a2b73a715f6f91822767dd853cc1598f5a63ce</t>
  </si>
  <si>
    <t>TC01799</t>
  </si>
  <si>
    <t>我就沒有再繼續了。</t>
  </si>
  <si>
    <t>繼續/沒有</t>
  </si>
  <si>
    <t>I1P3/a609｜對話1段落3｜臺灣手語語料庫（測試版），文化部，https://tslcorpus.moc.gov.tw/</t>
  </si>
  <si>
    <t>f28347ec9a5fb83eef33b0389398cd06e9923ba33a318396b4f35b9bdf39467b</t>
  </si>
  <si>
    <t>TC01800</t>
  </si>
  <si>
    <t>我聽說國外有很多聾人喜歡從事街頭藝人工作，</t>
  </si>
  <si>
    <t>我/聽說/國外/很多/聾人/他/喜歡/針對/街頭藝人/工作</t>
  </si>
  <si>
    <t>I1P4/a257｜對話1段落4｜臺灣手語語料庫（測試版），文化部，https://tslcorpus.moc.gov.tw/</t>
  </si>
  <si>
    <t>https://tslcorpus.moc.gov.tw/upload/24/web/video/EH9jP7SiC9izjPMF.mp4</t>
  </si>
  <si>
    <t>53bc8bba60933271b772a3769082cfb62b3cc925125a7c061802c7df221140f9</t>
  </si>
  <si>
    <t>TC01801</t>
  </si>
  <si>
    <t>但目前我看臺灣從事這方面工作的聾人似乎很少。</t>
  </si>
  <si>
    <t>但是/現在/我/看/這/臺灣/聾人/針對/這/少</t>
  </si>
  <si>
    <t>I1P4/a258｜對話1段落4｜臺灣手語語料庫（測試版），文化部，https://tslcorpus.moc.gov.tw/</t>
  </si>
  <si>
    <t>2e7ddc63b5117e94272da0cf3cfdcd7014629a9532bc1279395af97caa74fce1</t>
  </si>
  <si>
    <t>TC01802</t>
  </si>
  <si>
    <t>妳還有繼續做街頭藝人嗎？</t>
  </si>
  <si>
    <t>妳/街頭藝人/工作/繼續/有</t>
  </si>
  <si>
    <t>I1P4/a259｜對話1段落4｜臺灣手語語料庫（測試版），文化部，https://tslcorpus.moc.gov.tw/</t>
  </si>
  <si>
    <t>b255a1a4936eaad6ee55426c6812a2253e8cfbfd37df8556eb4e20fadcca8c3c</t>
  </si>
  <si>
    <t>TC01803</t>
  </si>
  <si>
    <t>沒有繼續了，</t>
  </si>
  <si>
    <t>I1P4/a260｜對話1段落4｜臺灣手語語料庫（測試版），文化部，https://tslcorpus.moc.gov.tw/</t>
  </si>
  <si>
    <t>eec4b3220a41e1b906fa3c69c27308e5fa6c7486d642c964a04bc595f9343d98</t>
  </si>
  <si>
    <t>TC01804</t>
  </si>
  <si>
    <t>這個工作不容易又辛苦，</t>
  </si>
  <si>
    <t>這/不/容易/喘氣</t>
  </si>
  <si>
    <t>I1P4/a261｜對話1段落4｜臺灣手語語料庫（測試版），文化部，https://tslcorpus.moc.gov.tw/</t>
  </si>
  <si>
    <t>d71cd31e204d9ce65ef965fce1cc1f8100bd9ba91e8716386c68797c00ea5f35</t>
  </si>
  <si>
    <t>TC01805</t>
  </si>
  <si>
    <t>而且經濟不景氣，</t>
  </si>
  <si>
    <t>再/什麼/經濟/不好/那</t>
  </si>
  <si>
    <t>I1P4/a262｜對話1段落4｜臺灣手語語料庫（測試版），文化部，https://tslcorpus.moc.gov.tw/</t>
  </si>
  <si>
    <t>05928768672bf999744ea7b93e8a8f495ca3c079bad5b81044c2259f44db01a9</t>
  </si>
  <si>
    <t>TC01806</t>
  </si>
  <si>
    <t>街頭藝人大多會在淡水或一些公共場所表演，</t>
  </si>
  <si>
    <t>大家/去/哪裡/大部分/那/淡水/或者/處++/公共場所/可以</t>
  </si>
  <si>
    <t>I1P4/a263｜對話1段落4｜臺灣手語語料庫（測試版），文化部，https://tslcorpus.moc.gov.tw/</t>
  </si>
  <si>
    <t>9023b2f698b18a8f8179451f5a8f077495752cf96011d38817c9f1081aeb81b4</t>
  </si>
  <si>
    <t>TC01807</t>
  </si>
  <si>
    <t>但是我自己覺得沒辦法，</t>
  </si>
  <si>
    <t>但是/自己+搖頭/這</t>
  </si>
  <si>
    <t>I1P4/a264｜對話1段落4｜臺灣手語語料庫（測試版），文化部，https://tslcorpus.moc.gov.tw/</t>
  </si>
  <si>
    <t>97ab61f0c19e338a8a0e2de89824b72ddf85fab98bed17da92977eb3a030755f</t>
  </si>
  <si>
    <t>TC01808</t>
  </si>
  <si>
    <t>首先沒有人要來消費，</t>
  </si>
  <si>
    <t>第一個/沒有/人/要/來/買++</t>
  </si>
  <si>
    <t>I1P4/a265｜對話1段落4｜臺灣手語語料庫（測試版），文化部，https://tslcorpus.moc.gov.tw/</t>
  </si>
  <si>
    <t>bbb8bfa83af79f57314abae217ad430db4f684e375d1a0c322a70a3ad8d6b77d</t>
  </si>
  <si>
    <t>TC01809</t>
  </si>
  <si>
    <t>他們來這玩，</t>
  </si>
  <si>
    <t>他/來/玩</t>
  </si>
  <si>
    <t>I1P4/a266｜對話1段落4｜臺灣手語語料庫（測試版），文化部，https://tslcorpus.moc.gov.tw/</t>
  </si>
  <si>
    <t>2720dfdd781470f852f4b9c4af982b2ed97d5842fe55c0392cb8ecc44f0d9fee</t>
  </si>
  <si>
    <t>TC01810</t>
  </si>
  <si>
    <t>玩完就離開了，</t>
  </si>
  <si>
    <t>完/離開</t>
  </si>
  <si>
    <t>I1P4/a267｜對話1段落4｜臺灣手語語料庫（測試版），文化部，https://tslcorpus.moc.gov.tw/</t>
  </si>
  <si>
    <t>8cd705ec82591b06a973135c0abe3bda1770bff3c5c757db55a957c446cc3c72</t>
  </si>
  <si>
    <t>TC01811</t>
  </si>
  <si>
    <t>不會想要再付錢在這，</t>
  </si>
  <si>
    <t>不/想/錢/付錢/沒辦法</t>
  </si>
  <si>
    <t>I1P4/a268｜對話1段落4｜臺灣手語語料庫（測試版），文化部，https://tslcorpus.moc.gov.tw/</t>
  </si>
  <si>
    <t>27a2df99ee9b6699a8f4b2b5080c847595490430c66252cff6717b737acb70b9</t>
  </si>
  <si>
    <t>TC01812</t>
  </si>
  <si>
    <t>我猜可能是這個原因。</t>
  </si>
  <si>
    <t>第一個/猜/這+第一個</t>
  </si>
  <si>
    <t>I1P4/a269｜對話1段落4｜臺灣手語語料庫（測試版），文化部，https://tslcorpus.moc.gov.tw/</t>
  </si>
  <si>
    <t>fdb1c319c98be433ca0dc3f6f5610fae1527615ac58640858b84b0cf61607865</t>
  </si>
  <si>
    <t>TC01813</t>
  </si>
  <si>
    <t>再來做這個工作的人變這麼少，</t>
  </si>
  <si>
    <t>再/第二個/工作/人/變少</t>
  </si>
  <si>
    <t>I1P4/a270｜對話1段落4｜臺灣手語語料庫（測試版），文化部，https://tslcorpus.moc.gov.tw/</t>
  </si>
  <si>
    <t>0d99a524610ecea167fa12051f2bf01c2f37a99a8ab5ac445d8752a4b28fd7f3</t>
  </si>
  <si>
    <t>TC01814</t>
  </si>
  <si>
    <t>好像就是沒辦法賺很多錢，</t>
  </si>
  <si>
    <t>這/好像/做不到/錢/收入</t>
  </si>
  <si>
    <t>I1P4/a271｜對話1段落4｜臺灣手語語料庫（測試版），文化部，https://tslcorpus.moc.gov.tw/</t>
  </si>
  <si>
    <t>d3f0fe36a24cbcd522295348fc7f3f8f12a44cf4c001cb8563421aefa7859802</t>
  </si>
  <si>
    <t>TC01815</t>
  </si>
  <si>
    <t>賺不到錢，</t>
  </si>
  <si>
    <t>多/收入/不成</t>
  </si>
  <si>
    <t>I1P4/a272｜對話1段落4｜臺灣手語語料庫（測試版），文化部，https://tslcorpus.moc.gov.tw/</t>
  </si>
  <si>
    <t>35052d0ea1b4b713940225b42678b3cae72048cf696f29937cbdebe7380f38f2</t>
  </si>
  <si>
    <t>TC01816</t>
  </si>
  <si>
    <t>大家會覺得沒辦法靠這個來維持生計，</t>
  </si>
  <si>
    <t>大家/覺得/這/沒辦法/靠/這/可以/維生/可以</t>
  </si>
  <si>
    <t>I1P4/a273｜對話1段落4｜臺灣手語語料庫（測試版），文化部，https://tslcorpus.moc.gov.tw/</t>
  </si>
  <si>
    <t>2ebb71a9b9c02393f8e0f7596be86088b7f177cda8dd809926e0bb0b5462daba</t>
  </si>
  <si>
    <t>TC01817</t>
  </si>
  <si>
    <t>就愈來愈少人做了。</t>
  </si>
  <si>
    <t>變成/變少</t>
  </si>
  <si>
    <t>I1P4/a274｜對話1段落4｜臺灣手語語料庫（測試版），文化部，https://tslcorpus.moc.gov.tw/</t>
  </si>
  <si>
    <t>95893b940fc0adbd8ab6d19d1c2e2c08265369d1439449b27620e5364e31a3f1</t>
  </si>
  <si>
    <t>TC01818</t>
  </si>
  <si>
    <t>還有就是因為這是按件計酬的，</t>
  </si>
  <si>
    <t>再/第三個/工作/論件計酬</t>
  </si>
  <si>
    <t>I1P4/a275｜對話1段落4｜臺灣手語語料庫（測試版），文化部，https://tslcorpus.moc.gov.tw/</t>
  </si>
  <si>
    <t>84b6ee84432868e16403c1e7d7989d27a6dad881c83e066719d48063692a449a</t>
  </si>
  <si>
    <t>TC01819</t>
  </si>
  <si>
    <t>收入不穩定，</t>
  </si>
  <si>
    <t>不/起伏/錢/賺/起伏</t>
  </si>
  <si>
    <t>I1P4/a276｜對話1段落4｜臺灣手語語料庫（測試版），文化部，https://tslcorpus.moc.gov.tw/</t>
  </si>
  <si>
    <t>058190f4ec879429f52d44b62411cfe9e11b65ddff49cce322657030f01ba0ad</t>
  </si>
  <si>
    <t>TC01820</t>
  </si>
  <si>
    <t>我也曾遇過一整天完全沒有收入。</t>
  </si>
  <si>
    <t>有/我/以前/碰到/經驗過/什麼/一天/收入/零</t>
  </si>
  <si>
    <t>I1P4/a277｜對話1段落4｜臺灣手語語料庫（測試版），文化部，https://tslcorpus.moc.gov.tw/</t>
  </si>
  <si>
    <t>03e7fb3cb1cd5a8eb7d902be49e6b6287b84e7b5a2d71b6011cb8ad3bbc2f569</t>
  </si>
  <si>
    <t>TC01821</t>
  </si>
  <si>
    <t>我覺得這真的很不容易，</t>
  </si>
  <si>
    <t>我/覺得/難/這/不/容易</t>
  </si>
  <si>
    <t>I1P4/a278｜對話1段落4｜臺灣手語語料庫（測試版），文化部，https://tslcorpus.moc.gov.tw/</t>
  </si>
  <si>
    <t>222070c5a0b50ab511c2ee3f9e73b4c6bc522262be0f96740f0a36206b5cdcb9</t>
  </si>
  <si>
    <t>TC01822</t>
  </si>
  <si>
    <t>沒辦法靠這個生活，</t>
  </si>
  <si>
    <t>想/依靠/不</t>
  </si>
  <si>
    <t>I1P4/a279｜對話1段落4｜臺灣手語語料庫（測試版），文化部，https://tslcorpus.moc.gov.tw/</t>
  </si>
  <si>
    <t>5be17d5a98632c66de9272ce37121685525288db9844957b41c31a9f8f1d2c0c</t>
  </si>
  <si>
    <t>TC01823</t>
  </si>
  <si>
    <t>只好換其他的工作，</t>
  </si>
  <si>
    <t>換/其他/工作/這</t>
  </si>
  <si>
    <t>I1P4/a280｜對話1段落4｜臺灣手語語料庫（測試版），文化部，https://tslcorpus.moc.gov.tw/</t>
  </si>
  <si>
    <t>c4eb70573ff4c8e7f74bd698b3d84f97415d7c9b3a025b4cc4c855488796d6e9</t>
  </si>
  <si>
    <t>TC01824</t>
  </si>
  <si>
    <t>沒有再繼續做了，</t>
  </si>
  <si>
    <t>繼續</t>
  </si>
  <si>
    <t>I1P4/a281｜對話1段落4｜臺灣手語語料庫（測試版），文化部，https://tslcorpus.moc.gov.tw/</t>
  </si>
  <si>
    <t>159a8a0b1f35a2653f3a6c40b77dad1c9a54180d295954d353ffd81b33ada689</t>
  </si>
  <si>
    <t>TC01825</t>
  </si>
  <si>
    <t>這些都會影響到為什麼愈來愈少人做這行。</t>
  </si>
  <si>
    <t>沒有/影響/變少/當然</t>
  </si>
  <si>
    <t>I1P4/a282｜對話1段落4｜臺灣手語語料庫（測試版），文化部，https://tslcorpus.moc.gov.tw/</t>
  </si>
  <si>
    <t>ad77cb482ce358a60cfbf9275a99bee95a70ccd23565c4232db09efd0f6b6df1</t>
  </si>
  <si>
    <t>TC01826</t>
  </si>
  <si>
    <t>聽說你的貓咪死了，</t>
  </si>
  <si>
    <t>聽說/你/貓/死</t>
  </si>
  <si>
    <t>G3C3/a117｜對話1｜臺灣手語語料庫（測試版），文化部，https://tslcorpus.moc.gov.tw/</t>
  </si>
  <si>
    <t>https://tslcorpus.moc.gov.tw/upload/24/web/video/6jz3oRGecPro9ibe.mp4</t>
  </si>
  <si>
    <t>249e57e0a599832bac91677c7dd45bfd09d9dbca846b42a39994bf3fbcdd611e</t>
  </si>
  <si>
    <t>TC01827</t>
  </si>
  <si>
    <t>你還好嗎？</t>
  </si>
  <si>
    <t>你/還好</t>
  </si>
  <si>
    <t>G3C3/a118｜對話1｜臺灣手語語料庫（測試版），文化部，https://tslcorpus.moc.gov.tw/</t>
  </si>
  <si>
    <t>eff3c0781348aa77a62f4419251ba0d93906874eca643b8e278ce017577128fa</t>
  </si>
  <si>
    <t>TC01828</t>
  </si>
  <si>
    <t>我非常難過，</t>
  </si>
  <si>
    <t>我/難過/很</t>
  </si>
  <si>
    <t>G3C3/a119｜對話1｜臺灣手語語料庫（測試版），文化部，https://tslcorpus.moc.gov.tw/</t>
  </si>
  <si>
    <t>e94c7e34e331936955876f91f9cdc124729508617b20e1069708083ca8d8769c</t>
  </si>
  <si>
    <t>TC01829</t>
  </si>
  <si>
    <t>牠是我的好朋友，</t>
  </si>
  <si>
    <t>我們兩個/好朋友</t>
  </si>
  <si>
    <t>G3C3/a120｜對話1｜臺灣手語語料庫（測試版），文化部，https://tslcorpus.moc.gov.tw/</t>
  </si>
  <si>
    <t>340682838e54aa9281f2f32d83d8ddf65d428ad5b89034fb9aed7df68ed265eb</t>
  </si>
  <si>
    <t>TC01830</t>
  </si>
  <si>
    <t>陪伴我長達15年。</t>
  </si>
  <si>
    <t>陪伴/十五年/久</t>
  </si>
  <si>
    <t>G3C3/a121｜對話1｜臺灣手語語料庫（測試版），文化部，https://tslcorpus.moc.gov.tw/</t>
  </si>
  <si>
    <t>1c89fb3d2b40739524d7c7fd92f5f38bfedb7abee423c27334e8c23bf541d75e</t>
  </si>
  <si>
    <t>TC01831</t>
  </si>
  <si>
    <t>你的貓咪叫什麼名字？</t>
  </si>
  <si>
    <t>你/貓/名字/什麼</t>
  </si>
  <si>
    <t>G3C3/a122｜對話1｜臺灣手語語料庫（測試版），文化部，https://tslcorpus.moc.gov.tw/</t>
  </si>
  <si>
    <t>bb258776bd74ef034202c7bb2f00f5e8bdab2fa138b21486cd3e70aab3dbca64</t>
  </si>
  <si>
    <t>TC01832</t>
  </si>
  <si>
    <t>牠叫小綠，</t>
  </si>
  <si>
    <t>牠/名字/小綠</t>
  </si>
  <si>
    <t>G3C3/a123｜對話1｜臺灣手語語料庫（測試版），文化部，https://tslcorpus.moc.gov.tw/</t>
  </si>
  <si>
    <t>108b0c1dc67a967e4dd0769e14d0232d570fe19c7d5cb2807a3311d29b16fe19</t>
  </si>
  <si>
    <t>TC01833</t>
  </si>
  <si>
    <t>因為牠的眼睛是綠色的。</t>
  </si>
  <si>
    <t>牠/眼睛/綠色</t>
  </si>
  <si>
    <t>G3C3/a124｜對話1｜臺灣手語語料庫（測試版），文化部，https://tslcorpus.moc.gov.tw/</t>
  </si>
  <si>
    <t>55c3d91191f493bc391d52e5919caf487530f3286c801151c3d2da81f324d78f</t>
  </si>
  <si>
    <t>TC01834</t>
  </si>
  <si>
    <t>我看到牠被遺棄，</t>
  </si>
  <si>
    <t>我/看到/別人/丟棄</t>
  </si>
  <si>
    <t>G3C3/a125｜對話1｜臺灣手語語料庫（測試版），文化部，https://tslcorpus.moc.gov.tw/</t>
  </si>
  <si>
    <t>81be376fdb47ec468f4f6067ac1362a7cd0feed094f9bd3d875451115caa7b1a</t>
  </si>
  <si>
    <t>TC01835</t>
  </si>
  <si>
    <t>我看牠很可憐，</t>
  </si>
  <si>
    <t>可憐</t>
  </si>
  <si>
    <t>G3C3/a126｜對話1｜臺灣手語語料庫（測試版），文化部，https://tslcorpus.moc.gov.tw/</t>
  </si>
  <si>
    <t>d679ead135db9f31766e29ced9c60ab48818f1b02d139aaa4db0adcd658ce556</t>
  </si>
  <si>
    <t>TC01836</t>
  </si>
  <si>
    <t>所以就帶回家養。</t>
  </si>
  <si>
    <t>帶回/養</t>
  </si>
  <si>
    <t>G3C3/a127｜對話1｜臺灣手語語料庫（測試版），文化部，https://tslcorpus.moc.gov.tw/</t>
  </si>
  <si>
    <t>b8311fbeea22d051e6d78cd17bf25913494ad50e79a3bd6c49b753b7c18a178d</t>
  </si>
  <si>
    <t>TC01837</t>
  </si>
  <si>
    <t>我知道你對牠疼愛有加，</t>
  </si>
  <si>
    <t>我/知道/你/寵愛/很</t>
  </si>
  <si>
    <t>G3C3/a128｜對話1｜臺灣手語語料庫（測試版），文化部，https://tslcorpus.moc.gov.tw/</t>
  </si>
  <si>
    <t>a9909fd63529024da70da8b162e7eadbda08a88a3c1e6e810f27fe74f759049c</t>
  </si>
  <si>
    <t>TC01838</t>
  </si>
  <si>
    <t>牠很幸福。</t>
  </si>
  <si>
    <t>牠</t>
  </si>
  <si>
    <t>G3C3/a129｜對話1｜臺灣手語語料庫（測試版），文化部，https://tslcorpus.moc.gov.tw/</t>
  </si>
  <si>
    <t>cea6210f2c832569b3fd77aaf11112401b3ecd37a08ef1b05e8a0fd92c72dc24</t>
  </si>
  <si>
    <t>TC01839</t>
  </si>
  <si>
    <t>我每天都在想念牠，</t>
  </si>
  <si>
    <t>幸福/我/每天/想念/牠</t>
  </si>
  <si>
    <t>G3C3/a130｜對話1｜臺灣手語語料庫（測試版），文化部，https://tslcorpus.moc.gov.tw/</t>
  </si>
  <si>
    <t>f3fc73f4b149c748ce4ad456869d50dcbf8c1b27f380f20ddae68d4a7b66f509</t>
  </si>
  <si>
    <t>TC01840</t>
  </si>
  <si>
    <t>我不知道該怎麼辦才好？</t>
  </si>
  <si>
    <t>我/不知道/怎麼辦</t>
  </si>
  <si>
    <t>G3C3/a131｜對話1｜臺灣手語語料庫（測試版），文化部，https://tslcorpus.moc.gov.tw/</t>
  </si>
  <si>
    <t>69170fa1bc9651c58a4730495522781e3616a14734853b79a17544146db3b069</t>
  </si>
  <si>
    <t>TC01841</t>
  </si>
  <si>
    <t>你不是自己一個人，</t>
  </si>
  <si>
    <t>你/獨自一人/不是</t>
  </si>
  <si>
    <t>G3C3/a132｜對話1｜臺灣手語語料庫（測試版），文化部，https://tslcorpus.moc.gov.tw/</t>
  </si>
  <si>
    <t>576294ed773cdef29f2ca51d8cbaef42a9dca7c9f29562e85d1bd6de8783a68b</t>
  </si>
  <si>
    <t>TC01842</t>
  </si>
  <si>
    <t>如果你想找人傾訴，</t>
  </si>
  <si>
    <t>如果/你/想/傾訴</t>
  </si>
  <si>
    <t>G3C3/a133｜對話1｜臺灣手語語料庫（測試版），文化部，https://tslcorpus.moc.gov.tw/</t>
  </si>
  <si>
    <t>1c466ad3da0a75d02c7715c1bfc4f2efa36f60b2940f13091f0e9127c70e4f46</t>
  </si>
  <si>
    <t>TC01843</t>
  </si>
  <si>
    <t>我會陪你。</t>
  </si>
  <si>
    <t>我/陪伴/會</t>
  </si>
  <si>
    <t>G3C3/a134｜對話1｜臺灣手語語料庫（測試版），文化部，https://tslcorpus.moc.gov.tw/</t>
  </si>
  <si>
    <t>cae3ae5d84079bf97f0823f2cdbea92049f7e2cd32fbf3e9b152e448439c025e</t>
  </si>
  <si>
    <t>TC01844</t>
  </si>
  <si>
    <t>你真是我的好朋友。</t>
  </si>
  <si>
    <t>G3C3/a135｜對話1｜臺灣手語語料庫（測試版），文化部，https://tslcorpus.moc.gov.tw/</t>
  </si>
  <si>
    <t>7eac9eb77679f662ff5a8e3df679c71a6cd1aeb616a7e5f26beab402230f4cf0</t>
  </si>
  <si>
    <t>TC01845</t>
  </si>
  <si>
    <t>TC01845 | TC02043</t>
  </si>
  <si>
    <t>謝謝你！</t>
  </si>
  <si>
    <t>謝謝</t>
  </si>
  <si>
    <t>G3C3/a136｜對話1｜臺灣手語語料庫（測試版），文化部，https://tslcorpus.moc.gov.tw/</t>
  </si>
  <si>
    <t>0ae04c005285f10583b6c9a49406f9049b9160baecfd7c560266dfa4ced0b8ab</t>
  </si>
  <si>
    <t>TC01846</t>
  </si>
  <si>
    <t>今天天氣非常熱，</t>
  </si>
  <si>
    <t>今天/天氣/熱/很</t>
  </si>
  <si>
    <t>G3C1/a107｜對話1｜臺灣手語語料庫（測試版），文化部，https://tslcorpus.moc.gov.tw/</t>
  </si>
  <si>
    <t>https://tslcorpus.moc.gov.tw/upload/24/web/video/AyHOAij0k6SranvB.mp4</t>
  </si>
  <si>
    <t>860f121db3a1b996491ad56f1914482f74468c8397cb24a66103d043df3af9d2</t>
  </si>
  <si>
    <t>TC01847</t>
  </si>
  <si>
    <t>我們兩個去游泳如何？</t>
  </si>
  <si>
    <t>我們兩個/去/游泳/好不好</t>
  </si>
  <si>
    <t>G3C1/a108｜對話1｜臺灣手語語料庫（測試版），文化部，https://tslcorpus.moc.gov.tw/</t>
  </si>
  <si>
    <t>6163f5066445201d3b250a74d15957ba4918a75d78a5f3f2adbea4f8f494babc</t>
  </si>
  <si>
    <t>TC01848</t>
  </si>
  <si>
    <t>我很想去可是我不太會游泳，</t>
  </si>
  <si>
    <t>我/想/去/但/我/游泳/會/一點點</t>
  </si>
  <si>
    <t>G3C1/a109｜對話1｜臺灣手語語料庫（測試版），文化部，https://tslcorpus.moc.gov.tw/</t>
  </si>
  <si>
    <t>6704d2978b574720fa9b39b059d67ce818a94f0ba0696c18b4b7f807e62ab036</t>
  </si>
  <si>
    <t>TC01849</t>
  </si>
  <si>
    <t>TC01849 | TC04011 | TC04761</t>
  </si>
  <si>
    <t>怎麼辦？</t>
  </si>
  <si>
    <t>G3C1/a110｜對話1｜臺灣手語語料庫（測試版），文化部，https://tslcorpus.moc.gov.tw/</t>
  </si>
  <si>
    <t>ca8a03bef8e5a3077fae84ea92c698c6d4100cc113b7483cf63fc794f1be9140</t>
  </si>
  <si>
    <t>TC01850</t>
  </si>
  <si>
    <t>沒有關係，</t>
  </si>
  <si>
    <t>沒關係</t>
  </si>
  <si>
    <t>G3C1/a111｜對話1｜臺灣手語語料庫（測試版），文化部，https://tslcorpus.moc.gov.tw/</t>
  </si>
  <si>
    <t>88de564192cddfe45999ea9718c5c6f1d7ddbe7cea973724657731dd0627bbc7</t>
  </si>
  <si>
    <t>TC01851</t>
  </si>
  <si>
    <t>我可以教你。</t>
  </si>
  <si>
    <t>我/教/可以</t>
  </si>
  <si>
    <t>G3C1/a112｜對話1｜臺灣手語語料庫（測試版），文化部，https://tslcorpus.moc.gov.tw/</t>
  </si>
  <si>
    <t>6cf36bf8516b434b1cfad70520d7f7f044ccd70d90eb30c86a05f257198d0f00</t>
  </si>
  <si>
    <t>TC01852</t>
  </si>
  <si>
    <t>好哦！</t>
  </si>
  <si>
    <t>好</t>
  </si>
  <si>
    <t>G3C1/a113｜對話1｜臺灣手語語料庫（測試版），文化部，https://tslcorpus.moc.gov.tw/</t>
  </si>
  <si>
    <t>30148489e70d40ee5eac1028a48b5922bf6185f0af1e61cc6bc7889a4e7f3705</t>
  </si>
  <si>
    <t>TC01853</t>
  </si>
  <si>
    <t>那我要準備什麼東西呢？</t>
  </si>
  <si>
    <t>我/準備/什麼</t>
  </si>
  <si>
    <t>G3C1/a114｜對話1｜臺灣手語語料庫（測試版），文化部，https://tslcorpus.moc.gov.tw/</t>
  </si>
  <si>
    <t>df072dfa5b08193f29894184c1535701b598984969f5c55702f8260356181d2e</t>
  </si>
  <si>
    <t>TC01854</t>
  </si>
  <si>
    <t>泳衣、泳帽和泳鏡。</t>
  </si>
  <si>
    <t>泳衣/泳帽/泳鏡</t>
  </si>
  <si>
    <t>G3C1/a115｜對話1｜臺灣手語語料庫（測試版），文化部，https://tslcorpus.moc.gov.tw/</t>
  </si>
  <si>
    <t>c28af4f5ca0b5af7e4dcbdc4a96e104d2693fd8b22f1a103fe0ad6ace883620f</t>
  </si>
  <si>
    <t>TC01855</t>
  </si>
  <si>
    <t>游泳的時候需要注意什麼嗎？</t>
  </si>
  <si>
    <t>游泳/注意/什麼</t>
  </si>
  <si>
    <t>G3C1/a116｜對話1｜臺灣手語語料庫（測試版），文化部，https://tslcorpus.moc.gov.tw/</t>
  </si>
  <si>
    <t>b3e3439279bdb13868fdf80ad6a4c01e992eb03ecf79d4dd1566dc4e95ca7d90</t>
  </si>
  <si>
    <t>TC01856</t>
  </si>
  <si>
    <t>進入泳池之前要先做好暖身活動，</t>
  </si>
  <si>
    <t>泳池/泳池+人進入/前/先/做暖身活動/要</t>
  </si>
  <si>
    <t>G3C1/a117｜對話1｜臺灣手語語料庫（測試版），文化部，https://tslcorpus.moc.gov.tw/</t>
  </si>
  <si>
    <t>08b2954b13dfd0d44f0a177edeeeeec19dcb03e0d9b5800d167a50480f229653</t>
  </si>
  <si>
    <t>TC01857</t>
  </si>
  <si>
    <t>才不會抽筋，</t>
  </si>
  <si>
    <t>抽筋/不會</t>
  </si>
  <si>
    <t>G3C1/a118｜對話1｜臺灣手語語料庫（測試版），文化部，https://tslcorpus.moc.gov.tw/</t>
  </si>
  <si>
    <t>9c043c6adbc31d9009dd198f32e8d4bf41d5e0d19b873a8886b25f881c630bc5</t>
  </si>
  <si>
    <t>TC01858</t>
  </si>
  <si>
    <t>還有要留意水池深淺，</t>
  </si>
  <si>
    <t>再/泳池/深淺/注意/要</t>
  </si>
  <si>
    <t>G3C1/a119｜對話1｜臺灣手語語料庫（測試版），文化部，https://tslcorpus.moc.gov.tw/</t>
  </si>
  <si>
    <t>73da9dd476e36676454c6805c13e93253a0276c6049370b785b152bd17325376</t>
  </si>
  <si>
    <t>TC01859</t>
  </si>
  <si>
    <t>千萬不要到水深的地方去，</t>
  </si>
  <si>
    <t>水深的地方/去/禁止</t>
  </si>
  <si>
    <t>G3C1/a120｜對話1｜臺灣手語語料庫（測試版），文化部，https://tslcorpus.moc.gov.tw/</t>
  </si>
  <si>
    <t>01be7b66d4b4ae7a6887eba52fc05249a149d7cf91d99fb05960fba322d8430e</t>
  </si>
  <si>
    <t>TC01860</t>
  </si>
  <si>
    <t>安全很重要哦！</t>
  </si>
  <si>
    <t>G3C1/a121｜對話1｜臺灣手語語料庫（測試版），文化部，https://tslcorpus.moc.gov.tw/</t>
  </si>
  <si>
    <t>9119d24c95c0057af6b60e64309462d5ca0e02d48225455d4f6a414d7cbdb5a1</t>
  </si>
  <si>
    <t>TC01861</t>
  </si>
  <si>
    <t>瞭解了，</t>
  </si>
  <si>
    <t>G3C1/a122｜對話1｜臺灣手語語料庫（測試版），文化部，https://tslcorpus.moc.gov.tw/</t>
  </si>
  <si>
    <t>93545bd45d4daedaa60fa061f526f99e69601098caef790cacb10fd63bcf7235</t>
  </si>
  <si>
    <t>TC01862</t>
  </si>
  <si>
    <t>我會注意的。</t>
  </si>
  <si>
    <t>G3C1/a123｜對話1｜臺灣手語語料庫（測試版），文化部，https://tslcorpus.moc.gov.tw/</t>
  </si>
  <si>
    <t>4c15c0dfc0b5b592a443d7a0f24fb2c1997aeab913b3ee4968087c8dd8c9be08</t>
  </si>
  <si>
    <t>TC01863</t>
  </si>
  <si>
    <t>你太太為什麼想當老師？</t>
  </si>
  <si>
    <t>你/太太/想/做/老師/為什麼</t>
  </si>
  <si>
    <t>G3C9/a99｜對話1｜臺灣手語語料庫（測試版），文化部，https://tslcorpus.moc.gov.tw/</t>
  </si>
  <si>
    <t>https://tslcorpus.moc.gov.tw/upload/24/web/video/GTffOx0gX0ocwQqh.mp4</t>
  </si>
  <si>
    <t>42fd1fc39b461011dd851fda7000ed97ba42c62130a08b31bfdd4c25356a952d</t>
  </si>
  <si>
    <t>TC01864</t>
  </si>
  <si>
    <t>她小時候的志願就是當老師。</t>
  </si>
  <si>
    <t>她/小時候/志願/老師</t>
  </si>
  <si>
    <t>G3C9/a100｜對話1｜臺灣手語語料庫（測試版），文化部，https://tslcorpus.moc.gov.tw/</t>
  </si>
  <si>
    <t>d12ebcd9cdaaa7e048167925e4c1efc2729798d2fadd64448ef8bb4bf1e67f83</t>
  </si>
  <si>
    <t>TC01865</t>
  </si>
  <si>
    <t>她現在教國小還是國中？</t>
  </si>
  <si>
    <t>她/現在/教/國小/國中/這/那/什麼</t>
  </si>
  <si>
    <t>G3C9/a101｜對話1｜臺灣手語語料庫（測試版），文化部，https://tslcorpus.moc.gov.tw/</t>
  </si>
  <si>
    <t>25dfed27b700c38f941b6dee0fecaf8855e2d187ee17fce0aed5553bdeedcd1b</t>
  </si>
  <si>
    <t>TC01866</t>
  </si>
  <si>
    <t>她是國中老師。</t>
  </si>
  <si>
    <t>國中/老師</t>
  </si>
  <si>
    <t>G3C9/a102｜對話1｜臺灣手語語料庫（測試版），文化部，https://tslcorpus.moc.gov.tw/</t>
  </si>
  <si>
    <t>0ef7260a7100a94117583e03d9925b1376cf95d426993cf77cee914e36ff6fa0</t>
  </si>
  <si>
    <t>TC01867</t>
  </si>
  <si>
    <t>她教什麼課程呢？</t>
  </si>
  <si>
    <t>課/種類/她/教/什麼</t>
  </si>
  <si>
    <t>G3C9/a103｜對話1｜臺灣手語語料庫（測試版），文化部，https://tslcorpus.moc.gov.tw/</t>
  </si>
  <si>
    <t>a3fc4d27c20e8c42edc67cbce5d4eba4c18a2e745e98a005652e384a96823ce6</t>
  </si>
  <si>
    <t>TC01868</t>
  </si>
  <si>
    <t>她教國文和童軍課。</t>
  </si>
  <si>
    <t>國文/童軍課/這兩個/教</t>
  </si>
  <si>
    <t>G3C9/a104｜對話1｜臺灣手語語料庫（測試版），文化部，https://tslcorpus.moc.gov.tw/</t>
  </si>
  <si>
    <t>117ac9620593f8d288ef132f7eff75de0d9b9d6e57122a9342e65650d9aca4f0</t>
  </si>
  <si>
    <t>TC01869</t>
  </si>
  <si>
    <t>她會不會覺得當國中老師教書很辛苦？</t>
  </si>
  <si>
    <t>她/感覺/國中/老師/教/辛苦/會不會</t>
  </si>
  <si>
    <t>G3C9/a105｜對話1｜臺灣手語語料庫（測試版），文化部，https://tslcorpus.moc.gov.tw/</t>
  </si>
  <si>
    <t>9627ebcdf5aef424693ba02c03d65c1b634d2924bdc442848dad5adf98da8b94</t>
  </si>
  <si>
    <t>TC01870</t>
  </si>
  <si>
    <t>TC01870 | TC02584 | TC02589 | TC02658 | TC03080 | TC03494 | TC04397 | TC04656 | TC05200</t>
  </si>
  <si>
    <t>是的，</t>
  </si>
  <si>
    <t>G3C9/a106｜對話1｜臺灣手語語料庫（測試版），文化部，https://tslcorpus.moc.gov.tw/</t>
  </si>
  <si>
    <t>55a98728e2dc657d86493e689f69d2dd770c1cfa6dcb4a11b9cdf61bde0ecc18</t>
  </si>
  <si>
    <t>TC01871</t>
  </si>
  <si>
    <t>她覺得很辛苦，</t>
  </si>
  <si>
    <t>她/辛苦</t>
  </si>
  <si>
    <t>G3C9/a107｜對話1｜臺灣手語語料庫（測試版），文化部，https://tslcorpus.moc.gov.tw/</t>
  </si>
  <si>
    <t>19e1bc125b2ef01184a2169ea5ee630bc437b285c2fdd01be10cdd5d21ffda4a</t>
  </si>
  <si>
    <t>TC01872</t>
  </si>
  <si>
    <t>但只要看到學生進步，</t>
  </si>
  <si>
    <t>很/只要/學生/看到/進步/有</t>
  </si>
  <si>
    <t>G3C9/a108｜對話1｜臺灣手語語料庫（測試版），文化部，https://tslcorpus.moc.gov.tw/</t>
  </si>
  <si>
    <t>a3239da54dee64f172e0aa811f6caf3869079f3e2335de170d043b07cd9bc7cf</t>
  </si>
  <si>
    <t>TC01873</t>
  </si>
  <si>
    <t>她就會感到很快樂。</t>
  </si>
  <si>
    <t>她/覺得/快樂/會</t>
  </si>
  <si>
    <t>G3C9/a109｜對話1｜臺灣手語語料庫（測試版），文化部，https://tslcorpus.moc.gov.tw/</t>
  </si>
  <si>
    <t>1abce89d6db207d79061b512bf0d2321d2e3788a75bddcb275c1995ec8e2fe53</t>
  </si>
  <si>
    <t>TC01874</t>
  </si>
  <si>
    <t>你猜我喜歡什麼運動呢？</t>
  </si>
  <si>
    <t>我/運動/喜歡/什麼/你</t>
  </si>
  <si>
    <t>G1C6/a184｜對話1｜臺灣手語語料庫（測試版），文化部，https://tslcorpus.moc.gov.tw/</t>
  </si>
  <si>
    <t>https://tslcorpus.moc.gov.tw/upload/2/web/video/eLp2wZ3xz1b1oOHy.mp4</t>
  </si>
  <si>
    <t>9235a1bf437c0d83ff385523ad47ead844d1f1f94009fd006505b151df871254</t>
  </si>
  <si>
    <t>TC01875</t>
  </si>
  <si>
    <t>我看你動作、反應很快，</t>
  </si>
  <si>
    <t>猜/我/打量/你/動作/想/迅速/不錯</t>
  </si>
  <si>
    <t>G1C6/a185｜對話1｜臺灣手語語料庫（測試版），文化部，https://tslcorpus.moc.gov.tw/</t>
  </si>
  <si>
    <t>ae11f3fcdb1711f645cefcd933649c1c6fd675ab7f453ef183e2bcf2771d1c08</t>
  </si>
  <si>
    <t>TC01876</t>
  </si>
  <si>
    <t>我猜你應該喜歡打羽球吧？</t>
  </si>
  <si>
    <t>我/猜/你/打羽球/喜歡</t>
  </si>
  <si>
    <t>G1C6/a186｜對話1｜臺灣手語語料庫（測試版），文化部，https://tslcorpus.moc.gov.tw/</t>
  </si>
  <si>
    <t>ee493fa64ee07c2720e4b83081fc2e7db72ccef4818a8ea9eedfb32fd92facac</t>
  </si>
  <si>
    <t>TC01877</t>
  </si>
  <si>
    <t>沒錯！我喜歡打羽球。</t>
  </si>
  <si>
    <t>是/我/打羽球/喜歡</t>
  </si>
  <si>
    <t>G1C6/a187｜對話1｜臺灣手語語料庫（測試版），文化部，https://tslcorpus.moc.gov.tw/</t>
  </si>
  <si>
    <t>565c7a733efaab5d87f2b9c71f1d33d290caec26d85e0b22616cacc904d138a1</t>
  </si>
  <si>
    <t>TC01878</t>
  </si>
  <si>
    <t>以前讀體育專攻羽毛球，</t>
  </si>
  <si>
    <t>我/以前/讀書/體育/專攻/羽球</t>
  </si>
  <si>
    <t>G1C6/a188｜對話1｜臺灣手語語料庫（測試版），文化部，https://tslcorpus.moc.gov.tw/</t>
  </si>
  <si>
    <t>820b2cf900e51bc2aff02f530367931c1798de6b522efe2b4f645beef82ea034</t>
  </si>
  <si>
    <t>TC01879</t>
  </si>
  <si>
    <t>畢業到現在25年，</t>
  </si>
  <si>
    <t>畢業/到/現在/25年</t>
  </si>
  <si>
    <t>G1C6/a189｜對話1｜臺灣手語語料庫（測試版），文化部，https://tslcorpus.moc.gov.tw/</t>
  </si>
  <si>
    <t>fcc4f7d1eeb40eeda01377da8c2bb1299d041d54db6fc91d89cd86f6d720ae8c</t>
  </si>
  <si>
    <t>TC01880</t>
  </si>
  <si>
    <t>依然持續打羽球。</t>
  </si>
  <si>
    <t>打羽球/持續</t>
  </si>
  <si>
    <t>G1C6/a190｜對話1｜臺灣手語語料庫（測試版），文化部，https://tslcorpus.moc.gov.tw/</t>
  </si>
  <si>
    <t>19efcd37bb8d1c15e21c2ce7f739859cc06bc59f338530a48ec47741485865c3</t>
  </si>
  <si>
    <t>TC01881</t>
  </si>
  <si>
    <t>原來如此，真棒！</t>
  </si>
  <si>
    <t>依舊/原來/讚</t>
  </si>
  <si>
    <t>G1C6/a191｜對話1｜臺灣手語語料庫（測試版），文化部，https://tslcorpus.moc.gov.tw/</t>
  </si>
  <si>
    <t>181e933f0fc7efe04fbf093dd6446a8d0def1ffd627d69283d0d11704247b2d3</t>
  </si>
  <si>
    <t>TC01882</t>
  </si>
  <si>
    <t>你現在一週打幾次呢？</t>
  </si>
  <si>
    <t>現在/一週</t>
  </si>
  <si>
    <t>G1C6/a192｜對話1｜臺灣手語語料庫（測試版），文化部，https://tslcorpus.moc.gov.tw/</t>
  </si>
  <si>
    <t>76f282ff4e85fd79ba434a83eda4af47403082f3f6f0d054d0e27465796b8f84</t>
  </si>
  <si>
    <t>TC01883</t>
  </si>
  <si>
    <t>我和羽球隊的朋友一起打球，</t>
  </si>
  <si>
    <t>幾次/我/羽球/隊/朋友/一起/打羽球</t>
  </si>
  <si>
    <t>G1C6/a193｜對話1｜臺灣手語語料庫（測試版），文化部，https://tslcorpus.moc.gov.tw/</t>
  </si>
  <si>
    <t>12aee50c4e00863bc752318250675cb40eaba68b14b707806093aed718f2aa13</t>
  </si>
  <si>
    <t>TC01884</t>
  </si>
  <si>
    <t>一週固定打三次球。</t>
  </si>
  <si>
    <t>一週/三次/固定</t>
  </si>
  <si>
    <t>G1C6/a194｜對話1｜臺灣手語語料庫（測試版），文化部，https://tslcorpus.moc.gov.tw/</t>
  </si>
  <si>
    <t>49a389bef864d8bffde9bd7c9022bf7a1718d3059a227cbc380fa5bb63a83ca5</t>
  </si>
  <si>
    <t>TC01885</t>
  </si>
  <si>
    <t>我們不在乎輸贏，</t>
  </si>
  <si>
    <t>我們/贏/輸/沒關係</t>
  </si>
  <si>
    <t>G1C6/a195｜對話1｜臺灣手語語料庫（測試版），文化部，https://tslcorpus.moc.gov.tw/</t>
  </si>
  <si>
    <t>2a597bed49e4d62cbe441cd52012d864a24625c583ba929b269a09027a002211</t>
  </si>
  <si>
    <t>TC01886</t>
  </si>
  <si>
    <t>光是打羽球流汗，就覺得無比開心。</t>
  </si>
  <si>
    <t>打羽球/流汗/快樂/棒</t>
  </si>
  <si>
    <t>G1C6/a196｜對話1｜臺灣手語語料庫（測試版），文化部，https://tslcorpus.moc.gov.tw/</t>
  </si>
  <si>
    <t>ac5b4d6d709ca75f9cd5c38d9d0bed037b20508939a23775d285606a3d877c52</t>
  </si>
  <si>
    <t>TC01887</t>
  </si>
  <si>
    <t>你喜歡打羽球嗎？</t>
  </si>
  <si>
    <t>打羽球/你/喜歡</t>
  </si>
  <si>
    <t>G1C6/a197｜對話1｜臺灣手語語料庫（測試版），文化部，https://tslcorpus.moc.gov.tw/</t>
  </si>
  <si>
    <t>6be604eb8ad2478a6aab991d7d2f9ff10f91273a7a93e6123586d289214dc0c0</t>
  </si>
  <si>
    <t>TC01888</t>
  </si>
  <si>
    <t>我羽球的球技普通還不純熟。</t>
  </si>
  <si>
    <t>打羽球/普通/成熟</t>
  </si>
  <si>
    <t>G1C6/a198｜對話1｜臺灣手語語料庫（測試版），文化部，https://tslcorpus.moc.gov.tw/</t>
  </si>
  <si>
    <t>50b2296b25804400e9354786fa2db28a9defb46cc956bc83e08c904a2b49e52f</t>
  </si>
  <si>
    <t>TC01889</t>
  </si>
  <si>
    <t>我喜歡到戶外踏青，</t>
  </si>
  <si>
    <t>沒有/我/戶外/走/喜歡</t>
  </si>
  <si>
    <t>G1C6/a199｜對話1｜臺灣手語語料庫（測試版），文化部，https://tslcorpus.moc.gov.tw/</t>
  </si>
  <si>
    <t>ded3c42e941662bad87893290ddd8e9f4d294f758120f35503d2d698c12d91f6</t>
  </si>
  <si>
    <t>TC01890</t>
  </si>
  <si>
    <t>很喜歡去南投、陽明山、宜蘭等地爬山。</t>
  </si>
  <si>
    <t>例如/南投/陽明山/宜蘭/到處/多/爬山/我/喜歡</t>
  </si>
  <si>
    <t>G1C6/a200｜對話1｜臺灣手語語料庫（測試版），文化部，https://tslcorpus.moc.gov.tw/</t>
  </si>
  <si>
    <t>6cd79474fe29917e4f4353b65f9d5334894c98a99b05ad45fc6861ab3fffd32c</t>
  </si>
  <si>
    <t>TC01891</t>
  </si>
  <si>
    <t>每個人喜歡的不一樣，</t>
  </si>
  <si>
    <t>很/每個/人/喜歡/不一樣</t>
  </si>
  <si>
    <t>G1C6/a201｜對話1｜臺灣手語語料庫（測試版），文化部，https://tslcorpus.moc.gov.tw/</t>
  </si>
  <si>
    <t>fa93e757e19364ea715084d3a88e0995b6af926707480cc09dced638010bf001</t>
  </si>
  <si>
    <t>TC01892</t>
  </si>
  <si>
    <t>喜歡的運動項目也不同，</t>
  </si>
  <si>
    <t>運動/種類/喜歡/不一樣</t>
  </si>
  <si>
    <t>G1C6/a202｜對話1｜臺灣手語語料庫（測試版），文化部，https://tslcorpus.moc.gov.tw/</t>
  </si>
  <si>
    <t>f69593ac45119cf8b90e5cc7f526b1a7ef899c0d8775e70fbf33d47e75515478</t>
  </si>
  <si>
    <t>TC01893</t>
  </si>
  <si>
    <t>不論是爬山、走路或運動，開心就好。</t>
  </si>
  <si>
    <t>例如/爬山/走/運動/開心/棒</t>
  </si>
  <si>
    <t>G1C6/a203｜對話1｜臺灣手語語料庫（測試版），文化部，https://tslcorpus.moc.gov.tw/</t>
  </si>
  <si>
    <t>374d00d94c722616c4eb9ecb5d41c6009279b89d2b44f4d57c017f74170388da</t>
  </si>
  <si>
    <t>TC01894</t>
  </si>
  <si>
    <t>半年前我朋友發生嚴重車禍，耳朵聽力突然受損。</t>
  </si>
  <si>
    <t>六個月/以前/我/朋友/車禍/顯眼/突然/聽損</t>
  </si>
  <si>
    <t>G2C1/a147｜對話1｜臺灣手語語料庫（測試版），文化部，https://tslcorpus.moc.gov.tw/</t>
  </si>
  <si>
    <t>https://tslcorpus.moc.gov.tw/upload/24/web/video/vNBVVPKGsRALeyBb.mp4</t>
  </si>
  <si>
    <t>ac7b425c0d60d137b4b896816e973e399e23679d368660aa11221a0280e4207d</t>
  </si>
  <si>
    <t>TC01895</t>
  </si>
  <si>
    <t>他聽力受損情形如何?</t>
  </si>
  <si>
    <t>他/聽損/情形/什麼</t>
  </si>
  <si>
    <t>G2C1/a148｜對話1｜臺灣手語語料庫（測試版），文化部，https://tslcorpus.moc.gov.tw/</t>
  </si>
  <si>
    <t>3ed7dc650eb583e23c0653c2dbdb8eddf781232f40b61dd9fc569bd347904da2</t>
  </si>
  <si>
    <t>TC01896</t>
  </si>
  <si>
    <t>每次與人交談，他因為聽不清楚感到溝通困難。</t>
  </si>
  <si>
    <t>人/碰面/交談/他/聽/不清楚/溝通/困難</t>
  </si>
  <si>
    <t>G2C1/a149｜對話1｜臺灣手語語料庫（測試版），文化部，https://tslcorpus.moc.gov.tw/</t>
  </si>
  <si>
    <t>ee9b6c2916cf47d94f2696e6a49a46b169b64a122db48b8f36b3eab225677d2b</t>
  </si>
  <si>
    <t>TC01897</t>
  </si>
  <si>
    <t>而且對於各種聲音，像電鈴、電話、腳步聲等等，</t>
  </si>
  <si>
    <t>再/聲音/各式各樣/像/門鈴/電話/腳步/聲音/種種</t>
  </si>
  <si>
    <t>G2C1/a150｜對話1｜臺灣手語語料庫（測試版），文化部，https://tslcorpus.moc.gov.tw/</t>
  </si>
  <si>
    <t>380c7effd18071760e0d6730f19fb0f47cf8851dc5bcd67df8b3e97730c192bf</t>
  </si>
  <si>
    <t>TC01898</t>
  </si>
  <si>
    <t>他因聽不到而感到苦惱。</t>
  </si>
  <si>
    <t>他/聽不見/苦惱</t>
  </si>
  <si>
    <t>G2C1/a151｜對話1｜臺灣手語語料庫（測試版），文化部，https://tslcorpus.moc.gov.tw/</t>
  </si>
  <si>
    <t>8b785b927dacf3c34fd772cccbae3c41547e6441a8c3385da2a266008dc441d3</t>
  </si>
  <si>
    <t>TC01899</t>
  </si>
  <si>
    <t>你說的這種情況需要詢問醫生的建議，</t>
  </si>
  <si>
    <t>你/描述/這/情形/醫生/問/建議/什麼</t>
  </si>
  <si>
    <t>G2C1/a152｜對話1｜臺灣手語語料庫（測試版），文化部，https://tslcorpus.moc.gov.tw/</t>
  </si>
  <si>
    <t>19673b4b73ee45b81412fee3ddde7088ed2781c1cfb35ff0e12f330c88760e34</t>
  </si>
  <si>
    <t>TC01900</t>
  </si>
  <si>
    <t>並要繼續追蹤檢查。</t>
  </si>
  <si>
    <t>再/追蹤/檢查/持續/要</t>
  </si>
  <si>
    <t>G2C1/a153｜對話1｜臺灣手語語料庫（測試版），文化部，https://tslcorpus.moc.gov.tw/</t>
  </si>
  <si>
    <t>107450d5cb3c310df63a6eb91226f1768b336e480274fd3e8a2fd33eab5f365a</t>
  </si>
  <si>
    <t>TC01901</t>
  </si>
  <si>
    <t>我朋友做過聽力檢查，</t>
  </si>
  <si>
    <t>我/朋友/聽力/檢查/過</t>
  </si>
  <si>
    <t>G2C1/a154｜對話1｜臺灣手語語料庫（測試版），文化部，https://tslcorpus.moc.gov.tw/</t>
  </si>
  <si>
    <t>bfa2f3adbca4a9be1712c2a8f5f08edbbff694b506a67a9eae51d92d9e261ad1</t>
  </si>
  <si>
    <t>TC01902</t>
  </si>
  <si>
    <t>報告顯示右耳聽力為95分貝，左耳為90分貝。</t>
  </si>
  <si>
    <t>報告/見+報告/他/右耳/九十五/左耳/九十</t>
  </si>
  <si>
    <t>G2C1/a155｜對話1｜臺灣手語語料庫（測試版），文化部，https://tslcorpus.moc.gov.tw/</t>
  </si>
  <si>
    <t>ff6cf8d39e205d7119687a9488c71d3e485843c5b9d569b81e069be1ef5877d7</t>
  </si>
  <si>
    <t>TC01903</t>
  </si>
  <si>
    <t>這已經是重度聽損程度了。</t>
  </si>
  <si>
    <t>這/聽損/程度/重/很/是</t>
  </si>
  <si>
    <t>G2C1/a156｜對話1｜臺灣手語語料庫（測試版），文化部，https://tslcorpus.moc.gov.tw/</t>
  </si>
  <si>
    <t>a17dded8e21b87e91ef9827b8fabf4eafccc785bf51470c26d9241b172520a2b</t>
  </si>
  <si>
    <t>TC01904</t>
  </si>
  <si>
    <t>是啊！希望他對於聽損能早日調適過來。</t>
  </si>
  <si>
    <t>是/希望/他/自己/聾/習慣/適應/習以為常/快/棒</t>
  </si>
  <si>
    <t>G2C1/a157｜對話1｜臺灣手語語料庫（測試版），文化部，https://tslcorpus.moc.gov.tw/</t>
  </si>
  <si>
    <t>afb9a709cf0bb1229a3762fab39047e37cb5fef717b136cf4e14d971d486ae47</t>
  </si>
  <si>
    <t>TC01905</t>
  </si>
  <si>
    <t>請問你去國外旅遊時，</t>
  </si>
  <si>
    <t>問/出國/旅行</t>
  </si>
  <si>
    <t>G1C1/a95｜對話1｜臺灣手語語料庫（測試版），文化部，https://tslcorpus.moc.gov.tw/</t>
  </si>
  <si>
    <t>https://tslcorpus.moc.gov.tw/upload/24/web/video/133KoMy9riePcKVE.mp4</t>
  </si>
  <si>
    <t>0df5d74c0f41304ab787381c17b9f4e4169efd626a2b1a466aecad2d7a2fdae6</t>
  </si>
  <si>
    <t>TC01906</t>
  </si>
  <si>
    <t>是參加旅行團或是自助旅行呢？</t>
  </si>
  <si>
    <t>旅行團/加入/還是/自助/旅行</t>
  </si>
  <si>
    <t>G1C1/a628｜對話1｜臺灣手語語料庫（測試版），文化部，https://tslcorpus.moc.gov.tw/</t>
  </si>
  <si>
    <t>152584e02ff876112bca8b45a911dcd4690187e0343cb648ab971ceeda7bb1ed</t>
  </si>
  <si>
    <t>TC01907</t>
  </si>
  <si>
    <t>都可以啊。</t>
  </si>
  <si>
    <t>都/可以</t>
  </si>
  <si>
    <t>G1C1/a96｜對話1｜臺灣手語語料庫（測試版），文化部，https://tslcorpus.moc.gov.tw/</t>
  </si>
  <si>
    <t>2f44d363b62ff703ed479b15eea6eef434dbc9e45bd98dee6cac89b6342f1273</t>
  </si>
  <si>
    <t>TC01908</t>
  </si>
  <si>
    <t>如果你跟朋友一起自助旅行時去了其他地方，</t>
  </si>
  <si>
    <t>如果/朋友/一起/自助/旅行/處++/去++</t>
  </si>
  <si>
    <t>G1C1/a97｜對話1｜臺灣手語語料庫（測試版），文化部，https://tslcorpus.moc.gov.tw/</t>
  </si>
  <si>
    <t>803fb98aee9ad7364e2edb746881b0845c2d6bcd1bfefc62dc49319b9a5ee628</t>
  </si>
  <si>
    <t>TC01909</t>
  </si>
  <si>
    <t>你會怎麼跟他們聯絡？</t>
  </si>
  <si>
    <t>他們/你/聯絡/如何</t>
  </si>
  <si>
    <t>G1C1/a98｜對話1｜臺灣手語語料庫（測試版），文化部，https://tslcorpus.moc.gov.tw/</t>
  </si>
  <si>
    <t>be6f66df0740dd190a89f16a937364433a5c8799a74e8f66d263c31cef4e774c</t>
  </si>
  <si>
    <t>TC01910</t>
  </si>
  <si>
    <t>可以用Line聯絡。</t>
  </si>
  <si>
    <t>用Line/可以</t>
  </si>
  <si>
    <t>G1C1/a99｜對話1｜臺灣手語語料庫（測試版），文化部，https://tslcorpus.moc.gov.tw/</t>
  </si>
  <si>
    <t>ce652f7af3992a0d9967e52086b8c9d9b7c21c4ba37469eba371a7396ef29b82</t>
  </si>
  <si>
    <t>TC01911</t>
  </si>
  <si>
    <t>我可以把地址發給他們，</t>
  </si>
  <si>
    <t>我/地址/按/告訴</t>
  </si>
  <si>
    <t>G1C1/a100｜對話1｜臺灣手語語料庫（測試版），文化部，https://tslcorpus.moc.gov.tw/</t>
  </si>
  <si>
    <t>e73d1afdfa4dece645f978b3797821b2185d06780f9fadf6b22a01c9f5b217e6</t>
  </si>
  <si>
    <t>TC01912</t>
  </si>
  <si>
    <t>我在原地等，</t>
  </si>
  <si>
    <t>我/等</t>
  </si>
  <si>
    <t>G1C1/a630｜對話1｜臺灣手語語料庫（測試版），文化部，https://tslcorpus.moc.gov.tw/</t>
  </si>
  <si>
    <t>41ef4febdcbf771e3666f479648c443460c83174839b846a04eedee348d9f6dc</t>
  </si>
  <si>
    <t>TC01913</t>
  </si>
  <si>
    <t>他們可以來找我。</t>
  </si>
  <si>
    <t>他們/來/可以</t>
  </si>
  <si>
    <t>G1C1/a631｜對話1｜臺灣手語語料庫（測試版），文化部，https://tslcorpus.moc.gov.tw/</t>
  </si>
  <si>
    <t>6949c93d610e8be53fcafbde9f6bfd2b4a87c2008a217b34c3814f0f67bdb1c6</t>
  </si>
  <si>
    <t>TC01914</t>
  </si>
  <si>
    <t>這點子不錯，</t>
  </si>
  <si>
    <t>想/不錯</t>
  </si>
  <si>
    <t>G1C1/a101｜對話1｜臺灣手語語料庫（測試版），文化部，https://tslcorpus.moc.gov.tw/</t>
  </si>
  <si>
    <t>2ec04cc7087948a517e26000601e9e3eee1889d24ed9b79e3d8466256dd95d83</t>
  </si>
  <si>
    <t>TC01915</t>
  </si>
  <si>
    <t>網路科技進步了，</t>
  </si>
  <si>
    <t>網路/科技/進步</t>
  </si>
  <si>
    <t>G1C1/a632｜對話1｜臺灣手語語料庫（測試版），文化部，https://tslcorpus.moc.gov.tw/</t>
  </si>
  <si>
    <t>9498b27e5c478ab58450de7dd448ef59f17f018b1e7701ca6390c161e1af444d</t>
  </si>
  <si>
    <t>TC01916</t>
  </si>
  <si>
    <t>可以安心四處旅遊。</t>
  </si>
  <si>
    <t>去++/旅行/放心/可以</t>
  </si>
  <si>
    <t>G1C1/a633｜對話1｜臺灣手語語料庫（測試版），文化部，https://tslcorpus.moc.gov.tw/</t>
  </si>
  <si>
    <t>abf7df892bc93813c7ba7ae57822fb08fda8687655f7f5f5236b8a20dbce5892</t>
  </si>
  <si>
    <t>TC01917</t>
  </si>
  <si>
    <t>你說得對，</t>
  </si>
  <si>
    <t>對/手勢</t>
  </si>
  <si>
    <t>G1C1/a102｜對話1｜臺灣手語語料庫（測試版），文化部，https://tslcorpus.moc.gov.tw/</t>
  </si>
  <si>
    <t>13da901828ef86d85ac84922cca48a4e3f3b89c2fd1feda2dbb33843d0cbc8b2</t>
  </si>
  <si>
    <t>TC01918</t>
  </si>
  <si>
    <t>以前真的很不方便，</t>
  </si>
  <si>
    <t>以前/不便利</t>
  </si>
  <si>
    <t>G1C1/a634｜對話1｜臺灣手語語料庫（測試版），文化部，https://tslcorpus.moc.gov.tw/</t>
  </si>
  <si>
    <t>f4431a38916f83b12cb759ab624d5a88ef2343d40cd41237914d4cfadce241b4</t>
  </si>
  <si>
    <t>TC01919</t>
  </si>
  <si>
    <t>現在方便多了。</t>
  </si>
  <si>
    <t>現在/便利</t>
  </si>
  <si>
    <t>G1C1/a635｜對話1｜臺灣手語語料庫（測試版），文化部，https://tslcorpus.moc.gov.tw/</t>
  </si>
  <si>
    <t>665fc15d76ee2ef17c76e1371d835fee469f607dfb4dae80064e93513bb7e012</t>
  </si>
  <si>
    <t>TC01920</t>
  </si>
  <si>
    <t>抱歉！我明天沒辦法陪你去健身房運動了。</t>
  </si>
  <si>
    <t>抱歉/我/明天/陪/去/健身房/運動/沒辦法</t>
  </si>
  <si>
    <t>G2C4/a123｜對話1｜臺灣手語語料庫（測試版），文化部，https://tslcorpus.moc.gov.tw/</t>
  </si>
  <si>
    <t>https://tslcorpus.moc.gov.tw/upload/24/web/video/rBx8vnGPTGvkWV2Y.mp4</t>
  </si>
  <si>
    <t>cd2e3015dae9c2db2c40e4389c3d9ceb77fa90719076b863488539317ac984fb</t>
  </si>
  <si>
    <t>TC01921</t>
  </si>
  <si>
    <t>天啊！你怎麼了？</t>
  </si>
  <si>
    <t>天啊/你/怎麼了</t>
  </si>
  <si>
    <t>G2C4/a124｜對話1｜臺灣手語語料庫（測試版），文化部，https://tslcorpus.moc.gov.tw/</t>
  </si>
  <si>
    <t>330364048e21d6fc9aa2e82034e46c54b55afc4f2947ba9cee110136bb7fe8fe</t>
  </si>
  <si>
    <t>TC01922</t>
  </si>
  <si>
    <t>前幾天，我一邊下樓梯一邊滑手機不小心踩空，</t>
  </si>
  <si>
    <t>前幾天/我/下樓梯/滑手機/不小心/踩空</t>
  </si>
  <si>
    <t>G2C4/a125｜對話1｜臺灣手語語料庫（測試版），文化部，https://tslcorpus.moc.gov.tw/</t>
  </si>
  <si>
    <t>e8ae7be6254ce5b0e1b0631b8a26241944e33243ee420cb900e54ef8bc047684</t>
  </si>
  <si>
    <t>TC01923</t>
  </si>
  <si>
    <t>結果從樓梯上連滾帶摔滾下來腳扭到，導致右腳踝扭傷非常痛。</t>
  </si>
  <si>
    <t>滾下樓梯/扭到腳/右腳踝/扭傷/痛</t>
  </si>
  <si>
    <t>G2C4/a654｜對話1｜臺灣手語語料庫（測試版），文化部，https://tslcorpus.moc.gov.tw/</t>
  </si>
  <si>
    <t>64cf50b1b1da0ecff27f1a77d415bdc0072c5d012496434d704d60461fe360f0</t>
  </si>
  <si>
    <t>TC01924</t>
  </si>
  <si>
    <t>你有去醫院檢查了嗎?</t>
  </si>
  <si>
    <t>你/去/醫院/檢查/有沒有</t>
  </si>
  <si>
    <t>G2C4/a127｜對話1｜臺灣手語語料庫（測試版），文化部，https://tslcorpus.moc.gov.tw/</t>
  </si>
  <si>
    <t>d2079cb0283d9cc9007b03883530196e93eeb9fda0ed03019c5081e1fa681203</t>
  </si>
  <si>
    <t>TC01925</t>
  </si>
  <si>
    <t>我去給骨科診察過了，</t>
  </si>
  <si>
    <t>我/去/骨科/診察/過</t>
  </si>
  <si>
    <t>G2C4/a128｜對話1｜臺灣手語語料庫（測試版），文化部，https://tslcorpus.moc.gov.tw/</t>
  </si>
  <si>
    <t>53deca1308aaa0ce06df9ee9c74e16ce737f1added32c125e06300a2ce248fc9</t>
  </si>
  <si>
    <t>TC01926</t>
  </si>
  <si>
    <t>腳還照了X光。</t>
  </si>
  <si>
    <t>腳/照x光+腳/完</t>
  </si>
  <si>
    <t>G2C4/a655｜對話1｜臺灣手語語料庫（測試版），文化部，https://tslcorpus.moc.gov.tw/</t>
  </si>
  <si>
    <t>ba4129a03238e7dc37bdbd1f797c6d3ca458d13ad686264f994544f6e34dc1fa</t>
  </si>
  <si>
    <t>TC01927</t>
  </si>
  <si>
    <t>醫生告訴我，我的腳沒有骨折、骨頭也沒有錯位，懷疑是韌帶拉傷。</t>
  </si>
  <si>
    <t>醫生/告訴/骨頭/斷掉/骨頭/錯位/沒有/懷疑/腳踝/韌帶/拉傷/是</t>
  </si>
  <si>
    <t>G2C4/a129｜對話1｜臺灣手語語料庫（測試版），文化部，https://tslcorpus.moc.gov.tw/</t>
  </si>
  <si>
    <t>46695890fcd736eeda0c213b91bdc9977f435ea10c3d20e47f6b0dba7caed68d</t>
  </si>
  <si>
    <t>TC01928</t>
  </si>
  <si>
    <t>醫生告訴我可要多休息，少走動喔！</t>
  </si>
  <si>
    <t>醫生/告訴/休息/多/走來走去/少</t>
  </si>
  <si>
    <t>G2C4/a130｜對話1｜臺灣手語語料庫（測試版），文化部，https://tslcorpus.moc.gov.tw/</t>
  </si>
  <si>
    <t>803e0ce5cf3304e44be48bc5aab07b1433c91192a45c42f9c5ee177330692f8c</t>
  </si>
  <si>
    <t>TC01929</t>
  </si>
  <si>
    <t>那這段期間你要多休息，不要到處走動。</t>
  </si>
  <si>
    <t>期間/這/你/休息/多/去++/不</t>
  </si>
  <si>
    <t>G2C4/a131｜對話1｜臺灣手語語料庫（測試版），文化部，https://tslcorpus.moc.gov.tw/</t>
  </si>
  <si>
    <t>6799f06f9bf1df8284522d29da92ca5727af2fd529ae079bd47ffdab8cbb75ce</t>
  </si>
  <si>
    <t>TC01930</t>
  </si>
  <si>
    <t>知道！</t>
  </si>
  <si>
    <t>G2C4/a132｜對話1｜臺灣手語語料庫（測試版），文化部，https://tslcorpus.moc.gov.tw/</t>
  </si>
  <si>
    <t>d1d9fc3140f4bb02323c816926222411589013585b3c3e46d1359b9d08c0022b</t>
  </si>
  <si>
    <t>TC01931</t>
  </si>
  <si>
    <t>你今天晚上要準備什麼料理？</t>
  </si>
  <si>
    <t>你/今天/晚上/煮/準備/什麼</t>
  </si>
  <si>
    <t>G4C1/a143｜對話1｜臺灣手語語料庫（測試版），文化部，https://tslcorpus.moc.gov.tw/</t>
  </si>
  <si>
    <t>https://tslcorpus.moc.gov.tw/upload/24/web/video/ZYNZuDRDZcDBNXey.mp4</t>
  </si>
  <si>
    <t>fe7b97118022dfb7fa4e231c907d842643446de0f398141aee770b4f685e7877</t>
  </si>
  <si>
    <t>TC01932</t>
  </si>
  <si>
    <t>滷豬腳、青椒炒豬肉、辣炒茭白筍。</t>
  </si>
  <si>
    <t>滷豬腳/青椒炒豬肉/辣炒茭白筍</t>
  </si>
  <si>
    <t>G4C1/a144｜對話1｜臺灣手語語料庫（測試版），文化部，https://tslcorpus.moc.gov.tw/</t>
  </si>
  <si>
    <t>2a09f38432ebd1b2cd698ca5938881cc462d2bfa51c410f5d7baecafd644b743</t>
  </si>
  <si>
    <t>TC01933</t>
  </si>
  <si>
    <t>我等一下要去菜市場，</t>
  </si>
  <si>
    <t>我/等等/去/菜市場</t>
  </si>
  <si>
    <t>G4C1/a145｜對話1｜臺灣手語語料庫（測試版），文化部，https://tslcorpus.moc.gov.tw/</t>
  </si>
  <si>
    <t>74d0554fb383be81c896dc742b22db835cc45c9eebd712228f5d04c66907fc5e</t>
  </si>
  <si>
    <t>TC01934</t>
  </si>
  <si>
    <t>要不要幫你買？</t>
  </si>
  <si>
    <t>幫/買/要/不要</t>
  </si>
  <si>
    <t>G4C1/a146｜對話1｜臺灣手語語料庫（測試版），文化部，https://tslcorpus.moc.gov.tw/</t>
  </si>
  <si>
    <t>7f31c557532ebe507eaa045ef3955a912544c448f17e170cf9ddd6f4257a99b6</t>
  </si>
  <si>
    <t>TC01935</t>
  </si>
  <si>
    <t>好啊，幫我買兩支豬前腿，要切段再剖半，還要買辣椒 跟蔥。</t>
  </si>
  <si>
    <t>要/幫/豬前腿/二/豬前腿+切段/豬前腿+剖開/再/辣椒/蔥/買</t>
  </si>
  <si>
    <t>G4C1/a147｜對話1｜臺灣手語語料庫（測試版），文化部，https://tslcorpus.moc.gov.tw/</t>
  </si>
  <si>
    <t>a8a675b9c06af721ed4b5c543cb44e6f7e1683078b1bdaff5be3e2772bb8d022</t>
  </si>
  <si>
    <t>TC01936</t>
  </si>
  <si>
    <t>你的滷豬腳我很喜歡吃，</t>
  </si>
  <si>
    <t>你/滷豬腳/我/吃/喜歡</t>
  </si>
  <si>
    <t>G4C1/a148｜對話1｜臺灣手語語料庫（測試版），文化部，https://tslcorpus.moc.gov.tw/</t>
  </si>
  <si>
    <t>8fb080b9dced037fd84685e536fa0de9f6e4b9afe06d225f569b7cbf76ef8787</t>
  </si>
  <si>
    <t>TC01937</t>
  </si>
  <si>
    <t>但是我煮起來不好吃，怎麼辦?</t>
  </si>
  <si>
    <t>我/煮/吃/差/怎麼辦</t>
  </si>
  <si>
    <t>G4C1/a149｜對話1｜臺灣手語語料庫（測試版），文化部，https://tslcorpus.moc.gov.tw/</t>
  </si>
  <si>
    <t>40c6e17453b94af8af74442939102c68bed9cec3f85f9c8381d6d8dd2b8c710d</t>
  </si>
  <si>
    <t>TC01938</t>
  </si>
  <si>
    <t>首先將蔥切大段、切薑和辣椒，</t>
  </si>
  <si>
    <t>首先/蔥/切段+蔥/薑/辣椒/切</t>
  </si>
  <si>
    <t>G4C1/a150｜對話1｜臺灣手語語料庫（測試版），文化部，https://tslcorpus.moc.gov.tw/</t>
  </si>
  <si>
    <t>e24a8428566dfde99c642ca4d024f39ceaae65c4f10c07b8edd459a4d9d71c9b</t>
  </si>
  <si>
    <t>TC01939</t>
  </si>
  <si>
    <t>再來川燙豬腳去除雜質。</t>
  </si>
  <si>
    <t>接下來/豬腳/川燙/雜質/去除</t>
  </si>
  <si>
    <t>G4C1/a151｜對話1｜臺灣手語語料庫（測試版），文化部，https://tslcorpus.moc.gov.tw/</t>
  </si>
  <si>
    <t>0f1dbadefdabd222507d07c037177e9b6926ba440b4711ef82a5ae5078f6c024</t>
  </si>
  <si>
    <t>TC01940</t>
  </si>
  <si>
    <t>我和你是一樣的煮法，</t>
  </si>
  <si>
    <t>我/煮/情形/一樣</t>
  </si>
  <si>
    <t>G4C1/a152｜對話1｜臺灣手語語料庫（測試版），文化部，https://tslcorpus.moc.gov.tw/</t>
  </si>
  <si>
    <t>b31e53b3bbd103c623c3c1a9b846d8822af3e91d37d7b1cce0e576c1c8a2d74a</t>
  </si>
  <si>
    <t>TC01941</t>
  </si>
  <si>
    <t>可是我肉煮起來很硬，為什麼?</t>
  </si>
  <si>
    <t>我/豬腳/煮/硬/為什麼</t>
  </si>
  <si>
    <t>G4C1/a153｜對話1｜臺灣手語語料庫（測試版），文化部，https://tslcorpus.moc.gov.tw/</t>
  </si>
  <si>
    <t>ebb4fb1edbbdc8652e65a5970e095fc58cf2a1db09b807c58bcf6c2ab6762a35</t>
  </si>
  <si>
    <t>TC01942</t>
  </si>
  <si>
    <t>TC01942 | TC02635</t>
  </si>
  <si>
    <t>我跟你說，</t>
  </si>
  <si>
    <t>我/告訴</t>
  </si>
  <si>
    <t>G4C1/a154｜對話1｜臺灣手語語料庫（測試版），文化部，https://tslcorpus.moc.gov.tw/</t>
  </si>
  <si>
    <t>e399accaee4e6e8b3788a9f67877a2cad814ef3b85e9f7dc6b738343a5095ad6</t>
  </si>
  <si>
    <t>TC01943</t>
  </si>
  <si>
    <t>滷肉的技巧就是要加入汽水，</t>
  </si>
  <si>
    <t>滷肉/煮/技巧/什麼/汽水/倒</t>
  </si>
  <si>
    <t>G4C1/a155｜對話1｜臺灣手語語料庫（測試版），文化部，https://tslcorpus.moc.gov.tw/</t>
  </si>
  <si>
    <t>41a049c9ef78f523ace04978d89b350abbb8a5864ac06cd43e4bdfe319ad8914</t>
  </si>
  <si>
    <t>TC01944</t>
  </si>
  <si>
    <t>這樣肉燉久就會變軟變得很好吃。</t>
  </si>
  <si>
    <t>豬肉/煮/久/軟/吃/棒</t>
  </si>
  <si>
    <t>G4C1/a156｜對話1｜臺灣手語語料庫（測試版），文化部，https://tslcorpus.moc.gov.tw/</t>
  </si>
  <si>
    <t>1e3ab1cab94d008bae99cd8102b385954db90d35b588c727167d47ef5f80f36b</t>
  </si>
  <si>
    <t>TC01945</t>
  </si>
  <si>
    <t>台灣四季出產各式各樣水果。</t>
  </si>
  <si>
    <t>臺灣/這/春/夏/秋/冬/水果/種/各式各樣/多</t>
  </si>
  <si>
    <t>G2C7/a137｜對話1｜臺灣手語語料庫（測試版），文化部，https://tslcorpus.moc.gov.tw/</t>
  </si>
  <si>
    <t>https://tslcorpus.moc.gov.tw/upload/24/web/video/7RfsrzzpWAZQfOtQ.mp4</t>
  </si>
  <si>
    <t>100b9951c6b07c34a01252cc726aae560f44cffd926a8053a1eb07d08da2ae8d</t>
  </si>
  <si>
    <t>TC01946</t>
  </si>
  <si>
    <t>那你知道春天出產什麼水果嗎?</t>
  </si>
  <si>
    <t>春天/水果/種/什麼/你/知道?</t>
  </si>
  <si>
    <t>G2C7/a138｜對話1｜臺灣手語語料庫（測試版），文化部，https://tslcorpus.moc.gov.tw/</t>
  </si>
  <si>
    <t>413d6ba19786e14d01c62eb6878a6751642318457d33d832fd06a45afba7a0bf</t>
  </si>
  <si>
    <t>TC01947</t>
  </si>
  <si>
    <t>春天是草莓產季，</t>
  </si>
  <si>
    <t>春天/草莓/種/多</t>
  </si>
  <si>
    <t>G2C7/a139｜對話1｜臺灣手語語料庫（測試版），文化部，https://tslcorpus.moc.gov.tw/</t>
  </si>
  <si>
    <t>2b5009efb83faf05c5b5b9ecb2697de7c7a32b394ad14523ab9d03b0f3183909</t>
  </si>
  <si>
    <t>TC01948</t>
  </si>
  <si>
    <t>採草莓真好玩!</t>
  </si>
  <si>
    <t>草莓/採收+草莓/玩/棒!</t>
  </si>
  <si>
    <t>G2C7/a140｜對話1｜臺灣手語語料庫（測試版），文化部，https://tslcorpus.moc.gov.tw/</t>
  </si>
  <si>
    <t>43a6a4384164d59b0d0dfd2a7c3f7dec91f1d6fe5dbdcb055c7fc77f9043ee2d</t>
  </si>
  <si>
    <t>TC01949</t>
  </si>
  <si>
    <t>夏天有什麼水果呢?</t>
  </si>
  <si>
    <t>夏天/水果/種/什麼?</t>
  </si>
  <si>
    <t>G2C7/a141｜對話1｜臺灣手語語料庫（測試版），文化部，https://tslcorpus.moc.gov.tw/</t>
  </si>
  <si>
    <t>7514288c43921dbafaa4670d3ad85ca93f9d6830193a3adbafb911af3b963227</t>
  </si>
  <si>
    <t>TC01950</t>
  </si>
  <si>
    <t>夏天的西瓜水分充足,</t>
  </si>
  <si>
    <t>夏天/西瓜/西瓜+這/水分/足夠,</t>
  </si>
  <si>
    <t>G2C7/a142｜對話1｜臺灣手語語料庫（測試版），文化部，https://tslcorpus.moc.gov.tw/</t>
  </si>
  <si>
    <t>0af7efb803fd342d86a1b60b41255f34614177a50e68ca56b9deb8ef06a7dfd2</t>
  </si>
  <si>
    <t>TC01951</t>
  </si>
  <si>
    <t>吃起來真舒服。</t>
  </si>
  <si>
    <t>吃西瓜/舒服</t>
  </si>
  <si>
    <t>G2C7/a907｜對話1｜臺灣手語語料庫（測試版），文化部，https://tslcorpus.moc.gov.tw/</t>
  </si>
  <si>
    <t>591251cf677eabb43acd51fd35a637b73545f1c3615b0bae7c2eb22113677274</t>
  </si>
  <si>
    <t>TC01952</t>
  </si>
  <si>
    <t>秋天有什麼水果?</t>
  </si>
  <si>
    <t>秋天/水果/種</t>
  </si>
  <si>
    <t>G2C7/a143｜對話1｜臺灣手語語料庫（測試版），文化部，https://tslcorpus.moc.gov.tw/</t>
  </si>
  <si>
    <t>cfa1f8c16ed38ff37154a13881e88561cdc30aa0e6b905983a89e109e615b687</t>
  </si>
  <si>
    <t>TC01953</t>
  </si>
  <si>
    <t>秋天有柚子,</t>
  </si>
  <si>
    <t>什麼?/秋天/柚子,</t>
  </si>
  <si>
    <t>G2C7/a144｜對話1｜臺灣手語語料庫（測試版），文化部，https://tslcorpus.moc.gov.tw/</t>
  </si>
  <si>
    <t>3d5c2ce6094a39a93879c8e14ea1b22874d8aa513e5b4fda1b45b0f4739ec455</t>
  </si>
  <si>
    <t>TC01954</t>
  </si>
  <si>
    <t>甜甜的很好吃。</t>
  </si>
  <si>
    <t>柚子+這/甜/好吃</t>
  </si>
  <si>
    <t>G2C7/a908｜對話1｜臺灣手語語料庫（測試版），文化部，https://tslcorpus.moc.gov.tw/</t>
  </si>
  <si>
    <t>fdd4b5038c8a133073716105f40c82abacda4fd7f420fa19c3b8f97e0b85dfe7</t>
  </si>
  <si>
    <t>TC01955</t>
  </si>
  <si>
    <t>那冬天的水果有什麼?</t>
  </si>
  <si>
    <t>冬天/水果/種</t>
  </si>
  <si>
    <t>G2C7/a145｜對話1｜臺灣手語語料庫（測試版），文化部，https://tslcorpus.moc.gov.tw/</t>
  </si>
  <si>
    <t>4467838e84b7f4bd24189775bf37367acb8f5b03ef0c2e7cbdf680457c7b4f6f</t>
  </si>
  <si>
    <t>TC01956</t>
  </si>
  <si>
    <t>冬天我喜歡吃蘋果,</t>
  </si>
  <si>
    <t>什麼?/冬天/蘋果/我/喜歡,</t>
  </si>
  <si>
    <t>G2C7/a146｜對話1｜臺灣手語語料庫（測試版），文化部，https://tslcorpus.moc.gov.tw/</t>
  </si>
  <si>
    <t>c1530259e57a90562eef54ddbc8ae5475c93067e7850e87d75fc2cfd78f49ce5</t>
  </si>
  <si>
    <t>TC01957</t>
  </si>
  <si>
    <t>營養豐富又好吃。</t>
  </si>
  <si>
    <t>吃/營養/豐富/棒</t>
  </si>
  <si>
    <t>G2C7/a909｜對話1｜臺灣手語語料庫（測試版），文化部，https://tslcorpus.moc.gov.tw/</t>
  </si>
  <si>
    <t>6eab72b78abd197efee2d8d4dd9273b0578a5e0edc8df902a29deed117959026</t>
  </si>
  <si>
    <t>TC01958</t>
  </si>
  <si>
    <t>臺灣的水果一年四季種類多又好吃,</t>
  </si>
  <si>
    <t>臺灣/這/春/夏/秋/冬/水果/各式各樣/多/再/好吃,</t>
  </si>
  <si>
    <t>G2C7/a147｜對話1｜臺灣手語語料庫（測試版），文化部，https://tslcorpus.moc.gov.tw/</t>
  </si>
  <si>
    <t>00124377416dece5eba2b6e72b25682d5eeefd7549b707cf6c566df00273eae4</t>
  </si>
  <si>
    <t>TC01959</t>
  </si>
  <si>
    <t>真是幸福。</t>
  </si>
  <si>
    <t>幸福</t>
  </si>
  <si>
    <t>G2C7/a906｜對話1｜臺灣手語語料庫（測試版），文化部，https://tslcorpus.moc.gov.tw/</t>
  </si>
  <si>
    <t>38eae0b19a27f116c47e69fbd02c64a42f6d47bd3a70cd8c65d19758d1793b56</t>
  </si>
  <si>
    <t>TC01960</t>
  </si>
  <si>
    <t>我家樓梯有黏黏的污垢很頑固，洗不掉怎麼辦 ?</t>
  </si>
  <si>
    <t>我/家/樓梯/黏黏的東西+地板/堅固+地板/刷+地板/不成/怎麼辦</t>
  </si>
  <si>
    <t>G4C3/a107｜對話1｜臺灣手語語料庫（測試版），文化部，https://tslcorpus.moc.gov.tw/</t>
  </si>
  <si>
    <t>https://tslcorpus.moc.gov.tw/upload/24/web/video/c0xFxb3CGdpxIEW3.mp4</t>
  </si>
  <si>
    <t>e7cf750db551a5392947b5388f462e456ca5ccac1a54d057a72a8c8a9e46d7be</t>
  </si>
  <si>
    <t>TC01961</t>
  </si>
  <si>
    <t>黏黏的污垢是什麼？</t>
  </si>
  <si>
    <t>黏黏的東西+地板/這+地板/什麼</t>
  </si>
  <si>
    <t>G4C3/a108｜對話1｜臺灣手語語料庫（測試版），文化部，https://tslcorpus.moc.gov.tw/</t>
  </si>
  <si>
    <t>32e1a42f4fc8f127c64942cafa18f7aecef24e9147a0a54a2b6b6d852fa91ac9</t>
  </si>
  <si>
    <t>TC01962</t>
  </si>
  <si>
    <t>是口香糖，黏好幾年了，很髒。</t>
  </si>
  <si>
    <t>口香糖/黏+地板/好幾年/久/髒/很</t>
  </si>
  <si>
    <t>G4C3/a109｜對話1｜臺灣手語語料庫（測試版），文化部，https://tslcorpus.moc.gov.tw/</t>
  </si>
  <si>
    <t>b35a5c7e473d5e177216d1685deb561a1ab660686587b1e4d9b29590582d773f</t>
  </si>
  <si>
    <t>TC01963</t>
  </si>
  <si>
    <t>好，我教你，</t>
  </si>
  <si>
    <t>好/教</t>
  </si>
  <si>
    <t>G4C3/a110｜對話1｜臺灣手語語料庫（測試版），文化部，https://tslcorpus.moc.gov.tw/</t>
  </si>
  <si>
    <t>b1361ccc8422f965ea38a02767f298b52d4b5d51af2ae8624a7f71e9e5ff958c</t>
  </si>
  <si>
    <t>TC01964</t>
  </si>
  <si>
    <t>用刮除刀就可以清掉了，</t>
  </si>
  <si>
    <t>刮除刀/清除/可以</t>
  </si>
  <si>
    <t>G4C3/a111｜對話1｜臺灣手語語料庫（測試版），文化部，https://tslcorpus.moc.gov.tw/</t>
  </si>
  <si>
    <t>40ef7699274a452f67624617360d464ac1361c70303ac82d4b0dbd9e13389dcf</t>
  </si>
  <si>
    <t>TC01965</t>
  </si>
  <si>
    <t>污垢的地方倒上洗衣粉，再用菜瓜布刷一刷，最後用抹布擦拭乾淨。</t>
  </si>
  <si>
    <t>洗衣粉/倒/菜瓜布/刷+地板/完/再/抹布/擦+地板/乾淨</t>
  </si>
  <si>
    <t>G4C3/a112｜對話1｜臺灣手語語料庫（測試版），文化部，https://tslcorpus.moc.gov.tw/</t>
  </si>
  <si>
    <t>c3aaa7b768a422dad64e971a9bfed0f65100406f66ddcc698cb0e482eb8031be</t>
  </si>
  <si>
    <t>TC01966</t>
  </si>
  <si>
    <t>刮除刀要去哪裡買？</t>
  </si>
  <si>
    <t>刮除刀/買/哪裡</t>
  </si>
  <si>
    <t>G4C3/a113｜對話1｜臺灣手語語料庫（測試版），文化部，https://tslcorpus.moc.gov.tw/</t>
  </si>
  <si>
    <t>b613e0acd52ef657538915d855afc0458a2c5835e802dc6c9061c7b6e0350a68</t>
  </si>
  <si>
    <t>TC01967</t>
  </si>
  <si>
    <t>五金行就有了 ，</t>
  </si>
  <si>
    <t>五金行/那/有</t>
  </si>
  <si>
    <t>G4C3/a114｜對話1｜臺灣手語語料庫（測試版），文化部，https://tslcorpus.moc.gov.tw/</t>
  </si>
  <si>
    <t>c9d0ba88ce289cf09a0aae92db4a171912580185b1c3720c59f72b08536bc608</t>
  </si>
  <si>
    <t>TC01968</t>
  </si>
  <si>
    <t>刮除刀很便宜的，可以買。</t>
  </si>
  <si>
    <t>刮除刀/便宜/買/可以</t>
  </si>
  <si>
    <t>G4C3/a115｜對話1｜臺灣手語語料庫（測試版），文化部，https://tslcorpus.moc.gov.tw/</t>
  </si>
  <si>
    <t>674a7c212338955f21a9ea44bbc58df2a8d07285bf71da0bdd96b47f0dc5e997</t>
  </si>
  <si>
    <t>TC01969</t>
  </si>
  <si>
    <t>我現在就去買，</t>
  </si>
  <si>
    <t>我/現在/去/買</t>
  </si>
  <si>
    <t>G4C3/a116｜對話1｜臺灣手語語料庫（測試版），文化部，https://tslcorpus.moc.gov.tw/</t>
  </si>
  <si>
    <t>a3b164e4334e34e0a4254b8ccd780cec4342aaea4d7cc32321bb5cbb71b1c2a9</t>
  </si>
  <si>
    <t>TC01970</t>
  </si>
  <si>
    <t>回去試用看看。</t>
  </si>
  <si>
    <t>回去/刮除/試試</t>
  </si>
  <si>
    <t>G4C3/a117｜對話1｜臺灣手語語料庫（測試版），文化部，https://tslcorpus.moc.gov.tw/</t>
  </si>
  <si>
    <t>29459226e15deca53bec7d6b61474e3a60499a18cc7e460df98cb1810eb3a2b3</t>
  </si>
  <si>
    <t>TC01971</t>
  </si>
  <si>
    <t>看有沒有清乾淨，</t>
  </si>
  <si>
    <t>刮除/乾淨/有沒有</t>
  </si>
  <si>
    <t>G4C3/a118｜對話1｜臺灣手語語料庫（測試版），文化部，https://tslcorpus.moc.gov.tw/</t>
  </si>
  <si>
    <t>ac892b07b6548952eef59e77ede29dafd614863e4aa010696e840b65f02542e6</t>
  </si>
  <si>
    <t>TC01972</t>
  </si>
  <si>
    <t>你下次告訴我。</t>
  </si>
  <si>
    <t>下次/告訴</t>
  </si>
  <si>
    <t>G4C3/a119｜對話1｜臺灣手語語料庫（測試版），文化部，https://tslcorpus.moc.gov.tw/</t>
  </si>
  <si>
    <t>25d609ca2061e8c731d2a57e9dacefc7156893faf9c1974edaed8eb733f9ef00</t>
  </si>
  <si>
    <t>TC01973</t>
  </si>
  <si>
    <t>妳大學畢業後先做什麼工作？</t>
  </si>
  <si>
    <t>妳/以前/大學/畢業/先/做</t>
  </si>
  <si>
    <t>G1C7/a133｜對話1｜臺灣手語語料庫（測試版），文化部，https://tslcorpus.moc.gov.tw/</t>
  </si>
  <si>
    <t>https://tslcorpus.moc.gov.tw/upload/24/web/video/XaVsbfgvVNOz9kGa.mp4</t>
  </si>
  <si>
    <t>866964a201b61042a14314c8319938c0a38e2aaa1297cc2da2177dfc30fc0e81</t>
  </si>
  <si>
    <t>TC01974</t>
  </si>
  <si>
    <t>以前做過裁縫，</t>
  </si>
  <si>
    <t>什麼/以前/裁縫</t>
  </si>
  <si>
    <t>G1C7/a134｜對話1｜臺灣手語語料庫（測試版），文化部，https://tslcorpus.moc.gov.tw/</t>
  </si>
  <si>
    <t>40134a065616a57f034bafe98ad8f9372c2b91cdaf5efbe73d95ab475ae8cdd2</t>
  </si>
  <si>
    <t>TC01975</t>
  </si>
  <si>
    <t>現在改做文書工作。</t>
  </si>
  <si>
    <t>現在/改/文書</t>
  </si>
  <si>
    <t>G1C7/a135｜對話1｜臺灣手語語料庫（測試版），文化部，https://tslcorpus.moc.gov.tw/</t>
  </si>
  <si>
    <t>7dd8cd48a04672e7f1b95d6c3f31d24e2352efb7c9460facd8bbb34bd2c975ca</t>
  </si>
  <si>
    <t>TC01976</t>
  </si>
  <si>
    <t>裁縫的工作按件算應該很賺錢，</t>
  </si>
  <si>
    <t>電腦/裁縫/按件計酬</t>
  </si>
  <si>
    <t>G1C7/a136｜對話1｜臺灣手語語料庫（測試版），文化部，https://tslcorpus.moc.gov.tw/</t>
  </si>
  <si>
    <t>04931387ca2f443af0ca37362397bb09485331ed4c996280a25ec86ed4a8d104</t>
  </si>
  <si>
    <t>TC01977</t>
  </si>
  <si>
    <t>你為什麼想換工作？</t>
  </si>
  <si>
    <t>賺錢++/工作/換</t>
  </si>
  <si>
    <t>G1C7/a137｜對話1｜臺灣手語語料庫（測試版），文化部，https://tslcorpus.moc.gov.tw/</t>
  </si>
  <si>
    <t>8b2946f37457587f8445fcd50cf82dd350c5dcf95e9bb6effc8022b7d470834c</t>
  </si>
  <si>
    <t>TC01978</t>
  </si>
  <si>
    <t>原本裁縫是依照件數算工資，</t>
  </si>
  <si>
    <t>為什麼/原本/裁縫/按件計酬</t>
  </si>
  <si>
    <t>G1C7/a138｜對話1｜臺灣手語語料庫（測試版），文化部，https://tslcorpus.moc.gov.tw/</t>
  </si>
  <si>
    <t>84ecf1df13b41fe3e24e715ee4c93c676f4f8df925abad4efa8398f2cfbc00dd</t>
  </si>
  <si>
    <t>TC01979</t>
  </si>
  <si>
    <t>做完就可以走了。</t>
  </si>
  <si>
    <t>完/走</t>
  </si>
  <si>
    <t>G1C7/a139｜對話1｜臺灣手語語料庫（測試版），文化部，https://tslcorpus.moc.gov.tw/</t>
  </si>
  <si>
    <t>a6ee8ad783a62839fd2657e624eea300feae1dda63c4d5411ba96749520c5ffb</t>
  </si>
  <si>
    <t>TC01980</t>
  </si>
  <si>
    <t>有時訂製量件很大，</t>
  </si>
  <si>
    <t>有時候/裁縫/大量/件數</t>
  </si>
  <si>
    <t>G1C7/a140｜對話1｜臺灣手語語料庫（測試版），文化部，https://tslcorpus.moc.gov.tw/</t>
  </si>
  <si>
    <t>24c7662622fe64a397fe02d219587fac2b448d8a83aae2c98c5267a29c816816</t>
  </si>
  <si>
    <t>TC01981</t>
  </si>
  <si>
    <t>六日要加班，</t>
  </si>
  <si>
    <t>星期六/星期日</t>
  </si>
  <si>
    <t>G1C7/a141｜對話1｜臺灣手語語料庫（測試版），文化部，https://tslcorpus.moc.gov.tw/</t>
  </si>
  <si>
    <t>581556cf24bea9aa10c03c626cc8f0fcfa7e9aec9dc02406fbcb11739870448d</t>
  </si>
  <si>
    <t>TC01982</t>
  </si>
  <si>
    <t>要一直做到出完貨。</t>
  </si>
  <si>
    <t>加/出貨++/完/結束</t>
  </si>
  <si>
    <t>G1C7/a142｜對話1｜臺灣手語語料庫（測試版），文化部，https://tslcorpus.moc.gov.tw/</t>
  </si>
  <si>
    <t>ad55ed49495ff32177b2d8508829bf2cb667026e3b258872b452897682e60948</t>
  </si>
  <si>
    <t>TC01983</t>
  </si>
  <si>
    <t>我覺得很累，</t>
  </si>
  <si>
    <t>我/覺得/累</t>
  </si>
  <si>
    <t>G1C7/a144｜對話1｜臺灣手語語料庫（測試版），文化部，https://tslcorpus.moc.gov.tw/</t>
  </si>
  <si>
    <t>1e276717c335a8f57e7f67b813d99870f13cacf260d775af86bb5b08d5ec8b49</t>
  </si>
  <si>
    <t>TC01984</t>
  </si>
  <si>
    <t>於是我想換文書工作。</t>
  </si>
  <si>
    <t>電腦/想</t>
  </si>
  <si>
    <t>G1C7/a145｜對話1｜臺灣手語語料庫（測試版），文化部，https://tslcorpus.moc.gov.tw/</t>
  </si>
  <si>
    <t>44a7348535204bc011132f6e088c6dc8a4849c4c8ae12a0048af8edcf47cf3c0</t>
  </si>
  <si>
    <t>TC01985</t>
  </si>
  <si>
    <t>原來是這樣，</t>
  </si>
  <si>
    <t>改/原來</t>
  </si>
  <si>
    <t>G1C7/a146｜對話1｜臺灣手語語料庫（測試版），文化部，https://tslcorpus.moc.gov.tw/</t>
  </si>
  <si>
    <t>e141a49c61975d5772c167b1e4a99aa8140888280466f8fccf84bf48dc03c2ad</t>
  </si>
  <si>
    <t>TC01986</t>
  </si>
  <si>
    <t>現在你文書的工作還好嗎？</t>
  </si>
  <si>
    <t>現在/文書/電腦/工作/還好</t>
  </si>
  <si>
    <t>G1C7/a147｜對話1｜臺灣手語語料庫（測試版），文化部，https://tslcorpus.moc.gov.tw/</t>
  </si>
  <si>
    <t>dc69cefa2bf45df92c2f01829566a1188740cce04992525f5420bb3fdebe5d3c</t>
  </si>
  <si>
    <t>TC01987</t>
  </si>
  <si>
    <t>還不錯，</t>
  </si>
  <si>
    <t>G1C7/a148｜對話1｜臺灣手語語料庫（測試版），文化部，https://tslcorpus.moc.gov.tw/</t>
  </si>
  <si>
    <t>d4d6af9795a845086798fa21da7e2fb3cfeeb74765d600c0da14650638fc3232</t>
  </si>
  <si>
    <t>TC01988</t>
  </si>
  <si>
    <t>因為文書工作就是上班八小時，</t>
  </si>
  <si>
    <t>為什麼/那/文書/電腦/八小時</t>
  </si>
  <si>
    <t>G1C7/a149｜對話1｜臺灣手語語料庫（測試版），文化部，https://tslcorpus.moc.gov.tw/</t>
  </si>
  <si>
    <t>070a58d36246d7fcae06959442db64977c99253bfbedb46ce9d830f6c1912bc7</t>
  </si>
  <si>
    <t>TC01989</t>
  </si>
  <si>
    <t>下班就可以走了，</t>
  </si>
  <si>
    <t>下班/走</t>
  </si>
  <si>
    <t>G1C7/a150｜對話1｜臺灣手語語料庫（測試版），文化部，https://tslcorpus.moc.gov.tw/</t>
  </si>
  <si>
    <t>c5e7595ae6230ca270128987154e0c813113fe9e449ead26526f1d684ac19ccb</t>
  </si>
  <si>
    <t>TC01990</t>
  </si>
  <si>
    <t>不會加班。</t>
  </si>
  <si>
    <t>好/加</t>
  </si>
  <si>
    <t>G1C7/a151｜對話1｜臺灣手語語料庫（測試版），文化部，https://tslcorpus.moc.gov.tw/</t>
  </si>
  <si>
    <t>cacb5be21b8c935e956c57e76db3ed56ee7db8577720f3eaf77912944f4183ce</t>
  </si>
  <si>
    <t>TC01991</t>
  </si>
  <si>
    <t>裁縫跟文書工作比起來，</t>
  </si>
  <si>
    <t>不會/裁縫/文書/電腦/比較</t>
  </si>
  <si>
    <t>G1C7/a152｜對話1｜臺灣手語語料庫（測試版），文化部，https://tslcorpus.moc.gov.tw/</t>
  </si>
  <si>
    <t>2fb8e4250f83762b9637d86d0c5e95f4a8d28f4b9abde3febfbfed0b0ae543d3</t>
  </si>
  <si>
    <t>TC01992</t>
  </si>
  <si>
    <t>裁縫比較累，</t>
  </si>
  <si>
    <t>這/累</t>
  </si>
  <si>
    <t>G1C7/a153｜對話1｜臺灣手語語料庫（測試版），文化部，https://tslcorpus.moc.gov.tw/</t>
  </si>
  <si>
    <t>470756c47436ddf08a7e8afac3ca3feb04e5611debb68486afab21d6e9875220</t>
  </si>
  <si>
    <t>TC01993</t>
  </si>
  <si>
    <t>文書比較輕鬆，</t>
  </si>
  <si>
    <t>那/輕鬆</t>
  </si>
  <si>
    <t>G1C7/a154｜對話1｜臺灣手語語料庫（測試版），文化部，https://tslcorpus.moc.gov.tw/</t>
  </si>
  <si>
    <t>dc92725e1c17e510032fda42a260d2bb4108fd5cf4b10d099ffa0c0f6bfd7c69</t>
  </si>
  <si>
    <t>TC01994</t>
  </si>
  <si>
    <t>還不錯。</t>
  </si>
  <si>
    <t>G1C7/a155｜對話1｜臺灣手語語料庫（測試版），文化部，https://tslcorpus.moc.gov.tw/</t>
  </si>
  <si>
    <t>64f9e23d4b439b8bb813b8666d98a382d0d0b15c570a8e4e2653874c24c8a976</t>
  </si>
  <si>
    <t>TC01995</t>
  </si>
  <si>
    <t>你知道年輕聾人習慣用的聯絡方式有哪些？</t>
  </si>
  <si>
    <t>手勢/聾人/年輕/他們/聯繫/習慣/什麼/你</t>
  </si>
  <si>
    <t>G1C3/a107｜對話1｜臺灣手語語料庫（測試版），文化部，https://tslcorpus.moc.gov.tw/</t>
  </si>
  <si>
    <t>https://tslcorpus.moc.gov.tw/upload/24/web/video/9PUmrHVj52csAWAY.mp4</t>
  </si>
  <si>
    <t>300f2f812d25054b8401a69944b860d1a81ee8a4eba8b59ade55cd9e92574b9b</t>
  </si>
  <si>
    <t>TC01996</t>
  </si>
  <si>
    <t>臉書即時通、IG和Line這三種。</t>
  </si>
  <si>
    <t>知道/臉書訊息/IG/Line/這些/這+三</t>
  </si>
  <si>
    <t>G1C3/a108｜對話1｜臺灣手語語料庫（測試版），文化部，https://tslcorpus.moc.gov.tw/</t>
  </si>
  <si>
    <t>b2a739876a3e50e3697a8993a3f214899cd968a6bc8a7d0ccb17e5ee90b8e91c</t>
  </si>
  <si>
    <t>TC01997</t>
  </si>
  <si>
    <t>那我再問你，</t>
  </si>
  <si>
    <t>問</t>
  </si>
  <si>
    <t>G1C3/a109｜對話1｜臺灣手語語料庫（測試版），文化部，https://tslcorpus.moc.gov.tw/</t>
  </si>
  <si>
    <t>a623b65d4f26ca02cf7912b5dbab6a420afdc8b411c7a872d6a134a896e8e24c</t>
  </si>
  <si>
    <t>TC01998</t>
  </si>
  <si>
    <t>Line、臉書即時通、IG這三種，</t>
  </si>
  <si>
    <t>Line/臉書訊息/IG/這+三</t>
  </si>
  <si>
    <t>G1C3/a712｜對話1｜臺灣手語語料庫（測試版），文化部，https://tslcorpus.moc.gov.tw/</t>
  </si>
  <si>
    <t>061fd3b5bec970dfebede4ac1116143525b37fb912f2aead167e4f1713bf9701</t>
  </si>
  <si>
    <t>TC01999</t>
  </si>
  <si>
    <t>他們大多數是用哪一種？</t>
  </si>
  <si>
    <t>他們/習慣/大部分/什麼</t>
  </si>
  <si>
    <t>G1C3/a716｜對話1｜臺灣手語語料庫（測試版），文化部，https://tslcorpus.moc.gov.tw/</t>
  </si>
  <si>
    <t>c549165ee00efa0073213745e2cf64454a3e91098203af0afddad68c521a41e4</t>
  </si>
  <si>
    <t>TC02000</t>
  </si>
  <si>
    <t>Line比較多，</t>
  </si>
  <si>
    <t>Line</t>
  </si>
  <si>
    <t>G1C3/a111｜對話1｜臺灣手語語料庫（測試版），文化部，https://tslcorpus.moc.gov.tw/</t>
  </si>
  <si>
    <t>b5cef011a58cf82161c6501a97a50eea9b52fe5f125c97a54359ba1051edb525</t>
  </si>
  <si>
    <t>TC02001</t>
  </si>
  <si>
    <t>因為蠻方便的。</t>
  </si>
  <si>
    <t>多/這/方便</t>
  </si>
  <si>
    <t>G1C3/a713｜對話1｜臺灣手語語料庫（測試版），文化部，https://tslcorpus.moc.gov.tw/</t>
  </si>
  <si>
    <t>dcb93bb617c090af39f679e7320e87ee8248bb1a012d74f133c5538524ffb9ec</t>
  </si>
  <si>
    <t>TC02002</t>
  </si>
  <si>
    <t>為什麼?</t>
  </si>
  <si>
    <t>為什麼</t>
  </si>
  <si>
    <t>G1C3/a112｜對話1｜臺灣手語語料庫（測試版），文化部，https://tslcorpus.moc.gov.tw/</t>
  </si>
  <si>
    <t>a0db646cbac31169d16c9bad3c0c68650b654a104ce20035d2bbeaa2e0432df6</t>
  </si>
  <si>
    <t>TC02003</t>
  </si>
  <si>
    <t>Line有多種功能，</t>
  </si>
  <si>
    <t>Line/裡面/很多功能</t>
  </si>
  <si>
    <t>G1C3/a113｜對話1｜臺灣手語語料庫（測試版），文化部，https://tslcorpus.moc.gov.tw/</t>
  </si>
  <si>
    <t>8fd1fb787c362310628060d3289d8169daa7b85950fcf4e6e1c81c5670e5cad6</t>
  </si>
  <si>
    <t>TC02004</t>
  </si>
  <si>
    <t>還可以視訊。</t>
  </si>
  <si>
    <t>再/視訊/有</t>
  </si>
  <si>
    <t>G1C3/a114｜對話1｜臺灣手語語料庫（測試版），文化部，https://tslcorpus.moc.gov.tw/</t>
  </si>
  <si>
    <t>650e4cee34e77922c4cadb3bcf22e5ec3facb3a084cad426383101793e96c1c6</t>
  </si>
  <si>
    <t>TC02005</t>
  </si>
  <si>
    <t>我記得臉書一樣可以視訊。</t>
  </si>
  <si>
    <t>我/記得/臉書/視訊/一樣</t>
  </si>
  <si>
    <t>G1C3/a115｜對話1｜臺灣手語語料庫（測試版），文化部，https://tslcorpus.moc.gov.tw/</t>
  </si>
  <si>
    <t>540edc6773d24ca0e1ad878693ee312ddf4c2379951964211071a02832cad965</t>
  </si>
  <si>
    <t>TC02006</t>
  </si>
  <si>
    <t>現在我看聾人大多數都使用手機line視訊。</t>
  </si>
  <si>
    <t>有/現在/我/看/聾人/Line/滑手機/視訊/大部分</t>
  </si>
  <si>
    <t>G1C3/a116｜對話1｜臺灣手語語料庫（測試版），文化部，https://tslcorpus.moc.gov.tw/</t>
  </si>
  <si>
    <t>b5e21dcfdb9d6809b18e45cf2e9875df1483275c9ba6b58dfec6bb9e048e398f</t>
  </si>
  <si>
    <t>TC02007</t>
  </si>
  <si>
    <t>TC02007 | TC02673</t>
  </si>
  <si>
    <t>原來如此</t>
  </si>
  <si>
    <t>G1C3/a117｜對話1｜臺灣手語語料庫（測試版），文化部，https://tslcorpus.moc.gov.tw/</t>
  </si>
  <si>
    <t>47724473d13923cfaa442be9fa4620bb858a739f74ce1669ce44096784a0770c</t>
  </si>
  <si>
    <t>TC02008</t>
  </si>
  <si>
    <t>大多數人都用Line，</t>
  </si>
  <si>
    <t>Line/多</t>
  </si>
  <si>
    <t>G1C3/a714｜對話1｜臺灣手語語料庫（測試版），文化部，https://tslcorpus.moc.gov.tw/</t>
  </si>
  <si>
    <t>17b410af435d035f7bdd3de61d8d2d1df762a4ddbfc4ae51d484af155f25e0fe</t>
  </si>
  <si>
    <t>TC02009</t>
  </si>
  <si>
    <t>少部分的人使用臉書。</t>
  </si>
  <si>
    <t>臉書/少</t>
  </si>
  <si>
    <t>G1C3/a715｜對話1｜臺灣手語語料庫（測試版），文化部，https://tslcorpus.moc.gov.tw/</t>
  </si>
  <si>
    <t>345ea105e09738d1d4e390c9ad74a7f7eda378fb370d0474d7237c0cf6e84e38</t>
  </si>
  <si>
    <t>TC02010</t>
  </si>
  <si>
    <t>總統選舉快到了，</t>
  </si>
  <si>
    <t>G2C6/a147｜對話1｜臺灣手語語料庫（測試版），文化部，https://tslcorpus.moc.gov.tw/</t>
  </si>
  <si>
    <t>https://tslcorpus.moc.gov.tw/upload/24/web/video/tctgUDLHPPS1aW2d.mp4</t>
  </si>
  <si>
    <t>ba50eaba162a77d49ce8c007362706c103127aeda1fd6940f42523d51fbbb730</t>
  </si>
  <si>
    <t>TC02011</t>
  </si>
  <si>
    <t>你有想要投給哪位候選人嗎？</t>
  </si>
  <si>
    <t>候選人/你/想/投/誰</t>
  </si>
  <si>
    <t>G2C6/a148｜對話1｜臺灣手語語料庫（測試版），文化部，https://tslcorpus.moc.gov.tw/</t>
  </si>
  <si>
    <t>09030a29bb2e257586adee705525fbe6326e2ffe9053a4960c070d8c28a504b8</t>
  </si>
  <si>
    <t>TC02012</t>
  </si>
  <si>
    <t>我還沒確定，</t>
  </si>
  <si>
    <t>我/決定/還沒</t>
  </si>
  <si>
    <t>G2C6/a149｜對話1｜臺灣手語語料庫（測試版），文化部，https://tslcorpus.moc.gov.tw/</t>
  </si>
  <si>
    <t>9c7dc9df62ec2ec79c0da949b1a0f76c299ea035deddcba27bcbbb23a1005ba4</t>
  </si>
  <si>
    <t>TC02013</t>
  </si>
  <si>
    <t>我對候選人的政見內容還不請楚。</t>
  </si>
  <si>
    <t>總統/候選人/政見/演講/什麼/我/不知道</t>
  </si>
  <si>
    <t>G2C6/a150｜對話1｜臺灣手語語料庫（測試版），文化部，https://tslcorpus.moc.gov.tw/</t>
  </si>
  <si>
    <t>da611d46940439cc3225eb97887e2d92a3332b9ab18949e2c9e7468ea43e24cc</t>
  </si>
  <si>
    <t>TC02014</t>
  </si>
  <si>
    <t>你可以看總統候選人的政見發表會，</t>
  </si>
  <si>
    <t>總統/候選人/政見/演講/電視/觀賞/可以</t>
  </si>
  <si>
    <t>G2C6/a151｜對話1｜臺灣手語語料庫（測試版），文化部，https://tslcorpus.moc.gov.tw/</t>
  </si>
  <si>
    <t>c2a0094ad9b3970c0db445ab7a4b98023f72c3e362f7f1bc435074d01034ade0</t>
  </si>
  <si>
    <t>TC02015</t>
  </si>
  <si>
    <t>候選人會詳細說明他們的政見，</t>
  </si>
  <si>
    <t>他們/演講/詳細/會</t>
  </si>
  <si>
    <t>G2C6/a152｜對話1｜臺灣手語語料庫（測試版），文化部，https://tslcorpus.moc.gov.tw/</t>
  </si>
  <si>
    <t>8b003bd093eb3b8e2a8037bd4ba175abba5989ac71d83cc3ed7d568eeea48c6b</t>
  </si>
  <si>
    <t>TC02016</t>
  </si>
  <si>
    <t>而且都有手語翻譯。</t>
  </si>
  <si>
    <t>再/手語翻譯/有</t>
  </si>
  <si>
    <t>G2C6/a961｜對話1｜臺灣手語語料庫（測試版），文化部，https://tslcorpus.moc.gov.tw/</t>
  </si>
  <si>
    <t>d8e1160e2d4e5d783e3564eca82579c68d04cebf9e5414267d681a97c1f5ebed</t>
  </si>
  <si>
    <t>TC02017</t>
  </si>
  <si>
    <t>但我有點擔心手語翻譯畫面太小，</t>
  </si>
  <si>
    <t>我/顧慮/手語翻譯/這/電視/畫面縮小</t>
  </si>
  <si>
    <t>G2C6/a153｜對話1｜臺灣手語語料庫（測試版），文化部，https://tslcorpus.moc.gov.tw/</t>
  </si>
  <si>
    <t>43cd3271e272657dc6599a1395ea8dda54de0a95223123c021ebbe4a87b1f154</t>
  </si>
  <si>
    <t>TC02018</t>
  </si>
  <si>
    <t>會看得不清楚，</t>
  </si>
  <si>
    <t>我/看/不清楚</t>
  </si>
  <si>
    <t>G2C6/a154｜對話1｜臺灣手語語料庫（測試版），文化部，https://tslcorpus.moc.gov.tw/</t>
  </si>
  <si>
    <t>73292494527e3c9c1ca7a1e1810ee2ff8fea379f93109bc03ee12b75939706f4</t>
  </si>
  <si>
    <t>TC02019</t>
  </si>
  <si>
    <t>我還得拿椅子到電視前面看，</t>
  </si>
  <si>
    <t>我/椅子拉近/觀賞/要</t>
  </si>
  <si>
    <t>G2C6/a155｜對話1｜臺灣手語語料庫（測試版），文化部，https://tslcorpus.moc.gov.tw/</t>
  </si>
  <si>
    <t>46290ccfe2a6eb5ab51c476c1ca630b5ad6704c5c2181d1fc547528eea22cbea</t>
  </si>
  <si>
    <t>TC02020</t>
  </si>
  <si>
    <t>真的很不方便。</t>
  </si>
  <si>
    <t>這/麻煩</t>
  </si>
  <si>
    <t>G2C6/a962｜對話1｜臺灣手語語料庫（測試版），文化部，https://tslcorpus.moc.gov.tw/</t>
  </si>
  <si>
    <t>85f8b3b8e52147b5bfd747b7e9a71184eb72bc9b765f1a53add1ce7330e42f24</t>
  </si>
  <si>
    <t>TC02021</t>
  </si>
  <si>
    <t>我們聾人團體已經向政府反映過，</t>
  </si>
  <si>
    <t>我們/聾人/團體/政府/告訴/有</t>
  </si>
  <si>
    <t>G2C6/a156｜對話1｜臺灣手語語料庫（測試版），文化部，https://tslcorpus.moc.gov.tw/</t>
  </si>
  <si>
    <t>159eabeb7b59407bc9626ce824715a125cee1e17c84fbe3da6b41f8f9865e8e3</t>
  </si>
  <si>
    <t>TC02022</t>
  </si>
  <si>
    <t>政見發表會的手語翻譯畫面至少要放大到螢幕的1/3。</t>
  </si>
  <si>
    <t>政見發表會/電視/手語翻譯/畫面放大/1/3/要</t>
  </si>
  <si>
    <t>G2C6/a157｜對話1｜臺灣手語語料庫（測試版），文化部，https://tslcorpus.moc.gov.tw/</t>
  </si>
  <si>
    <t>4c43c8dd01e30731e93dc2b39756050f97e4a28641231d24f2a571dd10d777b5</t>
  </si>
  <si>
    <t>TC02023</t>
  </si>
  <si>
    <t>太好了，</t>
  </si>
  <si>
    <t>G2C6/a158｜對話1｜臺灣手語語料庫（測試版），文化部，https://tslcorpus.moc.gov.tw/</t>
  </si>
  <si>
    <t>3bc348015e6d831d5c71f78038776e69d3b8c91976ae8de1f3b0a4e27472fe6d</t>
  </si>
  <si>
    <t>TC02024</t>
  </si>
  <si>
    <t>我會注意政見發表的內容，</t>
  </si>
  <si>
    <t>政見/演講/什麼/我/注意/會</t>
  </si>
  <si>
    <t>G2C6/a963｜對話1｜臺灣手語語料庫（測試版），文化部，https://tslcorpus.moc.gov.tw/</t>
  </si>
  <si>
    <t>b7c21984b0f07f41624b414f98be408410b9c69e2321ab2cdcbb5f8180b8f350</t>
  </si>
  <si>
    <t>TC02025</t>
  </si>
  <si>
    <t>也希望能選出合適的總統，</t>
  </si>
  <si>
    <t>我/希望/總統/選出/合適/棒</t>
  </si>
  <si>
    <t>G2C6/a159｜對話1｜臺灣手語語料庫（測試版），文化部，https://tslcorpus.moc.gov.tw/</t>
  </si>
  <si>
    <t>7501e5540e04cb981a8e699af8503f8171e4eb73ed17e18ab874f429d926f326</t>
  </si>
  <si>
    <t>TC02026</t>
  </si>
  <si>
    <t>TC02026 | TC02324 | TC02344 | TC02545 | TC03783</t>
  </si>
  <si>
    <t>謝謝你。</t>
  </si>
  <si>
    <t>G2C6/a160｜對話1｜臺灣手語語料庫（測試版），文化部，https://tslcorpus.moc.gov.tw/</t>
  </si>
  <si>
    <t>f0b17c8a23b6a5d1bf2b75a29e45db27e3608a03e82c4181425e4ea488700b78</t>
  </si>
  <si>
    <t>TC02027</t>
  </si>
  <si>
    <t>我想去喝咖啡，</t>
  </si>
  <si>
    <t>我/想/去/咖啡/喝</t>
  </si>
  <si>
    <t>G3C5/a109｜對話1｜臺灣手語語料庫（測試版），文化部，https://tslcorpus.moc.gov.tw/</t>
  </si>
  <si>
    <t>https://tslcorpus.moc.gov.tw/upload/24/web/video/PuJ3F0AinKbh1Ohw.mp4</t>
  </si>
  <si>
    <t>e4023134e84ac28aaa950bd7f88cf464ec120511e3a841bd00879c1448a048a1</t>
  </si>
  <si>
    <t>TC02028</t>
  </si>
  <si>
    <t>你要去嗎？</t>
  </si>
  <si>
    <t>你/去/要</t>
  </si>
  <si>
    <t>G3C5/a110｜對話1｜臺灣手語語料庫（測試版），文化部，https://tslcorpus.moc.gov.tw/</t>
  </si>
  <si>
    <t>7541fa447988dceaee7382637cd370005764f9a4e75541fee1728dcb301ccf37</t>
  </si>
  <si>
    <t>TC02029</t>
  </si>
  <si>
    <t>最近新開了一家咖啡店，</t>
  </si>
  <si>
    <t>最近/咖啡店/新/設立/有</t>
  </si>
  <si>
    <t>G3C5/a111｜對話1｜臺灣手語語料庫（測試版），文化部，https://tslcorpus.moc.gov.tw/</t>
  </si>
  <si>
    <t>5bb36179c40d773829f71e7561629dfaca449de4700f8b6618642789c7baf7fd</t>
  </si>
  <si>
    <t>TC02030</t>
  </si>
  <si>
    <t>咖啡味道不錯，</t>
  </si>
  <si>
    <t>咖啡/好喝</t>
  </si>
  <si>
    <t>G3C5/a112｜對話1｜臺灣手語語料庫（測試版），文化部，https://tslcorpus.moc.gov.tw/</t>
  </si>
  <si>
    <t>50ac8ba638cd68d23f7836ca000e1911a3bf519975d46dcb7ec3e6be0633ac5d</t>
  </si>
  <si>
    <t>TC02031</t>
  </si>
  <si>
    <t>店內也適合聊天。</t>
  </si>
  <si>
    <t>店/裡面/聊天</t>
  </si>
  <si>
    <t>G3C5/a113｜對話1｜臺灣手語語料庫（測試版），文化部，https://tslcorpus.moc.gov.tw/</t>
  </si>
  <si>
    <t>ea701eb9b0a3e8957134e5dd6ad8adf0b23f70614b881dc985d6f17222469a0a</t>
  </si>
  <si>
    <t>TC02032</t>
  </si>
  <si>
    <t>我知道那家咖啡店，</t>
  </si>
  <si>
    <t>適合/那/咖啡店/我/知道</t>
  </si>
  <si>
    <t>G3C5/a114｜對話1｜臺灣手語語料庫（測試版），文化部，https://tslcorpus.moc.gov.tw/</t>
  </si>
  <si>
    <t>52bab9edfbebb59ab6050c8db290b85304d54c84c13490a8c97271fc9ca23767</t>
  </si>
  <si>
    <t>TC02033</t>
  </si>
  <si>
    <t>那裡是個聊天的好地方，</t>
  </si>
  <si>
    <t>那裡/聊天/地方/棒</t>
  </si>
  <si>
    <t>G3C5/a115｜對話1｜臺灣手語語料庫（測試版），文化部，https://tslcorpus.moc.gov.tw/</t>
  </si>
  <si>
    <t>62a5329de1994e321cf8c57fc5a3a550912996cfe4c8d04db65d43fe5432f510</t>
  </si>
  <si>
    <t>TC02034</t>
  </si>
  <si>
    <t>不僅咖啡好喝，</t>
  </si>
  <si>
    <t>G3C5/a116｜對話1｜臺灣手語語料庫（測試版），文化部，https://tslcorpus.moc.gov.tw/</t>
  </si>
  <si>
    <t>49d1f75abc48c0a270fc0682abaa9acc0650088313d241ab3df3d36493e37fc6</t>
  </si>
  <si>
    <t>TC02035</t>
  </si>
  <si>
    <t>環境也很舒適。</t>
  </si>
  <si>
    <t>環境/舒服</t>
  </si>
  <si>
    <t>G3C5/a117｜對話1｜臺灣手語語料庫（測試版），文化部，https://tslcorpus.moc.gov.tw/</t>
  </si>
  <si>
    <t>af1a03dc8ea1c2e7ac9c0ea67ba4cde59984eb45573814ff6e4f97b9b469d6d3</t>
  </si>
  <si>
    <t>TC02036</t>
  </si>
  <si>
    <t>最近那家咖啡店有買一送一的折扣，</t>
  </si>
  <si>
    <t>最近/那/打折/有/買一送一</t>
  </si>
  <si>
    <t>G3C5/a118｜對話1｜臺灣手語語料庫（測試版），文化部，https://tslcorpus.moc.gov.tw/</t>
  </si>
  <si>
    <t>1036e2c08fdd957f01c3b2202718da6d69f98c02649dcdacd48987e8b8682bd7</t>
  </si>
  <si>
    <t>TC02037</t>
  </si>
  <si>
    <t>很便宜。</t>
  </si>
  <si>
    <t>便宜</t>
  </si>
  <si>
    <t>G3C5/a119｜對話1｜臺灣手語語料庫（測試版），文化部，https://tslcorpus.moc.gov.tw/</t>
  </si>
  <si>
    <t>49aa5c6b84b772bb38f21b44f79a958d77401542add82b6bdebb2f7bdef67cd0</t>
  </si>
  <si>
    <t>TC02038</t>
  </si>
  <si>
    <t>我們可以約明天下午兩點見嗎？</t>
  </si>
  <si>
    <t>我們兩個/約/明天/下午/兩點/見面/可以</t>
  </si>
  <si>
    <t>G3C5/a120｜對話1｜臺灣手語語料庫（測試版），文化部，https://tslcorpus.moc.gov.tw/</t>
  </si>
  <si>
    <t>ba5008f0d877f87124317c0dae5e0228a0d993dcbc820e25f8888d8053ff672e</t>
  </si>
  <si>
    <t>TC02039</t>
  </si>
  <si>
    <t>TC02039 | TC03524</t>
  </si>
  <si>
    <t>沒問題。</t>
  </si>
  <si>
    <t>沒問題</t>
  </si>
  <si>
    <t>G3C5/a121｜對話1｜臺灣手語語料庫（測試版），文化部，https://tslcorpus.moc.gov.tw/</t>
  </si>
  <si>
    <t>d21e8dcb94b60806504429cea56e36ac7f9fd9cf94603aa82f8010e4856d81c1</t>
  </si>
  <si>
    <t>TC02040</t>
  </si>
  <si>
    <t>我請你喝咖啡，</t>
  </si>
  <si>
    <t>咖啡/我/請客</t>
  </si>
  <si>
    <t>G3C5/a122｜對話1｜臺灣手語語料庫（測試版），文化部，https://tslcorpus.moc.gov.tw/</t>
  </si>
  <si>
    <t>9b6f3fbdee104a640ba40fd37fdcc24cb550b1a7d82b8c046a4d8ab241d88afe</t>
  </si>
  <si>
    <t>TC02041</t>
  </si>
  <si>
    <t>你想喝什麼？</t>
  </si>
  <si>
    <t>你/喝/什麼</t>
  </si>
  <si>
    <t>G3C5/a123｜對話1｜臺灣手語語料庫（測試版），文化部，https://tslcorpus.moc.gov.tw/</t>
  </si>
  <si>
    <t>d528697119d804e7b02fca16e4d82dc06dfb3d1032014e3bb99e621f51334cad</t>
  </si>
  <si>
    <t>TC02042</t>
  </si>
  <si>
    <t>熱的黑咖啡，</t>
  </si>
  <si>
    <t>黑咖啡/熱</t>
  </si>
  <si>
    <t>G3C5/a124｜對話1｜臺灣手語語料庫（測試版），文化部，https://tslcorpus.moc.gov.tw/</t>
  </si>
  <si>
    <t>c1505ba28ca263dfba1348ed7193f08d2983940429620037de3bf735010a6460</t>
  </si>
  <si>
    <t>TC02044</t>
  </si>
  <si>
    <t>你要不要一起去看原住民文物展覽呢？</t>
  </si>
  <si>
    <t>你/原住民文物展覽/一起/觀賞/要</t>
  </si>
  <si>
    <t>G4C6/a127｜對話1｜臺灣手語語料庫（測試版），文化部，https://tslcorpus.moc.gov.tw/</t>
  </si>
  <si>
    <t>https://tslcorpus.moc.gov.tw/upload/24/web/video/t3BohFJtFqqgWL9B.mp4</t>
  </si>
  <si>
    <t>32a08cbf44cca0e0dc3385d9cb38d3d33d81da5ab324b0e4b3c96fd5c06f5cfa</t>
  </si>
  <si>
    <t>TC02045</t>
  </si>
  <si>
    <t>我最近和朋友一起去了，</t>
  </si>
  <si>
    <t>不要/最近/我/朋友/兩人去</t>
  </si>
  <si>
    <t>G4C6/a128｜對話1｜臺灣手語語料庫（測試版），文化部，https://tslcorpus.moc.gov.tw/</t>
  </si>
  <si>
    <t>c6a5c20dced664d1999b9d80ed1c0817c0ac9eeb4c30a6014a5baf2078ecf861</t>
  </si>
  <si>
    <t>TC02046</t>
  </si>
  <si>
    <t>現場還送小禮物呢！</t>
  </si>
  <si>
    <t>那/東西/送/有</t>
  </si>
  <si>
    <t>G4C6/a129｜對話1｜臺灣手語語料庫（測試版），文化部，https://tslcorpus.moc.gov.tw/</t>
  </si>
  <si>
    <t>666f05cf73956498dc581b63ff0ccc0028bfa3d38d01107a9d2a7589358be4e3</t>
  </si>
  <si>
    <t>TC02047</t>
  </si>
  <si>
    <t>你這麼快就去看了，</t>
  </si>
  <si>
    <t>棒/你/觀賞/完/提早</t>
  </si>
  <si>
    <t>G4C6/a130｜對話1｜臺灣手語語料庫（測試版），文化部，https://tslcorpus.moc.gov.tw/</t>
  </si>
  <si>
    <t>7c8bff1d6320ab9733c837b36ce8cd59d4ca614842d75a4dd0239515ae2b006c</t>
  </si>
  <si>
    <t>TC02048</t>
  </si>
  <si>
    <t>怎麼沒找我一起呢？</t>
  </si>
  <si>
    <t>你/招</t>
  </si>
  <si>
    <t>G4C6/a131｜對話1｜臺灣手語語料庫（測試版），文化部，https://tslcorpus.moc.gov.tw/</t>
  </si>
  <si>
    <t>75e409f645ef5fa616c29d0c423969b183e05871842463cd914345df8833ff79</t>
  </si>
  <si>
    <t>TC02049</t>
  </si>
  <si>
    <t>我以前就很喜歡原住民文化，</t>
  </si>
  <si>
    <t>不/以前/針對/原住民/文化</t>
  </si>
  <si>
    <t>G4C6/a132｜對話1｜臺灣手語語料庫（測試版），文化部，https://tslcorpus.moc.gov.tw/</t>
  </si>
  <si>
    <t>2b6441338b1dd05f35abb0a466db9fedf244b9e0b42ab6a2f9d563af623ba71d</t>
  </si>
  <si>
    <t>TC02050</t>
  </si>
  <si>
    <t>這次運氣很好展覽有手語導覽，</t>
  </si>
  <si>
    <t>喜歡/運氣好/這/展覽/手語/導覽</t>
  </si>
  <si>
    <t>G4C6/a133｜對話1｜臺灣手語語料庫（測試版），文化部，https://tslcorpus.moc.gov.tw/</t>
  </si>
  <si>
    <t>b34002b71061f20a980254d32069ee2860954ceb6df77fea54cea05d5c0ed944</t>
  </si>
  <si>
    <t>TC02051</t>
  </si>
  <si>
    <t>我馬上就報名參加了。</t>
  </si>
  <si>
    <t>有/馬上/報名/觀賞</t>
  </si>
  <si>
    <t>G4C6/a134｜對話1｜臺灣手語語料庫（測試版），文化部，https://tslcorpus.moc.gov.tw/</t>
  </si>
  <si>
    <t>781efaaf45ab01b35671490f1fd1e5585078d9f2239f799df851640df6bd19d5</t>
  </si>
  <si>
    <t>TC02052</t>
  </si>
  <si>
    <t>你看完後覺得好看嗎？</t>
  </si>
  <si>
    <t>你/去/觀賞/覺得</t>
  </si>
  <si>
    <t>G4C6/a135｜對話1｜臺灣手語語料庫（測試版），文化部，https://tslcorpus.moc.gov.tw/</t>
  </si>
  <si>
    <t>4cb30c2d29b4f3db856d344089bffb6e7dcdc41f82cfb1d4efe911735e180c8d</t>
  </si>
  <si>
    <t>TC02053</t>
  </si>
  <si>
    <t>手語導覽真的很棒，</t>
  </si>
  <si>
    <t>好不好/手語/導覽/棒</t>
  </si>
  <si>
    <t>G4C6/a136｜對話1｜臺灣手語語料庫（測試版），文化部，https://tslcorpus.moc.gov.tw/</t>
  </si>
  <si>
    <t>261c5f206764d8b4798bc42f9e967276f03383c159c75d633e8dc07392c7c7ce</t>
  </si>
  <si>
    <t>TC02054</t>
  </si>
  <si>
    <t>手語解釋的很清楚，</t>
  </si>
  <si>
    <t>手語/解釋/清楚</t>
  </si>
  <si>
    <t>G4C6/a137｜對話1｜臺灣手語語料庫（測試版），文化部，https://tslcorpus.moc.gov.tw/</t>
  </si>
  <si>
    <t>80ab8b3f126025efc67b13acba048927f796a35e6a213029bf353ba1900243ca</t>
  </si>
  <si>
    <t>TC02055</t>
  </si>
  <si>
    <t>又可以跟聾人一起開心的討論。</t>
  </si>
  <si>
    <t>聾人/一起/討論/開心</t>
  </si>
  <si>
    <t>G4C6/a138｜對話1｜臺灣手語語料庫（測試版），文化部，https://tslcorpus.moc.gov.tw/</t>
  </si>
  <si>
    <t>ee23e950ec2f4914d7171a7d7884f5006b2aac8281ae60ea5c45e33a924a1f47</t>
  </si>
  <si>
    <t>TC02056</t>
  </si>
  <si>
    <t>還有現場的臺灣原住民歷史傳統祭典真是令我大開眼界。</t>
  </si>
  <si>
    <t>臺灣/原住民/歷史/傳統/跳舞/慶祝/我</t>
  </si>
  <si>
    <t>G4C6/a139｜對話1｜臺灣手語語料庫（測試版），文化部，https://tslcorpus.moc.gov.tw/</t>
  </si>
  <si>
    <t>cef32d30b9cd9d4c1b9e556f9b1f334c9ecfbd30dc2620a493f1a0c176026cc1</t>
  </si>
  <si>
    <t>TC02057</t>
  </si>
  <si>
    <t>聽起來太棒了！</t>
  </si>
  <si>
    <t>大開眼界/這個好</t>
  </si>
  <si>
    <t>G4C6/a140｜對話1｜臺灣手語語料庫（測試版），文化部，https://tslcorpus.moc.gov.tw/</t>
  </si>
  <si>
    <t>59df04e8be15f44b363e6520a8a84b3a57690c394a68353e65d2b009094a49dc</t>
  </si>
  <si>
    <t>TC02058</t>
  </si>
  <si>
    <t>我趕快去報名參加。</t>
  </si>
  <si>
    <t>我/報名/馬上</t>
  </si>
  <si>
    <t>G4C6/a141｜對話1｜臺灣手語語料庫（測試版），文化部，https://tslcorpus.moc.gov.tw/</t>
  </si>
  <si>
    <t>f7092895de0ee0da9cd67a13cf28dd83834d770078e3c88e57c363d2cecefa3c</t>
  </si>
  <si>
    <t>TC02059</t>
  </si>
  <si>
    <t>看你這麼年輕，</t>
  </si>
  <si>
    <t>我/見/年輕</t>
  </si>
  <si>
    <t>G4C8/a99｜對話1｜臺灣手語語料庫（測試版），文化部，https://tslcorpus.moc.gov.tw/</t>
  </si>
  <si>
    <t>https://tslcorpus.moc.gov.tw/upload/24/web/video/XtfM0PDRbxXWhcQA.mp4</t>
  </si>
  <si>
    <t>0d768f892c189407fc9dcdd53d9bc7309439ba53323092a1a2a3dde33fb009d9</t>
  </si>
  <si>
    <t>TC02060</t>
  </si>
  <si>
    <t>手語打得這麼順又自然，</t>
  </si>
  <si>
    <t>手語/順/自然</t>
  </si>
  <si>
    <t>G4C8/a100｜對話1｜臺灣手語語料庫（測試版），文化部，https://tslcorpus.moc.gov.tw/</t>
  </si>
  <si>
    <t>ee1bfcfae0f802c563a9eb04d9bc1db6065a0a81e1c3be6979ef8fc1fbf2af60</t>
  </si>
  <si>
    <t>TC02061</t>
  </si>
  <si>
    <t>你在哪裡學手語的？</t>
  </si>
  <si>
    <t>學/哪裡</t>
  </si>
  <si>
    <t>G4C8/a101｜對話1｜臺灣手語語料庫（測試版），文化部，https://tslcorpus.moc.gov.tw/</t>
  </si>
  <si>
    <t>fe4b2e9206c6ff40f419d1adf82737dc3e59e264f5d3ffa0a067d436cb212780</t>
  </si>
  <si>
    <t>TC02062</t>
  </si>
  <si>
    <t>我父母是聾人，</t>
  </si>
  <si>
    <t>我/父母/聾人</t>
  </si>
  <si>
    <t>G4C8/a102｜對話1｜臺灣手語語料庫（測試版），文化部，https://tslcorpus.moc.gov.tw/</t>
  </si>
  <si>
    <t>4f6ef94825c97e50498126f94b7b8bd592e7683fb8f7e4306b8ab36e1b86415e</t>
  </si>
  <si>
    <t>TC02063</t>
  </si>
  <si>
    <t>我從小到大習慣用手語溝通。</t>
  </si>
  <si>
    <t>手語/溝通/習慣/從小到大</t>
  </si>
  <si>
    <t>G4C8/a103｜對話1｜臺灣手語語料庫（測試版），文化部，https://tslcorpus.moc.gov.tw/</t>
  </si>
  <si>
    <t>a67920f556a1ad6f9cac528edef0086ed518a72acbfe6826d33f5d077dbc62de</t>
  </si>
  <si>
    <t>TC02064</t>
  </si>
  <si>
    <t>真不錯，</t>
  </si>
  <si>
    <t>G4C8/a104｜對話1｜臺灣手語語料庫（測試版），文化部，https://tslcorpus.moc.gov.tw/</t>
  </si>
  <si>
    <t>aad31df1dcdac306649836de89812e58e4dd7da150a4310ff3bfeec8b169da18</t>
  </si>
  <si>
    <t>TC02065</t>
  </si>
  <si>
    <t>你有興趣來教手語嗎？</t>
  </si>
  <si>
    <t>你/手語/教/興趣/有</t>
  </si>
  <si>
    <t>G4C8/a105｜對話1｜臺灣手語語料庫（測試版），文化部，https://tslcorpus.moc.gov.tw/</t>
  </si>
  <si>
    <t>07a345cc72de3a1cd4eb175905f0c76abe8c5a5a714f2a29dcf72805bce7cfb8</t>
  </si>
  <si>
    <t>TC02066</t>
  </si>
  <si>
    <t>我從來沒有教過手語耶。</t>
  </si>
  <si>
    <t>我/手語/教/從來沒有/不敢</t>
  </si>
  <si>
    <t>G4C8/a106｜對話1｜臺灣手語語料庫（測試版），文化部，https://tslcorpus.moc.gov.tw/</t>
  </si>
  <si>
    <t>c83a623d93fc1efec32083ecef0198dd1074ca86a4d97052d5fa40db91d8804a</t>
  </si>
  <si>
    <t>TC02067</t>
  </si>
  <si>
    <t>現在政府規定學校要教臺灣手語，</t>
  </si>
  <si>
    <t>現在/政府/規定/學校/臺灣手語/教/要</t>
  </si>
  <si>
    <t>G4C8/a107｜對話1｜臺灣手語語料庫（測試版），文化部，https://tslcorpus.moc.gov.tw/</t>
  </si>
  <si>
    <t>ff13c797d6d41a70734c4cb855947a057f4171cdb3e690f134e88337d4ccc460</t>
  </si>
  <si>
    <t>TC02068</t>
  </si>
  <si>
    <t>你可以去報名受訓成為教學支援人員。</t>
  </si>
  <si>
    <t>你/去/報名/教學支援人員/訓練/可以</t>
  </si>
  <si>
    <t>G4C8/a108｜對話1｜臺灣手語語料庫（測試版），文化部，https://tslcorpus.moc.gov.tw/</t>
  </si>
  <si>
    <t>02694138de8b468cdfbbe57bbef66f53fc0e103fb1264470d68e3082e33d908f</t>
  </si>
  <si>
    <t>TC02069</t>
  </si>
  <si>
    <t>TC02069 | TC02703 | TC04522</t>
  </si>
  <si>
    <t>好啊，</t>
  </si>
  <si>
    <t>G4C8/a109｜對話1｜臺灣手語語料庫（測試版），文化部，https://tslcorpus.moc.gov.tw/</t>
  </si>
  <si>
    <t>5c3cff6fba74240423a51c030106ae60313a3bd6e710f77af4bd0b7eac3a80af</t>
  </si>
  <si>
    <t>TC02070</t>
  </si>
  <si>
    <t>我想試試看。</t>
  </si>
  <si>
    <t>我/想/可以</t>
  </si>
  <si>
    <t>G4C8/a110｜對話1｜臺灣手語語料庫（測試版），文化部，https://tslcorpus.moc.gov.tw/</t>
  </si>
  <si>
    <t>b326ae340f15a6fce236db52518ff250ecd1c4404229e252794bc132bd1c9a17</t>
  </si>
  <si>
    <t>TC02071</t>
  </si>
  <si>
    <t>希望能拿到教學支援人員證書，</t>
  </si>
  <si>
    <t>希望/教學支援人員/取得證照</t>
  </si>
  <si>
    <t>G4C8/a111｜對話1｜臺灣手語語料庫（測試版），文化部，https://tslcorpus.moc.gov.tw/</t>
  </si>
  <si>
    <t>df0790966da14cb44a70c06f7de3d512e62c2588d98170d63b2b5923e6d18faa</t>
  </si>
  <si>
    <t>TC02072</t>
  </si>
  <si>
    <t>就可以去教臺灣手語。</t>
  </si>
  <si>
    <t>教/手語/可以</t>
  </si>
  <si>
    <t>G4C8/a112｜對話1｜臺灣手語語料庫（測試版），文化部，https://tslcorpus.moc.gov.tw/</t>
  </si>
  <si>
    <t>d1dedc3686073b777634e67f3362077fd84a16f01a50c725ef16443d785fe2ea</t>
  </si>
  <si>
    <t>TC02073</t>
  </si>
  <si>
    <t>你原本在聽障者體育運動協會工作，</t>
  </si>
  <si>
    <t>你/原本/聽障者體育運動協會/工作</t>
  </si>
  <si>
    <t>I2P1/a165｜對話2段落1｜臺灣手語語料庫（測試版），文化部，https://tslcorpus.moc.gov.tw/</t>
  </si>
  <si>
    <t>https://tslcorpus.moc.gov.tw/upload/24/web/video/VgM36qb5KjVJ8LDx.mp4</t>
  </si>
  <si>
    <t>99553bb0c865a0917837966f659b24b4149e331ce4bf3a47391d9e6a1263c932</t>
  </si>
  <si>
    <t>TC02074</t>
  </si>
  <si>
    <t>為什麼後來自己出來開咖啡店呢？</t>
  </si>
  <si>
    <t>後來/改/自己/咖啡店/設立/為什麼</t>
  </si>
  <si>
    <t>I2P1/a166｜對話2段落1｜臺灣手語語料庫（測試版），文化部，https://tslcorpus.moc.gov.tw/</t>
  </si>
  <si>
    <t>be6f8fc35105e663c167182bafe4a413cb9f670af8bc621a50ac2444b2b7bebc</t>
  </si>
  <si>
    <t>TC02075</t>
  </si>
  <si>
    <t>我以前在2009年聽障奧運工作，</t>
  </si>
  <si>
    <t>我/以前/2009/聽障奧運/工作</t>
  </si>
  <si>
    <t>I2P1/a167｜對話2段落1｜臺灣手語語料庫（測試版），文化部，https://tslcorpus.moc.gov.tw/</t>
  </si>
  <si>
    <t>f0f52bd4e90dd0ce77b9866eaefc618aee1f0bf21d7451d959ee96ec81e6b435</t>
  </si>
  <si>
    <t>TC02076</t>
  </si>
  <si>
    <t>比賽結束後團隊就解散了。</t>
  </si>
  <si>
    <t>結束/解散</t>
  </si>
  <si>
    <t>I2P1/a168｜對話2段落1｜臺灣手語語料庫（測試版），文化部，https://tslcorpus.moc.gov.tw/</t>
  </si>
  <si>
    <t>2b45f498e36a2fea8a82c5f25b17ad96ab9c0bfe713976116c8e3920ff06c4d7</t>
  </si>
  <si>
    <t>TC02077</t>
  </si>
  <si>
    <t>趙玉平就找我去聽障者體育運動協會工作，</t>
  </si>
  <si>
    <t>趙/找/我/進入/運動/聽障者體育運動協會/工作</t>
  </si>
  <si>
    <t>I2P1/a169｜對話2段落1｜臺灣手語語料庫（測試版），文化部，https://tslcorpus.moc.gov.tw/</t>
  </si>
  <si>
    <t>8869d0380f6b523c4e4f53cfa20146b2ba1c8dcc8bbcbfe8631c0fadf0a7d6f2</t>
  </si>
  <si>
    <t>TC02078</t>
  </si>
  <si>
    <t>我在那裡工作久了，</t>
  </si>
  <si>
    <t>工作/久</t>
  </si>
  <si>
    <t>I2P1/a170｜對話2段落1｜臺灣手語語料庫（測試版），文化部，https://tslcorpus.moc.gov.tw/</t>
  </si>
  <si>
    <t>d06e186555f1774504dad1a148c53a148a04c3950ad140186b249ee6ca7a96c5</t>
  </si>
  <si>
    <t>TC02079</t>
  </si>
  <si>
    <t>隨著自己年齡愈來愈大，</t>
  </si>
  <si>
    <t>年齡/加++/年紀大</t>
  </si>
  <si>
    <t>I2P1/a171｜對話2段落1｜臺灣手語語料庫（測試版），文化部，https://tslcorpus.moc.gov.tw/</t>
  </si>
  <si>
    <t>85c4f61cdfc69e5c0947805151250e3560ed45a886d9b43638eba169b8f43bc1</t>
  </si>
  <si>
    <t>TC02080</t>
  </si>
  <si>
    <t>我一直想開咖啡店，</t>
  </si>
  <si>
    <t>我/渴望/想/設立</t>
  </si>
  <si>
    <t>I2P1/a172｜對話2段落1｜臺灣手語語料庫（測試版），文化部，https://tslcorpus.moc.gov.tw/</t>
  </si>
  <si>
    <t>be133dba2e60303ebf75af628d09975cb93e611365334472fb06921fbe14e333</t>
  </si>
  <si>
    <t>TC02081</t>
  </si>
  <si>
    <t>所以考慮後就決定辭去在聽障體育運動協會已做了四年的工作，</t>
  </si>
  <si>
    <t>咖啡店/考慮/決定/聽障者體育運動協會/四年/離職</t>
  </si>
  <si>
    <t>I2P1/a173｜對話2段落1｜臺灣手語語料庫（測試版），文化部，https://tslcorpus.moc.gov.tw/</t>
  </si>
  <si>
    <t>895e47457f71d0662b2e0132d1a6efbb88c431887431f5f7eb6c4609173fb327</t>
  </si>
  <si>
    <t>TC02082</t>
  </si>
  <si>
    <t>我找咖啡課程，</t>
  </si>
  <si>
    <t>我/找/上課/咖啡/店</t>
  </si>
  <si>
    <t>I2P1/a174｜對話2段落1｜臺灣手語語料庫（測試版），文化部，https://tslcorpus.moc.gov.tw/</t>
  </si>
  <si>
    <t>1bae1b5096c053fb3d053e62bc827053715e4d00d0e87797169dade6a21baf4f</t>
  </si>
  <si>
    <t>TC02083</t>
  </si>
  <si>
    <t>學烘焙咖啡豆、練習品嚐咖啡、學做各種不同的拉花，</t>
  </si>
  <si>
    <t>咖啡/第一/豆/煮/第二/喝/品嘗/第三/拉花/拉花/種類/各式各樣</t>
  </si>
  <si>
    <t>I2P1/a175｜對話2段落1｜臺灣手語語料庫（測試版），文化部，https://tslcorpus.moc.gov.tw/</t>
  </si>
  <si>
    <t>6d177e8b52ab22f4ea00fa868326f3d3d7fd9b3a13e6738d456cc3db96204319</t>
  </si>
  <si>
    <t>TC02084</t>
  </si>
  <si>
    <t>咖啡上面會有一層黏性，</t>
  </si>
  <si>
    <t>杯子/這+杯子/咖啡/黏黏+杯子</t>
  </si>
  <si>
    <t>I2P1/a176｜對話2段落1｜臺灣手語語料庫（測試版），文化部，https://tslcorpus.moc.gov.tw/</t>
  </si>
  <si>
    <t>ec664a77c3e2b31504b3e45634c437bdc2aee8962d5a918f89103e54b8eabae2</t>
  </si>
  <si>
    <t>TC02085</t>
  </si>
  <si>
    <t>另外把牛奶打好泡倒到杯子裡繞出各種圖案，</t>
  </si>
  <si>
    <t>除外/第二/牛奶/噴沖+杯子/倒+杯子/各式各樣/圖案</t>
  </si>
  <si>
    <t>I2P1/a177｜對話2段落1｜臺灣手語語料庫（測試版），文化部，https://tslcorpus.moc.gov.tw/</t>
  </si>
  <si>
    <t>04a126cf3f6d13453874a82a55e9c15e8d4331d693c672bc3ad8a6ddb8a862c0</t>
  </si>
  <si>
    <t>TC02086</t>
  </si>
  <si>
    <t>像是愛心、鳥、花以及其他各種圖案。</t>
  </si>
  <si>
    <t>第一/心/第二/鳥/第三/花/第四/各種</t>
  </si>
  <si>
    <t>I2P1/a178｜對話2段落1｜臺灣手語語料庫（測試版），文化部，https://tslcorpus.moc.gov.tw/</t>
  </si>
  <si>
    <t>1acf31b23291f710ffb96150d6a3f9bb307455056414c9db70c2c9a0ec18a1f0</t>
  </si>
  <si>
    <t>TC02087</t>
  </si>
  <si>
    <t>我學成後，</t>
  </si>
  <si>
    <t>學習/完成</t>
  </si>
  <si>
    <t>I2P1/a179｜對話2段落1｜臺灣手語語料庫（測試版），文化部，https://tslcorpus.moc.gov.tw/</t>
  </si>
  <si>
    <t>6fa78b5484cdb7127ea3657e934aab46955e033b2180c49509ba332576615309</t>
  </si>
  <si>
    <t>TC02088</t>
  </si>
  <si>
    <t>就確定自己開咖啡店。</t>
  </si>
  <si>
    <t>棒/決定/自己/設立/咖啡店</t>
  </si>
  <si>
    <t>I2P1/a180｜對話2段落1｜臺灣手語語料庫（測試版），文化部，https://tslcorpus.moc.gov.tw/</t>
  </si>
  <si>
    <t>dbeee95fc31c5e785b4d7f22b9cf2e0bd4b8c819f51cfa0996814e775993e31b</t>
  </si>
  <si>
    <t>TC02089</t>
  </si>
  <si>
    <t>咖啡店是你們夫妻倆規劃設計，全部都是自己來的嗎？</t>
  </si>
  <si>
    <t>咖啡店/你們兩個/夫妻/想/計劃/設計/任何/自立自強/是</t>
  </si>
  <si>
    <t>I2P2/a365｜對話2段落2｜臺灣手語語料庫（測試版），文化部，https://tslcorpus.moc.gov.tw/</t>
  </si>
  <si>
    <t>https://tslcorpus.moc.gov.tw/upload/24/web/video/1XOOkKZSFRLOFjVH.mp4</t>
  </si>
  <si>
    <t>e18337ef475a20ff2939644a8f36cd5a2e5d36ded90774205ccd991380940838</t>
  </si>
  <si>
    <t>TC02090</t>
  </si>
  <si>
    <t>是的。</t>
  </si>
  <si>
    <t>I2P2/a366｜對話2段落2｜臺灣手語語料庫（測試版），文化部，https://tslcorpus.moc.gov.tw/</t>
  </si>
  <si>
    <t>5a24ed28ac571ce4097633034087f8ef774f40cccea67f9609a0dae442c037d1</t>
  </si>
  <si>
    <t>TC02091</t>
  </si>
  <si>
    <t>父母也都沒有拿錢出來幫忙嗎？</t>
  </si>
  <si>
    <t>父母/掏腰包/幫忙/沒有</t>
  </si>
  <si>
    <t>I2P2/a367｜對話2段落2｜臺灣手語語料庫（測試版），文化部，https://tslcorpus.moc.gov.tw/</t>
  </si>
  <si>
    <t>9889055d95ad18b8c408acb3972b9bfc0dc88d129694cd6dd77f1a87ee27fd22</t>
  </si>
  <si>
    <t>TC02092</t>
  </si>
  <si>
    <t>沒有。</t>
  </si>
  <si>
    <t>沒有</t>
  </si>
  <si>
    <t>I2P2/a368｜對話2段落2｜臺灣手語語料庫（測試版），文化部，https://tslcorpus.moc.gov.tw/</t>
  </si>
  <si>
    <t>f748e8f72b1ab0b3982fe11fa1730cc5069e79086a1737836a3fe9c826f19d60</t>
  </si>
  <si>
    <t>TC02093</t>
  </si>
  <si>
    <t>我剛開始開咖啡店時，</t>
  </si>
  <si>
    <t>我/開始/咖啡店</t>
  </si>
  <si>
    <t>I2P2/a369｜對話2段落2｜臺灣手語語料庫（測試版），文化部，https://tslcorpus.moc.gov.tw/</t>
  </si>
  <si>
    <t>de46df8d3e16b756e0c3632615aefd514aba30768e41e36e2ac8ff7d687d81df</t>
  </si>
  <si>
    <t>TC02094</t>
  </si>
  <si>
    <t>爸爸媽媽沒有拿錢出來。</t>
  </si>
  <si>
    <t>我/爸爸/媽媽/掏腰包/沒有</t>
  </si>
  <si>
    <t>I2P2/a370｜對話2段落2｜臺灣手語語料庫（測試版），文化部，https://tslcorpus.moc.gov.tw/</t>
  </si>
  <si>
    <t>9389c3edeba0063551e8629e50c6d11aa393b6ebfd6d85e7a6509f40b9c40e9b</t>
  </si>
  <si>
    <t>TC02095</t>
  </si>
  <si>
    <t>我們夫妻把以前工作存的積蓄拿出來開咖啡店，</t>
  </si>
  <si>
    <t>我/夫妻/以前/工作/存錢/投資/設立/咖啡店</t>
  </si>
  <si>
    <t>I2P2/a371｜對話2段落2｜臺灣手語語料庫（測試版），文化部，https://tslcorpus.moc.gov.tw/</t>
  </si>
  <si>
    <t>e7ba33eb00714e691ad776a3a944cd717b0163fc17d65933bc91ee96439c99c2</t>
  </si>
  <si>
    <t>TC02096</t>
  </si>
  <si>
    <t>我們先找店面，</t>
  </si>
  <si>
    <t>先/找/房子/店</t>
  </si>
  <si>
    <t>I2P2/a372｜對話2段落2｜臺灣手語語料庫（測試版），文化部，https://tslcorpus.moc.gov.tw/</t>
  </si>
  <si>
    <t>6cc7af3aa4a023242420555428933402c636d599179fcde2c62a3dd6596d9eba</t>
  </si>
  <si>
    <t>TC02097</t>
  </si>
  <si>
    <t>找了很久看到一個不錯的地點先訂下來，</t>
  </si>
  <si>
    <t>找++/得到/這/不錯/先/佔住</t>
  </si>
  <si>
    <t>I2P2/a373｜對話2段落2｜臺灣手語語料庫（測試版），文化部，https://tslcorpus.moc.gov.tw/</t>
  </si>
  <si>
    <t>b9dc958f9195f9e8af1a840fef9a06ee915c62aaed0f46f2c544e7f1ddab182b</t>
  </si>
  <si>
    <t>TC02098</t>
  </si>
  <si>
    <t>看上班族、住宅環境及附近咖啡店的分布狀況後，</t>
  </si>
  <si>
    <t>看/第一/工作/人員/第二/房子/住家/第三/咖啡/多寡++/過了</t>
  </si>
  <si>
    <t>I2P2/a374｜對話2段落2｜臺灣手語語料庫（測試版），文化部，https://tslcorpus.moc.gov.tw/</t>
  </si>
  <si>
    <t>e8d69dfb9259f97f0a4f095cd6d857961e5b7f3e77ca31e7b32a10f92e5ac31f</t>
  </si>
  <si>
    <t>TC02099</t>
  </si>
  <si>
    <t>再來評估周圍覺得都不錯就確定這裡了。</t>
  </si>
  <si>
    <t>評估/周圍/不錯/決定/佔住</t>
  </si>
  <si>
    <t>I2P2/a375｜對話2段落2｜臺灣手語語料庫（測試版），文化部，https://tslcorpus.moc.gov.tw/</t>
  </si>
  <si>
    <t>fa5a62901101a175f669782b1e601f40064c55a65b3fb4e959dbbb3c1ff8a321</t>
  </si>
  <si>
    <t>TC02100</t>
  </si>
  <si>
    <t>然後才找設計師來設計裝潢，</t>
  </si>
  <si>
    <t>之後/才/找/邀請/設計師/裝潢</t>
  </si>
  <si>
    <t>I2P2/a376｜對話2段落2｜臺灣手語語料庫（測試版），文化部，https://tslcorpus.moc.gov.tw/</t>
  </si>
  <si>
    <t>bc16e69c59603835e1b3d863b82b1eee13617634c8a55f9e3758df4969bdfe90</t>
  </si>
  <si>
    <t>TC02101</t>
  </si>
  <si>
    <t>討論好後，</t>
  </si>
  <si>
    <t>討論/決定</t>
  </si>
  <si>
    <t>I2P2/a377｜對話2段落2｜臺灣手語語料庫（測試版），文化部，https://tslcorpus.moc.gov.tw/</t>
  </si>
  <si>
    <t>0f69a98e45d6cb5d97b1eeec664bdf7656a654f42484e0b2f0394f6ee05a446f</t>
  </si>
  <si>
    <t>TC02102</t>
  </si>
  <si>
    <t>他設計完交給我，</t>
  </si>
  <si>
    <t>他/設計/完/交給</t>
  </si>
  <si>
    <t>I2P2/a378｜對話2段落2｜臺灣手語語料庫（測試版），文化部，https://tslcorpus.moc.gov.tw/</t>
  </si>
  <si>
    <t>5d2a7e28935cc9caa46452f0efc841789d41f78e3db93aab4e1a2c48b64bb949</t>
  </si>
  <si>
    <t>TC02103</t>
  </si>
  <si>
    <t>我請朋友來看設計稿是否合適，</t>
  </si>
  <si>
    <t>我/朋友/來/這+設計稿/對</t>
  </si>
  <si>
    <t>I2P2/a379｜對話2段落2｜臺灣手語語料庫（測試版），文化部，https://tslcorpus.moc.gov.tw/</t>
  </si>
  <si>
    <t>b480352cdb779f5fbde378368a5cc97c8c0c4b210d2fc7b8799d3309bc0a79f5</t>
  </si>
  <si>
    <t>TC02104</t>
  </si>
  <si>
    <t>做了一點修改之後交給設計師修改，</t>
  </si>
  <si>
    <t>修改/一點點/OK/決定/交給/他/修改</t>
  </si>
  <si>
    <t>I2P2/a380｜對話2段落2｜臺灣手語語料庫（測試版），文化部，https://tslcorpus.moc.gov.tw/</t>
  </si>
  <si>
    <t>fe116b6a00a12cbe7e7fd3d675012aa4447a0a88f81bcbe9ed8a2ef95b8eaa0d</t>
  </si>
  <si>
    <t>TC02105</t>
  </si>
  <si>
    <t>之後開始進行裝潢，</t>
  </si>
  <si>
    <t>完/派/裝修</t>
  </si>
  <si>
    <t>I2P2/a381｜對話2段落2｜臺灣手語語料庫（測試版），文化部，https://tslcorpus.moc.gov.tw/</t>
  </si>
  <si>
    <t>9ec4f2a35d26e60ae1cb9be0add198e4da89fd4062a6acf2e43c5999bb1b5a0b</t>
  </si>
  <si>
    <t>TC02106</t>
  </si>
  <si>
    <t>裝潢完成後，</t>
  </si>
  <si>
    <t>裝修/完</t>
  </si>
  <si>
    <t>I2P2/a382｜對話2段落2｜臺灣手語語料庫（測試版），文化部，https://tslcorpus.moc.gov.tw/</t>
  </si>
  <si>
    <t>a4cee0ef2c4e0f39c9bf26d55280e8f591fd110d5c66f254b8c2b13d080f5025</t>
  </si>
  <si>
    <t>TC02107</t>
  </si>
  <si>
    <t>就由我來設計店面的佈置，</t>
  </si>
  <si>
    <t>佈置/我/負責/設計</t>
  </si>
  <si>
    <t>I2P2/a383｜對話2段落2｜臺灣手語語料庫（測試版），文化部，https://tslcorpus.moc.gov.tw/</t>
  </si>
  <si>
    <t>887cb07d3e38e9fe99e817747b7adf4ef6c820d7023590452d55b3fdbc6c8bee</t>
  </si>
  <si>
    <t>TC02108</t>
  </si>
  <si>
    <t>主要是要有清楚的文字說明本店是由聾人開設的咖啡店，</t>
  </si>
  <si>
    <t>主要/文字/清楚/我/本/店/聾人/咖啡/聾人/設立</t>
  </si>
  <si>
    <t>I2P2/a384｜對話2段落2｜臺灣手語語料庫（測試版），文化部，https://tslcorpus.moc.gov.tw/</t>
  </si>
  <si>
    <t>75205b9ab32838135fe0290ac56af16a4343fb7248d8b632820c65f83fbc5535</t>
  </si>
  <si>
    <t>TC02109</t>
  </si>
  <si>
    <t>請客人直接在桌面上指出來要點什麼。</t>
  </si>
  <si>
    <t>請/你/邀請/這/桌上/指++/完</t>
  </si>
  <si>
    <t>I2P2/a385｜對話2段落2｜臺灣手語語料庫（測試版），文化部，https://tslcorpus.moc.gov.tw/</t>
  </si>
  <si>
    <t>fdfab042e2e091af846ba6222bd0fb690b040c97fb184bb04b2fd9bb38757a72</t>
  </si>
  <si>
    <t>TC02110</t>
  </si>
  <si>
    <t>這有幾排項目說明第一排是各種不同的咖啡，</t>
  </si>
  <si>
    <t>第一/一排一排/第一排/這/有/什麼/咖啡/各式各樣</t>
  </si>
  <si>
    <t>I2P2/a386｜對話2段落2｜臺灣手語語料庫（測試版），文化部，https://tslcorpus.moc.gov.tw/</t>
  </si>
  <si>
    <t>de3df6fa90dc1e92444dd169a03380b654bed06c3cf4472f2755beac88cd084d</t>
  </si>
  <si>
    <t>TC02111</t>
  </si>
  <si>
    <t>逐項列出，</t>
  </si>
  <si>
    <t>逐項</t>
  </si>
  <si>
    <t>I2P2/a387｜對話2段落2｜臺灣手語語料庫（測試版），文化部，https://tslcorpus.moc.gov.tw/</t>
  </si>
  <si>
    <t>27acc5d4500efbb3d2818a83f3be18d0e7dd5e33c5cadd253b72a06cee26d17c</t>
  </si>
  <si>
    <t>TC02112</t>
  </si>
  <si>
    <t>第二排是價格，</t>
  </si>
  <si>
    <t>第二排/價格</t>
  </si>
  <si>
    <t>I2P2/a388｜對話2段落2｜臺灣手語語料庫（測試版），文化部，https://tslcorpus.moc.gov.tw/</t>
  </si>
  <si>
    <t>675365fe3a597b31915e7df589ce59c182a97abb0092b9cc0ea61b952ebe665c</t>
  </si>
  <si>
    <t>TC02113</t>
  </si>
  <si>
    <t>第三排是甜度，</t>
  </si>
  <si>
    <t>第三排/甜度</t>
  </si>
  <si>
    <t>I2P2/a389｜對話2段落2｜臺灣手語語料庫（測試版），文化部，https://tslcorpus.moc.gov.tw/</t>
  </si>
  <si>
    <t>144b20eca7769398f5d9618feeb02f4aa39378a4b6567ffa22d4f2e53fac24fa</t>
  </si>
  <si>
    <t>TC02114</t>
  </si>
  <si>
    <t>第四排是冷熱，</t>
  </si>
  <si>
    <t>第四排/熱/冰</t>
  </si>
  <si>
    <t>I2P2/a390｜對話2段落2｜臺灣手語語料庫（測試版），文化部，https://tslcorpus.moc.gov.tw/</t>
  </si>
  <si>
    <t>a3f8569996cd21bbc50f1ca0ac98d6d8c3b57cc332f29aa04ab662c9570709a3</t>
  </si>
  <si>
    <t>TC02115</t>
  </si>
  <si>
    <t>第五排是中杯大杯，</t>
  </si>
  <si>
    <t>第五排/這/M/L/這/中/大</t>
  </si>
  <si>
    <t>I2P2/a391｜對話2段落2｜臺灣手語語料庫（測試版），文化部，https://tslcorpus.moc.gov.tw/</t>
  </si>
  <si>
    <t>521dd3edb5fc779d3595101237a1d7ff4d67b695be482be0924f52381c275811</t>
  </si>
  <si>
    <t>TC02116</t>
  </si>
  <si>
    <t>把這些指給老婆看，</t>
  </si>
  <si>
    <t>這些/給/老婆/給/老婆</t>
  </si>
  <si>
    <t>I2P2/a392｜對話2段落2｜臺灣手語語料庫（測試版），文化部，https://tslcorpus.moc.gov.tw/</t>
  </si>
  <si>
    <t>e23d150b4c7ac28b9c07f9ab02475a97f749a52e54f8fccc231cde787845ceee</t>
  </si>
  <si>
    <t>TC02117</t>
  </si>
  <si>
    <t>她看見客人點了哪些項目，</t>
  </si>
  <si>
    <t>她/看見/客人/這/那/這/完</t>
  </si>
  <si>
    <t>I2P2/a393｜對話2段落2｜臺灣手語語料庫（測試版），文化部，https://tslcorpus.moc.gov.tw/</t>
  </si>
  <si>
    <t>a8d95ba040ca3c0f8c45533c4d0b6766b9446b0e3e9f6e6a19949cc2a8e6ed32</t>
  </si>
  <si>
    <t>TC02118</t>
  </si>
  <si>
    <t>輸入完後，</t>
  </si>
  <si>
    <t>輸入/完</t>
  </si>
  <si>
    <t>I2P2/a394｜對話2段落2｜臺灣手語語料庫（測試版），文化部，https://tslcorpus.moc.gov.tw/</t>
  </si>
  <si>
    <t>92384ae2dede0d19548d22881317669846df7496c03908fbb24394d6814b703b</t>
  </si>
  <si>
    <t>TC02119</t>
  </si>
  <si>
    <t>把螢幕給客人看選項是否正確？</t>
  </si>
  <si>
    <t>前面/螢幕/這+螢幕/給/客人/看見/對</t>
  </si>
  <si>
    <t>I2P2/a395｜對話2段落2｜臺灣手語語料庫（測試版），文化部，https://tslcorpus.moc.gov.tw/</t>
  </si>
  <si>
    <t>950c44de1dc8d37085bea0d432b15c8b2ca90c1ef1427b0f271a0fd3f05ddc55</t>
  </si>
  <si>
    <t>TC02120</t>
  </si>
  <si>
    <t>客人表示沒問題就可以按列印訂單給我，</t>
  </si>
  <si>
    <t>他/客人/OK/給/按下/列印/給</t>
  </si>
  <si>
    <t>I2P2/a396｜對話2段落2｜臺灣手語語料庫（測試版），文化部，https://tslcorpus.moc.gov.tw/</t>
  </si>
  <si>
    <t>219adb471a5e2f3d405ed8fbd32c06c16421a4995b397aee87aa28d426fdd031</t>
  </si>
  <si>
    <t>TC02121</t>
  </si>
  <si>
    <t>我做好後就交給老婆，</t>
  </si>
  <si>
    <t>做/OK/完/杯子/老婆</t>
  </si>
  <si>
    <t>I2P2/a397｜對話2段落2｜臺灣手語語料庫（測試版），文化部，https://tslcorpus.moc.gov.tw/</t>
  </si>
  <si>
    <t>b764b98d4a56466028d76a2e506ef0655855590a5ec29c5dcb33a8f84f90b4db</t>
  </si>
  <si>
    <t>TC02122</t>
  </si>
  <si>
    <t>她再給客人，</t>
  </si>
  <si>
    <t>杯子/客人</t>
  </si>
  <si>
    <t>I2P2/a398｜對話2段落2｜臺灣手語語料庫（測試版），文化部，https://tslcorpus.moc.gov.tw/</t>
  </si>
  <si>
    <t>5d99d756627bd411823018c459abeea036251684631db5d810384b79fb8b22e8</t>
  </si>
  <si>
    <t>TC02123</t>
  </si>
  <si>
    <t>客人沒問題就可以帶走了。</t>
  </si>
  <si>
    <t>客人/OK/杯子</t>
  </si>
  <si>
    <t>I2P2/a399｜對話2段落2｜臺灣手語語料庫（測試版），文化部，https://tslcorpus.moc.gov.tw/</t>
  </si>
  <si>
    <t>c88c3c15b7f3f3c56b70eebba5ac1a38c846aa098654136de4139d215f760053</t>
  </si>
  <si>
    <t>TC02124</t>
  </si>
  <si>
    <t>希望客人喝了之後覺得好喝，</t>
  </si>
  <si>
    <t>希望/他/客人/喝/美味</t>
  </si>
  <si>
    <t>I2P2/a400｜對話2段落2｜臺灣手語語料庫（測試版），文化部，https://tslcorpus.moc.gov.tw/</t>
  </si>
  <si>
    <t>6d6a0ab7cf0c35797f3437024439b5d895be28bebe3f672750ecbdc3a15d1714</t>
  </si>
  <si>
    <t>TC02125</t>
  </si>
  <si>
    <t>能夠再次光臨，</t>
  </si>
  <si>
    <t>希望/再/來/喝咖啡</t>
  </si>
  <si>
    <t>I2P2/a401｜對話2段落2｜臺灣手語語料庫（測試版），文化部，https://tslcorpus.moc.gov.tw/</t>
  </si>
  <si>
    <t>4aac0c17fa3b8b7114314a4152141a65de4777a1c43c808f29bea71c2c604b1b</t>
  </si>
  <si>
    <t>TC02126</t>
  </si>
  <si>
    <t>也希望能透過宣傳讓聾人朋友前來光顧。</t>
  </si>
  <si>
    <t>加/上/聾人/宣傳/來++</t>
  </si>
  <si>
    <t>I2P2/a402｜對話2段落2｜臺灣手語語料庫（測試版），文化部，https://tslcorpus.moc.gov.tw/</t>
  </si>
  <si>
    <t>f62beb30791fcbc0d79f98c101dcd2c6daf214e3332377a1c6a975c6bd3e7647</t>
  </si>
  <si>
    <t>TC02127</t>
  </si>
  <si>
    <t>前幾天我媽媽胃很不舒服。</t>
  </si>
  <si>
    <t>前幾天/我/媽媽/胃/不/舒服/很</t>
  </si>
  <si>
    <t>G2C5/a155｜對話2｜臺灣手語語料庫（測試版），文化部，https://tslcorpus.moc.gov.tw/</t>
  </si>
  <si>
    <t>https://tslcorpus.moc.gov.tw/upload/24/web/video/tbaa060mw8zmkSjB.mp4</t>
  </si>
  <si>
    <t>6e607488b87951f50acdf69e18893d3a353c653f73304a7450fb5ebc7e75a95f</t>
  </si>
  <si>
    <t>TC02128</t>
  </si>
  <si>
    <t>食慾不振，</t>
  </si>
  <si>
    <t>東西/吃/不成</t>
  </si>
  <si>
    <t>G2C5/a156｜對話2｜臺灣手語語料庫（測試版），文化部，https://tslcorpus.moc.gov.tw/</t>
  </si>
  <si>
    <t>f0238979e8cb9777a31d211df231d203e005e063f55ff2afb215f8c83c208acc</t>
  </si>
  <si>
    <t>TC02129</t>
  </si>
  <si>
    <t>且經常感到噁心，</t>
  </si>
  <si>
    <t>噁心/老是</t>
  </si>
  <si>
    <t>G2C5/a157｜對話2｜臺灣手語語料庫（測試版），文化部，https://tslcorpus.moc.gov.tw/</t>
  </si>
  <si>
    <t>7b207d5b1bec99e7af8c76e1c9eb0769e1bead475e5d40e4fe1485e679951bd8</t>
  </si>
  <si>
    <t>TC02130</t>
  </si>
  <si>
    <t>今天又嘔吐了一整天。</t>
  </si>
  <si>
    <t>今天/再/嘔吐/一整天</t>
  </si>
  <si>
    <t>G2C5/a158｜對話2｜臺灣手語語料庫（測試版），文化部，https://tslcorpus.moc.gov.tw/</t>
  </si>
  <si>
    <t>8136f29825a6ca2957ada399369ce66c95bfe649d1a8a794f72f5e5a4e724374</t>
  </si>
  <si>
    <t>TC02131</t>
  </si>
  <si>
    <t>我的家人帶媽媽去大醫院掛急診檢查了。</t>
  </si>
  <si>
    <t>我/家人/媽媽/帶去/大/醫院/急診/檢查</t>
  </si>
  <si>
    <t>G2C5/a159｜對話2｜臺灣手語語料庫（測試版），文化部，https://tslcorpus.moc.gov.tw/</t>
  </si>
  <si>
    <t>1024f240e1c998c6ddc3ef38528a81ea4a72625c6c5a3510ea9eefd2b1a36bbc</t>
  </si>
  <si>
    <t>TC02132</t>
  </si>
  <si>
    <t>醫生怎麼說？</t>
  </si>
  <si>
    <t>G2C5/a160｜對話2｜臺灣手語語料庫（測試版），文化部，https://tslcorpus.moc.gov.tw/</t>
  </si>
  <si>
    <t>486aae68045ccf4fe2d885c4b03609311f1ade2d2a4619c45c0b078a3dbc21cb</t>
  </si>
  <si>
    <t>TC02133</t>
  </si>
  <si>
    <t>醫生告訴我們可能是胃潰瘍，</t>
  </si>
  <si>
    <t>什麼/醫生/告訴/懷疑/胃潰瘍/是</t>
  </si>
  <si>
    <t>G2C5/a161｜對話2｜臺灣手語語料庫（測試版），文化部，https://tslcorpus.moc.gov.tw/</t>
  </si>
  <si>
    <t>17842e535330d21e085794559dd8386970be0b336bcb7b3926201cee0ec4cee5</t>
  </si>
  <si>
    <t>TC02134</t>
  </si>
  <si>
    <t>需要做胃鏡檢查。</t>
  </si>
  <si>
    <t>胃鏡/檢查/要</t>
  </si>
  <si>
    <t>G2C5/a162｜對話2｜臺灣手語語料庫（測試版），文化部，https://tslcorpus.moc.gov.tw/</t>
  </si>
  <si>
    <t>7acc30204ef9f9263d036061580e1c0f138f62dc1f32b65b550f2875c8df0ead</t>
  </si>
  <si>
    <t>TC02135</t>
  </si>
  <si>
    <t>我有做過胃鏡檢查。</t>
  </si>
  <si>
    <t>胃鏡/檢查/我/經驗過/懂</t>
  </si>
  <si>
    <t>G2C5/a163｜對話2｜臺灣手語語料庫（測試版），文化部，https://tslcorpus.moc.gov.tw/</t>
  </si>
  <si>
    <t>43ff5493d99c43e716f683202b3980e5b7b53801bb7f12038e5cf5dce0b879ad</t>
  </si>
  <si>
    <t>TC02136</t>
  </si>
  <si>
    <t>有什麼需要特別注意的嗎？</t>
  </si>
  <si>
    <t>特別/注意/要/什麼</t>
  </si>
  <si>
    <t>G2C5/a164｜對話2｜臺灣手語語料庫（測試版），文化部，https://tslcorpus.moc.gov.tw/</t>
  </si>
  <si>
    <t>57ac2a68b978390cc6c9e2f3130152663c14d15deebcd91364c4df0f5e1ce948</t>
  </si>
  <si>
    <t>TC02137</t>
  </si>
  <si>
    <t>胃鏡檢查前至少8小時不能進食、喝水或服藥。</t>
  </si>
  <si>
    <t>胃鏡/檢查/之前/八個小時/吃/水/喝/服藥/任何/禁止</t>
  </si>
  <si>
    <t>G2C5/a165｜對話2｜臺灣手語語料庫（測試版），文化部，https://tslcorpus.moc.gov.tw/</t>
  </si>
  <si>
    <t>0b91a6d4cf4f4fc1e507fa0ed78fbe7b76c9138704763a548dea9d3d1fb6404a</t>
  </si>
  <si>
    <t>TC02138</t>
  </si>
  <si>
    <t>好的，但是會痛嗎？</t>
  </si>
  <si>
    <t>好/但是/痛/會</t>
  </si>
  <si>
    <t>G2C5/a166｜對話2｜臺灣手語語料庫（測試版），文化部，https://tslcorpus.moc.gov.tw/</t>
  </si>
  <si>
    <t>bde1243250b1c4a35ac9cecb79004866ff50144754e475dca204a365f2bdaf8f</t>
  </si>
  <si>
    <t>TC02139</t>
  </si>
  <si>
    <t>我擔心我媽媽。</t>
  </si>
  <si>
    <t>媽媽/他/我/擔心</t>
  </si>
  <si>
    <t>G2C5/a167｜對話2｜臺灣手語語料庫（測試版），文化部，https://tslcorpus.moc.gov.tw/</t>
  </si>
  <si>
    <t>ea51b08c7feeed453b27eddcce95e56c3ff74bab8734e5766b9f10f26a5055c2</t>
  </si>
  <si>
    <t>TC02140</t>
  </si>
  <si>
    <t>檢查前，</t>
  </si>
  <si>
    <t>檢查/之前</t>
  </si>
  <si>
    <t>G2C5/a168｜對話2｜臺灣手語語料庫（測試版），文化部，https://tslcorpus.moc.gov.tw/</t>
  </si>
  <si>
    <t>26e0a9855b8ab56bf6bcfdb8ef718658a8d7d555a4012162a3fabf0ca4eb8be3</t>
  </si>
  <si>
    <t>TC02141</t>
  </si>
  <si>
    <t>醫生會在你媽媽的喉嚨噴藥，</t>
  </si>
  <si>
    <t>醫生/幫/你/媽媽/喉嚨/藥/噴</t>
  </si>
  <si>
    <t>G2C5/a169｜對話2｜臺灣手語語料庫（測試版），文化部，https://tslcorpus.moc.gov.tw/</t>
  </si>
  <si>
    <t>a4ed76afc2b41bf30fa31f84943069a7296b61c816a0a89f7c9e0d84e097e772</t>
  </si>
  <si>
    <t>TC02142</t>
  </si>
  <si>
    <t>因此照胃鏡疼痛的感覺就會減緩，</t>
  </si>
  <si>
    <t>照胃鏡/疼痛/漸減/會</t>
  </si>
  <si>
    <t>G2C5/a170｜對話2｜臺灣手語語料庫（測試版），文化部，https://tslcorpus.moc.gov.tw/</t>
  </si>
  <si>
    <t>067dd9e3ac1ddcd3b9284ebeff0bb615d2ff61457845365693d8782c819141b4</t>
  </si>
  <si>
    <t>TC02143</t>
  </si>
  <si>
    <t>你可以放心。</t>
  </si>
  <si>
    <t>放心</t>
  </si>
  <si>
    <t>G2C5/a171｜對話2｜臺灣手語語料庫（測試版），文化部，https://tslcorpus.moc.gov.tw/</t>
  </si>
  <si>
    <t>8ca2932c18688b78b3034352e358b4c71693cf182434683380e7a7c4e79b7a03</t>
  </si>
  <si>
    <t>TC02144</t>
  </si>
  <si>
    <t>你有沒有推薦的運動公園？</t>
  </si>
  <si>
    <t>運動/園/推薦/好</t>
  </si>
  <si>
    <t>G1C8/a119｜對話2｜臺灣手語語料庫（測試版），文化部，https://tslcorpus.moc.gov.tw/</t>
  </si>
  <si>
    <t>https://tslcorpus.moc.gov.tw/upload/2/web/video/wdff7SEojkRRrKhH.mp4</t>
  </si>
  <si>
    <t>dae54e3541f8a7a0f5cef67cbc20d41f38de93ebd95da54a25c2abf3da4601d3</t>
  </si>
  <si>
    <t>TC02145</t>
  </si>
  <si>
    <t>我覺得新店的陽光運動公園很不錯。</t>
  </si>
  <si>
    <t>哪裡/我/覺得/新店/陽光運動公園/這/不錯</t>
  </si>
  <si>
    <t>G1C8/a120｜對話2｜臺灣手語語料庫（測試版），文化部，https://tslcorpus.moc.gov.tw/</t>
  </si>
  <si>
    <t>56de3f8fe4ffa5ee8d20d391dcc54085f06aac1e59b851e7d6e9c9a767eb655a</t>
  </si>
  <si>
    <t>TC02146</t>
  </si>
  <si>
    <t>附近有捷運站嗎？</t>
  </si>
  <si>
    <t>捷運/站/附近/有沒有</t>
  </si>
  <si>
    <t>G1C8/a121｜對話2｜臺灣手語語料庫（測試版），文化部，https://tslcorpus.moc.gov.tw/</t>
  </si>
  <si>
    <t>aed3666e3a2b7688a344b40b2f8ea90abe2282b338363bb8809e1e729c95e89e</t>
  </si>
  <si>
    <t>TC02147</t>
  </si>
  <si>
    <t>如果下捷運，</t>
  </si>
  <si>
    <t>下車</t>
  </si>
  <si>
    <t>G1C8/a122｜對話2｜臺灣手語語料庫（測試版），文化部，https://tslcorpus.moc.gov.tw/</t>
  </si>
  <si>
    <t>d36d9550c683f363ae244c9984835a6931c2e6326e05e503f5e5ddf552043380</t>
  </si>
  <si>
    <t>TC02148</t>
  </si>
  <si>
    <t>走路要走多久？</t>
  </si>
  <si>
    <t>走/時間</t>
  </si>
  <si>
    <t>G1C8/a123｜對話2｜臺灣手語語料庫（測試版），文化部，https://tslcorpus.moc.gov.tw/</t>
  </si>
  <si>
    <t>e77a62669e0d98285bc30f33ff1e02ce64ad9edb2e29cc70a58aff9ac2545183</t>
  </si>
  <si>
    <t>TC02149</t>
  </si>
  <si>
    <t>有，</t>
  </si>
  <si>
    <t>長短/有</t>
  </si>
  <si>
    <t>G1C8/a124｜對話2｜臺灣手語語料庫（測試版），文化部，https://tslcorpus.moc.gov.tw/</t>
  </si>
  <si>
    <t>f24bedbd7d90c21227bc1e178efef838adc4750cfd557f31dd4789d2c22a6925</t>
  </si>
  <si>
    <t>TC02150</t>
  </si>
  <si>
    <t>在陽光運動公園捷運站下車後，</t>
  </si>
  <si>
    <t>捷運/陽光運動公園/下車</t>
  </si>
  <si>
    <t>G1C8/a125｜對話2｜臺灣手語語料庫（測試版），文化部，https://tslcorpus.moc.gov.tw/</t>
  </si>
  <si>
    <t>5a2e5229c34646dd7bfdea0b39bc3a1e4c8a51c59d784e5122bb646a8cd21391</t>
  </si>
  <si>
    <t>TC02151</t>
  </si>
  <si>
    <t>再差不多走10分鐘左右。</t>
  </si>
  <si>
    <t>走/十分鐘/左右</t>
  </si>
  <si>
    <t>G1C8/a126｜對話2｜臺灣手語語料庫（測試版），文化部，https://tslcorpus.moc.gov.tw/</t>
  </si>
  <si>
    <t>92e9495b33a731efdd582a5367433b8cb26e77ae938e4f213e36d42de7d14e28</t>
  </si>
  <si>
    <t>TC02152</t>
  </si>
  <si>
    <t>如果你要開車去也可以，</t>
  </si>
  <si>
    <t>如果/開車/可以</t>
  </si>
  <si>
    <t>G1C8/a127｜對話2｜臺灣手語語料庫（測試版），文化部，https://tslcorpus.moc.gov.tw/</t>
  </si>
  <si>
    <t>9e165deb96aad1c30f4ff85b1240e3b12797573233e4e0f2e2fafe44f424c2fc</t>
  </si>
  <si>
    <t>TC02153</t>
  </si>
  <si>
    <t>但就是怕遇到塞車， 停車位都被停滿了。</t>
  </si>
  <si>
    <t>塞車/停車++/滿</t>
  </si>
  <si>
    <t>G1C8/a128｜對話2｜臺灣手語語料庫（測試版），文化部，https://tslcorpus.moc.gov.tw/</t>
  </si>
  <si>
    <t>7ecc585887ca3b6af76bb7f2dd1bf7191b7d73b4cdd2561f593928a892b9df83</t>
  </si>
  <si>
    <t>TC02154</t>
  </si>
  <si>
    <t>除了那些公園都有給孩子玩的基本運動設施外，</t>
  </si>
  <si>
    <t>顧忌/那些/公園/孩子/盪鞦韆/溜滑梯/簡單/是++</t>
  </si>
  <si>
    <t>G1C8/a130｜對話2｜臺灣手語語料庫（測試版），文化部，https://tslcorpus.moc.gov.tw/</t>
  </si>
  <si>
    <t>73223ebacb10860a3bf6441c4517232a10aaf7d0df928b076c429cae1923180e</t>
  </si>
  <si>
    <t>TC02155</t>
  </si>
  <si>
    <t>這座陽光運動公園還有什麼特別的嗎？</t>
  </si>
  <si>
    <t>這++/陽光運動公園/這/特別/什麼</t>
  </si>
  <si>
    <t>G1C8/a131｜對話2｜臺灣手語語料庫（測試版），文化部，https://tslcorpus.moc.gov.tw/</t>
  </si>
  <si>
    <t>8e34833c9a8092cff3ed91a012321a8957553d14ac4a900b4e10223446fe91ad</t>
  </si>
  <si>
    <t>TC02156</t>
  </si>
  <si>
    <t>可以租借腳踏車，</t>
  </si>
  <si>
    <t>腳踏車/租/可以++</t>
  </si>
  <si>
    <t>G1C8/a132｜對話2｜臺灣手語語料庫（測試版），文化部，https://tslcorpus.moc.gov.tw/</t>
  </si>
  <si>
    <t>0e54a7514aa9067839e45687e2a3a905a12745a01a94f8948fcfab1176be2edd</t>
  </si>
  <si>
    <t>TC02157</t>
  </si>
  <si>
    <t>那裡又大又寬敞，</t>
  </si>
  <si>
    <t>那/大/寬</t>
  </si>
  <si>
    <t>G1C8/a133｜對話2｜臺灣手語語料庫（測試版），文化部，https://tslcorpus.moc.gov.tw/</t>
  </si>
  <si>
    <t>5162177b805f75d2845d33b67dc872d9015f849324b17c5b5cb49289bddef8d1</t>
  </si>
  <si>
    <t>TC02158</t>
  </si>
  <si>
    <t>騎腳踏車很方便。</t>
  </si>
  <si>
    <t>騎腳踏車/方便</t>
  </si>
  <si>
    <t>G1C8/a134｜對話2｜臺灣手語語料庫（測試版），文化部，https://tslcorpus.moc.gov.tw/</t>
  </si>
  <si>
    <t>9932aadee8257b6edb7ff130b25629e448324dedd7a57cd7d395556f308aded4</t>
  </si>
  <si>
    <t>TC02159</t>
  </si>
  <si>
    <t>一邊騎腳踏車一邊看美麗風景，</t>
  </si>
  <si>
    <t>騎腳踏車/見/欣賞/風景/美麗++</t>
  </si>
  <si>
    <t>G1C8/a135｜對話2｜臺灣手語語料庫（測試版），文化部，https://tslcorpus.moc.gov.tw/</t>
  </si>
  <si>
    <t>b9526a92c308896eff7cd3ebb5673124bce328aab296b5db669005e3a88bbdd8</t>
  </si>
  <si>
    <t>TC02160</t>
  </si>
  <si>
    <t>很舒服。</t>
  </si>
  <si>
    <t>舒服</t>
  </si>
  <si>
    <t>G1C8/a136｜對話2｜臺灣手語語料庫（測試版），文化部，https://tslcorpus.moc.gov.tw/</t>
  </si>
  <si>
    <t>e45496bb95423725ec172744cd6edbd17d4557c8df8570097b7c490ddb8da903</t>
  </si>
  <si>
    <t>TC02161</t>
  </si>
  <si>
    <t>我朋友打算申請身障證明，</t>
  </si>
  <si>
    <t>身心障礙/證明/我/朋友/申請/要</t>
  </si>
  <si>
    <t>G2C2/a76｜對話2｜臺灣手語語料庫（測試版），文化部，https://tslcorpus.moc.gov.tw/</t>
  </si>
  <si>
    <t>https://tslcorpus.moc.gov.tw/upload/24/web/video/XUe5SggqX8NkJXnn.mp4</t>
  </si>
  <si>
    <t>7e40b45dc24628fb86355d275f0f86cf1f005cc8cb9989af3b633bcc13d60298</t>
  </si>
  <si>
    <t>TC02162</t>
  </si>
  <si>
    <t>需要準備哪些文件呢？</t>
  </si>
  <si>
    <t>辦證++/資料/準備/要/什麼</t>
  </si>
  <si>
    <t>G2C2/a77｜對話2｜臺灣手語語料庫（測試版），文化部，https://tslcorpus.moc.gov.tw/</t>
  </si>
  <si>
    <t>b5258255acaae195aaf7d3a1e18b35e6078369c74d94f29d214e08f618f85809</t>
  </si>
  <si>
    <t>TC02163</t>
  </si>
  <si>
    <t>申請身障證明之前需要準備哪些東西，</t>
  </si>
  <si>
    <t>身心障礙/證明/申請/之前/首先/準備/要/什麼</t>
  </si>
  <si>
    <t>G2C2/a78｜對話2｜臺灣手語語料庫（測試版），文化部，https://tslcorpus.moc.gov.tw/</t>
  </si>
  <si>
    <t>8e934f7f8f09e8f2d5c2091740ae8ab43c13767f52635531d985a1dec9ab434b</t>
  </si>
  <si>
    <t>TC02164</t>
  </si>
  <si>
    <t>如申請書、身份證正反影本、印章，以及最近三個月內一吋半身照片三張四樣物品。</t>
  </si>
  <si>
    <t>像/申請表/身分證/正反影本/印章/半身/照片/一吋/最近/三個月/拍照/張++/三</t>
  </si>
  <si>
    <t>G2C2/a79｜對話2｜臺灣手語語料庫（測試版），文化部，https://tslcorpus.moc.gov.tw/</t>
  </si>
  <si>
    <t>99e54440b43a8d80fb3af9702f588dc1d289c67b221a505bfe1e0b98263cb9ed</t>
  </si>
  <si>
    <t>TC02165</t>
  </si>
  <si>
    <t>需要醫院的證明文件嗎？</t>
  </si>
  <si>
    <t>這四個/醫院/證明/資料/要</t>
  </si>
  <si>
    <t>G2C2/a80｜對話2｜臺灣手語語料庫（測試版），文化部，https://tslcorpus.moc.gov.tw/</t>
  </si>
  <si>
    <t>6401e37017c200fb5ba52189adb443157a8fde5a1bef7f61411e68bb908a5343</t>
  </si>
  <si>
    <t>TC02166</t>
  </si>
  <si>
    <t>要，在區公所申領身心障礙鑑定表後，</t>
  </si>
  <si>
    <t>要/先/去/區公所/身心障礙/鑑定表/申請/領取</t>
  </si>
  <si>
    <t>G2C2/a81｜對話2｜臺灣手語語料庫（測試版），文化部，https://tslcorpus.moc.gov.tw/</t>
  </si>
  <si>
    <t>33c92e1f9d324af37b191f1385bedbcea0fce712c19c9fadd79c4c41d2b4f301</t>
  </si>
  <si>
    <t>TC02167</t>
  </si>
  <si>
    <t>接著去醫院做鑑定。</t>
  </si>
  <si>
    <t>再/去/醫院/鑑定</t>
  </si>
  <si>
    <t>G2C2/a83｜對話2｜臺灣手語語料庫（測試版），文化部，https://tslcorpus.moc.gov.tw/</t>
  </si>
  <si>
    <t>96f587b3978f1089473d8e50e4f5e68f6d2ceac9a1a237e0ba305bb951236c08</t>
  </si>
  <si>
    <t>TC02168</t>
  </si>
  <si>
    <t>有沒有其他申請方式？</t>
  </si>
  <si>
    <t>申請/這/另外/有沒有</t>
  </si>
  <si>
    <t>G2C2/a84｜對話2｜臺灣手語語料庫（測試版），文化部，https://tslcorpus.moc.gov.tw/</t>
  </si>
  <si>
    <t>8fb6dde7c15807d89bc7341bce2a80c7bd7bc1a66e0ceed9c5bf4edfc7ee04b7</t>
  </si>
  <si>
    <t>TC02169</t>
  </si>
  <si>
    <t>有的，可以線上申請或委託他人辦理，</t>
  </si>
  <si>
    <t>有/網路/申請/委任/辦證/可以</t>
  </si>
  <si>
    <t>G2C2/a85｜對話2｜臺灣手語語料庫（測試版），文化部，https://tslcorpus.moc.gov.tw/</t>
  </si>
  <si>
    <t>46d33ba6017f23969b60ee64c0906e0b67842ab98ace92f0297e9c505e184ef7</t>
  </si>
  <si>
    <t>TC02170</t>
  </si>
  <si>
    <t>但還是要自己去做鑑定。</t>
  </si>
  <si>
    <t>但/自己/去/醫院/鑑定/要</t>
  </si>
  <si>
    <t>G2C2/a86｜對話2｜臺灣手語語料庫（測試版），文化部，https://tslcorpus.moc.gov.tw/</t>
  </si>
  <si>
    <t>0d81b909233b90ee7e6ac2ec4ec6e989331b3893dd583e596d79e6b14dd11db3</t>
  </si>
  <si>
    <t>TC02171</t>
  </si>
  <si>
    <t>我問你，</t>
  </si>
  <si>
    <t>問/你</t>
  </si>
  <si>
    <t>G1C2/a167｜對話2｜臺灣手語語料庫（測試版），文化部，https://tslcorpus.moc.gov.tw/</t>
  </si>
  <si>
    <t>https://tslcorpus.moc.gov.tw/upload/2/web/video/IofpPhu3HvQUmmsm.mp4</t>
  </si>
  <si>
    <t>f066a4de83b5b54e60c8f56d031f7ab8eb80780423478fcbd6737dd81ee74a94</t>
  </si>
  <si>
    <t>TC02172</t>
  </si>
  <si>
    <t>你有沒有印象深刻的旅遊經驗？</t>
  </si>
  <si>
    <t>去/旅遊/印象/很/有沒有</t>
  </si>
  <si>
    <t>G1C2/a1122｜對話2｜臺灣手語語料庫（測試版），文化部，https://tslcorpus.moc.gov.tw/</t>
  </si>
  <si>
    <t>3adcc9a606e46cc66d58bf6a369cde96b1cbda56799dcb38d13af1fae7dc1212</t>
  </si>
  <si>
    <t>TC02173</t>
  </si>
  <si>
    <t>TC02173 | TC03058</t>
  </si>
  <si>
    <t>有。</t>
  </si>
  <si>
    <t>有</t>
  </si>
  <si>
    <t>G1C2/a168｜對話2｜臺灣手語語料庫（測試版），文化部，https://tslcorpus.moc.gov.tw/</t>
  </si>
  <si>
    <t>f0d7aba161f331f8abf378bf8b4bd0f67f71c62d43354b37317625f8cc110810</t>
  </si>
  <si>
    <t>TC02174</t>
  </si>
  <si>
    <t>其中有一次，</t>
  </si>
  <si>
    <t>裡面/一</t>
  </si>
  <si>
    <t>G1C2/a169｜對話2｜臺灣手語語料庫（測試版），文化部，https://tslcorpus.moc.gov.tw/</t>
  </si>
  <si>
    <t>3c719bdb8290bcf5f911205d81461b59e5b5278e0845b774a2c1cb88affac13d</t>
  </si>
  <si>
    <t>TC02175</t>
  </si>
  <si>
    <t>一個男性友人開車經過水溝時，</t>
  </si>
  <si>
    <t>他/開車/輪子/水/水溝</t>
  </si>
  <si>
    <t>G1C2/a170｜對話2｜臺灣手語語料庫（測試版），文化部，https://tslcorpus.moc.gov.tw/</t>
  </si>
  <si>
    <t>0415ade05f016091ac1475fb9d86cd5fe6cb069e1c4940d34f654c80f3e1fd15</t>
  </si>
  <si>
    <t>TC02176</t>
  </si>
  <si>
    <t>車子輪子卡在水溝裡，</t>
  </si>
  <si>
    <t>車子/輪子傾斜</t>
  </si>
  <si>
    <t>G1C2/a1123｜對話2｜臺灣手語語料庫（測試版），文化部，https://tslcorpus.moc.gov.tw/</t>
  </si>
  <si>
    <t>5198c8734a816f33e3910e9d271dea00f8ad524f6f8db043d1fb304111bbd189</t>
  </si>
  <si>
    <t>TC02177</t>
  </si>
  <si>
    <t>嚇死我了。</t>
  </si>
  <si>
    <t>嚇一跳</t>
  </si>
  <si>
    <t>G1C2/a171｜對話2｜臺灣手語語料庫（測試版），文化部，https://tslcorpus.moc.gov.tw/</t>
  </si>
  <si>
    <t>1b5fd9ae9865bb5848ba5ab0546a1fc044f06093e47eee5b575d2ccca173d9f0</t>
  </si>
  <si>
    <t>TC02178</t>
  </si>
  <si>
    <t>好可怕啊！</t>
  </si>
  <si>
    <t>好可怕</t>
  </si>
  <si>
    <t>G1C2/a172｜對話2｜臺灣手語語料庫（測試版），文化部，https://tslcorpus.moc.gov.tw/</t>
  </si>
  <si>
    <t>25f5f702aef475fe6815c02b6c1402e05959145c81ef6ffa01928e07096bdbf9</t>
  </si>
  <si>
    <t>TC02179</t>
  </si>
  <si>
    <t>那是怎麼發生的？</t>
  </si>
  <si>
    <t>發生/什麼/手勢</t>
  </si>
  <si>
    <t>G1C2/a1124｜對話2｜臺灣手語語料庫（測試版），文化部，https://tslcorpus.moc.gov.tw/</t>
  </si>
  <si>
    <t>0f05135ce5f01b43ff0f9da7ecfcfcc0a7a24aa76a11a3926e36d92cc68ed790</t>
  </si>
  <si>
    <t>TC02180</t>
  </si>
  <si>
    <t>我想可能是我們在聊天，</t>
  </si>
  <si>
    <t>我/想/手勢/我們/聊天</t>
  </si>
  <si>
    <t>G1C2/a173｜對話2｜臺灣手語語料庫（測試版），文化部，https://tslcorpus.moc.gov.tw/</t>
  </si>
  <si>
    <t>b8c9078982b330ee71366d5fe3058dc0b5154d901f8708bde9ae923c0925001e</t>
  </si>
  <si>
    <t>TC02181</t>
  </si>
  <si>
    <t>他開車又累，</t>
  </si>
  <si>
    <t>開車/男/那/累</t>
  </si>
  <si>
    <t>G1C2/a174｜對話2｜臺灣手語語料庫（測試版），文化部，https://tslcorpus.moc.gov.tw/</t>
  </si>
  <si>
    <t>8fe5569bb468a14912fc21e746c712b2eb53a5518db4177078ac83cc02e80018</t>
  </si>
  <si>
    <t>TC02182</t>
  </si>
  <si>
    <t>晚上開車視線不清楚，</t>
  </si>
  <si>
    <t>晚上/開車/看/看不清楚</t>
  </si>
  <si>
    <t>G1C2/a175｜對話2｜臺灣手語語料庫（測試版），文化部，https://tslcorpus.moc.gov.tw/</t>
  </si>
  <si>
    <t>9102f6f06f12a0f67b8a9657ebbe7a54af1bad1cc50693a6d93405609224989b</t>
  </si>
  <si>
    <t>TC02183</t>
  </si>
  <si>
    <t>車道旁邊是水溝，</t>
  </si>
  <si>
    <t>雙向車道/旁邊/水/水溝</t>
  </si>
  <si>
    <t>G1C2/a1126｜對話2｜臺灣手語語料庫（測試版），文化部，https://tslcorpus.moc.gov.tw/</t>
  </si>
  <si>
    <t>2eb5fb379104f86af1cdedc089b37c7b59a7337699edfe107fddb8841645eedf</t>
  </si>
  <si>
    <t>TC02184</t>
  </si>
  <si>
    <t>他沒有注意車子偏了一下就卡在水溝邊了。</t>
  </si>
  <si>
    <t>不小心/車子一偏/輪子卡水溝/手勢</t>
  </si>
  <si>
    <t>G1C2/a176｜對話2｜臺灣手語語料庫（測試版），文化部，https://tslcorpus.moc.gov.tw/</t>
  </si>
  <si>
    <t>71c54cdf5c1ee19d902198d791331d5f4117c817082199d7141fa9362ebd691c</t>
  </si>
  <si>
    <t>TC02185</t>
  </si>
  <si>
    <t>你跟你朋友沒有受傷吧？</t>
  </si>
  <si>
    <t>你們/受傷/有沒有</t>
  </si>
  <si>
    <t>G1C2/a177｜對話2｜臺灣手語語料庫（測試版），文化部，https://tslcorpus.moc.gov.tw/</t>
  </si>
  <si>
    <t>4d9d341392b9ed80b6ddba8aef3f6070d70e30f83917d38e1e3dd86714313aae</t>
  </si>
  <si>
    <t>TC02186</t>
  </si>
  <si>
    <t>沒事，</t>
  </si>
  <si>
    <t>G1C2/a178｜對話2｜臺灣手語語料庫（測試版），文化部，https://tslcorpus.moc.gov.tw/</t>
  </si>
  <si>
    <t>9d4c5c70a59ecb49a91d881c205dec101d8cff9c9f2dc50a832b30f5fa616136</t>
  </si>
  <si>
    <t>TC02187</t>
  </si>
  <si>
    <t>我們只是嚇了一跳，</t>
  </si>
  <si>
    <t>我們/嚇一跳</t>
  </si>
  <si>
    <t>G1C2/a179｜對話2｜臺灣手語語料庫（測試版），文化部，https://tslcorpus.moc.gov.tw/</t>
  </si>
  <si>
    <t>ac24984792d78bf3ec86fa336170d50542e12683c70cb3437e55e706b6c29703</t>
  </si>
  <si>
    <t>TC02188</t>
  </si>
  <si>
    <t>車子有點刮傷。</t>
  </si>
  <si>
    <t>車子/刮/一點</t>
  </si>
  <si>
    <t>G1C2/a180｜對話2｜臺灣手語語料庫（測試版），文化部，https://tslcorpus.moc.gov.tw/</t>
  </si>
  <si>
    <t>bee9b136ff41321ad84096ca8d160fa0e07164997090b90a353e1b12ae96b51f</t>
  </si>
  <si>
    <t>TC02189</t>
  </si>
  <si>
    <t>開車要小心，</t>
  </si>
  <si>
    <t>有/開車/注意/要</t>
  </si>
  <si>
    <t>G1C2/a181｜對話2｜臺灣手語語料庫（測試版），文化部，https://tslcorpus.moc.gov.tw/</t>
  </si>
  <si>
    <t>ea1270f03df8e2c3ee66b63cc15082e54eb73ba828745a9563740e749a08b7f8</t>
  </si>
  <si>
    <t>TC02190</t>
  </si>
  <si>
    <t>不要疲勞駕駛，</t>
  </si>
  <si>
    <t>累/開車/不</t>
  </si>
  <si>
    <t>G1C2/a182｜對話2｜臺灣手語語料庫（測試版），文化部，https://tslcorpus.moc.gov.tw/</t>
  </si>
  <si>
    <t>cc6b5e1b9169aee9873146b8e265391693ca8c6e20f93b372500ab5c2cb2e18c</t>
  </si>
  <si>
    <t>TC02191</t>
  </si>
  <si>
    <t>如果是晚上開車更要注意。</t>
  </si>
  <si>
    <t>如果/晚上/開車/注意/要</t>
  </si>
  <si>
    <t>G1C2/a183｜對話2｜臺灣手語語料庫（測試版），文化部，https://tslcorpus.moc.gov.tw/</t>
  </si>
  <si>
    <t>83994ee753302ed1733681145c74c4947352528b87a2c940f04e0227098cd07b</t>
  </si>
  <si>
    <t>TC02192</t>
  </si>
  <si>
    <t>他之後一定會多小心，</t>
  </si>
  <si>
    <t>他/以後/開車/注意/會/一定</t>
  </si>
  <si>
    <t>G1C2/a184｜對話2｜臺灣手語語料庫（測試版），文化部，https://tslcorpus.moc.gov.tw/</t>
  </si>
  <si>
    <t>006edc7c5f451942b0e76aa7b7f84b38210c3b447aa305c4ec705e11d3c69e50</t>
  </si>
  <si>
    <t>TC02193</t>
  </si>
  <si>
    <t>開車時真的要保持好的精神狀態，</t>
  </si>
  <si>
    <t>開車/精神/棒</t>
  </si>
  <si>
    <t>G1C2/a185｜對話2｜臺灣手語語料庫（測試版），文化部，https://tslcorpus.moc.gov.tw/</t>
  </si>
  <si>
    <t>c34e5631e91e093203fa0062f8d2dfaa3b7b55ff447c70e23fe3f6dd57dec2bd</t>
  </si>
  <si>
    <t>TC02194</t>
  </si>
  <si>
    <t>如果開車不好好注意，</t>
  </si>
  <si>
    <t>要/開車/注意/如果/沒有</t>
  </si>
  <si>
    <t>G1C2/a186｜對話2｜臺灣手語語料庫（測試版），文化部，https://tslcorpus.moc.gov.tw/</t>
  </si>
  <si>
    <t>fc19042bdc6caad545cb496e2b9886d7beb9f4d47df750eafd521e65f523308f</t>
  </si>
  <si>
    <t>TC02195</t>
  </si>
  <si>
    <t>不但會引起麻煩，</t>
  </si>
  <si>
    <t>G1C2/a187｜對話2｜臺灣手語語料庫（測試版），文化部，https://tslcorpus.moc.gov.tw/</t>
  </si>
  <si>
    <t>da0f41492e03473c17983f01d1db17cb08754fa5a15c5e66a16cdb061ed26c72</t>
  </si>
  <si>
    <t>TC02196</t>
  </si>
  <si>
    <t>也可能害別人受傷。</t>
  </si>
  <si>
    <t>影響/別人/受傷/手勢</t>
  </si>
  <si>
    <t>G1C2/a1127｜對話2｜臺灣手語語料庫（測試版），文化部，https://tslcorpus.moc.gov.tw/</t>
  </si>
  <si>
    <t>28437ea9d9f9146a18e59df43797e1993a11d5ec321186e29befb3a7ddc562b2</t>
  </si>
  <si>
    <t>TC02197</t>
  </si>
  <si>
    <t>你的小孩讀國一嗎?</t>
  </si>
  <si>
    <t>你/小孩/國一/唸書/是</t>
  </si>
  <si>
    <t>G3C10/a103｜對話2｜臺灣手語語料庫（測試版），文化部，https://tslcorpus.moc.gov.tw/</t>
  </si>
  <si>
    <t>https://tslcorpus.moc.gov.tw/upload/24/web/video/xa0M2QNQltwT2o8U.mp4</t>
  </si>
  <si>
    <t>a540ea7a5cfcd3e0d46211d9091edc9d51d0f56cf0fbaf89c1aa10562d363e04</t>
  </si>
  <si>
    <t>TC02198</t>
  </si>
  <si>
    <t>TC02198 | TC02318 | TC02374 | TC03232 | TC03727 | TC03900 | TC03907 | TC04514 | TC04880 | TC04987 | TC05082 | TC05104 | TC05149</t>
  </si>
  <si>
    <t>對，</t>
  </si>
  <si>
    <t>G3C10/a104｜對話2｜臺灣手語語料庫（測試版），文化部，https://tslcorpus.moc.gov.tw/</t>
  </si>
  <si>
    <t>6e822ec76a30e192c5404b27f0486a1ebac7d8d6d97fccfc1995c634fc7c253f</t>
  </si>
  <si>
    <t>TC02199</t>
  </si>
  <si>
    <t>他要開始學習本土語言。</t>
  </si>
  <si>
    <t>本土語言/他/開始/學/要</t>
  </si>
  <si>
    <t>G3C10/a105｜對話2｜臺灣手語語料庫（測試版），文化部，https://tslcorpus.moc.gov.tw/</t>
  </si>
  <si>
    <t>1b340613dd1162d67b6ac2eb5c40d608bce04fa7ce3adbb8874281ead3985bae</t>
  </si>
  <si>
    <t>TC02200</t>
  </si>
  <si>
    <t>你知道本土語言有那些嗎？</t>
  </si>
  <si>
    <t>本土語言/有/什麼/你/知道</t>
  </si>
  <si>
    <t>G3C10/a106｜對話2｜臺灣手語語料庫（測試版），文化部，https://tslcorpus.moc.gov.tw/</t>
  </si>
  <si>
    <t>58bb3a07d50dc922b49750a3ce3c8581897aa234c242c702d529fa34ecfac4b7</t>
  </si>
  <si>
    <t>TC02201</t>
  </si>
  <si>
    <t>我知道本土語言有閩南語、客語、閩東語、原住民族語、和臺灣手語等。</t>
  </si>
  <si>
    <t>我/知道/本土語言/有/閩南語/客語/閩東語/原住民族語/臺灣手語/種類</t>
  </si>
  <si>
    <t>G3C10/a107｜對話2｜臺灣手語語料庫（測試版），文化部，https://tslcorpus.moc.gov.tw/</t>
  </si>
  <si>
    <t>4e54095d0b034c1c08c474cac8f74888dabd405675b12cc80f628b1619c19acb</t>
  </si>
  <si>
    <t>TC02202</t>
  </si>
  <si>
    <t>你的小孩選哪一種語言呢？</t>
  </si>
  <si>
    <t>你/小孩/語言/選/什麼</t>
  </si>
  <si>
    <t>G3C10/a108｜對話2｜臺灣手語語料庫（測試版），文化部，https://tslcorpus.moc.gov.tw/</t>
  </si>
  <si>
    <t>bf3565f3c10ff79d5d3acf2966055209abc6d40087784af5c4483f7557c849b5</t>
  </si>
  <si>
    <t>TC02203</t>
  </si>
  <si>
    <t>他選臺灣手語，</t>
  </si>
  <si>
    <t>臺灣手語/他/選</t>
  </si>
  <si>
    <t>G3C10/a109｜對話2｜臺灣手語語料庫（測試版），文化部，https://tslcorpus.moc.gov.tw/</t>
  </si>
  <si>
    <t>59c0e906bf2c6a7b154302dd611426ca8b313fb9e691f52d64193bc77e0ac7a0</t>
  </si>
  <si>
    <t>TC02204</t>
  </si>
  <si>
    <t>手語有趣又好玩。</t>
  </si>
  <si>
    <t>手語/趣味/玩/棒</t>
  </si>
  <si>
    <t>G3C10/a110｜對話2｜臺灣手語語料庫（測試版），文化部，https://tslcorpus.moc.gov.tw/</t>
  </si>
  <si>
    <t>7e5c5ac1cca119ca9c8789d03ea298404241be0cabed1d1748665356ef87b1eb</t>
  </si>
  <si>
    <t>TC02205</t>
  </si>
  <si>
    <t>TC02205 | TC02749 | TC04093 | TC04548 | TC04928</t>
  </si>
  <si>
    <t>對！</t>
  </si>
  <si>
    <t>G3C10/a111｜對話2｜臺灣手語語料庫（測試版），文化部，https://tslcorpus.moc.gov.tw/</t>
  </si>
  <si>
    <t>a80c1550a2dc4786375b56ec3da50c3818641c7488f4ac84689bdd6c5ccba18e</t>
  </si>
  <si>
    <t>TC02206</t>
  </si>
  <si>
    <t>我也這麼覺得。</t>
  </si>
  <si>
    <t>我/想/一樣</t>
  </si>
  <si>
    <t>G3C10/a112｜對話2｜臺灣手語語料庫（測試版），文化部，https://tslcorpus.moc.gov.tw/</t>
  </si>
  <si>
    <t>668561e661333aa8b607dfeb5320ab65123a475de7e717cb6413734be3805c08</t>
  </si>
  <si>
    <t>TC02207</t>
  </si>
  <si>
    <t>希望他學會臺灣手語之後，</t>
  </si>
  <si>
    <t>希望/臺灣手語/他/學/會/以後</t>
  </si>
  <si>
    <t>G3C10/a113｜對話2｜臺灣手語語料庫（測試版），文化部，https://tslcorpus.moc.gov.tw/</t>
  </si>
  <si>
    <t>916dea58f07f77fd64cdfe14d27600491fadd4247fed775892963965d965cfa5</t>
  </si>
  <si>
    <t>TC02208</t>
  </si>
  <si>
    <t>可以和聾人溝通。</t>
  </si>
  <si>
    <t>聾人/溝通/可以</t>
  </si>
  <si>
    <t>G3C10/a114｜對話2｜臺灣手語語料庫（測試版），文化部，https://tslcorpus.moc.gov.tw/</t>
  </si>
  <si>
    <t>f8254c84a0cb593088c66c8dbb3a0569cc4e4c97f342622029790f880fa216b4</t>
  </si>
  <si>
    <t>TC02209</t>
  </si>
  <si>
    <t>我明天晚上跟朋友約五點要去吃沙茶爐，</t>
  </si>
  <si>
    <t>我/明天/晚上/五點/朋友/約/去/沙茶爐/吃飯</t>
  </si>
  <si>
    <t>G4C2/a103｜對話2｜臺灣手語語料庫（測試版），文化部，https://tslcorpus.moc.gov.tw/</t>
  </si>
  <si>
    <t>https://tslcorpus.moc.gov.tw/upload/24/web/video/VNjFsd2pvOeWmqO5.mp4</t>
  </si>
  <si>
    <t>e55c99b7688c45e46da63d2f84bebc8b0324f9ac4977f53b45dadcf6683799e6</t>
  </si>
  <si>
    <t>TC02210</t>
  </si>
  <si>
    <t>你要不要一起去？</t>
  </si>
  <si>
    <t>你/一起/去/要</t>
  </si>
  <si>
    <t>G4C2/a104｜對話2｜臺灣手語語料庫（測試版），文化部，https://tslcorpus.moc.gov.tw/</t>
  </si>
  <si>
    <t>cd7be8b2f02e382176a4dfed8583562f7a0d6eb82795d0e2867b16f50f1f3879</t>
  </si>
  <si>
    <t>TC02211</t>
  </si>
  <si>
    <t>沙茶爐在哪裡？</t>
  </si>
  <si>
    <t>不要/這/沙茶爐/哪裡</t>
  </si>
  <si>
    <t>G4C2/a105｜對話2｜臺灣手語語料庫（測試版），文化部，https://tslcorpus.moc.gov.tw/</t>
  </si>
  <si>
    <t>39c17904eb71a82ec5fd9d2c6ca92e84c81f2b9415fd630ba8fed1083c25aa1d</t>
  </si>
  <si>
    <t>TC02212</t>
  </si>
  <si>
    <t>臺南的沙茶很有名，很香很好吃。</t>
  </si>
  <si>
    <t>臺南/那裡/沙茶/有名/香氣/吃/棒</t>
  </si>
  <si>
    <t>G4C2/a106｜對話2｜臺灣手語語料庫（測試版），文化部，https://tslcorpus.moc.gov.tw/</t>
  </si>
  <si>
    <t>7e52e9339f33882c2874b672a05790fdda98c98ac19f245232964132ef8f90ff</t>
  </si>
  <si>
    <t>TC02213</t>
  </si>
  <si>
    <t>沙茶爐有特別吃法嗎？</t>
  </si>
  <si>
    <t>沙茶爐/吃/特別/什麼</t>
  </si>
  <si>
    <t>G4C2/a107｜對話2｜臺灣手語語料庫（測試版），文化部，https://tslcorpus.moc.gov.tw/</t>
  </si>
  <si>
    <t>216e1ea257beabe74b466592f63c2876681229c789ba3797ec651bf99e3c0b23</t>
  </si>
  <si>
    <t>TC02214</t>
  </si>
  <si>
    <t>跟一般火鍋一樣，</t>
  </si>
  <si>
    <t>一般/火鍋/一樣</t>
  </si>
  <si>
    <t>G4C2/a108｜對話2｜臺灣手語語料庫（測試版），文化部，https://tslcorpus.moc.gov.tw/</t>
  </si>
  <si>
    <t>fddebf9ab5835b351e6883c9135423867acb3d08391e4aed12253b436da6a77a</t>
  </si>
  <si>
    <t>TC02215</t>
  </si>
  <si>
    <t>肉、蔬菜各式各樣的丟下去煮，還有一個特別的是，</t>
  </si>
  <si>
    <t>肉/蔬菜/各式各樣/丟進/煮/有/一/特別/什麼</t>
  </si>
  <si>
    <t>G4C2/a109｜對話2｜臺灣手語語料庫（測試版），文化部，https://tslcorpus.moc.gov.tw/</t>
  </si>
  <si>
    <t>86034f0523cf4acbee265d330c183664dac58d2ccb1f3e5293eac3ba470b7f5d</t>
  </si>
  <si>
    <t>TC02216</t>
  </si>
  <si>
    <t>沙茶跟蛋黃攪拌後，夾起豬肉沾起來吃很美味。</t>
  </si>
  <si>
    <t>沙茶/蛋黃/攪拌/涮肉/沾醬吃/珍惜</t>
  </si>
  <si>
    <t>G4C2/a110｜對話2｜臺灣手語語料庫（測試版），文化部，https://tslcorpus.moc.gov.tw/</t>
  </si>
  <si>
    <t>c213c5f924b2636bb6e8bbed2f79dd80a01ccab405d0688ddffd33c103cb6cae</t>
  </si>
  <si>
    <t>TC02217</t>
  </si>
  <si>
    <t>我沒吃過欸，明天來吃吃看。</t>
  </si>
  <si>
    <t>我/不曾/明天/吃/試試</t>
  </si>
  <si>
    <t>G4C2/a111｜對話2｜臺灣手語語料庫（測試版），文化部，https://tslcorpus.moc.gov.tw/</t>
  </si>
  <si>
    <t>be45aaa0a502f19d7d94c9dff96ab8c3b316a6470d8d2ab95f5827843dd3dc7c</t>
  </si>
  <si>
    <t>TC02218</t>
  </si>
  <si>
    <t>最近地球暖化天氣忽冷忽熱的，</t>
  </si>
  <si>
    <t>最近/地球/溫度上升/忽冷忽熱</t>
  </si>
  <si>
    <t>G2C9/a185｜對話2｜臺灣手語語料庫（測試版），文化部，https://tslcorpus.moc.gov.tw/</t>
  </si>
  <si>
    <t>https://tslcorpus.moc.gov.tw/upload/24/web/video/ezkCf02psa2EULtZ.mp4</t>
  </si>
  <si>
    <t>68a5c01faf7af9fadc8bdd7f57be94be9dd3a9518a41d699303e7232824b98bd</t>
  </si>
  <si>
    <t>TC02219</t>
  </si>
  <si>
    <t>對啊，</t>
  </si>
  <si>
    <t>奇怪/對</t>
  </si>
  <si>
    <t>G2C9/a186｜對話2｜臺灣手語語料庫（測試版），文化部，https://tslcorpus.moc.gov.tw/</t>
  </si>
  <si>
    <t>93d69d841b05bac832450cd361e5f701b66c203801d6f4ac9e3a8fede3de6600</t>
  </si>
  <si>
    <t>TC02220</t>
  </si>
  <si>
    <t>原本應該是溫暖的春天，</t>
  </si>
  <si>
    <t>本來/春天/溫暖</t>
  </si>
  <si>
    <t>G2C9/a1229｜對話2｜臺灣手語語料庫（測試版），文化部，https://tslcorpus.moc.gov.tw/</t>
  </si>
  <si>
    <t>1651b3e8e294da8aa027b02c6202090affe7742064953e73eb982d12063344c7</t>
  </si>
  <si>
    <t>TC02221</t>
  </si>
  <si>
    <t>突然變得冷颼颼的，</t>
  </si>
  <si>
    <t>突然/冷/牙齒打顫</t>
  </si>
  <si>
    <t>G2C9/a1230｜對話2｜臺灣手語語料庫（測試版），文化部，https://tslcorpus.moc.gov.tw/</t>
  </si>
  <si>
    <t>3b4faf1f82b2dccd87c242fedd9a83e54dd513df26e09cab8da93872ec074f8c</t>
  </si>
  <si>
    <t>TC02222</t>
  </si>
  <si>
    <t>現在都三月了，</t>
  </si>
  <si>
    <t>現在/三月</t>
  </si>
  <si>
    <t>G2C9/a187｜對話2｜臺灣手語語料庫（測試版），文化部，https://tslcorpus.moc.gov.tw/</t>
  </si>
  <si>
    <t>e4d5233edd890619dc216922420e7002c056f891fbd3614982c7fcc2907435de</t>
  </si>
  <si>
    <t>TC02223</t>
  </si>
  <si>
    <t>陽明山竟然在下雪，</t>
  </si>
  <si>
    <t>陽明山/那/下雪/有</t>
  </si>
  <si>
    <t>G2C9/a1232｜對話2｜臺灣手語語料庫（測試版），文化部，https://tslcorpus.moc.gov.tw/</t>
  </si>
  <si>
    <t>f9569df4e31e6600e2fb8df818d1af0a9b8eef41ddc76c95607b894976b1554c</t>
  </si>
  <si>
    <t>TC02224</t>
  </si>
  <si>
    <t>真是奇怪。</t>
  </si>
  <si>
    <t>奇怪</t>
  </si>
  <si>
    <t>G2C9/a1233｜對話2｜臺灣手語語料庫（測試版），文化部，https://tslcorpus.moc.gov.tw/</t>
  </si>
  <si>
    <t>599859757fb725923fd79f49a3f645ad174d0efdf9163a728a211dc8895c2bde</t>
  </si>
  <si>
    <t>TC02225</t>
  </si>
  <si>
    <t>以前的冬天很冷對吧！</t>
  </si>
  <si>
    <t>以前/冬天/冷/對!</t>
  </si>
  <si>
    <t>G2C9/a188｜對話2｜臺灣手語語料庫（測試版），文化部，https://tslcorpus.moc.gov.tw/</t>
  </si>
  <si>
    <t>71a1701c2749d591e34be0006e0cbdfc737051fdfee646a74ad4c332c7119a55</t>
  </si>
  <si>
    <t>TC02226</t>
  </si>
  <si>
    <t>但我記得前幾年聖誕節熱到穿短袖，</t>
  </si>
  <si>
    <t>但是/我/記得/兩年前/三年前/聖誕節/熱/短袖/穿</t>
  </si>
  <si>
    <t>G2C9/a189｜對話2｜臺灣手語語料庫（測試版），文化部，https://tslcorpus.moc.gov.tw/</t>
  </si>
  <si>
    <t>c56c0bc7c5acb45637e2e79df6ab28c568ad0fba7221615556d47725306be860</t>
  </si>
  <si>
    <t>TC02227</t>
  </si>
  <si>
    <t>有夠奇怪。</t>
  </si>
  <si>
    <t>G2C9/a1236｜對話2｜臺灣手語語料庫（測試版），文化部，https://tslcorpus.moc.gov.tw/</t>
  </si>
  <si>
    <t>01a496e7590d42a2fc0338fd560bb378b56c7aca47b6b799bb293b7c116f4094</t>
  </si>
  <si>
    <t>TC02228</t>
  </si>
  <si>
    <t>還有以前臺灣每年的四、五月有梅雨，</t>
  </si>
  <si>
    <t>還有/臺灣/以前/四月/五月/梅雨/按時/有</t>
  </si>
  <si>
    <t>G2C9/a190｜對話2｜臺灣手語語料庫（測試版），文化部，https://tslcorpus.moc.gov.tw/</t>
  </si>
  <si>
    <t>c8654331de5d13fb11f1fea655ce42f0e21a55f857a58b5a3228d4db73a6900b</t>
  </si>
  <si>
    <t>TC02229</t>
  </si>
  <si>
    <t>雨水很充沛，</t>
  </si>
  <si>
    <t>水/夠</t>
  </si>
  <si>
    <t>G2C9/a191｜對話2｜臺灣手語語料庫（測試版），文化部，https://tslcorpus.moc.gov.tw/</t>
  </si>
  <si>
    <t>3250521a3ff64ac03932726c5b5411c4f8b4ce0dd360dad9ccb2a3c4c409843d</t>
  </si>
  <si>
    <t>TC02230</t>
  </si>
  <si>
    <t>但兩年前卻突然缺水。</t>
  </si>
  <si>
    <t>兩年前/突然/下雨/一點點/不夠</t>
  </si>
  <si>
    <t>G2C9/a192｜對話2｜臺灣手語語料庫（測試版），文化部，https://tslcorpus.moc.gov.tw/</t>
  </si>
  <si>
    <t>fdf70553972418fb25b43138d4bf3ca194a7e789f817764fd6da9b3ef522ad3e</t>
  </si>
  <si>
    <t>TC02231</t>
  </si>
  <si>
    <t>TC02231 | TC02641 | TC03088 | TC03785 | TC03793 | TC04508 | TC04593 | TC04610 | TC04690 | TC04923 | TC05186</t>
  </si>
  <si>
    <t>G2C9/a193｜對話2｜臺灣手語語料庫（測試版），文化部，https://tslcorpus.moc.gov.tw/</t>
  </si>
  <si>
    <t>458ae1e910242e738f3784b7e96027246623abdcebb6f298492b0bc94f971eb9</t>
  </si>
  <si>
    <t>TC02232</t>
  </si>
  <si>
    <t>如果臺灣中南部很久沒下雨，</t>
  </si>
  <si>
    <t>如果/臺灣/中南部/下雨/沒有/久</t>
  </si>
  <si>
    <t>G2C9/a1237｜對話2｜臺灣手語語料庫（測試版），文化部，https://tslcorpus.moc.gov.tw/</t>
  </si>
  <si>
    <t>f919167e93a00890932d508988ee7aca234b71709b0411687da276f7979f5ef0</t>
  </si>
  <si>
    <t>TC02233</t>
  </si>
  <si>
    <t>就要停水，</t>
  </si>
  <si>
    <t>水龍頭/停</t>
  </si>
  <si>
    <t>G2C9/a194｜對話2｜臺灣手語語料庫（測試版），文化部，https://tslcorpus.moc.gov.tw/</t>
  </si>
  <si>
    <t>eee48e496ba1dc78d76d12ef3bf60bb9f676f4ffb42e210e662140f2d3c8be4d</t>
  </si>
  <si>
    <t>TC02234</t>
  </si>
  <si>
    <t>很麻煩。</t>
  </si>
  <si>
    <t>G2C9/a1238｜對話2｜臺灣手語語料庫（測試版），文化部，https://tslcorpus.moc.gov.tw/</t>
  </si>
  <si>
    <t>31181e7459fc1b2dd11b9c76e35f4cf6e8403e4c44afab86f6cc43764f7ad2e5</t>
  </si>
  <si>
    <t>TC02235</t>
  </si>
  <si>
    <t>地球暖化讓季節變化的時間都亂掉了。</t>
  </si>
  <si>
    <t>地球/溫度上升/影響/季節/更替變化/混亂</t>
  </si>
  <si>
    <t>G2C9/a195｜對話2｜臺灣手語語料庫（測試版），文化部，https://tslcorpus.moc.gov.tw/</t>
  </si>
  <si>
    <t>0ee4f1ab552feef62e5bc0884ea309e972d9de6347e9568c7b9ff03d42b77168</t>
  </si>
  <si>
    <t>TC02236</t>
  </si>
  <si>
    <t>TC02236 | TC03927 | TC04530 | TC04670 | TC04812 | TC05250</t>
  </si>
  <si>
    <t>是啊，</t>
  </si>
  <si>
    <t>G2C9/a196｜對話2｜臺灣手語語料庫（測試版），文化部，https://tslcorpus.moc.gov.tw/</t>
  </si>
  <si>
    <t>90ef9da290df7902b131d48a820c5742a0672d64ca381a4cd005b5c3e2e73779</t>
  </si>
  <si>
    <t>TC02237</t>
  </si>
  <si>
    <t>我家的棉被都不敢收起來。</t>
  </si>
  <si>
    <t>我/家/棉被/摺疊/收藏/要不要/猶豫</t>
  </si>
  <si>
    <t>G2C9/a1239｜對話2｜臺灣手語語料庫（測試版），文化部，https://tslcorpus.moc.gov.tw/</t>
  </si>
  <si>
    <t>67dab25af7c06b3e44c6a0c0f24de5bcaeb6de962947989280ad0180ac443adc</t>
  </si>
  <si>
    <t>TC02238</t>
  </si>
  <si>
    <t>TC02238 | TC03655 | TC04598</t>
  </si>
  <si>
    <t>我也是，</t>
  </si>
  <si>
    <t>我/一樣</t>
  </si>
  <si>
    <t>G2C9/a197｜對話2｜臺灣手語語料庫（測試版），文化部，https://tslcorpus.moc.gov.tw/</t>
  </si>
  <si>
    <t>fe5914463c99d463c2737b4837fee8deb26044e049525b14dedbbe20177c02da</t>
  </si>
  <si>
    <t>TC02239</t>
  </si>
  <si>
    <t>冬天雖冷，</t>
  </si>
  <si>
    <t>冬天/冷/是</t>
  </si>
  <si>
    <t>G2C9/a198｜對話2｜臺灣手語語料庫（測試版），文化部，https://tslcorpus.moc.gov.tw/</t>
  </si>
  <si>
    <t>155441796d3cb98661a27f3604538c2ffbd51e693b01ca0b9fd6cfc007ad4e4f</t>
  </si>
  <si>
    <t>TC02240</t>
  </si>
  <si>
    <t>但中午的太陽又大又熱，</t>
  </si>
  <si>
    <t>中午/曬太陽/熱</t>
  </si>
  <si>
    <t>G2C9/a1240｜對話2｜臺灣手語語料庫（測試版），文化部，https://tslcorpus.moc.gov.tw/</t>
  </si>
  <si>
    <t>02323e033436ee61b31dc60134532549f2ddc6674c54f644ef59a11e378899c9</t>
  </si>
  <si>
    <t>TC02241</t>
  </si>
  <si>
    <t>我得吹冷氣才舒服，</t>
  </si>
  <si>
    <t>我/按遙控器/冷氣吹/舒服</t>
  </si>
  <si>
    <t>G2C9/a199｜對話2｜臺灣手語語料庫（測試版），文化部，https://tslcorpus.moc.gov.tw/</t>
  </si>
  <si>
    <t>e38a20de441618494e91c1b6ce0061435d93adb54c43025a165f64eb8c61b571</t>
  </si>
  <si>
    <t>TC02242</t>
  </si>
  <si>
    <t>可是一到晚上氣溫又突然下降，</t>
  </si>
  <si>
    <t>晚上/溫度下降/冷</t>
  </si>
  <si>
    <t>G2C9/a200｜對話2｜臺灣手語語料庫（測試版），文化部，https://tslcorpus.moc.gov.tw/</t>
  </si>
  <si>
    <t>0cebab16e4fdd8290afe86dcf53124f4d755f9beef859391dafa7404b7a0685b</t>
  </si>
  <si>
    <t>TC02243</t>
  </si>
  <si>
    <t>蓋上棉被還是會冷到發抖，</t>
  </si>
  <si>
    <t>蓋棉被/冷/牙齒打顫</t>
  </si>
  <si>
    <t>G2C9/a201｜對話2｜臺灣手語語料庫（測試版），文化部，https://tslcorpus.moc.gov.tw/</t>
  </si>
  <si>
    <t>4bea14d9df01eeb8941489d491ee9b6cab9a8572db3243d062212213e2d2fba5</t>
  </si>
  <si>
    <t>TC02244</t>
  </si>
  <si>
    <t>真不知道該怎麼辦。</t>
  </si>
  <si>
    <t>G2C9/a1241｜對話2｜臺灣手語語料庫（測試版），文化部，https://tslcorpus.moc.gov.tw/</t>
  </si>
  <si>
    <t>aa3fc2f4635e60d9f3e48289d3eaf1b85bec869e374bf2feac47adfc1256e31c</t>
  </si>
  <si>
    <t>TC02245</t>
  </si>
  <si>
    <t>你浴室好乾淨，</t>
  </si>
  <si>
    <t>你/浴室/乾淨/亮晶晶</t>
  </si>
  <si>
    <t>G4C4/a95｜對話2｜臺灣手語語料庫（測試版），文化部，https://tslcorpus.moc.gov.tw/</t>
  </si>
  <si>
    <t>https://tslcorpus.moc.gov.tw/upload/24/web/video/cGiLXjcEDU4Pety7.mp4</t>
  </si>
  <si>
    <t>03368c8a85486d53118e313213c9a90106d44b7f4a2a8fef3385bae37c9c6dd9</t>
  </si>
  <si>
    <t>TC02246</t>
  </si>
  <si>
    <t>我好羨慕，</t>
  </si>
  <si>
    <t>羨慕</t>
  </si>
  <si>
    <t>G4C4/a629｜對話2｜臺灣手語語料庫（測試版），文化部，https://tslcorpus.moc.gov.tw/</t>
  </si>
  <si>
    <t>80b701c3588b2207c95d3d9e0e1b6f9357d29d91adb73d6d6df0f3641d6eccc6</t>
  </si>
  <si>
    <t>TC02247</t>
  </si>
  <si>
    <t>我不會打掃欸。</t>
  </si>
  <si>
    <t>我/打掃/不會</t>
  </si>
  <si>
    <t>G4C4/a96｜對話2｜臺灣手語語料庫（測試版），文化部，https://tslcorpus.moc.gov.tw/</t>
  </si>
  <si>
    <t>0432bc71fe05be449781329bbc75cf347c137b092b260e99137b084ef56dc16d</t>
  </si>
  <si>
    <t>TC02248</t>
  </si>
  <si>
    <t>蘇打粉很好用的，</t>
  </si>
  <si>
    <t>蘇打粉/這/棒</t>
  </si>
  <si>
    <t>G4C4/a97｜對話2｜臺灣手語語料庫（測試版），文化部，https://tslcorpus.moc.gov.tw/</t>
  </si>
  <si>
    <t>5b07530383f74d0302774d62eefad0fc5ea58113cc13d8331df6d970d7efeb7d</t>
  </si>
  <si>
    <t>TC02249</t>
  </si>
  <si>
    <t>什麼都能清。</t>
  </si>
  <si>
    <t>清潔/各種/萬能</t>
  </si>
  <si>
    <t>G4C4/a630｜對話2｜臺灣手語語料庫（測試版），文化部，https://tslcorpus.moc.gov.tw/</t>
  </si>
  <si>
    <t>4feed328c6dbb8507c2797eddf3405ce9da212126d57b546453336edbdfc6aaf</t>
  </si>
  <si>
    <t>TC02250</t>
  </si>
  <si>
    <t>TC02250 | TC03902</t>
  </si>
  <si>
    <t>真的？</t>
  </si>
  <si>
    <t>真的</t>
  </si>
  <si>
    <t>G4C4/a98｜對話2｜臺灣手語語料庫（測試版），文化部，https://tslcorpus.moc.gov.tw/</t>
  </si>
  <si>
    <t>0fb006e7a44e034a8510ce16bc06da0d54e921491a6cde9fb9b4020ed0223e16</t>
  </si>
  <si>
    <t>TC02251</t>
  </si>
  <si>
    <t>我家浴室的黴菌很難清，</t>
  </si>
  <si>
    <t>我/家/浴室/黴菌/清除/難</t>
  </si>
  <si>
    <t>G4C4/a99｜對話2｜臺灣手語語料庫（測試版），文化部，https://tslcorpus.moc.gov.tw/</t>
  </si>
  <si>
    <t>b1555310b00b0ad26369f2317f8f60b759c3b443a29450da42a2072d010f04bc</t>
  </si>
  <si>
    <t>TC02252</t>
  </si>
  <si>
    <t>刷洗牆壁實在很累，</t>
  </si>
  <si>
    <t>刷洗牆壁/累</t>
  </si>
  <si>
    <t>G4C4/a631｜對話2｜臺灣手語語料庫（測試版），文化部，https://tslcorpus.moc.gov.tw/</t>
  </si>
  <si>
    <t>bbfa813b5caa0ab7ed9559e2097a9a72925fb651037af0029391bd8fbec14386</t>
  </si>
  <si>
    <t>TC02253</t>
  </si>
  <si>
    <t>這也可以用蘇打粉嗎？</t>
  </si>
  <si>
    <t>蘇打粉/這/可以</t>
  </si>
  <si>
    <t>G4C4/a100｜對話2｜臺灣手語語料庫（測試版），文化部，https://tslcorpus.moc.gov.tw/</t>
  </si>
  <si>
    <t>47b795a49e2f6259c5deabfcea4d56c1d180bddbdbab24f54f512437a0b5eb34</t>
  </si>
  <si>
    <t>TC02254</t>
  </si>
  <si>
    <t>先將蘇打粉加水攪拌，</t>
  </si>
  <si>
    <t>首先/蘇打粉/水/攪拌</t>
  </si>
  <si>
    <t>G4C4/a101｜對話2｜臺灣手語語料庫（測試版），文化部，https://tslcorpus.moc.gov.tw/</t>
  </si>
  <si>
    <t>42302dbf7d87cc5501a829032a0dc1f34aa9a1220a93bd6ef916d284367cd439</t>
  </si>
  <si>
    <t>TC02255</t>
  </si>
  <si>
    <t>準備廚房紙巾，</t>
  </si>
  <si>
    <t>廚房紙巾/撕</t>
  </si>
  <si>
    <t>G4C4/a102｜對話2｜臺灣手語語料庫（測試版），文化部，https://tslcorpus.moc.gov.tw/</t>
  </si>
  <si>
    <t>14646e1f9cc28dc7725c5b9f94e50b8cf0578fc06104657eeb1f78ac9aa976dc</t>
  </si>
  <si>
    <t>TC02256</t>
  </si>
  <si>
    <t>在牆壁上噴蘇打粉水，</t>
  </si>
  <si>
    <t>再/牆壁/噴濕牆壁</t>
  </si>
  <si>
    <t>G4C4/a632｜對話2｜臺灣手語語料庫（測試版），文化部，https://tslcorpus.moc.gov.tw/</t>
  </si>
  <si>
    <t>37293721de1dedef8115ee7398dea94a9574725b8c81562f746486f48406e46b</t>
  </si>
  <si>
    <t>TC02257</t>
  </si>
  <si>
    <t>再貼上廚房紙巾，</t>
  </si>
  <si>
    <t>廚房紙巾+牆壁+貼</t>
  </si>
  <si>
    <t>G4C4/a633｜對話2｜臺灣手語語料庫（測試版），文化部，https://tslcorpus.moc.gov.tw/</t>
  </si>
  <si>
    <t>d7791a88fe0db157f864f18ad51c8076d93aea729b9354c0304b4ce95b3ba7aa</t>
  </si>
  <si>
    <t>TC02258</t>
  </si>
  <si>
    <t>等三十分鐘後拿掉，</t>
  </si>
  <si>
    <t>等/三十分鐘/廚房紙巾+牆壁+撕</t>
  </si>
  <si>
    <t>G4C4/a103｜對話2｜臺灣手語語料庫（測試版），文化部，https://tslcorpus.moc.gov.tw/</t>
  </si>
  <si>
    <t>17e545c604576ec5a6fbf8a8c56185901a26153ad3ae3e4c8d34b4821712d478</t>
  </si>
  <si>
    <t>TC02259</t>
  </si>
  <si>
    <t>再用水沖乾淨。</t>
  </si>
  <si>
    <t>水+牆壁/水+牆壁+沖/乾淨</t>
  </si>
  <si>
    <t>G4C4/a634｜對話2｜臺灣手語語料庫（測試版），文化部，https://tslcorpus.moc.gov.tw/</t>
  </si>
  <si>
    <t>a84429eb95e9d6554bd304228aeafc54dae4283cddb344ced7131a6878751083</t>
  </si>
  <si>
    <t>TC02260</t>
  </si>
  <si>
    <t>原來啊，</t>
  </si>
  <si>
    <t>原來</t>
  </si>
  <si>
    <t>G4C4/a104｜對話2｜臺灣手語語料庫（測試版），文化部，https://tslcorpus.moc.gov.tw/</t>
  </si>
  <si>
    <t>550e7546f4fdaf719b0efe019d81c1d2ab49bf2dd7664f129c4eb241aa400050</t>
  </si>
  <si>
    <t>TC02261</t>
  </si>
  <si>
    <t>我學會了，</t>
  </si>
  <si>
    <t>我/領悟</t>
  </si>
  <si>
    <t>G4C4/a105｜對話2｜臺灣手語語料庫（測試版），文化部，https://tslcorpus.moc.gov.tw/</t>
  </si>
  <si>
    <t>7b04695e0c159a3dd8ee05d58913e504b69cd2741288c0b66054a8186002a645</t>
  </si>
  <si>
    <t>TC02262</t>
  </si>
  <si>
    <t>我回去試試看。</t>
  </si>
  <si>
    <t>回去/試試</t>
  </si>
  <si>
    <t>G4C4/a106｜對話2｜臺灣手語語料庫（測試版），文化部，https://tslcorpus.moc.gov.tw/</t>
  </si>
  <si>
    <t>7a4c0b8a6d02a9407fabb8e60e30d4ae5e7e4f1bd2a3c96e651258e30a8e26f0</t>
  </si>
  <si>
    <t>TC02263</t>
  </si>
  <si>
    <t>你弟弟去麵包店工作會累嗎？</t>
  </si>
  <si>
    <t>妳/弟弟/麵包/店/工作</t>
  </si>
  <si>
    <t>G1C9/a143｜對話2｜臺灣手語語料庫（測試版），文化部，https://tslcorpus.moc.gov.tw/</t>
  </si>
  <si>
    <t>https://tslcorpus.moc.gov.tw/upload/24/web/video/M5DMd53ZCLrRImff.mp4</t>
  </si>
  <si>
    <t>3c65d13c366d655a1ec6c592c31c0383caaafcfee5d8fb9b4170d98b33b209fb</t>
  </si>
  <si>
    <t>TC02264</t>
  </si>
  <si>
    <t>不會累，</t>
  </si>
  <si>
    <t>累/累/不會++</t>
  </si>
  <si>
    <t>G1C9/a144｜對話2｜臺灣手語語料庫（測試版），文化部，https://tslcorpus.moc.gov.tw/</t>
  </si>
  <si>
    <t>0b6c1500cc02c4163ffd9fca34b20bbdb9c4a0493da7817101f292e84d770e78</t>
  </si>
  <si>
    <t>TC02265</t>
  </si>
  <si>
    <t>我弟弟很喜歡這份工作。</t>
  </si>
  <si>
    <t>這/揉麵團/工作/我/弟弟++</t>
  </si>
  <si>
    <t>G1C9/a145｜對話2｜臺灣手語語料庫（測試版），文化部，https://tslcorpus.moc.gov.tw/</t>
  </si>
  <si>
    <t>378d3d4e1fbfbb457a7e4457792e5cdf37e3732d202ce1d78aeab25ef9f99b72</t>
  </si>
  <si>
    <t>TC02266</t>
  </si>
  <si>
    <t>弟弟幾點開始上班？</t>
  </si>
  <si>
    <t>喜歡/弟弟/工作/幾點/開始</t>
  </si>
  <si>
    <t>G1C9/a146｜對話2｜臺灣手語語料庫（測試版），文化部，https://tslcorpus.moc.gov.tw/</t>
  </si>
  <si>
    <t>50d713efc84c57faba4bd53ef68d65e6729757775824601c739bc759fa5641b4</t>
  </si>
  <si>
    <t>TC02267</t>
  </si>
  <si>
    <t>薪資好嗎？</t>
  </si>
  <si>
    <t>薪水</t>
  </si>
  <si>
    <t>G1C9/a147｜對話2｜臺灣手語語料庫（測試版），文化部，https://tslcorpus.moc.gov.tw/</t>
  </si>
  <si>
    <t>66e02f7c6132acd8adb8e47cbff20e33d7190884bd2e140cf4272e105f7ad2c9</t>
  </si>
  <si>
    <t>TC02268</t>
  </si>
  <si>
    <t>弟弟每天早上九點工作到六點下班，</t>
  </si>
  <si>
    <t>不錯/弟弟/每天/早上/工作/九點到六點/下班</t>
  </si>
  <si>
    <t>G1C9/a148｜對話2｜臺灣手語語料庫（測試版），文化部，https://tslcorpus.moc.gov.tw/</t>
  </si>
  <si>
    <t>8afe0cb8140f72d754bd6caa162938d2619e4b1bc8230583fc83548cc8da34a2</t>
  </si>
  <si>
    <t>TC02269</t>
  </si>
  <si>
    <t>工作要輪班，</t>
  </si>
  <si>
    <t>工作/輪班/要</t>
  </si>
  <si>
    <t>G1C9/a149｜對話2｜臺灣手語語料庫（測試版），文化部，https://tslcorpus.moc.gov.tw/</t>
  </si>
  <si>
    <t>49f7f05d447bf7c58c01356fcecb35b57ce78f9f68546b8beee79ad4532bd9d7</t>
  </si>
  <si>
    <t>TC02270</t>
  </si>
  <si>
    <t>月薪三萬五千元。</t>
  </si>
  <si>
    <t>月薪/三萬五千元</t>
  </si>
  <si>
    <t>G1C9/a150｜對話2｜臺灣手語語料庫（測試版），文化部，https://tslcorpus.moc.gov.tw/</t>
  </si>
  <si>
    <t>78c6b6f5a0e475d313bd691f8929101831ff2f74957f4224956c4ca2976d2835</t>
  </si>
  <si>
    <t>TC02271</t>
  </si>
  <si>
    <t>聽起來不錯，</t>
  </si>
  <si>
    <t>G1C9/a151｜對話2｜臺灣手語語料庫（測試版），文化部，https://tslcorpus.moc.gov.tw/</t>
  </si>
  <si>
    <t>04f2731a0668a9bbaa52e27160c496a1e50767af0a65a15dae06ae5f73201337</t>
  </si>
  <si>
    <t>TC02272</t>
  </si>
  <si>
    <t>工作有什麼福利嗎？</t>
  </si>
  <si>
    <t>工作/福利/有沒有</t>
  </si>
  <si>
    <t>G1C9/a152｜對話2｜臺灣手語語料庫（測試版），文化部，https://tslcorpus.moc.gov.tw/</t>
  </si>
  <si>
    <t>211c1aefde0a612d406bf66abefec4683dbbe5d696f7b9ea868ba0e1b141e5bd</t>
  </si>
  <si>
    <t>TC02273</t>
  </si>
  <si>
    <t>有++</t>
  </si>
  <si>
    <t>G1C9/a153｜對話2｜臺灣手語語料庫（測試版），文化部，https://tslcorpus.moc.gov.tw/</t>
  </si>
  <si>
    <t>6a9bdeefecb5d250d3eb568db139cb8dc484bc9a1cefbd2534643d57969e405c</t>
  </si>
  <si>
    <t>TC02274</t>
  </si>
  <si>
    <t>有勞保和健保，</t>
  </si>
  <si>
    <t>第一/勞保/健保/有</t>
  </si>
  <si>
    <t>G1C9/a154｜對話2｜臺灣手語語料庫（測試版），文化部，https://tslcorpus.moc.gov.tw/</t>
  </si>
  <si>
    <t>05fdbe11beee01a5e49a785cf1bc14e847f80adee99b1c6aabfd55013cd8450f</t>
  </si>
  <si>
    <t>TC02275</t>
  </si>
  <si>
    <t>他們員工買麵包都有折扣，</t>
  </si>
  <si>
    <t>第二/他們/員工/麵包/買++/優惠/有</t>
  </si>
  <si>
    <t>G1C9/a155｜對話2｜臺灣手語語料庫（測試版），文化部，https://tslcorpus.moc.gov.tw/</t>
  </si>
  <si>
    <t>c8d3ff829569a0a0d75bf66f5ab6fa0dbfd71482479e6d13472a1d8d9c5e4b57</t>
  </si>
  <si>
    <t>TC02276</t>
  </si>
  <si>
    <t>而且還送給他們一套白色的工作服。</t>
  </si>
  <si>
    <t>再/工作/衣服/白色/整套/一律/送</t>
  </si>
  <si>
    <t>G1C9/a156｜對話2｜臺灣手語語料庫（測試版），文化部，https://tslcorpus.moc.gov.tw/</t>
  </si>
  <si>
    <t>6028d593eb7a8c0111a7e1cf08d576f7228ab4db89103b255ac33490c595b297</t>
  </si>
  <si>
    <t>TC02277</t>
  </si>
  <si>
    <t>再來就是，</t>
  </si>
  <si>
    <t>G1C9/a157｜對話2｜臺灣手語語料庫（測試版），文化部，https://tslcorpus.moc.gov.tw/</t>
  </si>
  <si>
    <t>78ad3fbdfd314d12f2e344e1b2257f50daefac0c60a58d5debd04434cec0bb6b</t>
  </si>
  <si>
    <t>TC02278</t>
  </si>
  <si>
    <t>三節如過年、端午節、中秋節有獎金，</t>
  </si>
  <si>
    <t>過年/端午節/中秋節/這三個/錢/送紅包/有</t>
  </si>
  <si>
    <t>G1C9/a158｜對話2｜臺灣手語語料庫（測試版），文化部，https://tslcorpus.moc.gov.tw/</t>
  </si>
  <si>
    <t>194a203036d2a37aff93f72e82570959372f73b965446a437eda45cbc63c10df</t>
  </si>
  <si>
    <t>TC02279</t>
  </si>
  <si>
    <t>而且還有年終呢！</t>
  </si>
  <si>
    <t>再++/年/終/送紅包</t>
  </si>
  <si>
    <t>G1C9/a159｜對話2｜臺灣手語語料庫（測試版），文化部，https://tslcorpus.moc.gov.tw/</t>
  </si>
  <si>
    <t>c336a8abde4a40f51867c4a6b2a380f75c9c293195b875f9fe58e3c782006fe9</t>
  </si>
  <si>
    <t>TC02280</t>
  </si>
  <si>
    <t>福利很多很不錯。</t>
  </si>
  <si>
    <t>有/不錯/福利/種類</t>
  </si>
  <si>
    <t>G1C9/a160｜對話2｜臺灣手語語料庫（測試版），文化部，https://tslcorpus.moc.gov.tw/</t>
  </si>
  <si>
    <t>73317691688f297577724df066e79778717b737eff27c9e51c56c428b02e2df4</t>
  </si>
  <si>
    <t>TC02281</t>
  </si>
  <si>
    <t>唉，我每天打掃覺得很麻煩。</t>
  </si>
  <si>
    <t>我/每天/打掃/麻煩</t>
  </si>
  <si>
    <t>G1C4/a85｜對話2｜臺灣手語語料庫（測試版），文化部，https://tslcorpus.moc.gov.tw/</t>
  </si>
  <si>
    <t>https://tslcorpus.moc.gov.tw/upload/24/web/video/HG7Dr1onIY1iVVr4.mp4</t>
  </si>
  <si>
    <t>ff84bec3c7098208c3ccc7ee2843139fe6eca1193d690b03545ea72c9f845a47</t>
  </si>
  <si>
    <t>TC02282</t>
  </si>
  <si>
    <t>你一個人每天打掃家裡嗎？</t>
  </si>
  <si>
    <t>你/家/獨自一人/每天</t>
  </si>
  <si>
    <t>G1C4/a86｜對話2｜臺灣手語語料庫（測試版），文化部，https://tslcorpus.moc.gov.tw/</t>
  </si>
  <si>
    <t>712b0946cdf64f42bc214b299f1f2bd69a02cb46806988f13cb160988bc4e975</t>
  </si>
  <si>
    <t>TC02283</t>
  </si>
  <si>
    <t>好累。</t>
  </si>
  <si>
    <t>打掃/累</t>
  </si>
  <si>
    <t>G1C4/a87｜對話2｜臺灣手語語料庫（測試版），文化部，https://tslcorpus.moc.gov.tw/</t>
  </si>
  <si>
    <t>59a242ebac384f0e410fda9b616300667a934f60f4d5902fcb178be12a7553df</t>
  </si>
  <si>
    <t>TC02284</t>
  </si>
  <si>
    <t>告訴你</t>
  </si>
  <si>
    <t>G1C4/a88｜對話2｜臺灣手語語料庫（測試版），文化部，https://tslcorpus.moc.gov.tw/</t>
  </si>
  <si>
    <t>6f915cf8bd03510d0b96556b5e9ca2c599a10a4afc57fd39bd3518e50ecf361b</t>
  </si>
  <si>
    <t>TC02285</t>
  </si>
  <si>
    <t>現在科技很進步，</t>
  </si>
  <si>
    <t>G1C4/a89｜對話2｜臺灣手語語料庫（測試版），文化部，https://tslcorpus.moc.gov.tw/</t>
  </si>
  <si>
    <t>de3c3be34fff3859a3127cdac1c5276a2d85da5a1ef2b5120ab959cd430acef9</t>
  </si>
  <si>
    <t>TC02286</t>
  </si>
  <si>
    <t>打掃工作都交給掃地機器人，</t>
  </si>
  <si>
    <t>託付/掃地機器人</t>
  </si>
  <si>
    <t>G1C4/a90｜對話2｜臺灣手語語料庫（測試版），文化部，https://tslcorpus.moc.gov.tw/</t>
  </si>
  <si>
    <t>d789903d9a69f64607d7180abfbad77081fb2c3b58b6de75f6acd050bf15a0a7</t>
  </si>
  <si>
    <t>TC02287</t>
  </si>
  <si>
    <t>我在旁邊涼快。</t>
  </si>
  <si>
    <t>我/搧風</t>
  </si>
  <si>
    <t>G1C4/a576｜對話2｜臺灣手語語料庫（測試版），文化部，https://tslcorpus.moc.gov.tw/</t>
  </si>
  <si>
    <t>ae9ad304dd14a0fbbe67012bb0fb5500d85191829d3b94fbd03ecd19a0e1117c</t>
  </si>
  <si>
    <t>TC02288</t>
  </si>
  <si>
    <t>你說的掃地機器人是什麼？</t>
  </si>
  <si>
    <t>掃地機器人/這+吸塵器/什麼+吸塵器</t>
  </si>
  <si>
    <t>G1C4/a91｜對話2｜臺灣手語語料庫（測試版），文化部，https://tslcorpus.moc.gov.tw/</t>
  </si>
  <si>
    <t>6c8a2a43434289bea5c53752a8ecf958398d013c2e6d24b596e88b8a2c715f26</t>
  </si>
  <si>
    <t>TC02289</t>
  </si>
  <si>
    <t>掃地機器人它小小一台，</t>
  </si>
  <si>
    <t>掃地機器人/小小的</t>
  </si>
  <si>
    <t>G1C4/a92｜對話2｜臺灣手語語料庫（測試版），文化部，https://tslcorpus.moc.gov.tw/</t>
  </si>
  <si>
    <t>236ced5b7779f466f44cc9a623d022cb8cb15cf2dd0ea6b766de64d06d2e239a</t>
  </si>
  <si>
    <t>TC02290</t>
  </si>
  <si>
    <t>在家裡邊走邊掃，</t>
  </si>
  <si>
    <t>掃地機掃地+家</t>
  </si>
  <si>
    <t>G1C4/a575｜對話2｜臺灣手語語料庫（測試版），文化部，https://tslcorpus.moc.gov.tw/</t>
  </si>
  <si>
    <t>9d5756f8d9a95595f6bfcf33bb5a495875ac51eeaef454f7a95e327f96c99e33</t>
  </si>
  <si>
    <t>TC02291</t>
  </si>
  <si>
    <t>可以幫你掃掉灰塵，</t>
  </si>
  <si>
    <t>髒汙/清除</t>
  </si>
  <si>
    <t>G1C4/a577｜對話2｜臺灣手語語料庫（測試版），文化部，https://tslcorpus.moc.gov.tw/</t>
  </si>
  <si>
    <t>7434fac4cc84af0150dd5ae58a504296dd02022367ef2132cf0f7dba66110e87</t>
  </si>
  <si>
    <t>TC02292</t>
  </si>
  <si>
    <t>現在價格也不會很貴。</t>
  </si>
  <si>
    <t>現在/價格/我/想/還好</t>
  </si>
  <si>
    <t>G1C4/a93｜對話2｜臺灣手語語料庫（測試版），文化部，https://tslcorpus.moc.gov.tw/</t>
  </si>
  <si>
    <t>7c07ecfcfc2e5d29136fe332c22f7f4a02e2154cf40e97d0b730a1e4e51cbb72</t>
  </si>
  <si>
    <t>TC02293</t>
  </si>
  <si>
    <t>這真是令我大開眼界，</t>
  </si>
  <si>
    <t>大開眼界</t>
  </si>
  <si>
    <t>G1C4/a94｜對話2｜臺灣手語語料庫（測試版），文化部，https://tslcorpus.moc.gov.tw/</t>
  </si>
  <si>
    <t>cb6efbcb96e2a5ed8248fcc261682f094a9cf618972154ba96c2f0b7034b1222</t>
  </si>
  <si>
    <t>TC02294</t>
  </si>
  <si>
    <t>我不知道它這麼方便。</t>
  </si>
  <si>
    <t>它/方便</t>
  </si>
  <si>
    <t>G1C4/a95｜對話2｜臺灣手語語料庫（測試版），文化部，https://tslcorpus.moc.gov.tw/</t>
  </si>
  <si>
    <t>1d2a910fa53fc9b1bdd7d6f0719a4c0c4bfcb243ba614b7498b88637fca5fbe9</t>
  </si>
  <si>
    <t>TC02295</t>
  </si>
  <si>
    <t>非常方便又節省時間，</t>
  </si>
  <si>
    <t>棒/方便/省時</t>
  </si>
  <si>
    <t>G1C4/a96｜對話2｜臺灣手語語料庫（測試版），文化部，https://tslcorpus.moc.gov.tw/</t>
  </si>
  <si>
    <t>d4dceedb2954601eaf444aaf0a605a29cc3d54bded5b4744137d02709cb76324</t>
  </si>
  <si>
    <t>TC02296</t>
  </si>
  <si>
    <t>清潔工作交給它你可以輕鬆一下。</t>
  </si>
  <si>
    <t>責任給/享受</t>
  </si>
  <si>
    <t>G1C4/a97｜對話2｜臺灣手語語料庫（測試版），文化部，https://tslcorpus.moc.gov.tw/</t>
  </si>
  <si>
    <t>95b10869a23d11bc1ea4d9c6db6e316c15836ab3e05b24d5f1b4cf74bd1b765e</t>
  </si>
  <si>
    <t>TC02297</t>
  </si>
  <si>
    <t>你也趕快去買。</t>
  </si>
  <si>
    <t>你/買/快</t>
  </si>
  <si>
    <t>G1C4/a98｜對話2｜臺灣手語語料庫（測試版），文化部，https://tslcorpus.moc.gov.tw/</t>
  </si>
  <si>
    <t>c20886d0c3f17c26e2e4ebf9d2d7ed1e9186022b68a0f4b752b6297deab83534</t>
  </si>
  <si>
    <t>TC02298</t>
  </si>
  <si>
    <t>我有一位聽障朋友，</t>
  </si>
  <si>
    <t>我/有/一/朋友/聽障者</t>
  </si>
  <si>
    <t>G2C8/a113｜對話2｜臺灣手語語料庫（測試版），文化部，https://tslcorpus.moc.gov.tw/</t>
  </si>
  <si>
    <t>https://tslcorpus.moc.gov.tw/upload/24/web/video/uoW8IhEdFug0N2cg.mp4</t>
  </si>
  <si>
    <t>23358e7312a31294318fbf4c57c7aff70b8d84d66eab58848c78727bcef345a2</t>
  </si>
  <si>
    <t>TC02299</t>
  </si>
  <si>
    <t>他學了一點的手語，</t>
  </si>
  <si>
    <t>他/手語/學/一半</t>
  </si>
  <si>
    <t>G2C8/a114｜對話2｜臺灣手語語料庫（測試版），文化部，https://tslcorpus.moc.gov.tw/</t>
  </si>
  <si>
    <t>421a5b3812d7437c23336da82f1dabc36f412a2cfd314f60852569914fb12c8a</t>
  </si>
  <si>
    <t>TC02300</t>
  </si>
  <si>
    <t>大多以口語溝通為主。</t>
  </si>
  <si>
    <t>溝通/口語/大部分</t>
  </si>
  <si>
    <t>G2C8/a757｜對話2｜臺灣手語語料庫（測試版），文化部，https://tslcorpus.moc.gov.tw/</t>
  </si>
  <si>
    <t>24183d55e79cc776ece906224a6bf66f15344b6e0307437312bc0aa401bb3e67</t>
  </si>
  <si>
    <t>TC02301</t>
  </si>
  <si>
    <t>最近新冠疫情嚴重，</t>
  </si>
  <si>
    <t>最近/新冠疫情/嚴重</t>
  </si>
  <si>
    <t>G2C8/a115｜對話2｜臺灣手語語料庫（測試版），文化部，https://tslcorpus.moc.gov.tw/</t>
  </si>
  <si>
    <t>e9eaa51fb94f27b0cbe1b776fbe92a2caa70ccce118a6df299f158f891206ff4</t>
  </si>
  <si>
    <t>TC02302</t>
  </si>
  <si>
    <t>大家外出都要戴上口罩，</t>
  </si>
  <si>
    <t>外面/戴口罩/要</t>
  </si>
  <si>
    <t>G2C8/a116｜對話2｜臺灣手語語料庫（測試版），文化部，https://tslcorpus.moc.gov.tw/</t>
  </si>
  <si>
    <t>515415821aaa793eb4181bb9a87dd92dba76c273dca4cb69ae5598c96576aa01</t>
  </si>
  <si>
    <t>TC02303</t>
  </si>
  <si>
    <t>他沒辦法讀唇怎麼辦?</t>
  </si>
  <si>
    <t>他/口語/見/沒辦法/怎麼辦</t>
  </si>
  <si>
    <t>G2C8/a117｜對話2｜臺灣手語語料庫（測試版），文化部，https://tslcorpus.moc.gov.tw/</t>
  </si>
  <si>
    <t>8cfbc5e6f6e779a3d3f9a06d31f31888e857be1c01f9311eec561a658e7a8f1f</t>
  </si>
  <si>
    <t>TC02304</t>
  </si>
  <si>
    <t>他會試著告訴對方，</t>
  </si>
  <si>
    <t>他/嘗試/告訴/聽人/脫口罩</t>
  </si>
  <si>
    <t>G2C8/a118｜對話2｜臺灣手語語料庫（測試版），文化部，https://tslcorpus.moc.gov.tw/</t>
  </si>
  <si>
    <t>47272dfe05a3bfe07c72e34bf83d7c9e9b38856ae291a16ed415802ae04a9b22</t>
  </si>
  <si>
    <t>TC02305</t>
  </si>
  <si>
    <t>說明他需要讀唇。</t>
  </si>
  <si>
    <t>他/口語/見/要</t>
  </si>
  <si>
    <t>G2C8/a119｜對話2｜臺灣手語語料庫（測試版），文化部，https://tslcorpus.moc.gov.tw/</t>
  </si>
  <si>
    <t>a7a4accda9bb131f0cb4832e4feeb6f09bfee2f3cc45611ac2d2ff5f6695f361</t>
  </si>
  <si>
    <t>TC02306</t>
  </si>
  <si>
    <t>還順利嗎？</t>
  </si>
  <si>
    <t>順利</t>
  </si>
  <si>
    <t>G2C8/a120｜對話2｜臺灣手語語料庫（測試版），文化部，https://tslcorpus.moc.gov.tw/</t>
  </si>
  <si>
    <t>5f09ff657c5ea83d0ca56dc7286b3528c2c50aba0581ca1f046003e2911959e7</t>
  </si>
  <si>
    <t>TC02307</t>
  </si>
  <si>
    <t>不太順利，</t>
  </si>
  <si>
    <t>困難/一樣</t>
  </si>
  <si>
    <t>G2C8/a121｜對話2｜臺灣手語語料庫（測試版），文化部，https://tslcorpus.moc.gov.tw/</t>
  </si>
  <si>
    <t>8509e9b505bc678d95a35d5006049efefb2171ef1f3b83066bf264559539f37f</t>
  </si>
  <si>
    <t>TC02308</t>
  </si>
  <si>
    <t>大家擔心會被病毒傳染，</t>
  </si>
  <si>
    <t>大家/擔心/病毒/傳染</t>
  </si>
  <si>
    <t>G2C8/a122｜對話2｜臺灣手語語料庫（測試版），文化部，https://tslcorpus.moc.gov.tw/</t>
  </si>
  <si>
    <t>086fcb3698d1933bbcc643081edb9a464552ea805e3d480b741183a03be7a329</t>
  </si>
  <si>
    <t>TC02309</t>
  </si>
  <si>
    <t>所以都還是載著口罩，</t>
  </si>
  <si>
    <t>戴口罩/依舊</t>
  </si>
  <si>
    <t>G2C8/a123｜對話2｜臺灣手語語料庫（測試版），文化部，https://tslcorpus.moc.gov.tw/</t>
  </si>
  <si>
    <t>84c9983f647a8bb459b7a769e5c126d7cdc2fe0e5e7d563298b0d1bdebb6a3e6</t>
  </si>
  <si>
    <t>TC02310</t>
  </si>
  <si>
    <t>但他們會用手機打字給他看或是筆談。</t>
  </si>
  <si>
    <t>換/手機/手機打字/或/筆談</t>
  </si>
  <si>
    <t>G2C8/a124｜對話2｜臺灣手語語料庫（測試版），文化部，https://tslcorpus.moc.gov.tw/</t>
  </si>
  <si>
    <t>211e6937c9a048b1a8281c4a6cacf1cda8c20ed3db6444becad8db7790d51fe0</t>
  </si>
  <si>
    <t>TC02311</t>
  </si>
  <si>
    <t>好棒！</t>
  </si>
  <si>
    <t>G2C8/a125｜對話2｜臺灣手語語料庫（測試版），文化部，https://tslcorpus.moc.gov.tw/</t>
  </si>
  <si>
    <t>67a170b9a93def1436ce218ed99ea9c1eac9246581e90e498b8deb35c4155be3</t>
  </si>
  <si>
    <t>TC02312</t>
  </si>
  <si>
    <t>大家願意耐心用手機打字或是筆談來跟他溝通。</t>
  </si>
  <si>
    <t>大家/願意/忍耐/手機/手機打字/或/筆談/溝通</t>
  </si>
  <si>
    <t>G2C8/a758｜對話2｜臺灣手語語料庫（測試版），文化部，https://tslcorpus.moc.gov.tw/</t>
  </si>
  <si>
    <t>e92ee175ea816ea42e9b28ce94cadc2b9c70fcb9162dc4a4b78f4b3b8ff65052</t>
  </si>
  <si>
    <t>TC02313</t>
  </si>
  <si>
    <t>不錯喔！</t>
  </si>
  <si>
    <t>G2C8/a126｜對話2｜臺灣手語語料庫（測試版），文化部，https://tslcorpus.moc.gov.tw/</t>
  </si>
  <si>
    <t>e51ee3ecbf3c6e290ef6ca44f82d86f21c650852d3159f60f2f4f5f84523ab80</t>
  </si>
  <si>
    <t>TC02314</t>
  </si>
  <si>
    <t>我今天想要去賣場購物。</t>
  </si>
  <si>
    <t>我/今天/想/去/賣場/東西/買/要</t>
  </si>
  <si>
    <t>G3C6/a93｜對話2｜臺灣手語語料庫（測試版），文化部，https://tslcorpus.moc.gov.tw/</t>
  </si>
  <si>
    <t>https://tslcorpus.moc.gov.tw/upload/24/web/video/v7cISdENAxQECcZ8.mp4</t>
  </si>
  <si>
    <t>8551c1441f222fbac6c677444cd2a6bca8c5b1632b2c129872e4c0adf8832879</t>
  </si>
  <si>
    <t>TC02315</t>
  </si>
  <si>
    <t>你想買些什麼？</t>
  </si>
  <si>
    <t>你/想/買/什麼</t>
  </si>
  <si>
    <t>G3C6/a94｜對話2｜臺灣手語語料庫（測試版），文化部，https://tslcorpus.moc.gov.tw/</t>
  </si>
  <si>
    <t>5e9e71e75927684aba2751843da9c3474820ee28ffdc2be4c200ec79ffa85cd0</t>
  </si>
  <si>
    <t>TC02316</t>
  </si>
  <si>
    <t>我想買衛生紙、米、醬油、牛奶還有麵包。</t>
  </si>
  <si>
    <t>衛生紙/米/醬油/牛奶/再/麵包/我/想/買</t>
  </si>
  <si>
    <t>G3C6/a95｜對話2｜臺灣手語語料庫（測試版），文化部，https://tslcorpus.moc.gov.tw/</t>
  </si>
  <si>
    <t>da0d4bd83c3370d2bc5a055873badb6e8c483af66b70c6899576f5c3fcaa3ab0</t>
  </si>
  <si>
    <t>TC02317</t>
  </si>
  <si>
    <t>聽說衛生紙有特價。</t>
  </si>
  <si>
    <t>聽說/現在/衛生紙/特價</t>
  </si>
  <si>
    <t>G3C6/a96｜對話2｜臺灣手語語料庫（測試版），文化部，https://tslcorpus.moc.gov.tw/</t>
  </si>
  <si>
    <t>9b1c43ef3eadd368c28f89edf800b2b1b58f8521c4770935cea144e97326e6a2</t>
  </si>
  <si>
    <t>TC02319</t>
  </si>
  <si>
    <t>我想買二三袋衛生紙。</t>
  </si>
  <si>
    <t>衛生紙/我/想/買/袋/二/三</t>
  </si>
  <si>
    <t>G3C6/a98｜對話2｜臺灣手語語料庫（測試版），文化部，https://tslcorpus.moc.gov.tw/</t>
  </si>
  <si>
    <t>04538b2aff46ca36eaeb2ae9ad144effed503ccf4bb710f98110beebd4950882</t>
  </si>
  <si>
    <t>TC02320</t>
  </si>
  <si>
    <t>你可以幫我買衛生紙嗎？</t>
  </si>
  <si>
    <t>幫/買/可以</t>
  </si>
  <si>
    <t>G3C6/a99｜對話2｜臺灣手語語料庫（測試版），文化部，https://tslcorpus.moc.gov.tw/</t>
  </si>
  <si>
    <t>890f9d40d38e3f45149d02216f55f77e1091f925c15f9b4610783888a34f1c11</t>
  </si>
  <si>
    <t>TC02321</t>
  </si>
  <si>
    <t>TC02321 | TC02346 | TC02618 | TC03091 | TC03254 | TC03590 | TC04021</t>
  </si>
  <si>
    <t>好啊！</t>
  </si>
  <si>
    <t>G3C6/a100｜對話2｜臺灣手語語料庫（測試版），文化部，https://tslcorpus.moc.gov.tw/</t>
  </si>
  <si>
    <t>7ca6d304d04a1ca03c5fc17c187431bfd19cb95d7fb9cef362e129a1aeb07fe8</t>
  </si>
  <si>
    <t>TC02322</t>
  </si>
  <si>
    <t>你想買幾袋呢？</t>
  </si>
  <si>
    <t>你/想/買/袋/多少</t>
  </si>
  <si>
    <t>G3C6/a101｜對話2｜臺灣手語語料庫（測試版），文化部，https://tslcorpus.moc.gov.tw/</t>
  </si>
  <si>
    <t>bbdfb0343c304e752d588f6b85121d63966915d27305a214d9f912a4cd82a868</t>
  </si>
  <si>
    <t>TC02323</t>
  </si>
  <si>
    <t>請幫我買兩袋，</t>
  </si>
  <si>
    <t>幫/買/二</t>
  </si>
  <si>
    <t>G3C6/a102｜對話2｜臺灣手語語料庫（測試版），文化部，https://tslcorpus.moc.gov.tw/</t>
  </si>
  <si>
    <t>d9e75ae6367e6fae477410be4ddd19f9c31af633cb58cea64d6f17e577606806</t>
  </si>
  <si>
    <t>TC02325</t>
  </si>
  <si>
    <t>你為什麼老是遲到？</t>
  </si>
  <si>
    <t>你/遲到/老是/為什麼</t>
  </si>
  <si>
    <t>G3C4/a115｜對話2｜臺灣手語語料庫（測試版），文化部，https://tslcorpus.moc.gov.tw/</t>
  </si>
  <si>
    <t>https://tslcorpus.moc.gov.tw/upload/24/web/video/OwjDmMr7SKdrQ8oL.mp4</t>
  </si>
  <si>
    <t>5de270ebae8dcf77125c2018bea8857924efcf3970464f9979bf9a11dfbd3d6a</t>
  </si>
  <si>
    <t>TC02326</t>
  </si>
  <si>
    <t>今天的會議非常重要！</t>
  </si>
  <si>
    <t>今天/會議/重要</t>
  </si>
  <si>
    <t>G3C4/a116｜對話2｜臺灣手語語料庫（測試版），文化部，https://tslcorpus.moc.gov.tw/</t>
  </si>
  <si>
    <t>383fe7fc57772d76680fcd79195b0c736121e05b344f25f024de411178538401</t>
  </si>
  <si>
    <t>TC02327</t>
  </si>
  <si>
    <t>對不起，</t>
  </si>
  <si>
    <t>對不起</t>
  </si>
  <si>
    <t>G3C4/a117｜對話2｜臺灣手語語料庫（測試版），文化部，https://tslcorpus.moc.gov.tw/</t>
  </si>
  <si>
    <t>d73615f5657b797afa9ea3d68013fcad3aa1daebf6b3da41b29a4858b8ee5559</t>
  </si>
  <si>
    <t>TC02328</t>
  </si>
  <si>
    <t>因為路上車禍大塞車，</t>
  </si>
  <si>
    <t>路/車禍/塞車/等候</t>
  </si>
  <si>
    <t>G3C4/a118｜對話2｜臺灣手語語料庫（測試版），文化部，https://tslcorpus.moc.gov.tw/</t>
  </si>
  <si>
    <t>149491a2db8d58b604740c7452903387169f3112956a1dfeed96ee3e767b7fad</t>
  </si>
  <si>
    <t>TC02329</t>
  </si>
  <si>
    <t>我也沒辦法。</t>
  </si>
  <si>
    <t>我</t>
  </si>
  <si>
    <t>G3C4/a119｜對話2｜臺灣手語語料庫（測試版），文化部，https://tslcorpus.moc.gov.tw/</t>
  </si>
  <si>
    <t>c1aeb2e3fc5cbc87c387c637359f518ded3ecbbc5a578da6682e2f47a8af8675</t>
  </si>
  <si>
    <t>TC02330</t>
  </si>
  <si>
    <t>你找藉口！</t>
  </si>
  <si>
    <t>沒辦法/你/找藉口</t>
  </si>
  <si>
    <t>G3C4/a120｜對話2｜臺灣手語語料庫（測試版），文化部，https://tslcorpus.moc.gov.tw/</t>
  </si>
  <si>
    <t>b60dbfbc1b40d82dc77fa80223eac0e37bf254a3522c3e4436cab2d846f52fa6</t>
  </si>
  <si>
    <t>TC02331</t>
  </si>
  <si>
    <t>你不重視今天的工作！</t>
  </si>
  <si>
    <t>今天/工作/你/重視/沒有</t>
  </si>
  <si>
    <t>G3C4/a121｜對話2｜臺灣手語語料庫（測試版），文化部，https://tslcorpus.moc.gov.tw/</t>
  </si>
  <si>
    <t>0acb0965d0122cd3ef859c8b994162b0d0e2950ff5a714471a1ba450072833be</t>
  </si>
  <si>
    <t>TC02332</t>
  </si>
  <si>
    <t>我錯了，</t>
  </si>
  <si>
    <t>我/錯了</t>
  </si>
  <si>
    <t>G3C4/a122｜對話2｜臺灣手語語料庫（測試版），文化部，https://tslcorpus.moc.gov.tw/</t>
  </si>
  <si>
    <t>578f9cd0d4661e279e876f3678c75a691a51b09c5b1553a2a62bed0146ede0b7</t>
  </si>
  <si>
    <t>TC02333</t>
  </si>
  <si>
    <t>我以後會改進，</t>
  </si>
  <si>
    <t>以後/我/改/會</t>
  </si>
  <si>
    <t>G3C4/a123｜對話2｜臺灣手語語料庫（測試版），文化部，https://tslcorpus.moc.gov.tw/</t>
  </si>
  <si>
    <t>1721586ea4e4d0071f09be83688f46126c1a63904e0740139c26ae0228052a14</t>
  </si>
  <si>
    <t>TC02334</t>
  </si>
  <si>
    <t>請你不要生氣，</t>
  </si>
  <si>
    <t>你/生氣/不</t>
  </si>
  <si>
    <t>G3C4/a124｜對話2｜臺灣手語語料庫（測試版），文化部，https://tslcorpus.moc.gov.tw/</t>
  </si>
  <si>
    <t>b5551000080db3a2218987c3e0440141bcbe87132af87e627ed2b76a00fa551b</t>
  </si>
  <si>
    <t>TC02335</t>
  </si>
  <si>
    <t>時常生氣會對身體不好，</t>
  </si>
  <si>
    <t>生氣/常常/身體</t>
  </si>
  <si>
    <t>G3C4/a125｜對話2｜臺灣手語語料庫（測試版），文化部，https://tslcorpus.moc.gov.tw/</t>
  </si>
  <si>
    <t>3ede1f5151c8f360dbb0e74c45842a041524640975cc1965405b2d96bce86129</t>
  </si>
  <si>
    <t>TC02336</t>
  </si>
  <si>
    <t>血壓會飆高。</t>
  </si>
  <si>
    <t>差/血壓飆高/會</t>
  </si>
  <si>
    <t>G3C4/a126｜對話2｜臺灣手語語料庫（測試版），文化部，https://tslcorpus.moc.gov.tw/</t>
  </si>
  <si>
    <t>e22fa6ec2187fabffd9c65ee0cbdd0c1d5dc4c47310a50533b42da164bf705f9</t>
  </si>
  <si>
    <t>TC02337</t>
  </si>
  <si>
    <t>你老是遲到，</t>
  </si>
  <si>
    <t>你/遲到/老是</t>
  </si>
  <si>
    <t>G3C4/a127｜對話2｜臺灣手語語料庫（測試版），文化部，https://tslcorpus.moc.gov.tw/</t>
  </si>
  <si>
    <t>f4ca5f1bfd49fa8d790d592c15683313e83e02b3b300fcb341763811692bab8a</t>
  </si>
  <si>
    <t>TC02338</t>
  </si>
  <si>
    <t>我很生氣。</t>
  </si>
  <si>
    <t>我/生氣</t>
  </si>
  <si>
    <t>G3C4/a128｜對話2｜臺灣手語語料庫（測試版），文化部，https://tslcorpus.moc.gov.tw/</t>
  </si>
  <si>
    <t>8e53316d8075f67db8c75acd34299e2b70630320032bd6bcec4c6f94ceb59e61</t>
  </si>
  <si>
    <t>TC02339</t>
  </si>
  <si>
    <t>我發誓以後不會再遲到了！</t>
  </si>
  <si>
    <t>我/發誓/以後/遲到/不會</t>
  </si>
  <si>
    <t>G3C4/a129｜對話2｜臺灣手語語料庫（測試版），文化部，https://tslcorpus.moc.gov.tw/</t>
  </si>
  <si>
    <t>8e88904c563e65eeff80d01d2b662b4fb8bf3be1e179587a62c183613d5a1634</t>
  </si>
  <si>
    <t>TC02340</t>
  </si>
  <si>
    <t>請原諒我！</t>
  </si>
  <si>
    <t>原諒/我</t>
  </si>
  <si>
    <t>G3C4/a130｜對話2｜臺灣手語語料庫（測試版），文化部，https://tslcorpus.moc.gov.tw/</t>
  </si>
  <si>
    <t>d23d159ee8a3af30dffb75f6db4e2eebd4dc20971762924a8e045a7051ee454d</t>
  </si>
  <si>
    <t>TC02341</t>
  </si>
  <si>
    <t>這次我原諒你，</t>
  </si>
  <si>
    <t>我/原諒</t>
  </si>
  <si>
    <t>G3C4/a131｜對話2｜臺灣手語語料庫（測試版），文化部，https://tslcorpus.moc.gov.tw/</t>
  </si>
  <si>
    <t>38f82defd4a4cf06ec6082d5f750d9e38800d38b8ad06bb25f024bf28b3c1d50</t>
  </si>
  <si>
    <t>TC02342</t>
  </si>
  <si>
    <t>以後不能再遲到了。</t>
  </si>
  <si>
    <t>以後/遲到/不能</t>
  </si>
  <si>
    <t>G3C4/a132｜對話2｜臺灣手語語料庫（測試版），文化部，https://tslcorpus.moc.gov.tw/</t>
  </si>
  <si>
    <t>5cbe368f91d7c05122e7b1d8ae0eb2ef002c08ac138b46ef285919adfe0f3a5c</t>
  </si>
  <si>
    <t>TC02343</t>
  </si>
  <si>
    <t>我會牢記在心的，</t>
  </si>
  <si>
    <t>我/記住/會</t>
  </si>
  <si>
    <t>G3C4/a133｜對話2｜臺灣手語語料庫（測試版），文化部，https://tslcorpus.moc.gov.tw/</t>
  </si>
  <si>
    <t>fd3b80272a25887a9f23321b3e9bddc3690d296685aa2d736d3982d91e8b86c7</t>
  </si>
  <si>
    <t>TC02345</t>
  </si>
  <si>
    <t>我們週末去台南玩兩天如何？</t>
  </si>
  <si>
    <t>我們兩個/星期六/去/臺南/玩/兩天/好不好</t>
  </si>
  <si>
    <t>G3C2/a143｜對話2｜臺灣手語語料庫（測試版），文化部，https://tslcorpus.moc.gov.tw/</t>
  </si>
  <si>
    <t>https://tslcorpus.moc.gov.tw/upload/24/web/video/nUZ1RnokquRFpNH2.mp4</t>
  </si>
  <si>
    <t>4d16ba68747afaa30989b36d760d2dc8ecd7341e12608d612bb338d439c0c6ab</t>
  </si>
  <si>
    <t>TC02347</t>
  </si>
  <si>
    <t>星期六幾點出發？</t>
  </si>
  <si>
    <t>星期六/幾點</t>
  </si>
  <si>
    <t>G3C2/a145｜對話2｜臺灣手語語料庫（測試版），文化部，https://tslcorpus.moc.gov.tw/</t>
  </si>
  <si>
    <t>a49bdec3b9ae3b5fbfbfb843575d632db3cf0c5a875bef7fbf505b9b1f73bf2c</t>
  </si>
  <si>
    <t>TC02348</t>
  </si>
  <si>
    <t>在哪裡會合？</t>
  </si>
  <si>
    <t>集合/哪裡</t>
  </si>
  <si>
    <t>G3C2/a146｜對話2｜臺灣手語語料庫（測試版），文化部，https://tslcorpus.moc.gov.tw/</t>
  </si>
  <si>
    <t>6c7b5f69dbb47c92ea4584509b1f3005081f8d016c4f88dbf2f00d11bcdb7e81</t>
  </si>
  <si>
    <t>TC02349</t>
  </si>
  <si>
    <t>我們週六早上8點在新竹高鐵站會合，</t>
  </si>
  <si>
    <t>星期六/早上/八點/新竹高鐵站/集合</t>
  </si>
  <si>
    <t>G3C2/a147｜對話2｜臺灣手語語料庫（測試版），文化部，https://tslcorpus.moc.gov.tw/</t>
  </si>
  <si>
    <t>5ed9802f06b162aff35b59601e10a97ce6ca050522b05b7bc86b7b0691a3376d</t>
  </si>
  <si>
    <t>TC02350</t>
  </si>
  <si>
    <t>8：22出發，</t>
  </si>
  <si>
    <t>822/高鐵前往</t>
  </si>
  <si>
    <t>G3C2/a148｜對話2｜臺灣手語語料庫（測試版），文化部，https://tslcorpus.moc.gov.tw/</t>
  </si>
  <si>
    <t>991aeac62a0b5d685bafe269e2261c6a41cbef233f8e4d9a2e0b9dca6767dc8f</t>
  </si>
  <si>
    <t>TC02351</t>
  </si>
  <si>
    <t>9：32抵達台南。</t>
  </si>
  <si>
    <t>到/臺南/932</t>
  </si>
  <si>
    <t>G3C2/a149｜對話2｜臺灣手語語料庫（測試版），文化部，https://tslcorpus.moc.gov.tw/</t>
  </si>
  <si>
    <t>14409abf3910df76505787a404bfde7d241d70141dc8cf799fa9b673d84381a7</t>
  </si>
  <si>
    <t>TC02352</t>
  </si>
  <si>
    <t>TC02352 | TC03881</t>
  </si>
  <si>
    <t>好的，</t>
  </si>
  <si>
    <t>G3C2/a150｜對話2｜臺灣手語語料庫（測試版），文化部，https://tslcorpus.moc.gov.tw/</t>
  </si>
  <si>
    <t>03be7ee37f06a58259deb9cc69627c4e3af132f10c771414d610debf87c588f2</t>
  </si>
  <si>
    <t>TC02353</t>
  </si>
  <si>
    <t>我會準時到。</t>
  </si>
  <si>
    <t>我/準時/會</t>
  </si>
  <si>
    <t>G3C2/a151｜對話2｜臺灣手語語料庫（測試版），文化部，https://tslcorpus.moc.gov.tw/</t>
  </si>
  <si>
    <t>6f180006df9d3e292751cbc30dc9d27889e1c22e16dc33a3b37ca9c7769160ea</t>
  </si>
  <si>
    <t>TC02354</t>
  </si>
  <si>
    <t>到台南後先去租摩托車，</t>
  </si>
  <si>
    <t>到/臺南/先/機車/租</t>
  </si>
  <si>
    <t>G3C2/a152｜對話2｜臺灣手語語料庫（測試版），文化部，https://tslcorpus.moc.gov.tw/</t>
  </si>
  <si>
    <t>85ea81216c306c9f48a98e7812fe0435df6f9b7ca4032d2b816dca81c6796947</t>
  </si>
  <si>
    <t>TC02355</t>
  </si>
  <si>
    <t>店家有提供安全帽，</t>
  </si>
  <si>
    <t>店家/安全帽/提供/有</t>
  </si>
  <si>
    <t>G3C2/a153｜對話2｜臺灣手語語料庫（測試版），文化部，https://tslcorpus.moc.gov.tw/</t>
  </si>
  <si>
    <t>09a5246aff7e0327b5923815511a97a25fbb494c97221cd2001922c9b035af04</t>
  </si>
  <si>
    <t>TC02356</t>
  </si>
  <si>
    <t>騎車要慢慢騎，</t>
  </si>
  <si>
    <t>騎車/慢</t>
  </si>
  <si>
    <t>G3C2/a154｜對話2｜臺灣手語語料庫（測試版），文化部，https://tslcorpus.moc.gov.tw/</t>
  </si>
  <si>
    <t>3cc0a1974ad30b67c4b8e7bf8204dbf433b6d7ff15bb65db34fc5f6d12063dda</t>
  </si>
  <si>
    <t>TC02357</t>
  </si>
  <si>
    <t>要留意交通安全。</t>
  </si>
  <si>
    <t>安全/注意</t>
  </si>
  <si>
    <t>G3C2/a155｜對話2｜臺灣手語語料庫（測試版），文化部，https://tslcorpus.moc.gov.tw/</t>
  </si>
  <si>
    <t>d4778c3c9fe6c733ea8b166ab27fdc005b73f5483ca78c60f54683c770608509</t>
  </si>
  <si>
    <t>TC02358</t>
  </si>
  <si>
    <t>我知道了。</t>
  </si>
  <si>
    <t>我/知道</t>
  </si>
  <si>
    <t>G3C2/a156｜對話2｜臺灣手語語料庫（測試版），文化部，https://tslcorpus.moc.gov.tw/</t>
  </si>
  <si>
    <t>27dc7fa3e0f188263c45a4a5f56c5e2582671880317e768af67889bc5f74cede</t>
  </si>
  <si>
    <t>TC02359</t>
  </si>
  <si>
    <t>那我們要去台南哪裡玩呢？</t>
  </si>
  <si>
    <t>我們兩個/臺南/玩/哪裡</t>
  </si>
  <si>
    <t>G3C2/a157｜對話2｜臺灣手語語料庫（測試版），文化部，https://tslcorpus.moc.gov.tw/</t>
  </si>
  <si>
    <t>fe3952ee394c720ec652f8cde1f30fd232ea7395f2e3a9de59f79c1ef599d03e</t>
  </si>
  <si>
    <t>TC02360</t>
  </si>
  <si>
    <t>我們先去參觀安平古堡、安平樹屋、赤嵌樓</t>
  </si>
  <si>
    <t>安平古堡/安平樹屋/赤崁樓/這些/我們兩個/先/去/參觀</t>
  </si>
  <si>
    <t>G3C2/a158｜對話2｜臺灣手語語料庫（測試版），文化部，https://tslcorpus.moc.gov.tw/</t>
  </si>
  <si>
    <t>a21ef0ab396e833fd47a5e2d9349fd2b66bba89a3b18d3a487aec1955ebcc74b</t>
  </si>
  <si>
    <t>TC02361</t>
  </si>
  <si>
    <t>晚上再去大東夜市和花園夜市大啖美食。</t>
  </si>
  <si>
    <t>再/晚上/大東夜市/花園夜市/這兩個/去/美食/吃</t>
  </si>
  <si>
    <t>G3C2/a159｜對話2｜臺灣手語語料庫（測試版），文化部，https://tslcorpus.moc.gov.tw/</t>
  </si>
  <si>
    <t>b917788c03f063e8c3f036ad2cdb54cd2d3ef4670164cbecf25a2a6082860463</t>
  </si>
  <si>
    <t>TC02362</t>
  </si>
  <si>
    <t>隔天再去參觀台灣文學館和奇美博物館。</t>
  </si>
  <si>
    <t>第二天/臺灣文學館/奇美博物館/這兩個/去/參觀</t>
  </si>
  <si>
    <t>G3C2/a160｜對話2｜臺灣手語語料庫（測試版），文化部，https://tslcorpus.moc.gov.tw/</t>
  </si>
  <si>
    <t>8023473885a55c9cbcfae22b922f30156a4b8b44f1850b07f6658000951463ae</t>
  </si>
  <si>
    <t>TC02363</t>
  </si>
  <si>
    <t>這個旅遊計畫很讚喲！</t>
  </si>
  <si>
    <t>這/玩/計畫/棒</t>
  </si>
  <si>
    <t>G3C2/a161｜對話2｜臺灣手語語料庫（測試版），文化部，https://tslcorpus.moc.gov.tw/</t>
  </si>
  <si>
    <t>67e26ff4c92355f7c29298f75735feb6d2594a5a6d41eecdc5f52f96d767659b</t>
  </si>
  <si>
    <t>TC02364</t>
  </si>
  <si>
    <t>我昨天在臉書看到臺灣文學館有舉辦「臺灣國際聾人電影節」活動，</t>
  </si>
  <si>
    <t>我/昨天/臉書/看到/臺灣文學館/舉辦/臺灣國際聾人電影節/活動</t>
  </si>
  <si>
    <t>G4C7/a119｜對話2｜臺灣手語語料庫（測試版），文化部，https://tslcorpus.moc.gov.tw/</t>
  </si>
  <si>
    <t>https://tslcorpus.moc.gov.tw/upload/24/web/video/04LNpLf2OYSvIzhe.mp4</t>
  </si>
  <si>
    <t>233250d9c900e77fadec3328adf79d2472e6b590a6fa14ea3b5f5f466353a831</t>
  </si>
  <si>
    <t>TC02365</t>
  </si>
  <si>
    <t>你知道嗎？</t>
  </si>
  <si>
    <t>有/你/知道</t>
  </si>
  <si>
    <t>G4C7/a120｜對話2｜臺灣手語語料庫（測試版），文化部，https://tslcorpus.moc.gov.tw/</t>
  </si>
  <si>
    <t>39128f05465b2fd33f7485c41bfbbd513464d9e00cd47fbf378ba01d46a7c5e0</t>
  </si>
  <si>
    <t>TC02366</t>
  </si>
  <si>
    <t>知道啊！</t>
  </si>
  <si>
    <t>G4C7/a121｜對話2｜臺灣手語語料庫（測試版），文化部，https://tslcorpus.moc.gov.tw/</t>
  </si>
  <si>
    <t>aaae67668fcab76a0c84704fcf617a00e1e0d734108abb05208ca12c9e2e7ec1</t>
  </si>
  <si>
    <t>TC02367</t>
  </si>
  <si>
    <t>我認識一位臺灣聾導演，</t>
  </si>
  <si>
    <t>臺灣/聾導演/一/我/認識</t>
  </si>
  <si>
    <t>G4C7/a122｜對話2｜臺灣手語語料庫（測試版），文化部，https://tslcorpus.moc.gov.tw/</t>
  </si>
  <si>
    <t>f8a868c5474af2636343326b959dba9122c21eef04208a7e1107cd16ab76798a</t>
  </si>
  <si>
    <t>TC02368</t>
  </si>
  <si>
    <t>他還自己寫劇本拍攝影片去參展。</t>
  </si>
  <si>
    <t>他/自己/劇本/寫/影片/拍攝/去/電影節/播放</t>
  </si>
  <si>
    <t>G4C7/a123｜對話2｜臺灣手語語料庫（測試版），文化部，https://tslcorpus.moc.gov.tw/</t>
  </si>
  <si>
    <t>f8103e708aca8fadd3edbd1e067f99e8700b5a1883f8ac44589579c3aceff7a9</t>
  </si>
  <si>
    <t>TC02369</t>
  </si>
  <si>
    <t>他的影片內容是什麼呢？</t>
  </si>
  <si>
    <t>欣賞/他/影片/內容/什麼</t>
  </si>
  <si>
    <t>G4C7/a124｜對話2｜臺灣手語語料庫（測試版），文化部，https://tslcorpus.moc.gov.tw/</t>
  </si>
  <si>
    <t>d62327c77b5be99086c93db41a7f184d63aa4555444ce5aa63f6506b71e67b31</t>
  </si>
  <si>
    <t>TC02370</t>
  </si>
  <si>
    <t>主要是聾人文化與生活，</t>
  </si>
  <si>
    <t>大部分/聾人/文化/生活</t>
  </si>
  <si>
    <t>G4C7/a125｜對話2｜臺灣手語語料庫（測試版），文化部，https://tslcorpus.moc.gov.tw/</t>
  </si>
  <si>
    <t>55f03ad80c1996d631b0797bcbe7fc1c096de1475f1bc9fe37da4bea6fb5de5b</t>
  </si>
  <si>
    <t>TC02371</t>
  </si>
  <si>
    <t>還有一些生活中好笑有趣的事。</t>
  </si>
  <si>
    <t>再/搞笑/有趣</t>
  </si>
  <si>
    <t>G4C7/a126｜對話2｜臺灣手語語料庫（測試版），文化部，https://tslcorpus.moc.gov.tw/</t>
  </si>
  <si>
    <t>5a62d0c2dc3c0b0a83606dfa23333d97bd548e0c05ee8845fd41b12a81ae9641</t>
  </si>
  <si>
    <t>TC02372</t>
  </si>
  <si>
    <t>原來是和聾人文化有關，</t>
  </si>
  <si>
    <t>有/原來/這/聾人/文化/關係</t>
  </si>
  <si>
    <t>G4C7/a127｜對話2｜臺灣手語語料庫（測試版），文化部，https://tslcorpus.moc.gov.tw/</t>
  </si>
  <si>
    <t>b3902cb7e660fe4c5c5f9a2e87322391fc4cbca3d1f6d6804b4a53218a4bf006</t>
  </si>
  <si>
    <t>TC02373</t>
  </si>
  <si>
    <t>這很有保存價值啊。</t>
  </si>
  <si>
    <t>有/保存/要</t>
  </si>
  <si>
    <t>G4C7/a128｜對話2｜臺灣手語語料庫（測試版），文化部，https://tslcorpus.moc.gov.tw/</t>
  </si>
  <si>
    <t>21142870a334139af48f5a3b9c20d0fbdef9403ce609f665f9ca4dc1b8f0a499</t>
  </si>
  <si>
    <t>TC02375</t>
  </si>
  <si>
    <t>我還邀請聽人朋友一同來參加，</t>
  </si>
  <si>
    <t>我/聽人/朋友/招/有</t>
  </si>
  <si>
    <t>G4C7/a130｜對話2｜臺灣手語語料庫（測試版），文化部，https://tslcorpus.moc.gov.tw/</t>
  </si>
  <si>
    <t>5de9cdc26bc66498d0a3ca1effc0ff5e3fcd967fc94874e4f09233288f889cbf</t>
  </si>
  <si>
    <t>TC02376</t>
  </si>
  <si>
    <t>讓他們可以多了解聾人文化。</t>
  </si>
  <si>
    <t>他們/聾人/文化/接觸/吸收/可以</t>
  </si>
  <si>
    <t>G4C7/a131｜對話2｜臺灣手語語料庫（測試版），文化部，https://tslcorpus.moc.gov.tw/</t>
  </si>
  <si>
    <t>892f60b377dac957bd39b6d420805a9722150cfb2fbe2ace1ef4f6cc85aef929</t>
  </si>
  <si>
    <t>TC02377</t>
  </si>
  <si>
    <t>哈囉！</t>
  </si>
  <si>
    <t>哈囉</t>
  </si>
  <si>
    <t>G4C9/a87｜對話2｜臺灣手語語料庫（測試版），文化部，https://tslcorpus.moc.gov.tw/</t>
  </si>
  <si>
    <t>https://tslcorpus.moc.gov.tw/upload/24/web/video/dZvCOn3LKxqP5431.mp4</t>
  </si>
  <si>
    <t>11589a1684190e0621e72cd64842b613007f758027247c2499aedc6b6b7d98ea</t>
  </si>
  <si>
    <t>TC02378</t>
  </si>
  <si>
    <t>TC02378 | TC02382</t>
  </si>
  <si>
    <t>好久不見，</t>
  </si>
  <si>
    <t>好久不見</t>
  </si>
  <si>
    <t>G4C9/a88｜對話2｜臺灣手語語料庫（測試版），文化部，https://tslcorpus.moc.gov.tw/</t>
  </si>
  <si>
    <t>e816628a5250860befa78bcbb0a1677ae3147a4a825d8af37d25e8a1cbf1f345</t>
  </si>
  <si>
    <t>TC02379</t>
  </si>
  <si>
    <t>很開心見到你，</t>
  </si>
  <si>
    <t>G4C9/a89｜對話2｜臺灣手語語料庫（測試版），文化部，https://tslcorpus.moc.gov.tw/</t>
  </si>
  <si>
    <t>760894b323c48ab76503371022946e16cd4c5260f4c0c8419c5977c9ede33e1c</t>
  </si>
  <si>
    <t>TC02380</t>
  </si>
  <si>
    <t>最近好嗎？</t>
  </si>
  <si>
    <t>現在/不錯</t>
  </si>
  <si>
    <t>G4C9/a90｜對話2｜臺灣手語語料庫（測試版），文化部，https://tslcorpus.moc.gov.tw/</t>
  </si>
  <si>
    <t>304b7ff8ec9e9ea681ba05b8177c09668e5b0f2bd73bdca077be1a9d068f4e6d</t>
  </si>
  <si>
    <t>TC02381</t>
  </si>
  <si>
    <t>不錯啊，</t>
  </si>
  <si>
    <t>G4C9/a91｜對話2｜臺灣手語語料庫（測試版），文化部，https://tslcorpus.moc.gov.tw/</t>
  </si>
  <si>
    <t>7030d17ba506df70ab1b5d2a1d517f845f198fef20aa18cf058bb7b911f7d1e9</t>
  </si>
  <si>
    <t>TC02383</t>
  </si>
  <si>
    <t>我也很開心見到你。</t>
  </si>
  <si>
    <t>G4C9/a93｜對話2｜臺灣手語語料庫（測試版），文化部，https://tslcorpus.moc.gov.tw/</t>
  </si>
  <si>
    <t>f390ca73f3bf1bafa4f1ce90405e2c3da7412ce954435e30d6c22a480604dcec</t>
  </si>
  <si>
    <t>TC02384</t>
  </si>
  <si>
    <t>你還是在原本的工作嗎？</t>
  </si>
  <si>
    <t>一樣/你/工作/依舊</t>
  </si>
  <si>
    <t>G4C9/a94｜對話2｜臺灣手語語料庫（測試版），文化部，https://tslcorpus.moc.gov.tw/</t>
  </si>
  <si>
    <t>18878e9c36e0977063bc2fef81df825451033e0a2a75cad182c7cba2d05db740</t>
  </si>
  <si>
    <t>TC02385</t>
  </si>
  <si>
    <t>我最近換工作了，</t>
  </si>
  <si>
    <t>最近/工作</t>
  </si>
  <si>
    <t>G4C9/a95｜對話2｜臺灣手語語料庫（測試版），文化部，https://tslcorpus.moc.gov.tw/</t>
  </si>
  <si>
    <t>7408f604d2eb97c54824000c6bb07b0c2fab4b41d0f482294d59ded21d82a07c</t>
  </si>
  <si>
    <t>TC02386</t>
  </si>
  <si>
    <t>做了三個月，</t>
  </si>
  <si>
    <t>換/工作/三個月</t>
  </si>
  <si>
    <t>G4C9/a96｜對話2｜臺灣手語語料庫（測試版），文化部，https://tslcorpus.moc.gov.tw/</t>
  </si>
  <si>
    <t>227d06ffa3914c5407d03880a0eea54c6c6e2e6ba8116dc84e218ad6b482b396</t>
  </si>
  <si>
    <t>TC02387</t>
  </si>
  <si>
    <t>那你和新同事相處得如何呢？</t>
  </si>
  <si>
    <t>不錯/你/新/同事/相處/如何</t>
  </si>
  <si>
    <t>G4C9/a98｜對話2｜臺灣手語語料庫（測試版），文化部，https://tslcorpus.moc.gov.tw/</t>
  </si>
  <si>
    <t>877b8002e59d39a1af5d4c980b4b80bb674f7919c1e2df81c4990b3c281ef61c</t>
  </si>
  <si>
    <t>TC02388</t>
  </si>
  <si>
    <t>相處得都還不錯，</t>
  </si>
  <si>
    <t>相處/不錯</t>
  </si>
  <si>
    <t>G4C9/a99｜對話2｜臺灣手語語料庫（測試版），文化部，https://tslcorpus.moc.gov.tw/</t>
  </si>
  <si>
    <t>febe8df66b444faa4db1e96d716c6ef865f806b76d9f8dda1ba4569b14626d72</t>
  </si>
  <si>
    <t>TC02389</t>
  </si>
  <si>
    <t>工作上有問題也都常常討論，</t>
  </si>
  <si>
    <t>工作/問題/任何/討論/常常</t>
  </si>
  <si>
    <t>G4C9/a100｜對話2｜臺灣手語語料庫（測試版），文化部，https://tslcorpus.moc.gov.tw/</t>
  </si>
  <si>
    <t>796adef914b6be4cff76bf49470fa388236b1de4f4263a7f0da20e454155ef20</t>
  </si>
  <si>
    <t>TC02390</t>
  </si>
  <si>
    <t>溝通很順利。</t>
  </si>
  <si>
    <t>溝通/順</t>
  </si>
  <si>
    <t>G4C9/a101｜對話2｜臺灣手語語料庫（測試版），文化部，https://tslcorpus.moc.gov.tw/</t>
  </si>
  <si>
    <t>dfdb81ef3c8ded676869acf2668beada50bdcc5b83571adb5ef6a510c0d10c21</t>
  </si>
  <si>
    <t>TC02391</t>
  </si>
  <si>
    <t>不錯耶，</t>
  </si>
  <si>
    <t>G4C9/a103｜對話2｜臺灣手語語料庫（測試版），文化部，https://tslcorpus.moc.gov.tw/</t>
  </si>
  <si>
    <t>5dbc5f8a48303dc097d2af0c1a7a7ca8c6acfedf30347889e800831e553a5391</t>
  </si>
  <si>
    <t>TC02392</t>
  </si>
  <si>
    <t>看起來工作得很開心。</t>
  </si>
  <si>
    <t>看起來/工作/開心</t>
  </si>
  <si>
    <t>G4C9/a104｜對話2｜臺灣手語語料庫（測試版），文化部，https://tslcorpus.moc.gov.tw/</t>
  </si>
  <si>
    <t>f79b93427182346488de2f6b25cb9ee458b3bae8a13f1852dbb6789076d582e8</t>
  </si>
  <si>
    <t>TC02393</t>
  </si>
  <si>
    <t>TC02393 | TC04956</t>
  </si>
  <si>
    <t>是呀，</t>
  </si>
  <si>
    <t>G4C9/a105｜對話2｜臺灣手語語料庫（測試版），文化部，https://tslcorpus.moc.gov.tw/</t>
  </si>
  <si>
    <t>da053ba68a53c1f181743e3e3ac75821ce6fcbdd1fe691885576644fb7e5eb1c</t>
  </si>
  <si>
    <t>TC02394</t>
  </si>
  <si>
    <t>希望這份工作可以做得長久。</t>
  </si>
  <si>
    <t>希望/工作/持續/久/能</t>
  </si>
  <si>
    <t>G4C9/a106｜對話2｜臺灣手語語料庫（測試版），文化部，https://tslcorpus.moc.gov.tw/</t>
  </si>
  <si>
    <t>66466111817fa421a99edb8e7274bb4d9a3de5c8df13413e4b461c3af24f9361</t>
  </si>
  <si>
    <t>TC02395</t>
  </si>
  <si>
    <t>你在《聽聽看》這個工作過程中，</t>
  </si>
  <si>
    <t>你/聽聽看/工作/過程</t>
  </si>
  <si>
    <t>I3P1/a533｜對話3段落1｜臺灣手語語料庫（測試版），文化部，https://tslcorpus.moc.gov.tw/</t>
  </si>
  <si>
    <t>https://tslcorpus.moc.gov.tw/upload/24/web/video/bcmRBZQNB4FxGbeS.mp4</t>
  </si>
  <si>
    <t>e2182c63bb93b5a1249d724996f2c07d3b46f16be5dc95c71a490f0c3971298c</t>
  </si>
  <si>
    <t>TC02396</t>
  </si>
  <si>
    <t>你學到了什麼？</t>
  </si>
  <si>
    <t>你/學/開竅/什麼</t>
  </si>
  <si>
    <t>I3P1/a534｜對話3段落1｜臺灣手語語料庫（測試版），文化部，https://tslcorpus.moc.gov.tw/</t>
  </si>
  <si>
    <t>adae7e46a8293422187f482a407d5d5952161b55f83f35ea3c79bbea49ff735b</t>
  </si>
  <si>
    <t>TC02397</t>
  </si>
  <si>
    <t>有沒有遇到什麼障礙？</t>
  </si>
  <si>
    <t>遇到++/障礙</t>
  </si>
  <si>
    <t>I3P1/a535｜對話3段落1｜臺灣手語語料庫（測試版），文化部，https://tslcorpus.moc.gov.tw/</t>
  </si>
  <si>
    <t>d44dab5edaede67c89884e8b9fa1c6d9c84a9ffc33d117f75e1cce689617a0ce</t>
  </si>
  <si>
    <t>TC02398</t>
  </si>
  <si>
    <t>當初剛進入公視《聽聽看》負責編導的時候，</t>
  </si>
  <si>
    <t>有沒有/以前/起初/進入/公視/聽聽看/負責/編導</t>
  </si>
  <si>
    <t>I3P1/a536｜對話3段落1｜臺灣手語語料庫（測試版），文化部，https://tslcorpus.moc.gov.tw/</t>
  </si>
  <si>
    <t>466c1c36c3269d2258cbe5003c3ff7295ef7d8a2b2cf5f2989180b84847a8dcd</t>
  </si>
  <si>
    <t>TC02399</t>
  </si>
  <si>
    <t>其實我的文筆並不好，</t>
  </si>
  <si>
    <t>真的/我/自己/文筆/爛</t>
  </si>
  <si>
    <t>I3P1/a537｜對話3段落1｜臺灣手語語料庫（測試版），文化部，https://tslcorpus.moc.gov.tw/</t>
  </si>
  <si>
    <t>9a56948f4d722c6efc24273b60c49a658bbed70cec96c9b8f5cda0d2ac953f6f</t>
  </si>
  <si>
    <t>TC02400</t>
  </si>
  <si>
    <t>什麼?</t>
  </si>
  <si>
    <t>I3P1/a538｜對話3段落1｜臺灣手語語料庫（測試版），文化部，https://tslcorpus.moc.gov.tw/</t>
  </si>
  <si>
    <t>d69e2cfc82e391bcd69af9a9c37461a06b79d17e694d6c56209b433df81dd1a1</t>
  </si>
  <si>
    <t>TC02401</t>
  </si>
  <si>
    <t>因為我和許多聾人一樣，</t>
  </si>
  <si>
    <t>聾人/他們/一樣</t>
  </si>
  <si>
    <t>I3P1/a539｜對話3段落1｜臺灣手語語料庫（測試版），文化部，https://tslcorpus.moc.gov.tw/</t>
  </si>
  <si>
    <t>352418072ee8467da7714287ccd6a2aab072eac9af8e081b5b27f0ebcc2075df</t>
  </si>
  <si>
    <t>TC02402</t>
  </si>
  <si>
    <t>母語是手語，</t>
  </si>
  <si>
    <t>手語/母語/我的</t>
  </si>
  <si>
    <t>I3P1/a540｜對話3段落1｜臺灣手語語料庫（測試版），文化部，https://tslcorpus.moc.gov.tw/</t>
  </si>
  <si>
    <t>61e48ac72ac3784b1dbd4c5a67431c7bc3b63ccf692db8fc6c42796251e4de8c</t>
  </si>
  <si>
    <t>TC02403</t>
  </si>
  <si>
    <t>而中文文法與手語不同。</t>
  </si>
  <si>
    <t>書寫/這/手語/這兩個</t>
  </si>
  <si>
    <t>I3P1/a541｜對話3段落1｜臺灣手語語料庫（測試版），文化部，https://tslcorpus.moc.gov.tw/</t>
  </si>
  <si>
    <t>99c5da4527073ce960a1bf43f50620122c8c71ac82122c3bf3417ae2d80c6a63</t>
  </si>
  <si>
    <t>TC02404</t>
  </si>
  <si>
    <t>我從小到大都是打手語，</t>
  </si>
  <si>
    <t>不一樣/我/從小到大/打手語</t>
  </si>
  <si>
    <t>I3P1/a542｜對話3段落1｜臺灣手語語料庫（測試版），文化部，https://tslcorpus.moc.gov.tw/</t>
  </si>
  <si>
    <t>f9bdd1a2ea2d7593cc3f32b09e3b5c5e1d123e728285bbf6a5aa57ca25620d47</t>
  </si>
  <si>
    <t>TC02405</t>
  </si>
  <si>
    <t>我進入這個行業要撰寫腳本，</t>
  </si>
  <si>
    <t>我/進入/要/要/寫腳本</t>
  </si>
  <si>
    <t>I3P1/a543｜對話3段落1｜臺灣手語語料庫（測試版），文化部，https://tslcorpus.moc.gov.tw/</t>
  </si>
  <si>
    <t>958f93bf87d7a244440f93d7b67441b4d8a6869d4c45014a4a1a11348587b900</t>
  </si>
  <si>
    <t>TC02406</t>
  </si>
  <si>
    <t>我寫的文字會顛三倒四錯誤百出。</t>
  </si>
  <si>
    <t>我/文字/會/顛三倒四/錯誤++</t>
  </si>
  <si>
    <t>I3P1/a544｜對話3段落1｜臺灣手語語料庫（測試版），文化部，https://tslcorpus.moc.gov.tw/</t>
  </si>
  <si>
    <t>aa5b1d92fc802585e39171fc3666c55ee13de266cc6b1d8e4f5ec96fb7fe68c7</t>
  </si>
  <si>
    <t>TC02407</t>
  </si>
  <si>
    <t>拿給主管看的時候，</t>
  </si>
  <si>
    <t>交給/他/主管/看</t>
  </si>
  <si>
    <t>I3P1/a545｜對話3段落1｜臺灣手語語料庫（測試版），文化部，https://tslcorpus.moc.gov.tw/</t>
  </si>
  <si>
    <t>61343fda5433c08240b1fd8ac41f490a8c23c21fb19e56cc0385e8d7cdbdda67</t>
  </si>
  <si>
    <t>TC02408</t>
  </si>
  <si>
    <t>他告訴我要重新寫。</t>
  </si>
  <si>
    <t>告訴/要/再/重新/寫</t>
  </si>
  <si>
    <t>I3P1/a546｜對話3段落1｜臺灣手語語料庫（測試版），文化部，https://tslcorpus.moc.gov.tw/</t>
  </si>
  <si>
    <t>ccc32bd67b7459f0a9c9d733d79f73c45bc0c41aae42f9d3c9bae0bdda89232b</t>
  </si>
  <si>
    <t>TC02409</t>
  </si>
  <si>
    <t>我跟他說我沒辦法自己寫好，</t>
  </si>
  <si>
    <t>我/告訴/我/自己/寫/沒辦法</t>
  </si>
  <si>
    <t>I3P1/a547｜對話3段落1｜臺灣手語語料庫（測試版），文化部，https://tslcorpus.moc.gov.tw/</t>
  </si>
  <si>
    <t>1c798cd2815c4319e77ba32790fa53b3376ce7805b2ace4d38da36119f92888a</t>
  </si>
  <si>
    <t>TC02410</t>
  </si>
  <si>
    <t>但主管說不行，</t>
  </si>
  <si>
    <t>他/主管/說/不行</t>
  </si>
  <si>
    <t>I3P1/a548｜對話3段落1｜臺灣手語語料庫（測試版），文化部，https://tslcorpus.moc.gov.tw/</t>
  </si>
  <si>
    <t>c67f9d35f1a332982711c7a925be2d9d0a74a2e01d1a92371e792bf84c96dfd7</t>
  </si>
  <si>
    <t>TC02411</t>
  </si>
  <si>
    <t>必須和其他聽人編導一樣，</t>
  </si>
  <si>
    <t>其他/聽人/編導/一樣</t>
  </si>
  <si>
    <t>I3P1/a549｜對話3段落1｜臺灣手語語料庫（測試版），文化部，https://tslcorpus.moc.gov.tw/</t>
  </si>
  <si>
    <t>92c5af115482d0956a44e9d20ebfae15a9b3a68177f1885fa3ed2032589e1515</t>
  </si>
  <si>
    <t>TC02412</t>
  </si>
  <si>
    <t>要負責編導。</t>
  </si>
  <si>
    <t>編導/要/負責</t>
  </si>
  <si>
    <t>I3P1/a550｜對話3段落1｜臺灣手語語料庫（測試版），文化部，https://tslcorpus.moc.gov.tw/</t>
  </si>
  <si>
    <t>770a3e66d06cf30fffeeb5c3072b15fc90fe2f43c642987c8629b1452818ffac</t>
  </si>
  <si>
    <t>TC02413</t>
  </si>
  <si>
    <t>我感到無奈。</t>
  </si>
  <si>
    <t>我/無奈</t>
  </si>
  <si>
    <t>I3P1/a551｜對話3段落1｜臺灣手語語料庫（測試版），文化部，https://tslcorpus.moc.gov.tw/</t>
  </si>
  <si>
    <t>4c35ce63582e80e68fc97241932d630c3a84e925bd9448b1fde6dfb3e1b93553</t>
  </si>
  <si>
    <t>TC02414</t>
  </si>
  <si>
    <t>他告訴我要忍耐、</t>
  </si>
  <si>
    <t>告訴/要/忍耐</t>
  </si>
  <si>
    <t>I3P1/a552｜對話3段落1｜臺灣手語語料庫（測試版），文化部，https://tslcorpus.moc.gov.tw/</t>
  </si>
  <si>
    <t>c9af593f99a652b80f6dc9354ef6b9c63c08a74e6ccc9162786433effd71b025</t>
  </si>
  <si>
    <t>TC02415</t>
  </si>
  <si>
    <t>要刻苦耐勞，</t>
  </si>
  <si>
    <t>要/刻苦耐勞</t>
  </si>
  <si>
    <t>I3P1/a553｜對話3段落1｜臺灣手語語料庫（測試版），文化部，https://tslcorpus.moc.gov.tw/</t>
  </si>
  <si>
    <t>4e34d0bb9de8705b763f9a3db104237809a6e56c76aa510961b0268830233e9c</t>
  </si>
  <si>
    <t>TC02416</t>
  </si>
  <si>
    <t>要努力。</t>
  </si>
  <si>
    <t>努力/要</t>
  </si>
  <si>
    <t>I3P1/a554｜對話3段落1｜臺灣手語語料庫（測試版），文化部，https://tslcorpus.moc.gov.tw/</t>
  </si>
  <si>
    <t>ac89f98284ada52a8adaeb02a9ef51b9a2898f10a6756845bf144083a6ab6de1</t>
  </si>
  <si>
    <t>TC02417</t>
  </si>
  <si>
    <t>TC02417 | TC02708 | TC03135 | TC03764 | TC03923 | TC04029 | TC04316 | TC05039 | TC05093</t>
  </si>
  <si>
    <t>好，</t>
  </si>
  <si>
    <t>I3P1/a555｜對話3段落1｜臺灣手語語料庫（測試版），文化部，https://tslcorpus.moc.gov.tw/</t>
  </si>
  <si>
    <t>d6f4414adf70f339c6d0a741c183d8112d23bde30a6339f200959b3d105b8b8a</t>
  </si>
  <si>
    <t>TC02418</t>
  </si>
  <si>
    <t>所以我練習寫腳本。</t>
  </si>
  <si>
    <t>我/練習/寫腳本</t>
  </si>
  <si>
    <t>I3P1/a556｜對話3段落1｜臺灣手語語料庫（測試版），文化部，https://tslcorpus.moc.gov.tw/</t>
  </si>
  <si>
    <t>b3537f3bd1c116885e17914d395f7974c29db6c08772547d67ddf4a37744c46d</t>
  </si>
  <si>
    <t>TC02419</t>
  </si>
  <si>
    <t>主管會找一些聽人寫的劇本資料給我，</t>
  </si>
  <si>
    <t>他/主管/會/找/資料/聽人/寫/給</t>
  </si>
  <si>
    <t>I3P1/a557｜對話3段落1｜臺灣手語語料庫（測試版），文化部，https://tslcorpus.moc.gov.tw/</t>
  </si>
  <si>
    <t>b006a4f10d97ce98c03cce847426316aea7b1f016bcaaaff6ffe48f1257ea77a</t>
  </si>
  <si>
    <t>TC02420</t>
  </si>
  <si>
    <t>讓我學習他們的寫作方式。</t>
  </si>
  <si>
    <t>我/觀摩/學習/內容</t>
  </si>
  <si>
    <t>I3P1/a558｜對話3段落1｜臺灣手語語料庫（測試版），文化部，https://tslcorpus.moc.gov.tw/</t>
  </si>
  <si>
    <t>78cec2f55e62dd4a885d5d0b2851fa798fd6dde331814c9b229ec0e8c8fcc0f4</t>
  </si>
  <si>
    <t>TC02421</t>
  </si>
  <si>
    <t>當我寫完交給主管檢查，</t>
  </si>
  <si>
    <t>我/寫/完/交給/他/主管/看/檢查</t>
  </si>
  <si>
    <t>I3P1/a559｜對話3段落1｜臺灣手語語料庫（測試版），文化部，https://tslcorpus.moc.gov.tw/</t>
  </si>
  <si>
    <t>2e1ff7c991e9df54a46dcf63e21415dde278070ef7ae4de706ff9402d3da287a</t>
  </si>
  <si>
    <t>TC02422</t>
  </si>
  <si>
    <t>他會用紅筆圈出錯誤，</t>
  </si>
  <si>
    <t>幫/這/錯誤/紅色/畫圈/這/錯誤</t>
  </si>
  <si>
    <t>I3P1/a560｜對話3段落1｜臺灣手語語料庫（測試版），文化部，https://tslcorpus.moc.gov.tw/</t>
  </si>
  <si>
    <t>69f8fe8ffadd74f777d701d87c541ee3f7dd1cb1c66f226785d13c4baf65e0d4</t>
  </si>
  <si>
    <t>TC02423</t>
  </si>
  <si>
    <t>在不適合的句子上提出一些修改建議。</t>
  </si>
  <si>
    <t>這/這/句子/不適合/想/加/寫/解釋</t>
  </si>
  <si>
    <t>I3P1/a561｜對話3段落1｜臺灣手語語料庫（測試版），文化部，https://tslcorpus.moc.gov.tw/</t>
  </si>
  <si>
    <t>7c03fb156ca62949aad33394efa75c022893b4e6e2da33010b14759bfa130913</t>
  </si>
  <si>
    <t>TC02424</t>
  </si>
  <si>
    <t>看到滿篇的紅字批改，</t>
  </si>
  <si>
    <t>寫/多/一行一行/多</t>
  </si>
  <si>
    <t>I3P1/a562｜對話3段落1｜臺灣手語語料庫（測試版），文化部，https://tslcorpus.moc.gov.tw/</t>
  </si>
  <si>
    <t>8838c9283b23b6da57fd909aaa97bc8026813c4759ec947be64ec176ab9ee9f8</t>
  </si>
  <si>
    <t>TC02425</t>
  </si>
  <si>
    <t>我看了感到挫敗，</t>
  </si>
  <si>
    <t>給/我/看/灰心</t>
  </si>
  <si>
    <t>I3P1/a563｜對話3段落1｜臺灣手語語料庫（測試版），文化部，https://tslcorpus.moc.gov.tw/</t>
  </si>
  <si>
    <t>3ab26cd491518f57fb9da18ed4838cc9511377c98c41239b08ca852a35c543a4</t>
  </si>
  <si>
    <t>TC02426</t>
  </si>
  <si>
    <t>但我還是忍耐不斷地修改。</t>
  </si>
  <si>
    <t>看/忍耐/寫/想/修改</t>
  </si>
  <si>
    <t>I3P1/a564｜對話3段落1｜臺灣手語語料庫（測試版），文化部，https://tslcorpus.moc.gov.tw/</t>
  </si>
  <si>
    <t>9a6faf4707385b9fcc97a9508e6de9d593a4b0123d52902da3db25c2381184c4</t>
  </si>
  <si>
    <t>TC02427</t>
  </si>
  <si>
    <t>雖然無法寫出百分之百完美的腳本，</t>
  </si>
  <si>
    <t>百分之百/難</t>
  </si>
  <si>
    <t>I3P1/a565｜對話3段落1｜臺灣手語語料庫（測試版），文化部，https://tslcorpus.moc.gov.tw/</t>
  </si>
  <si>
    <t>c35aa7ac17fb19201ee30810a355071916d74a711fb319410e98277205973f68</t>
  </si>
  <si>
    <t>TC02428</t>
  </si>
  <si>
    <t>但我依然努力把它寫好拿給主管看。</t>
  </si>
  <si>
    <t>但/我/努力/寫/完/交給/他/主管/看</t>
  </si>
  <si>
    <t>I3P1/a566｜對話3段落1｜臺灣手語語料庫（測試版），文化部，https://tslcorpus.moc.gov.tw/</t>
  </si>
  <si>
    <t>534df8d1c317ef864932b157b97773c00048ba9a617430bcfb69440a26249011</t>
  </si>
  <si>
    <t>TC02429</t>
  </si>
  <si>
    <t>即使最後還有一些小錯誤，</t>
  </si>
  <si>
    <t>最後/一點點</t>
  </si>
  <si>
    <t>I3P1/a567｜對話3段落1｜臺灣手語語料庫（測試版），文化部，https://tslcorpus.moc.gov.tw/</t>
  </si>
  <si>
    <t>4a60ceb623aad69cab224738e4a1e078c6721903b55327a5b75002a3ec4814d8</t>
  </si>
  <si>
    <t>TC02430</t>
  </si>
  <si>
    <t>他也會網開一面，</t>
  </si>
  <si>
    <t>他/放過一馬</t>
  </si>
  <si>
    <t>I3P1/a568｜對話3段落1｜臺灣手語語料庫（測試版），文化部，https://tslcorpus.moc.gov.tw/</t>
  </si>
  <si>
    <t>066c8240d1adbd4870982294f2d9ade12eb16e540bd62241df27fe0cf93bbacc</t>
  </si>
  <si>
    <t>TC02431</t>
  </si>
  <si>
    <t>他會幫忙修改完成。</t>
  </si>
  <si>
    <t>他/幫/修改/完</t>
  </si>
  <si>
    <t>I3P1/a569｜對話3段落1｜臺灣手語語料庫（測試版），文化部，https://tslcorpus.moc.gov.tw/</t>
  </si>
  <si>
    <t>a2f4be0f581f35157c374805d9773c5cb3eb215e99770d92e80e7fc74fb31a2d</t>
  </si>
  <si>
    <t>TC02432</t>
  </si>
  <si>
    <t>從這之後我便開始努力練習寫腳本。</t>
  </si>
  <si>
    <t>這/以後/我/開始/努力/練習</t>
  </si>
  <si>
    <t>I3P1/a570｜對話3段落1｜臺灣手語語料庫（測試版），文化部，https://tslcorpus.moc.gov.tw/</t>
  </si>
  <si>
    <t>d04dbca71559236f47f521ef6d3c8222b220600f8f85abdbf86c007fa6648e19</t>
  </si>
  <si>
    <t>TC02433</t>
  </si>
  <si>
    <t>大約四、 五年多的努力，</t>
  </si>
  <si>
    <t>差不多/四年/五年+以上</t>
  </si>
  <si>
    <t>I3P1/a571｜對話3段落1｜臺灣手語語料庫（測試版），文化部，https://tslcorpus.moc.gov.tw/</t>
  </si>
  <si>
    <t>3217abd5efb5afbb6139d18d6166fdf67778e86de696d6e3ec92a96efc83efe5</t>
  </si>
  <si>
    <t>TC02434</t>
  </si>
  <si>
    <t>慢慢地可以掌握百分之七十了。</t>
  </si>
  <si>
    <t>慢慢/可以/抓住/百分之七十/可以</t>
  </si>
  <si>
    <t>I3P1/a572｜對話3段落1｜臺灣手語語料庫（測試版），文化部，https://tslcorpus.moc.gov.tw/</t>
  </si>
  <si>
    <t>2bec80cf2be6fe0c030674215f9fb82dbe728559456b7abf4c82f01f3a66844b</t>
  </si>
  <si>
    <t>TC02435</t>
  </si>
  <si>
    <t>寫腳本的主題基本上分為開端、 中段和結尾三個部分。</t>
  </si>
  <si>
    <t>寫腳本/但是/題目/這/基本/什麼/是/開始/這/中間/最後</t>
  </si>
  <si>
    <t>I3P1/a573｜對話3段落1｜臺灣手語語料庫（測試版），文化部，https://tslcorpus.moc.gov.tw/</t>
  </si>
  <si>
    <t>0d39c86be34d54dea8f55c7b803f32588185ebd2738aca1041f1dc1446f0e4c2</t>
  </si>
  <si>
    <t>TC02436</t>
  </si>
  <si>
    <t>第一部分是開始，</t>
  </si>
  <si>
    <t>第一個/開始</t>
  </si>
  <si>
    <t>I3P1/a574｜對話3段落1｜臺灣手語語料庫（測試版），文化部，https://tslcorpus.moc.gov.tw/</t>
  </si>
  <si>
    <t>a39bafca9c542b79dfc598561cb716e78490257acec5ebf5875b5212c2e6a2fb</t>
  </si>
  <si>
    <t>TC02437</t>
  </si>
  <si>
    <t>第二部分是中間的過程，</t>
  </si>
  <si>
    <t>第二個/中間</t>
  </si>
  <si>
    <t>I3P1/a575｜對話3段落1｜臺灣手語語料庫（測試版），文化部，https://tslcorpus.moc.gov.tw/</t>
  </si>
  <si>
    <t>59ff166b4060e8a7353994cdda6972a2f482daab06128e30b5e24739fc3eca66</t>
  </si>
  <si>
    <t>TC02438</t>
  </si>
  <si>
    <t>第三部分是收尾。</t>
  </si>
  <si>
    <t>第三個/最後</t>
  </si>
  <si>
    <t>I3P1/a576｜對話3段落1｜臺灣手語語料庫（測試版），文化部，https://tslcorpus.moc.gov.tw/</t>
  </si>
  <si>
    <t>245991bb7cf4787948cf0ef32296a0aee0324b002ba5075119d053111ac09c4b</t>
  </si>
  <si>
    <t>TC02439</t>
  </si>
  <si>
    <t>抓住這三個要點，</t>
  </si>
  <si>
    <t>第一個/第二個/基本/三者/抓住/有</t>
  </si>
  <si>
    <t>I3P1/a577｜對話3段落1｜臺灣手語語料庫（測試版），文化部，https://tslcorpus.moc.gov.tw/</t>
  </si>
  <si>
    <t>2a315a7b158c352cdee3c4984850e274433e344bb9af9cda918906c90802ec22</t>
  </si>
  <si>
    <t>TC02440</t>
  </si>
  <si>
    <t>就能自行編輯寫整個腳本。</t>
  </si>
  <si>
    <t>自己/可以/編輯/寫/長篇</t>
  </si>
  <si>
    <t>I3P1/a578｜對話3段落1｜臺灣手語語料庫（測試版），文化部，https://tslcorpus.moc.gov.tw/</t>
  </si>
  <si>
    <t>1a93269b2e771dc2f620b8ca8779d9b825f5e393b80c3ae68af5b33d2115d87e</t>
  </si>
  <si>
    <t>TC02441</t>
  </si>
  <si>
    <t>寫錯了沒關係，</t>
  </si>
  <si>
    <t>寫/錯/沒關係</t>
  </si>
  <si>
    <t>I3P1/a579｜對話3段落1｜臺灣手語語料庫（測試版），文化部，https://tslcorpus.moc.gov.tw/</t>
  </si>
  <si>
    <t>8448e410e4a28431473e717335390e863e8897f6aeeadaf7ac65440bf5cc9edf</t>
  </si>
  <si>
    <t>TC02442</t>
  </si>
  <si>
    <t>寫完後拿給主管檢查，</t>
  </si>
  <si>
    <t>寫/完/交給/主管/檢查</t>
  </si>
  <si>
    <t>I3P1/a580｜對話3段落1｜臺灣手語語料庫（測試版），文化部，https://tslcorpus.moc.gov.tw/</t>
  </si>
  <si>
    <t>d54df7abe221cc3751abbbbfddb40ccfd0354444ee2e5fe250a5771c5c3b17c0</t>
  </si>
  <si>
    <t>TC02443</t>
  </si>
  <si>
    <t>他會指出特別需要修改的地方，</t>
  </si>
  <si>
    <t>這/特別/這/錯誤/寫</t>
  </si>
  <si>
    <t>I3P1/a581｜對話3段落1｜臺灣手語語料庫（測試版），文化部，https://tslcorpus.moc.gov.tw/</t>
  </si>
  <si>
    <t>ebc27fc51f610ec588c656202e1f4ca540890c065011380a330c059cdf1b8dd9</t>
  </si>
  <si>
    <t>TC02444</t>
  </si>
  <si>
    <t>並告訴我如何調整。</t>
  </si>
  <si>
    <t>告訴/修改</t>
  </si>
  <si>
    <t>I3P1/a582｜對話3段落1｜臺灣手語語料庫（測試版），文化部，https://tslcorpus.moc.gov.tw/</t>
  </si>
  <si>
    <t>836f3beaf648d29648e184cdc9be1ff8830719c03b70ee30806718ca231c9e56</t>
  </si>
  <si>
    <t>TC02445</t>
  </si>
  <si>
    <t>到最後，</t>
  </si>
  <si>
    <t>這/最後</t>
  </si>
  <si>
    <t>I3P1/a583｜對話3段落1｜臺灣手語語料庫（測試版），文化部，https://tslcorpus.moc.gov.tw/</t>
  </si>
  <si>
    <t>13f8985a66cb379c49a53868dc39d1b250479f6f9ac859ffcedb301628ce0879</t>
  </si>
  <si>
    <t>TC02446</t>
  </si>
  <si>
    <t>我想我工作這麼久，</t>
  </si>
  <si>
    <t>想/工作/久</t>
  </si>
  <si>
    <t>I3P1/a584｜對話3段落1｜臺灣手語語料庫（測試版），文化部，https://tslcorpus.moc.gov.tw/</t>
  </si>
  <si>
    <t>e0f248b3f0a7da908a4de20b474e27f3d97635adbb57501deb7be8b416af175f</t>
  </si>
  <si>
    <t>TC02447</t>
  </si>
  <si>
    <t>到現在可以自己負責寫腳本了，</t>
  </si>
  <si>
    <t>到/現在/我/自己/可以/負責/寫/可以</t>
  </si>
  <si>
    <t>I3P1/a585｜對話3段落1｜臺灣手語語料庫（測試版），文化部，https://tslcorpus.moc.gov.tw/</t>
  </si>
  <si>
    <t>b47daa6a3ec67e71ac73608dd06b3768c3b4d0ae9b2b1174e35abde942ed7a99</t>
  </si>
  <si>
    <t>TC02448</t>
  </si>
  <si>
    <t>最後有一點錯誤，</t>
  </si>
  <si>
    <t>最後/錯誤/一點點</t>
  </si>
  <si>
    <t>I3P1/a586｜對話3段落1｜臺灣手語語料庫（測試版），文化部，https://tslcorpus.moc.gov.tw/</t>
  </si>
  <si>
    <t>3074882a65ed5a072772da5f4ede04ac9776ffd8bdcb789be4fe3de94b6af0a6</t>
  </si>
  <si>
    <t>TC02449</t>
  </si>
  <si>
    <t>聽人也會幫我修改。</t>
  </si>
  <si>
    <t>他/聽人/會/幫/修改/完</t>
  </si>
  <si>
    <t>I3P1/a587｜對話3段落1｜臺灣手語語料庫（測試版），文化部，https://tslcorpus.moc.gov.tw/</t>
  </si>
  <si>
    <t>a758159c8ba8483e185aee2e3be27a4c2ff88a2f7dbe7b9584b5dd0bf1febfeb</t>
  </si>
  <si>
    <t>TC02450</t>
  </si>
  <si>
    <t>我覺得，</t>
  </si>
  <si>
    <t>這/自己/覺得</t>
  </si>
  <si>
    <t>I3P1/a588｜對話3段落1｜臺灣手語語料庫（測試版），文化部，https://tslcorpus.moc.gov.tw/</t>
  </si>
  <si>
    <t>96e7dc169c29eeafa961a0582dd958da5afbfd4b446e1df0a2409430aafcbbd2</t>
  </si>
  <si>
    <t>TC02451</t>
  </si>
  <si>
    <t>長時間學習，</t>
  </si>
  <si>
    <t>學習/久</t>
  </si>
  <si>
    <t>I3P1/a589｜對話3段落1｜臺灣手語語料庫（測試版），文化部，https://tslcorpus.moc.gov.tw/</t>
  </si>
  <si>
    <t>a8a06a16d03ea06203b7849aa83e0993bef2a58a82c32ab36481f74034fa535b</t>
  </si>
  <si>
    <t>TC02452</t>
  </si>
  <si>
    <t>自己就學會了，</t>
  </si>
  <si>
    <t>自己/開竅</t>
  </si>
  <si>
    <t>I3P1/a590｜對話3段落1｜臺灣手語語料庫（測試版），文化部，https://tslcorpus.moc.gov.tw/</t>
  </si>
  <si>
    <t>fe6423a1ac2344ab5d47e286ff693865f02142173c92aa3fd84364506ce49d33</t>
  </si>
  <si>
    <t>TC02453</t>
  </si>
  <si>
    <t>而寫腳本可以幫助我吸收更多知識，</t>
  </si>
  <si>
    <t>這/寫/這/可以/幫/吸收知識/多</t>
  </si>
  <si>
    <t>I3P1/a591｜對話3段落1｜臺灣手語語料庫（測試版），文化部，https://tslcorpus.moc.gov.tw/</t>
  </si>
  <si>
    <t>09ae8e3640d28918204e478add96bca0261b00fa0903b3fbb17c669779be02b2</t>
  </si>
  <si>
    <t>TC02454</t>
  </si>
  <si>
    <t>聾人使用手語交流所能獲得的知識是有限的，</t>
  </si>
  <si>
    <t>這/聾人/接觸/手語/他們/知識/有/限制</t>
  </si>
  <si>
    <t>I3P1/a592｜對話3段落1｜臺灣手語語料庫（測試版），文化部，https://tslcorpus.moc.gov.tw/</t>
  </si>
  <si>
    <t>450924d27c189dcb0dd0dfb8cea7a14dbe06b214c6620a46e48a65459bf0c5ba</t>
  </si>
  <si>
    <t>TC02455</t>
  </si>
  <si>
    <t>而我去聽人那裡寫腳本，</t>
  </si>
  <si>
    <t>我/去/聽人/他們/寫</t>
  </si>
  <si>
    <t>I3P1/a593｜對話3段落1｜臺灣手語語料庫（測試版），文化部，https://tslcorpus.moc.gov.tw/</t>
  </si>
  <si>
    <t>705dba7b100db0ba76d75bdbc5ecc1252a055fa839e2c00238a64eac07668631</t>
  </si>
  <si>
    <t>TC02456</t>
  </si>
  <si>
    <t>可以讓我吸收很多知識。</t>
  </si>
  <si>
    <t>知識/可以/幫/吸收/很多</t>
  </si>
  <si>
    <t>I3P1/a594｜對話3段落1｜臺灣手語語料庫（測試版），文化部，https://tslcorpus.moc.gov.tw/</t>
  </si>
  <si>
    <t>2672c8d7e6f38a29aad693c343e395f5d67fd7b3a60aec47eccd2250889bdc35</t>
  </si>
  <si>
    <t>TC02457</t>
  </si>
  <si>
    <t>真的！</t>
  </si>
  <si>
    <t>I3P1/a595｜對話3段落1｜臺灣手語語料庫（測試版），文化部，https://tslcorpus.moc.gov.tw/</t>
  </si>
  <si>
    <t>7b0969000b5f62b65caa5b7097a1c9997313579db46b7a15b133d2416674ce0a</t>
  </si>
  <si>
    <t>TC02458</t>
  </si>
  <si>
    <t>你在聽聽看工作中，</t>
  </si>
  <si>
    <t>你/聽聽看/工作</t>
  </si>
  <si>
    <t>I3P2/a441｜對話3段落2｜臺灣手語語料庫（測試版），文化部，https://tslcorpus.moc.gov.tw/</t>
  </si>
  <si>
    <t>https://tslcorpus.moc.gov.tw/upload/24/web/video/XNVU8IkZyYADulBi.mp4</t>
  </si>
  <si>
    <t>d54e800d59989af17348667759af3f9b9454909b94d3133639d8959b10bb6828</t>
  </si>
  <si>
    <t>TC02459</t>
  </si>
  <si>
    <t>像導演、攝影、寫腳本、採訪過程有哪個讓你印象特別深刻的？</t>
  </si>
  <si>
    <t>像/導演/攝影/劇本/寫/採訪++/過程/給/你/印象/深刻/什麼</t>
  </si>
  <si>
    <t>I3P2/a442｜對話3段落2｜臺灣手語語料庫（測試版），文化部，https://tslcorpus.moc.gov.tw/</t>
  </si>
  <si>
    <t>c20a75b4711cca07288c53ee605f995e8b6496b741bff4d283fbdf4df6e3bc88</t>
  </si>
  <si>
    <t>TC02460</t>
  </si>
  <si>
    <t>我印象最深刻的一次，</t>
  </si>
  <si>
    <t>我/印象/深刻</t>
  </si>
  <si>
    <t>I3P2/a443｜對話3段落2｜臺灣手語語料庫（測試版），文化部，https://tslcorpus.moc.gov.tw/</t>
  </si>
  <si>
    <t>69675948122a968e4b056442ade8e25f56bab0269c125ac41cbfb7ff663621d4</t>
  </si>
  <si>
    <t>TC02461</t>
  </si>
  <si>
    <t>我有採訪一位參與八家將表演的聾人。</t>
  </si>
  <si>
    <t>什麼/我/有/採訪/聾人/八家將</t>
  </si>
  <si>
    <t>I3P2/a444｜對話3段落2｜臺灣手語語料庫（測試版），文化部，https://tslcorpus.moc.gov.tw/</t>
  </si>
  <si>
    <t>ebaeefe9773860d206012389989985deed895b0b8120192743a11d954a351b8c</t>
  </si>
  <si>
    <t>TC02462</t>
  </si>
  <si>
    <t>他是團隊中唯一的聾人，</t>
  </si>
  <si>
    <t>這/他/全部/唯一/特別/唯一</t>
  </si>
  <si>
    <t>I3P2/a445｜對話3段落2｜臺灣手語語料庫（測試版），文化部，https://tslcorpus.moc.gov.tw/</t>
  </si>
  <si>
    <t>2670dc69923d618d9a018b7a87243adf8a438a263c4d1656076c8dddd8a6482b</t>
  </si>
  <si>
    <t>TC02463</t>
  </si>
  <si>
    <t>他住在新竹，</t>
  </si>
  <si>
    <t>他/在/住/新竹</t>
  </si>
  <si>
    <t>I3P2/a446｜對話3段落2｜臺灣手語語料庫（測試版），文化部，https://tslcorpus.moc.gov.tw/</t>
  </si>
  <si>
    <t>cd8b2d8fa96e6df7b67e8d356d94690bf349e874ea28c4bed78cfa4d96f83788</t>
  </si>
  <si>
    <t>TC02464</t>
  </si>
  <si>
    <t>我想採訪他，</t>
  </si>
  <si>
    <t>我/想/我/約會/採訪</t>
  </si>
  <si>
    <t>I3P2/a447｜對話3段落2｜臺灣手語語料庫（測試版），文化部，https://tslcorpus.moc.gov.tw/</t>
  </si>
  <si>
    <t>41f1e20d0b69e3a699e9cc9101b3f96349b8174bcd187925b5d5b58726eed843</t>
  </si>
  <si>
    <t>TC02465</t>
  </si>
  <si>
    <t>他答應了，</t>
  </si>
  <si>
    <t>他/答應/棒</t>
  </si>
  <si>
    <t>I3P2/a448｜對話3段落2｜臺灣手語語料庫（測試版），文化部，https://tslcorpus.moc.gov.tw/</t>
  </si>
  <si>
    <t>39cc46b42e659113ea06127279e593838fb2e079bf58f0ea5b897b49993d8314</t>
  </si>
  <si>
    <t>TC02466</t>
  </si>
  <si>
    <t>我安排晚上差不多七點，</t>
  </si>
  <si>
    <t>我/現在/時間/安排/什麼/晚上/差不多/七點</t>
  </si>
  <si>
    <t>I3P2/a449｜對話3段落2｜臺灣手語語料庫（測試版），文化部，https://tslcorpus.moc.gov.tw/</t>
  </si>
  <si>
    <t>dddc4bcbe3d5af22c8782eabcd5af6faa05971f425a200ada86f6b0ecb3ab5f2</t>
  </si>
  <si>
    <t>TC02467</t>
  </si>
  <si>
    <t>我去到新竹，</t>
  </si>
  <si>
    <t>我/人去/新竹</t>
  </si>
  <si>
    <t>I3P2/a450｜對話3段落2｜臺灣手語語料庫（測試版），文化部，https://tslcorpus.moc.gov.tw/</t>
  </si>
  <si>
    <t>0e91a637586fee9cb319d550e1788502df319c2a9232f87ac03b9bbe688cb58c</t>
  </si>
  <si>
    <t>TC02468</t>
  </si>
  <si>
    <t>那裡的八家將團隊，</t>
  </si>
  <si>
    <t>那裡/八家將/他們/團體</t>
  </si>
  <si>
    <t>I3P2/a451｜對話3段落2｜臺灣手語語料庫（測試版），文化部，https://tslcorpus.moc.gov.tw/</t>
  </si>
  <si>
    <t>e415922b25130d0a787910e2894496f1cc9ed4c13fa365867cf268bbdee8d22f</t>
  </si>
  <si>
    <t>TC02469</t>
  </si>
  <si>
    <t>大部分是聽人，</t>
  </si>
  <si>
    <t>聽人/大部分</t>
  </si>
  <si>
    <t>I3P2/a452｜對話3段落2｜臺灣手語語料庫（測試版），文化部，https://tslcorpus.moc.gov.tw/</t>
  </si>
  <si>
    <t>e342895b8690919c50f780bece42d3f5e3ae50dcc04ed61788797cbcb0c26564</t>
  </si>
  <si>
    <t>TC02470</t>
  </si>
  <si>
    <t>只有他一個聾人參與其中一起練習八家將。</t>
  </si>
  <si>
    <t>他/聾人/加入/團體/練習/八家將</t>
  </si>
  <si>
    <t>I3P2/a453｜對話3段落2｜臺灣手語語料庫（測試版），文化部，https://tslcorpus.moc.gov.tw/</t>
  </si>
  <si>
    <t>2feffec5303f4c478635790563666137f08f129f7b57c4000d1be9eb5e6b6360</t>
  </si>
  <si>
    <t>TC02471</t>
  </si>
  <si>
    <t>我拍攝到晚上十點結束，</t>
  </si>
  <si>
    <t>我/拍攝/到/晚上/十點/結束</t>
  </si>
  <si>
    <t>I3P2/a454｜對話3段落2｜臺灣手語語料庫（測試版），文化部，https://tslcorpus.moc.gov.tw/</t>
  </si>
  <si>
    <t>e8049dcfdd95d008fbf391035a8a59fc7207c705969cd958b2ccff2a96d35046</t>
  </si>
  <si>
    <t>TC02472</t>
  </si>
  <si>
    <t>這就完了嗎？</t>
  </si>
  <si>
    <t>這/完</t>
  </si>
  <si>
    <t>I3P2/a455｜對話3段落2｜臺灣手語語料庫（測試版），文化部，https://tslcorpus.moc.gov.tw/</t>
  </si>
  <si>
    <t>5ebc777ccd9edf14995485eb04927ee6e578406f05a6ce0f405f683599f0f128</t>
  </si>
  <si>
    <t>TC02473</t>
  </si>
  <si>
    <t>我回去休息嗎？</t>
  </si>
  <si>
    <t>我/回去/休息</t>
  </si>
  <si>
    <t>I3P2/a456｜對話3段落2｜臺灣手語語料庫（測試版），文化部，https://tslcorpus.moc.gov.tw/</t>
  </si>
  <si>
    <t>3da6c625da18526232ef97803292df9eff25b7000103327d101dbd928a383d29</t>
  </si>
  <si>
    <t>TC02474</t>
  </si>
  <si>
    <t>不！</t>
  </si>
  <si>
    <t>I3P2/a457｜對話3段落2｜臺灣手語語料庫（測試版），文化部，https://tslcorpus.moc.gov.tw/</t>
  </si>
  <si>
    <t>ada6e99edd2219990b671cf1437721d26c5eb4606541d19e095461d0be058336</t>
  </si>
  <si>
    <t>TC02475</t>
  </si>
  <si>
    <t>我還得繼續拍攝，</t>
  </si>
  <si>
    <t>我/繼續/拍攝</t>
  </si>
  <si>
    <t>I3P2/a458｜對話3段落2｜臺灣手語語料庫（測試版），文化部，https://tslcorpus.moc.gov.tw/</t>
  </si>
  <si>
    <t>7c5ac77c02ef0cadc17e2c4c43aa29366d6f17483f1271ac94e747e7d11d2dcb</t>
  </si>
  <si>
    <t>TC02476</t>
  </si>
  <si>
    <t>為什麼？</t>
  </si>
  <si>
    <t>什麼</t>
  </si>
  <si>
    <t>I3P2/a459｜對話3段落2｜臺灣手語語料庫（測試版），文化部，https://tslcorpus.moc.gov.tw/</t>
  </si>
  <si>
    <t>b9f7495bf69cf89b556cb2917b98d2f90f73a0c45e6975034fb2ca995e54f15b</t>
  </si>
  <si>
    <t>TC02477</t>
  </si>
  <si>
    <t>因為晚上十點之後他開始準備一些八家將的衣服、道具等，</t>
  </si>
  <si>
    <t>他/十點/之後/他/準備/什麼/衣服/準備/各種/道具/各種</t>
  </si>
  <si>
    <t>I3P2/a460｜對話3段落2｜臺灣手語語料庫（測試版），文化部，https://tslcorpus.moc.gov.tw/</t>
  </si>
  <si>
    <t>850aa150773807f3cd47ddcc157c0b5e1bce79890b342cdb7b52a0f1ca853c39</t>
  </si>
  <si>
    <t>TC02478</t>
  </si>
  <si>
    <t>祭拜時要點燃香火，</t>
  </si>
  <si>
    <t>祭拜/要/點香火</t>
  </si>
  <si>
    <t>I3P2/a461｜對話3段落2｜臺灣手語語料庫（測試版），文化部，https://tslcorpus.moc.gov.tw/</t>
  </si>
  <si>
    <t>2753a63f2c499b91c7111523afeaa528a804adf22a591931eaa7822bad934578</t>
  </si>
  <si>
    <t>TC02479</t>
  </si>
  <si>
    <t>將衣服逐件用香火熏過，</t>
  </si>
  <si>
    <t>衣服/香火+熏衣服/放/香火+熏衣服</t>
  </si>
  <si>
    <t>I3P2/a462｜對話3段落2｜臺灣手語語料庫（測試版），文化部，https://tslcorpus.moc.gov.tw/</t>
  </si>
  <si>
    <t>417106d807d9378b3a4a4a0d74661bfe8501ddb44f4925ad9b1a6fa6919f02ca</t>
  </si>
  <si>
    <t>TC02480</t>
  </si>
  <si>
    <t>那些準備過程，</t>
  </si>
  <si>
    <t>那/過程</t>
  </si>
  <si>
    <t>I3P2/a463｜對話3段落2｜臺灣手語語料庫（測試版），文化部，https://tslcorpus.moc.gov.tw/</t>
  </si>
  <si>
    <t>36503a8d3d2f8ec08e5af974a258e42c7c89c85c3364ad982ca10b77ee293918</t>
  </si>
  <si>
    <t>TC02481</t>
  </si>
  <si>
    <t>我拍攝到晚上十二點。</t>
  </si>
  <si>
    <t>我/拍攝/到/晚上/十二點/十二</t>
  </si>
  <si>
    <t>I3P2/a464｜對話3段落2｜臺灣手語語料庫（測試版），文化部，https://tslcorpus.moc.gov.tw/</t>
  </si>
  <si>
    <t>9cecd8e2941514d986bd561ffd790e52a9d5f54d0595785f69125e0049b02bfd</t>
  </si>
  <si>
    <t>TC02482</t>
  </si>
  <si>
    <t>結束了嗎？</t>
  </si>
  <si>
    <t>這/結束</t>
  </si>
  <si>
    <t>I3P2/a465｜對話3段落2｜臺灣手語語料庫（測試版），文化部，https://tslcorpus.moc.gov.tw/</t>
  </si>
  <si>
    <t>dc97e02ea0ed98cfca62dfb97274ac4f95575dee4d9b43aa78826a4d7f5df1c1</t>
  </si>
  <si>
    <t>TC02483</t>
  </si>
  <si>
    <t>TC02483 | TC03734</t>
  </si>
  <si>
    <t>不，</t>
  </si>
  <si>
    <t>I3P2/a466｜對話3段落2｜臺灣手語語料庫（測試版），文化部，https://tslcorpus.moc.gov.tw/</t>
  </si>
  <si>
    <t>a9578c0be15f04d179475a50b626dbc42c65d73fb663cd819d7d96fb07d00482</t>
  </si>
  <si>
    <t>TC02484</t>
  </si>
  <si>
    <t>還得繼續。</t>
  </si>
  <si>
    <t>還沒/繼續</t>
  </si>
  <si>
    <t>I3P2/a467｜對話3段落2｜臺灣手語語料庫（測試版），文化部，https://tslcorpus.moc.gov.tw/</t>
  </si>
  <si>
    <t>5faaaf1220c59ba85cd6837cfe714ac194b4b1d8ce81d01e7195d6f45957dc33</t>
  </si>
  <si>
    <t>TC02485</t>
  </si>
  <si>
    <t>那位聾人到這邊開始化妝。</t>
  </si>
  <si>
    <t>那/聾人/人員/每個人/聾人/一/人到這裡/他/化妝</t>
  </si>
  <si>
    <t>I3P2/a468｜對話3段落2｜臺灣手語語料庫（測試版），文化部，https://tslcorpus.moc.gov.tw/</t>
  </si>
  <si>
    <t>42cbd538efde72195790c2e5da13ead23521ca25e058afbf35093e2611d54079</t>
  </si>
  <si>
    <t>TC02486</t>
  </si>
  <si>
    <t>他躺在長板凳上由別人幫他繪畫臉譜。</t>
  </si>
  <si>
    <t>長板凳/躺+板凳/他/八家將/臉/畫/畫臉譜/畫/躺著/他/畫臉譜</t>
  </si>
  <si>
    <t>I3P2/a469｜對話3段落2｜臺灣手語語料庫（測試版），文化部，https://tslcorpus.moc.gov.tw/</t>
  </si>
  <si>
    <t>d9a740aa464e3ec612345f830bef4843caebaa86424b29131a6868cc4c9f6c20</t>
  </si>
  <si>
    <t>TC02487</t>
  </si>
  <si>
    <t>從十二點畫到一點才完成。</t>
  </si>
  <si>
    <t>十二點/開始/畫臉譜/到/一點/結束</t>
  </si>
  <si>
    <t>I3P2/a470｜對話3段落2｜臺灣手語語料庫（測試版），文化部，https://tslcorpus.moc.gov.tw/</t>
  </si>
  <si>
    <t>b47a51c0935777cddf50a1f2e2a53f00cc7d8e876c9c37dc438d98d1b73177dd</t>
  </si>
  <si>
    <t>TC02488</t>
  </si>
  <si>
    <t>我問他：「你這樣要怎麼睡覺呢？」，</t>
  </si>
  <si>
    <t>我/問/你/睡覺/怎麼辦</t>
  </si>
  <si>
    <t>I3P2/a471｜對話3段落2｜臺灣手語語料庫（測試版），文化部，https://tslcorpus.moc.gov.tw/</t>
  </si>
  <si>
    <t>d03394cd8ffbd350aa04029893b12e3f4f3e95afd7400bf72eca7c4c7e990b91</t>
  </si>
  <si>
    <t>TC02489</t>
  </si>
  <si>
    <t>他說：「只能忍耐躺著不動，完全不能翻身。」</t>
  </si>
  <si>
    <t>他/說/忍耐/躺著/躺著+依舊/翻來翻去/活動/不能/躺著</t>
  </si>
  <si>
    <t>I3P2/a472｜對話3段落2｜臺灣手語語料庫（測試版），文化部，https://tslcorpus.moc.gov.tw/</t>
  </si>
  <si>
    <t>e6e63b4098c910475239a1babafa09bce5c045c595bb523e999556f7005f2f89</t>
  </si>
  <si>
    <t>TC02490</t>
  </si>
  <si>
    <t>TC02490 | TC02507 | TC03692 | TC05123</t>
  </si>
  <si>
    <t>哇！</t>
  </si>
  <si>
    <t>哇</t>
  </si>
  <si>
    <t>I3P2/a473｜對話3段落2｜臺灣手語語料庫（測試版），文化部，https://tslcorpus.moc.gov.tw/</t>
  </si>
  <si>
    <t>c20b44c9d86ba2b7bf6ed3b03656f90840cf684a9068741871ac2c06ec2490d3</t>
  </si>
  <si>
    <t>TC02491</t>
  </si>
  <si>
    <t>躺者不動，</t>
  </si>
  <si>
    <t>躺著+依舊</t>
  </si>
  <si>
    <t>I3P2/a474｜對話3段落2｜臺灣手語語料庫（測試版），文化部，https://tslcorpus.moc.gov.tw/</t>
  </si>
  <si>
    <t>a9c1bba920fcec5c49a597cbe6ee04a87d477f29523d4608e265eb5eb1b0fc3b</t>
  </si>
  <si>
    <t>TC02492</t>
  </si>
  <si>
    <t>只能眨眨眼。</t>
  </si>
  <si>
    <t>只能/眨眨眼</t>
  </si>
  <si>
    <t>I3P2/a475｜對話3段落2｜臺灣手語語料庫（測試版），文化部，https://tslcorpus.moc.gov.tw/</t>
  </si>
  <si>
    <t>69c37c28efc4ff1a019b798c5ac4c34c618ca2452d9e1422dbc1210c8f07742c</t>
  </si>
  <si>
    <t>TC02493</t>
  </si>
  <si>
    <t>喔！</t>
  </si>
  <si>
    <t>喔</t>
  </si>
  <si>
    <t>I3P2/a476｜對話3段落2｜臺灣手語語料庫（測試版），文化部，https://tslcorpus.moc.gov.tw/</t>
  </si>
  <si>
    <t>5b187677737c24ed5635d56d2c56909b3cdb1e8811a231f739c09e17be5142df</t>
  </si>
  <si>
    <t>TC02494</t>
  </si>
  <si>
    <t>我拍攝到差不多凌晨兩點，</t>
  </si>
  <si>
    <t>我/拍攝/到/差不多/結束/早上/二點</t>
  </si>
  <si>
    <t>I3P2/a477｜對話3段落2｜臺灣手語語料庫（測試版），文化部，https://tslcorpus.moc.gov.tw/</t>
  </si>
  <si>
    <t>1897d64484418bfa919a601f36f0ca60edc66183a750827c093895ad6212cd5c</t>
  </si>
  <si>
    <t>TC02495</t>
  </si>
  <si>
    <t>我回家休息，</t>
  </si>
  <si>
    <t>這/我/回家/休息</t>
  </si>
  <si>
    <t>I3P2/a478｜對話3段落2｜臺灣手語語料庫（測試版），文化部，https://tslcorpus.moc.gov.tw/</t>
  </si>
  <si>
    <t>8166babe61c0e19c1d0e3e68181ce8c69814866b3e15937b89dacf81950c4cd0</t>
  </si>
  <si>
    <t>TC02496</t>
  </si>
  <si>
    <t>等到早上五點又起床趕去現場，</t>
  </si>
  <si>
    <t>等/早上/五點/再/起床/再/趕去</t>
  </si>
  <si>
    <t>I3P2/a479｜對話3段落2｜臺灣手語語料庫（測試版），文化部，https://tslcorpus.moc.gov.tw/</t>
  </si>
  <si>
    <t>765a5ae91ed7fc035d72db748bb66c517ed09e7f91cac8f34e3c947fcf1ba3ad</t>
  </si>
  <si>
    <t>TC02497</t>
  </si>
  <si>
    <t>因為他們六點就開始準備了，</t>
  </si>
  <si>
    <t>因為/那/早上/六點/開始/準備</t>
  </si>
  <si>
    <t>I3P2/a480｜對話3段落2｜臺灣手語語料庫（測試版），文化部，https://tslcorpus.moc.gov.tw/</t>
  </si>
  <si>
    <t>cf4e9a7bdaa89544ef2c8491d874eb3e81e682002b1ccb034f06bca59839ebea</t>
  </si>
  <si>
    <t>TC02498</t>
  </si>
  <si>
    <t>我持續拍攝，</t>
  </si>
  <si>
    <t>我/拍攝</t>
  </si>
  <si>
    <t>I3P2/a481｜對話3段落2｜臺灣手語語料庫（測試版），文化部，https://tslcorpus.moc.gov.tw/</t>
  </si>
  <si>
    <t>d502ef9c363464241a8f6d5d096aa0f07a55f5d80df18b4ebdfb085085dd03c6</t>
  </si>
  <si>
    <t>TC02499</t>
  </si>
  <si>
    <t>人潮開始湧入，</t>
  </si>
  <si>
    <t>開始/人湧入</t>
  </si>
  <si>
    <t>I3P2/a482｜對話3段落2｜臺灣手語語料庫（測試版），文化部，https://tslcorpus.moc.gov.tw/</t>
  </si>
  <si>
    <t>d61158220e3c82b322ec7a790acfe77782dcda61dfb3172382f4537063bf9c8d</t>
  </si>
  <si>
    <t>TC02500</t>
  </si>
  <si>
    <t>從六點到八點，</t>
  </si>
  <si>
    <t>六點/七點</t>
  </si>
  <si>
    <t>I3P2/a483｜對話3段落2｜臺灣手語語料庫（測試版），文化部，https://tslcorpus.moc.gov.tw/</t>
  </si>
  <si>
    <t>1109a6953a796cc8cc5f3dd38da9b82ef7272494f59d5d6660163b672de10303</t>
  </si>
  <si>
    <t>TC02501</t>
  </si>
  <si>
    <t>路旁排滿了人，</t>
  </si>
  <si>
    <t>八點/路/排滿人</t>
  </si>
  <si>
    <t>I3P2/a484｜對話3段落2｜臺灣手語語料庫（測試版），文化部，https://tslcorpus.moc.gov.tw/</t>
  </si>
  <si>
    <t>ecf666e4b202bc9415fb23a61acd9acb0ccb82dc07d7a7e7f7daf33db5f567eb</t>
  </si>
  <si>
    <t>TC02502</t>
  </si>
  <si>
    <t>遊行隊伍一邊旋轉法器一邊跳八家將的步伐，</t>
  </si>
  <si>
    <t>隊伍/列隊前行/握法器/旋轉/第二/跳八家將</t>
  </si>
  <si>
    <t>I3P2/a485｜對話3段落2｜臺灣手語語料庫（測試版），文化部，https://tslcorpus.moc.gov.tw/</t>
  </si>
  <si>
    <t>2573dd61030c3b9305a69400f8a7fb62d9a31926f38b08248e0c6f9e0fb3c71a</t>
  </si>
  <si>
    <t>TC02503</t>
  </si>
  <si>
    <t>我一直拍攝到下午差不多四點才結束。</t>
  </si>
  <si>
    <t>我/拍攝/到/下午/大概/四點/結束</t>
  </si>
  <si>
    <t>I3P2/a486｜對話3段落2｜臺灣手語語料庫（測試版），文化部，https://tslcorpus.moc.gov.tw/</t>
  </si>
  <si>
    <t>0702bdde10b61084722109baccbdc4cd4c416b234ea26e5bb852bdab63e1aa20</t>
  </si>
  <si>
    <t>TC02504</t>
  </si>
  <si>
    <t>我臉上掛著濃濃的黑眼圈喘著氣，</t>
  </si>
  <si>
    <t>我/喘/臉/黑眼圈</t>
  </si>
  <si>
    <t>I3P2/a487｜對話3段落2｜臺灣手語語料庫（測試版），文化部，https://tslcorpus.moc.gov.tw/</t>
  </si>
  <si>
    <t>5763ac5f39a5a3abd30dcdaf8d75e5e9ea88fe0c8fc3203ea06c11fc5bbe6694</t>
  </si>
  <si>
    <t>TC02505</t>
  </si>
  <si>
    <t>雖然很累，</t>
  </si>
  <si>
    <t>累</t>
  </si>
  <si>
    <t>I3P2/a488｜對話3段落2｜臺灣手語語料庫（測試版），文化部，https://tslcorpus.moc.gov.tw/</t>
  </si>
  <si>
    <t>79145e585eb03e10edc89df1a8b262ecf969d322d70068eea870bd7f30eef0a1</t>
  </si>
  <si>
    <t>TC02506</t>
  </si>
  <si>
    <t>但那次經歷讓我印象深刻。</t>
  </si>
  <si>
    <t>那/給/印象/深刻/是</t>
  </si>
  <si>
    <t>I3P2/a489｜對話3段落2｜臺灣手語語料庫（測試版），文化部，https://tslcorpus.moc.gov.tw/</t>
  </si>
  <si>
    <t>33af9d4aa69450d202cafd007b15fd6a7d771550da9750b950f3755a1751f11c</t>
  </si>
  <si>
    <t>TC02508</t>
  </si>
  <si>
    <t>你這樣的工作真的很辛苦，</t>
  </si>
  <si>
    <t>你/這/工作/真的/辛苦</t>
  </si>
  <si>
    <t>I3P2/a491｜對話3段落2｜臺灣手語語料庫（測試版），文化部，https://tslcorpus.moc.gov.tw/</t>
  </si>
  <si>
    <t>f9b9532c836eb000488940a50ef34168af2c926a5d918e6353286f4be11c37f7</t>
  </si>
  <si>
    <t>TC02509</t>
  </si>
  <si>
    <t>實在很佩服！</t>
  </si>
  <si>
    <t>佩服</t>
  </si>
  <si>
    <t>I3P2/a492｜對話3段落2｜臺灣手語語料庫（測試版），文化部，https://tslcorpus.moc.gov.tw/</t>
  </si>
  <si>
    <t>3f2b4eee4cc45011bb0da552c6da5060435c4d77237e3ea2fdce6eebe51c2eae</t>
  </si>
  <si>
    <t>TC02510</t>
  </si>
  <si>
    <t>我喜歡打羽毛球，</t>
  </si>
  <si>
    <t>我/打羽球/喜歡</t>
  </si>
  <si>
    <t>G1C10/a151｜對話3｜臺灣手語語料庫（測試版），文化部，https://tslcorpus.moc.gov.tw/</t>
  </si>
  <si>
    <t>https://tslcorpus.moc.gov.tw/upload/24/web/video/nFwEEeyhn8nC3gsP.mp4</t>
  </si>
  <si>
    <t>37b33e4762dfec3ce519288e92078d45cc44537f57177831149aeb4bf9b615f7</t>
  </si>
  <si>
    <t>TC02511</t>
  </si>
  <si>
    <t>一星期打三次羽球，</t>
  </si>
  <si>
    <t>我/一星期/三次/固定</t>
  </si>
  <si>
    <t>G1C10/a152｜對話3｜臺灣手語語料庫（測試版），文化部，https://tslcorpus.moc.gov.tw/</t>
  </si>
  <si>
    <t>cd44b52cee381146d32b3feb0a8c7f4f07ecde1e232363b72d93a7aac29a8c9f</t>
  </si>
  <si>
    <t>TC02512</t>
  </si>
  <si>
    <t>打羽球很開心。</t>
  </si>
  <si>
    <t>打羽球/開心</t>
  </si>
  <si>
    <t>G1C10/a153｜對話3｜臺灣手語語料庫（測試版），文化部，https://tslcorpus.moc.gov.tw/</t>
  </si>
  <si>
    <t>412604e7a295bdd94b3b7fb3a6801c2e7693e61122a814a809e620099c1b291a</t>
  </si>
  <si>
    <t>TC02513</t>
  </si>
  <si>
    <t>看不出來你會打羽球，</t>
  </si>
  <si>
    <t>你/羽球/高手/看起來/不適合</t>
  </si>
  <si>
    <t>G1C10/a154｜對話3｜臺灣手語語料庫（測試版），文化部，https://tslcorpus.moc.gov.tw/</t>
  </si>
  <si>
    <t>2fa1a81d58cf5641381b88e18f5a01975383e4001b7417bdadbcf6a08ea3dd6b</t>
  </si>
  <si>
    <t>TC02514</t>
  </si>
  <si>
    <t>你有運動習慣真棒！</t>
  </si>
  <si>
    <t>運動/習慣/有/棒++</t>
  </si>
  <si>
    <t>G1C10/a155｜對話3｜臺灣手語語料庫（測試版），文化部，https://tslcorpus.moc.gov.tw/</t>
  </si>
  <si>
    <t>78ee74b3469a870035d61cfbb93d659251e953d254f35a9704afac91e8d9048b</t>
  </si>
  <si>
    <t>TC02515</t>
  </si>
  <si>
    <t>我記得2020年臺灣爆發新冠疫情，</t>
  </si>
  <si>
    <t>我/記得/2020年/臺灣/新冠肺炎/傳播/爆發</t>
  </si>
  <si>
    <t>G1C10/a156｜對話3｜臺灣手語語料庫（測試版），文化部，https://tslcorpus.moc.gov.tw/</t>
  </si>
  <si>
    <t>8baf2d8c45a9a818e68fe68c794183d1b0dd9ffa76454e7f0bcecabc8960a6a2</t>
  </si>
  <si>
    <t>TC02516</t>
  </si>
  <si>
    <t>政府宣布學校等地方都要戴口罩，</t>
  </si>
  <si>
    <t>政府/宣布/每個/學校/戴口罩/要</t>
  </si>
  <si>
    <t>G1C10/a157｜對話3｜臺灣手語語料庫（測試版），文化部，https://tslcorpus.moc.gov.tw/</t>
  </si>
  <si>
    <t>d3ece3ee8c33b1a7164ec91e67803da9874f6302202dfddb147715743c6b252b</t>
  </si>
  <si>
    <t>TC02517</t>
  </si>
  <si>
    <t>所有活動都要停止。</t>
  </si>
  <si>
    <t>活動/處++/停</t>
  </si>
  <si>
    <t>G1C10/a158｜對話3｜臺灣手語語料庫（測試版），文化部，https://tslcorpus.moc.gov.tw/</t>
  </si>
  <si>
    <t>d470427af0bf5004f328a9d765a3e1d4bf0126355ece45963ad15df2ba3e73d5</t>
  </si>
  <si>
    <t>TC02518</t>
  </si>
  <si>
    <t>運動場館也關閉，</t>
  </si>
  <si>
    <t>再/運動/處++/封閉</t>
  </si>
  <si>
    <t>G1C10/a159｜對話3｜臺灣手語語料庫（測試版），文化部，https://tslcorpus.moc.gov.tw/</t>
  </si>
  <si>
    <t>d6b6d1da2de41a9c5a55cc4beb07972aeb46b8b0d12850f1408729de780c63d3</t>
  </si>
  <si>
    <t>TC02519</t>
  </si>
  <si>
    <t>都不能進入。</t>
  </si>
  <si>
    <t>進入/不能</t>
  </si>
  <si>
    <t>G1C10/a160｜對話3｜臺灣手語語料庫（測試版），文化部，https://tslcorpus.moc.gov.tw/</t>
  </si>
  <si>
    <t>c36687ae2af1d668c1eaa509fcc19f6fe7dea552a10d289c125b35c9be6c047c</t>
  </si>
  <si>
    <t>TC02520</t>
  </si>
  <si>
    <t>TC02520 | TC03572</t>
  </si>
  <si>
    <t>是，</t>
  </si>
  <si>
    <t>是++</t>
  </si>
  <si>
    <t>G1C10/a161｜對話3｜臺灣手語語料庫（測試版），文化部，https://tslcorpus.moc.gov.tw/</t>
  </si>
  <si>
    <t>b734a7f816a8655662b5f9ba0be1386c609a3eb4f1f2ab1e19387c4c836669b4</t>
  </si>
  <si>
    <t>TC02521</t>
  </si>
  <si>
    <t>新聞都有播出，</t>
  </si>
  <si>
    <t>新聞/電視/見/有</t>
  </si>
  <si>
    <t>G1C10/a162｜對話3｜臺灣手語語料庫（測試版），文化部，https://tslcorpus.moc.gov.tw/</t>
  </si>
  <si>
    <t>2b104c3fea1c12d20bb0a8597636514729d777174932ab5e9c1023e0b9ce7992</t>
  </si>
  <si>
    <t>TC02522</t>
  </si>
  <si>
    <t>那時候我天晚上都在家裡，</t>
  </si>
  <si>
    <t>那/時候/我/每天/晚上/在家</t>
  </si>
  <si>
    <t>G1C10/a163｜對話3｜臺灣手語語料庫（測試版），文化部，https://tslcorpus.moc.gov.tw/</t>
  </si>
  <si>
    <t>d7cfcfe7f894d55c80e0bece0b8e278a11077171d578378562e02b2093b7bc6e</t>
  </si>
  <si>
    <t>TC02523</t>
  </si>
  <si>
    <t>沒有去打羽球，</t>
  </si>
  <si>
    <t>打羽球/沒有</t>
  </si>
  <si>
    <t>G1C10/a164｜對話3｜臺灣手語語料庫（測試版），文化部，https://tslcorpus.moc.gov.tw/</t>
  </si>
  <si>
    <t>ce313c3beb238f7f71c921066a43cc84d3c4346dea703a7b65f75144d297355f</t>
  </si>
  <si>
    <t>TC02524</t>
  </si>
  <si>
    <t>我還真不習慣。</t>
  </si>
  <si>
    <t>習慣/沒有</t>
  </si>
  <si>
    <t>G1C10/a165｜對話3｜臺灣手語語料庫（測試版），文化部，https://tslcorpus.moc.gov.tw/</t>
  </si>
  <si>
    <t>bda1e11643dc1055c052b6bd4d7ca36a53fe97f70c29a271963e33ea49e34f78</t>
  </si>
  <si>
    <t>TC02525</t>
  </si>
  <si>
    <t>我也跟你一樣，</t>
  </si>
  <si>
    <t>我們兩個/一樣/是++</t>
  </si>
  <si>
    <t>G1C10/a166｜對話3｜臺灣手語語料庫（測試版），文化部，https://tslcorpus.moc.gov.tw/</t>
  </si>
  <si>
    <t>0be6681a994626ea6a4f40d0c7048be9a321cb346c98cb95a99840efc3cdda73</t>
  </si>
  <si>
    <t>TC02526</t>
  </si>
  <si>
    <t>我也想去散步、爬山，</t>
  </si>
  <si>
    <t>走/悠閒/山/爬/想</t>
  </si>
  <si>
    <t>G1C10/a167｜對話3｜臺灣手語語料庫（測試版），文化部，https://tslcorpus.moc.gov.tw/</t>
  </si>
  <si>
    <t>5ef144dfeebdcd8940aae869ca6b6c2b397bd9660162fd5b6abf8f5e550ff065</t>
  </si>
  <si>
    <t>TC02527</t>
  </si>
  <si>
    <t>但都不能去，</t>
  </si>
  <si>
    <t>出/去++/不能</t>
  </si>
  <si>
    <t>G1C10/a168｜對話3｜臺灣手語語料庫（測試版），文化部，https://tslcorpus.moc.gov.tw/</t>
  </si>
  <si>
    <t>d5184a4b842a23b24778a23eb06b81f23b032317e1844213fbb9ff22de09037f</t>
  </si>
  <si>
    <t>TC02528</t>
  </si>
  <si>
    <t>還好現在解封了，</t>
  </si>
  <si>
    <t>幸好/現在/解封</t>
  </si>
  <si>
    <t>G1C10/a169｜對話3｜臺灣手語語料庫（測試版），文化部，https://tslcorpus.moc.gov.tw/</t>
  </si>
  <si>
    <t>495fe4e112c31492fe7d8e7ed581c61aab20677803626c4f7b6caa8d755bf757</t>
  </si>
  <si>
    <t>TC02529</t>
  </si>
  <si>
    <t>我們都可以去做自己喜歡的運動了。</t>
  </si>
  <si>
    <t>我們/運動/喜歡/自己/去/可以</t>
  </si>
  <si>
    <t>G1C10/a170｜對話3｜臺灣手語語料庫（測試版），文化部，https://tslcorpus.moc.gov.tw/</t>
  </si>
  <si>
    <t>188376bcb6d975017abb9f8bcc44ca521d20024fcb22006c4c298ff26e2d49ce</t>
  </si>
  <si>
    <t>TC02530</t>
  </si>
  <si>
    <t>我朋友最近車禍，</t>
  </si>
  <si>
    <t>我/朋友/最近/車禍</t>
  </si>
  <si>
    <t>G2C3/a65｜對話3｜臺灣手語語料庫（測試版），文化部，https://tslcorpus.moc.gov.tw/</t>
  </si>
  <si>
    <t>https://tslcorpus.moc.gov.tw/upload/24/web/video/iRrGBQejYHIIGVI7.mp4</t>
  </si>
  <si>
    <t>854f1457b514838d4987f52a9969885af359e1a5aa12b89197d6b57117afb0cb</t>
  </si>
  <si>
    <t>TC02531</t>
  </si>
  <si>
    <t>看起來有些心事重重的樣子，</t>
  </si>
  <si>
    <t>他/看+人/心事重重</t>
  </si>
  <si>
    <t>G2C3/a66｜對話3｜臺灣手語語料庫（測試版），文化部，https://tslcorpus.moc.gov.tw/</t>
  </si>
  <si>
    <t>ecaf56ac7ddae68bca7ee000269b3a5b4544e25684c41c5f9db6263f18e56244</t>
  </si>
  <si>
    <t>TC02532</t>
  </si>
  <si>
    <t>我有點擔心。</t>
  </si>
  <si>
    <t>G2C3/a67｜對話3｜臺灣手語語料庫（測試版），文化部，https://tslcorpus.moc.gov.tw/</t>
  </si>
  <si>
    <t>7eadbb5bfbfe0a91167abf2c040255b8fa617bb7ea1cdd7120fc4c5d080c207b</t>
  </si>
  <si>
    <t>TC02533</t>
  </si>
  <si>
    <t>他還好嗎？</t>
  </si>
  <si>
    <t>擔心/他/還好</t>
  </si>
  <si>
    <t>G2C3/a68｜對話3｜臺灣手語語料庫（測試版），文化部，https://tslcorpus.moc.gov.tw/</t>
  </si>
  <si>
    <t>7e119100d67a48a8515153edc8324c71561b9d6a198aaa045ee2afd508cb1b09</t>
  </si>
  <si>
    <t>TC02534</t>
  </si>
  <si>
    <t>他因為聽損，所以感覺與這個世界格格不入。</t>
  </si>
  <si>
    <t>他/聽損/覺得/這/世界/加入/不成/不適合</t>
  </si>
  <si>
    <t>G2C3/a69｜對話3｜臺灣手語語料庫（測試版），文化部，https://tslcorpus.moc.gov.tw/</t>
  </si>
  <si>
    <t>2e318c8819392bcee5b05b479ec1c05f81b2bdafa0b92678c9daf3d1e1c7f592</t>
  </si>
  <si>
    <t>TC02535</t>
  </si>
  <si>
    <t>有發生什麼事情嗎？</t>
  </si>
  <si>
    <t>發生/什麼</t>
  </si>
  <si>
    <t>G2C3/a71｜對話3｜臺灣手語語料庫（測試版），文化部，https://tslcorpus.moc.gov.tw/</t>
  </si>
  <si>
    <t>58fd0ea36441794b69d09a40e0204fc939ac7f1aeff98422ed52e1fcfa6c7eb7</t>
  </si>
  <si>
    <t>TC02536</t>
  </si>
  <si>
    <t>他跟朋友聊天時，</t>
  </si>
  <si>
    <t>他/朋友/聊天</t>
  </si>
  <si>
    <t>G2C3/a72｜對話3｜臺灣手語語料庫（測試版），文化部，https://tslcorpus.moc.gov.tw/</t>
  </si>
  <si>
    <t>e5c9fbb3b32b54ec9b1b2eb02de2d222ae54d6831e9d47774a33b83b000461b0</t>
  </si>
  <si>
    <t>TC02537</t>
  </si>
  <si>
    <t>他因為聽不清楚常常誤會</t>
  </si>
  <si>
    <t>他/聽/不清楚/誤會/老是</t>
  </si>
  <si>
    <t>G2C3/a73｜對話3｜臺灣手語語料庫（測試版），文化部，https://tslcorpus.moc.gov.tw/</t>
  </si>
  <si>
    <t>d0bcea4673089473737ab57099c124d3f2f6433607d292dd257c6c50fb7583d6</t>
  </si>
  <si>
    <t>TC02538</t>
  </si>
  <si>
    <t>導致他心情很差。</t>
  </si>
  <si>
    <t>他/鬱悶/灰心</t>
  </si>
  <si>
    <t>G2C3/a74｜對話3｜臺灣手語語料庫（測試版），文化部，https://tslcorpus.moc.gov.tw/</t>
  </si>
  <si>
    <t>02252136eb9433a743a7374f7dc13bdfc87653bae4d47590bee631fac039d641</t>
  </si>
  <si>
    <t>TC02539</t>
  </si>
  <si>
    <t>你朋友可以向人敘述自己的情況，</t>
  </si>
  <si>
    <t>你/朋友/解釋/自己/情形/可以</t>
  </si>
  <si>
    <t>G2C3/a75｜對話3｜臺灣手語語料庫（測試版），文化部，https://tslcorpus.moc.gov.tw/</t>
  </si>
  <si>
    <t>08a5e41585b725e2e899f93b19bef1e4a33d73324bd5d7b485078cd749157693</t>
  </si>
  <si>
    <t>TC02540</t>
  </si>
  <si>
    <t>另外也可以考慮學習臺灣手語。</t>
  </si>
  <si>
    <t>另外/臺灣手語/學/考慮/可以</t>
  </si>
  <si>
    <t>G2C3/a76｜對話3｜臺灣手語語料庫（測試版），文化部，https://tslcorpus.moc.gov.tw/</t>
  </si>
  <si>
    <t>2a3c33b58f698a426f6e2afb6c44e8571b891cfd07dff135dc1dd1e2c89c1674</t>
  </si>
  <si>
    <t>TC02541</t>
  </si>
  <si>
    <t>你的建議很好，</t>
  </si>
  <si>
    <t>你/建議/不錯</t>
  </si>
  <si>
    <t>G2C3/a77｜對話3｜臺灣手語語料庫（測試版），文化部，https://tslcorpus.moc.gov.tw/</t>
  </si>
  <si>
    <t>98a48664c2ff96930ae3d2551544904ea33c7d0c81f1b996c938e801914725d4</t>
  </si>
  <si>
    <t>TC02542</t>
  </si>
  <si>
    <t>但是我不知道去哪裡學臺灣手語。</t>
  </si>
  <si>
    <t>但/我/不知道/去/哪裡/臺灣手語/學</t>
  </si>
  <si>
    <t>G2C3/a78｜對話3｜臺灣手語語料庫（測試版），文化部，https://tslcorpus.moc.gov.tw/</t>
  </si>
  <si>
    <t>730c607282de9d2a520ad4cdd5280dfa20295c940919a217d005f618caa0b24f</t>
  </si>
  <si>
    <t>TC02543</t>
  </si>
  <si>
    <t>我把學臺灣手語的資訊傳LINE給你。</t>
  </si>
  <si>
    <t>臺灣手語/學/資訊/Line</t>
  </si>
  <si>
    <t>G2C3/a79｜對話3｜臺灣手語語料庫（測試版），文化部，https://tslcorpus.moc.gov.tw/</t>
  </si>
  <si>
    <t>d6673352c7d3dba4ca109d30761cf4b770b455b811e379a416c8d64e55534d06</t>
  </si>
  <si>
    <t>TC02544</t>
  </si>
  <si>
    <t>好的， 我再轉傳給他，</t>
  </si>
  <si>
    <t>好/Line/Line</t>
  </si>
  <si>
    <t>G2C3/a80｜對話3｜臺灣手語語料庫（測試版），文化部，https://tslcorpus.moc.gov.tw/</t>
  </si>
  <si>
    <t>fa0b82bbd2f9166f77a60411d62a47b6a17fcd397c95217bb82b577092262819</t>
  </si>
  <si>
    <t>TC02546</t>
  </si>
  <si>
    <t>你最近有去臺灣哪裡玩嗎？</t>
  </si>
  <si>
    <t>你/最近/臺灣/全臺灣/玩/哪裡</t>
  </si>
  <si>
    <t>G1C13/a227｜對話3｜臺灣手語語料庫（測試版），文化部，https://tslcorpus.moc.gov.tw/</t>
  </si>
  <si>
    <t>https://tslcorpus.moc.gov.tw/upload/24/web/video/Gy8ucR8hh1iB40Dh.mp4</t>
  </si>
  <si>
    <t>2951141004e825625828ee0302698231f5416738f171aa3f90818dd9169583dc</t>
  </si>
  <si>
    <t>TC02547</t>
  </si>
  <si>
    <t>TC02547 | TC02592 | TC02740 | TC03095 | TC03755 | TC03932 | TC03947 | TC04661 | TC04867 | TC05049</t>
  </si>
  <si>
    <t>G1C13/a228｜對話3｜臺灣手語語料庫（測試版），文化部，https://tslcorpus.moc.gov.tw/</t>
  </si>
  <si>
    <t>4eb3a9ef9cef928745ecbbba74ae8d2ce5f4a304249a159e833e04c8f856def6</t>
  </si>
  <si>
    <t>TC02548</t>
  </si>
  <si>
    <t>我今年3月去了高雄佛光山的佛陀紀念館，</t>
  </si>
  <si>
    <t>我/今年/三月/去/高雄/佛光山/佛陀紀念館</t>
  </si>
  <si>
    <t>G1C13/a1497｜對話3｜臺灣手語語料庫（測試版），文化部，https://tslcorpus.moc.gov.tw/</t>
  </si>
  <si>
    <t>6d371e449a91f6a669e2d43d9a9e96b0019beccb674b8dbf704e31de2eeeb470</t>
  </si>
  <si>
    <t>TC02549</t>
  </si>
  <si>
    <t>免費入園，</t>
  </si>
  <si>
    <t>門票/免費</t>
  </si>
  <si>
    <t>G1C13/a1498｜對話3｜臺灣手語語料庫（測試版），文化部，https://tslcorpus.moc.gov.tw/</t>
  </si>
  <si>
    <t>66e424040b492657fae1ac9a8a1e4fb91e7528b6c41cad62c96f06c9eafac5d9</t>
  </si>
  <si>
    <t>TC02550</t>
  </si>
  <si>
    <t>園區很大，</t>
  </si>
  <si>
    <t>園區/很大</t>
  </si>
  <si>
    <t>G1C13/a229｜對話3｜臺灣手語語料庫（測試版），文化部，https://tslcorpus.moc.gov.tw/</t>
  </si>
  <si>
    <t>f413e77723903d3adefb59c7255a80b71e49f791c157ee21ce7207edddcd532a</t>
  </si>
  <si>
    <t>TC02551</t>
  </si>
  <si>
    <t>逛一整天都不夠。</t>
  </si>
  <si>
    <t>那/逛/一整天/不夠</t>
  </si>
  <si>
    <t>G1C13/a1508｜對話3｜臺灣手語語料庫（測試版），文化部，https://tslcorpus.moc.gov.tw/</t>
  </si>
  <si>
    <t>bb2ff3327975f3732aa9bb7f5abd96a36790260dbef64efc5d208f1ae8507b61</t>
  </si>
  <si>
    <t>TC02552</t>
  </si>
  <si>
    <t>那裡的展覽都是跟佛教有關嗎？</t>
  </si>
  <si>
    <t>那/展覽/佛/這兩個/關係/什麼</t>
  </si>
  <si>
    <t>G1C13/a230｜對話3｜臺灣手語語料庫（測試版），文化部，https://tslcorpus.moc.gov.tw/</t>
  </si>
  <si>
    <t>f8f39475c7f689b818b5c521cd2195ccc89c4701e2b444a20a4d1ed1c1ec3162</t>
  </si>
  <si>
    <t>TC02553</t>
  </si>
  <si>
    <t>適合哪個年齡層的人？</t>
  </si>
  <si>
    <t>欣賞/年齡/適合</t>
  </si>
  <si>
    <t>G1C13/a231｜對話3｜臺灣手語語料庫（測試版），文化部，https://tslcorpus.moc.gov.tw/</t>
  </si>
  <si>
    <t>1169cc6dd9ec92a6d3e6d171f622f7e4e9d8b65db6e573ef761d9a54366ea7e3</t>
  </si>
  <si>
    <t>TC02554</t>
  </si>
  <si>
    <t>不只有佛教文化的展覽，</t>
  </si>
  <si>
    <t>什麼/展覽/佛/文化/只有/不是</t>
  </si>
  <si>
    <t>G1C13/a232｜對話3｜臺灣手語語料庫（測試版），文化部，https://tslcorpus.moc.gov.tw/</t>
  </si>
  <si>
    <t>04541185ab6cf2e29271f863e9632f6a704ab4795ac6a5c9e19b5b23ba3e3b01</t>
  </si>
  <si>
    <t>TC02555</t>
  </si>
  <si>
    <t>還有建築、藝文展出以及美食，</t>
  </si>
  <si>
    <t>再/其他/建築/藝術/食物/各式各樣</t>
  </si>
  <si>
    <t>G1C13/a1500｜對話3｜臺灣手語語料庫（測試版），文化部，https://tslcorpus.moc.gov.tw/</t>
  </si>
  <si>
    <t>ca08ff75b500a713b39638391ccfe3f7929a75d0d964a911f0555c79fd2e8b6f</t>
  </si>
  <si>
    <t>TC02556</t>
  </si>
  <si>
    <t>適合各年齡層。</t>
  </si>
  <si>
    <t>小孩/成人/老人/大家/適合</t>
  </si>
  <si>
    <t>G1C13/a1501｜對話3｜臺灣手語語料庫（測試版），文化部，https://tslcorpus.moc.gov.tw/</t>
  </si>
  <si>
    <t>48848ef325dca2ae7e7f76e6f814a530767018c12a261c66435d70af3a7d643f</t>
  </si>
  <si>
    <t>TC02557</t>
  </si>
  <si>
    <t>聽起來很吸引人。</t>
  </si>
  <si>
    <t>看/講述/棒</t>
  </si>
  <si>
    <t>G1C13/a233｜對話3｜臺灣手語語料庫（測試版），文化部，https://tslcorpus.moc.gov.tw/</t>
  </si>
  <si>
    <t>c07bd4594fc39a8f7ff21b0754842b9aa936cd88c9a0c33dfbb5fef41d0aa488</t>
  </si>
  <si>
    <t>TC02558</t>
  </si>
  <si>
    <t>你們那天看了什麼展覽？</t>
  </si>
  <si>
    <t>你們/去/展覽/看/什麼</t>
  </si>
  <si>
    <t>G1C13/a234｜對話3｜臺灣手語語料庫（測試版），文化部，https://tslcorpus.moc.gov.tw/</t>
  </si>
  <si>
    <t>c28e3f35f90f1d5b9c8d63086413b5b28410dda40518464d1ddd1c25ff4a0907</t>
  </si>
  <si>
    <t>TC02559</t>
  </si>
  <si>
    <t>有什麼收穫？</t>
  </si>
  <si>
    <t>收穫/什麼</t>
  </si>
  <si>
    <t>G1C13/a235｜對話3｜臺灣手語語料庫（測試版），文化部，https://tslcorpus.moc.gov.tw/</t>
  </si>
  <si>
    <t>9add516d01d652ba9d85dd437293978182b85723f21f4bdce1aa4bfdea08eca6</t>
  </si>
  <si>
    <t>TC02560</t>
  </si>
  <si>
    <t>我們去看「敦煌展」，</t>
  </si>
  <si>
    <t>我們/去/看/敦煌展</t>
  </si>
  <si>
    <t>G1C13/a236｜對話3｜臺灣手語語料庫（測試版），文化部，https://tslcorpus.moc.gov.tw/</t>
  </si>
  <si>
    <t>9457488e24ff0daa6e484e569497206e6ee38f0e6ce5acfd1f2ffc73cfa5c59c</t>
  </si>
  <si>
    <t>TC02561</t>
  </si>
  <si>
    <t>有好看的仿真石窟、雕像和壁畫，</t>
  </si>
  <si>
    <t>裡面/石頭/形狀/雕刻/變/石屋+內/雕像/圖畫/逼真/美麗</t>
  </si>
  <si>
    <t>G1C13/a1502｜對話3｜臺灣手語語料庫（測試版），文化部，https://tslcorpus.moc.gov.tw/</t>
  </si>
  <si>
    <t>a0852f1eb48cd1cff72b4cf44a8ea10f19f94c882f18d930cfee7192504446f7</t>
  </si>
  <si>
    <t>TC02562</t>
  </si>
  <si>
    <t>還有手語翻譯員清楚地講解。</t>
  </si>
  <si>
    <t>再/手語/翻譯/解釋/講述/清楚</t>
  </si>
  <si>
    <t>G1C13/a1503｜對話3｜臺灣手語語料庫（測試版），文化部，https://tslcorpus.moc.gov.tw/</t>
  </si>
  <si>
    <t>9c625778b7b561edd92f67fad2ffed37d7851fe59d8692ee2ffac5957f867ef6</t>
  </si>
  <si>
    <t>TC02563</t>
  </si>
  <si>
    <t>這展覽看起來很精彩。</t>
  </si>
  <si>
    <t>展覽/看/棒</t>
  </si>
  <si>
    <t>G1C13/a237｜對話3｜臺灣手語語料庫（測試版），文化部，https://tslcorpus.moc.gov.tw/</t>
  </si>
  <si>
    <t>b2fc8f1e91df064fcc9bc00074d48f2ae960f31456ea1caa209e557358471ef7</t>
  </si>
  <si>
    <t>TC02564</t>
  </si>
  <si>
    <t>謝謝你的推薦。</t>
  </si>
  <si>
    <t>你/推薦/不錯/謝謝</t>
  </si>
  <si>
    <t>G1C13/a1504｜對話3｜臺灣手語語料庫（測試版），文化部，https://tslcorpus.moc.gov.tw/</t>
  </si>
  <si>
    <t>8272c1db69a29acdf54e1e9360b05c7b873f756d3ff53380d2cbba4f3c4e6f5b</t>
  </si>
  <si>
    <t>TC02565</t>
  </si>
  <si>
    <t>我也要安排時間帶我先生和小孩一起去旅遊。</t>
  </si>
  <si>
    <t>我/先生/小孩/他們/時間/安排/一起/去/旅遊/會</t>
  </si>
  <si>
    <t>G1C13/a1505｜對話3｜臺灣手語語料庫（測試版），文化部，https://tslcorpus.moc.gov.tw/</t>
  </si>
  <si>
    <t>06b97feb93622ca627c52b8425da3297b4dc41cc2393d68793daa65e8824fd7a</t>
  </si>
  <si>
    <t>TC02566</t>
  </si>
  <si>
    <t>要早一點出發，</t>
  </si>
  <si>
    <t>提早/預先/出門/要</t>
  </si>
  <si>
    <t>G1C13/a238｜對話3｜臺灣手語語料庫（測試版），文化部，https://tslcorpus.moc.gov.tw/</t>
  </si>
  <si>
    <t>04022fffe3c501ab5c8b136567b7c1770c0dd4f0753e9a78a0e8044f42b4fb3a</t>
  </si>
  <si>
    <t>TC02567</t>
  </si>
  <si>
    <t>佛陀紀念館值得逛上一整天。</t>
  </si>
  <si>
    <t>紀念館/那/一整天/逛/棒</t>
  </si>
  <si>
    <t>G1C13/a1506｜對話3｜臺灣手語語料庫（測試版），文化部，https://tslcorpus.moc.gov.tw/</t>
  </si>
  <si>
    <t>165dad09815f2ff9b61aec7b65073cef4706118c0c6a29ee8a24f36d386b90d4</t>
  </si>
  <si>
    <t>TC02568</t>
  </si>
  <si>
    <t>記得確認公車時刻表，</t>
  </si>
  <si>
    <t>記得/公車/時刻表/注意/要</t>
  </si>
  <si>
    <t>G1C13/a239｜對話3｜臺灣手語語料庫（測試版），文化部，https://tslcorpus.moc.gov.tw/</t>
  </si>
  <si>
    <t>2da8357f7ed63aeb6e09c64da34c8eb10af96ea9c067aaacb475f4a6e71f8020</t>
  </si>
  <si>
    <t>TC02569</t>
  </si>
  <si>
    <t>才不會錯過班次。</t>
  </si>
  <si>
    <t>上車/時間/過/不會</t>
  </si>
  <si>
    <t>G1C13/a1507｜對話3｜臺灣手語語料庫（測試版），文化部，https://tslcorpus.moc.gov.tw/</t>
  </si>
  <si>
    <t>6efd7ab28ed70a1b5eca95ed0b3482ccb0e04a7e6ef75d060174a59d9fbfe011</t>
  </si>
  <si>
    <t>TC02570</t>
  </si>
  <si>
    <t>你胃開刀後，感覺如何？</t>
  </si>
  <si>
    <t>你/胃/開刀/完/感覺/什麼</t>
  </si>
  <si>
    <t>G2C13/a63｜對話3｜臺灣手語語料庫（測試版），文化部，https://tslcorpus.moc.gov.tw/</t>
  </si>
  <si>
    <t>https://tslcorpus.moc.gov.tw/upload/24/web/video/2mJnutrohv4nFkY1.mp4</t>
  </si>
  <si>
    <t>e08827dfbc7700fe27b108e37de25b72c73d983d8097cde71c35f682edfdf429</t>
  </si>
  <si>
    <t>TC02571</t>
  </si>
  <si>
    <t>TC02571 | TC04887</t>
  </si>
  <si>
    <t>還好，</t>
  </si>
  <si>
    <t>還好</t>
  </si>
  <si>
    <t>G2C13/a64｜對話3｜臺灣手語語料庫（測試版），文化部，https://tslcorpus.moc.gov.tw/</t>
  </si>
  <si>
    <t>de17ba27ab6299007eaec476a4956f7dad49ccbb5b628a9121dc271e2212f8eb</t>
  </si>
  <si>
    <t>TC02572</t>
  </si>
  <si>
    <t>我都在家休養，</t>
  </si>
  <si>
    <t>在家/休息</t>
  </si>
  <si>
    <t>G2C13/a815｜對話3｜臺灣手語語料庫（測試版），文化部，https://tslcorpus.moc.gov.tw/</t>
  </si>
  <si>
    <t>3677e8c18adf0259bd3e563c4ced475ceddb510ce700679a0b69ed1e51163f71</t>
  </si>
  <si>
    <t>TC02573</t>
  </si>
  <si>
    <t>但最近吃完飯有點噁心，</t>
  </si>
  <si>
    <t>但是/最近/吃飯/完/噁心/一點點</t>
  </si>
  <si>
    <t>G2C13/a65｜對話3｜臺灣手語語料庫（測試版），文化部，https://tslcorpus.moc.gov.tw/</t>
  </si>
  <si>
    <t>616b737e28a41ff352ba01b0813d65ae2f425e6cfbc4d004eafc7c1a5fabad6e</t>
  </si>
  <si>
    <t>TC02574</t>
  </si>
  <si>
    <t>不知道為什麼？</t>
  </si>
  <si>
    <t>由來/什麼/不知道</t>
  </si>
  <si>
    <t>G2C13/a816｜對話3｜臺灣手語語料庫（測試版），文化部，https://tslcorpus.moc.gov.tw/</t>
  </si>
  <si>
    <t>6de8790878c18e4cd8756d951f5dbcb48826390293b4e8dff20dc97df37be9e7</t>
  </si>
  <si>
    <t>TC02575</t>
  </si>
  <si>
    <t>你需要少量多餐，</t>
  </si>
  <si>
    <t>你/吃飯/少量多餐/要</t>
  </si>
  <si>
    <t>G2C13/a66｜對話3｜臺灣手語語料庫（測試版），文化部，https://tslcorpus.moc.gov.tw/</t>
  </si>
  <si>
    <t>b801495a061974d502c7f8655e94db0ebe19e2272acc38a71638d19cb6ca45fe</t>
  </si>
  <si>
    <t>TC02576</t>
  </si>
  <si>
    <t>可以吃完飯30分鐘後再喝流質的東西，</t>
  </si>
  <si>
    <t>吃/完/等/三十分鐘/喝流質/可以</t>
  </si>
  <si>
    <t>G2C13/a67｜對話3｜臺灣手語語料庫（測試版），文化部，https://tslcorpus.moc.gov.tw/</t>
  </si>
  <si>
    <t>6b20076c2850148ed9feb7eaf5efe04d9d4089cfb72220af864cd972a050b423</t>
  </si>
  <si>
    <t>TC02577</t>
  </si>
  <si>
    <t>避免胃不舒服。</t>
  </si>
  <si>
    <t>胃/不對/預防</t>
  </si>
  <si>
    <t>G2C13/a68｜對話3｜臺灣手語語料庫（測試版），文化部，https://tslcorpus.moc.gov.tw/</t>
  </si>
  <si>
    <t>5a8b66e54367d10c57cfb22493a577e03deb82d12c06085b85b421c18c3ae56a</t>
  </si>
  <si>
    <t>TC02578</t>
  </si>
  <si>
    <t>我三餐吃麵包、牛奶、稀飯、肉鬆和蛋，這樣可以嗎？</t>
  </si>
  <si>
    <t>我/早上/中午/晚上/吃飯/麵包/牛奶/稀飯/肉鬆/蛋/吃/可以</t>
  </si>
  <si>
    <t>G2C13/a69｜對話3｜臺灣手語語料庫（測試版），文化部，https://tslcorpus.moc.gov.tw/</t>
  </si>
  <si>
    <t>3156e55b9376f85348ab452cfdc5cd19b6f5e3e570ebece1a0698bd83b9587eb</t>
  </si>
  <si>
    <t>TC02579</t>
  </si>
  <si>
    <t>停止吃會消化不良的食物。</t>
  </si>
  <si>
    <t>東西/吃/消化/不成/吃/停</t>
  </si>
  <si>
    <t>G2C13/a70｜對話3｜臺灣手語語料庫（測試版），文化部，https://tslcorpus.moc.gov.tw/</t>
  </si>
  <si>
    <t>ac66a602784b6baed3c22c19c347255274d4dbfdea671aa27367c9792b0c1603</t>
  </si>
  <si>
    <t>TC02580</t>
  </si>
  <si>
    <t>不要熬夜，多休息，這很重要。</t>
  </si>
  <si>
    <t>睡覺/熬夜/不/休息/多/這/重要</t>
  </si>
  <si>
    <t>G2C13/a71｜對話3｜臺灣手語語料庫（測試版），文化部，https://tslcorpus.moc.gov.tw/</t>
  </si>
  <si>
    <t>afef23cf6e0ad4f2df231a9614667240190875b25232a958b75a614b63644954</t>
  </si>
  <si>
    <t>TC02581</t>
  </si>
  <si>
    <t>謝謝你的提醒，</t>
  </si>
  <si>
    <t>謝謝/告訴</t>
  </si>
  <si>
    <t>G2C13/a72｜對話3｜臺灣手語語料庫（測試版），文化部，https://tslcorpus.moc.gov.tw/</t>
  </si>
  <si>
    <t>38ee267b6b93de6146ae31dea0e089d1f33595f72f0b9bae307def38e129243f</t>
  </si>
  <si>
    <t>TC02583</t>
  </si>
  <si>
    <t>你以前在啟聰學校讀書嗎？</t>
  </si>
  <si>
    <t>你/以前/啟聰學校/讀書/是</t>
  </si>
  <si>
    <t>G3C14/a81｜對話3｜臺灣手語語料庫（測試版），文化部，https://tslcorpus.moc.gov.tw/</t>
  </si>
  <si>
    <t>https://tslcorpus.moc.gov.tw/upload/24/web/video/4T62FkISLvDCH2qO.mp4</t>
  </si>
  <si>
    <t>e452f56cfabe29fe29da037afedb5294a326e2b07f7f602fbb85b90516568c88</t>
  </si>
  <si>
    <t>TC02585</t>
  </si>
  <si>
    <t>我以前在啟聰學校讀書。</t>
  </si>
  <si>
    <t>我/以前/讀書/過</t>
  </si>
  <si>
    <t>G3C14/a83｜對話3｜臺灣手語語料庫（測試版），文化部，https://tslcorpus.moc.gov.tw/</t>
  </si>
  <si>
    <t>729b9c5507cb99a2ff9001a467c772843358ccb413b528ea238926c2ae423924</t>
  </si>
  <si>
    <t>TC02586</t>
  </si>
  <si>
    <t>你讀哪裡的啟聰學校？</t>
  </si>
  <si>
    <t>你/啟聰學校/讀書/哪裡</t>
  </si>
  <si>
    <t>G3C14/a84｜對話3｜臺灣手語語料庫（測試版），文化部，https://tslcorpus.moc.gov.tw/</t>
  </si>
  <si>
    <t>3b6fd02db762eb0ff1ea1829689fb356b9ded1367282046092bfe5c2bb9d78cb</t>
  </si>
  <si>
    <t>TC02587</t>
  </si>
  <si>
    <t>臺南啟聰學校。</t>
  </si>
  <si>
    <t>臺南/啟聰學校</t>
  </si>
  <si>
    <t>G3C14/a85｜對話3｜臺灣手語語料庫（測試版），文化部，https://tslcorpus.moc.gov.tw/</t>
  </si>
  <si>
    <t>3bb11b1cea995ce4c608f2ace9639fb170e3d04edfaed82fd5ef967192c6c1d4</t>
  </si>
  <si>
    <t>TC02588</t>
  </si>
  <si>
    <t>你們同學都用手語溝通嗎？</t>
  </si>
  <si>
    <t>你們/同學/手語/溝通/是</t>
  </si>
  <si>
    <t>G3C14/a86｜對話3｜臺灣手語語料庫（測試版），文化部，https://tslcorpus.moc.gov.tw/</t>
  </si>
  <si>
    <t>b81787c8faa0387df10747eb89ae3b279c5a88ecfced546e6bf711d1e412539b</t>
  </si>
  <si>
    <t>TC02590</t>
  </si>
  <si>
    <t>我們用手語溝通很順暢。</t>
  </si>
  <si>
    <t>我們/手語/溝通/順暢</t>
  </si>
  <si>
    <t>G3C14/a88｜對話3｜臺灣手語語料庫（測試版），文化部，https://tslcorpus.moc.gov.tw/</t>
  </si>
  <si>
    <t>d2eb64b27a25cc57e7fec0fb936a653b8ce5f4388edb47eb0d0c30e17342ba11</t>
  </si>
  <si>
    <t>TC02591</t>
  </si>
  <si>
    <t>你現在和同學還有聯絡嗎？</t>
  </si>
  <si>
    <t>現在/同學/你們/聯絡/有沒有</t>
  </si>
  <si>
    <t>G3C14/a89｜對話3｜臺灣手語語料庫（測試版），文化部，https://tslcorpus.moc.gov.tw/</t>
  </si>
  <si>
    <t>4c4795d6653c66bfe0ce4e64dae2112dad7824f223f84fed4c51ebec94ce5aef</t>
  </si>
  <si>
    <t>TC02593</t>
  </si>
  <si>
    <t>我們常常聯絡，</t>
  </si>
  <si>
    <t>我們/聯絡/常常</t>
  </si>
  <si>
    <t>G3C14/a91｜對話3｜臺灣手語語料庫（測試版），文化部，https://tslcorpus.moc.gov.tw/</t>
  </si>
  <si>
    <t>423aa968478e58e1f4c0dad45ef0a24c18f40d44273a687c8ce8295a9029a6bd</t>
  </si>
  <si>
    <t>TC02594</t>
  </si>
  <si>
    <t>現在有了手機，</t>
  </si>
  <si>
    <t>現在/手機/有</t>
  </si>
  <si>
    <t>G3C14/a92｜對話3｜臺灣手語語料庫（測試版），文化部，https://tslcorpus.moc.gov.tw/</t>
  </si>
  <si>
    <t>79032824008ea63f6aa18017c177f50beaf454b16e8eb5008acee1e33d491f71</t>
  </si>
  <si>
    <t>TC02595</t>
  </si>
  <si>
    <t>用視訊聯絡更方便了。</t>
  </si>
  <si>
    <t>視訊/聯絡/方便</t>
  </si>
  <si>
    <t>G3C14/a93｜對話3｜臺灣手語語料庫（測試版），文化部，https://tslcorpus.moc.gov.tw/</t>
  </si>
  <si>
    <t>40546f55c9f7f3ffbc3e8bcbf928dd7a17192b8e2c44c56336f8609bd68eec89</t>
  </si>
  <si>
    <t>TC02596</t>
  </si>
  <si>
    <t>我今天去中藥店買十全藥材包。</t>
  </si>
  <si>
    <t>我/今天/去/中藥店/十全藥材</t>
  </si>
  <si>
    <t>G4C11/a106｜對話3｜臺灣手語語料庫（測試版），文化部，https://tslcorpus.moc.gov.tw/</t>
  </si>
  <si>
    <t>https://tslcorpus.moc.gov.tw/upload/24/web/video/7ARb1jlKmDBuUyPG.mp4</t>
  </si>
  <si>
    <t>7461e3f5aa5c897c0d747265668bfdfe8dd2eeb48ba9d455bd7f44cbe4d437b6</t>
  </si>
  <si>
    <t>TC02597</t>
  </si>
  <si>
    <t>什麼是十全藥材包啊？</t>
  </si>
  <si>
    <t>買/這/十全藥材/什麼</t>
  </si>
  <si>
    <t>G4C11/a108｜對話3｜臺灣手語語料庫（測試版），文化部，https://tslcorpus.moc.gov.tw/</t>
  </si>
  <si>
    <t>22ad479a1decf9a6906e47bd51f06933b22068cccd9792955058439e16bdd5d2</t>
  </si>
  <si>
    <t>TC02598</t>
  </si>
  <si>
    <t>藥包裡有人參、甘草、當歸、紅棗等各種中藥藥材。</t>
  </si>
  <si>
    <t>中藥/裡面/人參/甘草/當歸/紅棗/各式各樣</t>
  </si>
  <si>
    <t>G4C11/a109｜對話3｜臺灣手語語料庫（測試版），文化部，https://tslcorpus.moc.gov.tw/</t>
  </si>
  <si>
    <t>3758d9c90c6a7f249cff5d11fbd4e4c51904940872998e82997a2383b17e0a53</t>
  </si>
  <si>
    <t>TC02599</t>
  </si>
  <si>
    <t>這可以煮什麼？</t>
  </si>
  <si>
    <t>這/煮/可以/什麼</t>
  </si>
  <si>
    <t>G4C11/a111｜對話3｜臺灣手語語料庫（測試版），文化部，https://tslcorpus.moc.gov.tw/</t>
  </si>
  <si>
    <t>37d296cbe82d3de36cce3bb1779d4320f8c0a30c5dc283a3f08eb71756481dc4</t>
  </si>
  <si>
    <t>TC02600</t>
  </si>
  <si>
    <t>補身體的嗎？</t>
  </si>
  <si>
    <t>對於/身體/好</t>
  </si>
  <si>
    <t>G4C11/a751｜對話3｜臺灣手語語料庫（測試版），文化部，https://tslcorpus.moc.gov.tw/</t>
  </si>
  <si>
    <t>8adafcc360f2f61eba1240062d05f56a5833f94d2b6808bb42708c82a32a8629</t>
  </si>
  <si>
    <t>TC02601</t>
  </si>
  <si>
    <t>可以煮十全大補雞湯，</t>
  </si>
  <si>
    <t>十全雞湯/燉煮/可以</t>
  </si>
  <si>
    <t>G4C11/a112｜對話3｜臺灣手語語料庫（測試版），文化部，https://tslcorpus.moc.gov.tw/</t>
  </si>
  <si>
    <t>2139066ae6a9c1d3cfb5def512537f9fd359265deba5f3326da4474d9b94307e</t>
  </si>
  <si>
    <t>TC02602</t>
  </si>
  <si>
    <t>藥材的味道、香氣都對身體很補。</t>
  </si>
  <si>
    <t>藥/口味/香氣/對於/身體/補/棒</t>
  </si>
  <si>
    <t>G4C11/a113｜對話3｜臺灣手語語料庫（測試版），文化部，https://tslcorpus.moc.gov.tw/</t>
  </si>
  <si>
    <t>2fc956b2a964e4b1f7b39aabf7c0e870ba2fd913e6e4418a8266b2c8ac3bd70e</t>
  </si>
  <si>
    <t>TC02603</t>
  </si>
  <si>
    <t>那像我媽媽吃素，</t>
  </si>
  <si>
    <t>我/媽媽/吃素</t>
  </si>
  <si>
    <t>G4C11/a114｜對話3｜臺灣手語語料庫（測試版），文化部，https://tslcorpus.moc.gov.tw/</t>
  </si>
  <si>
    <t>caceab1e9a74fa7a47fd0450c0bd9533e6d97d48b27409e8fa0f8598f52894af</t>
  </si>
  <si>
    <t>TC02604</t>
  </si>
  <si>
    <t>不吃肉，</t>
  </si>
  <si>
    <t>肉/吃/不</t>
  </si>
  <si>
    <t>G4C11/a752｜對話3｜臺灣手語語料庫（測試版），文化部，https://tslcorpus.moc.gov.tw/</t>
  </si>
  <si>
    <t>8b4a4e7250c03d598eb3c673113b1066995301337a1d38f4426777766707dc3f</t>
  </si>
  <si>
    <t>TC02605</t>
  </si>
  <si>
    <t>也可以嗎？</t>
  </si>
  <si>
    <t>這/可以</t>
  </si>
  <si>
    <t>G4C11/a753｜對話3｜臺灣手語語料庫（測試版），文化部，https://tslcorpus.moc.gov.tw/</t>
  </si>
  <si>
    <t>b654c613a6d9e940b3b863f009a612471cd996cf86e4dfb45d604578c3a09cca</t>
  </si>
  <si>
    <t>TC02606</t>
  </si>
  <si>
    <t>TC02606 | TC03921</t>
  </si>
  <si>
    <t>可以哦，</t>
  </si>
  <si>
    <t>可以</t>
  </si>
  <si>
    <t>G4C11/a115｜對話3｜臺灣手語語料庫（測試版），文化部，https://tslcorpus.moc.gov.tw/</t>
  </si>
  <si>
    <t>39638da39b88addb93856a2f96bb94e30dfbc49db85f8b0d59ec033994b7fd31</t>
  </si>
  <si>
    <t>TC02607</t>
  </si>
  <si>
    <t>改用豆皮、豆腐、蔬菜一起煮就可以了。</t>
  </si>
  <si>
    <t>豆皮/豆腐/菜/丟進/煮/可以</t>
  </si>
  <si>
    <t>G4C11/a766｜對話3｜臺灣手語語料庫（測試版），文化部，https://tslcorpus.moc.gov.tw/</t>
  </si>
  <si>
    <t>c2ba4d0a07dc7319faa8baaa56890d7c2518b891aa2c3188199251a14820738f</t>
  </si>
  <si>
    <t>TC02608</t>
  </si>
  <si>
    <t>我想學，</t>
  </si>
  <si>
    <t>我/想/學</t>
  </si>
  <si>
    <t>G4C11/a117｜對話3｜臺灣手語語料庫（測試版），文化部，https://tslcorpus.moc.gov.tw/</t>
  </si>
  <si>
    <t>efcd8c83009faa92b056723344b045753284a05abe94da3139cebd1613ff750d</t>
  </si>
  <si>
    <t>TC02609</t>
  </si>
  <si>
    <t>教我。</t>
  </si>
  <si>
    <t>教</t>
  </si>
  <si>
    <t>G4C11/a767｜對話3｜臺灣手語語料庫（測試版），文化部，https://tslcorpus.moc.gov.tw/</t>
  </si>
  <si>
    <t>c733175a15d58c497a0e028936db0d1865509b06581b4d49f4c4a802bf97be59</t>
  </si>
  <si>
    <t>TC02610</t>
  </si>
  <si>
    <t>你有聽過阿里山的眠月線鐵道嗎?</t>
  </si>
  <si>
    <t>阿里山/眠月線/你/聽過/有沒有</t>
  </si>
  <si>
    <t>G2C10/a93｜對話3｜臺灣手語語料庫（測試版），文化部，https://tslcorpus.moc.gov.tw/</t>
  </si>
  <si>
    <t>https://tslcorpus.moc.gov.tw/upload/24/web/video/tjq5pZOk53mkOLwr.mp4</t>
  </si>
  <si>
    <t>71b67ed55ae0f336d1e96c760bdc196f0693ff4328b945d33ad5741a7f5f975f</t>
  </si>
  <si>
    <t>TC02611</t>
  </si>
  <si>
    <t>有啊！</t>
  </si>
  <si>
    <t>G2C10/a94｜對話3｜臺灣手語語料庫（測試版），文化部，https://tslcorpus.moc.gov.tw/</t>
  </si>
  <si>
    <t>d83d6905cb3101f2fa319de3c42673d394181c50b05afbb2f7480b139a803739</t>
  </si>
  <si>
    <t>TC02612</t>
  </si>
  <si>
    <t>這是我一直想去的地方，</t>
  </si>
  <si>
    <t>我/去/想</t>
  </si>
  <si>
    <t>G2C10/a618｜對話3｜臺灣手語語料庫（測試版），文化部，https://tslcorpus.moc.gov.tw/</t>
  </si>
  <si>
    <t>43287ca65b81127f202d3245549f1cd9bec114362cebeec4ea55c8aab99a0eff</t>
  </si>
  <si>
    <t>TC02613</t>
  </si>
  <si>
    <t>要一起去嗎?</t>
  </si>
  <si>
    <t>一起/去</t>
  </si>
  <si>
    <t>G2C10/a95｜對話3｜臺灣手語語料庫（測試版），文化部，https://tslcorpus.moc.gov.tw/</t>
  </si>
  <si>
    <t>f1b3e023b724a86d1c5b4e0801b60418a9f79f22018ff787547fd09cb5ff976a</t>
  </si>
  <si>
    <t>TC02614</t>
  </si>
  <si>
    <t>當然好啊！</t>
  </si>
  <si>
    <t>當然</t>
  </si>
  <si>
    <t>G2C10/a96｜對話3｜臺灣手語語料庫（測試版），文化部，https://tslcorpus.moc.gov.tw/</t>
  </si>
  <si>
    <t>eb3591a6f2234b8f04f3d207f2873583760e0b0af2c3833b3560dffa0ce7d7bf</t>
  </si>
  <si>
    <t>TC02615</t>
  </si>
  <si>
    <t>什麼時候去呢?</t>
  </si>
  <si>
    <t>幾月幾日/去</t>
  </si>
  <si>
    <t>G2C10/a619｜對話3｜臺灣手語語料庫（測試版），文化部，https://tslcorpus.moc.gov.tw/</t>
  </si>
  <si>
    <t>86f01ac04f4ae7dec36da48f7f305415935dc2a77016e579481be118f9446bd8</t>
  </si>
  <si>
    <t>TC02616</t>
  </si>
  <si>
    <t>5月4日星期六，</t>
  </si>
  <si>
    <t>5月4日/星期六</t>
  </si>
  <si>
    <t>G2C10/a97｜對話3｜臺灣手語語料庫（測試版），文化部，https://tslcorpus.moc.gov.tw/</t>
  </si>
  <si>
    <t>c8cf20811df74e48322d2ea829dc59216b1f09ea6f0b90cdda7e4464a1f0a2ec</t>
  </si>
  <si>
    <t>TC02617</t>
  </si>
  <si>
    <t>你覺得好不好呢？</t>
  </si>
  <si>
    <t>好不好</t>
  </si>
  <si>
    <t>G2C10/a620｜對話3｜臺灣手語語料庫（測試版），文化部，https://tslcorpus.moc.gov.tw/</t>
  </si>
  <si>
    <t>be714f8614d95bab343f1ee862eb01408351159bcddf7a182602abf2930bf4d0</t>
  </si>
  <si>
    <t>TC02619</t>
  </si>
  <si>
    <t>你知道來回距離有多遠嗎?</t>
  </si>
  <si>
    <t>來回/公尺/多少/你</t>
  </si>
  <si>
    <t>G2C10/a623｜對話3｜臺灣手語語料庫（測試版），文化部，https://tslcorpus.moc.gov.tw/</t>
  </si>
  <si>
    <t>5bf04d98bf56b4c7991dab0f849fbde295438a9d659f00b38ee9f1f17a673bcc</t>
  </si>
  <si>
    <t>TC02620</t>
  </si>
  <si>
    <t>我聽說去程9公里，</t>
  </si>
  <si>
    <t>知道/我/聽說/去/九公里</t>
  </si>
  <si>
    <t>G2C10/a99｜對話3｜臺灣手語語料庫（測試版），文化部，https://tslcorpus.moc.gov.tw/</t>
  </si>
  <si>
    <t>b8ac242a9d836d2e9854ba09cc57f3b437beda0f4b2b6aeeea50127b7773e52f</t>
  </si>
  <si>
    <t>TC02621</t>
  </si>
  <si>
    <t>來回就要18公里。</t>
  </si>
  <si>
    <t>來回/合計/十八公里</t>
  </si>
  <si>
    <t>G2C10/a624｜對話3｜臺灣手語語料庫（測試版），文化部，https://tslcorpus.moc.gov.tw/</t>
  </si>
  <si>
    <t>8fd9febb74d0baaf04d3eced52c9d707ee0ca6bedc53b268ed992a44eef42671</t>
  </si>
  <si>
    <t>TC02622</t>
  </si>
  <si>
    <t>那我們需要紮營過夜，</t>
  </si>
  <si>
    <t>我們兩個/露營/一整晚/要</t>
  </si>
  <si>
    <t>G2C10/a100｜對話3｜臺灣手語語料庫（測試版），文化部，https://tslcorpus.moc.gov.tw/</t>
  </si>
  <si>
    <t>6c9356d0ecf2185ff4047604064e098d0d250b153beaa308e65bf02fef3a62b2</t>
  </si>
  <si>
    <t>TC02623</t>
  </si>
  <si>
    <t>需要準備些什麼，</t>
  </si>
  <si>
    <t>帶去/什麼</t>
  </si>
  <si>
    <t>G2C10/a101｜對話3｜臺灣手語語料庫（測試版），文化部，https://tslcorpus.moc.gov.tw/</t>
  </si>
  <si>
    <t>036b25ce5a1a741a412f6c34c6e1e81afe095ae3d22ddb2a6d89869d5b023c4d</t>
  </si>
  <si>
    <t>TC02624</t>
  </si>
  <si>
    <t>你有這方面的經驗嗎？</t>
  </si>
  <si>
    <t>你/經驗過/有沒有</t>
  </si>
  <si>
    <t>G2C10/a102｜對話3｜臺灣手語語料庫（測試版），文化部，https://tslcorpus.moc.gov.tw/</t>
  </si>
  <si>
    <t>24c29c451225be2617f51bf391fbd5db87c66a8041c3a24007dfcdf0474cc1ff</t>
  </si>
  <si>
    <t>TC02625</t>
  </si>
  <si>
    <t>要準備保暖衣物、頭燈跟食物。</t>
  </si>
  <si>
    <t>衣服/保暖/頭燈/食物/這一些/準備/要</t>
  </si>
  <si>
    <t>G2C10/a103｜對話3｜臺灣手語語料庫（測試版），文化部，https://tslcorpus.moc.gov.tw/</t>
  </si>
  <si>
    <t>35ed1140f2f81131097e9601ee8088abdbbcdd73124d0e9583f5a4260466af51</t>
  </si>
  <si>
    <t>TC02626</t>
  </si>
  <si>
    <t>每天煮飯都要花一個小時，</t>
  </si>
  <si>
    <t>我/每天/煮/一小時</t>
  </si>
  <si>
    <t>G4C5/a109｜對話3｜臺灣手語語料庫（測試版），文化部，https://tslcorpus.moc.gov.tw/</t>
  </si>
  <si>
    <t>https://tslcorpus.moc.gov.tw/upload/24/web/video/cR7P2NOJHSJwH20n.mp4</t>
  </si>
  <si>
    <t>d4cfcc99ba408f49f5a09bfab86ed5916b13b0af66ecf0e2dfd5d137d4eda420</t>
  </si>
  <si>
    <t>TC02627</t>
  </si>
  <si>
    <t>炒鍋、調味料放得到處都是，</t>
  </si>
  <si>
    <t>再/炒鍋/調味料/調味料+放++/亂</t>
  </si>
  <si>
    <t>G4C5/a110｜對話3｜臺灣手語語料庫（測試版），文化部，https://tslcorpus.moc.gov.tw/</t>
  </si>
  <si>
    <t>d43294f497be21d51f4e4a3de664b0aaa58c35d6949876daff4d2886845d2960</t>
  </si>
  <si>
    <t>TC02628</t>
  </si>
  <si>
    <t>還要整理很麻煩。</t>
  </si>
  <si>
    <t>整理/麻煩</t>
  </si>
  <si>
    <t>G4C5/a721｜對話3｜臺灣手語語料庫（測試版），文化部，https://tslcorpus.moc.gov.tw/</t>
  </si>
  <si>
    <t>cbd4b7d3cf1d9528944d781b3140932880da74e04ab141ecdda5985ff6ca5aa4</t>
  </si>
  <si>
    <t>TC02629</t>
  </si>
  <si>
    <t>廚房要整理，</t>
  </si>
  <si>
    <t>廚房/整理/要</t>
  </si>
  <si>
    <t>G4C5/a111｜對話3｜臺灣手語語料庫（測試版），文化部，https://tslcorpus.moc.gov.tw/</t>
  </si>
  <si>
    <t>db15f2db9e4d0391f328915cc1d71229c1c62bae6cdbb5b777495eeff52bd0b7</t>
  </si>
  <si>
    <t>TC02630</t>
  </si>
  <si>
    <t>如果不清的話，</t>
  </si>
  <si>
    <t>如果/洗碗/不</t>
  </si>
  <si>
    <t>G4C5/a112｜對話3｜臺灣手語語料庫（測試版），文化部，https://tslcorpus.moc.gov.tw/</t>
  </si>
  <si>
    <t>8cb3b59cdf8b24409dd7679bf5bab7250e57c0abc3ed408f4b98f58619b539e4</t>
  </si>
  <si>
    <t>TC02631</t>
  </si>
  <si>
    <t>晚上會有蟑螂到處跑。</t>
  </si>
  <si>
    <t>晚上/蟑螂/蟑螂+到處爬/會</t>
  </si>
  <si>
    <t>G4C5/a722｜對話3｜臺灣手語語料庫（測試版），文化部，https://tslcorpus.moc.gov.tw/</t>
  </si>
  <si>
    <t>0b80d56292d7043202a8ed6c1f631892414ada3f85770c532e4c1207554cb128</t>
  </si>
  <si>
    <t>TC02632</t>
  </si>
  <si>
    <t>真的受不了，</t>
  </si>
  <si>
    <t>我/受不了</t>
  </si>
  <si>
    <t>G4C5/a113｜對話3｜臺灣手語語料庫（測試版），文化部，https://tslcorpus.moc.gov.tw/</t>
  </si>
  <si>
    <t>ce7e36ee864dedae915432f1f6f790e7664460c2b8c4da0429e31c17faf25642</t>
  </si>
  <si>
    <t>TC02633</t>
  </si>
  <si>
    <t>一堆碗、鍋子、筷子要洗，</t>
  </si>
  <si>
    <t>碗/鍋子/筷子/這些/一大堆/洗碗</t>
  </si>
  <si>
    <t>G4C5/a723｜對話3｜臺灣手語語料庫（測試版），文化部，https://tslcorpus.moc.gov.tw/</t>
  </si>
  <si>
    <t>5032108118390160fdac005434473aaaf0a20edc3a07deffdc431ea2d830878f</t>
  </si>
  <si>
    <t>TC02634</t>
  </si>
  <si>
    <t>G4C5/a724｜對話3｜臺灣手語語料庫（測試版），文化部，https://tslcorpus.moc.gov.tw/</t>
  </si>
  <si>
    <t>7fe3959749c4ace1aae88d7a424becf133a827e50b8640048e53f6d5e18380bb</t>
  </si>
  <si>
    <t>TC02636</t>
  </si>
  <si>
    <t>可以買洗碗機，</t>
  </si>
  <si>
    <t>洗碗機/買/新/可以</t>
  </si>
  <si>
    <t>G4C5/a115｜對話3｜臺灣手語語料庫（測試版），文化部，https://tslcorpus.moc.gov.tw/</t>
  </si>
  <si>
    <t>2e7351a29be39765b7e2987aa640c384cc5945dbe41b9594e04d3d9034a60da3</t>
  </si>
  <si>
    <t>TC02637</t>
  </si>
  <si>
    <t>把碗各式各樣的都放進去，</t>
  </si>
  <si>
    <t>洗碗/各式各樣/丟進</t>
  </si>
  <si>
    <t>G4C5/a116｜對話3｜臺灣手語語料庫（測試版），文化部，https://tslcorpus.moc.gov.tw/</t>
  </si>
  <si>
    <t>c55f1115c318e272167846e1873a19293fb3bc223e9f19fd9c9b9fb4d4cdace3</t>
  </si>
  <si>
    <t>TC02638</t>
  </si>
  <si>
    <t>交給他洗乾淨就好了。</t>
  </si>
  <si>
    <t>交付/沖洗/乾淨</t>
  </si>
  <si>
    <t>G4C5/a725｜對話3｜臺灣手語語料庫（測試版），文化部，https://tslcorpus.moc.gov.tw/</t>
  </si>
  <si>
    <t>dab9684ae6ca7fc91ffc9aabb603f5d5e39de5c3354e57e5fee935f4559f477c</t>
  </si>
  <si>
    <t>TC02639</t>
  </si>
  <si>
    <t>這麼方便，</t>
  </si>
  <si>
    <t>方便</t>
  </si>
  <si>
    <t>G4C5/a117｜對話3｜臺灣手語語料庫（測試版），文化部，https://tslcorpus.moc.gov.tw/</t>
  </si>
  <si>
    <t>5dfe55789f51aa893c1c7f0e07339f78a04eb11078c3c530ee586d9c0e0a9eea</t>
  </si>
  <si>
    <t>TC02640</t>
  </si>
  <si>
    <t>我從來沒有接觸過。</t>
  </si>
  <si>
    <t>這/新/我/接觸/不曾</t>
  </si>
  <si>
    <t>G4C5/a118｜對話3｜臺灣手語語料庫（測試版），文化部，https://tslcorpus.moc.gov.tw/</t>
  </si>
  <si>
    <t>281e440305669a591fffd4fe66f83762d1cf2fb3560054a54d20ccb64c17975d</t>
  </si>
  <si>
    <t>TC02642</t>
  </si>
  <si>
    <t>交給洗碗機，</t>
  </si>
  <si>
    <t>洗碗機/交付</t>
  </si>
  <si>
    <t>G4C5/a120｜對話3｜臺灣手語語料庫（測試版），文化部，https://tslcorpus.moc.gov.tw/</t>
  </si>
  <si>
    <t>8caddf58ce92eeff49c594467358be09ac56b43ba8016473eb73c4ec674f6ec8</t>
  </si>
  <si>
    <t>TC02643</t>
  </si>
  <si>
    <t>就不用每天洗碗了。</t>
  </si>
  <si>
    <t>每天/洗碗/不用</t>
  </si>
  <si>
    <t>G4C5/a726｜對話3｜臺灣手語語料庫（測試版），文化部，https://tslcorpus.moc.gov.tw/</t>
  </si>
  <si>
    <t>b305b49b851276d6d375fd9c0ac688a47e602b97c9568c625eca530fc2bd3a9e</t>
  </si>
  <si>
    <t>TC02644</t>
  </si>
  <si>
    <t>我在公司工作25年，</t>
  </si>
  <si>
    <t>我/公司/工作/二十五年</t>
  </si>
  <si>
    <t>G1C12/a163｜對話3｜臺灣手語語料庫（測試版），文化部，https://tslcorpus.moc.gov.tw/</t>
  </si>
  <si>
    <t>https://tslcorpus.moc.gov.tw/upload/24/web/video/bD5i1Vdcsr5xycBP.mp4</t>
  </si>
  <si>
    <t>8c74315fcce87ac7ecd485e337eecbbeb9368c6ced06b0216b9cf1b1141092b8</t>
  </si>
  <si>
    <t>TC02645</t>
  </si>
  <si>
    <t>是公司中唯一的聾人。</t>
  </si>
  <si>
    <t>公司/聽人/全部/我/聾人/唯一</t>
  </si>
  <si>
    <t>G1C12/a1070｜對話3｜臺灣手語語料庫（測試版），文化部，https://tslcorpus.moc.gov.tw/</t>
  </si>
  <si>
    <t>df7a7d6b8f7a8e650e2b55f94533be565e83dde82edea3c632d5a570de82c516</t>
  </si>
  <si>
    <t>TC02646</t>
  </si>
  <si>
    <t>平常工作上的溝通，</t>
  </si>
  <si>
    <t>平常/工作/溝通/怎麼辦</t>
  </si>
  <si>
    <t>G1C12/a164｜對話3｜臺灣手語語料庫（測試版），文化部，https://tslcorpus.moc.gov.tw/</t>
  </si>
  <si>
    <t>8875fa88e866aec2ae5ac6169b5fb997a3f090cad5129df3d6d8315b3d1f49ac</t>
  </si>
  <si>
    <t>TC02647</t>
  </si>
  <si>
    <t>是可以用比手畫腳加上筆談，</t>
  </si>
  <si>
    <t>比手畫腳/筆談/可以</t>
  </si>
  <si>
    <t>G1C12/a1071｜對話3｜臺灣手語語料庫（測試版），文化部，https://tslcorpus.moc.gov.tw/</t>
  </si>
  <si>
    <t>acaab5dc4ebebe3c491b564d05f5a7439de15ca822cf801d3ccc9a7653fc9b51</t>
  </si>
  <si>
    <t>TC02648</t>
  </si>
  <si>
    <t>但遇到工作交接輪替的話就比較麻煩。</t>
  </si>
  <si>
    <t>工作/輪替/遇到/有/麻煩</t>
  </si>
  <si>
    <t>G1C12/a1072｜對話3｜臺灣手語語料庫（測試版），文化部，https://tslcorpus.moc.gov.tw/</t>
  </si>
  <si>
    <t>1660d5185db2486bf17af1b39cfcb20769a46142a0e02138d0b96a82bc8d1a80</t>
  </si>
  <si>
    <t>TC02649</t>
  </si>
  <si>
    <t>我也有這感覺。</t>
  </si>
  <si>
    <t>我/你/想/一樣</t>
  </si>
  <si>
    <t>G1C12/a165｜對話3｜臺灣手語語料庫（測試版），文化部，https://tslcorpus.moc.gov.tw/</t>
  </si>
  <si>
    <t>bab3b23b8f8c9dfed2ced635347831cc050452cdb1c59948f72879d287601d13</t>
  </si>
  <si>
    <t>TC02650</t>
  </si>
  <si>
    <t>工作確認時常不清楚，</t>
  </si>
  <si>
    <t>有/工作/核對/正確/不清楚</t>
  </si>
  <si>
    <t>G1C12/a166｜對話3｜臺灣手語語料庫（測試版），文化部，https://tslcorpus.moc.gov.tw/</t>
  </si>
  <si>
    <t>ca2c3468a047015edaab25553b0ba37bbf7cd73a98eba8d0c75b3609ad6231ec</t>
  </si>
  <si>
    <t>TC02651</t>
  </si>
  <si>
    <t>又不能打電話，</t>
  </si>
  <si>
    <t>再/打電話/問/不能</t>
  </si>
  <si>
    <t>G1C12/a1073｜對話3｜臺灣手語語料庫（測試版），文化部，https://tslcorpus.moc.gov.tw/</t>
  </si>
  <si>
    <t>20e18f6b6551cc3349c6027a12c478b1b7b8377eae049084df3da67b9a749038</t>
  </si>
  <si>
    <t>TC02652</t>
  </si>
  <si>
    <t>只好親自去問。</t>
  </si>
  <si>
    <t>只好/親自去/問/清楚</t>
  </si>
  <si>
    <t>G1C12/a1074｜對話3｜臺灣手語語料庫（測試版），文化部，https://tslcorpus.moc.gov.tw/</t>
  </si>
  <si>
    <t>f2bce461b58f8c1ece96971d72ac7d714b1d82593b132737ffbbc4ff8b45f2a1</t>
  </si>
  <si>
    <t>TC02653</t>
  </si>
  <si>
    <t>好在現在公司用Teams聯絡工作，</t>
  </si>
  <si>
    <t>幸好/現在/公司/設立/Teams社群/聯繫</t>
  </si>
  <si>
    <t>G1C12/a167｜對話3｜臺灣手語語料庫（測試版），文化部，https://tslcorpus.moc.gov.tw/</t>
  </si>
  <si>
    <t>40bdbcc776d88faddd6157cbae955e6df8a93f225bc253934d160127c570bcb1</t>
  </si>
  <si>
    <t>TC02654</t>
  </si>
  <si>
    <t>一對一的文字訊息很好，</t>
  </si>
  <si>
    <t>一對一/打字/文字/清楚/棒</t>
  </si>
  <si>
    <t>G1C12/a1075｜對話3｜臺灣手語語料庫（測試版），文化部，https://tslcorpus.moc.gov.tw/</t>
  </si>
  <si>
    <t>9abddaa85efdc5884bf18a2030c3a08226f04a836c16db67d21eab9ba5342e09</t>
  </si>
  <si>
    <t>TC02655</t>
  </si>
  <si>
    <t>才不會搞錯。</t>
  </si>
  <si>
    <t>G1C12/a1076｜對話3｜臺灣手語語料庫（測試版），文化部，https://tslcorpus.moc.gov.tw/</t>
  </si>
  <si>
    <t>ab537e2542c6d32340f549594a004cea4bbf9b49bdb2711307fd799b7f95b3c6</t>
  </si>
  <si>
    <t>TC02656</t>
  </si>
  <si>
    <t>你公司用科技提升效率，</t>
  </si>
  <si>
    <t>你/公司/技術/提升</t>
  </si>
  <si>
    <t>G1C12/a168｜對話3｜臺灣手語語料庫（測試版），文化部，https://tslcorpus.moc.gov.tw/</t>
  </si>
  <si>
    <t>0d6ea9306ab2cbdd8e007638154c2719782259886650e0432f98b238e17a9f61</t>
  </si>
  <si>
    <t>TC02657</t>
  </si>
  <si>
    <t>這樣做很好。</t>
  </si>
  <si>
    <t>G1C12/a1077｜對話3｜臺灣手語語料庫（測試版），文化部，https://tslcorpus.moc.gov.tw/</t>
  </si>
  <si>
    <t>8bee956d94d662ac4821bd3d8a27d938c51bc1c0a81d7dcb30d006ee9da00dba</t>
  </si>
  <si>
    <t>TC02659</t>
  </si>
  <si>
    <t>現在我能自己確認多項工作，</t>
  </si>
  <si>
    <t>現在/自己/工作/多項/確定/能</t>
  </si>
  <si>
    <t>G1C12/a1078｜對話3｜臺灣手語語料庫（測試版），文化部，https://tslcorpus.moc.gov.tw/</t>
  </si>
  <si>
    <t>54a81ed5d8371a9257f68c70d5cfd98afb64ccdf8c2267097d921886410f6e6d</t>
  </si>
  <si>
    <t>TC02660</t>
  </si>
  <si>
    <t>更安心了。</t>
  </si>
  <si>
    <t>G1C12/a1079｜對話3｜臺灣手語語料庫（測試版），文化部，https://tslcorpus.moc.gov.tw/</t>
  </si>
  <si>
    <t>b8d81430eb7d6d4ce2884689328945736f827591171d939690dd0aeff5ee34dd</t>
  </si>
  <si>
    <t>TC02661</t>
  </si>
  <si>
    <t>以前職場環境處處有障礙，</t>
  </si>
  <si>
    <t>以前/環境/障礙++</t>
  </si>
  <si>
    <t>G1C12/a170｜對話3｜臺灣手語語料庫（測試版），文化部，https://tslcorpus.moc.gov.tw/</t>
  </si>
  <si>
    <t>0ded2c914bfc14d7d677d82518e0006db6f9546527db06842541e32c401dc988</t>
  </si>
  <si>
    <t>TC02662</t>
  </si>
  <si>
    <t>現在公司有網路可以用打字或視訊聯絡，</t>
  </si>
  <si>
    <t>現在/公司/網路/打字/視訊/聯繫</t>
  </si>
  <si>
    <t>G1C12/a1080｜對話3｜臺灣手語語料庫（測試版），文化部，https://tslcorpus.moc.gov.tw/</t>
  </si>
  <si>
    <t>71555ec5bc5d25a0f35617847871f790ec31c6a258da33c1e278137cfd41d955</t>
  </si>
  <si>
    <t>TC02663</t>
  </si>
  <si>
    <t>方便多了。</t>
  </si>
  <si>
    <t>G1C12/a1081｜對話3｜臺灣手語語料庫（測試版），文化部，https://tslcorpus.moc.gov.tw/</t>
  </si>
  <si>
    <t>ce92d9d8419d6f5feba24e2dec1a79bd6f4fa8d3a31c648084ef2d6898806e33</t>
  </si>
  <si>
    <t>TC02664</t>
  </si>
  <si>
    <t>對我們很有幫助。</t>
  </si>
  <si>
    <t>對於/我們/幫助/有/棒</t>
  </si>
  <si>
    <t>G1C12/a1082｜對話3｜臺灣手語語料庫（測試版），文化部，https://tslcorpus.moc.gov.tw/</t>
  </si>
  <si>
    <t>c925a7d90418dcca9e7282ac0476b6b9c905256f7ef57e94beae036d8eaa8159</t>
  </si>
  <si>
    <t>TC02665</t>
  </si>
  <si>
    <t>最近我看到一個名詞「AI」，</t>
  </si>
  <si>
    <t>我/最近/看/名詞/AI</t>
  </si>
  <si>
    <t>G1C5/a117｜對話3｜臺灣手語語料庫（測試版），文化部，https://tslcorpus.moc.gov.tw/</t>
  </si>
  <si>
    <t>https://tslcorpus.moc.gov.tw/upload/24/web/video/RK7VIxpoisaHYQql.mp4</t>
  </si>
  <si>
    <t>74472b338468fb21e0498cdcaa0a94986df947fe4fe0af308c8cb314c5c79ae1</t>
  </si>
  <si>
    <t>TC02666</t>
  </si>
  <si>
    <t>你可以告訴我是什麼意思嗎？</t>
  </si>
  <si>
    <t>這/意思/什麼/告訴</t>
  </si>
  <si>
    <t>G1C5/a118｜對話3｜臺灣手語語料庫（測試版），文化部，https://tslcorpus.moc.gov.tw/</t>
  </si>
  <si>
    <t>20a31f72fa2de61af61e961d4d67910a30386da1443a9e7db1181d36bad0b0b9</t>
  </si>
  <si>
    <t>TC02667</t>
  </si>
  <si>
    <t>我大概知道這是指人工智慧，</t>
  </si>
  <si>
    <t>我/大概/知道/這/稱/人工智慧</t>
  </si>
  <si>
    <t>G1C5/a119｜對話3｜臺灣手語語料庫（測試版），文化部，https://tslcorpus.moc.gov.tw/</t>
  </si>
  <si>
    <t>8034e68f843786889d7d9341ff854b34d1aa38ae5da1f86961e974fdfed6529b</t>
  </si>
  <si>
    <t>TC02668</t>
  </si>
  <si>
    <t>可以指派電腦幫我工作。</t>
  </si>
  <si>
    <t>交給/電腦/幫</t>
  </si>
  <si>
    <t>G1C5/a120｜對話3｜臺灣手語語料庫（測試版），文化部，https://tslcorpus.moc.gov.tw/</t>
  </si>
  <si>
    <t>f9e41170edbb33d4d4485a7b374ceb2cc2f6d94851b86ae21aba84d2ded62880</t>
  </si>
  <si>
    <t>TC02669</t>
  </si>
  <si>
    <t>請問你AI要做什麼呢？</t>
  </si>
  <si>
    <t>問/AI/做/什麼</t>
  </si>
  <si>
    <t>G1C5/a121｜對話3｜臺灣手語語料庫（測試版），文化部，https://tslcorpus.moc.gov.tw/</t>
  </si>
  <si>
    <t>362afab73d12fd5d1a1f947f2354ccc40aa44311f5cdc01eaa498cd4b9ecb553</t>
  </si>
  <si>
    <t>TC02670</t>
  </si>
  <si>
    <t>我聽說是輸入「海邊」、「椰子樹」，</t>
  </si>
  <si>
    <t>聽說/打字/海灘/椰子樹/輸入</t>
  </si>
  <si>
    <t>G1C5/a122｜對話3｜臺灣手語語料庫（測試版），文化部，https://tslcorpus.moc.gov.tw/</t>
  </si>
  <si>
    <t>626d965a12b6e6b38ad0b02937634b2000a916d5202fb035b9398043f7d70350</t>
  </si>
  <si>
    <t>TC02671</t>
  </si>
  <si>
    <t>AI就會產生一個椰子樹在海邊的圖片，</t>
  </si>
  <si>
    <t>交給/AI/幫/顯示畫面/這+螢幕/是+螢幕</t>
  </si>
  <si>
    <t>G1C5/a806｜對話3｜臺灣手語語料庫（測試版），文化部，https://tslcorpus.moc.gov.tw/</t>
  </si>
  <si>
    <t>b23418c47db8289884352a272b9787354d8e210c0be49ea4621ccac69f711ff0</t>
  </si>
  <si>
    <t>TC02672</t>
  </si>
  <si>
    <t>還可以修圖。</t>
  </si>
  <si>
    <t>再/照片/修+照片/可以</t>
  </si>
  <si>
    <t>G1C5/a805｜對話3｜臺灣手語語料庫（測試版），文化部，https://tslcorpus.moc.gov.tw/</t>
  </si>
  <si>
    <t>87b4f7d916d4b211d51f3c08088591a6db92abeab63fba55010cfaedc63b76c4</t>
  </si>
  <si>
    <t>TC02674</t>
  </si>
  <si>
    <t>我看到我臉書一個朋友，</t>
  </si>
  <si>
    <t>看/臉書/有/一/朋友</t>
  </si>
  <si>
    <t>G1C5/a125｜對話3｜臺灣手語語料庫（測試版），文化部，https://tslcorpus.moc.gov.tw/</t>
  </si>
  <si>
    <t>7d1d45408128655c30387a2249769e51dc5faef65b3201fc7eee2e206dff7eda</t>
  </si>
  <si>
    <t>TC02675</t>
  </si>
  <si>
    <t>原本他臉上有抬頭紋跟魚尾紋，</t>
  </si>
  <si>
    <t>原來/看/他/皺紋/魚尾紋</t>
  </si>
  <si>
    <t>G1C5/a126｜對話3｜臺灣手語語料庫（測試版），文化部，https://tslcorpus.moc.gov.tw/</t>
  </si>
  <si>
    <t>5dd2bf8f9f694431d2fcfc485f0fbb3ee647567e27c658626db6a7cbb8794cef</t>
  </si>
  <si>
    <t>TC02676</t>
  </si>
  <si>
    <t>他的照片突然都沒有皺紋了，</t>
  </si>
  <si>
    <t>圖畫/忽然/皺紋彌平</t>
  </si>
  <si>
    <t>G1C5/a127｜對話3｜臺灣手語語料庫（測試版），文化部，https://tslcorpus.moc.gov.tw/</t>
  </si>
  <si>
    <t>f55292b741acd68a1c6f796024453401ccc5fca4ca40f21364ce4c131e176f3b</t>
  </si>
  <si>
    <t>TC02677</t>
  </si>
  <si>
    <t>這應該也是AI做的吧。</t>
  </si>
  <si>
    <t>手勢/AI/幫忙</t>
  </si>
  <si>
    <t>G1C5/a128｜對話3｜臺灣手語語料庫（測試版），文化部，https://tslcorpus.moc.gov.tw/</t>
  </si>
  <si>
    <t>00292802b91f64f14285e89881efa90301c0e798e9900c0c6daf8e1c94f06285</t>
  </si>
  <si>
    <t>TC02678</t>
  </si>
  <si>
    <t>對啊！</t>
  </si>
  <si>
    <t>G1C5/a129｜對話3｜臺灣手語語料庫（測試版），文化部，https://tslcorpus.moc.gov.tw/</t>
  </si>
  <si>
    <t>b664ecefd1abd4025cc9facefdaec653765370d6295af03accfe8870c94d79f4</t>
  </si>
  <si>
    <t>TC02679</t>
  </si>
  <si>
    <t>AI技術進步神速超讚。</t>
  </si>
  <si>
    <t>AI/進步/棒</t>
  </si>
  <si>
    <t>G1C5/a130｜對話3｜臺灣手語語料庫（測試版），文化部，https://tslcorpus.moc.gov.tw/</t>
  </si>
  <si>
    <t>3a84c09feb07e2ddcdd624b93deeed314389d7e6c948c134659a145f8c493a0a</t>
  </si>
  <si>
    <t>TC02680</t>
  </si>
  <si>
    <t>我好想去宜蘭走走。</t>
  </si>
  <si>
    <t>手勢/我/想/去/宜蘭/走/逛</t>
  </si>
  <si>
    <t>G2C18/a71｜對話3｜臺灣手語語料庫（測試版），文化部，https://tslcorpus.moc.gov.tw/</t>
  </si>
  <si>
    <t>https://tslcorpus.moc.gov.tw/upload/24/web/video/m9dP37CMV4fNb8Ek.mp4</t>
  </si>
  <si>
    <t>182045710a598a6769d1feaac95692dda0f1481445d9f13f27fb24ae5bf1f024</t>
  </si>
  <si>
    <t>TC02681</t>
  </si>
  <si>
    <t>對了，</t>
  </si>
  <si>
    <t>想到/手勢</t>
  </si>
  <si>
    <t>G2C18/a72｜對話3｜臺灣手語語料庫（測試版），文化部，https://tslcorpus.moc.gov.tw/</t>
  </si>
  <si>
    <t>3485812b2338d3266792e462e44706fc19739fdd511888f4ce2965c11c234c72</t>
  </si>
  <si>
    <t>TC02682</t>
  </si>
  <si>
    <t>下週六宜蘭傳統藝術中心有導覽活動，</t>
  </si>
  <si>
    <t>下周/星期六/宜蘭/傳統藝術中心/導覽/有</t>
  </si>
  <si>
    <t>G2C18/a976｜對話3｜臺灣手語語料庫（測試版），文化部，https://tslcorpus.moc.gov.tw/</t>
  </si>
  <si>
    <t>6674c42966fa30538cf0ba479350e41932875965f1dd8646ba586cb50270f655</t>
  </si>
  <si>
    <t>TC02683</t>
  </si>
  <si>
    <t>這還不錯要一起去嗎？</t>
  </si>
  <si>
    <t>這/不錯/一起/去/要不要</t>
  </si>
  <si>
    <t>G2C18/a73｜對話3｜臺灣手語語料庫（測試版），文化部，https://tslcorpus.moc.gov.tw/</t>
  </si>
  <si>
    <t>dac26e188a832de7061f65f5acebda430e81cfafcce2bce94206be80ccbd7bb9</t>
  </si>
  <si>
    <t>TC02684</t>
  </si>
  <si>
    <t>都是聽人導覽好無聊，</t>
  </si>
  <si>
    <t>手勢/聽人/導覽/一樣++/膩/無聊</t>
  </si>
  <si>
    <t>G2C18/a74｜對話3｜臺灣手語語料庫（測試版），文化部，https://tslcorpus.moc.gov.tw/</t>
  </si>
  <si>
    <t>dc80d04bc558f7034e7e635695bda457689b8ae89a98ad665a653f19bd11b2d7</t>
  </si>
  <si>
    <t>TC02685</t>
  </si>
  <si>
    <t>我不要去。</t>
  </si>
  <si>
    <t>我/去/不要</t>
  </si>
  <si>
    <t>G2C18/a75｜對話3｜臺灣手語語料庫（測試版），文化部，https://tslcorpus.moc.gov.tw/</t>
  </si>
  <si>
    <t>27f99a3c60b6acfb0c8fd758c444244d122601746132b26b655e91f73372ec62</t>
  </si>
  <si>
    <t>TC02686</t>
  </si>
  <si>
    <t>這次不一樣，</t>
  </si>
  <si>
    <t>這/不一樣</t>
  </si>
  <si>
    <t>G2C18/a76｜對話3｜臺灣手語語料庫（測試版），文化部，https://tslcorpus.moc.gov.tw/</t>
  </si>
  <si>
    <t>89196451635c855d31fa3840bc58724a2b0bf57791dbcc779ed40f097ff40bae</t>
  </si>
  <si>
    <t>TC02687</t>
  </si>
  <si>
    <t>有聾導覽喔。</t>
  </si>
  <si>
    <t>聾人/導覽/有</t>
  </si>
  <si>
    <t>G2C18/a977｜對話3｜臺灣手語語料庫（測試版），文化部，https://tslcorpus.moc.gov.tw/</t>
  </si>
  <si>
    <t>9448081d0f006e337e90bbabe4a87ad6de87b321759a5e0c02fe9d691550d2c4</t>
  </si>
  <si>
    <t>TC02688</t>
  </si>
  <si>
    <t>什麼是聾導覽啊？</t>
  </si>
  <si>
    <t>表情/聾人/導覽/這/意思/什麼</t>
  </si>
  <si>
    <t>G2C18/a77｜對話3｜臺灣手語語料庫（測試版），文化部，https://tslcorpus.moc.gov.tw/</t>
  </si>
  <si>
    <t>e18576c77c17f0dc7efb4054c52bc8eaa7bdbb4f7e7eaf26b064314f888c9dd4</t>
  </si>
  <si>
    <t>TC02689</t>
  </si>
  <si>
    <t>這是由聾人全程使用手語來解說，</t>
  </si>
  <si>
    <t>這/全部/聾人/手語/解說</t>
  </si>
  <si>
    <t>G2C18/a78｜對話3｜臺灣手語語料庫（測試版），文化部，https://tslcorpus.moc.gov.tw/</t>
  </si>
  <si>
    <t>b19728bd931d5607a485c0a3c252c252365e864ef1ab4bff20090ee18e7e99a3</t>
  </si>
  <si>
    <t>TC02690</t>
  </si>
  <si>
    <t>增加親切感，</t>
  </si>
  <si>
    <t>親近/有</t>
  </si>
  <si>
    <t>G2C18/a979｜對話3｜臺灣手語語料庫（測試版），文化部，https://tslcorpus.moc.gov.tw/</t>
  </si>
  <si>
    <t>37163d3afab8634a1b3a32b90b79859ddbd5c7eb38555583d976eb70374427ad</t>
  </si>
  <si>
    <t>TC02691</t>
  </si>
  <si>
    <t>還有助於聾人對各項藝術資訊的吸收，</t>
  </si>
  <si>
    <t>再/幫助/聾人/藝術/各式各樣/吸收知識</t>
  </si>
  <si>
    <t>G2C18/a79｜對話3｜臺灣手語語料庫（測試版），文化部，https://tslcorpus.moc.gov.tw/</t>
  </si>
  <si>
    <t>0d983c967a7f5c58d5eeee0a9db6e11b0bc6b2ba401962169bc0abfca9b5c43e</t>
  </si>
  <si>
    <t>TC02692</t>
  </si>
  <si>
    <t>很棒的！</t>
  </si>
  <si>
    <t>G2C18/a980｜對話3｜臺灣手語語料庫（測試版），文化部，https://tslcorpus.moc.gov.tw/</t>
  </si>
  <si>
    <t>f1e13e26694a9b29bbfb1d757525e3a2d0fe9a866f13d6969429605b68087bb0</t>
  </si>
  <si>
    <t>TC02693</t>
  </si>
  <si>
    <t>感覺很棒！</t>
  </si>
  <si>
    <t>表情/這個好</t>
  </si>
  <si>
    <t>G2C18/a80｜對話3｜臺灣手語語料庫（測試版），文化部，https://tslcorpus.moc.gov.tw/</t>
  </si>
  <si>
    <t>748b2bfeed04c4d96a700e87a035c5d71770dfb484638ff12862debb96f87499</t>
  </si>
  <si>
    <t>TC02694</t>
  </si>
  <si>
    <t>我會問問朋友要不要一起去。</t>
  </si>
  <si>
    <t>我/問/朋友/一起/去/要不要</t>
  </si>
  <si>
    <t>G2C18/a981｜對話3｜臺灣手語語料庫（測試版），文化部，https://tslcorpus.moc.gov.tw/</t>
  </si>
  <si>
    <t>3a6685102c77064d34a6a7d3bc08c8bfcc9a28ca0cc292a61d00260da051793a</t>
  </si>
  <si>
    <t>TC02695</t>
  </si>
  <si>
    <t>TC02695 | TC03387 | TC04995</t>
  </si>
  <si>
    <t>好！</t>
  </si>
  <si>
    <t>G2C18/a81｜對話3｜臺灣手語語料庫（測試版），文化部，https://tslcorpus.moc.gov.tw/</t>
  </si>
  <si>
    <t>7c34a7a42a91685e566d0c114e11e38fdfc3ae3bd4b69290b5669bf1ded19e1f</t>
  </si>
  <si>
    <t>TC02696</t>
  </si>
  <si>
    <t>不過名額有限，</t>
  </si>
  <si>
    <t>但是/數量/限制/有</t>
  </si>
  <si>
    <t>G2C18/a982｜對話3｜臺灣手語語料庫（測試版），文化部，https://tslcorpus.moc.gov.tw/</t>
  </si>
  <si>
    <t>93c3202235e19d87640053c63e54d2fc13df85b8956310fd938a14eed441f0e4</t>
  </si>
  <si>
    <t>TC02697</t>
  </si>
  <si>
    <t>趕快上網報名吧！</t>
  </si>
  <si>
    <t>上網/報名/趕快</t>
  </si>
  <si>
    <t>G2C18/a96｜對話3｜臺灣手語語料庫（測試版），文化部，https://tslcorpus.moc.gov.tw/</t>
  </si>
  <si>
    <t>cf0738a942a2b26bd84d199ea133dc9e680d77b156f764f7a15586e6436e8250</t>
  </si>
  <si>
    <t>TC02698</t>
  </si>
  <si>
    <t>你最近有沒有想買東西？</t>
  </si>
  <si>
    <t>最近/東西/你/想/買/有沒有</t>
  </si>
  <si>
    <t>G3C7/a91｜對話3｜臺灣手語語料庫（測試版），文化部，https://tslcorpus.moc.gov.tw/</t>
  </si>
  <si>
    <t>https://tslcorpus.moc.gov.tw/upload/24/web/video/4qc8kxbnuuqH1ehR.mp4</t>
  </si>
  <si>
    <t>ce84cb52c83fbb1bffe40b783b1b93e6e13e6461e8e74f1dce4bfcc4148c27d9</t>
  </si>
  <si>
    <t>TC02699</t>
  </si>
  <si>
    <t>我想去買兩三件衣服，</t>
  </si>
  <si>
    <t>衣服/我/想/買/二/三</t>
  </si>
  <si>
    <t>G3C7/a92｜對話3｜臺灣手語語料庫（測試版），文化部，https://tslcorpus.moc.gov.tw/</t>
  </si>
  <si>
    <t>ad328efb1ccd522273432cd57c0f28952d8ccbcf50c705473e421b94626e72f4</t>
  </si>
  <si>
    <t>TC02700</t>
  </si>
  <si>
    <t>你呢？</t>
  </si>
  <si>
    <t>你</t>
  </si>
  <si>
    <t>G3C7/a93｜對話3｜臺灣手語語料庫（測試版），文化部，https://tslcorpus.moc.gov.tw/</t>
  </si>
  <si>
    <t>6187c3939c8a45145d7a9bd2332c9566ad3ba11ca18bc6fbdc9c92404b565009</t>
  </si>
  <si>
    <t>TC02701</t>
  </si>
  <si>
    <t>我也想，</t>
  </si>
  <si>
    <t>G3C7/a94｜對話3｜臺灣手語語料庫（測試版），文化部，https://tslcorpus.moc.gov.tw/</t>
  </si>
  <si>
    <t>1ee8281d5e7187b19f63e28d7f5087e20bb3564776838a987c43c0490ac95516</t>
  </si>
  <si>
    <t>TC02702</t>
  </si>
  <si>
    <t>我們兩個一起去如何？</t>
  </si>
  <si>
    <t>我們兩個/去/好不好</t>
  </si>
  <si>
    <t>G3C7/a95｜對話3｜臺灣手語語料庫（測試版），文化部，https://tslcorpus.moc.gov.tw/</t>
  </si>
  <si>
    <t>3584c004fa246f93994c4e23a1096f04a9f2e8246c5f5dda256f0681ac9d8252</t>
  </si>
  <si>
    <t>TC02704</t>
  </si>
  <si>
    <t>這樣我們可以一起比較價錢。</t>
  </si>
  <si>
    <t>我們兩個/一起/去/多少錢/比較/可以</t>
  </si>
  <si>
    <t>G3C7/a97｜對話3｜臺灣手語語料庫（測試版），文化部，https://tslcorpus.moc.gov.tw/</t>
  </si>
  <si>
    <t>f2a5e7e90b49f7778fc11fe4a6b5d5ce274ba9c3939d4d91ee1e770718ebe313</t>
  </si>
  <si>
    <t>TC02705</t>
  </si>
  <si>
    <t>那我們約什麼時候去？</t>
  </si>
  <si>
    <t>我們兩個/約會/去/時間</t>
  </si>
  <si>
    <t>G3C7/a98｜對話3｜臺灣手語語料庫（測試版），文化部，https://tslcorpus.moc.gov.tw/</t>
  </si>
  <si>
    <t>6d30fedabc2748c2e37e74090e5bfc229abe5fb1b9804de164f7c5a392ab60e8</t>
  </si>
  <si>
    <t>TC02706</t>
  </si>
  <si>
    <t>週六下午你有時間嗎？</t>
  </si>
  <si>
    <t>什麼/週六/下午/你/時間/有</t>
  </si>
  <si>
    <t>G3C7/a99｜對話3｜臺灣手語語料庫（測試版），文化部，https://tslcorpus.moc.gov.tw/</t>
  </si>
  <si>
    <t>cbcad15b8d90799ea6cee6d6109b5cb659710652d8a810eb1925f96dd0a18208</t>
  </si>
  <si>
    <t>TC02707</t>
  </si>
  <si>
    <t>時間沒問題！</t>
  </si>
  <si>
    <t>時間/沒問題</t>
  </si>
  <si>
    <t>G3C7/a100｜對話3｜臺灣手語語料庫（測試版），文化部，https://tslcorpus.moc.gov.tw/</t>
  </si>
  <si>
    <t>d5819fe739fc4d2cf7101481038bb1cb6527987fd3120259bf62baf4313ebf81</t>
  </si>
  <si>
    <t>TC02709</t>
  </si>
  <si>
    <t>我們週六下午一點見！</t>
  </si>
  <si>
    <t>我們兩個/週六/下午/一點/見面</t>
  </si>
  <si>
    <t>G3C7/a102｜對話3｜臺灣手語語料庫（測試版），文化部，https://tslcorpus.moc.gov.tw/</t>
  </si>
  <si>
    <t>8e6115de00f77f96d8f28cc0559e06a7c56bbbbc8f6bb730f693350a40242ea7</t>
  </si>
  <si>
    <t>TC02710</t>
  </si>
  <si>
    <t>最近女兒常常關在自己房間悶悶不樂，</t>
  </si>
  <si>
    <t>手勢/最近/女兒/自己/房間/關門/憂鬱/常常</t>
  </si>
  <si>
    <t>G2C14/a59｜對話3｜臺灣手語語料庫（測試版），文化部，https://tslcorpus.moc.gov.tw/</t>
  </si>
  <si>
    <t>https://tslcorpus.moc.gov.tw/upload/24/web/video/epgu5rgqczzq6rj1.mp4</t>
  </si>
  <si>
    <t>1abd04f847cb31ea0abaa13071ac7ceeb7dc7928cbe2a6eb07dd26d9eb23c9cb</t>
  </si>
  <si>
    <t>TC02711</t>
  </si>
  <si>
    <t>東西吃不下, 人越來越瘦，讓我覺得很苦惱。</t>
  </si>
  <si>
    <t>吃/膩了/越來越瘦/苦惱/很</t>
  </si>
  <si>
    <t>G2C14/a60｜對話3｜臺灣手語語料庫（測試版），文化部，https://tslcorpus.moc.gov.tw/</t>
  </si>
  <si>
    <t>d4b793f78000ead18c36f5f7f0484396f027f8d8fbdb4d538d80cbfbc5b0b738</t>
  </si>
  <si>
    <t>TC02712</t>
  </si>
  <si>
    <t>你女兒為什麼煩惱呢？</t>
  </si>
  <si>
    <t>你/女兒/苦惱/為什麼</t>
  </si>
  <si>
    <t>G2C14/a61｜對話3｜臺灣手語語料庫（測試版），文化部，https://tslcorpus.moc.gov.tw/</t>
  </si>
  <si>
    <t>1f4fd1371aa079b038dd4c79a4bf1f43ed256be9df51a5eaecea02525c3716fe</t>
  </si>
  <si>
    <t>TC02713</t>
  </si>
  <si>
    <t>她無法融入聽人同事圈，變成邊緣人。</t>
  </si>
  <si>
    <t>同事/聽人/他們/她/加入/不成/邊緣人</t>
  </si>
  <si>
    <t>G2C14/a62｜對話3｜臺灣手語語料庫（測試版），文化部，https://tslcorpus.moc.gov.tw/</t>
  </si>
  <si>
    <t>275cef0e663ebdbdce526f991445d42cb0acbc7896ac9b578dc54ee0e1a262cf</t>
  </si>
  <si>
    <t>TC02714</t>
  </si>
  <si>
    <t>這真的很辛苦，</t>
  </si>
  <si>
    <t>這/辛苦/很</t>
  </si>
  <si>
    <t>G2C14/a63｜對話3｜臺灣手語語料庫（測試版），文化部，https://tslcorpus.moc.gov.tw/</t>
  </si>
  <si>
    <t>678dc0ee54d4f726d3216d56c32995ecc2edad3761166318ae70339557b3278f</t>
  </si>
  <si>
    <t>TC02715</t>
  </si>
  <si>
    <t>有想到怎麼幫助她嗎？</t>
  </si>
  <si>
    <t>幫/如何/你/想到/有沒有</t>
  </si>
  <si>
    <t>G2C14/a64｜對話3｜臺灣手語語料庫（測試版），文化部，https://tslcorpus.moc.gov.tw/</t>
  </si>
  <si>
    <t>10ae1064d2026a84e2455d9f1873655eaf81a3fa5f1b24629a021717e6c0c2d3</t>
  </si>
  <si>
    <t>TC02716</t>
  </si>
  <si>
    <t>我不知道，</t>
  </si>
  <si>
    <t>不知道</t>
  </si>
  <si>
    <t>G2C14/a65｜對話3｜臺灣手語語料庫（測試版），文化部，https://tslcorpus.moc.gov.tw/</t>
  </si>
  <si>
    <t>9ca56e99cb4e7b9b01f8132b0de52813d41919c569ca76e3748c734da9c83a63</t>
  </si>
  <si>
    <t>TC02717</t>
  </si>
  <si>
    <t>你有什麼好建議嗎？</t>
  </si>
  <si>
    <t>你/建議/棒/有沒有</t>
  </si>
  <si>
    <t>G2C14/a781｜對話3｜臺灣手語語料庫（測試版），文化部，https://tslcorpus.moc.gov.tw/</t>
  </si>
  <si>
    <t>63e2f05004677117d7fc14493dc247feb6ad34a7932b9d343bbd10174b528d0b</t>
  </si>
  <si>
    <t>TC02718</t>
  </si>
  <si>
    <t>我聽說打鼓可以幫忙釋放壓力，</t>
  </si>
  <si>
    <t>聽說/打鼓/幫助/紓壓</t>
  </si>
  <si>
    <t>G2C14/a66｜對話3｜臺灣手語語料庫（測試版），文化部，https://tslcorpus.moc.gov.tw/</t>
  </si>
  <si>
    <t>b41b0a8581a06c53ae990237e51c87841ef4fa34999b987fdac22e28de544381</t>
  </si>
  <si>
    <t>TC02719</t>
  </si>
  <si>
    <t>她可以去試試看。</t>
  </si>
  <si>
    <t>她/去/試試/可以</t>
  </si>
  <si>
    <t>G2C14/a67｜對話3｜臺灣手語語料庫（測試版），文化部，https://tslcorpus.moc.gov.tw/</t>
  </si>
  <si>
    <t>f73e02c8208dd7c9f5ba8ad11a97f2cbb7de2dd352ab04f69d53e0fa6c7c72c2</t>
  </si>
  <si>
    <t>TC02720</t>
  </si>
  <si>
    <t>你的建議真棒，</t>
  </si>
  <si>
    <t>你/建議/棒</t>
  </si>
  <si>
    <t>G2C14/a68｜對話3｜臺灣手語語料庫（測試版），文化部，https://tslcorpus.moc.gov.tw/</t>
  </si>
  <si>
    <t>526d34e19068f941667847a987567eab43f3959f2b6506aafaa28697d17cb2c8</t>
  </si>
  <si>
    <t>TC02721</t>
  </si>
  <si>
    <t>我會建議她試試看打擊樂。</t>
  </si>
  <si>
    <t>我/告訴/去/打鼓/試試/會</t>
  </si>
  <si>
    <t>G2C14/a784｜對話3｜臺灣手語語料庫（測試版），文化部，https://tslcorpus.moc.gov.tw/</t>
  </si>
  <si>
    <t>986b5c0e4ea32af53298a1f76c2566f1b2e93ae16baeffb704df3583f1e22f22</t>
  </si>
  <si>
    <t>TC02722</t>
  </si>
  <si>
    <t>希望能幫忙她心胸開朗且快樂。</t>
  </si>
  <si>
    <t>希望/幫/心寬/快樂</t>
  </si>
  <si>
    <t>G2C14/a70｜對話3｜臺灣手語語料庫（測試版），文化部，https://tslcorpus.moc.gov.tw/</t>
  </si>
  <si>
    <t>99779d16bbb604bf9c452ce895c3db22e4d81f69e360c351ba7551de1bcd70f2</t>
  </si>
  <si>
    <t>TC02723</t>
  </si>
  <si>
    <t>我朋友最近換工作，</t>
  </si>
  <si>
    <t>我/朋友/最近/工作/換</t>
  </si>
  <si>
    <t>G3C16/a62｜對話3｜臺灣手語語料庫（測試版），文化部，https://tslcorpus.moc.gov.tw/</t>
  </si>
  <si>
    <t>https://tslcorpus.moc.gov.tw/upload/24/web/video/AwrTwv7wZrz8sPva.mp4</t>
  </si>
  <si>
    <t>50b6f7507f0450fd64549f5b236e5c3a387dd14752a0e3d9a7fe1fcacc24ba1c</t>
  </si>
  <si>
    <t>TC02724</t>
  </si>
  <si>
    <t>要記各種事情。</t>
  </si>
  <si>
    <t>事情/各種/記/要</t>
  </si>
  <si>
    <t>G3C16/a67｜對話3｜臺灣手語語料庫（測試版），文化部，https://tslcorpus.moc.gov.tw/</t>
  </si>
  <si>
    <t>008d6fdc8d34f8e33d87f72fda4809fc0e79324a64a9a0867fd4a18d14337ff3</t>
  </si>
  <si>
    <t>TC02725</t>
  </si>
  <si>
    <t>他要記什麼事情？</t>
  </si>
  <si>
    <t>他/要/記/什麼</t>
  </si>
  <si>
    <t>G3C16/a71｜對話3｜臺灣手語語料庫（測試版），文化部，https://tslcorpus.moc.gov.tw/</t>
  </si>
  <si>
    <t>f40681ae86129f583e874d20a640102ed36eb0422038183f0649d12c77224615</t>
  </si>
  <si>
    <t>TC02726</t>
  </si>
  <si>
    <t>要記三項事情：</t>
  </si>
  <si>
    <t>記/三項</t>
  </si>
  <si>
    <t>G3C16/a75｜對話3｜臺灣手語語料庫（測試版），文化部，https://tslcorpus.moc.gov.tw/</t>
  </si>
  <si>
    <t>dc1249a323cd0419933c7849250e2906ccbd1a85707306d24fc24dd03f24b987</t>
  </si>
  <si>
    <t>TC02727</t>
  </si>
  <si>
    <t>一、換穿公司的工作服；</t>
  </si>
  <si>
    <t>第一/公司/工作/衣服/換</t>
  </si>
  <si>
    <t>G3C16/a77｜對話3｜臺灣手語語料庫（測試版），文化部，https://tslcorpus.moc.gov.tw/</t>
  </si>
  <si>
    <t>f28d810d42489cdfaff582c1e5d918e9a919353cfaaee7ac6a79f9dfd198bd7e</t>
  </si>
  <si>
    <t>TC02728</t>
  </si>
  <si>
    <t>二、用肥皂把兩手和指甲縫清洗乾淨；</t>
  </si>
  <si>
    <t>第二/肥皂/兩手/指甲縫/洗/乾淨</t>
  </si>
  <si>
    <t>G3C16/a82｜對話3｜臺灣手語語料庫（測試版），文化部，https://tslcorpus.moc.gov.tw/</t>
  </si>
  <si>
    <t>0fdf9d5b273b335b77e6e4ce54eef5e0d1dfc32a4a75442075ee8cc76dc5483d</t>
  </si>
  <si>
    <t>TC02729</t>
  </si>
  <si>
    <t>三、禁止喝任何飲料。</t>
  </si>
  <si>
    <t>第三/飲料/任何事物/喝</t>
  </si>
  <si>
    <t>G3C16/a88｜對話3｜臺灣手語語料庫（測試版），文化部，https://tslcorpus.moc.gov.tw/</t>
  </si>
  <si>
    <t>8422d94f9cd66faaf43cbce04aaa39a3dfdbf4e9e2e45d302f63505bbad54495</t>
  </si>
  <si>
    <t>TC02730</t>
  </si>
  <si>
    <t>如果很渴怎麼辦？</t>
  </si>
  <si>
    <t>禁止/如果/渴/怎麼辦</t>
  </si>
  <si>
    <t>G3C16/a93｜對話3｜臺灣手語語料庫（測試版），文化部，https://tslcorpus.moc.gov.tw/</t>
  </si>
  <si>
    <t>68266810b5ad565a9dbce3a7611a8e4fdcdc4af72cbb7212fda2cbda6c2ae2c9</t>
  </si>
  <si>
    <t>TC02731</t>
  </si>
  <si>
    <t>可以到休息室喝水，</t>
  </si>
  <si>
    <t>休息室/那裡/水/喝/可以</t>
  </si>
  <si>
    <t>G3C16/a96｜對話3｜臺灣手語語料庫（測試版），文化部，https://tslcorpus.moc.gov.tw/</t>
  </si>
  <si>
    <t>faea9c959988928dfcf1ed33bf8e3fa49b5ad5e5508229207741bc0aac894ece</t>
  </si>
  <si>
    <t>TC02732</t>
  </si>
  <si>
    <t>洗手洗乾淨再進來工作。</t>
  </si>
  <si>
    <t>洗手/乾淨/完/進入</t>
  </si>
  <si>
    <t>G3C16/a101｜對話3｜臺灣手語語料庫（測試版），文化部，https://tslcorpus.moc.gov.tw/</t>
  </si>
  <si>
    <t>a831daa41180db084524ad47b4c35dd2a967ab655bcc5f6e1508f0f742a3ce29</t>
  </si>
  <si>
    <t>TC02733</t>
  </si>
  <si>
    <t>為什麼要把手洗乾淨？</t>
  </si>
  <si>
    <t>洗手/乾淨</t>
  </si>
  <si>
    <t>G3C16/a105｜對話3｜臺灣手語語料庫（測試版），文化部，https://tslcorpus.moc.gov.tw/</t>
  </si>
  <si>
    <t>8a1d3207c4a7ed6aac651c1f4d886b078c3cd49447666591de0c24ae8ccf5729</t>
  </si>
  <si>
    <t>TC02734</t>
  </si>
  <si>
    <t>公司的規定是食物要安全和乾淨，</t>
  </si>
  <si>
    <t>為什麼/公司/規定/食物/安全/乾淨/要</t>
  </si>
  <si>
    <t>G3C16/a108｜對話3｜臺灣手語語料庫（測試版），文化部，https://tslcorpus.moc.gov.tw/</t>
  </si>
  <si>
    <t>8b785a48a2c82682986d86248739de52c98b85f3f7431859fe2d16006877c884</t>
  </si>
  <si>
    <t>TC02735</t>
  </si>
  <si>
    <t>可避免食物中毒的危險。</t>
  </si>
  <si>
    <t>食物/中毒/危險/防止/可以</t>
  </si>
  <si>
    <t>G3C16/a114｜對話3｜臺灣手語語料庫（測試版），文化部，https://tslcorpus.moc.gov.tw/</t>
  </si>
  <si>
    <t>2488dd1184609b6e136fc055022ded7bc0795b11db28e45a2e749405ff8a88e5</t>
  </si>
  <si>
    <t>TC02736</t>
  </si>
  <si>
    <t>你朋友的公司很嚴謹。</t>
  </si>
  <si>
    <t>你/朋友/公司/嚴格</t>
  </si>
  <si>
    <t>G3C16/a119｜對話3｜臺灣手語語料庫（測試版），文化部，https://tslcorpus.moc.gov.tw/</t>
  </si>
  <si>
    <t>41ca22a3d3f284917e012a0bc539c9df26de50a40ed0ce0f486dda93f7cd7b84</t>
  </si>
  <si>
    <t>TC02737</t>
  </si>
  <si>
    <t>我昨天整理房間，</t>
  </si>
  <si>
    <t>我/昨天/房間/整理</t>
  </si>
  <si>
    <t>G4C10/a113｜對話3｜臺灣手語語料庫（測試版），文化部，https://tslcorpus.moc.gov.tw/</t>
  </si>
  <si>
    <t>https://tslcorpus.moc.gov.tw/upload/24/web/video/yyTymBzIMN9A6XPT.mp4</t>
  </si>
  <si>
    <t>dd51983bfec43966b7bfb1415be6e20beaee73858be92c4d36cc1244afe0c9f1</t>
  </si>
  <si>
    <t>TC02738</t>
  </si>
  <si>
    <t>看到以前臺南啟聰學校百年校慶的照片，</t>
  </si>
  <si>
    <t>以前/臺南/啟聰學校/百年/慶祝典禮/照片/照片+看</t>
  </si>
  <si>
    <t>G4C10/a114｜對話3｜臺灣手語語料庫（測試版），文化部，https://tslcorpus.moc.gov.tw/</t>
  </si>
  <si>
    <t>f7cad1c2728e4775a7046cfa0fadd9aa7b15501ab812dcb653a2681d5b4d6056</t>
  </si>
  <si>
    <t>TC02739</t>
  </si>
  <si>
    <t>你有去嗎？</t>
  </si>
  <si>
    <t>你/去/有</t>
  </si>
  <si>
    <t>G4C10/a115｜對話3｜臺灣手語語料庫（測試版），文化部，https://tslcorpus.moc.gov.tw/</t>
  </si>
  <si>
    <t>957e10b7bb989000cd2d1c0056c11987c2d70eeaaea52788669bf0ee4007517e</t>
  </si>
  <si>
    <t>TC02741</t>
  </si>
  <si>
    <t>那時我正好讀高一。</t>
  </si>
  <si>
    <t>以前/我/高一</t>
  </si>
  <si>
    <t>G4C10/a117｜對話3｜臺灣手語語料庫（測試版），文化部，https://tslcorpus.moc.gov.tw/</t>
  </si>
  <si>
    <t>2fb8a7d2ab4378720674206891e5b22f02740e5a2b3fffdfb4144e4ac1cfdb2e</t>
  </si>
  <si>
    <t>TC02742</t>
  </si>
  <si>
    <t>那你有上台表演嗎？</t>
  </si>
  <si>
    <t>讀/你/上台/表演/有</t>
  </si>
  <si>
    <t>G4C10/a118｜對話3｜臺灣手語語料庫（測試版），文化部，https://tslcorpus.moc.gov.tw/</t>
  </si>
  <si>
    <t>35fc1483600d110e8fe89d3056df8c2c800c8543716a804c37d6762668f1b19b</t>
  </si>
  <si>
    <t>TC02743</t>
  </si>
  <si>
    <t>當然有啊，</t>
  </si>
  <si>
    <t>G4C10/a119｜對話3｜臺灣手語語料庫（測試版），文化部，https://tslcorpus.moc.gov.tw/</t>
  </si>
  <si>
    <t>acada38fb163ca450ba2e61290a7fd663e528bb642546542d0f43ecd6d2a5e4d</t>
  </si>
  <si>
    <t>TC02744</t>
  </si>
  <si>
    <t>有叫我去負責大會活動遊行的表演，</t>
  </si>
  <si>
    <t>派/負責/大會/活動/遊行/表演</t>
  </si>
  <si>
    <t>G4C10/a120｜對話3｜臺灣手語語料庫（測試版），文化部，https://tslcorpus.moc.gov.tw/</t>
  </si>
  <si>
    <t>eca6f4cffd0a91f5149373dbce8a86fa6f686c9f2f7283bca55084444bd4c0e8</t>
  </si>
  <si>
    <t>TC02745</t>
  </si>
  <si>
    <t>那天真的超熱鬧的。</t>
  </si>
  <si>
    <t>人/多/熱鬧</t>
  </si>
  <si>
    <t>G4C10/a121｜對話3｜臺灣手語語料庫（測試版），文化部，https://tslcorpus.moc.gov.tw/</t>
  </si>
  <si>
    <t>70ea0501e6eab4d4edca772024c8e4c839cf3edbc491fdb750d2935988241b20</t>
  </si>
  <si>
    <t>TC02746</t>
  </si>
  <si>
    <t>我也記得那天來了好多聾人，</t>
  </si>
  <si>
    <t>我/記得/聾人/參加/多</t>
  </si>
  <si>
    <t>G4C10/a122｜對話3｜臺灣手語語料庫（測試版），文化部，https://tslcorpus.moc.gov.tw/</t>
  </si>
  <si>
    <t>2a8b56a76331e2af594ebef53b89e0c63dfa5f18da3905b8f48a8d13913ace26</t>
  </si>
  <si>
    <t>TC02747</t>
  </si>
  <si>
    <t>遇到以前的老同學，</t>
  </si>
  <si>
    <t>以前/同學/碰面</t>
  </si>
  <si>
    <t>G4C10/a123｜對話3｜臺灣手語語料庫（測試版），文化部，https://tslcorpus.moc.gov.tw/</t>
  </si>
  <si>
    <t>371496649d982b58117017da12817abe811bd0a151cc715dd074d622b08f9a0e</t>
  </si>
  <si>
    <t>TC02748</t>
  </si>
  <si>
    <t>還見到那些年長的學長姊。</t>
  </si>
  <si>
    <t>再/學長姊/老/見面</t>
  </si>
  <si>
    <t>G4C10/a124｜對話3｜臺灣手語語料庫（測試版），文化部，https://tslcorpus.moc.gov.tw/</t>
  </si>
  <si>
    <t>44824f332f1f1464533186e7239738b24d07eb929454093d00744880831554c0</t>
  </si>
  <si>
    <t>TC02750</t>
  </si>
  <si>
    <t>我也記得很清楚，</t>
  </si>
  <si>
    <t>我/印象/深</t>
  </si>
  <si>
    <t>G4C10/a126｜對話3｜臺灣手語語料庫（測試版），文化部，https://tslcorpus.moc.gov.tw/</t>
  </si>
  <si>
    <t>b163b5b14be5ceff5642bb98a590363f6bf0a82431664d7683543f53509fe605</t>
  </si>
  <si>
    <t>TC02751</t>
  </si>
  <si>
    <t>這些年事已高的學長姊也都回來學校，</t>
  </si>
  <si>
    <t>學長姊/老/他們/學校/來</t>
  </si>
  <si>
    <t>G4C10/a127｜對話3｜臺灣手語語料庫（測試版），文化部，https://tslcorpus.moc.gov.tw/</t>
  </si>
  <si>
    <t>806def8fa4bf0ca8267ff02fb0431210df1a709866642216d2ee5ef3e60450f1</t>
  </si>
  <si>
    <t>TC02752</t>
  </si>
  <si>
    <t>大家見面好開心哦。</t>
  </si>
  <si>
    <t>見面/開心</t>
  </si>
  <si>
    <t>G4C10/a128｜對話3｜臺灣手語語料庫（測試版），文化部，https://tslcorpus.moc.gov.tw/</t>
  </si>
  <si>
    <t>170872e67961cab7f9c40376eaa4a9d640cff08d477947923bc16991aff5975f</t>
  </si>
  <si>
    <t>TC02753</t>
  </si>
  <si>
    <t>最近我家隔壁搬來了新鄰居。</t>
  </si>
  <si>
    <t>最近/我/鄰居/他+處/搬來+處/新+處</t>
  </si>
  <si>
    <t>G2C12/a54｜對話3｜臺灣手語語料庫（測試版），文化部，https://tslcorpus.moc.gov.tw/</t>
  </si>
  <si>
    <t>https://tslcorpus.moc.gov.tw/upload/24/web/video/jjceXB0hJWzYU7Gr.mp4</t>
  </si>
  <si>
    <t>62dd8d98425f6116fe9c25dc39bf072c2f5d79c2b6958ee74985910ca000e648</t>
  </si>
  <si>
    <t>TC02754</t>
  </si>
  <si>
    <t>這位新鄰居他人怎麼樣啊？</t>
  </si>
  <si>
    <t>手勢/鄰居/處+搬來/新/他/人/好不好</t>
  </si>
  <si>
    <t>G2C12/a678｜對話3｜臺灣手語語料庫（測試版），文化部，https://tslcorpus.moc.gov.tw/</t>
  </si>
  <si>
    <t>a0e5058de3b9093d451bac488095b2c0673cf811114ef4789221177eb4382bbe</t>
  </si>
  <si>
    <t>TC02755</t>
  </si>
  <si>
    <t>他是退休老師，</t>
  </si>
  <si>
    <t>他/老師/退休/是</t>
  </si>
  <si>
    <t>G2C12/a67｜對話3｜臺灣手語語料庫（測試版），文化部，https://tslcorpus.moc.gov.tw/</t>
  </si>
  <si>
    <t>8117a4767ab9c6737272cd4e935dac02d9997bd81159ea2bf8ad59dcb81c2a95</t>
  </si>
  <si>
    <t>TC02756</t>
  </si>
  <si>
    <t>看起來大約有60、70歲，</t>
  </si>
  <si>
    <t>人+看/六十歲/七十歲/左右</t>
  </si>
  <si>
    <t>G2C12/a72｜對話3｜臺灣手語語料庫（測試版），文化部，https://tslcorpus.moc.gov.tw/</t>
  </si>
  <si>
    <t>a6ef3cc3d276ddc1a86449a78eb017be242a7bdbb9446f48ffafe74dd7aeb085</t>
  </si>
  <si>
    <t>TC02757</t>
  </si>
  <si>
    <t>為人熱心，</t>
  </si>
  <si>
    <t>人/熱心</t>
  </si>
  <si>
    <t>G2C12/a75｜對話3｜臺灣手語語料庫（測試版），文化部，https://tslcorpus.moc.gov.tw/</t>
  </si>
  <si>
    <t>ebda994ec708449cfd5dbc2cf9ab9cc5e3b0ab24daff7acd8a958b9156e6790d</t>
  </si>
  <si>
    <t>TC02758</t>
  </si>
  <si>
    <t>笑臉迎人很友善，</t>
  </si>
  <si>
    <t>碰面++/微笑/友善</t>
  </si>
  <si>
    <t>G2C12/a77｜對話3｜臺灣手語語料庫（測試版），文化部，https://tslcorpus.moc.gov.tw/</t>
  </si>
  <si>
    <t>d6373b23fa93d9eb13d57f494f6b68fe70c5f917ad04db0bf4be836faaf1fe9a</t>
  </si>
  <si>
    <t>TC02759</t>
  </si>
  <si>
    <t>很有禮貌。</t>
  </si>
  <si>
    <t>禮貌/棒</t>
  </si>
  <si>
    <t>G2C12/a80｜對話3｜臺灣手語語料庫（測試版），文化部，https://tslcorpus.moc.gov.tw/</t>
  </si>
  <si>
    <t>0e5397aee2679f32939585abb37e3bb06c40a4136dacc08c298d1708f4814b14</t>
  </si>
  <si>
    <t>TC02760</t>
  </si>
  <si>
    <t>看來你對他印象不錯呀！</t>
  </si>
  <si>
    <t>你/見/印象/不錯</t>
  </si>
  <si>
    <t>G2C12/a82｜對話3｜臺灣手語語料庫（測試版），文化部，https://tslcorpus.moc.gov.tw/</t>
  </si>
  <si>
    <t>3ed69ad4b3d24a1deab5f90931704520fb1f315e6022e09f43b90c2eb1a8f7a7</t>
  </si>
  <si>
    <t>TC02761</t>
  </si>
  <si>
    <t>TC02761 | TC03239 | TC03698 | TC04090</t>
  </si>
  <si>
    <t>是呀！</t>
  </si>
  <si>
    <t>G2C12/a86｜對話3｜臺灣手語語料庫（測試版），文化部，https://tslcorpus.moc.gov.tw/</t>
  </si>
  <si>
    <t>dc626fbffbc5ef5f2b7feb46a8de6ad836270a209c2d4c8a59daf9aa143c1dad</t>
  </si>
  <si>
    <t>TC02762</t>
  </si>
  <si>
    <t>每次碰到他都會打招呼，</t>
  </si>
  <si>
    <t>每次/碰面/他/打招呼/會</t>
  </si>
  <si>
    <t>G2C12/a680｜對話3｜臺灣手語語料庫（測試版），文化部，https://tslcorpus.moc.gov.tw/</t>
  </si>
  <si>
    <t>174e5c210d0163fed5f8e9dfc322909d67701a0d4010627cb4a4a7a0dac336f8</t>
  </si>
  <si>
    <t>TC02763</t>
  </si>
  <si>
    <t>有時候還會送自己種植的水果給我。</t>
  </si>
  <si>
    <t>偶爾/自己/種植/水果/送</t>
  </si>
  <si>
    <t>G2C12/a92｜對話3｜臺灣手語語料庫（測試版），文化部，https://tslcorpus.moc.gov.tw/</t>
  </si>
  <si>
    <t>06d87e01ee2843af58e881e591c312b4ecc690665cd4c8787e8257a4571ffbb5</t>
  </si>
  <si>
    <t>TC02764</t>
  </si>
  <si>
    <t>這麼好呀！</t>
  </si>
  <si>
    <t>這個好</t>
  </si>
  <si>
    <t>G2C12/a97｜對話3｜臺灣手語語料庫（測試版），文化部，https://tslcorpus.moc.gov.tw/</t>
  </si>
  <si>
    <t>0c86416497affe96ebe67642436baa19cd3854e81351d8b4397da98b7d5b3c1e</t>
  </si>
  <si>
    <t>TC02765</t>
  </si>
  <si>
    <t>我好羨慕唷！</t>
  </si>
  <si>
    <t>我/羨慕</t>
  </si>
  <si>
    <t>G2C12/a682｜對話3｜臺灣手語語料庫（測試版），文化部，https://tslcorpus.moc.gov.tw/</t>
  </si>
  <si>
    <t>e3904c949c26161ca29710a931236c88670a4cf10d610f63fed92e332dc33da3</t>
  </si>
  <si>
    <t>TC02766</t>
  </si>
  <si>
    <t>能有這樣的鄰居真的很幸運。</t>
  </si>
  <si>
    <t>你/鄰居/處+搬來/運氣/棒</t>
  </si>
  <si>
    <t>G2C12/a100｜對話3｜臺灣手語語料庫（測試版），文化部，https://tslcorpus.moc.gov.tw/</t>
  </si>
  <si>
    <t>200fa5477fc250178773436842bc20c993ce23f71c788c81a14d790c09a7fdf8</t>
  </si>
  <si>
    <t>TC02767</t>
  </si>
  <si>
    <t>聽說你擅長畫畫，</t>
  </si>
  <si>
    <t>(手勢)/聽說/你/畫畫/技術/棒/是</t>
  </si>
  <si>
    <t>I4P1/a625｜對話4段落1｜臺灣手語語料庫（測試版），文化部，https://tslcorpus.moc.gov.tw/</t>
  </si>
  <si>
    <t>https://tslcorpus.moc.gov.tw/upload/2/web/video/KMwP8hw6qrudaim3.mp4</t>
  </si>
  <si>
    <t>9148806f9a0bf19a7430b5acd37ecdbe4dcd2f6f68baad7d8e58f0a35a4a6ff9</t>
  </si>
  <si>
    <t>TC02768</t>
  </si>
  <si>
    <t>你是怎麼會學習畫畫的？</t>
  </si>
  <si>
    <t>你/畫畫/學習/緣由/什麼?</t>
  </si>
  <si>
    <t>I4P1/a626｜對話4段落1｜臺灣手語語料庫（測試版），文化部，https://tslcorpus.moc.gov.tw/</t>
  </si>
  <si>
    <t>7355b6fcc0f2085138e1d89768aee35e0584f4e83afeb8d6b35462a1f6d4b1a3</t>
  </si>
  <si>
    <t>TC02769</t>
  </si>
  <si>
    <t>我記得在國中的時候，</t>
  </si>
  <si>
    <t>我/以前/記得/國中/這/時候</t>
  </si>
  <si>
    <t>I4P1/a627｜對話4段落1｜臺灣手語語料庫（測試版），文化部，https://tslcorpus.moc.gov.tw/</t>
  </si>
  <si>
    <t>240644961b5531e73be0592825ae02865e1990ec3cbcfef3e87c168f383c2b6e</t>
  </si>
  <si>
    <t>TC02770</t>
  </si>
  <si>
    <t>你知道台南富有文化氣息而且書法和國畫的風氣相當興盛，</t>
  </si>
  <si>
    <t>這/你/知道/這些/臺南/文化/毛筆+書法/國畫/氣質/很多/那有++</t>
  </si>
  <si>
    <t>I4P1/a628｜對話4段落1｜臺灣手語語料庫（測試版），文化部，https://tslcorpus.moc.gov.tw/</t>
  </si>
  <si>
    <t>384f2fd9637544b271aed6d99d6b00a1257a546f607c22b2e40771709055d78b</t>
  </si>
  <si>
    <t>TC02771</t>
  </si>
  <si>
    <t>令我十分著迷。</t>
  </si>
  <si>
    <t>我/那/教/我/著迷</t>
  </si>
  <si>
    <t>I4P1/a629｜對話4段落1｜臺灣手語語料庫（測試版），文化部，https://tslcorpus.moc.gov.tw/</t>
  </si>
  <si>
    <t>d2c1ad877fb12b44cf36e40afc66fee8dd2f7539f2148eb5e202607c515c3215</t>
  </si>
  <si>
    <t>TC02772</t>
  </si>
  <si>
    <t>我想除了學校之外還想去校外拜師學藝。</t>
  </si>
  <si>
    <t>我/想/學校/除外/外面/再/去/拜託/老師</t>
  </si>
  <si>
    <t>I4P1/a630｜對話4段落1｜臺灣手語語料庫（測試版），文化部，https://tslcorpus.moc.gov.tw/</t>
  </si>
  <si>
    <t>d67b68fa5a1f6456d421a207bdb1c540699c6e2579582a9364f1fd842f22f109</t>
  </si>
  <si>
    <t>TC02773</t>
  </si>
  <si>
    <t>那時安平古堡附近有位國畫老師相當有名，</t>
  </si>
  <si>
    <t>這時候/什麼/遠/安平古堡/國畫/老師/這/他/著名</t>
  </si>
  <si>
    <t>I4P1/a631｜對話4段落1｜臺灣手語語料庫（測試版），文化部，https://tslcorpus.moc.gov.tw/</t>
  </si>
  <si>
    <t>ab786a1acdbbe8263a20ff5048494d15ac98a5c21f64ed1dba2fc2164c10f687</t>
  </si>
  <si>
    <t>TC02774</t>
  </si>
  <si>
    <t>我想跟他學藝因為我同樣熱愛繪畫，</t>
  </si>
  <si>
    <t>我/想/請求/去/要/學習/為什麼/我/一樣/喜歡/自己/畫畫</t>
  </si>
  <si>
    <t>I4P1/a632｜對話4段落1｜臺灣手語語料庫（測試版），文化部，https://tslcorpus.moc.gov.tw/</t>
  </si>
  <si>
    <t>b27cc4891a6aeb92b1d720079b40b07f16ed7e8114f82c6c97686c3919571638</t>
  </si>
  <si>
    <t>TC02775</t>
  </si>
  <si>
    <t>於是開始前去探詢之後，</t>
  </si>
  <si>
    <t>所以/開始/透/涉入/他/以後</t>
  </si>
  <si>
    <t>I4P1/a633｜對話4段落1｜臺灣手語語料庫（測試版），文化部，https://tslcorpus.moc.gov.tw/</t>
  </si>
  <si>
    <t>2f99e011d17626bbe43bec2871d3a8d79001b3251b3168ea3dca604c6f713a8b</t>
  </si>
  <si>
    <t>TC02776</t>
  </si>
  <si>
    <t>老師一看到我是聾人而其他人皆為聽人一時不知所措，</t>
  </si>
  <si>
    <t>聽人/老師/你/聾人/他們/聽人/加入/尷尬</t>
  </si>
  <si>
    <t>I4P1/a634｜對話4段落1｜臺灣手語語料庫（測試版），文化部，https://tslcorpus.moc.gov.tw/</t>
  </si>
  <si>
    <t>5bf119cd518444fcd32510984039f0b3f2ac464acb935e7ef2bce183ddd2987c</t>
  </si>
  <si>
    <t>TC02777</t>
  </si>
  <si>
    <t>但他並沒有嫌棄我，</t>
  </si>
  <si>
    <t>但是/老師/沒有/顧慮/沒有</t>
  </si>
  <si>
    <t>I4P1/a635｜對話4段落1｜臺灣手語語料庫（測試版），文化部，https://tslcorpus.moc.gov.tw/</t>
  </si>
  <si>
    <t>cb674e1dc2c549908606d669fe3dc4e3664d260c291ae6297df9edeb78a4a55d</t>
  </si>
  <si>
    <t>TC02778</t>
  </si>
  <si>
    <t>反而招呼我過去一起交流。</t>
  </si>
  <si>
    <t>招過來/一起/交流</t>
  </si>
  <si>
    <t>I4P1/a636｜對話4段落1｜臺灣手語語料庫（測試版），文化部，https://tslcorpus.moc.gov.tw/</t>
  </si>
  <si>
    <t>4cb1dd897990dcc303e84457359e96a191e75a7131693dc0ca0bd42c0fda4bc7</t>
  </si>
  <si>
    <t>TC02779</t>
  </si>
  <si>
    <t>但是聽人吸收反應快，</t>
  </si>
  <si>
    <t>但是/聽人/吸收/思考/快速</t>
  </si>
  <si>
    <t>I4P1/a637｜對話4段落1｜臺灣手語語料庫（測試版），文化部，https://tslcorpus.moc.gov.tw/</t>
  </si>
  <si>
    <t>9a93cb325863faef1fdcb1e28ce8facf1b35414937d77f26fd43587701ac173b</t>
  </si>
  <si>
    <t>TC02780</t>
  </si>
  <si>
    <t>我反應可能比較慢，</t>
  </si>
  <si>
    <t>我/思考/可能/慢</t>
  </si>
  <si>
    <t>I4P1/a638｜對話4段落1｜臺灣手語語料庫（測試版），文化部，https://tslcorpus.moc.gov.tw/</t>
  </si>
  <si>
    <t>9010a0aa16c072e3355a12747e49a7488aa2f5440ded01c9e267f67d20c64d07</t>
  </si>
  <si>
    <t>TC02781</t>
  </si>
  <si>
    <t>結束後下午我再騎腳踏車前往臺南啟聰學校的公園路附近，</t>
  </si>
  <si>
    <t>(拍手)/完/之後/再/下午/再/我/騎腳踏車/去/臺南/學校/聾人/公園/路/附近/去/有</t>
  </si>
  <si>
    <t>I4P1/a639｜對話4段落1｜臺灣手語語料庫（測試版），文化部，https://tslcorpus.moc.gov.tw/</t>
  </si>
  <si>
    <t>0e01beae14bec2ef69ae8f9fbd2ba10dca456600d7c05909e62af820764a9b70</t>
  </si>
  <si>
    <t>TC02782</t>
  </si>
  <si>
    <t>那裡的書法相當有名，</t>
  </si>
  <si>
    <t>毛筆+書法/棒/著名</t>
  </si>
  <si>
    <t>I4P1/a640｜對話4段落1｜臺灣手語語料庫（測試版），文化部，https://tslcorpus.moc.gov.tw/</t>
  </si>
  <si>
    <t>3826906458ee5b9419192c6b6e63c0ac74f7b6331ad36ff55887dfbf79f1638c</t>
  </si>
  <si>
    <t>TC02783</t>
  </si>
  <si>
    <t>但我發現聽人學生人數眾多，</t>
  </si>
  <si>
    <t>但是/發現/老師/學生/聽人/很多</t>
  </si>
  <si>
    <t>I4P1/a641｜對話4段落1｜臺灣手語語料庫（測試版），文化部，https://tslcorpus.moc.gov.tw/</t>
  </si>
  <si>
    <t>27bb8ebbdebd09fb05c7899403b029d8d732a703fe8af16225a1b0583cf57b21</t>
  </si>
  <si>
    <t>TC02784</t>
  </si>
  <si>
    <t>座位有限，</t>
  </si>
  <si>
    <t>排列站著/沒有/坐下</t>
  </si>
  <si>
    <t>I4P1/a642｜對話4段落1｜臺灣手語語料庫（測試版），文化部，https://tslcorpus.moc.gov.tw/</t>
  </si>
  <si>
    <t>c46c4de6e720fe6565f73c6a6dec1be01f5f8355bf5c629d86f9717a0e6f8fae</t>
  </si>
  <si>
    <t>TC02785</t>
  </si>
  <si>
    <t>只能全部站著練習書法。</t>
  </si>
  <si>
    <t>全部/排列站著</t>
  </si>
  <si>
    <t>I4P1/a643｜對話4段落1｜臺灣手語語料庫（測試版），文化部，https://tslcorpus.moc.gov.tw/</t>
  </si>
  <si>
    <t>a35f58da83dee58c1d25c259597cf1815b4100c81097e6c98b7a7882f42ea07d</t>
  </si>
  <si>
    <t>TC02786</t>
  </si>
  <si>
    <t>當我請求加入學習時，</t>
  </si>
  <si>
    <t>我/請求/我/要/去/學習</t>
  </si>
  <si>
    <t>I4P1/a644｜對話4段落1｜臺灣手語語料庫（測試版），文化部，https://tslcorpus.moc.gov.tw/</t>
  </si>
  <si>
    <t>d869d87e0a84222bfd8c551814ac7b99c1c07f58a7c9b5edc17971e365c7b298</t>
  </si>
  <si>
    <t>TC02787</t>
  </si>
  <si>
    <t>老師起初有些猶豫，</t>
  </si>
  <si>
    <t>老師/這+聾人/尷尬</t>
  </si>
  <si>
    <t>I4P1/a645｜對話4段落1｜臺灣手語語料庫（測試版），文化部，https://tslcorpus.moc.gov.tw/</t>
  </si>
  <si>
    <t>a4ed852d0ea4c81a738e52ce1d200276b951a5771423f50012e01be0d3eee48f</t>
  </si>
  <si>
    <t>TC02788</t>
  </si>
  <si>
    <t>但還是點頭答應。</t>
  </si>
  <si>
    <t>招過來</t>
  </si>
  <si>
    <t>I4P1/a646｜對話4段落1｜臺灣手語語料庫（測試版），文化部，https://tslcorpus.moc.gov.tw/</t>
  </si>
  <si>
    <t>341e64a89971e8eeaad5d9a25bf65195a035f161f913a506b6a45cb5edc502cb</t>
  </si>
  <si>
    <t>TC02789</t>
  </si>
  <si>
    <t>老師用紙張跟我筆談，</t>
  </si>
  <si>
    <t>老師/用/什麼/用/紙/寫/筆談</t>
  </si>
  <si>
    <t>I4P1/a647｜對話4段落1｜臺灣手語語料庫（測試版），文化部，https://tslcorpus.moc.gov.tw/</t>
  </si>
  <si>
    <t>bc55aacfb067121b8d6f7c223c50865e90b8bf422d81007608819b7eb62e3786</t>
  </si>
  <si>
    <t>TC02790</t>
  </si>
  <si>
    <t>沒有馬上教我，</t>
  </si>
  <si>
    <t>老師/這時候/馬上/不</t>
  </si>
  <si>
    <t>I4P1/a648｜對話4段落1｜臺灣手語語料庫（測試版），文化部，https://tslcorpus.moc.gov.tw/</t>
  </si>
  <si>
    <t>54493de870f6a0e59a7d3c8d3fa7a85da22112ce7557d3f380811a8e89c9a5d4</t>
  </si>
  <si>
    <t>TC02791</t>
  </si>
  <si>
    <t>而是讓我一筆一劃地練習橫畫和豎畫持續了一年、兩年、甚至三年。</t>
  </si>
  <si>
    <t>給/一年/二年/三年/橫畫/毛筆橫畫/毛筆橫畫/毛筆豎畫</t>
  </si>
  <si>
    <t>I4P1/a649｜對話4段落1｜臺灣手語語料庫（測試版），文化部，https://tslcorpus.moc.gov.tw/</t>
  </si>
  <si>
    <t>699f2f90c334846b208934497a83de4d4c60a347727eb4e72576f00c8191e304</t>
  </si>
  <si>
    <t>TC02792</t>
  </si>
  <si>
    <t>當時我不禁疑惑為何老師不讓我直接描摹書法作品要我耐心等待，</t>
  </si>
  <si>
    <t>他/老師/讓/為什麼/不能/學習/書/不/等</t>
  </si>
  <si>
    <t>I4P1/a650｜對話4段落1｜臺灣手語語料庫（測試版），文化部，https://tslcorpus.moc.gov.tw/</t>
  </si>
  <si>
    <t>c3fc1a72f7792e9258dba9bc1d50bfc4cf295df15e5f978d9af166a9de3b630c</t>
  </si>
  <si>
    <t>TC02793</t>
  </si>
  <si>
    <t>原來是要慢慢地靜原來是要慢慢地靜下心來，</t>
  </si>
  <si>
    <t>為什麼/火氣/要/慢慢/降低</t>
  </si>
  <si>
    <t>I4P1/a651｜對話4段落1｜臺灣手語語料庫（測試版），文化部，https://tslcorpus.moc.gov.tw/</t>
  </si>
  <si>
    <t>13e3b367695d7c5d11f15ef7a8bb116e9707d83a71bc3266436ba6776f23a905</t>
  </si>
  <si>
    <t>TC02794</t>
  </si>
  <si>
    <t>直到脾氣和運筆成熟，</t>
  </si>
  <si>
    <t>毛筆橫畫/火氣/棒/之後</t>
  </si>
  <si>
    <t>I4P1/a652｜對話4段落1｜臺灣手語語料庫（測試版），文化部，https://tslcorpus.moc.gov.tw/</t>
  </si>
  <si>
    <t>3cdd047ad7509f73ee425c7358b048d72f456bbf5f5a6492e66b529f923dd456</t>
  </si>
  <si>
    <t>TC02795</t>
  </si>
  <si>
    <t>才在高中開始寫生。</t>
  </si>
  <si>
    <t>高中/開始/變/去/寫生/這時候</t>
  </si>
  <si>
    <t>I4P1/a653｜對話4段落1｜臺灣手語語料庫（測試版），文化部，https://tslcorpus.moc.gov.tw/</t>
  </si>
  <si>
    <t>36de11413fd37c73e36b1ef5fdff31167630f7979d54d303e4b37e6296c49222</t>
  </si>
  <si>
    <t>TC02796</t>
  </si>
  <si>
    <t>有一次，</t>
  </si>
  <si>
    <t>有/一次</t>
  </si>
  <si>
    <t>I4P1/a654｜對話4段落1｜臺灣手語語料庫（測試版），文化部，https://tslcorpus.moc.gov.tw/</t>
  </si>
  <si>
    <t>da8eb888255e250e71f3d14a895dce6258704083819a3d75ffbf0e8e2f87ea92</t>
  </si>
  <si>
    <t>TC02797</t>
  </si>
  <si>
    <t>老師帶我們寫生，</t>
  </si>
  <si>
    <t>老師/帶領/寫生/時候</t>
  </si>
  <si>
    <t>I4P1/a655｜對話4段落1｜臺灣手語語料庫（測試版），文化部，https://tslcorpus.moc.gov.tw/</t>
  </si>
  <si>
    <t>2731190950bb41dd1abcf190d80f91136d84ebc3c5468bdccf8877c7d18b6ab4</t>
  </si>
  <si>
    <t>TC02798</t>
  </si>
  <si>
    <t>跟我說：</t>
  </si>
  <si>
    <t>老師/告訴</t>
  </si>
  <si>
    <t>I4P1/a656｜對話4段落1｜臺灣手語語料庫（測試版），文化部，https://tslcorpus.moc.gov.tw/</t>
  </si>
  <si>
    <t>53d3250bd8b4877503ac64449bb6596fe38652aacb294dd36fc403d5eeaaa6c9</t>
  </si>
  <si>
    <t>TC02799</t>
  </si>
  <si>
    <t>「畫畫不是只是模仿，</t>
  </si>
  <si>
    <t>這/看/那/畫畫/複製/一樣/等於/不是</t>
  </si>
  <si>
    <t>I4P1/a657｜對話4段落1｜臺灣手語語料庫（測試版），文化部，https://tslcorpus.moc.gov.tw/</t>
  </si>
  <si>
    <t>c9d49199a60d5139d1f3643f2f68ea7f60a48c61a36daf94b5ff7c961d6b8bcb</t>
  </si>
  <si>
    <t>TC02800</t>
  </si>
  <si>
    <t>要用自己的心畫出跟別人不一樣的東西凸顯自己的風格。」</t>
  </si>
  <si>
    <t>你/用/心/別人/不一樣/想/不一樣/要/突出</t>
  </si>
  <si>
    <t>I4P1/a658｜對話4段落1｜臺灣手語語料庫（測試版），文化部，https://tslcorpus.moc.gov.tw/</t>
  </si>
  <si>
    <t>cf954dd74e6a9c345e556e3bb5a5d55eb4376bdc9befe43acf8cf03eabdf21f3</t>
  </si>
  <si>
    <t>TC02801</t>
  </si>
  <si>
    <t>我點頭說好。</t>
  </si>
  <si>
    <t>我/好</t>
  </si>
  <si>
    <t>I4P1/a659｜對話4段落1｜臺灣手語語料庫（測試版），文化部，https://tslcorpus.moc.gov.tw/</t>
  </si>
  <si>
    <t>9dd9e5aede85e4a407a1fdd7e4ccaad858ca167bac57b6492772805a70d03622</t>
  </si>
  <si>
    <t>TC02802</t>
  </si>
  <si>
    <t>有一次老師陪我練習畫畫到很晚。</t>
  </si>
  <si>
    <t>我/有/一次/深夜/老師/一樣/耐心/陪伴</t>
  </si>
  <si>
    <t>I4P1/a660｜對話4段落1｜臺灣手語語料庫（測試版），文化部，https://tslcorpus.moc.gov.tw/</t>
  </si>
  <si>
    <t>605645f33889b11aee740d4aa9dc469477a051d7cbb30ad19d2590f066b3a8bd</t>
  </si>
  <si>
    <t>TC02803</t>
  </si>
  <si>
    <t>他覺得這不行、</t>
  </si>
  <si>
    <t>這/不行</t>
  </si>
  <si>
    <t>I4P1/a661｜對話4段落1｜臺灣手語語料庫（測試版），文化部，https://tslcorpus.moc.gov.tw/</t>
  </si>
  <si>
    <t>8f849bf932cd0f193e59ee1f99df92c6546ed8155a32bdcd2ac98e4e214b7729</t>
  </si>
  <si>
    <t>TC02804</t>
  </si>
  <si>
    <t>還不夠好要再畫一次，</t>
  </si>
  <si>
    <t>還沒有/改/再次</t>
  </si>
  <si>
    <t>I4P1/a662｜對話4段落1｜臺灣手語語料庫（測試版），文化部，https://tslcorpus.moc.gov.tw/</t>
  </si>
  <si>
    <t>b821f8d21c2f6e7c44a729755ec76400de97814124225a96a01ec57ee87d30bd</t>
  </si>
  <si>
    <t>TC02805</t>
  </si>
  <si>
    <t>這讓我感到心煩氣躁，</t>
  </si>
  <si>
    <t>我/心煩氣躁</t>
  </si>
  <si>
    <t>I4P1/a663｜對話4段落1｜臺灣手語語料庫（測試版），文化部，https://tslcorpus.moc.gov.tw/</t>
  </si>
  <si>
    <t>1969ce008117fa4df603955d3ef95e37bd7665cfabb549a7c5a30d5818b73be0</t>
  </si>
  <si>
    <t>TC02806</t>
  </si>
  <si>
    <t>可是老師沒有因為我是聾人而有所排斥，</t>
  </si>
  <si>
    <t>可見/老師/對於/聾人/沒有/趕走/沒有</t>
  </si>
  <si>
    <t>I4P1/a664｜對話4段落1｜臺灣手語語料庫（測試版），文化部，https://tslcorpus.moc.gov.tw/</t>
  </si>
  <si>
    <t>770d9f17a8427f84d7419b112b6272ecc52ef53a1088b9840709a17d4b0c07d9</t>
  </si>
  <si>
    <t>TC02807</t>
  </si>
  <si>
    <t>跟對待聽人一樣。</t>
  </si>
  <si>
    <t>聽人/一樣</t>
  </si>
  <si>
    <t>I4P1/a665｜對話4段落1｜臺灣手語語料庫（測試版），文化部，https://tslcorpus.moc.gov.tw/</t>
  </si>
  <si>
    <t>e75b84ac7288d831b1fb9b5541cd88e10bba1cebc47334eee081b0ee84eda566</t>
  </si>
  <si>
    <t>TC02808</t>
  </si>
  <si>
    <t>其他聽人學生都走了我留下來繼續畫，</t>
  </si>
  <si>
    <t>去/你/在/陪伴</t>
  </si>
  <si>
    <t>I4P1/a666｜對話4段落1｜臺灣手語語料庫（測試版），文化部，https://tslcorpus.moc.gov.tw/</t>
  </si>
  <si>
    <t>c991a4f17aa590c779c574471ab3e2db7040b2854efadc279fa9d9d0d56f4373</t>
  </si>
  <si>
    <t>TC02809</t>
  </si>
  <si>
    <t>即使在寒冷的風雨天，</t>
  </si>
  <si>
    <t>冷/風/雨</t>
  </si>
  <si>
    <t>I4P1/a667｜對話4段落1｜臺灣手語語料庫（測試版），文化部，https://tslcorpus.moc.gov.tw/</t>
  </si>
  <si>
    <t>aaa899994ff066542411aeec1c5041d2f594bf25007ed62a3dbcb8a54f80add9</t>
  </si>
  <si>
    <t>TC02810</t>
  </si>
  <si>
    <t>我仍咬牙忍耐，</t>
  </si>
  <si>
    <t>我/忍耐</t>
  </si>
  <si>
    <t>I4P1/a668｜對話4段落1｜臺灣手語語料庫（測試版），文化部，https://tslcorpus.moc.gov.tw/</t>
  </si>
  <si>
    <t>dea9c518ef84ada0a5ce834acae1e541b006c9b7cfb31c04c49e365fcc0dd133</t>
  </si>
  <si>
    <t>TC02811</t>
  </si>
  <si>
    <t>老師不斷修改我的畫直到我漸漸領悟。</t>
  </si>
  <si>
    <t>老師/糾正/領悟/現在/發現</t>
  </si>
  <si>
    <t>I4P1/a669｜對話4段落1｜臺灣手語語料庫（測試版），文化部，https://tslcorpus.moc.gov.tw/</t>
  </si>
  <si>
    <t>0eff00bdc3dd6e921652ada94198e4305114455af6a05c80db34ab50b96ebf6a</t>
  </si>
  <si>
    <t>TC02812</t>
  </si>
  <si>
    <t>老師對我說：</t>
  </si>
  <si>
    <t>I4P1/a670｜對話4段落1｜臺灣手語語料庫（測試版），文化部，https://tslcorpus.moc.gov.tw/</t>
  </si>
  <si>
    <t>74cc984c561678a0fd9585298bfc28e73bfdbd13ba5f9c3d358cc7b257b00c89</t>
  </si>
  <si>
    <t>TC02813</t>
  </si>
  <si>
    <t>「要跟別人不一樣才能凸顯自己的特色。」</t>
  </si>
  <si>
    <t>別人/一+一/不一樣/會/突出</t>
  </si>
  <si>
    <t>I4P1/a671｜對話4段落1｜臺灣手語語料庫（測試版），文化部，https://tslcorpus.moc.gov.tw/</t>
  </si>
  <si>
    <t>aaff741a67233eaac1f11ce7959c3548191d5ad67bd6166d78f225e44f7e3336</t>
  </si>
  <si>
    <t>TC02814</t>
  </si>
  <si>
    <t>後來上了高中我開始參加比賽，</t>
  </si>
  <si>
    <t>後來/高中/開始/去/比賽</t>
  </si>
  <si>
    <t>I4P1/a672｜對話4段落1｜臺灣手語語料庫（測試版），文化部，https://tslcorpus.moc.gov.tw/</t>
  </si>
  <si>
    <t>81dcd91cb8be4c2e3eee106d67c098c7f57eab57d957c9e37825b049fb372ed2</t>
  </si>
  <si>
    <t>TC02815</t>
  </si>
  <si>
    <t>你們知道南部包括彰化、雲林、屏東、高雄、台南等七個縣市競爭非常激烈，</t>
  </si>
  <si>
    <t>你們/知道/臺灣/南部/七個/縣/第一個/彰化/雲林/屏東/高雄/臺南/這些/七個/競爭/競爭</t>
  </si>
  <si>
    <t>I4P1/a673｜對話4段落1｜臺灣手語語料庫（測試版），文化部，https://tslcorpus.moc.gov.tw/</t>
  </si>
  <si>
    <t>66f2edb5764e1faee49bd972b118f16f22c5264f1dd645c994aa09f6306a37a6</t>
  </si>
  <si>
    <t>TC02816</t>
  </si>
  <si>
    <t>老師叫我多做準備，</t>
  </si>
  <si>
    <t>老師/叫/你/多/準備</t>
  </si>
  <si>
    <t>I4P1/a674｜對話4段落1｜臺灣手語語料庫（測試版），文化部，https://tslcorpus.moc.gov.tw/</t>
  </si>
  <si>
    <t>93011e1b8a252473589e6e6605146b7066fa57b41ec289c0f19ef4349a7539f0</t>
  </si>
  <si>
    <t>TC02817</t>
  </si>
  <si>
    <t>在畫畫比賽中我成功脫穎而出，</t>
  </si>
  <si>
    <t>(表情)/畫畫/比較++/突出</t>
  </si>
  <si>
    <t>I4P1/a675｜對話4段落1｜臺灣手語語料庫（測試版），文化部，https://tslcorpus.moc.gov.tw/</t>
  </si>
  <si>
    <t>4648e37e13d9a3acb25955259cc27367fbb61b60227e44499e18b09834c5b92e</t>
  </si>
  <si>
    <t>TC02818</t>
  </si>
  <si>
    <t>老師非常高興，</t>
  </si>
  <si>
    <t>他/老師/很/高興</t>
  </si>
  <si>
    <t>I4P1/a676｜對話4段落1｜臺灣手語語料庫（測試版），文化部，https://tslcorpus.moc.gov.tw/</t>
  </si>
  <si>
    <t>25ab1267fc93635683cf51efe57361f97515c630f630933e07518fcc8e2cbfba</t>
  </si>
  <si>
    <t>TC02819</t>
  </si>
  <si>
    <t>希望我在高一、高二、高三的過程中能持續保持下去，</t>
  </si>
  <si>
    <t>他/希望/你/繼續/一樣/高一/高二/高三</t>
  </si>
  <si>
    <t>I4P1/a677｜對話4段落1｜臺灣手語語料庫（測試版），文化部，https://tslcorpus.moc.gov.tw/</t>
  </si>
  <si>
    <t>b2486cf9823c0201ca7f5a0e41d83a10e89a7850dfab64c04fcae92dd463159c</t>
  </si>
  <si>
    <t>TC02820</t>
  </si>
  <si>
    <t>我明白老師的用心和苦心，</t>
  </si>
  <si>
    <t>我/點頭/知道/老師/用心良苦/什麼</t>
  </si>
  <si>
    <t>I4P1/a678｜對話4段落1｜臺灣手語語料庫（測試版），文化部，https://tslcorpus.moc.gov.tw/</t>
  </si>
  <si>
    <t>3a5b6ac5f522d5c6442a335c8ccce04fbe7de4c1d585e2d535be0631886db06e</t>
  </si>
  <si>
    <t>TC02821</t>
  </si>
  <si>
    <t>別人覺得我耳聾說什麼都沒關係，</t>
  </si>
  <si>
    <t>不要/別人/耳朵/沒有/說/什麼/沒關係</t>
  </si>
  <si>
    <t>I4P1/a679｜對話4段落1｜臺灣手語語料庫（測試版），文化部，https://tslcorpus.moc.gov.tw/</t>
  </si>
  <si>
    <t>16bcf61e19be0edb198141da6ddb9e66201e6a99a720e1934dacb7122e0f198b</t>
  </si>
  <si>
    <t>TC02822</t>
  </si>
  <si>
    <t>重要的是讓別人看見我的才能。</t>
  </si>
  <si>
    <t>我/想/別人/這/重要/表現</t>
  </si>
  <si>
    <t>I4P1/a680｜對話4段落1｜臺灣手語語料庫（測試版），文化部，https://tslcorpus.moc.gov.tw/</t>
  </si>
  <si>
    <t>3a987d48e7e6aa9aac666a1866b5f0363be167b6b243123254c86857ed362be8</t>
  </si>
  <si>
    <t>TC02823</t>
  </si>
  <si>
    <t>你高中畢業後，</t>
  </si>
  <si>
    <t>你/高中/畢業/之後</t>
  </si>
  <si>
    <t>I4P2/a219｜對話4段落2｜臺灣手語語料庫（測試版），文化部，https://tslcorpus.moc.gov.tw/</t>
  </si>
  <si>
    <t>https://tslcorpus.moc.gov.tw/upload/24/web/video/XueDPEPwJXxXH3iR.mp4</t>
  </si>
  <si>
    <t>2993432e965d082ed491fe1166e2382e691627b23c060e126ae98bbb684eada8</t>
  </si>
  <si>
    <t>TC02824</t>
  </si>
  <si>
    <t>去大學也是唸美術系嗎？</t>
  </si>
  <si>
    <t>你/去/讀書/大學/畫畫/一樣/是</t>
  </si>
  <si>
    <t>I4P2/a220｜對話4段落2｜臺灣手語語料庫（測試版），文化部，https://tslcorpus.moc.gov.tw/</t>
  </si>
  <si>
    <t>6eab2bde98a39a767ad6c62be8e39e0ecfa4a1f18e6efd6007586e93ce8160c0</t>
  </si>
  <si>
    <t>TC02826</t>
  </si>
  <si>
    <t>我在高二的時候，</t>
  </si>
  <si>
    <t>這/高二/時候</t>
  </si>
  <si>
    <t>I4P2/a222｜對話4段落2｜臺灣手語語料庫（測試版），文化部，https://tslcorpus.moc.gov.tw/</t>
  </si>
  <si>
    <t>5de7a5c04e01050e9662418b55306fe8486236378033b3ba2d61f588c8959ef1</t>
  </si>
  <si>
    <t>TC02827</t>
  </si>
  <si>
    <t>有一個像奧運的比賽，</t>
  </si>
  <si>
    <t>像/奧運</t>
  </si>
  <si>
    <t>I4P2/a223｜對話4段落2｜臺灣手語語料庫（測試版），文化部，https://tslcorpus.moc.gov.tw/</t>
  </si>
  <si>
    <t>65c3bf23bdab2fe62a378b17624b261ecfb7f29f148c5f10585540c211ee3c14</t>
  </si>
  <si>
    <t>TC02828</t>
  </si>
  <si>
    <t>在找優秀選手代表台南市參加。</t>
  </si>
  <si>
    <t>這/台南市/代表/特別/什麼</t>
  </si>
  <si>
    <t>I4P2/a224｜對話4段落2｜臺灣手語語料庫（測試版），文化部，https://tslcorpus.moc.gov.tw/</t>
  </si>
  <si>
    <t>6762ecd9b25947a0794a8cb752a51d25182fbf2495d8510154ebd2d9af7753d5</t>
  </si>
  <si>
    <t>TC02829</t>
  </si>
  <si>
    <t>當時台南市政府請老師協助挑選優秀的代表跟全台選手比賽，</t>
  </si>
  <si>
    <t>他/派/台南/政府/老師/幫忙/他/找來/找/挑選/棒++/代表/比賽/全台灣</t>
  </si>
  <si>
    <t>I4P2/a225｜對話4段落2｜臺灣手語語料庫（測試版），文化部，https://tslcorpus.moc.gov.tw/</t>
  </si>
  <si>
    <t>3aa84aad29fcdfab664bbdc262a185fd06fbcf14b767b329ae9942b52effac54</t>
  </si>
  <si>
    <t>TC02830</t>
  </si>
  <si>
    <t>他們很驚訝有聾人代表參賽，</t>
  </si>
  <si>
    <t>他/看/他/聾人</t>
  </si>
  <si>
    <t>I4P2/a226｜對話4段落2｜臺灣手語語料庫（測試版），文化部，https://tslcorpus.moc.gov.tw/</t>
  </si>
  <si>
    <t>9d1810cb70ac38cdf31ed0a06a6be20791dc4808b11998e9c0978f4d850feacf</t>
  </si>
  <si>
    <t>TC02831</t>
  </si>
  <si>
    <t>老師表示他可以的，</t>
  </si>
  <si>
    <t>老師/可以</t>
  </si>
  <si>
    <t>I4P2/a227｜對話4段落2｜臺灣手語語料庫（測試版），文化部，https://tslcorpus.moc.gov.tw/</t>
  </si>
  <si>
    <t>c2506b42e4fd61107926f2ea044072204b3b7fda86d93d3d459b9a97a1481b12</t>
  </si>
  <si>
    <t>TC02832</t>
  </si>
  <si>
    <t>只要讓他多練習熟悉就好，</t>
  </si>
  <si>
    <t>他/練習/熟悉</t>
  </si>
  <si>
    <t>I4P2/a228｜對話4段落2｜臺灣手語語料庫（測試版），文化部，https://tslcorpus.moc.gov.tw/</t>
  </si>
  <si>
    <t>492bda8f2752283286876b09168b1545537b493ec5d8a04596050a1c31d2cacd</t>
  </si>
  <si>
    <t>TC02833</t>
  </si>
  <si>
    <t>市府也就同意了。</t>
  </si>
  <si>
    <t>他+點頭</t>
  </si>
  <si>
    <t>I4P2/a229｜對話4段落2｜臺灣手語語料庫（測試版），文化部，https://tslcorpus.moc.gov.tw/</t>
  </si>
  <si>
    <t>10720501ea5a9feeaa6cb73bc6997eb877670a22a277ceaa99114440117198ad</t>
  </si>
  <si>
    <t>TC02834</t>
  </si>
  <si>
    <t>比賽開始後，</t>
  </si>
  <si>
    <t>開始/比賽</t>
  </si>
  <si>
    <t>I4P2/a230｜對話4段落2｜臺灣手語語料庫（測試版），文化部，https://tslcorpus.moc.gov.tw/</t>
  </si>
  <si>
    <t>33f0ae8df63d5058d1cc401502063b37cf5ae0667f8a1c90a80d88d80d9f042c</t>
  </si>
  <si>
    <t>TC02835</t>
  </si>
  <si>
    <t>沒想到我就打敗對手，</t>
  </si>
  <si>
    <t>打敗/證明</t>
  </si>
  <si>
    <t>I4P2/a231｜對話4段落2｜臺灣手語語料庫（測試版），文化部，https://tslcorpus.moc.gov.tw/</t>
  </si>
  <si>
    <t>89cf508afb81e9bb08981716e104268fab827a5cbc48189684be72de69a39c6d</t>
  </si>
  <si>
    <t>TC02836</t>
  </si>
  <si>
    <t>拿到好幾個第一名，</t>
  </si>
  <si>
    <t>第一名++/證明++</t>
  </si>
  <si>
    <t>I4P2/a232｜對話4段落2｜臺灣手語語料庫（測試版），文化部，https://tslcorpus.moc.gov.tw/</t>
  </si>
  <si>
    <t>177c4592c1ce27724f6767de02de1556b3eb33d4cf513f8d9f534bd3a0aa2e2a</t>
  </si>
  <si>
    <t>TC02837</t>
  </si>
  <si>
    <t>大家都很高興。</t>
  </si>
  <si>
    <t>高興</t>
  </si>
  <si>
    <t>I4P2/a233｜對話4段落2｜臺灣手語語料庫（測試版），文化部，https://tslcorpus.moc.gov.tw/</t>
  </si>
  <si>
    <t>3a287ad5efa4236f91056c9c99318610fafa16777fc31437a9bcf135e33a48c7</t>
  </si>
  <si>
    <t>TC02838</t>
  </si>
  <si>
    <t>當時，</t>
  </si>
  <si>
    <t>這/時候</t>
  </si>
  <si>
    <t>I4P2/a234｜對話4段落2｜臺灣手語語料庫（測試版），文化部，https://tslcorpus.moc.gov.tw/</t>
  </si>
  <si>
    <t>1b8f7d9a918e20d421e8bf9f9cef90fda92ff2733c42c66b1220910968760c1a</t>
  </si>
  <si>
    <t>TC02839</t>
  </si>
  <si>
    <t>台南市政府想幫我保送到國立藝專念書，</t>
  </si>
  <si>
    <t>國立藝專/他/台南/政府/幫忙/他/保送/大學</t>
  </si>
  <si>
    <t>I4P2/a235｜對話4段落2｜臺灣手語語料庫（測試版），文化部，https://tslcorpus.moc.gov.tw/</t>
  </si>
  <si>
    <t>c1adbdfb220e71fb9a65ae891bf2dc6bc648ba8c2276d06953820ade4342769e</t>
  </si>
  <si>
    <t>TC02840</t>
  </si>
  <si>
    <t>我也很開心，</t>
  </si>
  <si>
    <t>我/高興</t>
  </si>
  <si>
    <t>I4P2/a236｜對話4段落2｜臺灣手語語料庫（測試版），文化部，https://tslcorpus.moc.gov.tw/</t>
  </si>
  <si>
    <t>d634b7c64f5a3b7917625e831821355877fc323139f9db6dc874760d15fe3e80</t>
  </si>
  <si>
    <t>TC02841</t>
  </si>
  <si>
    <t>但後來因為資格不符沒辦法保送，</t>
  </si>
  <si>
    <t>但是/規定/不符合/保送/撤銷</t>
  </si>
  <si>
    <t>I4P2/a237｜對話4段落2｜臺灣手語語料庫（測試版），文化部，https://tslcorpus.moc.gov.tw/</t>
  </si>
  <si>
    <t>2db15e77fcbc34d22f76b5f49f0e0afad7f5ee08032dcf59f217be86eb9fcba0</t>
  </si>
  <si>
    <t>TC02842</t>
  </si>
  <si>
    <t>害我很失落。</t>
  </si>
  <si>
    <t>我/難過</t>
  </si>
  <si>
    <t>I4P2/a238｜對話4段落2｜臺灣手語語料庫（測試版），文化部，https://tslcorpus.moc.gov.tw/</t>
  </si>
  <si>
    <t>f97d9f3fa9e675bfe24645854f59da04ab27a2c6056cae27c5958a63d6e03bbb</t>
  </si>
  <si>
    <t>TC02843</t>
  </si>
  <si>
    <t>這/以後/什麼</t>
  </si>
  <si>
    <t>I4P2/a239｜對話4段落2｜臺灣手語語料庫（測試版），文化部，https://tslcorpus.moc.gov.tw/</t>
  </si>
  <si>
    <t>cd61fcece47abe71bddb2ff34cefc1b7e0bb212abd860558fc87d11298da158a</t>
  </si>
  <si>
    <t>TC02844</t>
  </si>
  <si>
    <t>我就拼命念書，</t>
  </si>
  <si>
    <t>再次/讀書</t>
  </si>
  <si>
    <t>I4P2/a240｜對話4段落2｜臺灣手語語料庫（測試版），文化部，https://tslcorpus.moc.gov.tw/</t>
  </si>
  <si>
    <t>39b49adbff16a8a30e4d03446e013a820a891ca2c523288d2cc470e5dfeea778</t>
  </si>
  <si>
    <t>TC02845</t>
  </si>
  <si>
    <t>終於考上中國文化大學，</t>
  </si>
  <si>
    <t>得到/他/中國文化大學/高興</t>
  </si>
  <si>
    <t>I4P2/a241｜對話4段落2｜臺灣手語語料庫（測試版），文化部，https://tslcorpus.moc.gov.tw/</t>
  </si>
  <si>
    <t>5ed0ae2b519a69245f55ccce88c11599c5b3cd3e3931eeb1a2e44baeca36a354</t>
  </si>
  <si>
    <t>TC02846</t>
  </si>
  <si>
    <t>卻發現是中文系，</t>
  </si>
  <si>
    <t>什麼/中文系</t>
  </si>
  <si>
    <t>I4P2/a242｜對話4段落2｜臺灣手語語料庫（測試版），文化部，https://tslcorpus.moc.gov.tw/</t>
  </si>
  <si>
    <t>a8dd8d98b524b783dcc282c9b1091cc7427027a8ab7fc4da5a7ade4ff313f8e9</t>
  </si>
  <si>
    <t>TC02847</t>
  </si>
  <si>
    <t>我很失望。</t>
  </si>
  <si>
    <t>I4P2/a243｜對話4段落2｜臺灣手語語料庫（測試版），文化部，https://tslcorpus.moc.gov.tw/</t>
  </si>
  <si>
    <t>6e4e71db577414030e55379d5c5b637f88a84708a7cd51a8483e3b9088985de0</t>
  </si>
  <si>
    <t>TC02848</t>
  </si>
  <si>
    <t>只好趕快再找人請託，</t>
  </si>
  <si>
    <t>重新/再次/找/拜託</t>
  </si>
  <si>
    <t>I4P2/a244｜對話4段落2｜臺灣手語語料庫（測試版），文化部，https://tslcorpus.moc.gov.tw/</t>
  </si>
  <si>
    <t>334e1241207e23b471c634e563394509a7c44136c45eb96ef52ae2324c9face0</t>
  </si>
  <si>
    <t>TC02849</t>
  </si>
  <si>
    <t>希望能轉到美術系，</t>
  </si>
  <si>
    <t>美術系/我/轉/那/拜託/他</t>
  </si>
  <si>
    <t>I4P2/a245｜對話4段落2｜臺灣手語語料庫（測試版），文化部，https://tslcorpus.moc.gov.tw/</t>
  </si>
  <si>
    <t>f00215dbb433c09ec7dae990fb644315384e1e2bf4e06560b2a4db775a0ed4e9</t>
  </si>
  <si>
    <t>TC02850</t>
  </si>
  <si>
    <t>還把過去的比賽獎狀都拿出來，</t>
  </si>
  <si>
    <t>證明++/以前/比賽/過了</t>
  </si>
  <si>
    <t>I4P2/a246｜對話4段落2｜臺灣手語語料庫（測試版），文化部，https://tslcorpus.moc.gov.tw/</t>
  </si>
  <si>
    <t>b69fd71a6b212c3e411640a7d28def0765da264ed7171feff0c61efee9a9f442</t>
  </si>
  <si>
    <t>TC02851</t>
  </si>
  <si>
    <t>最後才同意讓我可以進入美術系開始學習畫畫和國畫的。</t>
  </si>
  <si>
    <t>他/同意/開始/進入/美術系/讀書/畫畫++/國畫++/這/當然</t>
  </si>
  <si>
    <t>I4P2/a247｜對話4段落2｜臺灣手語語料庫（測試版），文化部，https://tslcorpus.moc.gov.tw/</t>
  </si>
  <si>
    <t>5f4ab37d311c1dc6d59aee1a5be8d819aad930968e4f93df37c2c57f1d59dd54</t>
  </si>
  <si>
    <t>TC02852</t>
  </si>
  <si>
    <t>你在文化大學美術系就讀有什麼收獲呢？</t>
  </si>
  <si>
    <t>你/文化大學/美術系/你/學習/想/收獲/什麼</t>
  </si>
  <si>
    <t>I4P3/a335｜對話4段落3｜臺灣手語語料庫（測試版），文化部，https://tslcorpus.moc.gov.tw/</t>
  </si>
  <si>
    <t>https://tslcorpus.moc.gov.tw/upload/24/web/video/YVjNaDD0lwYdHoAe.mp4</t>
  </si>
  <si>
    <t>c5d971d4fe3afd7c08b871df54f50e128ed18191ecdea343147b9dec48a30692</t>
  </si>
  <si>
    <t>TC02853</t>
  </si>
  <si>
    <t>後來還有再繼續畫畫嗎？</t>
  </si>
  <si>
    <t>以後/再次/繼續/畫畫/有沒有</t>
  </si>
  <si>
    <t>I4P3/a336｜對話4段落3｜臺灣手語語料庫（測試版），文化部，https://tslcorpus.moc.gov.tw/</t>
  </si>
  <si>
    <t>b74677e4dfa54c8876843cf4afdfa3eeab9646f1f2cbf6cb5817314269c8054c</t>
  </si>
  <si>
    <t>TC02854</t>
  </si>
  <si>
    <t>當然有啊！</t>
  </si>
  <si>
    <t>當然/有</t>
  </si>
  <si>
    <t>I4P3/a337｜對話4段落3｜臺灣手語語料庫（測試版），文化部，https://tslcorpus.moc.gov.tw/</t>
  </si>
  <si>
    <t>e0921592e05389f57ca102773fb4384b8fb83cee363a7812a6c634117309b254</t>
  </si>
  <si>
    <t>TC02855</t>
  </si>
  <si>
    <t>如果沒有台南這兩位老師教我書法和國畫，</t>
  </si>
  <si>
    <t>如果/這/台南/老師/兩個/書法/國畫/沒有/教</t>
  </si>
  <si>
    <t>I4P3/a338｜對話4段落3｜臺灣手語語料庫（測試版），文化部，https://tslcorpus.moc.gov.tw/</t>
  </si>
  <si>
    <t>7fbaf1313cfed04dc00e0279fe3dad3cccd68cc75a6aa83048273acfa1b8b3ee</t>
  </si>
  <si>
    <t>TC02856</t>
  </si>
  <si>
    <t>我可能會很晚才開竅。</t>
  </si>
  <si>
    <t>我/可能/智慧/很/慢</t>
  </si>
  <si>
    <t>I4P3/a339｜對話4段落3｜臺灣手語語料庫（測試版），文化部，https://tslcorpus.moc.gov.tw/</t>
  </si>
  <si>
    <t>ca69032bdee576582f90610234ccc34d40d1c37551a1a0a028d5c4e70dfb333e</t>
  </si>
  <si>
    <t>TC02857</t>
  </si>
  <si>
    <t>他們能了解我聾人的習慣，</t>
  </si>
  <si>
    <t>他們/能/知道/我/聾人/習慣</t>
  </si>
  <si>
    <t>I4P3/a340｜對話4段落3｜臺灣手語語料庫（測試版），文化部，https://tslcorpus.moc.gov.tw/</t>
  </si>
  <si>
    <t>9a1b7c601accfbfe98c4b8de4164e893c4bbf80b925a03a1f32f855b333a54c2</t>
  </si>
  <si>
    <t>TC02858</t>
  </si>
  <si>
    <t>在訊息接收上會因聽力而比較慢，</t>
  </si>
  <si>
    <t>訊息/耳朵/慢</t>
  </si>
  <si>
    <t>I4P3/a341｜對話4段落3｜臺灣手語語料庫（測試版），文化部，https://tslcorpus.moc.gov.tw/</t>
  </si>
  <si>
    <t>f2bf46c3407c2364024f0aab2267b3cf77dbc0381fef97fe53dea09fc8b1ee4d</t>
  </si>
  <si>
    <t>TC02859</t>
  </si>
  <si>
    <t>所以就讓我靠近看，</t>
  </si>
  <si>
    <t>所以/這/那</t>
  </si>
  <si>
    <t>I4P3/a342｜對話4段落3｜臺灣手語語料庫（測試版），文化部，https://tslcorpus.moc.gov.tw/</t>
  </si>
  <si>
    <t>3376057f068bdef0131c380c92031936495d44080fb34d838aaf6d4ef975284f</t>
  </si>
  <si>
    <t>TC02860</t>
  </si>
  <si>
    <t>我就能很快的順利上手，</t>
  </si>
  <si>
    <t>快/馬上/順利</t>
  </si>
  <si>
    <t>I4P3/a343｜對話4段落3｜臺灣手語語料庫（測試版），文化部，https://tslcorpus.moc.gov.tw/</t>
  </si>
  <si>
    <t>fdc653d3dc74f1c2b767b95c4520cf576d897c072e6fb3c9baf0ffb5f9a1d293</t>
  </si>
  <si>
    <t>TC02861</t>
  </si>
  <si>
    <t>我也不會去擔心就只想把畫畫好，</t>
  </si>
  <si>
    <t>擔心/不會/技術/棒</t>
  </si>
  <si>
    <t>I4P3/a344｜對話4段落3｜臺灣手語語料庫（測試版），文化部，https://tslcorpus.moc.gov.tw/</t>
  </si>
  <si>
    <t>a45817dc90bba58a96e109636b254f74c5ece0212be5a42e843e3c376c57cc1b</t>
  </si>
  <si>
    <t>TC02862</t>
  </si>
  <si>
    <t>都在練國畫。</t>
  </si>
  <si>
    <t>整場/國畫</t>
  </si>
  <si>
    <t>I4P3/a345｜對話4段落3｜臺灣手語語料庫（測試版），文化部，https://tslcorpus.moc.gov.tw/</t>
  </si>
  <si>
    <t>a20e92a6311ca4cec46713a6ffcab2cd434d9b226344acde4d4d00215eaa5c85</t>
  </si>
  <si>
    <t>TC02863</t>
  </si>
  <si>
    <t>但是在大一的時候，</t>
  </si>
  <si>
    <t>有/但是/大一/時候</t>
  </si>
  <si>
    <t>I4P3/a346｜對話4段落3｜臺灣手語語料庫（測試版），文化部，https://tslcorpus.moc.gov.tw/</t>
  </si>
  <si>
    <t>aae28033456a8d86dddbea934af60fdff4c760778f479de1c47d36f5bf6c0b99</t>
  </si>
  <si>
    <t>TC02864</t>
  </si>
  <si>
    <t>我的學科成績比較不好落後很多，</t>
  </si>
  <si>
    <t>科/學科/比較/我/成績/不好/差距大</t>
  </si>
  <si>
    <t>I4P3/a347｜對話4段落3｜臺灣手語語料庫（測試版），文化部，https://tslcorpus.moc.gov.tw/</t>
  </si>
  <si>
    <t>c84fb2bcf43e73671892de3e636b63915a672a8992888cb3aab627fd1869d296</t>
  </si>
  <si>
    <t>TC02865</t>
  </si>
  <si>
    <t>後來等到升上大二，</t>
  </si>
  <si>
    <t>後來/等/一升二</t>
  </si>
  <si>
    <t>I4P3/a348｜對話4段落3｜臺灣手語語料庫（測試版），文化部，https://tslcorpus.moc.gov.tw/</t>
  </si>
  <si>
    <t>688ed7841bddb08fc4623f7e20f3da3aedcce67470d9a0bfb0b73aa836f22e46</t>
  </si>
  <si>
    <t>TC02866</t>
  </si>
  <si>
    <t>大二大三都是術科，</t>
  </si>
  <si>
    <t>大二/三/全部/是/術科</t>
  </si>
  <si>
    <t>I4P3/a349｜對話4段落3｜臺灣手語語料庫（測試版），文化部，https://tslcorpus.moc.gov.tw/</t>
  </si>
  <si>
    <t>b144129d49ebaff1956cc75b73e92ddc2518b3b9eebc00184f3313442ae18518</t>
  </si>
  <si>
    <t>TC02867</t>
  </si>
  <si>
    <t>我超開心的終於可以贏過他們。</t>
  </si>
  <si>
    <t>我/很/開心/打敗++</t>
  </si>
  <si>
    <t>I4P3/a350｜對話4段落3｜臺灣手語語料庫（測試版），文化部，https://tslcorpus.moc.gov.tw/</t>
  </si>
  <si>
    <t>3ae220cd26e0a505d0a4ea1f0be9758ab657e993f3884a29350e499416452684</t>
  </si>
  <si>
    <t>TC02868</t>
  </si>
  <si>
    <t>我很難忘當時有一個聽人，</t>
  </si>
  <si>
    <t>聽人/1/難/忘記</t>
  </si>
  <si>
    <t>I4P3/a351｜對話4段落3｜臺灣手語語料庫（測試版），文化部，https://tslcorpus.moc.gov.tw/</t>
  </si>
  <si>
    <t>5b0f626e87120a2cf8d1a1e190c7116ae0d917ca707f46cd8869ddcb66927c6f</t>
  </si>
  <si>
    <t>TC02869</t>
  </si>
  <si>
    <t>那時我大三他大四，</t>
  </si>
  <si>
    <t>大三/在/他/大四</t>
  </si>
  <si>
    <t>I4P3/a352｜對話4段落3｜臺灣手語語料庫（測試版），文化部，https://tslcorpus.moc.gov.tw/</t>
  </si>
  <si>
    <t>af4871f36da016ed5403ed0f343e8ee31ae89efe47923631be858eb50c1a9bd3</t>
  </si>
  <si>
    <t>TC02870</t>
  </si>
  <si>
    <t>在國畫比賽我贏了他。</t>
  </si>
  <si>
    <t>這/時候/比賽/國畫/比較/打敗</t>
  </si>
  <si>
    <t>I4P3/a353｜對話4段落3｜臺灣手語語料庫（測試版），文化部，https://tslcorpus.moc.gov.tw/</t>
  </si>
  <si>
    <t>46e7f37fe6810ff2faebcb512939b40730b488e68fb535c217bcf5cd22380480</t>
  </si>
  <si>
    <t>TC02871</t>
  </si>
  <si>
    <t>系主任看到贏者是聾人感到有點意外，</t>
  </si>
  <si>
    <t>那/系主任/見/他/聾人/轉頭/驚訝</t>
  </si>
  <si>
    <t>I4P3/a354｜對話4段落3｜臺灣手語語料庫（測試版），文化部，https://tslcorpus.moc.gov.tw/</t>
  </si>
  <si>
    <t>21743c3d50ec688a29cefb3a80989c156d8f5e82d77412a88a6b255fd7ad317e</t>
  </si>
  <si>
    <t>TC02872</t>
  </si>
  <si>
    <t>沒想到這人在書法比賽再拿第一，</t>
  </si>
  <si>
    <t>他/再次/毛筆+書法/第一名/轉頭/他/驚訝</t>
  </si>
  <si>
    <t>I4P3/a355｜對話4段落3｜臺灣手語語料庫（測試版），文化部，https://tslcorpus.moc.gov.tw/</t>
  </si>
  <si>
    <t>2afc248ca7a6052c6b077a4b78e8c302f52aa8100d61a6bc4f08985e83c67198</t>
  </si>
  <si>
    <t>TC02873</t>
  </si>
  <si>
    <t>讓他眼睛都睜大了，</t>
  </si>
  <si>
    <t>睜眼</t>
  </si>
  <si>
    <t>I4P3/a356｜對話4段落3｜臺灣手語語料庫（測試版），文化部，https://tslcorpus.moc.gov.tw/</t>
  </si>
  <si>
    <t>13f7bddb4d3aba6074507ada2722707e28d5382a8c55ee8f5475bfba2440cb35</t>
  </si>
  <si>
    <t>TC02874</t>
  </si>
  <si>
    <t>更想不到篆刻比賽還是這人，</t>
  </si>
  <si>
    <t>再次/篆刻/再次/他</t>
  </si>
  <si>
    <t>I4P3/a357｜對話4段落3｜臺灣手語語料庫（測試版），文化部，https://tslcorpus.moc.gov.tw/</t>
  </si>
  <si>
    <t>d143c5be8a152b3e94de0c01052e8415b6f1b6534a845ca6f5b68c9d42c5fe7a</t>
  </si>
  <si>
    <t>TC02875</t>
  </si>
  <si>
    <t>讓他很是驚訝。</t>
  </si>
  <si>
    <t>驚訝</t>
  </si>
  <si>
    <t>I4P3/a358｜對話4段落3｜臺灣手語語料庫（測試版），文化部，https://tslcorpus.moc.gov.tw/</t>
  </si>
  <si>
    <t>9264a580b09985c4046482d3b5906a0f76fbb267d3c3e4e6425ec2b8e453402c</t>
  </si>
  <si>
    <t>TC02876</t>
  </si>
  <si>
    <t>後來系主任知道我是跟著台南老師學習才打下了良好的基礎，</t>
  </si>
  <si>
    <t>他/那/系主任/知道/那/他/從/在/什麼/台南/老師/學習/基礎</t>
  </si>
  <si>
    <t>I4P3/a359｜對話4段落3｜臺灣手語語料庫（測試版），文化部，https://tslcorpus.moc.gov.tw/</t>
  </si>
  <si>
    <t>d6d02635a214705dbcee74b3c0f51ca47be201db863d73423fe127e698ee415f</t>
  </si>
  <si>
    <t>TC02877</t>
  </si>
  <si>
    <t>難怪可以打贏其他人，</t>
  </si>
  <si>
    <t>他們/難怪/打敗++</t>
  </si>
  <si>
    <t>I4P3/a360｜對話4段落3｜臺灣手語語料庫（測試版），文化部，https://tslcorpus.moc.gov.tw/</t>
  </si>
  <si>
    <t>8910c5f703841373b1452c4f5fabc1139e8cf9b8ee987acd3951f520d1b02cf8</t>
  </si>
  <si>
    <t>TC02878</t>
  </si>
  <si>
    <t>老師也感到很開心。</t>
  </si>
  <si>
    <t>老師/開心</t>
  </si>
  <si>
    <t>I4P3/a361｜對話4段落3｜臺灣手語語料庫（測試版），文化部，https://tslcorpus.moc.gov.tw/</t>
  </si>
  <si>
    <t>53bebbd72a3828d4b2bb25c1ba901e6a9f5aee29dea338d966e2f69e2069cfc4</t>
  </si>
  <si>
    <t>TC02879</t>
  </si>
  <si>
    <t>但是在大四要畢業的時候，</t>
  </si>
  <si>
    <t>但是/大四/時候/這/畢業</t>
  </si>
  <si>
    <t>I4P3/a362｜對話4段落3｜臺灣手語語料庫（測試版），文化部，https://tslcorpus.moc.gov.tw/</t>
  </si>
  <si>
    <t>1806345a0bce36985275030cfeed92810f33826754aaa488c79e5b9c6035689b</t>
  </si>
  <si>
    <t>TC02880</t>
  </si>
  <si>
    <t>原本是可以以第一名成績保送擔任兩年的助理工作的，</t>
  </si>
  <si>
    <t>搖頭嘆氣/原本/可以/保護/成績/第1名/可以/送/助理/幫忙/兩年/留著/幫忙</t>
  </si>
  <si>
    <t>I4P3/a363｜對話4段落3｜臺灣手語語料庫（測試版），文化部，https://tslcorpus.moc.gov.tw/</t>
  </si>
  <si>
    <t>74edb7f4ed769322ffa9106dd132e5fb601cd3ad437aaada2195b36848cae089</t>
  </si>
  <si>
    <t>TC02881</t>
  </si>
  <si>
    <t>但是他們發現來的是聾人就很為難，</t>
  </si>
  <si>
    <t>但是/發現/那/聾人/尷尬</t>
  </si>
  <si>
    <t>I4P3/a364｜對話4段落3｜臺灣手語語料庫（測試版），文化部，https://tslcorpus.moc.gov.tw/</t>
  </si>
  <si>
    <t>5977aed052c1e03fce7e5958d7b51903ed41492bafff25a3742e6e3e8d185659</t>
  </si>
  <si>
    <t>TC02882</t>
  </si>
  <si>
    <t>因為行政工作需要打電話聯絡，</t>
  </si>
  <si>
    <t>行政/打電話++/困難</t>
  </si>
  <si>
    <t>I4P3/a365｜對話4段落3｜臺灣手語語料庫（測試版），文化部，https://tslcorpus.moc.gov.tw/</t>
  </si>
  <si>
    <t>22eabfb9c363fae10b24aacc56f755e35bcda986a1c350c41cc6e87a90630a94</t>
  </si>
  <si>
    <t>TC02883</t>
  </si>
  <si>
    <t>他就說：「抱歉，你不行，你沒辦法擔任這個工作。」</t>
  </si>
  <si>
    <t>他/告訴/對不起/你/不能/你/沒辦法</t>
  </si>
  <si>
    <t>I4P3/a366｜對話4段落3｜臺灣手語語料庫（測試版），文化部，https://tslcorpus.moc.gov.tw/</t>
  </si>
  <si>
    <t>0dfccbb36f68dda1a405d9159ba04e5ee84efd27024aa04c3f6903d60e596a4d</t>
  </si>
  <si>
    <t>TC02884</t>
  </si>
  <si>
    <t>我只好離開。</t>
  </si>
  <si>
    <t>我/只好/退出</t>
  </si>
  <si>
    <t>I4P3/a367｜對話4段落3｜臺灣手語語料庫（測試版），文化部，https://tslcorpus.moc.gov.tw/</t>
  </si>
  <si>
    <t>12122736966e2cd2b507e2b51b2368191c15912bd89d5bef8d24b9edfe91a32c</t>
  </si>
  <si>
    <t>TC02885</t>
  </si>
  <si>
    <t>從此就開始專心地走在國畫的這條路上。</t>
  </si>
  <si>
    <t>這/專/開始/走/去/國畫++</t>
  </si>
  <si>
    <t>I4P3/a368｜對話4段落3｜臺灣手語語料庫（測試版），文化部，https://tslcorpus.moc.gov.tw/</t>
  </si>
  <si>
    <t>9fd01e0f59096aeac888928dd8fd24e56f6551ca43dbdbbb5b939d3402934657</t>
  </si>
  <si>
    <t>TC02886</t>
  </si>
  <si>
    <t>後來你文化大學畢業之後，</t>
  </si>
  <si>
    <t>後來/你/文化大學/畢業/之後</t>
  </si>
  <si>
    <t>I4P4/a383｜對話4段落4｜臺灣手語語料庫（測試版），文化部，https://tslcorpus.moc.gov.tw/</t>
  </si>
  <si>
    <t>https://tslcorpus.moc.gov.tw/upload/24/web/video/jb50910qBsfcUx1J.mp4</t>
  </si>
  <si>
    <t>76a00a93a2e33c6140a868f296b1de50fccf42c0af13b9fdd502920bc1da444b</t>
  </si>
  <si>
    <t>TC02887</t>
  </si>
  <si>
    <t>你的第一個工作是什麼，</t>
  </si>
  <si>
    <t>你/進入/第一個/工作/什麼</t>
  </si>
  <si>
    <t>I4P4/a384｜對話4段落4｜臺灣手語語料庫（測試版），文化部，https://tslcorpus.moc.gov.tw/</t>
  </si>
  <si>
    <t>d5b67e9c91af3431297f2a662b76bb1a9822b35d63dbfb99b40cd7faea9a1340</t>
  </si>
  <si>
    <t>TC02888</t>
  </si>
  <si>
    <t>跟畫畫有關嗎？</t>
  </si>
  <si>
    <t>畫畫/有/關係</t>
  </si>
  <si>
    <t>I4P4/a385｜對話4段落4｜臺灣手語語料庫（測試版），文化部，https://tslcorpus.moc.gov.tw/</t>
  </si>
  <si>
    <t>cbaff6cf05d01c94343de87194e9809c9779faf3040752ab428478f1da45398c</t>
  </si>
  <si>
    <t>TC02889</t>
  </si>
  <si>
    <t>我從文化大學畢業後，</t>
  </si>
  <si>
    <t>嗎/我/文化大學/畢業/之後</t>
  </si>
  <si>
    <t>I4P4/a386｜對話4段落4｜臺灣手語語料庫（測試版），文化部，https://tslcorpus.moc.gov.tw/</t>
  </si>
  <si>
    <t>99b1ed1e8e3b3a02c696b159b07d658ab1df252acb6cad3f6e218de2be0fbdea</t>
  </si>
  <si>
    <t>TC02890</t>
  </si>
  <si>
    <t>失業長達七年。</t>
  </si>
  <si>
    <t>這/時候/失業/長久/七年</t>
  </si>
  <si>
    <t>I4P4/a387｜對話4段落4｜臺灣手語語料庫（測試版），文化部，https://tslcorpus.moc.gov.tw/</t>
  </si>
  <si>
    <t>de4c917e01a06515416afb87c64ac61b75961d346bfe4a854b678d338e583ef7</t>
  </si>
  <si>
    <t>TC02891</t>
  </si>
  <si>
    <t>那時候，</t>
  </si>
  <si>
    <t>I4P4/a388｜對話4段落4｜臺灣手語語料庫（測試版），文化部，https://tslcorpus.moc.gov.tw/</t>
  </si>
  <si>
    <t>310337bceea46f242da1d6c9570bf1e879b72ca759dd49fa482b36b3b31bf8cf</t>
  </si>
  <si>
    <t>TC02892</t>
  </si>
  <si>
    <t>幸好我家人和老婆都支持我鼓勵我開畫畫班教國畫。</t>
  </si>
  <si>
    <t>幸好/我/家人/和/老婆/我/支持/這/鼓勵/這/自己/畫畫/班/國畫</t>
  </si>
  <si>
    <t>I4P4/a389｜對話4段落4｜臺灣手語語料庫（測試版），文化部，https://tslcorpus.moc.gov.tw/</t>
  </si>
  <si>
    <t>31562d536bbba535da138058b7492ed879d7c3b1219bf9d3ab005ea79d7b4852</t>
  </si>
  <si>
    <t>TC02893</t>
  </si>
  <si>
    <t>到現在已經開了七次個人展，</t>
  </si>
  <si>
    <t>現在/開/了/七次/展覽</t>
  </si>
  <si>
    <t>I4P4/a390｜對話4段落4｜臺灣手語語料庫（測試版），文化部，https://tslcorpus.moc.gov.tw/</t>
  </si>
  <si>
    <t>336d0ffea2386cd799d739eddea96e74bc384206647dccd3049ae10abcbd65c7</t>
  </si>
  <si>
    <t>TC02894</t>
  </si>
  <si>
    <t>先在美國展，</t>
  </si>
  <si>
    <t>先/什麼/美國</t>
  </si>
  <si>
    <t>I4P4/a391｜對話4段落4｜臺灣手語語料庫（測試版），文化部，https://tslcorpus.moc.gov.tw/</t>
  </si>
  <si>
    <t>95b50d3700bbfa3f31b2b67b2fa800d8ca22305fc517412e30c8337d53f40826</t>
  </si>
  <si>
    <t>TC02895</t>
  </si>
  <si>
    <t>再在臺灣展，</t>
  </si>
  <si>
    <t>第二/臺灣/這/臺灣/這</t>
  </si>
  <si>
    <t>I4P4/a392｜對話4段落4｜臺灣手語語料庫（測試版），文化部，https://tslcorpus.moc.gov.tw/</t>
  </si>
  <si>
    <t>cb4f66aad428e6e96c06c2ac8491d34447835e5ebd514bdd2c8042ab720868cd</t>
  </si>
  <si>
    <t>TC02896</t>
  </si>
  <si>
    <t>包括臺南、臺北、高雄、屏東等各地辦展，</t>
  </si>
  <si>
    <t>臺南/臺北/高雄/屏東/環島/展覽++</t>
  </si>
  <si>
    <t>I4P4/a393｜對話4段落4｜臺灣手語語料庫（測試版），文化部，https://tslcorpus.moc.gov.tw/</t>
  </si>
  <si>
    <t>353178ef0f0c7b1fa8ede8c493e574bdae99020e43abb604b09560157dafae75</t>
  </si>
  <si>
    <t>TC02897</t>
  </si>
  <si>
    <t>為什麼呢，</t>
  </si>
  <si>
    <t>這/時候/什麼</t>
  </si>
  <si>
    <t>I4P4/a394｜對話4段落4｜臺灣手語語料庫（測試版），文化部，https://tslcorpus.moc.gov.tw/</t>
  </si>
  <si>
    <t>e35fc922aff50c7495049d3658908b3b1c84ef3bf2adb4f47e43a6bb0666ac8b</t>
  </si>
  <si>
    <t>TC02898</t>
  </si>
  <si>
    <t>也是為了生活要賣畫賺錢。</t>
  </si>
  <si>
    <t>因為/生活/要/賺錢/賣++</t>
  </si>
  <si>
    <t>I4P4/a395｜對話4段落4｜臺灣手語語料庫（測試版），文化部，https://tslcorpus.moc.gov.tw/</t>
  </si>
  <si>
    <t>2fc85cbd2061bf4741e9083fa42e1f8104ec840e682c89655a2de8a3781d0805</t>
  </si>
  <si>
    <t>TC02899</t>
  </si>
  <si>
    <t>八十九年時有一次剛好政府公單位需要保留一名給身心障礙者的職缺，</t>
  </si>
  <si>
    <t>有/一/一次/正/好/八十九/年/身心障礙/缺/給/公/政府/保留/一/身心障礙</t>
  </si>
  <si>
    <t>I4P4/a396｜對話4段落4｜臺灣手語語料庫（測試版），文化部，https://tslcorpus.moc.gov.tw/</t>
  </si>
  <si>
    <t>dc3dd952146c7baf550d62e2319f77368986c92d819b838929fd15c21cd004d5</t>
  </si>
  <si>
    <t>TC02900</t>
  </si>
  <si>
    <t>那時候就剛好在臺北市立美術館，</t>
  </si>
  <si>
    <t>這/時候/正/好/臺北市立美術館</t>
  </si>
  <si>
    <t>I4P4/a397｜對話4段落4｜臺灣手語語料庫（測試版），文化部，https://tslcorpus.moc.gov.tw/</t>
  </si>
  <si>
    <t>2852f60ec13ee8238e87b4eabee616634dd1d75be8ef6c6be364309dc390efdd</t>
  </si>
  <si>
    <t>TC02901</t>
  </si>
  <si>
    <t>我就進來開始在這裡工作。</t>
  </si>
  <si>
    <t>我/進入/開始</t>
  </si>
  <si>
    <t>I4P4/a398｜對話4段落4｜臺灣手語語料庫（測試版），文化部，https://tslcorpus.moc.gov.tw/</t>
  </si>
  <si>
    <t>49ca423775c6220757d41f1ecf250dba827d6e0cf76e5dda0e46a7d0be78ab85</t>
  </si>
  <si>
    <t>TC02902</t>
  </si>
  <si>
    <t>在這裡好的是美術館館長跟我一樣是畫國畫的算是同行，</t>
  </si>
  <si>
    <t>這/什麼/好/那/美術館長/一樣/是/我/國畫/和/他/我/同行</t>
  </si>
  <si>
    <t>I4P4/a399｜對話4段落4｜臺灣手語語料庫（測試版），文化部，https://tslcorpus.moc.gov.tw/</t>
  </si>
  <si>
    <t>a133b5531ffea4ddf75eaae0cb24bcee5bc4efd897097aa7a3e111a0a69c14cd</t>
  </si>
  <si>
    <t>TC02903</t>
  </si>
  <si>
    <t>他常常鼓勵我，</t>
  </si>
  <si>
    <t>他/鼓勵/會/常常/鼓勵</t>
  </si>
  <si>
    <t>I4P4/a400｜對話4段落4｜臺灣手語語料庫（測試版），文化部，https://tslcorpus.moc.gov.tw/</t>
  </si>
  <si>
    <t>059a5e27dce66a4f0cc5af96bb0a5ff8916b9d2b97da0074fb0f8eea2b575b4a</t>
  </si>
  <si>
    <t>TC02904</t>
  </si>
  <si>
    <t>如果有時間可以去圖書館借書來看，</t>
  </si>
  <si>
    <t>如果/有/時間/可以/跑/去/圖書/借/觀賞</t>
  </si>
  <si>
    <t>I4P4/a401｜對話4段落4｜臺灣手語語料庫（測試版），文化部，https://tslcorpus.moc.gov.tw/</t>
  </si>
  <si>
    <t>704ebebbf0a064e714167562af492af316067af8c09e0c78ef941029d22643ae</t>
  </si>
  <si>
    <t>TC02905</t>
  </si>
  <si>
    <t>一邊工作、一邊看書來慢慢調適工作。</t>
  </si>
  <si>
    <t>一/工作/一/工作/看書/慢慢/調整</t>
  </si>
  <si>
    <t>I4P4/a402｜對話4段落4｜臺灣手語語料庫（測試版），文化部，https://tslcorpus.moc.gov.tw/</t>
  </si>
  <si>
    <t>9ed4fe88e8236670f002048a7ed4b8acdcffef8de6514a7d5790a158fa463a75</t>
  </si>
  <si>
    <t>TC02906</t>
  </si>
  <si>
    <t>最感動的是我記得館長曾經跟我說：</t>
  </si>
  <si>
    <t>最/感動/我/記得/告訴/美術館長/告訴</t>
  </si>
  <si>
    <t>I4P4/a403｜對話4段落4｜臺灣手語語料庫（測試版），文化部，https://tslcorpus.moc.gov.tw/</t>
  </si>
  <si>
    <t>7bbe418302bc76c7715fd3bf465050d543ace5e9f774c659918fa248918c22e0</t>
  </si>
  <si>
    <t>TC02907</t>
  </si>
  <si>
    <t>「你不要畫得跟別人一樣，</t>
  </si>
  <si>
    <t>你/不要/用/別人/一樣</t>
  </si>
  <si>
    <t>I4P4/a404｜對話4段落4｜臺灣手語語料庫（測試版），文化部，https://tslcorpus.moc.gov.tw/</t>
  </si>
  <si>
    <t>0ed3076cf51f6656e2a0c9a37054e44c38a4cd7d53154a58dc9e65c41a654d72</t>
  </si>
  <si>
    <t>TC02908</t>
  </si>
  <si>
    <t>這樣會變得呆板沒生氣，</t>
  </si>
  <si>
    <t>會/呆板/死</t>
  </si>
  <si>
    <t>I4P4/a405｜對話4段落4｜臺灣手語語料庫（測試版），文化部，https://tslcorpus.moc.gov.tw/</t>
  </si>
  <si>
    <t>90c6824b55f4c40d38561e61083b78f94540a3334655442f338dd0e6c17f170a</t>
  </si>
  <si>
    <t>TC02909</t>
  </si>
  <si>
    <t>你一定要找出自己的路、自己的風格，</t>
  </si>
  <si>
    <t>你/一定/自己/有/找/路/自己</t>
  </si>
  <si>
    <t>I4P4/a406｜對話4段落4｜臺灣手語語料庫（測試版），文化部，https://tslcorpus.moc.gov.tw/</t>
  </si>
  <si>
    <t>67b0eeccf032a8db9b5120bbb2e302b54c35224f67eb2b2f8dd1230ee57ee248</t>
  </si>
  <si>
    <t>TC02910</t>
  </si>
  <si>
    <t>思考什麼才是最重要的。</t>
  </si>
  <si>
    <t>風/思考/什麼/重要/什麼</t>
  </si>
  <si>
    <t>I4P4/a407｜對話4段落4｜臺灣手語語料庫（測試版），文化部，https://tslcorpus.moc.gov.tw/</t>
  </si>
  <si>
    <t>946d194d4565a526e7c7d70ed4c7ab35e13d103932b537d388c7c9bbb46fdf0e</t>
  </si>
  <si>
    <t>TC02911</t>
  </si>
  <si>
    <t>美學藝術這些一定要多看書。」</t>
  </si>
  <si>
    <t>美學/藝術/這/一定/多/看書</t>
  </si>
  <si>
    <t>I4P4/a408｜對話4段落4｜臺灣手語語料庫（測試版），文化部，https://tslcorpus.moc.gov.tw/</t>
  </si>
  <si>
    <t>9c14939aafb6226116e33a4b85d5ca566fb554406844ee59a5b7117d3319e2a4</t>
  </si>
  <si>
    <t>TC02912</t>
  </si>
  <si>
    <t>讓我深思許多。</t>
  </si>
  <si>
    <t>點頭/想</t>
  </si>
  <si>
    <t>I4P4/a409｜對話4段落4｜臺灣手語語料庫（測試版），文化部，https://tslcorpus.moc.gov.tw/</t>
  </si>
  <si>
    <t>f16f3ec1cce702d3b0ff4fcf94de99390e0bf76391a9b701ad6329e88294cb16</t>
  </si>
  <si>
    <t>TC02913</t>
  </si>
  <si>
    <t>「感謝您給我機會，</t>
  </si>
  <si>
    <t>謝謝/你/給/我/機會/對</t>
  </si>
  <si>
    <t>I4P4/a410｜對話4段落4｜臺灣手語語料庫（測試版），文化部，https://tslcorpus.moc.gov.tw/</t>
  </si>
  <si>
    <t>dcb117cbc492d2241ce034f45d123de547a95bc333ee0b679883f5fcea0799c0</t>
  </si>
  <si>
    <t>TC02914</t>
  </si>
  <si>
    <t>轉眼間三十三年了，</t>
  </si>
  <si>
    <t>三十年/三十三/突然</t>
  </si>
  <si>
    <t>I4P4/a411｜對話4段落4｜臺灣手語語料庫（測試版），文化部，https://tslcorpus.moc.gov.tw/</t>
  </si>
  <si>
    <t>ff6e1d823776d613720cb618762929786294488bf90e55aba60a1a528e328872</t>
  </si>
  <si>
    <t>TC02915</t>
  </si>
  <si>
    <t>如果沒有館長您的照護，</t>
  </si>
  <si>
    <t>如果/沒有/你/美術館長/我/保護</t>
  </si>
  <si>
    <t>I4P4/a412｜對話4段落4｜臺灣手語語料庫（測試版），文化部，https://tslcorpus.moc.gov.tw/</t>
  </si>
  <si>
    <t>8263150084efcf51c5e291e2e96e55c7788f55d094945340e7e630630050e64e</t>
  </si>
  <si>
    <t>TC02916</t>
  </si>
  <si>
    <t>我很難有這樣的轉變。</t>
  </si>
  <si>
    <t>我/難/轉變</t>
  </si>
  <si>
    <t>I4P4/a413｜對話4段落4｜臺灣手語語料庫（測試版），文化部，https://tslcorpus.moc.gov.tw/</t>
  </si>
  <si>
    <t>703f4452235616a55faf9ff888f4419eff7caead9a2c5360dd7e6c57ae0016bb</t>
  </si>
  <si>
    <t>TC02917</t>
  </si>
  <si>
    <t>但能一邊工作、一邊回家作畫，</t>
  </si>
  <si>
    <t>但是/能/一/面/工作/一/面/回家/工作/畫畫</t>
  </si>
  <si>
    <t>I4P4/a414｜對話4段落4｜臺灣手語語料庫（測試版），文化部，https://tslcorpus.moc.gov.tw/</t>
  </si>
  <si>
    <t>d6135b33844d12c02d485c5ee4d8bb45acc488ecdf3d0e83a04c40b13baec196</t>
  </si>
  <si>
    <t>TC02918</t>
  </si>
  <si>
    <t>兩邊慢慢發展就很快樂了。」</t>
  </si>
  <si>
    <t>現在/慢慢/兩邊/進展/快樂</t>
  </si>
  <si>
    <t>I4P4/a415｜對話4段落4｜臺灣手語語料庫（測試版），文化部，https://tslcorpus.moc.gov.tw/</t>
  </si>
  <si>
    <t>75ddcd0b2095cf2a64d2107149e5204c50a6045143eb0d77ee0c34df0f98a953</t>
  </si>
  <si>
    <t>TC02919</t>
  </si>
  <si>
    <t>你不只有畫畫這份工作，</t>
  </si>
  <si>
    <t>不/只/你/畫畫/這/工作/以外</t>
  </si>
  <si>
    <t>I4P5/a613｜對話4段落5｜臺灣手語語料庫（測試版），文化部，https://tslcorpus.moc.gov.tw/</t>
  </si>
  <si>
    <t>https://tslcorpus.moc.gov.tw/upload/24/web/video/8RMocewy1QNixSs3.mp4</t>
  </si>
  <si>
    <t>ab5a9e2160f79022bbe87c80f9be218a1f744471dbffe2a970822b8d20ed7733</t>
  </si>
  <si>
    <t>TC02920</t>
  </si>
  <si>
    <t>你還付出許多來協助聽障奧運是嗎？</t>
  </si>
  <si>
    <t>你/再/付出/那/聽障奧運/幫忙++</t>
  </si>
  <si>
    <t>I4P5/a614｜對話4段落5｜臺灣手語語料庫（測試版），文化部，https://tslcorpus.moc.gov.tw/</t>
  </si>
  <si>
    <t>8f4afb23e8768d0ce5f964547a1bc68d8b2c616a12374f82ba4597e81d23e318</t>
  </si>
  <si>
    <t>TC02921</t>
  </si>
  <si>
    <t>說到聽障奧運，</t>
  </si>
  <si>
    <t>是/提到/聽障奧運</t>
  </si>
  <si>
    <t>I4P5/a615｜對話4段落5｜臺灣手語語料庫（測試版），文化部，https://tslcorpus.moc.gov.tw/</t>
  </si>
  <si>
    <t>68addc481f09da0980575581458c2a713d94432798728a1be85b464260e7de0e</t>
  </si>
  <si>
    <t>TC02922</t>
  </si>
  <si>
    <t>大家一定記得2009年臺北聽障奧運。</t>
  </si>
  <si>
    <t>大家/記得/一定/知道/2009/臺北聽障奧運/開始</t>
  </si>
  <si>
    <t>I4P5/a616｜對話4段落5｜臺灣手語語料庫（測試版），文化部，https://tslcorpus.moc.gov.tw/</t>
  </si>
  <si>
    <t>54802723fdcd341fc6589f95c7bf668c2042b47a3424e8cb4159ec0144842abc</t>
  </si>
  <si>
    <t>TC02923</t>
  </si>
  <si>
    <t>老實說這個過程非常艱辛，</t>
  </si>
  <si>
    <t>這/真的/說/過程/過/很/辛苦/為什麼</t>
  </si>
  <si>
    <t>I4P5/a617｜對話4段落5｜臺灣手語語料庫（測試版），文化部，https://tslcorpus.moc.gov.tw/</t>
  </si>
  <si>
    <t>651acedbad26a6d486d9d41883053d134972d01c8154b7df702666356519d981</t>
  </si>
  <si>
    <t>TC02924</t>
  </si>
  <si>
    <t>我記得在1992年我們先去韓國參加亞太桌球比賽，</t>
  </si>
  <si>
    <t>我/以前/記得/1992/年/韓國/首先/去/亞太/比賽/桌球</t>
  </si>
  <si>
    <t>I4P5/a618｜對話4段落5｜臺灣手語語料庫（測試版），文化部，https://tslcorpus.moc.gov.tw/</t>
  </si>
  <si>
    <t>b73191c7be665d85ffb085f91dae8c91ef50ff1e71d0bfab9c8bf14a345df67b</t>
  </si>
  <si>
    <t>TC02925</t>
  </si>
  <si>
    <t>我很高興能去打桌球。</t>
  </si>
  <si>
    <t>我/高興/打桌球</t>
  </si>
  <si>
    <t>I4P5/a619｜對話4段落5｜臺灣手語語料庫（測試版），文化部，https://tslcorpus.moc.gov.tw/</t>
  </si>
  <si>
    <t>2ce624e34a42f1e49905d3223c913897c4fb9e481a7112ef40106f9e73d45c60</t>
  </si>
  <si>
    <t>TC02926</t>
  </si>
  <si>
    <t>當時帶隊的是大家都尊重的臺灣聽障運動之父周國棟，</t>
  </si>
  <si>
    <t>這/有/一/帶領/誰/尊重/誰/體育/周國棟/父親</t>
  </si>
  <si>
    <t>I4P5/a620｜對話4段落5｜臺灣手語語料庫（測試版），文化部，https://tslcorpus.moc.gov.tw/</t>
  </si>
  <si>
    <t>ee7c6a484f29d494b533ec036db5b3f9063211884e2a239774e2e837524db063</t>
  </si>
  <si>
    <t>TC02927</t>
  </si>
  <si>
    <t>他希望我能多去幫忙行政工作，</t>
  </si>
  <si>
    <t>他/希望/我/去/行政/多</t>
  </si>
  <si>
    <t>I4P5/a621｜對話4段落5｜臺灣手語語料庫（測試版），文化部，https://tslcorpus.moc.gov.tw/</t>
  </si>
  <si>
    <t>97a8eea9bf21241ae97f14987e31c58e1cf4f8798afe56d84ee69d5b650d87e2</t>
  </si>
  <si>
    <t>TC02928</t>
  </si>
  <si>
    <t>因為當時人力和技術都不足，</t>
  </si>
  <si>
    <t>幫忙/為什麼/這/時候/人/技術/不夠++</t>
  </si>
  <si>
    <t>I4P5/a622｜對話4段落5｜臺灣手語語料庫（測試版），文化部，https://tslcorpus.moc.gov.tw/</t>
  </si>
  <si>
    <t>f805608a0960df83571ddb8700fbab796d7e812e2aab79d1d0409f5b03ac464c</t>
  </si>
  <si>
    <t>TC02929</t>
  </si>
  <si>
    <t>所以希望我多幫忙，</t>
  </si>
  <si>
    <t>希望/我/多</t>
  </si>
  <si>
    <t>I4P5/a623｜對話4段落5｜臺灣手語語料庫（測試版），文化部，https://tslcorpus.moc.gov.tw/</t>
  </si>
  <si>
    <t>e44c15620943e08791016e0b9853a317ab113b4d90e112a1cf555a19b6034dfa</t>
  </si>
  <si>
    <t>TC02930</t>
  </si>
  <si>
    <t>我便答應了。</t>
  </si>
  <si>
    <t>幫忙/好</t>
  </si>
  <si>
    <t>I4P5/a624｜對話4段落5｜臺灣手語語料庫（測試版），文化部，https://tslcorpus.moc.gov.tw/</t>
  </si>
  <si>
    <t>ec41f78e7de75ff901eb85e3d7cf11b37db1d77bfa397fbc32748f932e1d2af4</t>
  </si>
  <si>
    <t>TC02931</t>
  </si>
  <si>
    <t>你們知道那時候還沒有手機都要用傳真。</t>
  </si>
  <si>
    <t>這/時候/你們/知道/以前/手機/還沒有/什麼/用/傳真</t>
  </si>
  <si>
    <t>I4P5/a625｜對話4段落5｜臺灣手語語料庫（測試版），文化部，https://tslcorpus.moc.gov.tw/</t>
  </si>
  <si>
    <t>df3c5b07b4e235437e6a3b67ac5ff6e02da7ddceffe5eb05a73fb3ef7cdc6040</t>
  </si>
  <si>
    <t>TC02932</t>
  </si>
  <si>
    <t>周國棟他要與國外溝通看不懂英文就把傳真給我，</t>
  </si>
  <si>
    <t>他/周國棟/叫/拿/這/為什麼/國外/溝通/英文/不懂</t>
  </si>
  <si>
    <t>I4P5/a626｜對話4段落5｜臺灣手語語料庫（測試版），文化部，https://tslcorpus.moc.gov.tw/</t>
  </si>
  <si>
    <t>518616997c3ce0e1ba7560c9c4643c041511b08523ed4258e7d1d11da4d0c70a</t>
  </si>
  <si>
    <t>TC02933</t>
  </si>
  <si>
    <t>我拿了傳真再去臺北市美術館找英文很好的同事，</t>
  </si>
  <si>
    <t>拿給/我/跑/去/臺北美術館/他/英文/棒</t>
  </si>
  <si>
    <t>I4P5/a627｜對話4段落5｜臺灣手語語料庫（測試版），文化部，https://tslcorpus.moc.gov.tw/</t>
  </si>
  <si>
    <t>89df8ff0e6100e544d0292c70c1f9384bd9451fb5871eba299115cb80878d447</t>
  </si>
  <si>
    <t>TC02934</t>
  </si>
  <si>
    <t>後來德國、美國、法國、日本都可以這樣來回的溝通，</t>
  </si>
  <si>
    <t>有/德國/第二個/有/美國/有/法國/日本/溝通/可以/文件+給</t>
  </si>
  <si>
    <t>I4P5/a628｜對話4段落5｜臺灣手語語料庫（測試版），文化部，https://tslcorpus.moc.gov.tw/</t>
  </si>
  <si>
    <t>f857659c894beb8b64a4080f9413e2a38fc36238b12ad627bacb65dc29da65b6</t>
  </si>
  <si>
    <t>TC02935</t>
  </si>
  <si>
    <t>慢慢我就變成長期服務於體育和奧運。</t>
  </si>
  <si>
    <t>慢慢/變成/長久/服務/那/體育</t>
  </si>
  <si>
    <t>I4P5/a629｜對話4段落5｜臺灣手語語料庫（測試版），文化部，https://tslcorpus.moc.gov.tw/</t>
  </si>
  <si>
    <t>075a3f0de501bbf791aaabbedc8399f886868df2e3930643eca62fe1cc4275ec</t>
  </si>
  <si>
    <t>TC02936</t>
  </si>
  <si>
    <t>2009年是怎麼來的，</t>
  </si>
  <si>
    <t>奧運/這/2009/什麼/由來</t>
  </si>
  <si>
    <t>I4P5/a630｜對話4段落5｜臺灣手語語料庫（測試版），文化部，https://tslcorpus.moc.gov.tw/</t>
  </si>
  <si>
    <t>9194e502a9e969e070cbcb4d2c076caff30cbb0dedc3d8fe31dd367ffa9c3110</t>
  </si>
  <si>
    <t>TC02937</t>
  </si>
  <si>
    <t>主要是他在中華民國體育運動有很豐富的行政經驗，</t>
  </si>
  <si>
    <t>主/要/是/他/中華民國/體育/行政/很/經驗/豐富</t>
  </si>
  <si>
    <t>I4P5/a631｜對話4段落5｜臺灣手語語料庫（測試版），文化部，https://tslcorpus.moc.gov.tw/</t>
  </si>
  <si>
    <t>6b4199f9bd6cbd4aa3a35ab2a291795f8960aa6f01b05010604f3f007ffd595d</t>
  </si>
  <si>
    <t>TC02938</t>
  </si>
  <si>
    <t>經常參與亞太田徑賽事，</t>
  </si>
  <si>
    <t>常常/經驗過/亞太/田徑</t>
  </si>
  <si>
    <t>I4P5/a632｜對話4段落5｜臺灣手語語料庫（測試版），文化部，https://tslcorpus.moc.gov.tw/</t>
  </si>
  <si>
    <t>07c48e026f14244b1fb4bf5e4ef3eef75869e15c6fc3016fb0152b5e4e6d2cb1</t>
  </si>
  <si>
    <t>TC02939</t>
  </si>
  <si>
    <t>並曾經籌辦世界聽障保齡球與羽毛球錦標賽，</t>
  </si>
  <si>
    <t>第二個/一/錦標/比賽/保齡球/羽毛球</t>
  </si>
  <si>
    <t>I4P5/a633｜對話4段落5｜臺灣手語語料庫（測試版），文化部，https://tslcorpus.moc.gov.tw/</t>
  </si>
  <si>
    <t>460d2ba7f02249782e33429fd695fddde80faeb2ad90ae6d3e8f81778924d0e7</t>
  </si>
  <si>
    <t>TC02940</t>
  </si>
  <si>
    <t>對國際賽事留下深刻的印象。</t>
  </si>
  <si>
    <t>他/印象深刻/世界</t>
  </si>
  <si>
    <t>I4P5/a634｜對話4段落5｜臺灣手語語料庫（測試版），文化部，https://tslcorpus.moc.gov.tw/</t>
  </si>
  <si>
    <t>307e337609d673866b773446517dd4a31df243dc121f8557f27ad49ac96d6995</t>
  </si>
  <si>
    <t>TC02941</t>
  </si>
  <si>
    <t>2009申奧規定是要先獲得中華民國體育署、臺北市政府和中華民國聽障者體育運動協會三個單位的同意，</t>
  </si>
  <si>
    <t>棒/這/2009/帶/規定/先/第一/那/中華民國/體育/政府/要/同意</t>
  </si>
  <si>
    <t>I4P5/a635｜對話4段落5｜臺灣手語語料庫（測試版），文化部，https://tslcorpus.moc.gov.tw/</t>
  </si>
  <si>
    <t>4d678c9a9853e5b33564f4fbbb346fb259d206a2c7dcb25969230b75117bbd6d</t>
  </si>
  <si>
    <t>TC02942</t>
  </si>
  <si>
    <t>三個單位合作才能申辦比賽。</t>
  </si>
  <si>
    <t>第二/臺北市政府/要/同意/中華民國/體育/要/同意/共三個/這三個/配合/可以/來/申請/比賽</t>
  </si>
  <si>
    <t>I4P5/a637｜對話4段落5｜臺灣手語語料庫（測試版），文化部，https://tslcorpus.moc.gov.tw/</t>
  </si>
  <si>
    <t>ffe8af57c09c3c9bb8ab1afedd07b3e992f9115de37fab2bd28fcb9e5def408e</t>
  </si>
  <si>
    <t>TC02943</t>
  </si>
  <si>
    <t>你知道當時希臘也想要爭取，</t>
  </si>
  <si>
    <t>你/知道/這/時候/什麼/那/希臘/要/爭取</t>
  </si>
  <si>
    <t>I4P5/a638｜對話4段落5｜臺灣手語語料庫（測試版），文化部，https://tslcorpus.moc.gov.tw/</t>
  </si>
  <si>
    <t>f1aa0bad5046d8e081bf7a73708dd121cd5b9b39012185e6a5caddea17681ab7</t>
  </si>
  <si>
    <t>TC02944</t>
  </si>
  <si>
    <t>與我們臺灣競爭壓力很大。</t>
  </si>
  <si>
    <t>我/臺灣/兩個/競爭/壓力/大</t>
  </si>
  <si>
    <t>I4P5/a639｜對話4段落5｜臺灣手語語料庫（測試版），文化部，https://tslcorpus.moc.gov.tw/</t>
  </si>
  <si>
    <t>9895551092f6f5ac7bc6d9539dd525bdb64aa1f8359e5837c676fd0a1353a01b</t>
  </si>
  <si>
    <t>TC02945</t>
  </si>
  <si>
    <t>你知道整個歐洲大陸國家彼此相鄰一次就可以有五六十個國家參與，</t>
  </si>
  <si>
    <t>你/知道/歐洲/整片/陸地/鄰近/國家/湧去/可以/六十/五十/六十/左右</t>
  </si>
  <si>
    <t>I4P5/a640｜對話4段落5｜臺灣手語語料庫（測試版），文化部，https://tslcorpus.moc.gov.tw/</t>
  </si>
  <si>
    <t>c8c8adce496a492c971278e4881c6d6a6cf779b0a3123fb4e25820a4d7e41714</t>
  </si>
  <si>
    <t>TC02946</t>
  </si>
  <si>
    <t>臺灣是一座孤島，</t>
  </si>
  <si>
    <t>那/臺灣/一</t>
  </si>
  <si>
    <t>I4P5/a641｜對話4段落5｜臺灣手語語料庫（測試版），文化部，https://tslcorpus.moc.gov.tw/</t>
  </si>
  <si>
    <t>c0dd0e6523f64e5048c66fe608d49d3a624afba330782c3838941261444ed059</t>
  </si>
  <si>
    <t>TC02947</t>
  </si>
  <si>
    <t>亞洲只有像日本零星幾個國家有參與，</t>
  </si>
  <si>
    <t>島/亞洲/他們/這/那/日本/少</t>
  </si>
  <si>
    <t>I4P5/a642｜對話4段落5｜臺灣手語語料庫（測試版），文化部，https://tslcorpus.moc.gov.tw/</t>
  </si>
  <si>
    <t>ae8fe73a5a8754ca1ff64618a293a3c5a784c09be2ec0e14b9f7b59db93dfcf4</t>
  </si>
  <si>
    <t>TC02948</t>
  </si>
  <si>
    <t>他想到該怎麼辦也感到壓力很大，</t>
  </si>
  <si>
    <t>尷尬/他/壓力/大</t>
  </si>
  <si>
    <t>I4P5/a643｜對話4段落5｜臺灣手語語料庫（測試版），文化部，https://tslcorpus.moc.gov.tw/</t>
  </si>
  <si>
    <t>ec0c26478c8ccda8326dee80be9285cc1de957490c8528def9f572b9ac60f0c4</t>
  </si>
  <si>
    <t>TC02949</t>
  </si>
  <si>
    <t>想說沒關係就盡力試試看。</t>
  </si>
  <si>
    <t>沒關係/試試/努力</t>
  </si>
  <si>
    <t>I4P5/a644｜對話4段落5｜臺灣手語語料庫（測試版），文化部，https://tslcorpus.moc.gov.tw/</t>
  </si>
  <si>
    <t>9e6033269c79316d510b53a2603d7d193ceb5323a30b23b2e2b3b6aec8a9d770</t>
  </si>
  <si>
    <t>TC02950</t>
  </si>
  <si>
    <t>於是動身前往瑞典的冬季奧運，</t>
  </si>
  <si>
    <t>飛機飛/這/時候/在/哪裡/瑞典/冬季奧運/這</t>
  </si>
  <si>
    <t>I4P5/a645｜對話4段落5｜臺灣手語語料庫（測試版），文化部，https://tslcorpus.moc.gov.tw/</t>
  </si>
  <si>
    <t>9e837a49eac6a8b93b1110815bb658e021dcc4e982bbe500a0b8c465c4441626</t>
  </si>
  <si>
    <t>TC02951</t>
  </si>
  <si>
    <t>看到希臘的行政團隊約有四十到五十人左右，</t>
  </si>
  <si>
    <t>時候/看見/什麼/希臘/全部/行政/一律/計算/人/四十/四十到/四十+五十/人</t>
  </si>
  <si>
    <t>I4P5/a646｜對話4段落5｜臺灣手語語料庫（測試版），文化部，https://tslcorpus.moc.gov.tw/</t>
  </si>
  <si>
    <t>b33862ad1b75abea38c9dc27ce8dd036bd7606cfe1dd068670f16587d6a2d622</t>
  </si>
  <si>
    <t>TC02952</t>
  </si>
  <si>
    <t>全都穿西裝打領帶，</t>
  </si>
  <si>
    <t>打領帶/一片</t>
  </si>
  <si>
    <t>I4P5/a647｜對話4段落5｜臺灣手語語料庫（測試版），文化部，https://tslcorpus.moc.gov.tw/</t>
  </si>
  <si>
    <t>27f05599f3a279c4e6fabf70510ad013f4c324ee859a857273800086a069c59b</t>
  </si>
  <si>
    <t>TC02953</t>
  </si>
  <si>
    <t>服務及美食都極為周到。</t>
  </si>
  <si>
    <t>第二個/服務/吃/棒</t>
  </si>
  <si>
    <t>I4P5/a648｜對話4段落5｜臺灣手語語料庫（測試版），文化部，https://tslcorpus.moc.gov.tw/</t>
  </si>
  <si>
    <t>239295be5d9cd32be9b7e3d2b10636087455c54b8dbcf695f01a7ffbeeff22d2</t>
  </si>
  <si>
    <t>TC02954</t>
  </si>
  <si>
    <t>而我們臺灣中華代表只有盡力的滿場宣傳自己，</t>
  </si>
  <si>
    <t>他/只有/臺灣/中華/只有/其他/宣傳/任何/各式各樣</t>
  </si>
  <si>
    <t>I4P5/a649｜對話4段落5｜臺灣手語語料庫（測試版），文化部，https://tslcorpus.moc.gov.tw/</t>
  </si>
  <si>
    <t>5a89ac75bcf44edc4ec844fc9b675bcce81498ab9a16f7f8b424361f4afdda4f</t>
  </si>
  <si>
    <t>TC02955</t>
  </si>
  <si>
    <t>但是到了當天我們說明比賽的準備過程等等，</t>
  </si>
  <si>
    <t>但是/這/當/天/時候/宣傳/解釋/什麼/過程/比賽/任何</t>
  </si>
  <si>
    <t>I4P5/a650｜對話4段落5｜臺灣手語語料庫（測試版），文化部，https://tslcorpus.moc.gov.tw/</t>
  </si>
  <si>
    <t>d4f41a3acd9cf42fcf5e8bca5dddf3c14168df6c8a41ebe297f8395ac331a60d</t>
  </si>
  <si>
    <t>TC02956</t>
  </si>
  <si>
    <t>幸好他們還有印象以前曾參加過臺北主辦過的比賽，</t>
  </si>
  <si>
    <t>大家/幸好/每一個/以前/經驗過/來+來/臺北/主辦/什麼/印象</t>
  </si>
  <si>
    <t>I4P5/a651｜對話4段落5｜臺灣手語語料庫（測試版），文化部，https://tslcorpus.moc.gov.tw/</t>
  </si>
  <si>
    <t>5ec78f86fbe52f9ad8a47fc5491dd3430ea3b4cf049813e7d98f9514aa0fbb3d</t>
  </si>
  <si>
    <t>TC02957</t>
  </si>
  <si>
    <t>對臺灣的印象很好，</t>
  </si>
  <si>
    <t>這/臺灣/棒</t>
  </si>
  <si>
    <t>I4P5/a652｜對話4段落5｜臺灣手語語料庫（測試版），文化部，https://tslcorpus.moc.gov.tw/</t>
  </si>
  <si>
    <t>bf9484294ca569d45ea8b6b06dcfc2d673442052abe33df6e34785747ca84ca5</t>
  </si>
  <si>
    <t>TC02958</t>
  </si>
  <si>
    <t>無論是服務、交通，</t>
  </si>
  <si>
    <t>服務++/車+車</t>
  </si>
  <si>
    <t>I4P5/a653｜對話4段落5｜臺灣手語語料庫（測試版），文化部，https://tslcorpus.moc.gov.tw/</t>
  </si>
  <si>
    <t>eecb3cf684cd5014b21f705aabde189bcc18fa137b44df1b16fa58b59a47d90c</t>
  </si>
  <si>
    <t>TC02959</t>
  </si>
  <si>
    <t>還是準時迅速都讓他們留下深刻的印象。</t>
  </si>
  <si>
    <t>時間/一樣++/時間/迅速/印象/深</t>
  </si>
  <si>
    <t>I4P5/a654｜對話4段落5｜臺灣手語語料庫（測試版），文化部，https://tslcorpus.moc.gov.tw/</t>
  </si>
  <si>
    <t>56b26a454a6c123f8d0c901280d80fe4933854ffc98f4bac8a09e93b84054d4b</t>
  </si>
  <si>
    <t>TC02960</t>
  </si>
  <si>
    <t>因此我們以五十二票比三十二票申奧成功，</t>
  </si>
  <si>
    <t>所以/給/得到/所以/五十二/他/三十二</t>
  </si>
  <si>
    <t>I4P5/a655｜對話4段落5｜臺灣手語語料庫（測試版），文化部，https://tslcorpus.moc.gov.tw/</t>
  </si>
  <si>
    <t>eb8387265ffb8748c7b3c4d2fa9ce491ddc81c47443b56e03a34d804da8a0e59</t>
  </si>
  <si>
    <t>TC02961</t>
  </si>
  <si>
    <t>2009年主辦權正式交由臺北負責籌辦。</t>
  </si>
  <si>
    <t>擊敗/現在/2009/主/權/交給/臺北/負責/工作/去</t>
  </si>
  <si>
    <t>I4P5/a656｜對話4段落5｜臺灣手語語料庫（測試版），文化部，https://tslcorpus.moc.gov.tw/</t>
  </si>
  <si>
    <t>908a91b6f789ce93b53d895436e08578744bf8f1748ac5309bb3b674f7c478b2</t>
  </si>
  <si>
    <t>TC02962</t>
  </si>
  <si>
    <t>在2009年臺北聽障奧運的籌辦過程中，</t>
  </si>
  <si>
    <t>2009/臺北/聽障奧運/設置++</t>
  </si>
  <si>
    <t>I4P6/a255｜對話4段落6｜臺灣手語語料庫（測試版），文化部，https://tslcorpus.moc.gov.tw/</t>
  </si>
  <si>
    <t>https://tslcorpus.moc.gov.tw/upload/24/web/video/8ObRQiIyfuAfQ52L.mp4</t>
  </si>
  <si>
    <t>7732a4c224b0e3eb3a03af0f63212f0f39d7bf8d442b0a54278813176338a6b7</t>
  </si>
  <si>
    <t>TC02963</t>
  </si>
  <si>
    <t>你投入心力幫忙或在分配任務時，</t>
  </si>
  <si>
    <t>你/付出/幫忙/分派++/工作/過程</t>
  </si>
  <si>
    <t>I4P6/a256｜對話4段落6｜臺灣手語語料庫（測試版），文化部，https://tslcorpus.moc.gov.tw/</t>
  </si>
  <si>
    <t>e1cff5c3bb889abf10e5d3ae078dab5c20708525f6bd3084f142b496fbdd4326</t>
  </si>
  <si>
    <t>TC02964</t>
  </si>
  <si>
    <t>最讓你印象深刻的是什麼？</t>
  </si>
  <si>
    <t>你/印象/深刻/什麼</t>
  </si>
  <si>
    <t>I4P6/a257｜對話4段落6｜臺灣手語語料庫（測試版），文化部，https://tslcorpus.moc.gov.tw/</t>
  </si>
  <si>
    <t>e4001d5a86567eacbf0ec3b6aa9be44d7b459a57bf91bc9a4010859020a31c9c</t>
  </si>
  <si>
    <t>TC02965</t>
  </si>
  <si>
    <t>有兩件事讓我印象特別深刻，</t>
  </si>
  <si>
    <t>二個/印象/深刻/大</t>
  </si>
  <si>
    <t>I4P6/a258｜對話4段落6｜臺灣手語語料庫（測試版），文化部，https://tslcorpus.moc.gov.tw/</t>
  </si>
  <si>
    <t>d08c45183825323b58f2da13ebb66070478681ff2039b2e20884854d3fbc16ad</t>
  </si>
  <si>
    <t>TC02966</t>
  </si>
  <si>
    <t>第一個是全世界都知道臺灣的國際視野不夠開闊，</t>
  </si>
  <si>
    <t>第一/大家/世界/知道/這/臺灣/對於/開眼界/不夠</t>
  </si>
  <si>
    <t>I4P6/a259｜對話4段落6｜臺灣手語語料庫（測試版），文化部，https://tslcorpus.moc.gov.tw/</t>
  </si>
  <si>
    <t>150433f32889dd0a0f4e6736e49d6e96946e0c60c641c31d907cb6d35ecf9ca6</t>
  </si>
  <si>
    <t>TC02967</t>
  </si>
  <si>
    <t>所以他們會擔心臺灣能否順利溝通的提供服務，</t>
  </si>
  <si>
    <t>他/擔心/你/能/不能/溝通</t>
  </si>
  <si>
    <t>I4P6/a260｜對話4段落6｜臺灣手語語料庫（測試版），文化部，https://tslcorpus.moc.gov.tw/</t>
  </si>
  <si>
    <t>7915ed1716d57cd062c983dc921510b0d257cbbdd36eed9833d33b975ab7f976</t>
  </si>
  <si>
    <t>TC02968</t>
  </si>
  <si>
    <t>主要的問題在於，</t>
  </si>
  <si>
    <t>服務++/主/要/是/什麼</t>
  </si>
  <si>
    <t>I4P6/a261｜對話4段落6｜臺灣手語語料庫（測試版），文化部，https://tslcorpus.moc.gov.tw/</t>
  </si>
  <si>
    <t>904a705291c478292a7695e4b50201390bf36db247d4106299f08db6ad0082fd</t>
  </si>
  <si>
    <t>TC02969</t>
  </si>
  <si>
    <t>臺灣不知道各國國名的手語打法，</t>
  </si>
  <si>
    <t>那/每一個/國名/手語/他們/臺灣/不知道</t>
  </si>
  <si>
    <t>I4P6/a262｜對話4段落6｜臺灣手語語料庫（測試版），文化部，https://tslcorpus.moc.gov.tw/</t>
  </si>
  <si>
    <t>b2cb552dcf4a4af7714bd3b7417fec8ebe920168907c70e493a286c945a31177</t>
  </si>
  <si>
    <t>TC02970</t>
  </si>
  <si>
    <t>第二個是大家都還不太會國際手語。</t>
  </si>
  <si>
    <t>第二/國際手語/大家/好像/還沒</t>
  </si>
  <si>
    <t>I4P6/a263｜對話4段落6｜臺灣手語語料庫（測試版），文化部，https://tslcorpus.moc.gov.tw/</t>
  </si>
  <si>
    <t>ef910062366512569c0916cc174bc814fcf73d089806b6cb5fb1b0f2686cb9f4</t>
  </si>
  <si>
    <t>TC02971</t>
  </si>
  <si>
    <t>因此2003年申奧成功後，</t>
  </si>
  <si>
    <t>頂級/所以/負責/2003/得到/以後</t>
  </si>
  <si>
    <t>I4P6/a264｜對話4段落6｜臺灣手語語料庫（測試版），文化部，https://tslcorpus.moc.gov.tw/</t>
  </si>
  <si>
    <t>01a07335804b455c3226730582ccbcb35a5bcffc34e558b190902783cc0154a0</t>
  </si>
  <si>
    <t>TC02972</t>
  </si>
  <si>
    <t>我便開始飛到各地搜集整理相關資料，</t>
  </si>
  <si>
    <t>開始/我/飛機飛/搜集++/寫/搜集資料/整理</t>
  </si>
  <si>
    <t>I4P6/a265｜對話4段落6｜臺灣手語語料庫（測試版），文化部，https://tslcorpus.moc.gov.tw/</t>
  </si>
  <si>
    <t>1989a46f2a2c5a7b71ea23f3c6b77cfb023bf92c20dc6e946beffd00e1dce841</t>
  </si>
  <si>
    <t>TC02973</t>
  </si>
  <si>
    <t>之後從2005年開始不斷地召募訓練這些相關服務事項，</t>
  </si>
  <si>
    <t>之後/2005/開始/訓練/招募++/訓練++/服務++</t>
  </si>
  <si>
    <t>I4P6/a266｜對話4段落6｜臺灣手語語料庫（測試版），文化部，https://tslcorpus.moc.gov.tw/</t>
  </si>
  <si>
    <t>da6ebcc3856f6d133ccb9d5266baf8b3963168db3a10ad0cb8d03c298ef11903</t>
  </si>
  <si>
    <t>TC02974</t>
  </si>
  <si>
    <t>像是說明各國應對禮節要注意的地方，</t>
  </si>
  <si>
    <t>告訴/國外/習慣/說/什麼/注意</t>
  </si>
  <si>
    <t>I4P6/a267｜對話4段落6｜臺灣手語語料庫（測試版），文化部，https://tslcorpus.moc.gov.tw/</t>
  </si>
  <si>
    <t>bf194786e5c346dc9c0862748197d62588d4d5c4b9dfb8a68ed73beb65faf3ca</t>
  </si>
  <si>
    <t>TC02975</t>
  </si>
  <si>
    <t>各國國名的手語打法，</t>
  </si>
  <si>
    <t>手語/叫/名字/任何</t>
  </si>
  <si>
    <t>I4P6/a268｜對話4段落6｜臺灣手語語料庫（測試版），文化部，https://tslcorpus.moc.gov.tw/</t>
  </si>
  <si>
    <t>c505f6469be968b51d0692122fc5386b6434db65b16028770a988a391fdfef29</t>
  </si>
  <si>
    <t>TC02976</t>
  </si>
  <si>
    <t>讓大家能記住。</t>
  </si>
  <si>
    <t>大家/有/記住</t>
  </si>
  <si>
    <t>I4P6/a269｜對話4段落6｜臺灣手語語料庫（測試版），文化部，https://tslcorpus.moc.gov.tw/</t>
  </si>
  <si>
    <t>e0689eac52b20200e02c98585e79be87f67b053f598e2cb8d11f28a0ab802dbd</t>
  </si>
  <si>
    <t>TC02977</t>
  </si>
  <si>
    <t>到了2009年的時候，</t>
  </si>
  <si>
    <t>到/2009/這/時候</t>
  </si>
  <si>
    <t>I4P6/a270｜對話4段落6｜臺灣手語語料庫（測試版），文化部，https://tslcorpus.moc.gov.tw/</t>
  </si>
  <si>
    <t>0566aa7958311d1bc098b36ecbab22ebecffbe335df15c72b1c452c2951f6996</t>
  </si>
  <si>
    <t>TC02978</t>
  </si>
  <si>
    <t>又開始擔心一個問題，</t>
  </si>
  <si>
    <t>開始/什麼/擔心/顧慮/什麼</t>
  </si>
  <si>
    <t>I4P6/a271｜對話4段落6｜臺灣手語語料庫（測試版），文化部，https://tslcorpus.moc.gov.tw/</t>
  </si>
  <si>
    <t>848977f6531237a41b56f87e8fc00f49b139f326b4191c521a69a471ae79ac8d</t>
  </si>
  <si>
    <t>TC02979</t>
  </si>
  <si>
    <t>你知道七八九月正值颱風季，</t>
  </si>
  <si>
    <t>你/知道/七月/八月/九月/有沒有/風/颱風</t>
  </si>
  <si>
    <t>I4P6/a272｜對話4段落6｜臺灣手語語料庫（測試版），文化部，https://tslcorpus.moc.gov.tw/</t>
  </si>
  <si>
    <t>4979a5892e059d1e3a238c8f594b7a21791ca895103d0ef4887ba99de18e645b</t>
  </si>
  <si>
    <t>TC02980</t>
  </si>
  <si>
    <t>臺北市政府問我這會不會有影響，</t>
  </si>
  <si>
    <t>臺北/政府/告訴/這/會不會/影響</t>
  </si>
  <si>
    <t>I4P6/a273｜對話4段落6｜臺灣手語語料庫（測試版），文化部，https://tslcorpus.moc.gov.tw/</t>
  </si>
  <si>
    <t>806b0b8763ec5d2b87c1dc32d9db28c782fdc377656f2ebdcf282774171b6518</t>
  </si>
  <si>
    <t>TC02981</t>
  </si>
  <si>
    <t>要不要改期，</t>
  </si>
  <si>
    <t>延後++</t>
  </si>
  <si>
    <t>I4P6/a274｜對話4段落6｜臺灣手語語料庫（測試版），文化部，https://tslcorpus.moc.gov.tw/</t>
  </si>
  <si>
    <t>3c01aed1a02965c5a5085bfc301cd463f86f05813bd247f67ed1456c5e8465a6</t>
  </si>
  <si>
    <t>TC02982</t>
  </si>
  <si>
    <t>我告訴他們不用擔心，</t>
  </si>
  <si>
    <t>不/擔心</t>
  </si>
  <si>
    <t>I4P6/a275｜對話4段落6｜臺灣手語語料庫（測試版），文化部，https://tslcorpus.moc.gov.tw/</t>
  </si>
  <si>
    <t>f4ccf9324752d5b09ade88bae8781eeb2b8ea2fbbc20cb74667f86710301eef2</t>
  </si>
  <si>
    <t>TC02983</t>
  </si>
  <si>
    <t>政府是希望他們能平安順利地完成比賽，</t>
  </si>
  <si>
    <t>政府/告訴/我/他們/希望/什麼/祈禱/平安/順利</t>
  </si>
  <si>
    <t>I4P6/a276｜對話4段落6｜臺灣手語語料庫（測試版），文化部，https://tslcorpus.moc.gov.tw/</t>
  </si>
  <si>
    <t>2085d4019f3e9ea3e45428a88dd7564a157129a9f747cb0a2c95814f4131fdc0</t>
  </si>
  <si>
    <t>TC02984</t>
  </si>
  <si>
    <t>我表示了解，</t>
  </si>
  <si>
    <t>比賽/好</t>
  </si>
  <si>
    <t>I4P6/a277｜對話4段落6｜臺灣手語語料庫（測試版），文化部，https://tslcorpus.moc.gov.tw/</t>
  </si>
  <si>
    <t>6699a696831697e372d763adfd6e8631fce524bc0cb9afceb7a7a3d198d68b1e</t>
  </si>
  <si>
    <t>TC02985</t>
  </si>
  <si>
    <t>這才按照原定的時程進行。</t>
  </si>
  <si>
    <t>開始/仍舊/原來/流程/去</t>
  </si>
  <si>
    <t>I4P6/a278｜對話4段落6｜臺灣手語語料庫（測試版），文化部，https://tslcorpus.moc.gov.tw/</t>
  </si>
  <si>
    <t>48e66f5c9793f06e05d594c7fc5df1d0404dfe19693fd64590d7639667fc84e8</t>
  </si>
  <si>
    <t>TC02986</t>
  </si>
  <si>
    <t>來自世界各國傑出的運動選手前來參加聽障奧運，</t>
  </si>
  <si>
    <t>這/聽障奧運/比賽/世界/運動</t>
  </si>
  <si>
    <t>I4P7/a123｜對話4段落7｜臺灣手語語料庫（測試版），文化部，https://tslcorpus.moc.gov.tw/</t>
  </si>
  <si>
    <t>https://tslcorpus.moc.gov.tw/upload/24/web/video/CbklYMH8AGSpE9Es.mp4</t>
  </si>
  <si>
    <t>a7e26a3fa895a6443e74bb6638f7779b281376ddf86a212c8f131c3b44cdee3e</t>
  </si>
  <si>
    <t>TC02987</t>
  </si>
  <si>
    <t>但是有一個問題是，</t>
  </si>
  <si>
    <t>棒++/湧來/但是/有/一/問題/什麼</t>
  </si>
  <si>
    <t>I4P7/a125｜對話4段落7｜臺灣手語語料庫（測試版），文化部，https://tslcorpus.moc.gov.tw/</t>
  </si>
  <si>
    <t>e431eb30710530af7b728723051cdb80832b3a54f6c5fcfd5b781ede2acd1a50</t>
  </si>
  <si>
    <t>TC02988</t>
  </si>
  <si>
    <t>國外和我們臺灣的手語不一樣，</t>
  </si>
  <si>
    <t>那/國外/我/臺灣/手語/不一樣++</t>
  </si>
  <si>
    <t>I4P7/a126｜對話4段落7｜臺灣手語語料庫（測試版），文化部，https://tslcorpus.moc.gov.tw/</t>
  </si>
  <si>
    <t>60db7a377a52ca254cea22b6d5213a7a163d96d1931fd38509fbe5799fb8af6b</t>
  </si>
  <si>
    <t>TC02989</t>
  </si>
  <si>
    <t>要如何溝通呢？</t>
  </si>
  <si>
    <t>你/怎麼/溝通/怎麼辦</t>
  </si>
  <si>
    <t>I4P7/a127｜對話4段落7｜臺灣手語語料庫（測試版），文化部，https://tslcorpus.moc.gov.tw/</t>
  </si>
  <si>
    <t>3d044d5dd10a516cef2b987754abed6528a8dd8700c5857a933810f98956092c</t>
  </si>
  <si>
    <t>TC02990</t>
  </si>
  <si>
    <t>又是如何訓練志工來服務呢？</t>
  </si>
  <si>
    <t>那/志工/訓練/服務/怎麼辦</t>
  </si>
  <si>
    <t>I4P7/a128｜對話4段落7｜臺灣手語語料庫（測試版），文化部，https://tslcorpus.moc.gov.tw/</t>
  </si>
  <si>
    <t>01114339550795ce541ca5db52822760f94afc3b616bcd04644eda4b6fd7a6c8</t>
  </si>
  <si>
    <t>TC02991</t>
  </si>
  <si>
    <t>你說得沒錯，</t>
  </si>
  <si>
    <t>你/提出/對</t>
  </si>
  <si>
    <t>I4P7/a129｜對話4段落7｜臺灣手語語料庫（測試版），文化部，https://tslcorpus.moc.gov.tw/</t>
  </si>
  <si>
    <t>4406b2f3e417d98a27ee1ef18f1055d3284bd042a7548d19f9b323141598dcb8</t>
  </si>
  <si>
    <t>TC02992</t>
  </si>
  <si>
    <t>大家都知道也很擔心臺灣的志工。</t>
  </si>
  <si>
    <t>這/很/大家/知道/他們/擔心/臺灣/志工</t>
  </si>
  <si>
    <t>I4P7/a130｜對話4段落7｜臺灣手語語料庫（測試版），文化部，https://tslcorpus.moc.gov.tw/</t>
  </si>
  <si>
    <t>298aa9cfb082dd1cc58ab5ca68a0baaaae2e6d38223770a4ca66fea6239e1582</t>
  </si>
  <si>
    <t>TC02993</t>
  </si>
  <si>
    <t>因此我們早在2009年還沒比賽前，</t>
  </si>
  <si>
    <t>所以/提前/2009/還沒/之前</t>
  </si>
  <si>
    <t>I4P7/a131｜對話4段落7｜臺灣手語語料庫（測試版），文化部，https://tslcorpus.moc.gov.tw/</t>
  </si>
  <si>
    <t>7e37122d294f16da94b98316a1f072d2612b34e2c62611b19bb311a34b9f3343</t>
  </si>
  <si>
    <t>TC02994</t>
  </si>
  <si>
    <t>2007年就邀請了一些國外的國際手語專家來開課訓練，</t>
  </si>
  <si>
    <t>2007/收到/那/國外/專家/國際/邀請++/訓練++</t>
  </si>
  <si>
    <t>I4P7/a132｜對話4段落7｜臺灣手語語料庫（測試版），文化部，https://tslcorpus.moc.gov.tw/</t>
  </si>
  <si>
    <t>ab2b7f472a35620317d9110c0146041d2e415b315b2445af03d57b274614d32e</t>
  </si>
  <si>
    <t>TC02995</t>
  </si>
  <si>
    <t>你還記得你也一樣有來報名學習手語嗎？</t>
  </si>
  <si>
    <t>有沒有/記得/你/一樣/有/參加/學/手語/有沒有</t>
  </si>
  <si>
    <t>I4P7/a133｜對話4段落7｜臺灣手語語料庫（測試版），文化部，https://tslcorpus.moc.gov.tw/</t>
  </si>
  <si>
    <t>dd0719df82836e261f3075d88c50f881e64afca87eb98c2c96e048521376b983</t>
  </si>
  <si>
    <t>TC02997</t>
  </si>
  <si>
    <t>那你學習國際手語有什麼心得嗎？</t>
  </si>
  <si>
    <t>你/有沒有/想/什麼/開竅/你/手語</t>
  </si>
  <si>
    <t>I4P8/a275｜對話4段落8｜臺灣手語語料庫（測試版），文化部，https://tslcorpus.moc.gov.tw/</t>
  </si>
  <si>
    <t>https://tslcorpus.moc.gov.tw/upload/24/web/video/OGqPkGqT7jdDPKZc.mp4</t>
  </si>
  <si>
    <t>1cbe82674f3df6577ba4b47ef6761b131f90053b744c8684d58e240dfc583102</t>
  </si>
  <si>
    <t>TC02998</t>
  </si>
  <si>
    <t>當時聽障奧運原本想邀請我去主持，</t>
  </si>
  <si>
    <t>以前/那/聽障奧運/原本/想/邀請/我/去/主持</t>
  </si>
  <si>
    <t>I4P8/a276｜對話4段落8｜臺灣手語語料庫（測試版），文化部，https://tslcorpus.moc.gov.tw/</t>
  </si>
  <si>
    <t>8382570434dbe0f52d48a72e093eadf41cbc107cecc60f0b10bc3a356ddf3a68</t>
  </si>
  <si>
    <t>TC02999</t>
  </si>
  <si>
    <t>很不巧的是我突然懷孕了，</t>
  </si>
  <si>
    <t>衝突/什麼/突然/我/懷孕</t>
  </si>
  <si>
    <t>I4P8/a277｜對話4段落8｜臺灣手語語料庫（測試版），文化部，https://tslcorpus.moc.gov.tw/</t>
  </si>
  <si>
    <t>f55ed9d5e0cd48aa3099554e2101d934b18081525b96606c8e0a1e6a5b816328</t>
  </si>
  <si>
    <t>TC03000</t>
  </si>
  <si>
    <t>實在相當遺憾，</t>
  </si>
  <si>
    <t>可惜/懊惱</t>
  </si>
  <si>
    <t>I4P8/a278｜對話4段落8｜臺灣手語語料庫（測試版），文化部，https://tslcorpus.moc.gov.tw/</t>
  </si>
  <si>
    <t>ef57c1722e75e4797832961a9d68ed8442077aba1dac434dd0107826f5ab7133</t>
  </si>
  <si>
    <t>TC03001</t>
  </si>
  <si>
    <t>不得不推辭。</t>
  </si>
  <si>
    <t>只/能/告訴/對不起/我/退出</t>
  </si>
  <si>
    <t>I4P8/a279｜對話4段落8｜臺灣手語語料庫（測試版），文化部，https://tslcorpus.moc.gov.tw/</t>
  </si>
  <si>
    <t>9a662a7a77c0305a797e59520a0988e4f7b96f859cfc964e9f29e2bf1219f63e</t>
  </si>
  <si>
    <t>TC03002</t>
  </si>
  <si>
    <t>但是在我學習國際手語的這段期間有感覺收穫滿滿。</t>
  </si>
  <si>
    <t>但是/這個/時間/期間/我/國際手語/學/有/覺得/不錯/足夠</t>
  </si>
  <si>
    <t>I4P8/a280｜對話4段落8｜臺灣手語語料庫（測試版），文化部，https://tslcorpus.moc.gov.tw/</t>
  </si>
  <si>
    <t>c0b939df6f9f25963a1e5a076598049705a8564fe49ac427a4bd2d9a92aad0de</t>
  </si>
  <si>
    <t>TC03003</t>
  </si>
  <si>
    <t>TC03003 | TC03602 | TC03700</t>
  </si>
  <si>
    <t>太棒了！</t>
  </si>
  <si>
    <t>I4P8/a281｜對話4段落8｜臺灣手語語料庫（測試版），文化部，https://tslcorpus.moc.gov.tw/</t>
  </si>
  <si>
    <t>8dbbce5c3d83269838575bab3b41db93ffdd961b356c6b4a5ab2e2ea04605045</t>
  </si>
  <si>
    <t>TC03004</t>
  </si>
  <si>
    <t>這就是志工體驗的開始，</t>
  </si>
  <si>
    <t>我/這/開始/就/是/志工/所以/接觸</t>
  </si>
  <si>
    <t>I4P8/a282｜對話4段落8｜臺灣手語語料庫（測試版），文化部，https://tslcorpus.moc.gov.tw/</t>
  </si>
  <si>
    <t>6e76fbf41def3b9775661f121fd37d0f0af59b3b5ffa7f02e0474f5c1e16a1d9</t>
  </si>
  <si>
    <t>TC03005</t>
  </si>
  <si>
    <t>為什麼我們在2009聽障奧運之前，</t>
  </si>
  <si>
    <t>為什麼/2009/之前</t>
  </si>
  <si>
    <t>I4P8/a283｜對話4段落8｜臺灣手語語料庫（測試版），文化部，https://tslcorpus.moc.gov.tw/</t>
  </si>
  <si>
    <t>4b2071b008c992f6ee3b3752d3c9fd96120bf49c2310a70145b86ab06758b313</t>
  </si>
  <si>
    <t>TC03006</t>
  </si>
  <si>
    <t>要先在2007和2008年進行兩場暖身賽，</t>
  </si>
  <si>
    <t>2007/2008/有/二/比賽/練習</t>
  </si>
  <si>
    <t>I4P8/a284｜對話4段落8｜臺灣手語語料庫（測試版），文化部，https://tslcorpus.moc.gov.tw/</t>
  </si>
  <si>
    <t>4cfb69a11ed6dc0d2e211624fb9cc58deba3bb2ad04b9492e6182f238524f0a9</t>
  </si>
  <si>
    <t>TC03007</t>
  </si>
  <si>
    <t>那不是正式的比賽，</t>
  </si>
  <si>
    <t>假/正式/不是</t>
  </si>
  <si>
    <t>I4P8/a285｜對話4段落8｜臺灣手語語料庫（測試版），文化部，https://tslcorpus.moc.gov.tw/</t>
  </si>
  <si>
    <t>a8ba28749b4f37f8e41ccf428ac5d442dfc9ae0c6ed20a41584f2a5ce0140d5e</t>
  </si>
  <si>
    <t>TC03008</t>
  </si>
  <si>
    <t>就是要讓志工多練習溝通累積經驗，</t>
  </si>
  <si>
    <t>首先/溝通/志工/溝通/一次/二次/三次/經驗/增加</t>
  </si>
  <si>
    <t>I4P8/a286｜對話4段落8｜臺灣手語語料庫（測試版），文化部，https://tslcorpus.moc.gov.tw/</t>
  </si>
  <si>
    <t>c410b7ea87a56f6d94febbdf075d28e80d8aa20784eabaa2a53b40359db8bfca</t>
  </si>
  <si>
    <t>TC03009</t>
  </si>
  <si>
    <t>直到溝通沒有問題，</t>
  </si>
  <si>
    <t>現在/溝通/沒有/問題</t>
  </si>
  <si>
    <t>I4P8/a287｜對話4段落8｜臺灣手語語料庫（測試版），文化部，https://tslcorpus.moc.gov.tw/</t>
  </si>
  <si>
    <t>26d37e08e669ef4603dee55ea4b123690a59c722b20acd079d22d488b4c47d95</t>
  </si>
  <si>
    <t>TC03010</t>
  </si>
  <si>
    <t>被各國盛讚。</t>
  </si>
  <si>
    <t>那/國外/看見/鼓掌</t>
  </si>
  <si>
    <t>I4P8/a288｜對話4段落8｜臺灣手語語料庫（測試版），文化部，https://tslcorpus.moc.gov.tw/</t>
  </si>
  <si>
    <t>628856f31b3e551f1a7b692277e2f23f7cd9a815d5e58e5d39c4fd1e670c8879</t>
  </si>
  <si>
    <t>TC03011</t>
  </si>
  <si>
    <t>這本厚厚的小字典最讓我難以忘懷，</t>
  </si>
  <si>
    <t>這/厚/小/字典/這+字典/很/難/忘記/為什麼</t>
  </si>
  <si>
    <t>I4P8/a289｜對話4段落8｜臺灣手語語料庫（測試版），文化部，https://tslcorpus.moc.gov.tw/</t>
  </si>
  <si>
    <t>2f557ee1404bcb05c2db1725c72000bc17a6749f0c13037b0e7682e2d7491e43</t>
  </si>
  <si>
    <t>TC03012</t>
  </si>
  <si>
    <t>從1924年聽障奧運開辦到那時都還沒有像這樣的字典出版，</t>
  </si>
  <si>
    <t>那/以前/那/聽障奧運/從/1924/年/還沒有/出版/沒有/書</t>
  </si>
  <si>
    <t>I4P8/a290｜對話4段落8｜臺灣手語語料庫（測試版），文化部，https://tslcorpus.moc.gov.tw/</t>
  </si>
  <si>
    <t>fca801710d507e156d7bdc4b2bcfed8adab5107876561e1810a48129a93598b6</t>
  </si>
  <si>
    <t>TC03013</t>
  </si>
  <si>
    <t>我自願代替他們幫忙搜集非洲、歐洲、美國、美洲及亞洲的資料，</t>
  </si>
  <si>
    <t>我/願意/幫忙/他/代替/幫忙/收集/處/第一/非洲/第二/歐洲/美國/美洲/那/亞洲</t>
  </si>
  <si>
    <t>I4P8/a291｜對話4段落8｜臺灣手語語料庫（測試版），文化部，https://tslcorpus.moc.gov.tw/</t>
  </si>
  <si>
    <t>ea5c5f27135ceef08657efe638ce667fb8bef9c111c4fd00200f1a73a84b9723</t>
  </si>
  <si>
    <t>TC03014</t>
  </si>
  <si>
    <t>並將這些紀錄整理後交給他們。</t>
  </si>
  <si>
    <t>收集/紀錄/完/之後/交給</t>
  </si>
  <si>
    <t>I4P8/a292｜對話4段落8｜臺灣手語語料庫（測試版），文化部，https://tslcorpus.moc.gov.tw/</t>
  </si>
  <si>
    <t>fd98be2162b51b05156a5207c37a067657209c975cdf96ab080942c98721ee3c</t>
  </si>
  <si>
    <t>TC03015</t>
  </si>
  <si>
    <t>等到2009年比賽結束後，</t>
  </si>
  <si>
    <t>之後/可以/2009/完/結束/之後</t>
  </si>
  <si>
    <t>I4P8/a293｜對話4段落8｜臺灣手語語料庫（測試版），文化部，https://tslcorpus.moc.gov.tw/</t>
  </si>
  <si>
    <t>c824150fbc264b5bad863dcf6fa9064001e0b14247d8f06e8b159c27ab256c13</t>
  </si>
  <si>
    <t>TC03016</t>
  </si>
  <si>
    <t>大家仍然可以繼續使用這本手語字典，</t>
  </si>
  <si>
    <t>可以/持續/字典/手語</t>
  </si>
  <si>
    <t>I4P8/a294｜對話4段落8｜臺灣手語語料庫（測試版），文化部，https://tslcorpus.moc.gov.tw/</t>
  </si>
  <si>
    <t>3d3eae70043db23fe27ba6935a0db0dd3db7f4adfad6430ba1fe07a39874db21</t>
  </si>
  <si>
    <t>TC03017</t>
  </si>
  <si>
    <t>以促進彼此之間的交流，</t>
  </si>
  <si>
    <t>他們/知道/交流</t>
  </si>
  <si>
    <t>I4P8/a295｜對話4段落8｜臺灣手語語料庫（測試版），文化部，https://tslcorpus.moc.gov.tw/</t>
  </si>
  <si>
    <t>a593696725863077c3685e9990862655d4c16c1998b84a2d33082c1951de27e7</t>
  </si>
  <si>
    <t>TC03018</t>
  </si>
  <si>
    <t>這當然也算是我的回報。</t>
  </si>
  <si>
    <t>我/回報/這/當然</t>
  </si>
  <si>
    <t>I4P8/a296｜對話4段落8｜臺灣手語語料庫（測試版），文化部，https://tslcorpus.moc.gov.tw/</t>
  </si>
  <si>
    <t>db7de4cf393be2a38634631342aa20e86696835aca0e792071277e63aa43330c</t>
  </si>
  <si>
    <t>TC03019</t>
  </si>
  <si>
    <t>我聽到一個詞「職務再設計」，這是什麼意思？我不懂。</t>
  </si>
  <si>
    <t>我/聽說/那/職務再設計/這/意思/什麼/不懂</t>
  </si>
  <si>
    <t>G1C16/a76｜對話4｜臺灣手語語料庫（測試版），文化部，https://tslcorpus.moc.gov.tw/</t>
  </si>
  <si>
    <t>https://tslcorpus.moc.gov.tw/upload/24/web/video/OVjU0p3ZKg0jzd4w.mp4</t>
  </si>
  <si>
    <t>218816b97ad7a0ba455126fe40a7629e286057163b78c993a560ea2bfbe9bb25</t>
  </si>
  <si>
    <t>TC03020</t>
  </si>
  <si>
    <t>意思是改善身心障礙者的工作環境，</t>
  </si>
  <si>
    <t>針對/身心障礙者/工作/環境/改善</t>
  </si>
  <si>
    <t>G1C16/a84｜對話4｜臺灣手語語料庫（測試版），文化部，https://tslcorpus.moc.gov.tw/</t>
  </si>
  <si>
    <t>9056d0b5f8be9f07ada2b011f11f1315513eefde0d3941aeeda392f6348f71ef</t>
  </si>
  <si>
    <t>TC03021</t>
  </si>
  <si>
    <t>提供輔具，</t>
  </si>
  <si>
    <t>提供/工作/輔具</t>
  </si>
  <si>
    <t>G1C16/a89｜對話4｜臺灣手語語料庫（測試版），文化部，https://tslcorpus.moc.gov.tw/</t>
  </si>
  <si>
    <t>f62607173d793e613e7e1e94286dde01bc46a56f4a0081538447fc9dc4b4504e</t>
  </si>
  <si>
    <t>TC03022</t>
  </si>
  <si>
    <t>協助他們可以順利穩定就業。</t>
  </si>
  <si>
    <t>幫助/他們/工作/順利/穩定</t>
  </si>
  <si>
    <t>G1C16/a147｜對話4｜臺灣手語語料庫（測試版），文化部，https://tslcorpus.moc.gov.tw/</t>
  </si>
  <si>
    <t>3538446467ef7e6feceec1bde967b374ed9fda6b6a24c2a1bb008cd48be5cbe5</t>
  </si>
  <si>
    <t>TC03023</t>
  </si>
  <si>
    <t>你工作環境有職務再設計嗎？</t>
  </si>
  <si>
    <t>你/有</t>
  </si>
  <si>
    <t>G1C16/a97｜對話4｜臺灣手語語料庫（測試版），文化部，https://tslcorpus.moc.gov.tw/</t>
  </si>
  <si>
    <t>df0c40384acaa2d1a0bda4d8787010a0f2eba55fb04e302c2015f27ff0966aba</t>
  </si>
  <si>
    <t>TC03024</t>
  </si>
  <si>
    <t>有，像我們聾人需要的是視覺線索，</t>
  </si>
  <si>
    <t>有++/像/我/聾人/需要/什麼/視線</t>
  </si>
  <si>
    <t>G1C16/a99｜對話4｜臺灣手語語料庫（測試版），文化部，https://tslcorpus.moc.gov.tw/</t>
  </si>
  <si>
    <t>a0c944c8504de995041ed7c33db023babee3e52ade6cccdbe8bc5b5e05932e20</t>
  </si>
  <si>
    <t>TC03025</t>
  </si>
  <si>
    <t>例如要安裝閃爍的警示燈，</t>
  </si>
  <si>
    <t>解釋/像/閃爍型警示燈/安裝</t>
  </si>
  <si>
    <t>G1C16/a106｜對話4｜臺灣手語語料庫（測試版），文化部，https://tslcorpus.moc.gov.tw/</t>
  </si>
  <si>
    <t>61b491f566dd18225d79503277b08ed53496f3922f246e419b4193b888071e66</t>
  </si>
  <si>
    <t>TC03026</t>
  </si>
  <si>
    <t>意思大概是這樣。</t>
  </si>
  <si>
    <t>這/大概</t>
  </si>
  <si>
    <t>G1C16/a110｜對話4｜臺灣手語語料庫（測試版），文化部，https://tslcorpus.moc.gov.tw/</t>
  </si>
  <si>
    <t>4970cc8f678515413e768582bd699503ddbfb4999e9dc7f4e228a95033a8f996</t>
  </si>
  <si>
    <t>TC03027</t>
  </si>
  <si>
    <t>?！那閃爍的警示可以怎麼用？</t>
  </si>
  <si>
    <t>是/手勢/那/閃爍型警示燈/可以/用/什麼</t>
  </si>
  <si>
    <t>G1C16/a113｜對話4｜臺灣手語語料庫（測試版），文化部，https://tslcorpus.moc.gov.tw/</t>
  </si>
  <si>
    <t>3c67b34eee5dc495c31750deb847f33a0d881f9e22e4e42bb8490836c6e0f1b8</t>
  </si>
  <si>
    <t>TC03028</t>
  </si>
  <si>
    <t>同事如果有事，按下閃爍燈，我可以立刻詢問他：「你有什麼事情?」</t>
  </si>
  <si>
    <t>同事/事情/有/按/閃爍型警示燈/我/馬上/問/事情/什麼?</t>
  </si>
  <si>
    <t>G1C16/a119｜對話4｜臺灣手語語料庫（測試版），文化部，https://tslcorpus.moc.gov.tw/</t>
  </si>
  <si>
    <t>3981b64e89086c0d2e7ec39aaa591f70f8ace99f230843e0d27ff3a6195ad8c0</t>
  </si>
  <si>
    <t>TC03029</t>
  </si>
  <si>
    <t>這樣很快速。</t>
  </si>
  <si>
    <t>直接(我和他)/快</t>
  </si>
  <si>
    <t>G1C16/a129｜對話4｜臺灣手語語料庫（測試版），文化部，https://tslcorpus.moc.gov.tw/</t>
  </si>
  <si>
    <t>57c219a5e127766c77b3194bbcf43b030fc50ee7db6c52ed04b9f46aaa5c7160</t>
  </si>
  <si>
    <t>TC03030</t>
  </si>
  <si>
    <t>TC03030 | TC03555 | TC04725</t>
  </si>
  <si>
    <t>G1C16/a131｜對話4｜臺灣手語語料庫（測試版），文化部，https://tslcorpus.moc.gov.tw/</t>
  </si>
  <si>
    <t>e0aae20eb3437a6b2c149ab4569c1934626bdc23bd16a4217870897204f31279</t>
  </si>
  <si>
    <t>TC03031</t>
  </si>
  <si>
    <t>你要自己付閃爍燈的錢嗎？</t>
  </si>
  <si>
    <t>閃爍型警示燈/你/自己/自己付錢</t>
  </si>
  <si>
    <t>G1C16/a132｜對話4｜臺灣手語語料庫（測試版），文化部，https://tslcorpus.moc.gov.tw/</t>
  </si>
  <si>
    <t>4fb1e7ea899fdf263606011501d4856425356d5a73b4a2f503940f5fba23f809</t>
  </si>
  <si>
    <t>TC03032</t>
  </si>
  <si>
    <t>不、不用自己付錢，</t>
  </si>
  <si>
    <t>不/自己付錢/不用</t>
  </si>
  <si>
    <t>G1C16/a136｜對話4｜臺灣手語語料庫（測試版），文化部，https://tslcorpus.moc.gov.tw/</t>
  </si>
  <si>
    <t>7402675d9bc2d27800d0d2366c83ae6949fa205cb5eb8242d01bbb01522ad134</t>
  </si>
  <si>
    <t>TC03033</t>
  </si>
  <si>
    <t>可以請公司向政府申請，有「職務再設計」的補助。</t>
  </si>
  <si>
    <t>可以/請/公司/政府/申請/職務再設計/補助/有++</t>
  </si>
  <si>
    <t>G1C16/a139｜對話4｜臺灣手語語料庫（測試版），文化部，https://tslcorpus.moc.gov.tw/</t>
  </si>
  <si>
    <t>204cfff86cb39204161a82e301d70b4a4a5ca8f04da3986cfc31dad65f3cbf9d</t>
  </si>
  <si>
    <t>TC03034</t>
  </si>
  <si>
    <t>李媽媽在醫院當志工多久了？</t>
  </si>
  <si>
    <t>李/媽媽/醫院/志工/服務/時間/長短</t>
  </si>
  <si>
    <t>G2C11/a63｜對話4｜臺灣手語語料庫（測試版），文化部，https://tslcorpus.moc.gov.tw/</t>
  </si>
  <si>
    <t>https://tslcorpus.moc.gov.tw/upload/24/web/video/fBbKKGmquOSzvh1i.mp4</t>
  </si>
  <si>
    <t>6d3c687adc1c50eccbf42c83c3746b7b1667ba4be54696381fd060ef087ba679</t>
  </si>
  <si>
    <t>TC03035</t>
  </si>
  <si>
    <t>她在醫院服務差不多三年了吧！</t>
  </si>
  <si>
    <t>她/醫院/服務/三年/差不多</t>
  </si>
  <si>
    <t>G2C11/a70｜對話4｜臺灣手語語料庫（測試版），文化部，https://tslcorpus.moc.gov.tw/</t>
  </si>
  <si>
    <t>bb2f9445ea6e1e7e58b6c61ef548b8d13868a585b1160253baf5948fd0284b43</t>
  </si>
  <si>
    <t>TC03036</t>
  </si>
  <si>
    <t>她在醫院服務內容是些什麼呢？</t>
  </si>
  <si>
    <t>她/醫院/服務/什麼</t>
  </si>
  <si>
    <t>G2C11/a75｜對話4｜臺灣手語語料庫（測試版），文化部，https://tslcorpus.moc.gov.tw/</t>
  </si>
  <si>
    <t>effc00858509b677d8403d6d5681e0f1bffc1c7b3de1104592baeda599c32b07</t>
  </si>
  <si>
    <t>TC03037</t>
  </si>
  <si>
    <t>她主要負責提供諮詢服務、幫助老人和身心障礙者掛號、推送輪椅，還有陪同就醫等。</t>
  </si>
  <si>
    <t>她/主要/負責/第一/問答/服務/第二/幫++/老人/身心障礙/掛號/第三/輪椅/推/第四/陪伴/就醫/種類</t>
  </si>
  <si>
    <t>G2C11/a79｜對話4｜臺灣手語語料庫（測試版），文化部，https://tslcorpus.moc.gov.tw/</t>
  </si>
  <si>
    <t>6b95e6ae3707bb8fbb3113127ebe15ff882f3fac39d55d09d68145315ea5d1a4</t>
  </si>
  <si>
    <t>TC03038</t>
  </si>
  <si>
    <t>那真不錯。</t>
  </si>
  <si>
    <t>G2C11/a97｜對話4｜臺灣手語語料庫（測試版），文化部，https://tslcorpus.moc.gov.tw/</t>
  </si>
  <si>
    <t>4c8714e39a6f8d3b9a0c5211a01e98780596b8ad1009ff99c8f9fcada8c454dd</t>
  </si>
  <si>
    <t>TC03039</t>
  </si>
  <si>
    <t>她覺得能幫助別人很有意義，</t>
  </si>
  <si>
    <t>她/覺得/幫++/意義/有</t>
  </si>
  <si>
    <t>G2C11/a99｜對話4｜臺灣手語語料庫（測試版），文化部，https://tslcorpus.moc.gov.tw/</t>
  </si>
  <si>
    <t>026c8afe36d5622e10e54c91e2e746dc7e31b18c01c8c7c41d339d644934a9dd</t>
  </si>
  <si>
    <t>TC03040</t>
  </si>
  <si>
    <t>也讓自己心情愉快，</t>
  </si>
  <si>
    <t>自己/心情/快樂/一樣</t>
  </si>
  <si>
    <t>G2C11/a839｜對話4｜臺灣手語語料庫（測試版），文化部，https://tslcorpus.moc.gov.tw/</t>
  </si>
  <si>
    <t>2b8009fa6c41b237f67a730a4ab6a95d3ffc54f4a5d59ebe27f92314498d86d1</t>
  </si>
  <si>
    <t>TC03041</t>
  </si>
  <si>
    <t>還可以結交很多新朋友，</t>
  </si>
  <si>
    <t>再/新/朋友/交流/多</t>
  </si>
  <si>
    <t>G2C11/a107｜對話4｜臺灣手語語料庫（測試版），文化部，https://tslcorpus.moc.gov.tw/</t>
  </si>
  <si>
    <t>724800b263cdbe261cc973ae77ab8e76951578fab92efbaa7381ae21847ab6a0</t>
  </si>
  <si>
    <t>TC03042</t>
  </si>
  <si>
    <t>生活更豐富多彩。</t>
  </si>
  <si>
    <t>生活/各式各樣/豐富/可以</t>
  </si>
  <si>
    <t>G2C11/a112｜對話4｜臺灣手語語料庫（測試版），文化部，https://tslcorpus.moc.gov.tw/</t>
  </si>
  <si>
    <t>59d70b2c3ca017e1e75cdc616144724a554b32ef6fdacfb224ff2438e32c4cc4</t>
  </si>
  <si>
    <t>TC03043</t>
  </si>
  <si>
    <t>她心腸很好，</t>
  </si>
  <si>
    <t>她/善良</t>
  </si>
  <si>
    <t>G2C11/a116｜對話4｜臺灣手語語料庫（測試版），文化部，https://tslcorpus.moc.gov.tw/</t>
  </si>
  <si>
    <t>fa2c46af5a8a53372d14b1efc1dffac01cd17022eb2e7f2c92b49923a1cf64c4</t>
  </si>
  <si>
    <t>TC03044</t>
  </si>
  <si>
    <t>非常有熱忱，</t>
  </si>
  <si>
    <t>熱心/很</t>
  </si>
  <si>
    <t>G2C11/a841｜對話4｜臺灣手語語料庫（測試版），文化部，https://tslcorpus.moc.gov.tw/</t>
  </si>
  <si>
    <t>1f40d2ee11ec3dba90acf0effe6520877238b41f6a0c73a4e94df0f0a7c54013</t>
  </si>
  <si>
    <t>TC03045</t>
  </si>
  <si>
    <t>喜歡幫助別人。</t>
  </si>
  <si>
    <t>幫++/喜歡</t>
  </si>
  <si>
    <t>G2C11/a842｜對話4｜臺灣手語語料庫（測試版），文化部，https://tslcorpus.moc.gov.tw/</t>
  </si>
  <si>
    <t>3fb3736c273205bf4d8e11bf5fea63c1947cf2839c37e8dc469f323d08993166</t>
  </si>
  <si>
    <t>TC03046</t>
  </si>
  <si>
    <t>謝謝你的禮物，</t>
  </si>
  <si>
    <t>你/禮物/送/謝謝</t>
  </si>
  <si>
    <t>G1C15/a195｜對話4｜臺灣手語語料庫（測試版），文化部，https://tslcorpus.moc.gov.tw/</t>
  </si>
  <si>
    <t>https://tslcorpus.moc.gov.tw/upload/24/web/video/N9P1Dkbia9vD4OEA.mp4</t>
  </si>
  <si>
    <t>bd789dc598ae27728b0b5d4e52e1830df3a704fe0206d284bf1d3e85366d15b0</t>
  </si>
  <si>
    <t>TC03047</t>
  </si>
  <si>
    <t>真的很漂亮。</t>
  </si>
  <si>
    <t>這/漂亮</t>
  </si>
  <si>
    <t>G1C15/a1288｜對話4｜臺灣手語語料庫（測試版），文化部，https://tslcorpus.moc.gov.tw/</t>
  </si>
  <si>
    <t>9a58778eaf9588606886a6ce20275cd295afd4728c522db9126385b94696eac4</t>
  </si>
  <si>
    <t>TC03048</t>
  </si>
  <si>
    <t>你最近去哪國旅遊了？</t>
  </si>
  <si>
    <t>你/最近/搭飛機/旅遊/哪裡</t>
  </si>
  <si>
    <t>G1C15/a196｜對話4｜臺灣手語語料庫（測試版），文化部，https://tslcorpus.moc.gov.tw/</t>
  </si>
  <si>
    <t>22d2718f14a4f1605ee905dd055c7b0f164544b1cf4fd5b6a68b54fb08129f13</t>
  </si>
  <si>
    <t>TC03049</t>
  </si>
  <si>
    <t>我們聾友跟團去埃及，</t>
  </si>
  <si>
    <t>我們/聾/朋友/旅行團/跟團/去/埃及</t>
  </si>
  <si>
    <t>G1C15/a197｜對話4｜臺灣手語語料庫（測試版），文化部，https://tslcorpus.moc.gov.tw/</t>
  </si>
  <si>
    <t>0293cdea8ef53e583ba52f0b6d09286a96bd33f565848ab399f15bef71027992</t>
  </si>
  <si>
    <t>TC03050</t>
  </si>
  <si>
    <t>有手語翻譯員協助。</t>
  </si>
  <si>
    <t>那/手語/翻譯/有</t>
  </si>
  <si>
    <t>G1C15/a1289｜對話4｜臺灣手語語料庫（測試版），文化部，https://tslcorpus.moc.gov.tw/</t>
  </si>
  <si>
    <t>7378e25c5f12f53399bb136fd379c6d3eaf6dbb7040251532f3359baa0c0f123</t>
  </si>
  <si>
    <t>TC03051</t>
  </si>
  <si>
    <t>從臺北飛埃及大約十二小時。</t>
  </si>
  <si>
    <t>我/臺北/埃及/搭飛機/抵達/十二個小時</t>
  </si>
  <si>
    <t>G1C15/a198｜對話4｜臺灣手語語料庫（測試版），文化部，https://tslcorpus.moc.gov.tw/</t>
  </si>
  <si>
    <t>35480ec3b0acabeeedf4540f9b941c063197f695d2dfcf97e924ae1e525f918b</t>
  </si>
  <si>
    <t>TC03052</t>
  </si>
  <si>
    <t>真好，去埃及旅遊幾天？</t>
  </si>
  <si>
    <t>棒/埃及/旅遊/幾天</t>
  </si>
  <si>
    <t>G1C15/a199｜對話4｜臺灣手語語料庫（測試版），文化部，https://tslcorpus.moc.gov.tw/</t>
  </si>
  <si>
    <t>1cb7ef146d301931f010133cb214d718caaafdd81abc2c91bdf839a51e33fbd3</t>
  </si>
  <si>
    <t>TC03053</t>
  </si>
  <si>
    <t>十一天。</t>
  </si>
  <si>
    <t>十一天</t>
  </si>
  <si>
    <t>G1C15/a200｜對話4｜臺灣手語語料庫（測試版），文化部，https://tslcorpus.moc.gov.tw/</t>
  </si>
  <si>
    <t>2257df5c10a6864ff3ee6f745b02febdd8c25aec49f44f3e4292a4fae325a528</t>
  </si>
  <si>
    <t>TC03054</t>
  </si>
  <si>
    <t>參觀金字塔、人面獅身像、神廟、尼羅河、博物館等，</t>
  </si>
  <si>
    <t>去/欣賞/金字塔/人面獅身像/神廟/尼羅河/船/博物館/種類/多</t>
  </si>
  <si>
    <t>G1C15/a201｜對話4｜臺灣手語語料庫（測試版），文化部，https://tslcorpus.moc.gov.tw/</t>
  </si>
  <si>
    <t>0156ffd2fc70eb8c57eab1daefb565132330c22f117e3164685662cd00bfe8c0</t>
  </si>
  <si>
    <t>TC03055</t>
  </si>
  <si>
    <t>都是世界重要文化遺產。</t>
  </si>
  <si>
    <t>那些/世界/文化/古代/傳承/留/重要/是</t>
  </si>
  <si>
    <t>G1C15/a1290｜對話4｜臺灣手語語料庫（測試版），文化部，https://tslcorpus.moc.gov.tw/</t>
  </si>
  <si>
    <t>980e3533d13a4658a49a2b7130b140ad972313a75a8ac1750ae403ade387c7b7</t>
  </si>
  <si>
    <t>TC03056</t>
  </si>
  <si>
    <t>聽起來很棒！</t>
  </si>
  <si>
    <t>G1C15/a202｜對話4｜臺灣手語語料庫（測試版），文化部，https://tslcorpus.moc.gov.tw/</t>
  </si>
  <si>
    <t>4ee022613fab131c2e83206d99248f538db5114d7bbfa1bad1658f74cfe120dd</t>
  </si>
  <si>
    <t>TC03057</t>
  </si>
  <si>
    <t>你有搭熱氣球嗎？</t>
  </si>
  <si>
    <t>熱氣球/搭乘/經驗過/有沒有</t>
  </si>
  <si>
    <t>G1C15/a203｜對話4｜臺灣手語語料庫（測試版），文化部，https://tslcorpus.moc.gov.tw/</t>
  </si>
  <si>
    <t>97410b1e3e076e6ec1d438b51965337f3ad3deb9dda6d1330bd493218d2b7282</t>
  </si>
  <si>
    <t>TC03059</t>
  </si>
  <si>
    <t>從高空看帝王谷和日出。</t>
  </si>
  <si>
    <t>熱氣球/搭乘/熱氣球+上升/往下看/帝王谷/日出/欣賞</t>
  </si>
  <si>
    <t>G1C15/a1291｜對話4｜臺灣手語語料庫（測試版），文化部，https://tslcorpus.moc.gov.tw/</t>
  </si>
  <si>
    <t>32c17a038135e06ba79a394fcc66877a001045292550a0d95cb0b541372491d7</t>
  </si>
  <si>
    <t>TC03060</t>
  </si>
  <si>
    <t>另外我們搭了巴士、臥鋪火車、遊輪、帆船，騎駱駝、乘馬車、沙漠吉普車，</t>
  </si>
  <si>
    <t>另外/再/我們/坐/遊覽車/臥鋪火車/駱駝/騎/搭馬車/沙漠/吉普車</t>
  </si>
  <si>
    <t>G1C15/a205｜對話4｜臺灣手語語料庫（測試版），文化部，https://tslcorpus.moc.gov.tw/</t>
  </si>
  <si>
    <t>a04061a9b7cbcf9309842f39cb64cc0e20c4bd759bc0cfdf7f45272b1c03f2f8</t>
  </si>
  <si>
    <t>TC03061</t>
  </si>
  <si>
    <t>還住特色旅館，</t>
  </si>
  <si>
    <t>還有/旅館/特別/居住</t>
  </si>
  <si>
    <t>G1C15/a1292｜對話4｜臺灣手語語料庫（測試版），文化部，https://tslcorpus.moc.gov.tw/</t>
  </si>
  <si>
    <t>d64fd76e0f766ca21913a85f3f962e06b3e47a8843090a8d450fe0389efdd3ed</t>
  </si>
  <si>
    <t>TC03062</t>
  </si>
  <si>
    <t>品嘗當地美食。</t>
  </si>
  <si>
    <t>食物/吃++/美味</t>
  </si>
  <si>
    <t>G1C15/a1293｜對話4｜臺灣手語語料庫（測試版），文化部，https://tslcorpus.moc.gov.tw/</t>
  </si>
  <si>
    <t>3e56c2dfaa008cd829d47036ac334c77990a128ef8114fd0801615f992ee6518</t>
  </si>
  <si>
    <t>TC03063</t>
  </si>
  <si>
    <t>我看到你臉書上的照片，</t>
  </si>
  <si>
    <t>你/臉書/照片/貼上/看見+照片/有</t>
  </si>
  <si>
    <t>G1C15/a206｜對話4｜臺灣手語語料庫（測試版），文化部，https://tslcorpus.moc.gov.tw/</t>
  </si>
  <si>
    <t>01cc2e0f6881f0617cf0b8154ad9b72cc2e66cb0cbc992122eb8ea3de3172b19</t>
  </si>
  <si>
    <t>TC03064</t>
  </si>
  <si>
    <t>真是羨慕！</t>
  </si>
  <si>
    <t>G1C15/a1294｜對話4｜臺灣手語語料庫（測試版），文化部，https://tslcorpus.moc.gov.tw/</t>
  </si>
  <si>
    <t>9562900422d6b9c2373f0bee7413357cf1e58465ffa7cfff0a28b999e8173aaa</t>
  </si>
  <si>
    <t>TC03065</t>
  </si>
  <si>
    <t>TC03065 | TC04328</t>
  </si>
  <si>
    <t>謝謝。</t>
  </si>
  <si>
    <t>G1C15/a207｜對話4｜臺灣手語語料庫（測試版），文化部，https://tslcorpus.moc.gov.tw/</t>
  </si>
  <si>
    <t>fc00bac62544fb1b9decbba0255955c85b9d481b55937041cf7a2cead3aaf3ae</t>
  </si>
  <si>
    <t>TC03066</t>
  </si>
  <si>
    <t>我覺得旅行讓我增廣見聞。</t>
  </si>
  <si>
    <t>我/覺得/旅遊/去++/增廣見聞</t>
  </si>
  <si>
    <t>G1C15/a1295｜對話4｜臺灣手語語料庫（測試版），文化部，https://tslcorpus.moc.gov.tw/</t>
  </si>
  <si>
    <t>0fdb1c3841abead1e57aad6bc2e5676b68a4b4ee878f4a69cc692dd01675903f</t>
  </si>
  <si>
    <t>TC03067</t>
  </si>
  <si>
    <t>前幾天我喝水、吃東西的時候覺得牙齒很痛耶，</t>
  </si>
  <si>
    <t>前幾天/東西/吃/水/喝/牙齒/痛</t>
  </si>
  <si>
    <t>G2C15/a54｜對話4｜臺灣手語語料庫（測試版），文化部，https://tslcorpus.moc.gov.tw/</t>
  </si>
  <si>
    <t>https://tslcorpus.moc.gov.tw/upload/24/web/video/mMQuATE32PMlHqcM.mp4</t>
  </si>
  <si>
    <t>d91f429cfca01756a41e6e510ea1996b8642c523491e28c7de2650aebe5acb60</t>
  </si>
  <si>
    <t>TC03068</t>
  </si>
  <si>
    <t>甚至痛到沒辦法吃東西。</t>
  </si>
  <si>
    <t>東西/任何/吃/沒辦法</t>
  </si>
  <si>
    <t>G2C15/a716｜對話4｜臺灣手語語料庫（測試版），文化部，https://tslcorpus.moc.gov.tw/</t>
  </si>
  <si>
    <t>98135766d4a89f6865f34045555584381b7fe1467efb6f460dfeec3e8c08892d</t>
  </si>
  <si>
    <t>TC03069</t>
  </si>
  <si>
    <t>你平常有每半年定期去洗牙嗎？</t>
  </si>
  <si>
    <t>你/平常/去/牙齒/洗/每六個月/一樣/有沒有</t>
  </si>
  <si>
    <t>G2C15/a55｜對話4｜臺灣手語語料庫（測試版），文化部，https://tslcorpus.moc.gov.tw/</t>
  </si>
  <si>
    <t>3a49953cefcf0c3150de44a2e2bc65924b2204339b3964fd1cb9a77d529f2c7e</t>
  </si>
  <si>
    <t>TC03070</t>
  </si>
  <si>
    <t>TC03070 | TC04714</t>
  </si>
  <si>
    <t>沒有，</t>
  </si>
  <si>
    <t>G2C15/a56｜對話4｜臺灣手語語料庫（測試版），文化部，https://tslcorpus.moc.gov.tw/</t>
  </si>
  <si>
    <t>439dbda8b5c1acdda7ae976d9c6aaeca745e173330e4a35c956c2340655ea7a5</t>
  </si>
  <si>
    <t>TC03071</t>
  </si>
  <si>
    <t>工作太忙，</t>
  </si>
  <si>
    <t>工作/忙</t>
  </si>
  <si>
    <t>G2C15/a712｜對話4｜臺灣手語語料庫（測試版），文化部，https://tslcorpus.moc.gov.tw/</t>
  </si>
  <si>
    <t>225f158be74f8f76d0403e7740a271080de333a8606346d3db4604653381574e</t>
  </si>
  <si>
    <t>TC03072</t>
  </si>
  <si>
    <t>很久沒去洗牙了。</t>
  </si>
  <si>
    <t>牙齒/洗/久/沒有</t>
  </si>
  <si>
    <t>G2C15/a713｜對話4｜臺灣手語語料庫（測試版），文化部，https://tslcorpus.moc.gov.tw/</t>
  </si>
  <si>
    <t>63335aafc4385090e4f1f9e315d50cfe84f70ff0a0e70845a3ed84a48b119dd0</t>
  </si>
  <si>
    <t>TC03073</t>
  </si>
  <si>
    <t>你應該趕快去看醫生檢查一下。</t>
  </si>
  <si>
    <t>你/就醫/檢查</t>
  </si>
  <si>
    <t>G2C15/a57｜對話4｜臺灣手語語料庫（測試版），文化部，https://tslcorpus.moc.gov.tw/</t>
  </si>
  <si>
    <t>fae388b93e7e71b44f176ae48d6ee43c1e4fc8eace8b7fcf750cca1b61b845e2</t>
  </si>
  <si>
    <t>TC03074</t>
  </si>
  <si>
    <t>可是我怕醫生會拔我牙齒。</t>
  </si>
  <si>
    <t>趕快/但是/醫生/拔牙/我/害怕</t>
  </si>
  <si>
    <t>G2C15/a58｜對話4｜臺灣手語語料庫（測試版），文化部，https://tslcorpus.moc.gov.tw/</t>
  </si>
  <si>
    <t>b98680d7cfef92fb3394403e683dc7314fa352aa0b425d1251085d21f2dd427c</t>
  </si>
  <si>
    <t>TC03075</t>
  </si>
  <si>
    <t>如果有蛀牙，及早治療比較好，</t>
  </si>
  <si>
    <t>不怕/如果/蛀牙/有/治療/趕快/棒</t>
  </si>
  <si>
    <t>G2C15/a714｜對話4｜臺灣手語語料庫（測試版），文化部，https://tslcorpus.moc.gov.tw/</t>
  </si>
  <si>
    <t>ecd888c6e9417023c906bb803e481e20a0c41bd8f6f259b871e6464b7b8401a9</t>
  </si>
  <si>
    <t>TC03076</t>
  </si>
  <si>
    <t>如果不去看醫生，之後缺牙很醜喔。</t>
  </si>
  <si>
    <t>如果/不/牙齒/缺牙/醜</t>
  </si>
  <si>
    <t>G2C15/a60｜對話4｜臺灣手語語料庫（測試版），文化部，https://tslcorpus.moc.gov.tw/</t>
  </si>
  <si>
    <t>96c4b5aa91652aeb76cf262ff7bbaa83a1d3c864dbd8fd2c7d98b454984ad56e</t>
  </si>
  <si>
    <t>TC03077</t>
  </si>
  <si>
    <t>我可不想變醜，</t>
  </si>
  <si>
    <t>好/見/醜/不要</t>
  </si>
  <si>
    <t>G2C15/a715｜對話4｜臺灣手語語料庫（測試版），文化部，https://tslcorpus.moc.gov.tw/</t>
  </si>
  <si>
    <t>5460ea53cf1c4a6bcca8a1d6963648e2b3dd9ffeadd3220b09a5461a65e74fb7</t>
  </si>
  <si>
    <t>TC03078</t>
  </si>
  <si>
    <t>那我趕快去看牙醫。</t>
  </si>
  <si>
    <t>我/就醫/檢查/趕快</t>
  </si>
  <si>
    <t>G2C15/a62｜對話4｜臺灣手語語料庫（測試版），文化部，https://tslcorpus.moc.gov.tw/</t>
  </si>
  <si>
    <t>3d5092593da33dd7a06d0394f732afc71906bec4eb0b267a2d4c8aa9e4555b1b</t>
  </si>
  <si>
    <t>TC03079</t>
  </si>
  <si>
    <t>聽說你的聽人表弟想學手語?</t>
  </si>
  <si>
    <t>聽說/你/表弟/聽人/手語/想/學</t>
  </si>
  <si>
    <t>G3C15/a115｜對話4｜臺灣手語語料庫（測試版），文化部，https://tslcorpus.moc.gov.tw/</t>
  </si>
  <si>
    <t>https://tslcorpus.moc.gov.tw/upload/24/web/video/fXvbYGvmJlpGsuNO.mp4</t>
  </si>
  <si>
    <t>c1ae520951b302073e7b6bb7fe6040f20e1d348790e97928cd644c6988db015a</t>
  </si>
  <si>
    <t>TC03081</t>
  </si>
  <si>
    <t>他想用手語和聾朋友溝通。</t>
  </si>
  <si>
    <t>他/想/去/聾/朋友/手語/溝通</t>
  </si>
  <si>
    <t>G3C15/a117｜對話4｜臺灣手語語料庫（測試版），文化部，https://tslcorpus.moc.gov.tw/</t>
  </si>
  <si>
    <t>6be857df4c57ea1a2b98aef6b887e51a81981c8b0112868adc9a7aa15e0eca5b</t>
  </si>
  <si>
    <t>TC03082</t>
  </si>
  <si>
    <t>他去哪裡學手語？</t>
  </si>
  <si>
    <t>他/手語/學/哪裡</t>
  </si>
  <si>
    <t>G3C15/a118｜對話4｜臺灣手語語料庫（測試版），文化部，https://tslcorpus.moc.gov.tw/</t>
  </si>
  <si>
    <t>e1b1e6531a0a50d0578f62d4e88147451f2518476285108f94376f9b55149759</t>
  </si>
  <si>
    <t>TC03083</t>
  </si>
  <si>
    <t>我們這邊的社區大學有教手語，</t>
  </si>
  <si>
    <t>我們/這裡/社區大學/手語/教/有</t>
  </si>
  <si>
    <t>G3C15/a119｜對話4｜臺灣手語語料庫（測試版），文化部，https://tslcorpus.moc.gov.tw/</t>
  </si>
  <si>
    <t>5ad4ad6f9110ed4a1cf2100f4a7c5e0bd728a0839b1f68a5c7d5eeec04dae3a6</t>
  </si>
  <si>
    <t>TC03084</t>
  </si>
  <si>
    <t>他有報名，</t>
  </si>
  <si>
    <t>他/報名/一樣/有</t>
  </si>
  <si>
    <t>G3C15/a120｜對話4｜臺灣手語語料庫（測試版），文化部，https://tslcorpus.moc.gov.tw/</t>
  </si>
  <si>
    <t>7de275965bfc31bfa60fe39b0e0f377c1e4d83060652ec97e36ad186144c61f4</t>
  </si>
  <si>
    <t>TC03085</t>
  </si>
  <si>
    <t>有時候會找我練習手語對話。</t>
  </si>
  <si>
    <t>偶爾/來/找/我/手語/對話/練習</t>
  </si>
  <si>
    <t>G3C15/a121｜對話4｜臺灣手語語料庫（測試版），文化部，https://tslcorpus.moc.gov.tw/</t>
  </si>
  <si>
    <t>51ec7ada2b4bc361b2073051ab8043fc3b7733ec4df672f1bb0bfd029ab1a949</t>
  </si>
  <si>
    <t>TC03086</t>
  </si>
  <si>
    <t>TC03086 | TC04797</t>
  </si>
  <si>
    <t>真棒，</t>
  </si>
  <si>
    <t>G3C15/a122｜對話4｜臺灣手語語料庫（測試版），文化部，https://tslcorpus.moc.gov.tw/</t>
  </si>
  <si>
    <t>8b360ffc69f9749567a961d7d8cf8dbd63023a6a55287683be15100258214eab</t>
  </si>
  <si>
    <t>TC03087</t>
  </si>
  <si>
    <t>他會進步得很快。</t>
  </si>
  <si>
    <t>他/進步/迅速/會</t>
  </si>
  <si>
    <t>G3C15/a123｜對話4｜臺灣手語語料庫（測試版），文化部，https://tslcorpus.moc.gov.tw/</t>
  </si>
  <si>
    <t>4b5770b95e9b0ee67bbbbd7f8a30657d6700f9954067811c7c2ab50329d22ef3</t>
  </si>
  <si>
    <t>TC03089</t>
  </si>
  <si>
    <t>下次帶他來跟我們一起喝咖啡，</t>
  </si>
  <si>
    <t>下次/帶來/我們/一起/咖啡/喝</t>
  </si>
  <si>
    <t>G3C15/a125｜對話4｜臺灣手語語料庫（測試版），文化部，https://tslcorpus.moc.gov.tw/</t>
  </si>
  <si>
    <t>76b3277ef4c89f30127556706f8e43e23489799f993def109ecb4a7a2e8db470</t>
  </si>
  <si>
    <t>TC03090</t>
  </si>
  <si>
    <t>邊聊天邊練習手語。</t>
  </si>
  <si>
    <t>聊天/手語/練習</t>
  </si>
  <si>
    <t>G3C15/a126｜對話4｜臺灣手語語料庫（測試版），文化部，https://tslcorpus.moc.gov.tw/</t>
  </si>
  <si>
    <t>31eefb2faf6f364ab3c5cddf2c516e1b2d1da0f5da16360392f1dc951719c911</t>
  </si>
  <si>
    <t>TC03092</t>
  </si>
  <si>
    <t>那我就多一位新朋友了。</t>
  </si>
  <si>
    <t>我/朋友/新/加入/一</t>
  </si>
  <si>
    <t>G3C15/a128｜對話4｜臺灣手語語料庫（測試版），文化部，https://tslcorpus.moc.gov.tw/</t>
  </si>
  <si>
    <t>aefa3972b628e19180d20a3416fde5dfbfd7da030d47873311c06cba427c5923</t>
  </si>
  <si>
    <t>TC03093</t>
  </si>
  <si>
    <t>下星期同學的女兒結婚，</t>
  </si>
  <si>
    <t>下星期/同學/女兒/結婚</t>
  </si>
  <si>
    <t>G4C12/a788｜對話4｜臺灣手語語料庫（測試版），文化部，https://tslcorpus.moc.gov.tw/</t>
  </si>
  <si>
    <t>https://tslcorpus.moc.gov.tw/upload/24/web/video/NiCAHe476QWgtQj5.mp4</t>
  </si>
  <si>
    <t>117daf3a406d6ab9e4deaa2897e906c34cd776cb9cf4511dff27d0dc77c4afb7</t>
  </si>
  <si>
    <t>TC03094</t>
  </si>
  <si>
    <t>有邀請你嗎？</t>
  </si>
  <si>
    <t>邀請/有</t>
  </si>
  <si>
    <t>G4C12/a789｜對話4｜臺灣手語語料庫（測試版），文化部，https://tslcorpus.moc.gov.tw/</t>
  </si>
  <si>
    <t>1e56d93bc89ccd0821a7c2debc73d3625bd708e27446cba9850b7af36d30691d</t>
  </si>
  <si>
    <t>TC03096</t>
  </si>
  <si>
    <t>聽說席開超過一百桌，</t>
  </si>
  <si>
    <t>聽說/宴席/多/件數/一百/上</t>
  </si>
  <si>
    <t>G4C12/a791｜對話4｜臺灣手語語料庫（測試版），文化部，https://tslcorpus.moc.gov.tw/</t>
  </si>
  <si>
    <t>d72b7348b5b36a531cbf5bd687adc97270bbae98603fcf2b918972fd7af0c8c1</t>
  </si>
  <si>
    <t>TC03097</t>
  </si>
  <si>
    <t>嚇死人。</t>
  </si>
  <si>
    <t>G4C12/a792｜對話4｜臺灣手語語料庫（測試版），文化部，https://tslcorpus.moc.gov.tw/</t>
  </si>
  <si>
    <t>31da3d4693453a0be8b52c59dfde91cf5555dcae1c5ead4c93dd00a4406507bd</t>
  </si>
  <si>
    <t>TC03098</t>
  </si>
  <si>
    <t>我還聽說廚師是臺中很有名很厲害的廚師，</t>
  </si>
  <si>
    <t>再/聽說/廚師/專業/厲害/臺中/有名</t>
  </si>
  <si>
    <t>G4C12/a793｜對話4｜臺灣手語語料庫（測試版），文化部，https://tslcorpus.moc.gov.tw/</t>
  </si>
  <si>
    <t>aca0c898b32b034bcea035ca0ce6728ebc8740e87372a5a0d148d5cda0cf0c49</t>
  </si>
  <si>
    <t>TC03099</t>
  </si>
  <si>
    <t>如果結婚要辦桌的都要搶先去預訂。</t>
  </si>
  <si>
    <t>如果/大家/結婚/要/宴席/訂/快</t>
  </si>
  <si>
    <t>G4C12/a794｜對話4｜臺灣手語語料庫（測試版），文化部，https://tslcorpus.moc.gov.tw/</t>
  </si>
  <si>
    <t>d0a670124c5a1925da8f6c811991a6bc17942a945ef586a230b5a4c4046ac3b2</t>
  </si>
  <si>
    <t>TC03100</t>
  </si>
  <si>
    <t>真的啊？</t>
  </si>
  <si>
    <t>真</t>
  </si>
  <si>
    <t>G4C12/a795｜對話4｜臺灣手語語料庫（測試版），文化部，https://tslcorpus.moc.gov.tw/</t>
  </si>
  <si>
    <t>54fbc5d681d4b9f352f034cd7bbff00eedc526c66785c4c1c9a6f2e5ebf2c8c1</t>
  </si>
  <si>
    <t>TC03101</t>
  </si>
  <si>
    <t>同學跟我說宴席有雞、海鮮等等共十二道豐盛又高級的料理耶。</t>
  </si>
  <si>
    <t>同學/告訴/宴席/吃飯/雞/海鮮/吃/各式各樣/豐盛/件數/十二/高級</t>
  </si>
  <si>
    <t>G4C12/a796｜對話4｜臺灣手語語料庫（測試版），文化部，https://tslcorpus.moc.gov.tw/</t>
  </si>
  <si>
    <t>285eb3a32e85268051ef8fa8841c99a2297aeeea6116e826a20477f9662897f2</t>
  </si>
  <si>
    <t>TC03102</t>
  </si>
  <si>
    <t>可惜我三十年前就結完婚了，</t>
  </si>
  <si>
    <t>我/三十年前/結婚/完</t>
  </si>
  <si>
    <t>G4C12/a797｜對話4｜臺灣手語語料庫（測試版），文化部，https://tslcorpus.moc.gov.tw/</t>
  </si>
  <si>
    <t>fde383d2e06560504eb1c5431252f1b69d8a8dc8addaf8fb0e1ccfbf1077ecbd</t>
  </si>
  <si>
    <t>TC03103</t>
  </si>
  <si>
    <t>沒有請到他！</t>
  </si>
  <si>
    <t>邀請/沒有/惋惜</t>
  </si>
  <si>
    <t>G4C12/a798｜對話4｜臺灣手語語料庫（測試版），文化部，https://tslcorpus.moc.gov.tw/</t>
  </si>
  <si>
    <t>9a7f0cf5bfdc0f31ac4212717608efeaf6c13916d33bf3e65660baac2a96ea40</t>
  </si>
  <si>
    <t>TC03104</t>
  </si>
  <si>
    <t>TC03104 | TC03515 | TC03731 | TC03781</t>
  </si>
  <si>
    <t>沒關係，</t>
  </si>
  <si>
    <t>G4C12/a799｜對話4｜臺灣手語語料庫（測試版），文化部，https://tslcorpus.moc.gov.tw/</t>
  </si>
  <si>
    <t>948cf8b73ba733aa9d570899d71cecf359fbb0287642bb6703e13bec163e0ab0</t>
  </si>
  <si>
    <t>TC03105</t>
  </si>
  <si>
    <t>下星期去開心地吃喜酒就夠了。</t>
  </si>
  <si>
    <t>下星期/去/喜宴/吃飯/開心/足夠</t>
  </si>
  <si>
    <t>G4C12/a800｜對話4｜臺灣手語語料庫（測試版），文化部，https://tslcorpus.moc.gov.tw/</t>
  </si>
  <si>
    <t>cdc91647fc2858b378af9e2134a2a71d4c4923d311731cf23c545d6138e219e9</t>
  </si>
  <si>
    <t>TC03106</t>
  </si>
  <si>
    <t>氣象預報說昨天晚上發布了海上颱風警報，</t>
  </si>
  <si>
    <t>氣象/宣布/昨天++/晚上/海/臺灣</t>
  </si>
  <si>
    <t>G1C23/a63｜對話4｜臺灣手語語料庫（測試版），文化部，https://tslcorpus.moc.gov.tw/</t>
  </si>
  <si>
    <t>https://tslcorpus.moc.gov.tw/upload/24/web/video/rlUSMNUPHzgefhGT.mp4</t>
  </si>
  <si>
    <t>0930e87233828db864453e2b35a989565d132e8841e1fb74d8dff23ae10b8387</t>
  </si>
  <si>
    <t>TC03107</t>
  </si>
  <si>
    <t>颱風明天就會登陸了。</t>
  </si>
  <si>
    <t>颱風++/明天/登陸臺灣/會</t>
  </si>
  <si>
    <t>G1C23/a878｜對話4｜臺灣手語語料庫（測試版），文化部，https://tslcorpus.moc.gov.tw/</t>
  </si>
  <si>
    <t>805d6e2fcdc14f754578a4d5bf6b7f113b28d217abc34a93a1012d644be19122</t>
  </si>
  <si>
    <t>TC03108</t>
  </si>
  <si>
    <t>對++</t>
  </si>
  <si>
    <t>G1C23/a73｜對話4｜臺灣手語語料庫（測試版），文化部，https://tslcorpus.moc.gov.tw/</t>
  </si>
  <si>
    <t>f264fd06f5ee0103e853667ed73701c53f496322ab1b2163475ec7810498cd89</t>
  </si>
  <si>
    <t>TC03109</t>
  </si>
  <si>
    <t>我剛看中央氣象署的颱風消息，</t>
  </si>
  <si>
    <t>我/剛剛/看/中央氣象署/颱風++/宣布</t>
  </si>
  <si>
    <t>G1C23/a879｜對話4｜臺灣手語語料庫（測試版），文化部，https://tslcorpus.moc.gov.tw/</t>
  </si>
  <si>
    <t>96b5ae5e9399fff04488966aaa316cc55b40b22b17e989ed4c414b63b2de3a4b</t>
  </si>
  <si>
    <t>TC03110</t>
  </si>
  <si>
    <t>強度一直在增強，</t>
  </si>
  <si>
    <t>強/增加++</t>
  </si>
  <si>
    <t>G1C23/a880｜對話4｜臺灣手語語料庫（測試版），文化部，https://tslcorpus.moc.gov.tw/</t>
  </si>
  <si>
    <t>01f506fbc79a7b5e7d4f51f16c42cb800c2fad8b4c9b858da8836f54851b2931</t>
  </si>
  <si>
    <t>TC03111</t>
  </si>
  <si>
    <t>暴風圈一直在加大。</t>
  </si>
  <si>
    <t>暴風++/圓/加大++</t>
  </si>
  <si>
    <t>G1C23/a881｜對話4｜臺灣手語語料庫（測試版），文化部，https://tslcorpus.moc.gov.tw/</t>
  </si>
  <si>
    <t>654796b68d85cf13f155a306964bd8047acecc607d3a325564c5bf480be7939d</t>
  </si>
  <si>
    <t>TC03112</t>
  </si>
  <si>
    <t>北臺灣都是警戒範圍，</t>
  </si>
  <si>
    <t>臺灣北部++/颱風登陸++/雲/影響</t>
  </si>
  <si>
    <t>G1C23/a85｜對話4｜臺灣手語語料庫（測試版），文化部，https://tslcorpus.moc.gov.tw/</t>
  </si>
  <si>
    <t>13a12538f65da7cdbfcac2c00d5e775bb69d79f0616835bab61ed0cf22cc300b</t>
  </si>
  <si>
    <t>TC03113</t>
  </si>
  <si>
    <t>但中南部山區也會有超大豪雨。</t>
  </si>
  <si>
    <t>臺灣中部/臺灣南部++/山/山/豪雨++/很</t>
  </si>
  <si>
    <t>G1C23/a882｜對話4｜臺灣手語語料庫（測試版），文化部，https://tslcorpus.moc.gov.tw/</t>
  </si>
  <si>
    <t>fc1a0e2160702721ed8490f6839b8ea91298080dff36ca220c32f624d7651944</t>
  </si>
  <si>
    <t>TC03114</t>
  </si>
  <si>
    <t>前一陣子地震頻繁，</t>
  </si>
  <si>
    <t>最近/地震/數次</t>
  </si>
  <si>
    <t>G1C23/a95｜對話4｜臺灣手語語料庫（測試版），文化部，https://tslcorpus.moc.gov.tw/</t>
  </si>
  <si>
    <t>cdf69342b4da521a774f63532cedd54733b8ee03681ac4acb9abe121077dc8fc</t>
  </si>
  <si>
    <t>TC03115</t>
  </si>
  <si>
    <t>現在又有颱風，</t>
  </si>
  <si>
    <t>現在/再++/颱風++</t>
  </si>
  <si>
    <t>G1C23/a883｜對話4｜臺灣手語語料庫（測試版），文化部，https://tslcorpus.moc.gov.tw/</t>
  </si>
  <si>
    <t>6c04e143b98c06d31b6dce07c2ca9b79de2330e1a6126d5464a53eb9552f3c3f</t>
  </si>
  <si>
    <t>TC03116</t>
  </si>
  <si>
    <t>希望不會有太嚴重的災害發生。</t>
  </si>
  <si>
    <t>希望/地震/暴風++/發生++/嚴重/不會++</t>
  </si>
  <si>
    <t>G1C23/a884｜對話4｜臺灣手語語料庫（測試版），文化部，https://tslcorpus.moc.gov.tw/</t>
  </si>
  <si>
    <t>447c15a633e750e56a07efcfe95be52d74b9291b4eac55ad84fb526d59942456</t>
  </si>
  <si>
    <t>TC03117</t>
  </si>
  <si>
    <t>而且還有另外一個輕颱，</t>
  </si>
  <si>
    <t>再++/另外/颱風++/輕++/一點點</t>
  </si>
  <si>
    <t>G1C23/a107｜對話4｜臺灣手語語料庫（測試版），文化部，https://tslcorpus.moc.gov.tw/</t>
  </si>
  <si>
    <t>c39e6fa74602c10378af5eee80a7ba99f426a5ce8cb5485b339620e107a73f7c</t>
  </si>
  <si>
    <t>TC03118</t>
  </si>
  <si>
    <t>看今天預測的路徑圖，</t>
  </si>
  <si>
    <t>今天/電視/看見+電視</t>
  </si>
  <si>
    <t>G1C23/a885｜對話4｜臺灣手語語料庫（測試版），文化部，https://tslcorpus.moc.gov.tw/</t>
  </si>
  <si>
    <t>ffb41d8fef72fe04db8f0422ada11b28280ee6c687edb6f8ea41874c28f96d47</t>
  </si>
  <si>
    <t>TC03119</t>
  </si>
  <si>
    <t>感覺會經過臺灣南部。</t>
  </si>
  <si>
    <t>臺灣南部++/颱風經過++/會</t>
  </si>
  <si>
    <t>G1C23/a886｜對話4｜臺灣手語語料庫（測試版），文化部，https://tslcorpus.moc.gov.tw/</t>
  </si>
  <si>
    <t>7448ec9d720c39eb56e26ba9c17dfececec8ad89fabac4139027d50a7a432126</t>
  </si>
  <si>
    <t>TC03120</t>
  </si>
  <si>
    <t>希望可以轉向，</t>
  </si>
  <si>
    <t>希望/颱風繞過/可以</t>
  </si>
  <si>
    <t>G1C23/a118｜對話4｜臺灣手語語料庫（測試版），文化部，https://tslcorpus.moc.gov.tw/</t>
  </si>
  <si>
    <t>78b78feb0fab5a4db2a341b1e57f6e7ee31a8c337f8092d4e43582158fcf47b9</t>
  </si>
  <si>
    <t>TC03121</t>
  </si>
  <si>
    <t>不要影響臺灣。</t>
  </si>
  <si>
    <t>影響/臺灣/不要++</t>
  </si>
  <si>
    <t>G1C23/a887｜對話4｜臺灣手語語料庫（測試版），文化部，https://tslcorpus.moc.gov.tw/</t>
  </si>
  <si>
    <t>731950857ae13c714d137cafd8958afa53609980ce3ac0af174e2081fcbdfc5e</t>
  </si>
  <si>
    <t>TC03122</t>
  </si>
  <si>
    <t>今天星期五晚上有夜市，</t>
  </si>
  <si>
    <t>今天/星期五/晚上/夜市/有</t>
  </si>
  <si>
    <t>G4C13/a56｜對話4｜臺灣手語語料庫（測試版），文化部，https://tslcorpus.moc.gov.tw/</t>
  </si>
  <si>
    <t>https://tslcorpus.moc.gov.tw/upload/24/web/video/Ef7TrLJvYo352hly.mp4</t>
  </si>
  <si>
    <t>d891eca331dcf7b30642d9d3f244f64dee73abb3ec4d6a3b04a82984275cb050</t>
  </si>
  <si>
    <t>TC03123</t>
  </si>
  <si>
    <t>你/一起/去/要/不要</t>
  </si>
  <si>
    <t>G4C13/a57｜對話4｜臺灣手語語料庫（測試版），文化部，https://tslcorpus.moc.gov.tw/</t>
  </si>
  <si>
    <t>f2e81d048c78efeb6d0606def0c355c15bcba27df61a1f4927bdb463f78120fd</t>
  </si>
  <si>
    <t>TC03124</t>
  </si>
  <si>
    <t>要，</t>
  </si>
  <si>
    <t>要</t>
  </si>
  <si>
    <t>G4C13/a58｜對話4｜臺灣手語語料庫（測試版），文化部，https://tslcorpus.moc.gov.tw/</t>
  </si>
  <si>
    <t>39e84a40a878ba9f8cb8cdcca8b68723dc0f579ca6612c3f22123f419c53e6c3</t>
  </si>
  <si>
    <t>TC03125</t>
  </si>
  <si>
    <t>去哪個夜市呢？</t>
  </si>
  <si>
    <t>夜市/哪裡</t>
  </si>
  <si>
    <t>G4C13/a788｜對話4｜臺灣手語語料庫（測試版），文化部，https://tslcorpus.moc.gov.tw/</t>
  </si>
  <si>
    <t>5e9b08335a408aff51b50bcd26886f2081605c267e201628079411f83395f1e5</t>
  </si>
  <si>
    <t>TC03126</t>
  </si>
  <si>
    <t>斗南夜市，</t>
  </si>
  <si>
    <t>斗南/夜市</t>
  </si>
  <si>
    <t>G4C13/a59｜對話4｜臺灣手語語料庫（測試版），文化部，https://tslcorpus.moc.gov.tw/</t>
  </si>
  <si>
    <t>22832d9d1ddc3fb1f3f60c5c7da6966da598685fce5487802478d34444048b08</t>
  </si>
  <si>
    <t>TC03127</t>
  </si>
  <si>
    <t>有聾人在那裡擺攤。</t>
  </si>
  <si>
    <t>那裡/聾人/生意/有</t>
  </si>
  <si>
    <t>G4C13/a789｜對話4｜臺灣手語語料庫（測試版），文化部，https://tslcorpus.moc.gov.tw/</t>
  </si>
  <si>
    <t>a0ceb48d4e47975f5a17af1c41a0c7ae2f9f55d91dc75c690758d274d1822edf</t>
  </si>
  <si>
    <t>TC03128</t>
  </si>
  <si>
    <t>TC03128 | TC04964</t>
  </si>
  <si>
    <t>我知道，</t>
  </si>
  <si>
    <t>G4C13/a60｜對話4｜臺灣手語語料庫（測試版），文化部，https://tslcorpus.moc.gov.tw/</t>
  </si>
  <si>
    <t>c991df8435769fcff347e1daa9e5968cef2c4b44e342273b6bd40a4898317100</t>
  </si>
  <si>
    <t>TC03129</t>
  </si>
  <si>
    <t>那裡有聾人在賣地瓜球、鹽酥雞、烤玉米。</t>
  </si>
  <si>
    <t>那/地瓜球/鹽酥雞/烤玉米/賣/有</t>
  </si>
  <si>
    <t>G4C13/a790｜對話4｜臺灣手語語料庫（測試版），文化部，https://tslcorpus.moc.gov.tw/</t>
  </si>
  <si>
    <t>7400f94013a7c52596d0f93f1e4e6104faa32636ed07fdd9e67eb5b8bf63969f</t>
  </si>
  <si>
    <t>TC03130</t>
  </si>
  <si>
    <t>他們的烤玉米很有名，</t>
  </si>
  <si>
    <t>那/烤玉米/有名</t>
  </si>
  <si>
    <t>G4C13/a61｜對話4｜臺灣手語語料庫（測試版），文化部，https://tslcorpus.moc.gov.tw/</t>
  </si>
  <si>
    <t>f1789ff06a18262f360bb935161d90a7345a736b0399111ee17d99ff07db28d7</t>
  </si>
  <si>
    <t>TC03131</t>
  </si>
  <si>
    <t>有電視採訪過，</t>
  </si>
  <si>
    <t>電視/來/拍攝/採訪/有</t>
  </si>
  <si>
    <t>G4C13/a791｜對話4｜臺灣手語語料庫（測試版），文化部，https://tslcorpus.moc.gov.tw/</t>
  </si>
  <si>
    <t>0d1beba3c4e04349d2bbb223717e18d07d91eff77e77b3c4fd6041229309c728</t>
  </si>
  <si>
    <t>TC03132</t>
  </si>
  <si>
    <t>很多客人。</t>
  </si>
  <si>
    <t>人/湧入</t>
  </si>
  <si>
    <t>G4C13/a792｜對話4｜臺灣手語語料庫（測試版），文化部，https://tslcorpus.moc.gov.tw/</t>
  </si>
  <si>
    <t>cd46a0d11a206082085885754f99e1d30e2a594ae20e455f0ac5d8be68882289</t>
  </si>
  <si>
    <t>TC03133</t>
  </si>
  <si>
    <t>我還沒有吃過，</t>
  </si>
  <si>
    <t>我/吃/不曾</t>
  </si>
  <si>
    <t>G4C13/a62｜對話4｜臺灣手語語料庫（測試版），文化部，https://tslcorpus.moc.gov.tw/</t>
  </si>
  <si>
    <t>9f32ce295da4ed8616fb15a37e5b0dc8a64e2393103a00712b0a902c2aafda6c</t>
  </si>
  <si>
    <t>TC03134</t>
  </si>
  <si>
    <t>今天我們一起去。</t>
  </si>
  <si>
    <t>今天/我們兩個/一起/去</t>
  </si>
  <si>
    <t>G4C13/a793｜對話4｜臺灣手語語料庫（測試版），文化部，https://tslcorpus.moc.gov.tw/</t>
  </si>
  <si>
    <t>168c3d856223e248dba371c4545ad03d60448e5bc2ac2dd314b507ba7dff0c27</t>
  </si>
  <si>
    <t>TC03136</t>
  </si>
  <si>
    <t>去夜市邊逛邊吃，</t>
  </si>
  <si>
    <t>去/夜市/東西/買++/吃++/欣賞</t>
  </si>
  <si>
    <t>G4C13/a794｜對話4｜臺灣手語語料庫（測試版），文化部，https://tslcorpus.moc.gov.tw/</t>
  </si>
  <si>
    <t>4ec8aaa162a7c88a853b16175d3a6a7d27f06555045091879a8fb9c4e42efd1c</t>
  </si>
  <si>
    <t>TC03137</t>
  </si>
  <si>
    <t>還可以跟聾人聊聊天。</t>
  </si>
  <si>
    <t>再/聾人/見面/聊天</t>
  </si>
  <si>
    <t>G4C13/a64｜對話4｜臺灣手語語料庫（測試版），文化部，https://tslcorpus.moc.gov.tw/</t>
  </si>
  <si>
    <t>dc4445fb446c8ce2cd9e7a4971fb3abb325edb7da2a60b7a5dc2e3f6dec2a6e8</t>
  </si>
  <si>
    <t>TC03138</t>
  </si>
  <si>
    <t>你知道有種AR眼鏡能讓聽障人士看到對話的字幕嗎？</t>
  </si>
  <si>
    <t>AR眼鏡/口語/字幕/聾人/看見+螢幕/可以/你/知道</t>
  </si>
  <si>
    <t>G1C11/a166｜對話4｜臺灣手語語料庫（測試版），文化部，https://tslcorpus.moc.gov.tw/</t>
  </si>
  <si>
    <t>https://tslcorpus.moc.gov.tw/upload/24/web/video/8BHRYCfkpSD0KodT.mp4</t>
  </si>
  <si>
    <t>737edc235ab66977e1d8309c325c3619adaedf5b9cc3151d0426c8835a11a2e9</t>
  </si>
  <si>
    <t>TC03139</t>
  </si>
  <si>
    <t>聽過，</t>
  </si>
  <si>
    <t>聽</t>
  </si>
  <si>
    <t>G1C11/a167｜對話4｜臺灣手語語料庫（測試版），文化部，https://tslcorpus.moc.gov.tw/</t>
  </si>
  <si>
    <t>70d5c2712672da712aa006cb8d145b1d0322e6617f8af02165a0f6bc08c1bb66</t>
  </si>
  <si>
    <t>TC03140</t>
  </si>
  <si>
    <t>那AR眼鏡怎麼使用呢？</t>
  </si>
  <si>
    <t>那/做/如何</t>
  </si>
  <si>
    <t>G1C11/a1094｜對話4｜臺灣手語語料庫（測試版），文化部，https://tslcorpus.moc.gov.tw/</t>
  </si>
  <si>
    <t>95478888d78bdc8b22f4a37cd7ffe6e985e09fbf895de3ba063ab511498ef278</t>
  </si>
  <si>
    <t>TC03141</t>
  </si>
  <si>
    <t>AR眼鏡要搭配APP使用，</t>
  </si>
  <si>
    <t>APP/搭配</t>
  </si>
  <si>
    <t>G1C11/a168｜對話4｜臺灣手語語料庫（測試版），文化部，https://tslcorpus.moc.gov.tw/</t>
  </si>
  <si>
    <t>bb8af7fe941e903efbdba1a5ecadb3c373a5c25c2416956109d3e321ee8e8eef</t>
  </si>
  <si>
    <t>TC03142</t>
  </si>
  <si>
    <t>才能把口語對話內容轉成文字顯示在鏡片上，</t>
  </si>
  <si>
    <t>眼鏡/口說/對話/轉成/字幕</t>
  </si>
  <si>
    <t>G1C11/a1095｜對話4｜臺灣手語語料庫（測試版），文化部，https://tslcorpus.moc.gov.tw/</t>
  </si>
  <si>
    <t>985f96612c17983febce1f306d06f0754bdd4337366b2ebc84f7cfe68eae27b6</t>
  </si>
  <si>
    <t>TC03143</t>
  </si>
  <si>
    <t>可支持九種語言。</t>
  </si>
  <si>
    <t>語言/種類/九</t>
  </si>
  <si>
    <t>G1C11/a1096｜對話4｜臺灣手語語料庫（測試版），文化部，https://tslcorpus.moc.gov.tw/</t>
  </si>
  <si>
    <t>e4be1a66911fb662f610cea4e180b768863561b9c2275cb6eaa977366035d62f</t>
  </si>
  <si>
    <t>TC03144</t>
  </si>
  <si>
    <t>這很實用。</t>
  </si>
  <si>
    <t>用/這/好</t>
  </si>
  <si>
    <t>G1C11/a169｜對話4｜臺灣手語語料庫（測試版），文化部，https://tslcorpus.moc.gov.tw/</t>
  </si>
  <si>
    <t>088b9942ca55da42831a55fa97b5c05900f0429d749601b91d49f25c3f3cd225</t>
  </si>
  <si>
    <t>TC03145</t>
  </si>
  <si>
    <t>APP要付費嗎？</t>
  </si>
  <si>
    <t>APP/付費/要</t>
  </si>
  <si>
    <t>G1C11/a170｜對話4｜臺灣手語語料庫（測試版），文化部，https://tslcorpus.moc.gov.tw/</t>
  </si>
  <si>
    <t>96c99241a66e927679b6f7f397ded15c0cd5bb6eb5834d56dc143e58a690b833</t>
  </si>
  <si>
    <t>TC03146</t>
  </si>
  <si>
    <t>AR眼鏡多少錢？</t>
  </si>
  <si>
    <t>眼鏡/一副/多少錢+一副</t>
  </si>
  <si>
    <t>G1C11/a171｜對話4｜臺灣手語語料庫（測試版），文化部，https://tslcorpus.moc.gov.tw/</t>
  </si>
  <si>
    <t>623490376d0033579398d00e760506c08e424063d923af87b5c9b9a06674834c</t>
  </si>
  <si>
    <t>TC03147</t>
  </si>
  <si>
    <t>APP有兩類，</t>
  </si>
  <si>
    <t>APP/種類/二</t>
  </si>
  <si>
    <t>G1C11/a172｜對話4｜臺灣手語語料庫（測試版），文化部，https://tslcorpus.moc.gov.tw/</t>
  </si>
  <si>
    <t>5cb708b6644ff3c9ff64b7528d2d0d87846a355b4c0865a5f68cd847085d99f2</t>
  </si>
  <si>
    <t>TC03148</t>
  </si>
  <si>
    <t>一是免費版二是付費版，</t>
  </si>
  <si>
    <t>第一/免費/第二/付費</t>
  </si>
  <si>
    <t>G1C11/a1097｜對話4｜臺灣手語語料庫（測試版），文化部，https://tslcorpus.moc.gov.tw/</t>
  </si>
  <si>
    <t>aaee1783ae83d8d3a295fba3addf61b15efba89a87546d608af8bb458fea8c18</t>
  </si>
  <si>
    <t>TC03149</t>
  </si>
  <si>
    <t>AR眼鏡一副上萬元。</t>
  </si>
  <si>
    <t>眼鏡/一副/一萬元+一副/上</t>
  </si>
  <si>
    <t>G1C11/a1098｜對話4｜臺灣手語語料庫（測試版），文化部，https://tslcorpus.moc.gov.tw/</t>
  </si>
  <si>
    <t>f21fd17da36c486f6c8be2b91529bae3708aed6b917af560bf825cfb25fa9424</t>
  </si>
  <si>
    <t>TC03150</t>
  </si>
  <si>
    <t>能記錄對話內容，</t>
  </si>
  <si>
    <t>對話/紀錄/留/能</t>
  </si>
  <si>
    <t>G1C11/a173｜對話4｜臺灣手語語料庫（測試版），文化部，https://tslcorpus.moc.gov.tw/</t>
  </si>
  <si>
    <t>14b2809090a3666431b709adb00364fe70378bacc6f2d5085d0eb359fed3e77e</t>
  </si>
  <si>
    <t>TC03151</t>
  </si>
  <si>
    <t>有助於學習和開會使用。</t>
  </si>
  <si>
    <t>開會/學習/幫助/有</t>
  </si>
  <si>
    <t>G1C11/a1099｜對話4｜臺灣手語語料庫（測試版），文化部，https://tslcorpus.moc.gov.tw/</t>
  </si>
  <si>
    <t>7880555abe5c60080e91c6bfee10f262987b8dd9532e5d22ebfbd28962b4f430</t>
  </si>
  <si>
    <t>TC03152</t>
  </si>
  <si>
    <t>上課能回看紀錄，真方便。</t>
  </si>
  <si>
    <t>上課/紀錄/留/見/能/方便</t>
  </si>
  <si>
    <t>G1C11/a174｜對話4｜臺灣手語語料庫（測試版），文化部，https://tslcorpus.moc.gov.tw/</t>
  </si>
  <si>
    <t>d910202ba5ae75c3001574a71c5f4ba760e4aefbfd694f5435cd1ae0f6652636</t>
  </si>
  <si>
    <t>TC03153</t>
  </si>
  <si>
    <t>在外面吵雜環境下口語對話轉成文字的準確度會下降，</t>
  </si>
  <si>
    <t>外面/環境/吵雜/口語/對話/字幕/清楚/難</t>
  </si>
  <si>
    <t>G1C11/a175｜對話4｜臺灣手語語料庫（測試版），文化部，https://tslcorpus.moc.gov.tw/</t>
  </si>
  <si>
    <t>aa5a49d473ef77feb4fd1dbaf5530e6f4d916496692657b1d930f24a46a27502</t>
  </si>
  <si>
    <t>TC03154</t>
  </si>
  <si>
    <t>要在安靜環境下使用談話內容才能清楚轉為文字。</t>
  </si>
  <si>
    <t>安靜/需要/口語/對話/字幕/清楚/能</t>
  </si>
  <si>
    <t>G1C11/a176｜對話4｜臺灣手語語料庫（測試版），文化部，https://tslcorpus.moc.gov.tw/</t>
  </si>
  <si>
    <t>eb9a1e54a76e1e4d1825b16e9852c28a367fa5a6920bdb3e17c28aee0f05db22</t>
  </si>
  <si>
    <t>TC03155</t>
  </si>
  <si>
    <t>了解。</t>
  </si>
  <si>
    <t>懂</t>
  </si>
  <si>
    <t>G1C11/a177｜對話4｜臺灣手語語料庫（測試版），文化部，https://tslcorpus.moc.gov.tw/</t>
  </si>
  <si>
    <t>fdaf78998b56f0ba263c1c5892c990e6118c6a302786c2dc91cbb7b76117873b</t>
  </si>
  <si>
    <t>TC03156</t>
  </si>
  <si>
    <t>雖然希望科技進步，</t>
  </si>
  <si>
    <t>希望/科技/進步</t>
  </si>
  <si>
    <t>G1C11/a178｜對話4｜臺灣手語語料庫（測試版），文化部，https://tslcorpus.moc.gov.tw/</t>
  </si>
  <si>
    <t>1827e67ff8b2bbd47ca4107c5e2f795b75a686d840eacb875fe899c6d1fd1713</t>
  </si>
  <si>
    <t>TC03157</t>
  </si>
  <si>
    <t>但我覺得還是面對面用手語聊天最自在了。</t>
  </si>
  <si>
    <t>我/覺得/打手語/面對面/聊天/自然/棒</t>
  </si>
  <si>
    <t>G1C11/a1100｜對話4｜臺灣手語語料庫（測試版），文化部，https://tslcorpus.moc.gov.tw/</t>
  </si>
  <si>
    <t>6cde8be5fa3d1513e8339ffc74b860d4f0252ebcb0b551e888d94003e282e005</t>
  </si>
  <si>
    <t>TC03158</t>
  </si>
  <si>
    <t>昨晚我家附近有房子火災，</t>
  </si>
  <si>
    <t>手勢/昨晚/我/家/附近/這/房子/火災/有</t>
  </si>
  <si>
    <t>G2C20/a54｜對話4｜臺灣手語語料庫（測試版），文化部，https://tslcorpus.moc.gov.tw/</t>
  </si>
  <si>
    <t>https://tslcorpus.moc.gov.tw/upload/24/web/video/i4Rl4RcilY8sIbwx.mp4</t>
  </si>
  <si>
    <t>e74d86cfab45a2d440c9d9fb30016c0c2f5be81e75062ebdd14f5a299dbed632</t>
  </si>
  <si>
    <t>TC03159</t>
  </si>
  <si>
    <t>好可怕。</t>
  </si>
  <si>
    <t>可怕</t>
  </si>
  <si>
    <t>G2C20/a723｜對話4｜臺灣手語語料庫（測試版），文化部，https://tslcorpus.moc.gov.tw/</t>
  </si>
  <si>
    <t>d5c7fb96af8f98a6bdf0fab600454c39e6fe56a8a18370ec70b100c18d2edcde</t>
  </si>
  <si>
    <t>TC03160</t>
  </si>
  <si>
    <t>TC03160 | TC03800 | TC04214</t>
  </si>
  <si>
    <t>真的嗎？</t>
  </si>
  <si>
    <t>G2C20/a55｜對話4｜臺灣手語語料庫（測試版），文化部，https://tslcorpus.moc.gov.tw/</t>
  </si>
  <si>
    <t>5fbcce2d117511bf53726f36c974f06b06ded9849654b15eca9a3a729e8adc0b</t>
  </si>
  <si>
    <t>TC03161</t>
  </si>
  <si>
    <t>那你家的情況還好嗎？</t>
  </si>
  <si>
    <t>你/家/情況/還好</t>
  </si>
  <si>
    <t>G2C20/a724｜對話4｜臺灣手語語料庫（測試版），文化部，https://tslcorpus.moc.gov.tw/</t>
  </si>
  <si>
    <t>b598c1922dbe0a8534ffcb712f1e3bec46f2161335d59990d3295e8c5ecd1a14</t>
  </si>
  <si>
    <t>TC03162</t>
  </si>
  <si>
    <t>還好我家沒有被燒到，</t>
  </si>
  <si>
    <t>我/家/火燒/沒有/幸好</t>
  </si>
  <si>
    <t>G2C20/a56｜對話4｜臺灣手語語料庫（測試版），文化部，https://tslcorpus.moc.gov.tw/</t>
  </si>
  <si>
    <t>cd1b911950f21e23c8be671d0eec7c18c4033e6610008b12a5b22e0044a77a81</t>
  </si>
  <si>
    <t>TC03163</t>
  </si>
  <si>
    <t>如果火災發生在我家，</t>
  </si>
  <si>
    <t>如果/發生/房子/火災</t>
  </si>
  <si>
    <t>G2C20/a57｜對話4｜臺灣手語語料庫（測試版），文化部，https://tslcorpus.moc.gov.tw/</t>
  </si>
  <si>
    <t>a9a2f85ff010f98fcd6e5008d8a994a50f0ff296ccb863a985801da667d344ad</t>
  </si>
  <si>
    <t>TC03164</t>
  </si>
  <si>
    <t>我聽不到，</t>
  </si>
  <si>
    <t>我/聽不到</t>
  </si>
  <si>
    <t>G2C20/a725｜對話4｜臺灣手語語料庫（測試版），文化部，https://tslcorpus.moc.gov.tw/</t>
  </si>
  <si>
    <t>1dc68809f30c1e361ae9fa8d187b323429270d755699b34626d3a0d11eacad9b</t>
  </si>
  <si>
    <t>TC03165</t>
  </si>
  <si>
    <t>可能來不及逃生。</t>
  </si>
  <si>
    <t>逃/來不及/可能</t>
  </si>
  <si>
    <t>G2C20/a726｜對話4｜臺灣手語語料庫（測試版），文化部，https://tslcorpus.moc.gov.tw/</t>
  </si>
  <si>
    <t>d119105101411fa639278ba266a7f8d00cc309b2c01c89b146ced8f21620ec3a</t>
  </si>
  <si>
    <t>TC03166</t>
  </si>
  <si>
    <t>建議你在家裡要安裝有閃光功能的火災警報器，</t>
  </si>
  <si>
    <t>建議/告訴/你/家/火災/閃光燈+天花板/安裝/要</t>
  </si>
  <si>
    <t>G2C20/a58｜對話4｜臺灣手語語料庫（測試版），文化部，https://tslcorpus.moc.gov.tw/</t>
  </si>
  <si>
    <t>78de39210dca461eec51927f81d44397cf06d22fcfd7331d44f46cbfca6868b1</t>
  </si>
  <si>
    <t>TC03167</t>
  </si>
  <si>
    <t>看到就能馬上逃生，</t>
  </si>
  <si>
    <t>看到/馬上/逃</t>
  </si>
  <si>
    <t>G2C20/a59｜對話4｜臺灣手語語料庫（測試版），文化部，https://tslcorpus.moc.gov.tw/</t>
  </si>
  <si>
    <t>1e265633d830ae3d96e000d54a74fbeae0d23c20c59edd800b4890ee86cb7c8c</t>
  </si>
  <si>
    <t>TC03168</t>
  </si>
  <si>
    <t>保護安全。</t>
  </si>
  <si>
    <t>安全/保護</t>
  </si>
  <si>
    <t>G2C20/a727｜對話4｜臺灣手語語料庫（測試版），文化部，https://tslcorpus.moc.gov.tw/</t>
  </si>
  <si>
    <t>ab1c5daa7e9e3cc72e63b4c1b0b173d68add1ac36495c0dba04ffa284c20cba8</t>
  </si>
  <si>
    <t>TC03169</t>
  </si>
  <si>
    <t>對耶！</t>
  </si>
  <si>
    <t>G2C20/a60｜對話4｜臺灣手語語料庫（測試版），文化部，https://tslcorpus.moc.gov.tw/</t>
  </si>
  <si>
    <t>f296a5b71a2b7a746a54857024b1ee1d879a8af726445a70cd5caa8f7382483b</t>
  </si>
  <si>
    <t>TC03170</t>
  </si>
  <si>
    <t>我沒有想到！</t>
  </si>
  <si>
    <t>我/想/沒有</t>
  </si>
  <si>
    <t>G2C20/a728｜對話4｜臺灣手語語料庫（測試版），文化部，https://tslcorpus.moc.gov.tw/</t>
  </si>
  <si>
    <t>e10f37aa44101e04315ffbf2e2bad82fcca1b9965c9ccce7dd2d07a7a9b8dc60</t>
  </si>
  <si>
    <t>TC03171</t>
  </si>
  <si>
    <t>謝謝你告訴我。</t>
  </si>
  <si>
    <t>G2C20/a729｜對話4｜臺灣手語語料庫（測試版），文化部，https://tslcorpus.moc.gov.tw/</t>
  </si>
  <si>
    <t>e7322f83e35b1c9639c52ba8536788c002f347ae4e6e19adf8ce94638a4b9f77</t>
  </si>
  <si>
    <t>TC03172</t>
  </si>
  <si>
    <t>TC03172 | TC04845</t>
  </si>
  <si>
    <t>不客氣！</t>
  </si>
  <si>
    <t>不客氣</t>
  </si>
  <si>
    <t>G2C20/a61｜對話4｜臺灣手語語料庫（測試版），文化部，https://tslcorpus.moc.gov.tw/</t>
  </si>
  <si>
    <t>5bea7ef30ee1d87866f2f6ee879c9f806fb3c7eccc549b62d7bf314608eb6f28</t>
  </si>
  <si>
    <t>TC03173</t>
  </si>
  <si>
    <t>我們兩個互相提醒注意。</t>
  </si>
  <si>
    <t>我們兩個/互相幫助/告訴/告訴/注意</t>
  </si>
  <si>
    <t>G2C20/a730｜對話4｜臺灣手語語料庫（測試版），文化部，https://tslcorpus.moc.gov.tw/</t>
  </si>
  <si>
    <t>fea13da7dc96865f16f0280751e6310ef7832aa0bd9172d457192fdacebf0a11</t>
  </si>
  <si>
    <t>TC03174</t>
  </si>
  <si>
    <t>菜市場的蔬菜水果很新鮮，</t>
  </si>
  <si>
    <t>菜市場/蔬菜/水果/新</t>
  </si>
  <si>
    <t>G3C8/a69｜對話4｜臺灣手語語料庫（測試版），文化部，https://tslcorpus.moc.gov.tw/</t>
  </si>
  <si>
    <t>https://tslcorpus.moc.gov.tw/upload/24/web/video/Z823gABG6yrDSbnT.mp4</t>
  </si>
  <si>
    <t>9e5d1f1125fdf69162da388095a55bc6d0519ab4b6ddb04d1b58fffb3ffac300</t>
  </si>
  <si>
    <t>TC03175</t>
  </si>
  <si>
    <t>我們去買吧!</t>
  </si>
  <si>
    <t>我們兩個/去/買</t>
  </si>
  <si>
    <t>G3C8/a70｜對話4｜臺灣手語語料庫（測試版），文化部，https://tslcorpus.moc.gov.tw/</t>
  </si>
  <si>
    <t>ba34436306527a08541bc1c99ab98fc1983d80f88f466080daac31f2b6ca2cf6</t>
  </si>
  <si>
    <t>TC03176</t>
  </si>
  <si>
    <t>太棒了，</t>
  </si>
  <si>
    <t>想/棒</t>
  </si>
  <si>
    <t>G3C8/a71｜對話4｜臺灣手語語料庫（測試版），文化部，https://tslcorpus.moc.gov.tw/</t>
  </si>
  <si>
    <t>f5d6b13db026145c6d14963b4852b54f4ee0186b8ac50046c1755d4e207eb6b8</t>
  </si>
  <si>
    <t>TC03177</t>
  </si>
  <si>
    <t>立刻去好不好？</t>
  </si>
  <si>
    <t>馬上/去/好不好</t>
  </si>
  <si>
    <t>G3C8/a72｜對話4｜臺灣手語語料庫（測試版），文化部，https://tslcorpus.moc.gov.tw/</t>
  </si>
  <si>
    <t>303f0fdfb3b41f3a9dc590affc9bb41cd8e933cfbb90728403f921bca0288baa</t>
  </si>
  <si>
    <t>TC03178</t>
  </si>
  <si>
    <t>現在去可能會很擁擠，</t>
  </si>
  <si>
    <t>現在/去/擁擠/可能/會</t>
  </si>
  <si>
    <t>G3C8/a73｜對話4｜臺灣手語語料庫（測試版），文化部，https://tslcorpus.moc.gov.tw/</t>
  </si>
  <si>
    <t>c7e50877a99ef24259bd9d4315d1a1dd8bb6904461812f2335da298cbe057771</t>
  </si>
  <si>
    <t>TC03179</t>
  </si>
  <si>
    <t>等會再去。</t>
  </si>
  <si>
    <t>等一下/再/去</t>
  </si>
  <si>
    <t>G3C8/a74｜對話4｜臺灣手語語料庫（測試版），文化部，https://tslcorpus.moc.gov.tw/</t>
  </si>
  <si>
    <t>e6fd3aa96a6958cb914a58f24fefaa7efdad7da759ea1d0633619310fdf998b6</t>
  </si>
  <si>
    <t>TC03180</t>
  </si>
  <si>
    <t>TC03180 | TC04773</t>
  </si>
  <si>
    <t>G3C8/a75｜對話4｜臺灣手語語料庫（測試版），文化部，https://tslcorpus.moc.gov.tw/</t>
  </si>
  <si>
    <t>cc7c3170050b936bb1a9b2610d8d42bdfd775dfac2d32049d9def6e30679b839</t>
  </si>
  <si>
    <t>TC03181</t>
  </si>
  <si>
    <t>人潮少一點，</t>
  </si>
  <si>
    <t>人/越來越少</t>
  </si>
  <si>
    <t>G3C8/a76｜對話4｜臺灣手語語料庫（測試版），文化部，https://tslcorpus.moc.gov.tw/</t>
  </si>
  <si>
    <t>1a6fc699c146991d87c2de2478b4348cea320bc05a766ad47adecd8d8aa50805</t>
  </si>
  <si>
    <t>TC03182</t>
  </si>
  <si>
    <t>買東西才方便。</t>
  </si>
  <si>
    <t>買/方便</t>
  </si>
  <si>
    <t>G3C8/a77｜對話4｜臺灣手語語料庫（測試版），文化部，https://tslcorpus.moc.gov.tw/</t>
  </si>
  <si>
    <t>936a5e1699ab01b51154109a53d8bab08d462ac0744223f6e3dce36caed88031</t>
  </si>
  <si>
    <t>TC03183</t>
  </si>
  <si>
    <t>OK</t>
  </si>
  <si>
    <t>G3C8/a78｜對話4｜臺灣手語語料庫（測試版），文化部，https://tslcorpus.moc.gov.tw/</t>
  </si>
  <si>
    <t>bc9329fe8d0b89c1d4d48f5a48cb5740eaf98cf0bfea16425ab3c8f671a9ad78</t>
  </si>
  <si>
    <t>TC03184</t>
  </si>
  <si>
    <t>幾點去?</t>
  </si>
  <si>
    <t>去/幾點</t>
  </si>
  <si>
    <t>G3C8/a79｜對話4｜臺灣手語語料庫（測試版），文化部，https://tslcorpus.moc.gov.tw/</t>
  </si>
  <si>
    <t>2ea01848a941292a463ad8d36f0c095f155428b5a1b62ac15869e3152ae66bec</t>
  </si>
  <si>
    <t>TC03185</t>
  </si>
  <si>
    <t>早上十一點好不好？</t>
  </si>
  <si>
    <t>早上/十一點/好不好</t>
  </si>
  <si>
    <t>G3C8/a80｜對話4｜臺灣手語語料庫（測試版），文化部，https://tslcorpus.moc.gov.tw/</t>
  </si>
  <si>
    <t>54557c20fddb118ea3369cdac8e2c61dc1490e6d20fbef29451929b47dc38fcc</t>
  </si>
  <si>
    <t>TC03186</t>
  </si>
  <si>
    <t>沒問題，</t>
  </si>
  <si>
    <t>G3C8/a81｜對話4｜臺灣手語語料庫（測試版），文化部，https://tslcorpus.moc.gov.tw/</t>
  </si>
  <si>
    <t>c984f462b59c35df2bd4321d9269a112bf35ec9b284c5c53deac1e5a79c8d0ba</t>
  </si>
  <si>
    <t>TC03187</t>
  </si>
  <si>
    <t>等會兒見！</t>
  </si>
  <si>
    <t>等/見面</t>
  </si>
  <si>
    <t>G3C8/a82｜對話4｜臺灣手語語料庫（測試版），文化部，https://tslcorpus.moc.gov.tw/</t>
  </si>
  <si>
    <t>24a0bfb7c99d885b2b080e48e43fe40c501519cda3536b4af49dd01fa245ee05</t>
  </si>
  <si>
    <t>TC03188</t>
  </si>
  <si>
    <t>你看起來很緊張，</t>
  </si>
  <si>
    <t>看/緊張</t>
  </si>
  <si>
    <t>G3C18/a107｜對話4｜臺灣手語語料庫（測試版），文化部，https://tslcorpus.moc.gov.tw/</t>
  </si>
  <si>
    <t>https://tslcorpus.moc.gov.tw/upload/24/web/video/ufwHwxKmcLeN9GCA.mp4</t>
  </si>
  <si>
    <t>23413d0b1780edb64aa5cba5e33e424d1802a168b4d8cf8b37763ff21175350b</t>
  </si>
  <si>
    <t>TC03189</t>
  </si>
  <si>
    <t>怎麼了？</t>
  </si>
  <si>
    <t>G3C18/a108｜對話4｜臺灣手語語料庫（測試版），文化部，https://tslcorpus.moc.gov.tw/</t>
  </si>
  <si>
    <t>0836855fefc9cfd18a37496d3af378a8e83d4533711fc61dfa669d3543381980</t>
  </si>
  <si>
    <t>TC03190</t>
  </si>
  <si>
    <t>我要去面試，</t>
  </si>
  <si>
    <t>我/去/工作/面試</t>
  </si>
  <si>
    <t>G3C18/a109｜對話4｜臺灣手語語料庫（測試版），文化部，https://tslcorpus.moc.gov.tw/</t>
  </si>
  <si>
    <t>505b23b45c442266e5c35780875667d30ee12cebaed356b47e40f99501105c44</t>
  </si>
  <si>
    <t>TC03191</t>
  </si>
  <si>
    <t>很緊張。</t>
  </si>
  <si>
    <t>感覺</t>
  </si>
  <si>
    <t>G3C18/a110｜對話4｜臺灣手語語料庫（測試版），文化部，https://tslcorpus.moc.gov.tw/</t>
  </si>
  <si>
    <t>2501fdf80c0152a2d5ef5c59c527c221bebfe58832a843dcd0fa5a0baffa49d9</t>
  </si>
  <si>
    <t>TC03192</t>
  </si>
  <si>
    <t>你這幾天準備很充份，</t>
  </si>
  <si>
    <t>緊張/你/前幾天/準備/齊全</t>
  </si>
  <si>
    <t>G3C18/a111｜對話4｜臺灣手語語料庫（測試版），文化部，https://tslcorpus.moc.gov.tw/</t>
  </si>
  <si>
    <t>e7558f740fdc020fd94a6d3dfad73d714c6a567abc9fca10641ed82b55f22a7d</t>
  </si>
  <si>
    <t>TC03193</t>
  </si>
  <si>
    <t>放心吧。</t>
  </si>
  <si>
    <t>G3C18/a112｜對話4｜臺灣手語語料庫（測試版），文化部，https://tslcorpus.moc.gov.tw/</t>
  </si>
  <si>
    <t>fd8adba2d92cfff167fda247af5fa26fe178bcd21db0baec27a6a70da64e39cf</t>
  </si>
  <si>
    <t>TC03194</t>
  </si>
  <si>
    <t>這是一家大公司，</t>
  </si>
  <si>
    <t>這/公司/大</t>
  </si>
  <si>
    <t>G3C18/a113｜對話4｜臺灣手語語料庫（測試版），文化部，https://tslcorpus.moc.gov.tw/</t>
  </si>
  <si>
    <t>ca6fdc17a2a4101d6310e0a588545b62ec59906f3315eb752e657413f381408c</t>
  </si>
  <si>
    <t>TC03195</t>
  </si>
  <si>
    <t>很多人報名面試，</t>
  </si>
  <si>
    <t>報名/面試/人</t>
  </si>
  <si>
    <t>G3C18/a114｜對話4｜臺灣手語語料庫（測試版），文化部，https://tslcorpus.moc.gov.tw/</t>
  </si>
  <si>
    <t>7f7189bc852c168557f208a0b2307a1aae1d81620b2806343e9b10d0addabc2f</t>
  </si>
  <si>
    <t>TC03196</t>
  </si>
  <si>
    <t>如果我跟主管溝通不順利，</t>
  </si>
  <si>
    <t>多/如果/我/主管/溝通/障礙</t>
  </si>
  <si>
    <t>G3C18/a115｜對話4｜臺灣手語語料庫（測試版），文化部，https://tslcorpus.moc.gov.tw/</t>
  </si>
  <si>
    <t>8a7176d5da389157a8f6090fb80d465aa8e92b5975a8024c83772a37a20d4cf5</t>
  </si>
  <si>
    <t>TC03197</t>
  </si>
  <si>
    <t>就不會選上我了。</t>
  </si>
  <si>
    <t>選/我</t>
  </si>
  <si>
    <t>G3C18/a116｜對話4｜臺灣手語語料庫（測試版），文化部，https://tslcorpus.moc.gov.tw/</t>
  </si>
  <si>
    <t>ab50430d5e1fa01a12ad2732d1670b2d791b6bc2aa1f50ce8016f72158f68dcc</t>
  </si>
  <si>
    <t>TC03198</t>
  </si>
  <si>
    <t>昨晚很擔心，</t>
  </si>
  <si>
    <t>不會/昨晚/擔心</t>
  </si>
  <si>
    <t>G3C18/a117｜對話4｜臺灣手語語料庫（測試版），文化部，https://tslcorpus.moc.gov.tw/</t>
  </si>
  <si>
    <t>0ca962d2b1db5cb8dd6d7698c89077cada5fd3dc58dd1c12100c9b98de4e4876</t>
  </si>
  <si>
    <t>TC03199</t>
  </si>
  <si>
    <t>翻來覆去睡不好。</t>
  </si>
  <si>
    <t>睡</t>
  </si>
  <si>
    <t>G3C18/a118｜對話4｜臺灣手語語料庫（測試版），文化部，https://tslcorpus.moc.gov.tw/</t>
  </si>
  <si>
    <t>3bac131a9790453ba117ffaa055ec079468f934d4cecbf71edeab8c5fb2ad1fd</t>
  </si>
  <si>
    <t>TC03200</t>
  </si>
  <si>
    <t>你在以前的公司待了很久，</t>
  </si>
  <si>
    <t>翻來覆去/你/以前/公司/做</t>
  </si>
  <si>
    <t>G3C18/a119｜對話4｜臺灣手語語料庫（測試版），文化部，https://tslcorpus.moc.gov.tw/</t>
  </si>
  <si>
    <t>38829bc518bef75c341523e565c3fe43c3e785dc90f3a60cb7575c349fdd82bf</t>
  </si>
  <si>
    <t>TC03201</t>
  </si>
  <si>
    <t>也很穩定，</t>
  </si>
  <si>
    <t>久/穩定</t>
  </si>
  <si>
    <t>G3C18/a120｜對話4｜臺灣手語語料庫（測試版），文化部，https://tslcorpus.moc.gov.tw/</t>
  </si>
  <si>
    <t>5a982f496f94f9b3c3361f4e2072693b1ff8525979b717e6922fb55465dfe51b</t>
  </si>
  <si>
    <t>TC03202</t>
  </si>
  <si>
    <t>而且你有技術證照，</t>
  </si>
  <si>
    <t>還有/你/技術/領證/有</t>
  </si>
  <si>
    <t>G3C18/a121｜對話4｜臺灣手語語料庫（測試版），文化部，https://tslcorpus.moc.gov.tw/</t>
  </si>
  <si>
    <t>153c1b40668f10e75cd48cc70f0fd4651399850fe63a494cdfcd7b1c752ddc3f</t>
  </si>
  <si>
    <t>TC03203</t>
  </si>
  <si>
    <t>工作經驗豐富，</t>
  </si>
  <si>
    <t>工作/經驗/豐富</t>
  </si>
  <si>
    <t>G3C18/a122｜對話4｜臺灣手語語料庫（測試版），文化部，https://tslcorpus.moc.gov.tw/</t>
  </si>
  <si>
    <t>4f9e0ae80011023e513f7e74a71736e1a8c61207f6bc013b4d9b05727546cd20</t>
  </si>
  <si>
    <t>TC03204</t>
  </si>
  <si>
    <t>你沒問題的！</t>
  </si>
  <si>
    <t>你/沒問題</t>
  </si>
  <si>
    <t>G3C18/a123｜對話4｜臺灣手語語料庫（測試版），文化部，https://tslcorpus.moc.gov.tw/</t>
  </si>
  <si>
    <t>12ac62f3b616ea517197eec37177607b9ae887a8adf23c16fc2dce5c289b5441</t>
  </si>
  <si>
    <t>TC03205</t>
  </si>
  <si>
    <t>謝謝鼓勵，</t>
  </si>
  <si>
    <t>謝謝/鼓勵</t>
  </si>
  <si>
    <t>G3C18/a124｜對話4｜臺灣手語語料庫（測試版），文化部，https://tslcorpus.moc.gov.tw/</t>
  </si>
  <si>
    <t>4d18b7fb3f76130fbb6d56c9206149bd896c5f67504527dae097d912c924d833</t>
  </si>
  <si>
    <t>TC03206</t>
  </si>
  <si>
    <t>我努力。</t>
  </si>
  <si>
    <t>我/努力</t>
  </si>
  <si>
    <t>G3C18/a125｜對話4｜臺灣手語語料庫（測試版），文化部，https://tslcorpus.moc.gov.tw/</t>
  </si>
  <si>
    <t>39b26be2f72d81adb6e07e36d7dcf82ad82348519270aee79db638dc670bb7b0</t>
  </si>
  <si>
    <t>TC03207</t>
  </si>
  <si>
    <t>我朋友最近考上堆高機駕照，</t>
  </si>
  <si>
    <t>我/朋友/最近/開堆高機/考試/證照/得到</t>
  </si>
  <si>
    <t>G3C17/a100｜對話4｜臺灣手語語料庫（測試版），文化部，https://tslcorpus.moc.gov.tw/</t>
  </si>
  <si>
    <t>https://tslcorpus.moc.gov.tw/upload/24/web/video/xhNOctYL9HdtDYXh.mp4</t>
  </si>
  <si>
    <t>074d131f74d72fbc8441798d92136ecf13704f07270201d9da53040b4fdfb22a</t>
  </si>
  <si>
    <t>TC03208</t>
  </si>
  <si>
    <t>順利找到工作。</t>
  </si>
  <si>
    <t>工作/找</t>
  </si>
  <si>
    <t>G3C17/a101｜對話4｜臺灣手語語料庫（測試版），文化部，https://tslcorpus.moc.gov.tw/</t>
  </si>
  <si>
    <t>9feca5d45bf9b8f0924e122f8fc13108b897db54c131b532e5ecea66e2b3ca75</t>
  </si>
  <si>
    <t>TC03209</t>
  </si>
  <si>
    <t>聾人可以考？</t>
  </si>
  <si>
    <t>順利/聾人/考試/可以</t>
  </si>
  <si>
    <t>G3C17/a102｜對話4｜臺灣手語語料庫（測試版），文化部，https://tslcorpus.moc.gov.tw/</t>
  </si>
  <si>
    <t>5c58efee6c8e097377e00669549164a903a5664f7a24d250cff22c2399f8ac61</t>
  </si>
  <si>
    <t>TC03210</t>
  </si>
  <si>
    <t>如何報考？</t>
  </si>
  <si>
    <t>報考/如何</t>
  </si>
  <si>
    <t>G3C17/a103｜對話4｜臺灣手語語料庫（測試版），文化部，https://tslcorpus.moc.gov.tw/</t>
  </si>
  <si>
    <t>3c3c4c3ba298c052807f1bb01c73a0a2e04f1fd49ae724803c2b95e4f96faf45</t>
  </si>
  <si>
    <t>TC03211</t>
  </si>
  <si>
    <t>當然可以和聽人一樣。</t>
  </si>
  <si>
    <t>當然/聽人/一樣</t>
  </si>
  <si>
    <t>G3C17/a104｜對話4｜臺灣手語語料庫（測試版），文化部，https://tslcorpus.moc.gov.tw/</t>
  </si>
  <si>
    <t>25fe1e8aef74d124063dd765e74a23af653e57e3ae80279a5a52c6b8cc9ea1cb</t>
  </si>
  <si>
    <t>TC03212</t>
  </si>
  <si>
    <t>要去上學科一週最後一天考術科。</t>
  </si>
  <si>
    <t>讀書/一週/最後/一天/術科/考試</t>
  </si>
  <si>
    <t>G3C17/a105｜對話4｜臺灣手語語料庫（測試版），文化部，https://tslcorpus.moc.gov.tw/</t>
  </si>
  <si>
    <t>2ed6f00b3005dfe030d0a96eb4b5f0d428d8a6df22d7a883995159f8bd54cfe0</t>
  </si>
  <si>
    <t>TC03213</t>
  </si>
  <si>
    <t>TC03213 | TC03742 | TC04836</t>
  </si>
  <si>
    <t>原來如此，</t>
  </si>
  <si>
    <t>G3C17/a106｜對話4｜臺灣手語語料庫（測試版），文化部，https://tslcorpus.moc.gov.tw/</t>
  </si>
  <si>
    <t>024ca3d4ea1a1d96a303312036b550fa44a03b4efb8aa8536a954f36682cd5e7</t>
  </si>
  <si>
    <t>TC03214</t>
  </si>
  <si>
    <t>開堆高機要注意哪些安全？</t>
  </si>
  <si>
    <t>開堆高機/注意/安全/什麼</t>
  </si>
  <si>
    <t>G3C17/a107｜對話4｜臺灣手語語料庫（測試版），文化部，https://tslcorpus.moc.gov.tw/</t>
  </si>
  <si>
    <t>ab097a8487175b4560997df13cea69ca9eb6c2c94e7f586d113fabd08ec0103e</t>
  </si>
  <si>
    <t>TC03215</t>
  </si>
  <si>
    <t>慢慢搬運重物，</t>
  </si>
  <si>
    <t>貨物/用堆高機往下搬運/慢</t>
  </si>
  <si>
    <t>G3C17/a108｜對話4｜臺灣手語語料庫（測試版），文化部，https://tslcorpus.moc.gov.tw/</t>
  </si>
  <si>
    <t>8a82cbb943ab35d1f7920517f08ec2aaa4bd3bd4d1bc1b9829379fef25e8a273</t>
  </si>
  <si>
    <t>TC03216</t>
  </si>
  <si>
    <t>迴轉時要注意旁邊是否有人？</t>
  </si>
  <si>
    <t>用堆高機搬運/環視/人/有沒有</t>
  </si>
  <si>
    <t>G3C17/a109｜對話4｜臺灣手語語料庫（測試版），文化部，https://tslcorpus.moc.gov.tw/</t>
  </si>
  <si>
    <t>ac540a80cc90b903a877a0657a09fa9d58ca3496dbae0e701749719110842aed</t>
  </si>
  <si>
    <t>TC03217</t>
  </si>
  <si>
    <t>如有貨物過高看不到前方，</t>
  </si>
  <si>
    <t>如果/堆高機上貨物疊高/看不到</t>
  </si>
  <si>
    <t>G3C17/a110｜對話4｜臺灣手語語料庫（測試版），文化部，https://tslcorpus.moc.gov.tw/</t>
  </si>
  <si>
    <t>0fd2afc62bbd143d96b05017d3e012d4459583f36b42b6f59610ae3ebe6a62ea</t>
  </si>
  <si>
    <t>TC03218</t>
  </si>
  <si>
    <t>要如何行進？</t>
  </si>
  <si>
    <t>開堆高機/前進/如何</t>
  </si>
  <si>
    <t>G3C17/a111｜對話4｜臺灣手語語料庫（測試版），文化部，https://tslcorpus.moc.gov.tw/</t>
  </si>
  <si>
    <t>8f634c17bff836b73d02424aafb24de67579a077c64582a41981a47393952b7a</t>
  </si>
  <si>
    <t>TC03219</t>
  </si>
  <si>
    <t>改成倒車，</t>
  </si>
  <si>
    <t>改/倒車</t>
  </si>
  <si>
    <t>G3C17/a112｜對話4｜臺灣手語語料庫（測試版），文化部，https://tslcorpus.moc.gov.tw/</t>
  </si>
  <si>
    <t>f78d7181df0258ab3d396d62a242f657e750fa78855ebd9cb036965b054e3105</t>
  </si>
  <si>
    <t>TC03220</t>
  </si>
  <si>
    <t>往後看沒有人再倒車這樣才安全。</t>
  </si>
  <si>
    <t>往後看/人/沒有/倒車/安全</t>
  </si>
  <si>
    <t>G3C17/a113｜對話4｜臺灣手語語料庫（測試版），文化部，https://tslcorpus.moc.gov.tw/</t>
  </si>
  <si>
    <t>a28721e9a25c2e3900c9bbac107542a3512154ed13dbae987efbd4599704031f</t>
  </si>
  <si>
    <t>TC03221</t>
  </si>
  <si>
    <t>這樣我明白了。</t>
  </si>
  <si>
    <t>明白</t>
  </si>
  <si>
    <t>G3C17/a114｜對話4｜臺灣手語語料庫（測試版），文化部，https://tslcorpus.moc.gov.tw/</t>
  </si>
  <si>
    <t>fee428be64851a85097c73887c33533496a9d2dbc6344d6647bb5018e3033c61</t>
  </si>
  <si>
    <t>TC03222</t>
  </si>
  <si>
    <t>我上週六震動手錶不小心掉到地上壞掉了。</t>
  </si>
  <si>
    <t>我/上週六/不小心/震動手錶/手錶+地面+掉落/壞掉</t>
  </si>
  <si>
    <t>G4C16/a100｜對話4｜臺灣手語語料庫（測試版），文化部，https://tslcorpus.moc.gov.tw/</t>
  </si>
  <si>
    <t>https://tslcorpus.moc.gov.tw/upload/24/web/video/bCKvIe2AUbhHf80h.mp4</t>
  </si>
  <si>
    <t>38a9eee1e3f7b0341693c895a3ffa714839fc6df8c48f7a04aa34fd66f36cbe9</t>
  </si>
  <si>
    <t>TC03223</t>
  </si>
  <si>
    <t>什麼是震動手錶？</t>
  </si>
  <si>
    <t>震動手錶/這+手錶/什麼</t>
  </si>
  <si>
    <t>G4C16/a101｜對話4｜臺灣手語語料庫（測試版），文化部，https://tslcorpus.moc.gov.tw/</t>
  </si>
  <si>
    <t>5f0098a1fb33ae061fdc0d8a8a159529f12fef455672aa757addeb0306c20c36</t>
  </si>
  <si>
    <t>TC03224</t>
  </si>
  <si>
    <t>以前還沒有智慧型手錶的時候，</t>
  </si>
  <si>
    <t>以前/智慧型手錶/買賣/還沒</t>
  </si>
  <si>
    <t>G4C16/a102｜對話4｜臺灣手語語料庫（測試版），文化部，https://tslcorpus.moc.gov.tw/</t>
  </si>
  <si>
    <t>2e99d67599d482c40f8679da7b601955e5502d5c286bd301ad1554763526bd90</t>
  </si>
  <si>
    <t>TC03225</t>
  </si>
  <si>
    <t>我習慣用震動手錶當作早上起床的鬧鐘，</t>
  </si>
  <si>
    <t>我/早上/手錶/震動+手錶/這+手錶/醒/習慣</t>
  </si>
  <si>
    <t>G4C16/a751｜對話4｜臺灣手語語料庫（測試版），文化部，https://tslcorpus.moc.gov.tw/</t>
  </si>
  <si>
    <t>2010ce63838a5787cf5741eaf60345e992648ddb6d67820bac552b504e61093c</t>
  </si>
  <si>
    <t>TC03226</t>
  </si>
  <si>
    <t>TC03226 | TC03236 | TC04695 | TC04848 | TC05098 | TC05103</t>
  </si>
  <si>
    <t>很方便。</t>
  </si>
  <si>
    <t>G4C16/a752｜對話4｜臺灣手語語料庫（測試版），文化部，https://tslcorpus.moc.gov.tw/</t>
  </si>
  <si>
    <t>cae83bb36f9edbecbec191cebf4c6414d4cd06e9d28f6f94897e6b46b6e4f6d6</t>
  </si>
  <si>
    <t>TC03227</t>
  </si>
  <si>
    <t>TC03227 | TC04487</t>
  </si>
  <si>
    <t>原來如此！</t>
  </si>
  <si>
    <t>G4C16/a103｜對話4｜臺灣手語語料庫（測試版），文化部，https://tslcorpus.moc.gov.tw/</t>
  </si>
  <si>
    <t>9ba92ab05a22b4bb5bd68df80e11d1cccb0e2e956cf51c7996115bfc8ab905e7</t>
  </si>
  <si>
    <t>TC03228</t>
  </si>
  <si>
    <t>以前我有震動鬧鐘，</t>
  </si>
  <si>
    <t>以前/我/震動鬧鐘/有</t>
  </si>
  <si>
    <t>G4C16/a753｜對話4｜臺灣手語語料庫（測試版），文化部，https://tslcorpus.moc.gov.tw/</t>
  </si>
  <si>
    <t>b4dd7b725f9c47f841572469b59a6af269de0929bff0244c4b4215f7ae7cf137</t>
  </si>
  <si>
    <t>TC03229</t>
  </si>
  <si>
    <t>大力地震動就可以叫醒我。</t>
  </si>
  <si>
    <t>震動/醒/可以</t>
  </si>
  <si>
    <t>G4C16/a754｜對話4｜臺灣手語語料庫（測試版），文化部，https://tslcorpus.moc.gov.tw/</t>
  </si>
  <si>
    <t>119c6beb7a791052c06ade4bdb3f2abb044b31627f3b2071a7ecbe725494ebd4</t>
  </si>
  <si>
    <t>TC03230</t>
  </si>
  <si>
    <t>現在的智慧型手錶一樣有震動功能，</t>
  </si>
  <si>
    <t>現在/智慧型手錶/震動+手錶/能/一樣</t>
  </si>
  <si>
    <t>G4C16/a104｜對話4｜臺灣手語語料庫（測試版），文化部，https://tslcorpus.moc.gov.tw/</t>
  </si>
  <si>
    <t>5852c7fbbd3d5b1a30617bd43806589644a854c27eb53c645781d4ff75d73475</t>
  </si>
  <si>
    <t>TC03231</t>
  </si>
  <si>
    <t>我已經買了一個新的了。</t>
  </si>
  <si>
    <t>我/買/新/一/完</t>
  </si>
  <si>
    <t>G4C16/a755｜對話4｜臺灣手語語料庫（測試版），文化部，https://tslcorpus.moc.gov.tw/</t>
  </si>
  <si>
    <t>a4a430b9aca4b3c45ff75fc626fe8c8a9a9e0955b6e82807359c33317010046c</t>
  </si>
  <si>
    <t>TC03233</t>
  </si>
  <si>
    <t>這個也可以當作震動鬧鐘，</t>
  </si>
  <si>
    <t>早上/震動手錶/這+手錶/醒/可以</t>
  </si>
  <si>
    <t>G4C16/a756｜對話4｜臺灣手語語料庫（測試版），文化部，https://tslcorpus.moc.gov.tw/</t>
  </si>
  <si>
    <t>4a2d48190313df42b6ea39b1e6ead36d45a3c094db3a075647a956e0d295f6b2</t>
  </si>
  <si>
    <t>TC03234</t>
  </si>
  <si>
    <t>有訊息的時候手錶會震動，</t>
  </si>
  <si>
    <t>再/文字/手錶/傳來+手錶/震動+手錶</t>
  </si>
  <si>
    <t>G4C16/a757｜對話4｜臺灣手語語料庫（測試版），文化部，https://tslcorpus.moc.gov.tw/</t>
  </si>
  <si>
    <t>762a6941810279db1229fac238e30ddaeef0d0a62ded57010afba344ffac1b61</t>
  </si>
  <si>
    <t>TC03235</t>
  </si>
  <si>
    <t>直接用手錶看訊息就可以了，</t>
  </si>
  <si>
    <t>顯示+手錶/見+手錶</t>
  </si>
  <si>
    <t>G4C16/a758｜對話4｜臺灣手語語料庫（測試版），文化部，https://tslcorpus.moc.gov.tw/</t>
  </si>
  <si>
    <t>845500e5022f9d0f6262bb3a1939f1afa6d7d0ec0fbb5de02f7d8201f1a7931c</t>
  </si>
  <si>
    <t>TC03237</t>
  </si>
  <si>
    <t>最近天氣熱到受不了，</t>
  </si>
  <si>
    <t>最近/太陽/熱/受不了</t>
  </si>
  <si>
    <t>G2C16/a73｜對話4｜臺灣手語語料庫（測試版），文化部，https://tslcorpus.moc.gov.tw/</t>
  </si>
  <si>
    <t>https://tslcorpus.moc.gov.tw/upload/24/web/video/sb89YRGXfJdjTmdK.mp4</t>
  </si>
  <si>
    <t>381ca576c946d0602b9060b67902c1a083a19a472cc6d99928d50493eb3ee05e</t>
  </si>
  <si>
    <t>TC03238</t>
  </si>
  <si>
    <t>每天都超過35℃呢！</t>
  </si>
  <si>
    <t>每天/高溫/三十五+以上</t>
  </si>
  <si>
    <t>G2C16/a919｜對話4｜臺灣手語語料庫（測試版），文化部，https://tslcorpus.moc.gov.tw/</t>
  </si>
  <si>
    <t>cdc49adebe586eb194b01aae697d72f2bd777d1b7772ace49cfe7146f6349c0e</t>
  </si>
  <si>
    <t>TC03240</t>
  </si>
  <si>
    <t>我中午出去買便當，</t>
  </si>
  <si>
    <t>中午/我/出去/便當/買</t>
  </si>
  <si>
    <t>G2C16/a920｜對話4｜臺灣手語語料庫（測試版），文化部，https://tslcorpus.moc.gov.tw/</t>
  </si>
  <si>
    <t>f952bc4b8450968cdb513e03ff06dc2460cf5307935d34c27be42ae4bf04a632</t>
  </si>
  <si>
    <t>TC03241</t>
  </si>
  <si>
    <t>才20分鐘，</t>
  </si>
  <si>
    <t>二十分鐘/一下子</t>
  </si>
  <si>
    <t>G2C16/a921｜對話4｜臺灣手語語料庫（測試版），文化部，https://tslcorpus.moc.gov.tw/</t>
  </si>
  <si>
    <t>9fe5c94e59506409e815fabe7fd37258a0736addea82748106ed9a2385749a76</t>
  </si>
  <si>
    <t>TC03242</t>
  </si>
  <si>
    <t>就全身濕透了。</t>
  </si>
  <si>
    <t>流汗/黏++</t>
  </si>
  <si>
    <t>G2C16/a922｜對話4｜臺灣手語語料庫（測試版），文化部，https://tslcorpus.moc.gov.tw/</t>
  </si>
  <si>
    <t>6dcd47bb41b1c11b2bf3357d991c6d3323fc927a54d98af464f60f2dd1e67111</t>
  </si>
  <si>
    <t>TC03243</t>
  </si>
  <si>
    <t>我想帶孩子去森林公園騎雙人協力車玩，</t>
  </si>
  <si>
    <t>孩子/我/想/帶去/森林/公園/雙人協力車/玩耍</t>
  </si>
  <si>
    <t>G2C16/a76｜對話4｜臺灣手語語料庫（測試版），文化部，https://tslcorpus.moc.gov.tw/</t>
  </si>
  <si>
    <t>2f30d2bdfb65ac17105a2417d25cde62f4cbd5d6c4a69d937e54327312b226b3</t>
  </si>
  <si>
    <t>TC03244</t>
  </si>
  <si>
    <t>但擔心他們會中暑。</t>
  </si>
  <si>
    <t>但是/擔心/他們/中暑/會</t>
  </si>
  <si>
    <t>G2C16/a77｜對話4｜臺灣手語語料庫（測試版），文化部，https://tslcorpus.moc.gov.tw/</t>
  </si>
  <si>
    <t>ec25d22fa5693f63b937ade13fc7f459df6532b089a20c64b855bc180d41f41c</t>
  </si>
  <si>
    <t>TC03245</t>
  </si>
  <si>
    <t>你們還是別去了，</t>
  </si>
  <si>
    <t>你們/去/停</t>
  </si>
  <si>
    <t>G2C16/a78｜對話4｜臺灣手語語料庫（測試版），文化部，https://tslcorpus.moc.gov.tw/</t>
  </si>
  <si>
    <t>ac2fbb4c66d999d96c744d4bf3cddb3efcf0ef50205ea2b81825d111bad4994c</t>
  </si>
  <si>
    <t>TC03246</t>
  </si>
  <si>
    <t>別待在大太陽底下太久，</t>
  </si>
  <si>
    <t>陽光+人/久</t>
  </si>
  <si>
    <t>G2C16/a79｜對話4｜臺灣手語語料庫（測試版），文化部，https://tslcorpus.moc.gov.tw/</t>
  </si>
  <si>
    <t>783b2327c6e049658e04ccc7dedad49a749573aa4b6bf7874696e0fb5e4f443e</t>
  </si>
  <si>
    <t>TC03247</t>
  </si>
  <si>
    <t>容易中暑。</t>
  </si>
  <si>
    <t>不/中暑/容易</t>
  </si>
  <si>
    <t>G2C16/a923｜對話4｜臺灣手語語料庫（測試版），文化部，https://tslcorpus.moc.gov.tw/</t>
  </si>
  <si>
    <t>8ea219f255912e399679af19d8f497ae2a9cb7f44ec00af92a2d249754380f04</t>
  </si>
  <si>
    <t>TC03248</t>
  </si>
  <si>
    <t>可是孩子在家會覺得無聊啊！</t>
  </si>
  <si>
    <t>但是/孩子/宅在家/無聊/會</t>
  </si>
  <si>
    <t>G2C16/a80｜對話4｜臺灣手語語料庫（測試版），文化部，https://tslcorpus.moc.gov.tw/</t>
  </si>
  <si>
    <t>756f1d74c07fd294f7c0e0f95aeffee3fd3b2e9d4a9572151ffb7debc3a45792</t>
  </si>
  <si>
    <t>TC03249</t>
  </si>
  <si>
    <t>你可以帶孩子去室內泳池玩水，</t>
  </si>
  <si>
    <t>孩子/你/帶去/去/室內/游泳池/玩/可以</t>
  </si>
  <si>
    <t>G2C16/a81｜對話4｜臺灣手語語料庫（測試版），文化部，https://tslcorpus.moc.gov.tw/</t>
  </si>
  <si>
    <t>44bdbba32cd5d25b0f574b517e4d40ea7b89fb06af083f54b8db09c17f162244</t>
  </si>
  <si>
    <t>TC03250</t>
  </si>
  <si>
    <t>這樣比較涼快舒服。</t>
  </si>
  <si>
    <t>涼快/舒服</t>
  </si>
  <si>
    <t>G2C16/a924｜對話4｜臺灣手語語料庫（測試版），文化部，https://tslcorpus.moc.gov.tw/</t>
  </si>
  <si>
    <t>bf3fc8f3d70c30fd06a053e3171c9a5f5e0b21eaf99a68d2cd88e880c6f052c0</t>
  </si>
  <si>
    <t>TC03251</t>
  </si>
  <si>
    <t>好主意，</t>
  </si>
  <si>
    <t>G2C16/a83｜對話4｜臺灣手語語料庫（測試版），文化部，https://tslcorpus.moc.gov.tw/</t>
  </si>
  <si>
    <t>9b95157ca1d9170d5cbc8aae1443750c59157c6be516a616a61b105732100270</t>
  </si>
  <si>
    <t>TC03252</t>
  </si>
  <si>
    <t>我正好也想游泳，</t>
  </si>
  <si>
    <t>我/游泳/想/一樣</t>
  </si>
  <si>
    <t>G2C16/a84｜對話4｜臺灣手語語料庫（測試版），文化部，https://tslcorpus.moc.gov.tw/</t>
  </si>
  <si>
    <t>6e7abddedd3fd6005425653831babf5e0b51df3c32489338e3aeeab802b7666f</t>
  </si>
  <si>
    <t>TC03253</t>
  </si>
  <si>
    <t>你要一起來嗎？</t>
  </si>
  <si>
    <t>你/參與/要</t>
  </si>
  <si>
    <t>G2C16/a85｜對話4｜臺灣手語語料庫（測試版），文化部，https://tslcorpus.moc.gov.tw/</t>
  </si>
  <si>
    <t>ffb7ce99c51890d84ab3a8339c52b02d24bad1edaaa8d284bed793b28c66a1ae</t>
  </si>
  <si>
    <t>TC03255</t>
  </si>
  <si>
    <t>我們約個時間吧！</t>
  </si>
  <si>
    <t>我們兩個/約/時間</t>
  </si>
  <si>
    <t>G2C16/a925｜對話4｜臺灣手語語料庫（測試版），文化部，https://tslcorpus.moc.gov.tw/</t>
  </si>
  <si>
    <t>f5fe0a9fe72191364edf134ee60a87cea799f7cef24016ec8065b186037ecec9</t>
  </si>
  <si>
    <t>TC03256</t>
  </si>
  <si>
    <t>告訴你一個好消息，</t>
  </si>
  <si>
    <t>消息/棒/告訴</t>
  </si>
  <si>
    <t>G2C19/a50｜對話4｜臺灣手語語料庫（測試版），文化部，https://tslcorpus.moc.gov.tw/</t>
  </si>
  <si>
    <t>https://tslcorpus.moc.gov.tw/upload/24/web/video/h9GM5F6BzCSmacq2.mp4</t>
  </si>
  <si>
    <t>cc2f5268551e7c3dce19cd6ae7fa5d9f478b8a698e02261006c66c1e424added</t>
  </si>
  <si>
    <t>TC03257</t>
  </si>
  <si>
    <t>酒窩男最近要結婚了！</t>
  </si>
  <si>
    <t>酒窩男/最近/結婚/要</t>
  </si>
  <si>
    <t>G2C19/a51｜對話4｜臺灣手語語料庫（測試版），文化部，https://tslcorpus.moc.gov.tw/</t>
  </si>
  <si>
    <t>c488ed6198fc8e1fb4d88bca3e611062790348ce7d5b97983a74b0d18389e0ba</t>
  </si>
  <si>
    <t>TC03258</t>
  </si>
  <si>
    <t>表情</t>
  </si>
  <si>
    <t>G2C19/a52｜對話4｜臺灣手語語料庫（測試版），文化部，https://tslcorpus.moc.gov.tw/</t>
  </si>
  <si>
    <t>1f7e3b4aae330bdc597735c82164b44457ded5e4afa62e3d26f156e314a5dbeb</t>
  </si>
  <si>
    <t>TC03259</t>
  </si>
  <si>
    <t>他什麼時候要辦理喜筵呢？</t>
  </si>
  <si>
    <t>他/辦桌/幾月幾日</t>
  </si>
  <si>
    <t>G2C19/a688｜對話4｜臺灣手語語料庫（測試版），文化部，https://tslcorpus.moc.gov.tw/</t>
  </si>
  <si>
    <t>f328061362698b16d4260d36a061331032e7bf590e7c1b8d3ec566ab384f9a68</t>
  </si>
  <si>
    <t>TC03260</t>
  </si>
  <si>
    <t>他不喜歡張揚，</t>
  </si>
  <si>
    <t>他/露臉/炫耀/不喜歡</t>
  </si>
  <si>
    <t>G2C19/a53｜對話4｜臺灣手語語料庫（測試版），文化部，https://tslcorpus.moc.gov.tw/</t>
  </si>
  <si>
    <t>b5faba5b3808425a104e917077f0f65a4e141b1891f4ac160e6a9304aee774a4</t>
  </si>
  <si>
    <t>TC03261</t>
  </si>
  <si>
    <t>想到區公所辦理結婚登記，</t>
  </si>
  <si>
    <t>想/去/區公所/結婚/登記/手續</t>
  </si>
  <si>
    <t>G2C19/a54｜對話4｜臺灣手語語料庫（測試版），文化部，https://tslcorpus.moc.gov.tw/</t>
  </si>
  <si>
    <t>3d2dac6bafded3095caf62e3df0e2fa76fbb10a3415fd84a055f0f12ad1a0ad9</t>
  </si>
  <si>
    <t>TC03262</t>
  </si>
  <si>
    <t>簡單就好。</t>
  </si>
  <si>
    <t>簡單/可以</t>
  </si>
  <si>
    <t>G2C19/a689｜對話4｜臺灣手語語料庫（測試版），文化部，https://tslcorpus.moc.gov.tw/</t>
  </si>
  <si>
    <t>b6e513457b874eb909f40c4ef107a8cebb79b65644a4fe5a60cb8e0bb14116e1</t>
  </si>
  <si>
    <t>TC03263</t>
  </si>
  <si>
    <t>他和女朋友是怎麼認識的呢？</t>
  </si>
  <si>
    <t>他/女/朋友/他們兩個/認識/由來/什麼</t>
  </si>
  <si>
    <t>G2C19/a55｜對話4｜臺灣手語語料庫（測試版），文化部，https://tslcorpus.moc.gov.tw/</t>
  </si>
  <si>
    <t>7c6cd8dcbaa4555e7ef0e2815e7ffaf5e1efdf1703b2bec9ec6ac7db2a7a4f94</t>
  </si>
  <si>
    <t>TC03264</t>
  </si>
  <si>
    <t>他們兩個是以前在聾人協會的交流活動中認識的，</t>
  </si>
  <si>
    <t>他們兩個/以前/聾人協會/活動/交流/認識</t>
  </si>
  <si>
    <t>G2C19/a56｜對話4｜臺灣手語語料庫（測試版），文化部，https://tslcorpus.moc.gov.tw/</t>
  </si>
  <si>
    <t>d8555ef8a2682585321df1943b48ec5932e1000a794a43df86b2eee1ed301615</t>
  </si>
  <si>
    <t>TC03265</t>
  </si>
  <si>
    <t>等完成結婚登記後，</t>
  </si>
  <si>
    <t>等/結婚/登記/完</t>
  </si>
  <si>
    <t>G2C19/a57｜對話4｜臺灣手語語料庫（測試版），文化部，https://tslcorpus.moc.gov.tw/</t>
  </si>
  <si>
    <t>ccb6820e4df8c15cf431b8e506678bf23a43c4313b56ef10b01d278aa6f8e541</t>
  </si>
  <si>
    <t>TC03266</t>
  </si>
  <si>
    <t>接著要去日本度蜜月。</t>
  </si>
  <si>
    <t>接著/去/日本/旅行/要</t>
  </si>
  <si>
    <t>G2C19/a58｜對話4｜臺灣手語語料庫（測試版），文化部，https://tslcorpus.moc.gov.tw/</t>
  </si>
  <si>
    <t>3ff53c53dafc4fb5a9870c39a73213e5fe6fbbcbec354b9d031c9b212000eb90</t>
  </si>
  <si>
    <t>TC03267</t>
  </si>
  <si>
    <t>聽起來不錯！</t>
  </si>
  <si>
    <t>描述/不錯</t>
  </si>
  <si>
    <t>G2C19/a59｜對話4｜臺灣手語語料庫（測試版），文化部，https://tslcorpus.moc.gov.tw/</t>
  </si>
  <si>
    <t>53e814be2bc24b6b3d8f4becb0fb6a0059843956455447a33116154bfadb6394</t>
  </si>
  <si>
    <t>TC03268</t>
  </si>
  <si>
    <t>希望他們能一輩子甜蜜和快樂。</t>
  </si>
  <si>
    <t>祝/他們兩個/甜蜜/快樂/一輩子</t>
  </si>
  <si>
    <t>G2C19/a60｜對話4｜臺灣手語語料庫（測試版），文化部，https://tslcorpus.moc.gov.tw/</t>
  </si>
  <si>
    <t>e3a6a2d601f0ce7b3c7345301905765738a0e36c054c27b226708d41a6681655</t>
  </si>
  <si>
    <t>TC03269</t>
  </si>
  <si>
    <t>你原本不會台灣手語，</t>
  </si>
  <si>
    <t>你/原本/臺灣手語/不會/是</t>
  </si>
  <si>
    <t>I5P1/a337｜對話5段落1｜臺灣手語語料庫（測試版），文化部，https://tslcorpus.moc.gov.tw/</t>
  </si>
  <si>
    <t>https://tslcorpus.moc.gov.tw/upload/24/web/video/jxPZiCV2CgE12b5B.mp4</t>
  </si>
  <si>
    <t>55f50c3457c5ad5a636049b239232bb71b80a89d7b74631d8c700d5f86ab81d3</t>
  </si>
  <si>
    <t>TC03270</t>
  </si>
  <si>
    <t>後來去美國高立德大學唸書學了美國手語，</t>
  </si>
  <si>
    <t>後來/你/進去/美國/高立德大學/讀書/美國手語/學++</t>
  </si>
  <si>
    <t>I5P1/a338｜對話5段落1｜臺灣手語語料庫（測試版），文化部，https://tslcorpus.moc.gov.tw/</t>
  </si>
  <si>
    <t>bf8bba8d04087c5653facec662c28f68846e466d5751184cb89aae76a44924cb</t>
  </si>
  <si>
    <t>TC03271</t>
  </si>
  <si>
    <t>你的心得是什麼？</t>
  </si>
  <si>
    <t>你/自己/想法/什麼/(雙手攤開)</t>
  </si>
  <si>
    <t>I5P1/a339｜對話5段落1｜臺灣手語語料庫（測試版），文化部，https://tslcorpus.moc.gov.tw/</t>
  </si>
  <si>
    <t>ee2ea9b19603c7714dc0c8bc396955173d4e16de59b8da7952b7e5b145dc781c</t>
  </si>
  <si>
    <t>TC03272</t>
  </si>
  <si>
    <t>美國手語和臺灣手語有什麼不同？</t>
  </si>
  <si>
    <t>那/美國手語/臺灣手語/那/這/不同/什麼/(雙手攤開)</t>
  </si>
  <si>
    <t>I5P1/a340｜對話5段落1｜臺灣手語語料庫（測試版），文化部，https://tslcorpus.moc.gov.tw/</t>
  </si>
  <si>
    <t>e5fa848e52b024267d7f5bbbb4fcb31c27a4e52e1ef3e336b86cbf125ed9237f</t>
  </si>
  <si>
    <t>TC03273</t>
  </si>
  <si>
    <t>當時我進入美國高立德大學的時候，</t>
  </si>
  <si>
    <t>我/自己/以前/美國/高立德大學/進去/那/時候</t>
  </si>
  <si>
    <t>I5P1/a341｜對話5段落1｜臺灣手語語料庫（測試版），文化部，https://tslcorpus.moc.gov.tw/</t>
  </si>
  <si>
    <t>e27c5107ee18d8b93e4ca5ddaf08ebbbc106441c4f92a025ca2d03a753a883f8</t>
  </si>
  <si>
    <t>TC03274</t>
  </si>
  <si>
    <t>我不懂手語。</t>
  </si>
  <si>
    <t>我/手語/不懂</t>
  </si>
  <si>
    <t>I5P1/a342｜對話5段落1｜臺灣手語語料庫（測試版），文化部，https://tslcorpus.moc.gov.tw/</t>
  </si>
  <si>
    <t>05f9c2319723324fdec71ff19c5c1b51437f2b811ad1b4953f0d154bc90f398f</t>
  </si>
  <si>
    <t>TC03275</t>
  </si>
  <si>
    <t>我進去後發現用手語溝通很好玩，</t>
  </si>
  <si>
    <t>我/進去/發現/手語/溝通/好玩</t>
  </si>
  <si>
    <t>I5P1/a343｜對話5段落1｜臺灣手語語料庫（測試版），文化部，https://tslcorpus.moc.gov.tw/</t>
  </si>
  <si>
    <t>fb6c68d2d36e1c57cfeb8608897bd70e42a25493457d8d751150ca8f81dc24f5</t>
  </si>
  <si>
    <t>TC03276</t>
  </si>
  <si>
    <t>但和聽人使用的口語習慣完全不同。</t>
  </si>
  <si>
    <t>但是/真的/聽人/說話/習慣/不一樣</t>
  </si>
  <si>
    <t>I5P1/a344｜對話5段落1｜臺灣手語語料庫（測試版），文化部，https://tslcorpus.moc.gov.tw/</t>
  </si>
  <si>
    <t>6d9957092a1bea20196dd8e14968ed6fce45261407e37cbd0b487cde8fc30497</t>
  </si>
  <si>
    <t>TC03277</t>
  </si>
  <si>
    <t>我發現美國手語的語法結構和臺灣手語差不多，</t>
  </si>
  <si>
    <t>我/發現/美國手語/那/結構/臺灣手語/結構/差不多</t>
  </si>
  <si>
    <t>I5P1/a345｜對話5段落1｜臺灣手語語料庫（測試版），文化部，https://tslcorpus.moc.gov.tw/</t>
  </si>
  <si>
    <t>792a1ed1c3cd67acdc2dad80ba610490474c1bf39cf7df7d1549e68cb69ecd3e</t>
  </si>
  <si>
    <t>TC03278</t>
  </si>
  <si>
    <t>但習慣不一樣。</t>
  </si>
  <si>
    <t>但是/什麼/它/習慣/不一樣</t>
  </si>
  <si>
    <t>I5P1/a346｜對話5段落1｜臺灣手語語料庫（測試版），文化部，https://tslcorpus.moc.gov.tw/</t>
  </si>
  <si>
    <t>b8128675e3147233e270cdcec823d655cd45298629c8ad66a5e4599aadf92bab</t>
  </si>
  <si>
    <t>TC03279</t>
  </si>
  <si>
    <t>例如美國手語有很多詞彙都是用英文字的第一個字母來表示，</t>
  </si>
  <si>
    <t>像/它/詞彙/多/是/藉用/英文/第一個/字</t>
  </si>
  <si>
    <t>I5P1/a347｜對話5段落1｜臺灣手語語料庫（測試版），文化部，https://tslcorpus.moc.gov.tw/</t>
  </si>
  <si>
    <t>5461ee87b858669c23d9370b3e8bcf5fd6ecd8e0f03f524686e09ee87341f8ff</t>
  </si>
  <si>
    <t>TC03280</t>
  </si>
  <si>
    <t>比如「班級」，</t>
  </si>
  <si>
    <t>像/什麼/班級</t>
  </si>
  <si>
    <t>I5P1/a348｜對話5段落1｜臺灣手語語料庫（測試版），文化部，https://tslcorpus.moc.gov.tw/</t>
  </si>
  <si>
    <t>423850ecf2b442a0bbb6758ec64a05e6c3ac0938e41c484a69f0d9f0946fa28c</t>
  </si>
  <si>
    <t>TC03281</t>
  </si>
  <si>
    <t>美國手語的班級藉用CLASS的第一個字母C打出班級。</t>
  </si>
  <si>
    <t>美國手語/班級/C/藉用/CLASS/班級/班級</t>
  </si>
  <si>
    <t>I5P1/a349｜對話5段落1｜臺灣手語語料庫（測試版），文化部，https://tslcorpus.moc.gov.tw/</t>
  </si>
  <si>
    <t>646e26e34934d32aa147a0cd405600bf6bc9ad2166735ed66203122572f2ebd9</t>
  </si>
  <si>
    <t>TC03282</t>
  </si>
  <si>
    <t>很多美國手語的詞彙像「辦公室」之類的都是藉用英文字的第一個字母。</t>
  </si>
  <si>
    <t>但是/那/美國手語/那/多/辦公室/什麼++/藉用++/多/英文/第一個</t>
  </si>
  <si>
    <t>I5P1/a350｜對話5段落1｜臺灣手語語料庫（測試版），文化部，https://tslcorpus.moc.gov.tw/</t>
  </si>
  <si>
    <t>d9fa4635d014cb75332ad8a2dffd3404266f97eec0689d6b939fd6cba2aa6a51</t>
  </si>
  <si>
    <t>TC03283</t>
  </si>
  <si>
    <t>臺灣手語就不一樣了。</t>
  </si>
  <si>
    <t>這/臺灣手語/不一樣</t>
  </si>
  <si>
    <t>I5P1/a351｜對話5段落1｜臺灣手語語料庫（測試版），文化部，https://tslcorpus.moc.gov.tw/</t>
  </si>
  <si>
    <t>672ab52fcdbe8c038b237111cd292761fb9c74790675f8a7c414328aa9657445</t>
  </si>
  <si>
    <t>TC03284</t>
  </si>
  <si>
    <t>臺灣手語原本沒有指拼法，</t>
  </si>
  <si>
    <t>臺灣手語/原本/沒有/什麼/指拼/沒有</t>
  </si>
  <si>
    <t>I5P1/a352｜對話5段落1｜臺灣手語語料庫（測試版），文化部，https://tslcorpus.moc.gov.tw/</t>
  </si>
  <si>
    <t>ace1b956a70d78cbfb91389fe0ed75bb839c4a5cfdb081da3132f375cc489e34</t>
  </si>
  <si>
    <t>TC03285</t>
  </si>
  <si>
    <t>不可能用中文注音來打手語，</t>
  </si>
  <si>
    <t>中文/注音/不可能/打手語</t>
  </si>
  <si>
    <t>I5P1/a353｜對話5段落1｜臺灣手語語料庫（測試版），文化部，https://tslcorpus.moc.gov.tw/</t>
  </si>
  <si>
    <t>b460d1bce0006a0e813e5838f255f366032705a9875c5e2114b2ac274e8a0645</t>
  </si>
  <si>
    <t>TC03286</t>
  </si>
  <si>
    <t>也沒有像美國手語那樣的指拼法，</t>
  </si>
  <si>
    <t>這/沒有/指拼/沒有</t>
  </si>
  <si>
    <t>I5P1/a354｜對話5段落1｜臺灣手語語料庫（測試版），文化部，https://tslcorpus.moc.gov.tw/</t>
  </si>
  <si>
    <t>17c194c5155c2bc621641018b0c02afca14b3490b2416c23cf301b3672394ee6</t>
  </si>
  <si>
    <t>TC03287</t>
  </si>
  <si>
    <t>這是兩者很大的不同。</t>
  </si>
  <si>
    <t>美國手語/這/這/不同</t>
  </si>
  <si>
    <t>I5P1/a355｜對話5段落1｜臺灣手語語料庫（測試版），文化部，https://tslcorpus.moc.gov.tw/</t>
  </si>
  <si>
    <t>8835dfc54e76e78a5b54db575c6e02f5578cd1c340eb6f3f84db5581d85d21f5</t>
  </si>
  <si>
    <t>TC03288</t>
  </si>
  <si>
    <t>不過我覺得臺灣手語的優點是它雖然沒辦法藉由文字來表達，</t>
  </si>
  <si>
    <t>但是/我/覺得/臺灣手語/好/什麼/沒辦法/藉此/文字/什麼</t>
  </si>
  <si>
    <t>I5P1/a356｜對話5段落1｜臺灣手語語料庫（測試版），文化部，https://tslcorpus.moc.gov.tw/</t>
  </si>
  <si>
    <t>d3afd90b39f1b3e20c13aeeb77ff480d43ef592570d44d3a89bcfcdaabf8e435</t>
  </si>
  <si>
    <t>TC03289</t>
  </si>
  <si>
    <t>反而表情動作更加豐富，</t>
  </si>
  <si>
    <t>反而/表情/動作/多</t>
  </si>
  <si>
    <t>I5P1/a357｜對話5段落1｜臺灣手語語料庫（測試版），文化部，https://tslcorpus.moc.gov.tw/</t>
  </si>
  <si>
    <t>a8ba1e9edb3f669a4d4a6fd99478fcf1fc62cfa3558fdb2eed302fba8891499a</t>
  </si>
  <si>
    <t>TC03290</t>
  </si>
  <si>
    <t>相較之下我覺得臺灣手語更有「聾人味」，</t>
  </si>
  <si>
    <t>我/比較/我/覺得/什麼/臺灣手語/聾人/味道/重/有</t>
  </si>
  <si>
    <t>I5P1/a358｜對話5段落1｜臺灣手語語料庫（測試版），文化部，https://tslcorpus.moc.gov.tw/</t>
  </si>
  <si>
    <t>23c95ecc853fb9531514627a65c4d2a4b63e0600fcad832ff5bedd61cba86b4c</t>
  </si>
  <si>
    <t>TC03291</t>
  </si>
  <si>
    <t>這不容易學因為我不是從小在手語環境中長大。</t>
  </si>
  <si>
    <t>這/學/困難/是/為什麼/我/原本/從小到大/聾人/不是</t>
  </si>
  <si>
    <t>I5P1/a359｜對話5段落1｜臺灣手語語料庫（測試版），文化部，https://tslcorpus.moc.gov.tw/</t>
  </si>
  <si>
    <t>368ca35c06f7e234ade25c46a327096efec25133b628d132a8634cc79a7e6b77</t>
  </si>
  <si>
    <t>TC03292</t>
  </si>
  <si>
    <t>我先學了美國手語後來才學臺灣手語，</t>
  </si>
  <si>
    <t>我/美國手語/讀書/過了/接著/臺灣手語/學</t>
  </si>
  <si>
    <t>I5P1/a360｜對話5段落1｜臺灣手語語料庫（測試版），文化部，https://tslcorpus.moc.gov.tw/</t>
  </si>
  <si>
    <t>fe0c0c245d2b5552e2ff4bd92eb16b10abafc998581ef19f644816f5dc7b2515</t>
  </si>
  <si>
    <t>TC03293</t>
  </si>
  <si>
    <t>大約20幾歲才開始學，</t>
  </si>
  <si>
    <t>歲數/大概/二十幾/開始/學</t>
  </si>
  <si>
    <t>I5P1/a361｜對話5段落1｜臺灣手語語料庫（測試版），文化部，https://tslcorpus.moc.gov.tw/</t>
  </si>
  <si>
    <t>f5c45ad52d725d5fa68fb35f43021d76bca138728dd5fd9d23e225a1f88477d9</t>
  </si>
  <si>
    <t>TC03294</t>
  </si>
  <si>
    <t>要掌握聾人的手語習慣不容易，</t>
  </si>
  <si>
    <t>那/聾人/習慣/抓住/不成/會</t>
  </si>
  <si>
    <t>I5P1/a362｜對話5段落1｜臺灣手語語料庫（測試版），文化部，https://tslcorpus.moc.gov.tw/</t>
  </si>
  <si>
    <t>730669ef130627b135c3f9935d940be2835514255c63ad71b8d7e53bc2e6b321</t>
  </si>
  <si>
    <t>TC03295</t>
  </si>
  <si>
    <t>這真的很難。</t>
  </si>
  <si>
    <t>這/困難/是</t>
  </si>
  <si>
    <t>I5P1/a363｜對話5段落1｜臺灣手語語料庫（測試版），文化部，https://tslcorpus.moc.gov.tw/</t>
  </si>
  <si>
    <t>91e00a36f01bd82d4ab78acd4c27759a8396c73a7f9fc583d7ae98e9bb744d41</t>
  </si>
  <si>
    <t>TC03296</t>
  </si>
  <si>
    <t>你進入美國高立德大學就讀期間，</t>
  </si>
  <si>
    <t>你/進去/美國/高立德大學/讀書/時間/期間</t>
  </si>
  <si>
    <t>I5P2/a885｜對話5段落2｜臺灣手語語料庫（測試版），文化部，https://tslcorpus.moc.gov.tw/</t>
  </si>
  <si>
    <t>https://tslcorpus.moc.gov.tw/upload/24/web/video/eTEVtgWkTM8mw7R9.mp4</t>
  </si>
  <si>
    <t>2ea82ec2ab4c2f66a793d2a2d345d5dad675d116f494cae3d9dcbdd8ba89651e</t>
  </si>
  <si>
    <t>TC03297</t>
  </si>
  <si>
    <t>你自己覺得學到了什麼？</t>
  </si>
  <si>
    <t>你/自己/覺得/接觸++/學++/開竅/什麼/雙手攤開</t>
  </si>
  <si>
    <t>I5P2/a886｜對話5段落2｜臺灣手語語料庫（測試版），文化部，https://tslcorpus.moc.gov.tw/</t>
  </si>
  <si>
    <t>465d6bb115fc0fb6dbb3571de89b2a0a9b0135c1bd272bc76147bca06d244c3f</t>
  </si>
  <si>
    <t>TC03298</t>
  </si>
  <si>
    <t>又如何幫助你拓展視野？</t>
  </si>
  <si>
    <t>幫忙/你/思想/大開眼界/棒/什麼</t>
  </si>
  <si>
    <t>I5P2/a887｜對話5段落2｜臺灣手語語料庫（測試版），文化部，https://tslcorpus.moc.gov.tw/</t>
  </si>
  <si>
    <t>fbbb1148b64c5dbb8da1a976046b1903e8095605729b3e22959e17141348fe6c</t>
  </si>
  <si>
    <t>TC03299</t>
  </si>
  <si>
    <t>我進入美國高立德大學之前，</t>
  </si>
  <si>
    <t>雙手攤開/我/以前/美國/高立德大學/進去</t>
  </si>
  <si>
    <t>I5P2/a888｜對話5段落2｜臺灣手語語料庫（測試版），文化部，https://tslcorpus.moc.gov.tw/</t>
  </si>
  <si>
    <t>3b6cb63647685bbb5a8f934a9afe55131af877532e0b02c5c65a390ee08a5fe1</t>
  </si>
  <si>
    <t>TC03300</t>
  </si>
  <si>
    <t>我已經在臺灣讀完大學，</t>
  </si>
  <si>
    <t>之前/臺灣/大學/讀書</t>
  </si>
  <si>
    <t>I5P2/a889｜對話5段落2｜臺灣手語語料庫（測試版），文化部，https://tslcorpus.moc.gov.tw/</t>
  </si>
  <si>
    <t>9715274bfd86d9512981a17932bf54bca07ea062aded686a4ee654da0553b092</t>
  </si>
  <si>
    <t>TC03301</t>
  </si>
  <si>
    <t>我覺得讀唇很不錯，</t>
  </si>
  <si>
    <t>過了/我/覺得/讀唇/覺得/不錯</t>
  </si>
  <si>
    <t>I5P2/a890｜對話5段落2｜臺灣手語語料庫（測試版），文化部，https://tslcorpus.moc.gov.tw/</t>
  </si>
  <si>
    <t>d7675f90fc84ae4c7fbeeabb6eb8c7ccaa934b0687a17a3742f0e2ae70515e88</t>
  </si>
  <si>
    <t>TC03302</t>
  </si>
  <si>
    <t>雖然真的會遇到溝通障礙，</t>
  </si>
  <si>
    <t>真的/溝通/障礙/有</t>
  </si>
  <si>
    <t>I5P2/a891｜對話5段落2｜臺灣手語語料庫（測試版），文化部，https://tslcorpus.moc.gov.tw/</t>
  </si>
  <si>
    <t>34faf39c0dc0e1b9688669b38db8191f77c08608dc1cabae7a9d8eeb5427c3ae</t>
  </si>
  <si>
    <t>TC03303</t>
  </si>
  <si>
    <t>但我並不在意，</t>
  </si>
  <si>
    <t>但是/我/不在意/沒關係</t>
  </si>
  <si>
    <t>I5P2/a892｜對話5段落2｜臺灣手語語料庫（測試版），文化部，https://tslcorpus.moc.gov.tw/</t>
  </si>
  <si>
    <t>cbba12e51ed124ca69ac5874b40d156c58589c4ebcc3b81ab3ed0e4900c6f286</t>
  </si>
  <si>
    <t>TC03304</t>
  </si>
  <si>
    <t>到了美國後，</t>
  </si>
  <si>
    <t>飛去/美國</t>
  </si>
  <si>
    <t>I5P2/a893｜對話5段落2｜臺灣手語語料庫（測試版），文化部，https://tslcorpus.moc.gov.tw/</t>
  </si>
  <si>
    <t>cbd902367765d7cfc9cdec057b005005f9a7211c66a508f5d5478369c8a338c6</t>
  </si>
  <si>
    <t>TC03305</t>
  </si>
  <si>
    <t>我重新學習手語，</t>
  </si>
  <si>
    <t>我/重新/手語/學</t>
  </si>
  <si>
    <t>I5P2/a894｜對話5段落2｜臺灣手語語料庫（測試版），文化部，https://tslcorpus.moc.gov.tw/</t>
  </si>
  <si>
    <t>d3b32c5ce4e8e9c54ce705c12f0b3a998b144715058d914618e26e979f0af7d8</t>
  </si>
  <si>
    <t>TC03306</t>
  </si>
  <si>
    <t>融入了聾人社群。</t>
  </si>
  <si>
    <t>聾人/融入群體</t>
  </si>
  <si>
    <t>I5P2/a895｜對話5段落2｜臺灣手語語料庫（測試版），文化部，https://tslcorpus.moc.gov.tw/</t>
  </si>
  <si>
    <t>a2153a497f40155a30684c9ad0f01409b19e7a32280dff355c3c232f56a15585</t>
  </si>
  <si>
    <t>TC03307</t>
  </si>
  <si>
    <t>我的手語會進步主要是我融入聾人的生活，</t>
  </si>
  <si>
    <t>我/手語/進步/怎麼來的/是/聾人/融入群體/生活</t>
  </si>
  <si>
    <t>I5P2/a896｜對話5段落2｜臺灣手語語料庫（測試版），文化部，https://tslcorpus.moc.gov.tw/</t>
  </si>
  <si>
    <t>7e1b5849b8fbdbbb167a3e868c1e673995aecf77dd547ca4a1f4e46f55973ea6</t>
  </si>
  <si>
    <t>TC03308</t>
  </si>
  <si>
    <t>每天與聾人相處並從中觀察學習，</t>
  </si>
  <si>
    <t>每天/整天++/融入群體/觀摩</t>
  </si>
  <si>
    <t>I5P2/a897｜對話5段落2｜臺灣手語語料庫（測試版），文化部，https://tslcorpus.moc.gov.tw/</t>
  </si>
  <si>
    <t>6ac93283227c9979bac671d90c557b7f507d4fdb03361b4f19cc703f093e7432</t>
  </si>
  <si>
    <t>TC03309</t>
  </si>
  <si>
    <t>也讓我發現聾人文化很有趣。</t>
  </si>
  <si>
    <t>發現/聾人文化/好玩/什麼</t>
  </si>
  <si>
    <t>I5P2/a898｜對話5段落2｜臺灣手語語料庫（測試版），文化部，https://tslcorpus.moc.gov.tw/</t>
  </si>
  <si>
    <t>9418da58d205668dadd555bb72e0ac3e247dca7c150ebaf4a7915c95d8c7d909</t>
  </si>
  <si>
    <t>TC03310</t>
  </si>
  <si>
    <t>例如聽人習慣在團體討論時常常插話，</t>
  </si>
  <si>
    <t>像/聽人/習慣/團體/討論/常常/插話++</t>
  </si>
  <si>
    <t>I5P2/a899｜對話5段落2｜臺灣手語語料庫（測試版），文化部，https://tslcorpus.moc.gov.tw/</t>
  </si>
  <si>
    <t>5820bf5b8078f2accbc33ca403df138835a8f7ff962260243f509addbd60f14c</t>
  </si>
  <si>
    <t>TC03311</t>
  </si>
  <si>
    <t>這讓我讀唇變得很困難。</t>
  </si>
  <si>
    <t>我/讀唇/困難/什麼</t>
  </si>
  <si>
    <t>I5P2/a900｜對話5段落2｜臺灣手語語料庫（測試版），文化部，https://tslcorpus.moc.gov.tw/</t>
  </si>
  <si>
    <t>a4f78dd273f5a1841faf25542301919cde2726de5dc1be4a3a95d0ae1a632c70</t>
  </si>
  <si>
    <t>TC03312</t>
  </si>
  <si>
    <t>當我專注讀唇時，</t>
  </si>
  <si>
    <t>我/專注/讀唇/那</t>
  </si>
  <si>
    <t>I5P2/a901｜對話5段落2｜臺灣手語語料庫（測試版），文化部，https://tslcorpus.moc.gov.tw/</t>
  </si>
  <si>
    <t>74d5d84caaba2c4e12d77af4ce0589b09544e90e8a58be7a890233bce7dcd697</t>
  </si>
  <si>
    <t>TC03313</t>
  </si>
  <si>
    <t>有人突然插話，</t>
  </si>
  <si>
    <t>突然/他/插話</t>
  </si>
  <si>
    <t>I5P2/a902｜對話5段落2｜臺灣手語語料庫（測試版），文化部，https://tslcorpus.moc.gov.tw/</t>
  </si>
  <si>
    <t>ebdc2aeb51e4844305a76475aee0f7bb62be1e9b252515a71627baa79b01178e</t>
  </si>
  <si>
    <t>TC03314</t>
  </si>
  <si>
    <t>我轉過去看他，</t>
  </si>
  <si>
    <t>我/轉過去看</t>
  </si>
  <si>
    <t>I5P2/a903｜對話5段落2｜臺灣手語語料庫（測試版），文化部，https://tslcorpus.moc.gov.tw/</t>
  </si>
  <si>
    <t>9d3e3cb8b53b541a3745cee5fd637df78b83a4bbf6e814e18bd166d77665ed7d</t>
  </si>
  <si>
    <t>TC03315</t>
  </si>
  <si>
    <t>他的話已經說了一半，</t>
  </si>
  <si>
    <t>他/說話/一半/完</t>
  </si>
  <si>
    <t>I5P2/a904｜對話5段落2｜臺灣手語語料庫（測試版），文化部，https://tslcorpus.moc.gov.tw/</t>
  </si>
  <si>
    <t>088b034af4b91c545b87cb83f35f25b231845af71ca2c5543d06a3e2f0c22f68</t>
  </si>
  <si>
    <t>TC03316</t>
  </si>
  <si>
    <t>而我就錯過了上半部的內容只能等大家討論完再告訴我。</t>
  </si>
  <si>
    <t>上面/看/沒有/無奈攤手/算了/討論/完/告訴</t>
  </si>
  <si>
    <t>I5P2/a905｜對話5段落2｜臺灣手語語料庫（測試版），文化部，https://tslcorpus.moc.gov.tw/</t>
  </si>
  <si>
    <t>78ac57c70c21addad73379ed96e10b8fcfe9ef71ba70e35f8706530e5ec7d86e</t>
  </si>
  <si>
    <t>TC03317</t>
  </si>
  <si>
    <t>但在美國聾人文化中遇到團體討論時，</t>
  </si>
  <si>
    <t>但是/那/美國/聾人文化/習慣/什麼/團體/討論</t>
  </si>
  <si>
    <t>I5P2/a906｜對話5段落2｜臺灣手語語料庫（測試版），文化部，https://tslcorpus.moc.gov.tw/</t>
  </si>
  <si>
    <t>690a13a387c5c4d4c04ed4915bc3c5866ff851aa84862ecbac23c5f2f5029f8a</t>
  </si>
  <si>
    <t>TC03318</t>
  </si>
  <si>
    <t>若有人想用手語發言必須先舉手，</t>
  </si>
  <si>
    <t>如果/打手語/舉手/一定/舉手/這+舉手</t>
  </si>
  <si>
    <t>I5P2/a907｜對話5段落2｜臺灣手語語料庫（測試版），文化部，https://tslcorpus.moc.gov.tw/</t>
  </si>
  <si>
    <t>6015e126c7538fcc3b259c5d81b8196be193915bb7938c294e1e5710b36b40d1</t>
  </si>
  <si>
    <t>TC03319</t>
  </si>
  <si>
    <t>等對方手語表達完後再輪到我，</t>
  </si>
  <si>
    <t>等/他/打手語/完/下一個/我</t>
  </si>
  <si>
    <t>I5P2/a908｜對話5段落2｜臺灣手語語料庫（測試版），文化部，https://tslcorpus.moc.gov.tw/</t>
  </si>
  <si>
    <t>bc9267c4e1bdb56e8943012584fa9d5436febd545094bf459ec9c163a431847c</t>
  </si>
  <si>
    <t>TC03320</t>
  </si>
  <si>
    <t>這樣不會出現插話的情形，</t>
  </si>
  <si>
    <t>我/不會/什麼/發生/什麼/轉過去看/打手語/一半/他/舉手/轉過去看/不會</t>
  </si>
  <si>
    <t>I5P2/a909｜對話5段落2｜臺灣手語語料庫（測試版），文化部，https://tslcorpus.moc.gov.tw/</t>
  </si>
  <si>
    <t>a07e36d1f15c93f64b5aa837ba0680f91486d7eb7433ab4d7b25869289e634aa</t>
  </si>
  <si>
    <t>TC03321</t>
  </si>
  <si>
    <t>反而能看到對方的手語讓溝通更順暢，</t>
  </si>
  <si>
    <t>反而/看++/溝通/順利</t>
  </si>
  <si>
    <t>I5P2/a910｜對話5段落2｜臺灣手語語料庫（測試版），文化部，https://tslcorpus.moc.gov.tw/</t>
  </si>
  <si>
    <t>7245aeed5a3da7d2055047a67c2c99c325f268a73ef3ac19d3da412d08af656a</t>
  </si>
  <si>
    <t>TC03322</t>
  </si>
  <si>
    <t>我覺得這樣可以溝通順暢是很棒的。</t>
  </si>
  <si>
    <t>我/覺得/棒/溝通/順利/可以</t>
  </si>
  <si>
    <t>I5P2/a911｜對話5段落2｜臺灣手語語料庫（測試版），文化部，https://tslcorpus.moc.gov.tw/</t>
  </si>
  <si>
    <t>ffeeb491cd04d24d08d37f23ab05eb31d1cb3233616638b90d43487fa6c2c582</t>
  </si>
  <si>
    <t>TC03323</t>
  </si>
  <si>
    <t>還有在聾人文化中演講和上課座位的安排，</t>
  </si>
  <si>
    <t>再/什麼/聾人文化/習慣/什麼/像/演講/讀書/座位</t>
  </si>
  <si>
    <t>I5P2/a912｜對話5段落2｜臺灣手語語料庫（測試版），文化部，https://tslcorpus.moc.gov.tw/</t>
  </si>
  <si>
    <t>b055929fd35e19b934bac99e99206b57ea224cdcf822a1e858caa0f45ad2ebc8</t>
  </si>
  <si>
    <t>TC03324</t>
  </si>
  <si>
    <t>原本聽人習慣直行排列座位，</t>
  </si>
  <si>
    <t>什麼/原本/聽人/習慣/直行排列</t>
  </si>
  <si>
    <t>I5P2/a913｜對話5段落2｜臺灣手語語料庫（測試版），文化部，https://tslcorpus.moc.gov.tw/</t>
  </si>
  <si>
    <t>c69ff03c90a2ab54808c73fc8a14d4aec6b60e23a362a6611969f801f75659a8</t>
  </si>
  <si>
    <t>TC03325</t>
  </si>
  <si>
    <t>但是聾人則習慣採用弧形排列座位，</t>
  </si>
  <si>
    <t>但是/聾人/習慣/什麼/弧形排列</t>
  </si>
  <si>
    <t>I5P2/a914｜對話5段落2｜臺灣手語語料庫（測試版），文化部，https://tslcorpus.moc.gov.tw/</t>
  </si>
  <si>
    <t>73e0812f692cb802a6886723a06024c5b124f728a4a98f9538bf5b5a4fe7cab5</t>
  </si>
  <si>
    <t>TC03326</t>
  </si>
  <si>
    <t>這樣方便大家進行視線交流。</t>
  </si>
  <si>
    <t>為什麼/相見++/方便</t>
  </si>
  <si>
    <t>I5P2/a915｜對話5段落2｜臺灣手語語料庫（測試版），文化部，https://tslcorpus.moc.gov.tw/</t>
  </si>
  <si>
    <t>dd0145e8aebe8f20de2ad911febae17517ed9d593761680855d1808fd48ab8a8</t>
  </si>
  <si>
    <t>TC03327</t>
  </si>
  <si>
    <t>再者如果有人要舉手發言，</t>
  </si>
  <si>
    <t>再/什麼/如果/舉手/要</t>
  </si>
  <si>
    <t>I5P2/a916｜對話5段落2｜臺灣手語語料庫（測試版），文化部，https://tslcorpus.moc.gov.tw/</t>
  </si>
  <si>
    <t>918caec8a158e9fc443667a62d72e25f1ba41743a4ad161aafb9777f72dab0e9</t>
  </si>
  <si>
    <t>TC03328</t>
  </si>
  <si>
    <t>必須等到別人講完，</t>
  </si>
  <si>
    <t>等/他/演講/完</t>
  </si>
  <si>
    <t>I5P2/a917｜對話5段落2｜臺灣手語語料庫（測試版），文化部，https://tslcorpus.moc.gov.tw/</t>
  </si>
  <si>
    <t>d192d6e8e05980158078ed5b040379db5a4903291e3cb98ca2be623d328f3f1c</t>
  </si>
  <si>
    <t>TC03329</t>
  </si>
  <si>
    <t>不能隨意插話，</t>
  </si>
  <si>
    <t>隨便/說話/一半/插話/不行</t>
  </si>
  <si>
    <t>I5P2/a918｜對話5段落2｜臺灣手語語料庫（測試版），文化部，https://tslcorpus.moc.gov.tw/</t>
  </si>
  <si>
    <t>fa02bff2e3024cd56ffde46ff9a0e2af822fbd05205cfe712c3f4b097efe16b8</t>
  </si>
  <si>
    <t>TC03330</t>
  </si>
  <si>
    <t>聾人不喜歡這樣因為聾人文化是以視覺為主，</t>
  </si>
  <si>
    <t>他/聾人/習慣/不喜歡/這/為什麼/聾人文化/原本/眼睛/主要</t>
  </si>
  <si>
    <t>I5P2/a919｜對話5段落2｜臺灣手語語料庫（測試版），文化部，https://tslcorpus.moc.gov.tw/</t>
  </si>
  <si>
    <t>7632f9749bab37428648fec48f6fa06c0e675671bf8c2cdd8f7d4769d8afc8bd</t>
  </si>
  <si>
    <t>TC03331</t>
  </si>
  <si>
    <t>看完一個再看下一個，</t>
  </si>
  <si>
    <t>眼睛/見到/完/下一個/那/完/下一個</t>
  </si>
  <si>
    <t>I5P2/a920｜對話5段落2｜臺灣手語語料庫（測試版），文化部，https://tslcorpus.moc.gov.tw/</t>
  </si>
  <si>
    <t>c2226dfc758bead5521320ca84b76027af67885295cd27f390a1765d9b360553</t>
  </si>
  <si>
    <t>TC03332</t>
  </si>
  <si>
    <t>以避免視線干擾，</t>
  </si>
  <si>
    <t>不要/什麼/亂/不</t>
  </si>
  <si>
    <t>I5P2/a921｜對話5段落2｜臺灣手語語料庫（測試版），文化部，https://tslcorpus.moc.gov.tw/</t>
  </si>
  <si>
    <t>0ab494f22114abe314c2b2a2f32417a391a8af8734880537994e72b91dff5287</t>
  </si>
  <si>
    <t>TC03333</t>
  </si>
  <si>
    <t>我發現這很有趣。</t>
  </si>
  <si>
    <t>我/發現/這/好玩</t>
  </si>
  <si>
    <t>I5P2/a922｜對話5段落2｜臺灣手語語料庫（測試版），文化部，https://tslcorpus.moc.gov.tw/</t>
  </si>
  <si>
    <t>4d62a85a0d79c2161c234158f077dc33ac6c102234582a6c7d78dfeff0ee9e5c</t>
  </si>
  <si>
    <t>TC03334</t>
  </si>
  <si>
    <t>第二點是可以幫助聾人的生活更順利，</t>
  </si>
  <si>
    <t>第二個/是/什麼/幫忙/想/聾人/生活/順利/可以</t>
  </si>
  <si>
    <t>I5P2/a923｜對話5段落2｜臺灣手語語料庫（測試版），文化部，https://tslcorpus.moc.gov.tw/</t>
  </si>
  <si>
    <t>db7487ee3be943b20255885be4ed2f713d0dc1a7535051612eedbeaaf5d1bcae</t>
  </si>
  <si>
    <t>TC03335</t>
  </si>
  <si>
    <t>沒必要不懂裝懂因為手語是能清楚看到的。</t>
  </si>
  <si>
    <t>沒必要/假裝/自己/不懂/點點頭/沒必要/為什麼/聾人/手語/眼睛/見到/清楚</t>
  </si>
  <si>
    <t>I5P2/a924｜對話5段落2｜臺灣手語語料庫（測試版），文化部，https://tslcorpus.moc.gov.tw/</t>
  </si>
  <si>
    <t>a447a97d5b683921ad40781394292e5cec871c10a256aea62236269ee7f4e061</t>
  </si>
  <si>
    <t>TC03336</t>
  </si>
  <si>
    <t>以前讀唇常一大半都不知道內容，</t>
  </si>
  <si>
    <t>以前/讀唇/一半++/不知道/這/情形</t>
  </si>
  <si>
    <t>I5P2/a925｜對話5段落2｜臺灣手語語料庫（測試版），文化部，https://tslcorpus.moc.gov.tw/</t>
  </si>
  <si>
    <t>6bf10fe5cbb2d7e78f2c904b9c42538c39b313650ef1693189484768a44bcb4b</t>
  </si>
  <si>
    <t>TC03337</t>
  </si>
  <si>
    <t>我覺得高立德大學能幫助聾人增強自信心，</t>
  </si>
  <si>
    <t>我/想/什麼/高立德大學/幫忙/聾人/信心/增加/有</t>
  </si>
  <si>
    <t>I5P2/a926｜對話5段落2｜臺灣手語語料庫（測試版），文化部，https://tslcorpus.moc.gov.tw/</t>
  </si>
  <si>
    <t>0dd5360965b9db059273cd4ef764cf401321e7087e8dfb30ca145c0365b8a753</t>
  </si>
  <si>
    <t>TC03338</t>
  </si>
  <si>
    <t>而我自己也是聾人，</t>
  </si>
  <si>
    <t>想/自己/聾人/一樣</t>
  </si>
  <si>
    <t>I5P2/a927｜對話5段落2｜臺灣手語語料庫（測試版），文化部，https://tslcorpus.moc.gov.tw/</t>
  </si>
  <si>
    <t>fc8947dc9d95464f5dfb10a140c3d09b10cbf95b7ec3d7ea52cc74fdca08783f</t>
  </si>
  <si>
    <t>TC03339</t>
  </si>
  <si>
    <t>身為聾人並沒有什麼不好。</t>
  </si>
  <si>
    <t>做/聾人/不好/沒有</t>
  </si>
  <si>
    <t>I5P2/a928｜對話5段落2｜臺灣手語語料庫（測試版），文化部，https://tslcorpus.moc.gov.tw/</t>
  </si>
  <si>
    <t>56f21809e4d82692352c163e7cd738b4489a716131dea4a8cbdde4a67da46631</t>
  </si>
  <si>
    <t>TC03340</t>
  </si>
  <si>
    <t>以前在臺灣時如果我使用手語常常會被人輕視因為大家覺得聾人使用手語很沒水準，</t>
  </si>
  <si>
    <t>以前/臺灣/常常/我/如果/我/打手語/他/覺得/你/輕視/會/為什麼/覺得/聾人/打手語/像/程度低</t>
  </si>
  <si>
    <t>I5P2/a929｜對話5段落2｜臺灣手語語料庫（測試版），文化部，https://tslcorpus.moc.gov.tw/</t>
  </si>
  <si>
    <t>b5e3c2948ccdb832aa469aca9a65d8bd6860da4edb87296572344d6621844fd7</t>
  </si>
  <si>
    <t>TC03341</t>
  </si>
  <si>
    <t>以前常常是這樣的情形。</t>
  </si>
  <si>
    <t>以前/這/情形/是/這</t>
  </si>
  <si>
    <t>I5P2/a930｜對話5段落2｜臺灣手語語料庫（測試版），文化部，https://tslcorpus.moc.gov.tw/</t>
  </si>
  <si>
    <t>6986967e8176b8dfde1f001a84fe829ca3b80eb60b286bfa33a126fe174f4f1e</t>
  </si>
  <si>
    <t>TC03342</t>
  </si>
  <si>
    <t>現在不一樣，</t>
  </si>
  <si>
    <t>現在/不一樣</t>
  </si>
  <si>
    <t>I5P2/a931｜對話5段落2｜臺灣手語語料庫（測試版），文化部，https://tslcorpus.moc.gov.tw/</t>
  </si>
  <si>
    <t>85936b80472f89233a2ff4337e4686b9c89460ee16c4d5b5c523c3a448f02268</t>
  </si>
  <si>
    <t>TC03343</t>
  </si>
  <si>
    <t>以前在美國，</t>
  </si>
  <si>
    <t>但是/以前/我/想/這/美國</t>
  </si>
  <si>
    <t>I5P2/a932｜對話5段落2｜臺灣手語語料庫（測試版），文化部，https://tslcorpus.moc.gov.tw/</t>
  </si>
  <si>
    <t>6509d452aaff09f3364f00921c7601ceb011c16fec270aac4aebd38a021349e0</t>
  </si>
  <si>
    <t>TC03344</t>
  </si>
  <si>
    <t>我發現聾人做自己很快樂。</t>
  </si>
  <si>
    <t>我/發現/聾人/做/自己/快樂</t>
  </si>
  <si>
    <t>I5P2/a933｜對話5段落2｜臺灣手語語料庫（測試版），文化部，https://tslcorpus.moc.gov.tw/</t>
  </si>
  <si>
    <t>2c64f8cedcb43fd89ce7fbe569a37adec0e6827427ddaf550f90b11eb5b7eec1</t>
  </si>
  <si>
    <t>TC03345</t>
  </si>
  <si>
    <t>我打手語沒有不好，</t>
  </si>
  <si>
    <t>我/打手語/不好/沒有</t>
  </si>
  <si>
    <t>I5P2/a934｜對話5段落2｜臺灣手語語料庫（測試版），文化部，https://tslcorpus.moc.gov.tw/</t>
  </si>
  <si>
    <t>6a41e497c9bb9243c811a36e3e3fcfd20a3a05e92aeb69a49cac6c2cae941998</t>
  </si>
  <si>
    <t>TC03346</t>
  </si>
  <si>
    <t>並且擁有自尊，</t>
  </si>
  <si>
    <t>自尊/有</t>
  </si>
  <si>
    <t>I5P2/a935｜對話5段落2｜臺灣手語語料庫（測試版），文化部，https://tslcorpus.moc.gov.tw/</t>
  </si>
  <si>
    <t>0390d07eb3f2a77aba0b5098ab48fa23f19e8f0e49bd5ffd6c9c002a405325cf</t>
  </si>
  <si>
    <t>TC03347</t>
  </si>
  <si>
    <t>他們常說：「我以身為聾人為榮。」，</t>
  </si>
  <si>
    <t>他/常常/提/什麼/我/聾人/我/光榮</t>
  </si>
  <si>
    <t>I5P2/a936｜對話5段落2｜臺灣手語語料庫（測試版），文化部，https://tslcorpus.moc.gov.tw/</t>
  </si>
  <si>
    <t>69c0942fb77f2017735fd80b5b08965326490a303a95754fab2cef4020beff11</t>
  </si>
  <si>
    <t>TC03348</t>
  </si>
  <si>
    <t>我視自己為聾人，</t>
  </si>
  <si>
    <t>我/聾人/雙手攤開/當然</t>
  </si>
  <si>
    <t>I5P2/a937｜對話5段落2｜臺灣手語語料庫（測試版），文化部，https://tslcorpus.moc.gov.tw/</t>
  </si>
  <si>
    <t>a8794653aa6e93a9d6177bea573d5eb13b7b1b8fef8686b2d86d9651e993af1a</t>
  </si>
  <si>
    <t>TC03349</t>
  </si>
  <si>
    <t>自己是特別的族群，</t>
  </si>
  <si>
    <t>我/特別/群族</t>
  </si>
  <si>
    <t>I5P2/a938｜對話5段落2｜臺灣手語語料庫（測試版），文化部，https://tslcorpus.moc.gov.tw/</t>
  </si>
  <si>
    <t>5a5e15a211ee4c685437658ccab08cfe71afce18870011f0374c6d614ce86649</t>
  </si>
  <si>
    <t>TC03350</t>
  </si>
  <si>
    <t>而不是殘障人士。</t>
  </si>
  <si>
    <t>我/殘障/不是</t>
  </si>
  <si>
    <t>I5P2/a939｜對話5段落2｜臺灣手語語料庫（測試版），文化部，https://tslcorpus.moc.gov.tw/</t>
  </si>
  <si>
    <t>8b632423f27dc5571397709795f1122b5dde0aee35d12717bf2312a4fa81d23a</t>
  </si>
  <si>
    <t>TC03351</t>
  </si>
  <si>
    <t>這樣的想法影響我很多而讓我開始重新反思，</t>
  </si>
  <si>
    <t>我/覺得/那/影響/我/多/什麼/我/想/重新/反省/自己</t>
  </si>
  <si>
    <t>I5P2/a940｜對話5段落2｜臺灣手語語料庫（測試版），文化部，https://tslcorpus.moc.gov.tw/</t>
  </si>
  <si>
    <t>63deb64edc4d56c6d27f1fa5e0015f7c2ddcbf25d5c5a68ce313833ccdf3225a</t>
  </si>
  <si>
    <t>TC03352</t>
  </si>
  <si>
    <t>為什麼我一定要讀唇來配合聽人而不是做自己？</t>
  </si>
  <si>
    <t>為什麼/我/一定/讀唇/配合/聽人/不是/做/自己</t>
  </si>
  <si>
    <t>I5P2/a941｜對話5段落2｜臺灣手語語料庫（測試版），文化部，https://tslcorpus.moc.gov.tw/</t>
  </si>
  <si>
    <t>22dafb3f81efa31edeb553fd3ab08ccd08977bfc92508d4a6b4ddcac3e171374</t>
  </si>
  <si>
    <t>TC03353</t>
  </si>
  <si>
    <t>從小到大我讀唇很痛苦因為這不適合用來溝通，</t>
  </si>
  <si>
    <t>我/從小到大/讀唇/辛苦/為什麼/溝通/不合適</t>
  </si>
  <si>
    <t>I5P2/a942｜對話5段落2｜臺灣手語語料庫（測試版），文化部，https://tslcorpus.moc.gov.tw/</t>
  </si>
  <si>
    <t>c3c504e0a35712a3df96ab3b1db36a2e3fb17921a42829f6a5b21d50fbbcc61e</t>
  </si>
  <si>
    <t>TC03354</t>
  </si>
  <si>
    <t>但顧慮到別人會不高興我只能點頭應和，</t>
  </si>
  <si>
    <t>但/顧慮/他/臉/生氣/什麼/微笑/點頭</t>
  </si>
  <si>
    <t>I5P2/a943｜對話5段落2｜臺灣手語語料庫（測試版），文化部，https://tslcorpus.moc.gov.tw/</t>
  </si>
  <si>
    <t>a73c1b6493f47fe346cd36c141ce1ab48aa97049ed478ef20f89f8e32a7b8fd6</t>
  </si>
  <si>
    <t>TC03355</t>
  </si>
  <si>
    <t>其實我一知半解的也不敢跟對方說。</t>
  </si>
  <si>
    <t>真的/裡面/不懂/多/一半++/聽/一半++/不知道/那/什麼/誠實告知++/沒有</t>
  </si>
  <si>
    <t>I5P2/a944｜對話5段落2｜臺灣手語語料庫（測試版），文化部，https://tslcorpus.moc.gov.tw/</t>
  </si>
  <si>
    <t>6dc0846df78828e3e33f2f414cde2b5d1fa0833cb98086edf77a7c6b185448cd</t>
  </si>
  <si>
    <t>TC03356</t>
  </si>
  <si>
    <t>在美國那裡我發現手語可以幫我看清楚溝通內容。</t>
  </si>
  <si>
    <t>那裡/我/發現/手語/幫忙/左右環視/清楚</t>
  </si>
  <si>
    <t>I5P2/a945｜對話5段落2｜臺灣手語語料庫（測試版），文化部，https://tslcorpus.moc.gov.tw/</t>
  </si>
  <si>
    <t>26bb2502232a01f10af2de946ce6b0662d43ecc48159c034b9c5ce4e7ef6948d</t>
  </si>
  <si>
    <t>TC03357</t>
  </si>
  <si>
    <t>以前在上課時聽老師講話，</t>
  </si>
  <si>
    <t>以前/讀書/老師/演講</t>
  </si>
  <si>
    <t>I5P2/a946｜對話5段落2｜臺灣手語語料庫（測試版），文化部，https://tslcorpus.moc.gov.tw/</t>
  </si>
  <si>
    <t>7dde3a94d3c7a773eda10d373d9904f4890f2c3b407f3bd448bd681e7b2983cc</t>
  </si>
  <si>
    <t>TC03358</t>
  </si>
  <si>
    <t>只聽懂一半，</t>
  </si>
  <si>
    <t>聽/一半</t>
  </si>
  <si>
    <t>I5P2/a947｜對話5段落2｜臺灣手語語料庫（測試版），文化部，https://tslcorpus.moc.gov.tw/</t>
  </si>
  <si>
    <t>8ad35e8f9750298de19f6d3d236bfc16710fd6ac307c50143d5870e763a2b1dd</t>
  </si>
  <si>
    <t>TC03359</t>
  </si>
  <si>
    <t>有時不懂，</t>
  </si>
  <si>
    <t>不知道/無奈攤手</t>
  </si>
  <si>
    <t>I5P2/a948｜對話5段落2｜臺灣手語語料庫（測試版），文化部，https://tslcorpus.moc.gov.tw/</t>
  </si>
  <si>
    <t>8d810988fe6061595f86368139019e130e427bd40c86b231d02e69c5462c4c7b</t>
  </si>
  <si>
    <t>TC03360</t>
  </si>
  <si>
    <t>必須借同學的筆記才能知道老師講了什麼。</t>
  </si>
  <si>
    <t>招來/同學/筆記/給/借/閱讀/表情/老師/提/什麼</t>
  </si>
  <si>
    <t>I5P2/a949｜對話5段落2｜臺灣手語語料庫（測試版），文化部，https://tslcorpus.moc.gov.tw/</t>
  </si>
  <si>
    <t>b3c11f3553d19341f2e67c088921a03f9093d6002c8d20a589a31b8d4745a80a</t>
  </si>
  <si>
    <t>TC03361</t>
  </si>
  <si>
    <t>但是在美國讀書時，</t>
  </si>
  <si>
    <t>但是/那/美國/讀書</t>
  </si>
  <si>
    <t>I5P2/a950｜對話5段落2｜臺灣手語語料庫（測試版），文化部，https://tslcorpus.moc.gov.tw/</t>
  </si>
  <si>
    <t>71b17b4d69b8342286a24b6d276c2d8397e97a655f25995eab4d470afb77e9e4</t>
  </si>
  <si>
    <t>TC03362</t>
  </si>
  <si>
    <t>老師全程使用手語，</t>
  </si>
  <si>
    <t>老師/全部/打手語</t>
  </si>
  <si>
    <t>I5P2/a951｜對話5段落2｜臺灣手語語料庫（測試版），文化部，https://tslcorpus.moc.gov.tw/</t>
  </si>
  <si>
    <t>9592dd496e39ebb312a129cd5fcc5109efceadfaff7f0d5a880e4a77281b65f0</t>
  </si>
  <si>
    <t>TC03363</t>
  </si>
  <si>
    <t>學生們也用手語進行溝通，</t>
  </si>
  <si>
    <t>學生/他們/一樣/打手語/溝通</t>
  </si>
  <si>
    <t>I5P2/a952｜對話5段落2｜臺灣手語語料庫（測試版），文化部，https://tslcorpus.moc.gov.tw/</t>
  </si>
  <si>
    <t>62998678ddfa31926b8bdd2bca25f29b6015a5b2418ac8b0b1b66a0376481bab</t>
  </si>
  <si>
    <t>TC03364</t>
  </si>
  <si>
    <t>我能夠清楚地看到大家的手語，</t>
  </si>
  <si>
    <t>我/左右環視/清楚</t>
  </si>
  <si>
    <t>I5P2/a953｜對話5段落2｜臺灣手語語料庫（測試版），文化部，https://tslcorpus.moc.gov.tw/</t>
  </si>
  <si>
    <t>63f3cfe331e8bb6b816f457cc21aace462bd5ae6766b837b698c747d08a8a1c9</t>
  </si>
  <si>
    <t>TC03365</t>
  </si>
  <si>
    <t>例如老師提問時，</t>
  </si>
  <si>
    <t>像/老師/問</t>
  </si>
  <si>
    <t>I5P2/a954｜對話5段落2｜臺灣手語語料庫（測試版），文化部，https://tslcorpus.moc.gov.tw/</t>
  </si>
  <si>
    <t>d38e60cc2d32e3eca09358e76a73cb6bcbda46b2467a7e932e64a27c2f26dbde</t>
  </si>
  <si>
    <t>TC03366</t>
  </si>
  <si>
    <t>我能勇敢舉手用手語回答因為我不會聽不懂老師的問題，</t>
  </si>
  <si>
    <t>我/勇敢/舉手/打手語/為什麼/他/說話/聽/不懂/不會</t>
  </si>
  <si>
    <t>I5P2/a955｜對話5段落2｜臺灣手語語料庫（測試版），文化部，https://tslcorpus.moc.gov.tw/</t>
  </si>
  <si>
    <t>16511d3b1be0a6b8bab667b263c37965464d6153f73b3ed66927b70442743145</t>
  </si>
  <si>
    <t>TC03367</t>
  </si>
  <si>
    <t>手語看得很清楚，</t>
  </si>
  <si>
    <t>見到/清楚</t>
  </si>
  <si>
    <t>I5P2/a956｜對話5段落2｜臺灣手語語料庫（測試版），文化部，https://tslcorpus.moc.gov.tw/</t>
  </si>
  <si>
    <t>05416a7bdf52df7909ff39d549a4a4bd0cd6da421f3785e908a0adf5a890f924</t>
  </si>
  <si>
    <t>TC03368</t>
  </si>
  <si>
    <t>我能馬上回答問題，</t>
  </si>
  <si>
    <t>我/馬上/回答/能</t>
  </si>
  <si>
    <t>I5P2/a957｜對話5段落2｜臺灣手語語料庫（測試版），文化部，https://tslcorpus.moc.gov.tw/</t>
  </si>
  <si>
    <t>ac6ba4b2d48dfedde9d8878db85fc886edd56670f86c999b6c5c13ca62306e4f</t>
  </si>
  <si>
    <t>TC03369</t>
  </si>
  <si>
    <t>這讓我感受到讀書的樂趣。</t>
  </si>
  <si>
    <t>我/覺得/自己/讀書/快樂</t>
  </si>
  <si>
    <t>I5P2/a958｜對話5段落2｜臺灣手語語料庫（測試版），文化部，https://tslcorpus.moc.gov.tw/</t>
  </si>
  <si>
    <t>075e90d03454398a696bb675ea13132334a5a19b3745d7859354e5e7cc9a64a7</t>
  </si>
  <si>
    <t>TC03370</t>
  </si>
  <si>
    <t>我從小到大求學時沒有過這種快樂，</t>
  </si>
  <si>
    <t>我/以前/從小到大/讀書/快樂/沒有</t>
  </si>
  <si>
    <t>I5P2/a959｜對話5段落2｜臺灣手語語料庫（測試版），文化部，https://tslcorpus.moc.gov.tw/</t>
  </si>
  <si>
    <t>83d0b9138f40d8708e509869c488b3ddbfe5dc36cbd35a273a8e3755187d6615</t>
  </si>
  <si>
    <t>TC03371</t>
  </si>
  <si>
    <t>反而去美國讀書才真正發現這種快樂，</t>
  </si>
  <si>
    <t>到/這/反而/飛去/美國/讀書/發現/這/快樂</t>
  </si>
  <si>
    <t>I5P2/a960｜對話5段落2｜臺灣手語語料庫（測試版），文化部，https://tslcorpus.moc.gov.tw/</t>
  </si>
  <si>
    <t>24cee8c50a2cdef2843bbdc1d9ca42ed03450de478d6f200c49b6120e6182a18</t>
  </si>
  <si>
    <t>TC03372</t>
  </si>
  <si>
    <t>感受到自己好像是個「活生生的人」一樣。</t>
  </si>
  <si>
    <t>覺得/好像/自己/真的/人/一樣</t>
  </si>
  <si>
    <t>I5P2/a961｜對話5段落2｜臺灣手語語料庫（測試版），文化部，https://tslcorpus.moc.gov.tw/</t>
  </si>
  <si>
    <t>7583ed608399a2537f457b448ed0575ce64952ac68642cd795ea04c9023227b8</t>
  </si>
  <si>
    <t>TC03373</t>
  </si>
  <si>
    <t>你在擔任手語主播和兼職採訪工作時，</t>
  </si>
  <si>
    <t>你/手語/主播/兼職/採訪++/工作/過程</t>
  </si>
  <si>
    <t>I5P3/a458｜對話5段落3｜臺灣手語語料庫（測試版），文化部，https://tslcorpus.moc.gov.tw/</t>
  </si>
  <si>
    <t>https://tslcorpus.moc.gov.tw/upload/24/web/video/waBLAgUmtXmmHq9d.mp4</t>
  </si>
  <si>
    <t>0b425b19ef67f27105f70e5627f5deecb4fd0d7f56cdddc7de19b27292bf11c5</t>
  </si>
  <si>
    <t>TC03374</t>
  </si>
  <si>
    <t>有遇到什麼困難嗎？</t>
  </si>
  <si>
    <t>你/遇到++/障礙/困難/什麼</t>
  </si>
  <si>
    <t>I5P3/a459｜對話5段落3｜臺灣手語語料庫（測試版），文化部，https://tslcorpus.moc.gov.tw/</t>
  </si>
  <si>
    <t>109d0e7117809a118158c055ac8f4267c4c40756920399fea88ac106e3ef5fcc</t>
  </si>
  <si>
    <t>TC03375</t>
  </si>
  <si>
    <t>我認為最大的障礙來自於受訪者，</t>
  </si>
  <si>
    <t>我/覺得/障礙/困難/什麼/受訪者/他</t>
  </si>
  <si>
    <t>I5P3/a460｜對話5段落3｜臺灣手語語料庫（測試版），文化部，https://tslcorpus.moc.gov.tw/</t>
  </si>
  <si>
    <t>cffb62a531225f87e2ffb8f4f2ca7276c0c93a259b57333ea0f0abbcb4707ed6</t>
  </si>
  <si>
    <t>TC03376</t>
  </si>
  <si>
    <t>如果採訪遇到的是聽人，</t>
  </si>
  <si>
    <t>如果/碰巧/這人/聽人/採訪</t>
  </si>
  <si>
    <t>I5P3/a461｜對話5段落3｜臺灣手語語料庫（測試版），文化部，https://tslcorpus.moc.gov.tw/</t>
  </si>
  <si>
    <t>23b6c07adaae70e328f1428eabe81c805a2c472d12945b5fff9c5866948da002</t>
  </si>
  <si>
    <t>TC03377</t>
  </si>
  <si>
    <t>說話速度非常快。</t>
  </si>
  <si>
    <t>他/說話/快速</t>
  </si>
  <si>
    <t>I5P3/a462｜對話5段落3｜臺灣手語語料庫（測試版），文化部，https://tslcorpus.moc.gov.tw/</t>
  </si>
  <si>
    <t>0005e260df1bed43773385d7f7e37f0589e7d086da2689531649253481c140d7</t>
  </si>
  <si>
    <t>TC03378</t>
  </si>
  <si>
    <t>我記得讓我印象深刻的是，</t>
  </si>
  <si>
    <t>我/記得/印象/深刻/什麼</t>
  </si>
  <si>
    <t>I5P3/a463｜對話5段落3｜臺灣手語語料庫（測試版），文化部，https://tslcorpus.moc.gov.tw/</t>
  </si>
  <si>
    <t>9784e434f84dab57eeacd55afb48c02f84b3676c4fc584a888ed1ea31e0018a8</t>
  </si>
  <si>
    <t>TC03379</t>
  </si>
  <si>
    <t>我去高雄採訪某位議長，</t>
  </si>
  <si>
    <t>我/去/高雄/採訪/什麼/議長</t>
  </si>
  <si>
    <t>I5P3/a464｜對話5段落3｜臺灣手語語料庫（測試版），文化部，https://tslcorpus.moc.gov.tw/</t>
  </si>
  <si>
    <t>3763f0efb22f5450e53a6ec1b4e9caafd7d864c8858f642b149736a4a4975020</t>
  </si>
  <si>
    <t>TC03380</t>
  </si>
  <si>
    <t>他不會說中文，</t>
  </si>
  <si>
    <t>他/中文/說/不會</t>
  </si>
  <si>
    <t>I5P3/a465｜對話5段落3｜臺灣手語語料庫（測試版），文化部，https://tslcorpus.moc.gov.tw/</t>
  </si>
  <si>
    <t>d96145555b6d934e4a1c7a336ea794433c4a7e7f7b4981a2a3d0a3c66cebc8f6</t>
  </si>
  <si>
    <t>TC03381</t>
  </si>
  <si>
    <t>只說台語，</t>
  </si>
  <si>
    <t>說/什麼/臺語</t>
  </si>
  <si>
    <t>I5P3/a466｜對話5段落3｜臺灣手語語料庫（測試版），文化部，https://tslcorpus.moc.gov.tw/</t>
  </si>
  <si>
    <t>2a79a49fb6321885ed189aaffefb35efec7b62276c9556e679724f3ac375f98f</t>
  </si>
  <si>
    <t>TC03382</t>
  </si>
  <si>
    <t>我感到很尷尬，</t>
  </si>
  <si>
    <t>尷尬</t>
  </si>
  <si>
    <t>I5P3/a467｜對話5段落3｜臺灣手語語料庫（測試版），文化部，https://tslcorpus.moc.gov.tw/</t>
  </si>
  <si>
    <t>1e2d4e5e999947eaee86995bb58f85e1a52f37dbf088615e8e5a90dc66342285</t>
  </si>
  <si>
    <t>TC03383</t>
  </si>
  <si>
    <t>因為我聽不懂臺語，</t>
  </si>
  <si>
    <t>臺語/聽/一竅不通</t>
  </si>
  <si>
    <t>I5P3/a468｜對話5段落3｜臺灣手語語料庫（測試版），文化部，https://tslcorpus.moc.gov.tw/</t>
  </si>
  <si>
    <t>bcaf180b3a9e0d387a21ccd1d0c2f04cda8d6ecea517504a0bb8e907076150b8</t>
  </si>
  <si>
    <t>TC03384</t>
  </si>
  <si>
    <t>好吧，</t>
  </si>
  <si>
    <t>I5P3/a469｜對話5段落3｜臺灣手語語料庫（測試版），文化部，https://tslcorpus.moc.gov.tw/</t>
  </si>
  <si>
    <t>b08a033baa042882f2e28dbd6f35d2a881b9f65512191ea99266ba5e96c7cafe</t>
  </si>
  <si>
    <t>TC03385</t>
  </si>
  <si>
    <t>我起初把寫好的題目交給助理請他轉交給議長，</t>
  </si>
  <si>
    <t>起初/題目/寫/完/交給/他/助理/轉交/議長</t>
  </si>
  <si>
    <t>I5P3/a470｜對話5段落3｜臺灣手語語料庫（測試版），文化部，https://tslcorpus.moc.gov.tw/</t>
  </si>
  <si>
    <t>dfcec74e80413d0841b018b91f6a08f0bb3020b1d22bfb22498446a0e276fa94</t>
  </si>
  <si>
    <t>TC03386</t>
  </si>
  <si>
    <t>他全程用台語回答我。</t>
  </si>
  <si>
    <t>他/全部/臺語/回答/(手勢)</t>
  </si>
  <si>
    <t>I5P3/a471｜對話5段落3｜臺灣手語語料庫（測試版），文化部，https://tslcorpus.moc.gov.tw/</t>
  </si>
  <si>
    <t>c1a47573560e775e249ae135dbcfb4c182e4230094f9720387b51585678b34b7</t>
  </si>
  <si>
    <t>TC03388</t>
  </si>
  <si>
    <t>採訪結束後我聽不懂他說的內容，</t>
  </si>
  <si>
    <t>採訪/完/不知道/他/說/什麼</t>
  </si>
  <si>
    <t>I5P3/a473｜對話5段落3｜臺灣手語語料庫（測試版），文化部，https://tslcorpus.moc.gov.tw/</t>
  </si>
  <si>
    <t>55c1b9ea92ed2be71dda15419158dfe996f5852196aae6cbbad25e800b07e196</t>
  </si>
  <si>
    <t>TC03389</t>
  </si>
  <si>
    <t>我回去找同事幫忙聽他臺語講什麼把內容寫下來。</t>
  </si>
  <si>
    <t>回去/找/同事/幫忙/聽+他/臺語/說/什麼/寫</t>
  </si>
  <si>
    <t>I5P3/a474｜對話5段落3｜臺灣手語語料庫（測試版），文化部，https://tslcorpus.moc.gov.tw/</t>
  </si>
  <si>
    <t>8f88be7acc5fe1108141c8ac2e2b430dac43d715fe6ef95106fedd0dfcc9342e</t>
  </si>
  <si>
    <t>TC03390</t>
  </si>
  <si>
    <t>現在更棒的是，</t>
  </si>
  <si>
    <t>現在/棒/什麼</t>
  </si>
  <si>
    <t>I5P3/a475｜對話5段落3｜臺灣手語語料庫（測試版），文化部，https://tslcorpus.moc.gov.tw/</t>
  </si>
  <si>
    <t>1cfb003fb1c588acde8144b28a3202cc02d7cafa65bc70f110515af9800bf101</t>
  </si>
  <si>
    <t>TC03392</t>
  </si>
  <si>
    <t>我喜歡手機能把語音內容轉成文字，</t>
  </si>
  <si>
    <t>我/喜歡/什麼/手機/手機+這/有/說話/內容/轉換/文字/能</t>
  </si>
  <si>
    <t>I5P3/a477｜對話5段落3｜臺灣手語語料庫（測試版），文化部，https://tslcorpus.moc.gov.tw/</t>
  </si>
  <si>
    <t>746984185679ec760b78a0032e2b198efaf3ea36232934d446c6608e77fac8f2</t>
  </si>
  <si>
    <t>TC03393</t>
  </si>
  <si>
    <t>只要把手機放著就能一邊看影片一邊對照手機轉出來的文字。</t>
  </si>
  <si>
    <t>手機平放/手機+逐字稿/對照</t>
  </si>
  <si>
    <t>I5P3/a478｜對話5段落3｜臺灣手語語料庫（測試版），文化部，https://tslcorpus.moc.gov.tw/</t>
  </si>
  <si>
    <t>8f483173502429170cdbaf9b029190d85b71b66de1bb85d553b640d59fb8449d</t>
  </si>
  <si>
    <t>TC03394</t>
  </si>
  <si>
    <t>以前沒有手機很麻煩，</t>
  </si>
  <si>
    <t>以前/麻煩/什麼/這+手機/還沒</t>
  </si>
  <si>
    <t>I5P3/a479｜對話5段落3｜臺灣手語語料庫（測試版），文化部，https://tslcorpus.moc.gov.tw/</t>
  </si>
  <si>
    <t>0fb52329783620a37f89c34d85ac7a7f28792093dcad62ffef5f0d08663adfe9</t>
  </si>
  <si>
    <t>TC03395</t>
  </si>
  <si>
    <t>我聽得很吃力，</t>
  </si>
  <si>
    <t>我/聽</t>
  </si>
  <si>
    <t>I5P3/a480｜對話5段落3｜臺灣手語語料庫（測試版），文化部，https://tslcorpus.moc.gov.tw/</t>
  </si>
  <si>
    <t>d366cda726ac838848b6b752d525c0cd9628795a09312df218534b4144f929eb</t>
  </si>
  <si>
    <t>TC03396</t>
  </si>
  <si>
    <t>你知道我是聽障，</t>
  </si>
  <si>
    <t>你/知道/什麼/我/聽障</t>
  </si>
  <si>
    <t>I5P3/a481｜對話5段落3｜臺灣手語語料庫（測試版），文化部，https://tslcorpus.moc.gov.tw/</t>
  </si>
  <si>
    <t>32a62a74771999ef62b49073b0c9a0112dde3c8369ccf5e8c7598905565120dc</t>
  </si>
  <si>
    <t>TC03397</t>
  </si>
  <si>
    <t>不是聽人，</t>
  </si>
  <si>
    <t>我/不是/聽人/不是</t>
  </si>
  <si>
    <t>I5P3/a482｜對話5段落3｜臺灣手語語料庫（測試版），文化部，https://tslcorpus.moc.gov.tw/</t>
  </si>
  <si>
    <t>9e9c67051bbee9fef13c55b09569c965b80d71d9b4aef72d564d251b23f303fc</t>
  </si>
  <si>
    <t>TC03398</t>
  </si>
  <si>
    <t>只能聽懂一半，</t>
  </si>
  <si>
    <t>I5P3/a483｜對話5段落3｜臺灣手語語料庫（測試版），文化部，https://tslcorpus.moc.gov.tw/</t>
  </si>
  <si>
    <t>ba9d0569e3b30280172493df07d3b7bca7f7bb378826ac9ba4adcafcf3ad2363</t>
  </si>
  <si>
    <t>TC03399</t>
  </si>
  <si>
    <t>聽不懂就要找同事幫忙，</t>
  </si>
  <si>
    <t>聽/一竅不通/什麼/同事/招來/幫忙</t>
  </si>
  <si>
    <t>I5P3/a484｜對話5段落3｜臺灣手語語料庫（測試版），文化部，https://tslcorpus.moc.gov.tw/</t>
  </si>
  <si>
    <t>56d409f14e96583b1c8a72863165080390a0d0027a3a9fb2da459af27bf78d0a</t>
  </si>
  <si>
    <t>TC03400</t>
  </si>
  <si>
    <t>但我覺得這樣好像在麻煩他，</t>
  </si>
  <si>
    <t>但是/我/覺得/這/好像/麻煩</t>
  </si>
  <si>
    <t>I5P3/a485｜對話5段落3｜臺灣手語語料庫（測試版），文化部，https://tslcorpus.moc.gov.tw/</t>
  </si>
  <si>
    <t>aa363650ba57f92bcc7f0e3aa35ec3bf48472d5bbc9466eeda54159047bc6ea2</t>
  </si>
  <si>
    <t>TC03401</t>
  </si>
  <si>
    <t>我不太喜歡這樣因為我覺得自己要對工作負責。</t>
  </si>
  <si>
    <t>我/不喜歡/為什?/我/覺得/工作/自己/負責/要</t>
  </si>
  <si>
    <t>I5P3/a486｜對話5段落3｜臺灣手語語料庫（測試版），文化部，https://tslcorpus.moc.gov.tw/</t>
  </si>
  <si>
    <t>222e617aaeb0d47f9f2bf0c57b5c7c5083559959639a02096996aafdebc1ad2d</t>
  </si>
  <si>
    <t>TC03402</t>
  </si>
  <si>
    <t>現在科技越來越進步，</t>
  </si>
  <si>
    <t>I5P3/a487｜對話5段落3｜臺灣手語語料庫（測試版），文化部，https://tslcorpus.moc.gov.tw/</t>
  </si>
  <si>
    <t>7fedef8955162e7f3187b9493f2aa76eee3b724e9b2b62913a29da54aafbd377</t>
  </si>
  <si>
    <t>TC03403</t>
  </si>
  <si>
    <t>我可藉由科技解決這個事情。</t>
  </si>
  <si>
    <t>我/藉由/可以/解決/這/事情</t>
  </si>
  <si>
    <t>I5P3/a488｜對話5段落3｜臺灣手語語料庫（測試版），文化部，https://tslcorpus.moc.gov.tw/</t>
  </si>
  <si>
    <t>cd50115aa94d89f33a0355268170a6ddf3567e2775468a67850271aa46fe7845</t>
  </si>
  <si>
    <t>TC03404</t>
  </si>
  <si>
    <t>第二個是播報新聞這事情，</t>
  </si>
  <si>
    <t>第二個/演講/新聞/這/事情</t>
  </si>
  <si>
    <t>I5P3/a489｜對話5段落3｜臺灣手語語料庫（測試版），文化部，https://tslcorpus.moc.gov.tw/</t>
  </si>
  <si>
    <t>f7d4b20777f45b5a9818d32f2df8961e178695c5e8a1cb7113903211f427b254</t>
  </si>
  <si>
    <t>TC03405</t>
  </si>
  <si>
    <t>我記得一開始的障礙是我不習慣，</t>
  </si>
  <si>
    <t>我/記得/這/開始/障礙/什麼/習慣/沒有</t>
  </si>
  <si>
    <t>I5P3/a490｜對話5段落3｜臺灣手語語料庫（測試版），文化部，https://tslcorpus.moc.gov.tw/</t>
  </si>
  <si>
    <t>d74085f82f9971d7aefa5b0b03908ff47cbe9e0a6ef132d115fd2d91bbb1d064</t>
  </si>
  <si>
    <t>TC03406</t>
  </si>
  <si>
    <t>我不習慣看鏡頭鏡頭不知道眼睛要看哪裡，</t>
  </si>
  <si>
    <t>面對鏡頭/什麼/鏡頭+視線閃爍不定/習慣/沒有</t>
  </si>
  <si>
    <t>I5P3/a491｜對話5段落3｜臺灣手語語料庫（測試版），文化部，https://tslcorpus.moc.gov.tw/</t>
  </si>
  <si>
    <t>4cc308dab91fc55fa85ff810d866dc527ad7e9413b202fe5b12c75a4526a0f4c</t>
  </si>
  <si>
    <t>TC03407</t>
  </si>
  <si>
    <t>後來王曉書有指導我，</t>
  </si>
  <si>
    <t>之後/她/書/她/教/有</t>
  </si>
  <si>
    <t>I5P3/a492｜對話5段落3｜臺灣手語語料庫（測試版），文化部，https://tslcorpus.moc.gov.tw/</t>
  </si>
  <si>
    <t>51c9ca9d29fa6fbe6dad949f18481e367d8a6e37d1706870ae81742e5acda2c7</t>
  </si>
  <si>
    <t>TC03408</t>
  </si>
  <si>
    <t>歐佩君也對我很嚴格，</t>
  </si>
  <si>
    <t>歐女/嚴格/有</t>
  </si>
  <si>
    <t>I5P3/a493｜對話5段落3｜臺灣手語語料庫（測試版），文化部，https://tslcorpus.moc.gov.tw/</t>
  </si>
  <si>
    <t>f46496e2137e96803df853eba03fd1e849d83e8510261a8b7cbdadf7e6fd5526</t>
  </si>
  <si>
    <t>TC03409</t>
  </si>
  <si>
    <t>讓我逐漸進步並知道直視鏡頭，</t>
  </si>
  <si>
    <t>什麼/進步/知道/直視/抓住/要</t>
  </si>
  <si>
    <t>I5P3/a494｜對話5段落3｜臺灣手語語料庫（測試版），文化部，https://tslcorpus.moc.gov.tw/</t>
  </si>
  <si>
    <t>ebb2a43c51eb94a9055a22d63addb92a170ba0989a9edeb94c23b8576a963ca6</t>
  </si>
  <si>
    <t>TC03410</t>
  </si>
  <si>
    <t>眼神不能飄來飄去。</t>
  </si>
  <si>
    <t>眼睛/飄移來去/不</t>
  </si>
  <si>
    <t>I5P3/a495｜對話5段落3｜臺灣手語語料庫（測試版），文化部，https://tslcorpus.moc.gov.tw/</t>
  </si>
  <si>
    <t>235271f31b14a79c461c24d5b23371786e39cc27b34832d3803f82e84e86763d</t>
  </si>
  <si>
    <t>TC03411</t>
  </si>
  <si>
    <t>第二個是突然有狀況發生，</t>
  </si>
  <si>
    <t>第二個/是/突然/發生/什麼/事情</t>
  </si>
  <si>
    <t>I5P3/a496｜對話5段落3｜臺灣手語語料庫（測試版），文化部，https://tslcorpus.moc.gov.tw/</t>
  </si>
  <si>
    <t>2781b3fc5a6dc9b35a040197e64e8dfe3627dd47d2246935ad5fe44fba66ba66</t>
  </si>
  <si>
    <t>TC03412</t>
  </si>
  <si>
    <t>要訓練自己保持冷靜地打手語，</t>
  </si>
  <si>
    <t>訓練/我/自己/平心靜氣/表情淡定/打手語</t>
  </si>
  <si>
    <t>I5P3/a497｜對話5段落3｜臺灣手語語料庫（測試版），文化部，https://tslcorpus.moc.gov.tw/</t>
  </si>
  <si>
    <t>71447ea1b2ca13cce0438d34041a844174003cfecdd17268e780d91ca4ddf5f0</t>
  </si>
  <si>
    <t>TC03413</t>
  </si>
  <si>
    <t>主播要穩定，</t>
  </si>
  <si>
    <t>主播/要/穩住</t>
  </si>
  <si>
    <t>I5P3/a498｜對話5段落3｜臺灣手語語料庫（測試版），文化部，https://tslcorpus.moc.gov.tw/</t>
  </si>
  <si>
    <t>3dc0ccb808eb778ac5e6e90c8d02dc6fb19541bd5a73c629b0eb70891928f401</t>
  </si>
  <si>
    <t>TC03414</t>
  </si>
  <si>
    <t>但新製作人歐佩君希望我能加強打手語的表情讓它高低起伏，</t>
  </si>
  <si>
    <t>但是/她/她/製作/人/新/她/歐女/她/希望/我/什麼/升級/什麼/打手語/表情/高低起伏/要</t>
  </si>
  <si>
    <t>I5P3/a499｜對話5段落3｜臺灣手語語料庫（測試版），文化部，https://tslcorpus.moc.gov.tw/</t>
  </si>
  <si>
    <t>0dd09c3d4da751f81338b109b9efde4d4b300eee7359b1cb0da883674400424c</t>
  </si>
  <si>
    <t>TC03415</t>
  </si>
  <si>
    <t>而不要機械式地一個一個比出來，</t>
  </si>
  <si>
    <t>不要/節奏/跟隨++/不</t>
  </si>
  <si>
    <t>I5P3/a500｜對話5段落3｜臺灣手語語料庫（測試版），文化部，https://tslcorpus.moc.gov.tw/</t>
  </si>
  <si>
    <t>e014d769bd266256ef8509ba910119b150662bbae73603ef9c69b2b10a14ac97</t>
  </si>
  <si>
    <t>TC03416</t>
  </si>
  <si>
    <t>這是我要努力解決的方向。</t>
  </si>
  <si>
    <t>我/想/努力/解決/是/這/是</t>
  </si>
  <si>
    <t>I5P3/a501｜對話5段落3｜臺灣手語語料庫（測試版），文化部，https://tslcorpus.moc.gov.tw/</t>
  </si>
  <si>
    <t>5c99c394360267cd941eebc9e0915d15702323c55c7195bf42d07f68d9632414</t>
  </si>
  <si>
    <t>TC03417</t>
  </si>
  <si>
    <t>你在公視做手語新聞這麼多年，</t>
  </si>
  <si>
    <t>你/公視/手語/新聞/工作/年/久</t>
  </si>
  <si>
    <t>I5P4/a435｜對話5段落4｜臺灣手語語料庫（測試版），文化部，https://tslcorpus.moc.gov.tw/</t>
  </si>
  <si>
    <t>https://tslcorpus.moc.gov.tw/upload/24/web/video/fWzaujj0YjbJoPrH.mp4</t>
  </si>
  <si>
    <t>4a5e2da681c4106750fa789f0a2c9ba36fe2b2fdc42ff8c3a4483485296f3c91</t>
  </si>
  <si>
    <t>TC03418</t>
  </si>
  <si>
    <t>你覺得自己學到或是得到什麼收穫？</t>
  </si>
  <si>
    <t>你/自己/覺得/學++/開竅/收穫/棒/什麼</t>
  </si>
  <si>
    <t>I5P4/a436｜對話5段落4｜臺灣手語語料庫（測試版），文化部，https://tslcorpus.moc.gov.tw/</t>
  </si>
  <si>
    <t>f5268e2130e4027ab9aacae68951ed57cc8b9dabf422783b55d16ab0ef51d4f9</t>
  </si>
  <si>
    <t>TC03419</t>
  </si>
  <si>
    <t>我自己的採訪工作中，</t>
  </si>
  <si>
    <t>我/自己/採訪++</t>
  </si>
  <si>
    <t>I5P4/a437｜對話5段落4｜臺灣手語語料庫（測試版），文化部，https://tslcorpus.moc.gov.tw/</t>
  </si>
  <si>
    <t>f9c92e2f846a3c64d7d6360433e4784f542a17f7d3acdf22254bc6e70fbe1714</t>
  </si>
  <si>
    <t>TC03420</t>
  </si>
  <si>
    <t>我發現最大的優點是國際採訪讓我開拓視野，</t>
  </si>
  <si>
    <t>我/覺得/棒/什麼/國外/採訪++/大開眼界/能</t>
  </si>
  <si>
    <t>I5P4/a438｜對話5段落4｜臺灣手語語料庫（測試版），文化部，https://tslcorpus.moc.gov.tw/</t>
  </si>
  <si>
    <t>3620a1224f0fa37db92efa84d9fdf98906e29f3ab2c892db373c5eab41165697</t>
  </si>
  <si>
    <t>TC03421</t>
  </si>
  <si>
    <t>因為我發現臺灣不能故步自封，</t>
  </si>
  <si>
    <t>為什麼/我/發現/這/台灣/自己/封閉/不</t>
  </si>
  <si>
    <t>I5P4/a439｜對話5段落4｜臺灣手語語料庫（測試版），文化部，https://tslcorpus.moc.gov.tw/</t>
  </si>
  <si>
    <t>a8262abe20a1be229f8c8a3859a1aa79389b2b4a62355753d2a6d4dec189cef1</t>
  </si>
  <si>
    <t>TC03422</t>
  </si>
  <si>
    <t>透過採訪國外的朋友可以大開眼界，</t>
  </si>
  <si>
    <t>國外/朋友/採訪++/大開眼界</t>
  </si>
  <si>
    <t>I5P4/a440｜對話5段落4｜臺灣手語語料庫（測試版），文化部，https://tslcorpus.moc.gov.tw/</t>
  </si>
  <si>
    <t>075b26eb34b091ab99818f5fec5b9bad69c43bb9fc393aefc1fb620be01202c3</t>
  </si>
  <si>
    <t>TC03423</t>
  </si>
  <si>
    <t>原來國外的福利和我們不一樣讓我們可以觀摩，</t>
  </si>
  <si>
    <t>原來/那/國外/福利/不一樣/什麼/觀摩/可以</t>
  </si>
  <si>
    <t>I5P4/a441｜對話5段落4｜臺灣手語語料庫（測試版），文化部，https://tslcorpus.moc.gov.tw/</t>
  </si>
  <si>
    <t>25769fd5ec9061dafcb24ee7b845f85feafe0e911dd086cd42e4e64b844ff31a</t>
  </si>
  <si>
    <t>TC03424</t>
  </si>
  <si>
    <t>我也想把這些新聞播給臺灣聾人了解。</t>
  </si>
  <si>
    <t>這/我/想/新聞/播放/給/聾人/懂</t>
  </si>
  <si>
    <t>I5P4/a442｜對話5段落4｜臺灣手語語料庫（測試版），文化部，https://tslcorpus.moc.gov.tw/</t>
  </si>
  <si>
    <t>f919851a8623c122f59338d9ebe74e42197972205dc5294a0c0eab64295bdfc1</t>
  </si>
  <si>
    <t>TC03425</t>
  </si>
  <si>
    <t>以外</t>
  </si>
  <si>
    <t>I5P4/a443｜對話5段落4｜臺灣手語語料庫（測試版），文化部，https://tslcorpus.moc.gov.tw/</t>
  </si>
  <si>
    <t>583f008100056abc6d8105782f84466e80e069b6a5010638657ce4105489028d</t>
  </si>
  <si>
    <t>TC03426</t>
  </si>
  <si>
    <t>我自己也從中增廣了見聞。</t>
  </si>
  <si>
    <t>自己/吸收/多</t>
  </si>
  <si>
    <t>I5P4/a444｜對話5段落4｜臺灣手語語料庫（測試版），文化部，https://tslcorpus.moc.gov.tw/</t>
  </si>
  <si>
    <t>55a624a3445b4d88e7579322313961b5d0c64f6baeccc5e91c1f1322b329bb3e</t>
  </si>
  <si>
    <t>TC03427</t>
  </si>
  <si>
    <t>還有我也喜歡聾人跟我說：「看你播報新聞讓自己學到很多。」</t>
  </si>
  <si>
    <t>我/再/自己/喜歡/什麼/聽/聾人/告訴/說:/看/你/新聞/我/學/多</t>
  </si>
  <si>
    <t>I5P4/a445｜對話5段落4｜臺灣手語語料庫（測試版），文化部，https://tslcorpus.moc.gov.tw/</t>
  </si>
  <si>
    <t>01c6c94f369f6a20e92fb5631a7fc0b159edbc05077e030d4b000ebaeb85feaf</t>
  </si>
  <si>
    <t>TC03428</t>
  </si>
  <si>
    <t>我希望讓聾人朋友能夠即時掌握新聞，</t>
  </si>
  <si>
    <t>我/希望/這/目標/什麼/給/聾人/懂/這/發生/事情</t>
  </si>
  <si>
    <t>I5P4/a446｜對話5段落4｜臺灣手語語料庫（測試版），文化部，https://tslcorpus.moc.gov.tw/</t>
  </si>
  <si>
    <t>330f0185170cc41e841b6d3bf4019e8a7fbdc0baa7b8d952d9b42e635ca02d66</t>
  </si>
  <si>
    <t>TC03429</t>
  </si>
  <si>
    <t>了解有哪些影響，</t>
  </si>
  <si>
    <t>第二個/影響/大/什麼</t>
  </si>
  <si>
    <t>I5P4/a447｜對話5段落4｜臺灣手語語料庫（測試版），文化部，https://tslcorpus.moc.gov.tw/</t>
  </si>
  <si>
    <t>b49da8546241bb32b05cb43703c7454d563e0b0314713413dee04a41c32a07bd</t>
  </si>
  <si>
    <t>TC03430</t>
  </si>
  <si>
    <t>未來有哪些新的福利可以申請，</t>
  </si>
  <si>
    <t>第三個/以後/可以/福利/新/申請/任何</t>
  </si>
  <si>
    <t>I5P4/a448｜對話5段落4｜臺灣手語語料庫（測試版），文化部，https://tslcorpus.moc.gov.tw/</t>
  </si>
  <si>
    <t>8caf2f07f97e4e160b16867c73e6b2b090b8adaacc79d4eb9b91e183dc5fc7cf</t>
  </si>
  <si>
    <t>TC03431</t>
  </si>
  <si>
    <t>這對大家很有幫助，</t>
  </si>
  <si>
    <t>這/棒/幫忙/大</t>
  </si>
  <si>
    <t>I5P4/a449｜對話5段落4｜臺灣手語語料庫（測試版），文化部，https://tslcorpus.moc.gov.tw/</t>
  </si>
  <si>
    <t>549171e944b76c40b61078d2427e10c5865058fa6e63a9e81da7cc0ea7b8107e</t>
  </si>
  <si>
    <t>TC03432</t>
  </si>
  <si>
    <t>我很喜歡這樣的工作。</t>
  </si>
  <si>
    <t>我/喜歡</t>
  </si>
  <si>
    <t>I5P4/a450｜對話5段落4｜臺灣手語語料庫（測試版），文化部，https://tslcorpus.moc.gov.tw/</t>
  </si>
  <si>
    <t>6f1f81f6552162164a79437843964781fc3ef5fe9da59e24b505a8f013f663f3</t>
  </si>
  <si>
    <t>TC03433</t>
  </si>
  <si>
    <t>還有我記得以前採訪一位男生，</t>
  </si>
  <si>
    <t>再/什麼/我/記得/以前/採訪/一/什麼/男生</t>
  </si>
  <si>
    <t>I5P4/a451｜對話5段落4｜臺灣手語語料庫（測試版），文化部，https://tslcorpus.moc.gov.tw/</t>
  </si>
  <si>
    <t>a39f8dcdfbd9137b0c50d575498350dc3d5dfc73880ed87a770b1ce2d07f7a18</t>
  </si>
  <si>
    <t>TC03434</t>
  </si>
  <si>
    <t>他是聽障，</t>
  </si>
  <si>
    <t>他/自己/聽障</t>
  </si>
  <si>
    <t>I5P4/a452｜對話5段落4｜臺灣手語語料庫（測試版），文化部，https://tslcorpus.moc.gov.tw/</t>
  </si>
  <si>
    <t>10c587bfbfa7776c7f59ceb14839a5d214254192103f140308072748807aac5a</t>
  </si>
  <si>
    <t>TC03435</t>
  </si>
  <si>
    <t>他說自己覺得自己沒有優點，</t>
  </si>
  <si>
    <t>他/說/自己/覺得/自己/優點/什麼/沒有</t>
  </si>
  <si>
    <t>I5P4/a453｜對話5段落4｜臺灣手語語料庫（測試版），文化部，https://tslcorpus.moc.gov.tw/</t>
  </si>
  <si>
    <t>3149ebe500312d231453fbd8cfa875482eead73e1d0695b306e07fa1c2ecdfb7</t>
  </si>
  <si>
    <t>TC03436</t>
  </si>
  <si>
    <t>反而想到我能從事採訪工作，</t>
  </si>
  <si>
    <t>反而/採訪/能</t>
  </si>
  <si>
    <t>I5P4/a454｜對話5段落4｜臺灣手語語料庫（測試版），文化部，https://tslcorpus.moc.gov.tw/</t>
  </si>
  <si>
    <t>61d14687873804b6e7e7ecd6bea51d5ebb3861e86a2c0e86b546b0b99cef9409</t>
  </si>
  <si>
    <t>TC03437</t>
  </si>
  <si>
    <t>他反思自己有什麼優點，</t>
  </si>
  <si>
    <t>他/想/反省/想/自己/優點/什麼</t>
  </si>
  <si>
    <t>I5P4/a455｜對話5段落4｜臺灣手語語料庫（測試版），文化部，https://tslcorpus.moc.gov.tw/</t>
  </si>
  <si>
    <t>35f21a0646dcafa1a4a0a2bae41c0e6bae57deb6609eea705e46a112067edfae</t>
  </si>
  <si>
    <t>TC03438</t>
  </si>
  <si>
    <t>會找我詢問，</t>
  </si>
  <si>
    <t>問/會</t>
  </si>
  <si>
    <t>I5P4/a456｜對話5段落4｜臺灣手語語料庫（測試版），文化部，https://tslcorpus.moc.gov.tw/</t>
  </si>
  <si>
    <t>c5589469f53e7f03a66abeb4dbd06289889f742541061ee6cce34fd405897fff</t>
  </si>
  <si>
    <t>TC03439</t>
  </si>
  <si>
    <t>想知道自己是否有能力。</t>
  </si>
  <si>
    <t>想/我/自己/能力/有</t>
  </si>
  <si>
    <t>I5P4/a457｜對話5段落4｜臺灣手語語料庫（測試版），文化部，https://tslcorpus.moc.gov.tw/</t>
  </si>
  <si>
    <t>abb38422303a478ba66a9eca582f4b4a7014cced586af352adddd2c8ae361772</t>
  </si>
  <si>
    <t>TC03440</t>
  </si>
  <si>
    <t>後來他去了美國讀書，</t>
  </si>
  <si>
    <t>他/後來/飛往/美國/讀書</t>
  </si>
  <si>
    <t>I5P4/a458｜對話5段落4｜臺灣手語語料庫（測試版），文化部，https://tslcorpus.moc.gov.tw/</t>
  </si>
  <si>
    <t>c722bafca0a04726932b6a913dd77b58d152d5f8c8d1cc2c4668cc79c66dff15</t>
  </si>
  <si>
    <t>TC03441</t>
  </si>
  <si>
    <t>突然他寄電子郵件給我感謝我採訪他，</t>
  </si>
  <si>
    <t>他/突然/什麼/email/告訴/說/謝謝/我/什麼/我/採訪</t>
  </si>
  <si>
    <t>I5P4/a459｜對話5段落4｜臺灣手語語料庫（測試版），文化部，https://tslcorpus.moc.gov.tw/</t>
  </si>
  <si>
    <t>ff93e879ab820f4b0f1ad0e69855eb8219f49386b28ca7a9c5517b868869c213</t>
  </si>
  <si>
    <t>TC03442</t>
  </si>
  <si>
    <t>讓他領悟到自己具備能力，</t>
  </si>
  <si>
    <t>他/想/開竅/自己/能力/有</t>
  </si>
  <si>
    <t>I5P4/a460｜對話5段落4｜臺灣手語語料庫（測試版），文化部，https://tslcorpus.moc.gov.tw/</t>
  </si>
  <si>
    <t>fb585a1c35afcefa2dfff80f31c12f83be519ac7a2a81ed1d86e8f2135592518</t>
  </si>
  <si>
    <t>TC03443</t>
  </si>
  <si>
    <t>決定去美國學畫畫提升自己，</t>
  </si>
  <si>
    <t>我/決定/自己/飛往/美國/繪畫/學/提升/能</t>
  </si>
  <si>
    <t>I5P4/a461｜對話5段落4｜臺灣手語語料庫（測試版），文化部，https://tslcorpus.moc.gov.tw/</t>
  </si>
  <si>
    <t>8b960716f6080df8829dbda87a8623417aea55f8937d672434faa5e439602c74</t>
  </si>
  <si>
    <t>TC03444</t>
  </si>
  <si>
    <t>他說如果沒有這次採訪，</t>
  </si>
  <si>
    <t>他/說/如果/採訪/沒有</t>
  </si>
  <si>
    <t>I5P4/a462｜對話5段落4｜臺灣手語語料庫（測試版），文化部，https://tslcorpus.moc.gov.tw/</t>
  </si>
  <si>
    <t>3f17a5dfb0ee77cb2e82048b91485a7f1d564bb20a5344087f6012a475ac6c57</t>
  </si>
  <si>
    <t>TC03445</t>
  </si>
  <si>
    <t>他就不會去美國，</t>
  </si>
  <si>
    <t>他/飛往/美國/不會</t>
  </si>
  <si>
    <t>I5P4/a463｜對話5段落4｜臺灣手語語料庫（測試版），文化部，https://tslcorpus.moc.gov.tw/</t>
  </si>
  <si>
    <t>ebd7a3d7edd69be737b6f751c27a304d5d0d8ae3210ecb1d32fac8004e4971e4</t>
  </si>
  <si>
    <t>TC03446</t>
  </si>
  <si>
    <t>這讓我感到非常感動。</t>
  </si>
  <si>
    <t>我/感動/有</t>
  </si>
  <si>
    <t>I5P4/a464｜對話5段落4｜臺灣手語語料庫（測試版），文化部，https://tslcorpus.moc.gov.tw/</t>
  </si>
  <si>
    <t>66065b0a2bcd4bb03bf60c4656ecb1c21d102fa54b8d56a6f9d6488bd44ee323</t>
  </si>
  <si>
    <t>TC03447</t>
  </si>
  <si>
    <t>我覺得採訪每個人都很重要，</t>
  </si>
  <si>
    <t>我/覺得/每個人/採訪++/重要/是</t>
  </si>
  <si>
    <t>I5P4/a465｜對話5段落4｜臺灣手語語料庫（測試版），文化部，https://tslcorpus.moc.gov.tw/</t>
  </si>
  <si>
    <t>da88fbd7e797f36d852266a06298ee27909cbef18513a540f18af117c2986c18</t>
  </si>
  <si>
    <t>TC03448</t>
  </si>
  <si>
    <t>而主播同樣重要。</t>
  </si>
  <si>
    <t>再/主播/一樣/重要</t>
  </si>
  <si>
    <t>I5P4/a466｜對話5段落4｜臺灣手語語料庫（測試版），文化部，https://tslcorpus.moc.gov.tw/</t>
  </si>
  <si>
    <t>dd9d7ab3a5cbfeb568cadc186b63609fad033efb021b7960d0333ebdbfb8b57d</t>
  </si>
  <si>
    <t>TC03449</t>
  </si>
  <si>
    <t>為什麼呢？</t>
  </si>
  <si>
    <t>I5P4/a467｜對話5段落4｜臺灣手語語料庫（測試版），文化部，https://tslcorpus.moc.gov.tw/</t>
  </si>
  <si>
    <t>3c4af26db80b1575d29bd687e03a4f988b97d0f04576f8b6b7aa071a1fb6c3ca</t>
  </si>
  <si>
    <t>TC03450</t>
  </si>
  <si>
    <t>因為我喜歡聽很多聾人說平常看一般新聞時感覺平淡，</t>
  </si>
  <si>
    <t>我/喜歡/聽/什麼/很多/聾人/說/平常/環視/新聞/平淡</t>
  </si>
  <si>
    <t>I5P4/a468｜對話5段落4｜臺灣手語語料庫（測試版），文化部，https://tslcorpus.moc.gov.tw/</t>
  </si>
  <si>
    <t>81d6fb26c478025720935f5967d58635bf411e1ae75e643581396ca14448b688</t>
  </si>
  <si>
    <t>TC03451</t>
  </si>
  <si>
    <t>但看到牛暄文的手語可以清楚理解內容，</t>
  </si>
  <si>
    <t>看到/暄文/手語/他/清楚/可以</t>
  </si>
  <si>
    <t>I5P4/a469｜對話5段落4｜臺灣手語語料庫（測試版），文化部，https://tslcorpus.moc.gov.tw/</t>
  </si>
  <si>
    <t>f4da078e70809ca6535c8471251d95e3c73ea99db6d01034b87aced7d6eba3a7</t>
  </si>
  <si>
    <t>TC03452</t>
  </si>
  <si>
    <t>能吸收資訊，</t>
  </si>
  <si>
    <t>那/吸收資訊/能/有</t>
  </si>
  <si>
    <t>I5P4/a470｜對話5段落4｜臺灣手語語料庫（測試版），文化部，https://tslcorpus.moc.gov.tw/</t>
  </si>
  <si>
    <t>7307ffef3a9fc4a6457b54af80083a81e82f78f8b159522873567bfd7a93eff9</t>
  </si>
  <si>
    <t>TC03453</t>
  </si>
  <si>
    <t>這讓我感到很高興。</t>
  </si>
  <si>
    <t>我/高興/是/這個</t>
  </si>
  <si>
    <t>I5P4/a471｜對話5段落4｜臺灣手語語料庫（測試版），文化部，https://tslcorpus.moc.gov.tw/</t>
  </si>
  <si>
    <t>3c2c52f4956205420f8dab31b4ed7d634729d4ab813f47dc74249c89d7ecb650</t>
  </si>
  <si>
    <t>TC03454</t>
  </si>
  <si>
    <t>你之前有沒有請過長假？</t>
  </si>
  <si>
    <t>你/以前/請長假/申請/經驗過/有沒有</t>
  </si>
  <si>
    <t>G1C17/a56｜對話5｜臺灣手語語料庫（測試版），文化部，https://tslcorpus.moc.gov.tw/</t>
  </si>
  <si>
    <t>https://tslcorpus.moc.gov.tw/upload/24/web/video/cd44ZswJnaU3fFvl.mp4</t>
  </si>
  <si>
    <t>c2be5f62c878a3608f595746f7305f98ae80507e57ddc8faeefd7180d839ee7c</t>
  </si>
  <si>
    <t>TC03455</t>
  </si>
  <si>
    <t>我曾經跟朋友說好要去旅行，</t>
  </si>
  <si>
    <t>之前/我/朋友/談妥/去/旅遊</t>
  </si>
  <si>
    <t>G1C17/a62｜對話5｜臺灣手語語料庫（測試版），文化部，https://tslcorpus.moc.gov.tw/</t>
  </si>
  <si>
    <t>01099f5050f4e2688a6a8a6983227af0fa18e554c34441fa72612950892f5759</t>
  </si>
  <si>
    <t>TC03456</t>
  </si>
  <si>
    <t>某間公司突然找我去上班，</t>
  </si>
  <si>
    <t>突然/公司/招/進入</t>
  </si>
  <si>
    <t>G1C17/a68｜對話5｜臺灣手語語料庫（測試版），文化部，https://tslcorpus.moc.gov.tw/</t>
  </si>
  <si>
    <t>4de09e2712899018d75a37d74e79b4351811b85b9e2d0783c7e7796ca2654470</t>
  </si>
  <si>
    <t>TC03457</t>
  </si>
  <si>
    <t>糟糕，新工作跟旅遊的時間一樣，怎麼辦。</t>
  </si>
  <si>
    <t>慘了/日期/一樣/尷尬</t>
  </si>
  <si>
    <t>G1C17/a72｜對話5｜臺灣手語語料庫（測試版），文化部，https://tslcorpus.moc.gov.tw/</t>
  </si>
  <si>
    <t>e5a3a57a4aab35ff6aec8b13a2a683e0c70dc9339519205ce8f87590b6c7ba0e</t>
  </si>
  <si>
    <t>TC03458</t>
  </si>
  <si>
    <t>於是我打聽否可以請長假？</t>
  </si>
  <si>
    <t>問++/請長假/可以</t>
  </si>
  <si>
    <t>G1C17/a76｜對話5｜臺灣手語語料庫（測試版），文化部，https://tslcorpus.moc.gov.tw/</t>
  </si>
  <si>
    <t>4314f68d5bb9fd5873abe9afac5cca20d6621ea327be0fe057324d46c66015fa</t>
  </si>
  <si>
    <t>TC03459</t>
  </si>
  <si>
    <t>老闆人很好，允許我請長假，真是幸運！</t>
  </si>
  <si>
    <t>老闆/善良/告訴/可以</t>
  </si>
  <si>
    <t>G1C17/a79｜對話5｜臺灣手語語料庫（測試版），文化部，https://tslcorpus.moc.gov.tw/</t>
  </si>
  <si>
    <t>9e10318ada0ff6744080bfd6a3bc786fa2f570c71a7d360ceb4d7d73d7e09e97</t>
  </si>
  <si>
    <t>TC03460</t>
  </si>
  <si>
    <t>你請了多久？</t>
  </si>
  <si>
    <t>慶幸/你/申請/請長假/時間/多久</t>
  </si>
  <si>
    <t>G1C17/a84｜對話5｜臺灣手語語料庫（測試版），文化部，https://tslcorpus.moc.gov.tw/</t>
  </si>
  <si>
    <t>f4d5e69860151ffb378ec71ee2f5f3205efef9583f03dedb68a1414b11c97bf1</t>
  </si>
  <si>
    <t>TC03461</t>
  </si>
  <si>
    <t>一個月。</t>
  </si>
  <si>
    <t>一個月</t>
  </si>
  <si>
    <t>G1C17/a89｜對話5｜臺灣手語語料庫（測試版），文化部，https://tslcorpus.moc.gov.tw/</t>
  </si>
  <si>
    <t>efe518a1777e5cd5b527b9d86a5907a28eba342fcdbe06152a709c358ba99432</t>
  </si>
  <si>
    <t>TC03462</t>
  </si>
  <si>
    <t>你運氣真好，</t>
  </si>
  <si>
    <t>你/運氣/好</t>
  </si>
  <si>
    <t>G1C17/a90｜對話5｜臺灣手語語料庫（測試版），文化部，https://tslcorpus.moc.gov.tw/</t>
  </si>
  <si>
    <t>82a0f973d15e180b0f968d6d8a2df1b99be4974b4bd8c589e19b865e957ff213</t>
  </si>
  <si>
    <t>TC03463</t>
  </si>
  <si>
    <t>碰到好老闆。</t>
  </si>
  <si>
    <t>碰到/老闆/善良/棒</t>
  </si>
  <si>
    <t>G1C17/a93｜對話5｜臺灣手語語料庫（測試版），文化部，https://tslcorpus.moc.gov.tw/</t>
  </si>
  <si>
    <t>b2cdc9ef95d267a77abc3554837f8ed13aff6fb3bc30dd7ff9ee943084faaed3</t>
  </si>
  <si>
    <t>TC03464</t>
  </si>
  <si>
    <t>真的是運氣好，能順利請假。</t>
  </si>
  <si>
    <t>幸好/申請</t>
  </si>
  <si>
    <t>G1C17/a97｜對話5｜臺灣手語語料庫（測試版），文化部，https://tslcorpus.moc.gov.tw/</t>
  </si>
  <si>
    <t>547994e5fe3f3d39532f136bbad4329ef5c189704cf2497782d31e5bdd5173c8</t>
  </si>
  <si>
    <t>TC03465</t>
  </si>
  <si>
    <t>請長假時有支薪嗎？</t>
  </si>
  <si>
    <t>順利/請長假/發薪/如何</t>
  </si>
  <si>
    <t>G1C17/a100｜對話5｜臺灣手語語料庫（測試版），文化部，https://tslcorpus.moc.gov.tw/</t>
  </si>
  <si>
    <t>92d3682b1bea0b8dacdc62138292706e8b42e8815d01dee2820094b8797ce614</t>
  </si>
  <si>
    <t>TC03466</t>
  </si>
  <si>
    <t>請假期間不支薪。</t>
  </si>
  <si>
    <t>請假/發薪/錢給我/沒有</t>
  </si>
  <si>
    <t>G1C17/a103｜對話5｜臺灣手語語料庫（測試版），文化部，https://tslcorpus.moc.gov.tw/</t>
  </si>
  <si>
    <t>9e73cecd68795108ca134522409e87dd59c9e0323f20943e6b2c1aea17e3b922</t>
  </si>
  <si>
    <t>TC03467</t>
  </si>
  <si>
    <t>我最近要準備身心障礙特考，</t>
  </si>
  <si>
    <t>我/最近/身心障礙/特考/準備/要</t>
  </si>
  <si>
    <t>G4C23/a62｜對話5｜臺灣手語語料庫（測試版），文化部，https://tslcorpus.moc.gov.tw/</t>
  </si>
  <si>
    <t>https://tslcorpus.moc.gov.tw/upload/24/web/video/RyBF8k5sKou0OK8V.mp4</t>
  </si>
  <si>
    <t>2d1d46a08ece60ee507e621877b0b3cb84e3cbf2e59d50173e13278dbc915cc2</t>
  </si>
  <si>
    <t>TC03468</t>
  </si>
  <si>
    <t>想去圖書館讀書，</t>
  </si>
  <si>
    <t>想/去/圖書館/讀書</t>
  </si>
  <si>
    <t>G4C23/a63｜對話5｜臺灣手語語料庫（測試版），文化部，https://tslcorpus.moc.gov.tw/</t>
  </si>
  <si>
    <t>e625c2fbde87c232057f9215d75d8aff35769db5d3e303ab7e1bcf6124820f71</t>
  </si>
  <si>
    <t>TC03469</t>
  </si>
  <si>
    <t>那邊幾點開館？</t>
  </si>
  <si>
    <t>那/時間/開始/什麼</t>
  </si>
  <si>
    <t>G4C23/a876｜對話5｜臺灣手語語料庫（測試版），文化部，https://tslcorpus.moc.gov.tw/</t>
  </si>
  <si>
    <t>378c04076a957415552cebd612befe006c71d9bba4d97e3f8ede5faece78d390</t>
  </si>
  <si>
    <t>TC03470</t>
  </si>
  <si>
    <t>他們週一休館，</t>
  </si>
  <si>
    <t>那/星期一/休息</t>
  </si>
  <si>
    <t>G4C23/a64｜對話5｜臺灣手語語料庫（測試版），文化部，https://tslcorpus.moc.gov.tw/</t>
  </si>
  <si>
    <t>2a59e8fd072effe23e925dbafb337d787f47daba7390324b37f5efdef52a88c7</t>
  </si>
  <si>
    <t>TC03471</t>
  </si>
  <si>
    <t>開館時間為週二到週日早上九點到下午六點。</t>
  </si>
  <si>
    <t>星期二到星期日/早上/九點/下午/六點/開始/有</t>
  </si>
  <si>
    <t>G4C23/a877｜對話5｜臺灣手語語料庫（測試版），文化部，https://tslcorpus.moc.gov.tw/</t>
  </si>
  <si>
    <t>b61704153c984d95c708afc4c9d28bb3f93c18fa9d788a1a72d806a2045df2e0</t>
  </si>
  <si>
    <t>TC03472</t>
  </si>
  <si>
    <t>會不會很多人且位子都被坐滿？</t>
  </si>
  <si>
    <t>那/人/多/坐++/滿/會/不會</t>
  </si>
  <si>
    <t>G4C23/a65｜對話5｜臺灣手語語料庫（測試版），文化部，https://tslcorpus.moc.gov.tw/</t>
  </si>
  <si>
    <t>d531c721be35e5f9fc1a2192ec06db766a2329bfe925e50f0430e84d6ac328ac</t>
  </si>
  <si>
    <t>TC03473</t>
  </si>
  <si>
    <t>會喔，</t>
  </si>
  <si>
    <t>會</t>
  </si>
  <si>
    <t>G4C23/a66｜對話5｜臺灣手語語料庫（測試版），文化部，https://tslcorpus.moc.gov.tw/</t>
  </si>
  <si>
    <t>6d11d8ccd2c00734383099277326bead270db79b2f7f13b5b7422d62eb5747e3</t>
  </si>
  <si>
    <t>TC03474</t>
  </si>
  <si>
    <t>常常九點前就有很多人在排隊，</t>
  </si>
  <si>
    <t>常常/九點/之前/人/大排長龍</t>
  </si>
  <si>
    <t>G4C23/a878｜對話5｜臺灣手語語料庫（測試版），文化部，https://tslcorpus.moc.gov.tw/</t>
  </si>
  <si>
    <t>443f8669c82a4f09bacae7ffefafccb25b66b51e3b70c9afd0340bfa5d5c2fd6</t>
  </si>
  <si>
    <t>TC03475</t>
  </si>
  <si>
    <t>你要提早去搶位子。</t>
  </si>
  <si>
    <t>你/提早/去/搶位子/要</t>
  </si>
  <si>
    <t>G4C23/a879｜對話5｜臺灣手語語料庫（測試版），文化部，https://tslcorpus.moc.gov.tw/</t>
  </si>
  <si>
    <t>c6a7cc2984f02ecac02ccc0c567be1b7f35f2e287edb520126f9cc5deddef7e4</t>
  </si>
  <si>
    <t>TC03476</t>
  </si>
  <si>
    <t>知道了。</t>
  </si>
  <si>
    <t>G4C23/a68｜對話5｜臺灣手語語料庫（測試版），文化部，https://tslcorpus.moc.gov.tw/</t>
  </si>
  <si>
    <t>7adc44e88fbf7b8ed21ba0fdfad695ddac43ea7b639ea0662e74ee26f3940758</t>
  </si>
  <si>
    <t>TC03477</t>
  </si>
  <si>
    <t>而且圖書館有免費冷氣吹又省錢，</t>
  </si>
  <si>
    <t>圖書館/冷氣/有/省錢</t>
  </si>
  <si>
    <t>G4C23/a71｜對話5｜臺灣手語語料庫（測試版），文化部，https://tslcorpus.moc.gov.tw/</t>
  </si>
  <si>
    <t>f3b58bdca1856b4f7d4ab25032ae9917aa2c14f242507e9fde9b510c9675861f</t>
  </si>
  <si>
    <t>TC03478</t>
  </si>
  <si>
    <t>還不會被家人打擾，</t>
  </si>
  <si>
    <t>再/家人/打擾/不會</t>
  </si>
  <si>
    <t>G4C23/a69｜對話5｜臺灣手語語料庫（測試版），文化部，https://tslcorpus.moc.gov.tw/</t>
  </si>
  <si>
    <t>0efd2c39b93456b552dd72b6d3f734bcabed22c9bc6c1d22191276002319957e</t>
  </si>
  <si>
    <t>TC03479</t>
  </si>
  <si>
    <t>安靜又舒服，</t>
  </si>
  <si>
    <t>安靜/舒服</t>
  </si>
  <si>
    <t>G4C23/a880｜對話5｜臺灣手語語料庫（測試版），文化部，https://tslcorpus.moc.gov.tw/</t>
  </si>
  <si>
    <t>d315c318af26227c80f0ec832e67e940311f470cdcd5a2b7299cb32736557895</t>
  </si>
  <si>
    <t>TC03480</t>
  </si>
  <si>
    <t>可以認真讀書。</t>
  </si>
  <si>
    <t>讀書/認真/可以</t>
  </si>
  <si>
    <t>G4C23/a70｜對話5｜臺灣手語語料庫（測試版），文化部，https://tslcorpus.moc.gov.tw/</t>
  </si>
  <si>
    <t>a2f0c79d5aeeddef5b5f3ca77f5690bcba948d4a10d10a713e4fb669d944baf6</t>
  </si>
  <si>
    <t>TC03481</t>
  </si>
  <si>
    <t>加油！</t>
  </si>
  <si>
    <t>加油</t>
  </si>
  <si>
    <t>G4C23/a67｜對話5｜臺灣手語語料庫（測試版），文化部，https://tslcorpus.moc.gov.tw/</t>
  </si>
  <si>
    <t>2b3e491486e37dd1bc8dfe4bc9bf14f2d4e7eed50dc32de355c8ac6acda34037</t>
  </si>
  <si>
    <t>TC03482</t>
  </si>
  <si>
    <t>祝你考試順利通過。</t>
  </si>
  <si>
    <t>祝/考試/及格/順利</t>
  </si>
  <si>
    <t>G4C23/a881｜對話5｜臺灣手語語料庫（測試版），文化部，https://tslcorpus.moc.gov.tw/</t>
  </si>
  <si>
    <t>724c26053163e47fa39a30522f47f2ea2c332a2c31896ed3bcf36aa2b6514b91</t>
  </si>
  <si>
    <t>TC03483</t>
  </si>
  <si>
    <t>阿里山鐵道中斷已經有十五年了，</t>
  </si>
  <si>
    <t>阿里山/鐵道/中斷/十五年/久</t>
  </si>
  <si>
    <t>G3C24/a133｜對話5｜臺灣手語語料庫（測試版），文化部，https://tslcorpus.moc.gov.tw/</t>
  </si>
  <si>
    <t>https://tslcorpus.moc.gov.tw/upload/24/web/video/h1JU9izeSV74JdOy.mp4</t>
  </si>
  <si>
    <t>166ed56f2b1fc1cc60fa07e3e720d139090af4c9646c5b416903b1376c47ab53</t>
  </si>
  <si>
    <t>TC03484</t>
  </si>
  <si>
    <t>終於要重新開通了。</t>
  </si>
  <si>
    <t>終於/恢復/交通</t>
  </si>
  <si>
    <t>G3C24/a134｜對話5｜臺灣手語語料庫（測試版），文化部，https://tslcorpus.moc.gov.tw/</t>
  </si>
  <si>
    <t>2dcfc1f8541920645f63aeeafdaae38d242e675c37eeb99f6651b8caa537a77e</t>
  </si>
  <si>
    <t>TC03485</t>
  </si>
  <si>
    <t>那裡的高山景色很美。</t>
  </si>
  <si>
    <t>那/高山/風景/美麗/很</t>
  </si>
  <si>
    <t>G3C24/a135｜對話5｜臺灣手語語料庫（測試版），文化部，https://tslcorpus.moc.gov.tw/</t>
  </si>
  <si>
    <t>286a2b71b83dfeed3e8c7e6c77d42be1bf9ec617ff99741b0a5c51fead1bd22d</t>
  </si>
  <si>
    <t>TC03486</t>
  </si>
  <si>
    <t>我想搭火車去阿里山。</t>
  </si>
  <si>
    <t>我/想/火車/上車/去/阿里山</t>
  </si>
  <si>
    <t>G3C24/a136｜對話5｜臺灣手語語料庫（測試版），文化部，https://tslcorpus.moc.gov.tw/</t>
  </si>
  <si>
    <t>ed49fc1948acf805d87497b1fae125f3f8fe70202738a1eed6d048261b1b3fc6</t>
  </si>
  <si>
    <t>TC03487</t>
  </si>
  <si>
    <t>我從來沒有去過阿里山，</t>
  </si>
  <si>
    <t>阿里山/我/去/從來沒有</t>
  </si>
  <si>
    <t>G3C24/a137｜對話5｜臺灣手語語料庫（測試版），文化部，https://tslcorpus.moc.gov.tw/</t>
  </si>
  <si>
    <t>8bc6c0381b9d5d4d7f254583c14ba9ecac67af2d40477acbc14856a4a3b39c0b</t>
  </si>
  <si>
    <t>TC03488</t>
  </si>
  <si>
    <t>你去過了嗎？</t>
  </si>
  <si>
    <t>你/去/過</t>
  </si>
  <si>
    <t>G3C24/a138｜對話5｜臺灣手語語料庫（測試版），文化部，https://tslcorpus.moc.gov.tw/</t>
  </si>
  <si>
    <t>920e054e098509733a8c4804628996a1887b6383a8989dc319705e2fc4e94f1d</t>
  </si>
  <si>
    <t>TC03489</t>
  </si>
  <si>
    <t>沒錯，</t>
  </si>
  <si>
    <t>G3C24/a139｜對話5｜臺灣手語語料庫（測試版），文化部，https://tslcorpus.moc.gov.tw/</t>
  </si>
  <si>
    <t>90d5e27cfd403b3bee6553100ed15134f3c38623378cac85238005e8d5cef839</t>
  </si>
  <si>
    <t>TC03490</t>
  </si>
  <si>
    <t>當你走進那片檜木林感覺就像進入了另一個世界。</t>
  </si>
  <si>
    <t>那/紅/木/森林/你/森林+走進/感覺/像/另外/世界/進入</t>
  </si>
  <si>
    <t>G3C24/a140｜對話5｜臺灣手語語料庫（測試版），文化部，https://tslcorpus.moc.gov.tw/</t>
  </si>
  <si>
    <t>d92467b4153b9f790b5edbced3c9eeb4d9fef1de0ed27a70e6f6ba5ceff1f30e</t>
  </si>
  <si>
    <t>TC03491</t>
  </si>
  <si>
    <t>那裡很奇特嗎？</t>
  </si>
  <si>
    <t>那裡/奇特</t>
  </si>
  <si>
    <t>G3C24/a141｜對話5｜臺灣手語語料庫（測試版），文化部，https://tslcorpus.moc.gov.tw/</t>
  </si>
  <si>
    <t>bfc5bafece4e511a507a02a723f36886f47568f6706082f447526e5ad16ca467</t>
  </si>
  <si>
    <t>TC03492</t>
  </si>
  <si>
    <t>聽說那裡的森林很壯觀，</t>
  </si>
  <si>
    <t>聽說/那裡/森林/壯觀</t>
  </si>
  <si>
    <t>G3C24/a142｜對話5｜臺灣手語語料庫（測試版），文化部，https://tslcorpus.moc.gov.tw/</t>
  </si>
  <si>
    <t>f72a8654e09e408a65680259c52b8947b37a04213b5eb00533ab4c30bdfd6ab3</t>
  </si>
  <si>
    <t>TC03493</t>
  </si>
  <si>
    <t>早晨的薄霧很迷人。</t>
  </si>
  <si>
    <t>早上/薄霧/迷人</t>
  </si>
  <si>
    <t>G3C24/a143｜對話5｜臺灣手語語料庫（測試版），文化部，https://tslcorpus.moc.gov.tw/</t>
  </si>
  <si>
    <t>8ef306b5a705b613e65717dc840dcc2fc18bdd0dab4913d735972cd9b540f07e</t>
  </si>
  <si>
    <t>TC03495</t>
  </si>
  <si>
    <t>我喜歡早上起床走阿里山步道，</t>
  </si>
  <si>
    <t>早上/起床/阿里山/步道/步道+走/我</t>
  </si>
  <si>
    <t>G3C24/a145｜對話5｜臺灣手語語料庫（測試版），文化部，https://tslcorpus.moc.gov.tw/</t>
  </si>
  <si>
    <t>516718c99b1e9b62b7a7e39f02bedddae6ff7cd918146f91de72b45f35c1841a</t>
  </si>
  <si>
    <t>TC03496</t>
  </si>
  <si>
    <t>空氣清新，</t>
  </si>
  <si>
    <t>喜歡/空氣/新鮮</t>
  </si>
  <si>
    <t>G3C24/a146｜對話5｜臺灣手語語料庫（測試版），文化部，https://tslcorpus.moc.gov.tw/</t>
  </si>
  <si>
    <t>084a1efaa6e5b8e0b12b3ad137607fb0bf395f55968d969f15aa3f50bbeb5d14</t>
  </si>
  <si>
    <t>TC03497</t>
  </si>
  <si>
    <t>所有煩惱都能拋諸腦後。</t>
  </si>
  <si>
    <t>煩惱/全部/拋諸腦後</t>
  </si>
  <si>
    <t>G3C24/a147｜對話5｜臺灣手語語料庫（測試版），文化部，https://tslcorpus.moc.gov.tw/</t>
  </si>
  <si>
    <t>9c07838356881c34a685d536aebbfddde26cfc50d56558bb65be2b6e1c7705fe</t>
  </si>
  <si>
    <t>TC03498</t>
  </si>
  <si>
    <t>真令人羨慕，</t>
  </si>
  <si>
    <t>羨慕/很</t>
  </si>
  <si>
    <t>G3C24/a148｜對話5｜臺灣手語語料庫（測試版），文化部，https://tslcorpus.moc.gov.tw/</t>
  </si>
  <si>
    <t>0ffbb4b059a97378d0054f0d9557dab867acf6a7fa42c780881e19d1e65f00b7</t>
  </si>
  <si>
    <t>TC03499</t>
  </si>
  <si>
    <t>我也想去。</t>
  </si>
  <si>
    <t>我/想/去/一樣</t>
  </si>
  <si>
    <t>G3C24/a149｜對話5｜臺灣手語語料庫（測試版），文化部，https://tslcorpus.moc.gov.tw/</t>
  </si>
  <si>
    <t>4de9ff670119981a928fb6ecc16ba2a5d4fc295f735f6b2ab17a4fdf943243f5</t>
  </si>
  <si>
    <t>TC03500</t>
  </si>
  <si>
    <t>聽說你小孩上上星期住院了？</t>
  </si>
  <si>
    <t>我/聽說/你/小孩/上上星期/住院/是</t>
  </si>
  <si>
    <t>G4C21/a70｜對話5｜臺灣手語語料庫（測試版），文化部，https://tslcorpus.moc.gov.tw/</t>
  </si>
  <si>
    <t>https://tslcorpus.moc.gov.tw/upload/24/web/video/LPKW5lqmbukL8PKP.mp4</t>
  </si>
  <si>
    <t>6a54cfbfe94804af03ccbb9ce11535a5360ed2783a2b67bbab54f4e48458201c</t>
  </si>
  <si>
    <t>TC03501</t>
  </si>
  <si>
    <t>是啊，我小孩發高燒到三十八度，</t>
  </si>
  <si>
    <t>是/我/小孩/發燒/溫度上升/三十八度</t>
  </si>
  <si>
    <t>G4C21/a78｜對話5｜臺灣手語語料庫（測試版），文化部，https://tslcorpus.moc.gov.tw/</t>
  </si>
  <si>
    <t>9697f447c9ac6a9b763d2731245f3420a2cb61461bc6d837116007632b81b4a5</t>
  </si>
  <si>
    <t>TC03502</t>
  </si>
  <si>
    <t>吃藥吃了兩天都沒好，最後送到醫院住院了一個星期。</t>
  </si>
  <si>
    <t>服藥/兩天/痊癒/不成/轉/送醫/住/一星期</t>
  </si>
  <si>
    <t>G4C21/a80｜對話5｜臺灣手語語料庫（測試版），文化部，https://tslcorpus.moc.gov.tw/</t>
  </si>
  <si>
    <t>69c067a40502b67e758142bd0dfc2672afc7bb4884599917fa59dfb8bce1b0bb</t>
  </si>
  <si>
    <t>TC03503</t>
  </si>
  <si>
    <t>你小孩還好嗎？</t>
  </si>
  <si>
    <t>你/小孩/還好</t>
  </si>
  <si>
    <t>G4C21/a79｜對話5｜臺灣手語語料庫（測試版），文化部，https://tslcorpus.moc.gov.tw/</t>
  </si>
  <si>
    <t>bb2eb9a4408d1d6083b15292c5cd03132913ee7d73e5812b956aa0b1e88f68e2</t>
  </si>
  <si>
    <t>TC03504</t>
  </si>
  <si>
    <t>跟我小孩以前的情況一樣，</t>
  </si>
  <si>
    <t>我/小孩/以前/情形/一樣</t>
  </si>
  <si>
    <t>G4C21/a81｜對話5｜臺灣手語語料庫（測試版），文化部，https://tslcorpus.moc.gov.tw/</t>
  </si>
  <si>
    <t>9accb2988b090d0facfc0955a4d2f2c8ea99d1d8c75ee6fd58cf5ab480ecab2a</t>
  </si>
  <si>
    <t>TC03505</t>
  </si>
  <si>
    <t>要多喝水。</t>
  </si>
  <si>
    <t>水/喝/多/要</t>
  </si>
  <si>
    <t>G4C21/a82｜對話5｜臺灣手語語料庫（測試版），文化部，https://tslcorpus.moc.gov.tw/</t>
  </si>
  <si>
    <t>b91ced0760630533494ade83d425d939ab96b78f58bdf9edbb720f6fc283c6e4</t>
  </si>
  <si>
    <t>TC03506</t>
  </si>
  <si>
    <t>他有肺炎、支氣管炎，可能是感冒的關係。</t>
  </si>
  <si>
    <t>他/肺炎/支氣管炎/有/可能/感冒/影響</t>
  </si>
  <si>
    <t>G4C21/a73｜對話5｜臺灣手語語料庫（測試版），文化部，https://tslcorpus.moc.gov.tw/</t>
  </si>
  <si>
    <t>f7c3bd8ae11c056a894079839effc49d62f57c296a63f60844d7e7c29227bff1</t>
  </si>
  <si>
    <t>TC03507</t>
  </si>
  <si>
    <t>他現在的身體狀況如何？</t>
  </si>
  <si>
    <t>他/現在/身體/情形/什麼</t>
  </si>
  <si>
    <t>G4C21/a74｜對話5｜臺灣手語語料庫（測試版），文化部，https://tslcorpus.moc.gov.tw/</t>
  </si>
  <si>
    <t>618c76c1f227081425eebcb4c977948fbeb1cdcded8c43e6f849d8c91a642fed</t>
  </si>
  <si>
    <t>TC03508</t>
  </si>
  <si>
    <t>現在有吃藥，咳嗽症狀減緩了。</t>
  </si>
  <si>
    <t>現在/服藥/咳嗽/越來越少</t>
  </si>
  <si>
    <t>G4C21/a75｜對話5｜臺灣手語語料庫（測試版），文化部，https://tslcorpus.moc.gov.tw/</t>
  </si>
  <si>
    <t>b7d96bb94f822b5394210d8f9748b3a2b19b2d8fd83f2b0877fbe4359a156068</t>
  </si>
  <si>
    <t>TC03509</t>
  </si>
  <si>
    <t>醫生告訴我，每天早晚都要幫他拍痰。</t>
  </si>
  <si>
    <t>醫生/告訴/小孩/拍背/肺部黏液/吐痰/每天/早/晚/要</t>
  </si>
  <si>
    <t>G4C21/a83｜對話5｜臺灣手語語料庫（測試版），文化部，https://tslcorpus.moc.gov.tw/</t>
  </si>
  <si>
    <t>69dea2440c4282822ae9f9665a9f17a1a142dd3d2b835d824806dba1f63222ea</t>
  </si>
  <si>
    <t>TC03510</t>
  </si>
  <si>
    <t>照顧孩子辛苦了，要保重身體多休息，不要累壞了。</t>
  </si>
  <si>
    <t>小孩/照顧/你/辛苦/身體/注意/休息/累/超過/不</t>
  </si>
  <si>
    <t>G4C21/a76｜對話5｜臺灣手語語料庫（測試版），文化部，https://tslcorpus.moc.gov.tw/</t>
  </si>
  <si>
    <t>56c04217b54047e975d7bd6f1dccb0f8bf09594b3a42aa24f2b96e8d753ef34f</t>
  </si>
  <si>
    <t>TC03511</t>
  </si>
  <si>
    <t>下星期日要不要來我家一起包水餃呢？</t>
  </si>
  <si>
    <t>下星期日/我/家/包水餃/來/一起/要不要</t>
  </si>
  <si>
    <t>G3C22/a73｜對話5｜臺灣手語語料庫（測試版），文化部，https://tslcorpus.moc.gov.tw/</t>
  </si>
  <si>
    <t>https://tslcorpus.moc.gov.tw/upload/24/web/video/0Pk3C2DkKUJVBFPI.mp4</t>
  </si>
  <si>
    <t>437fa7f534bd1d1a70fe7c33b3e5fde5e1c36197cc42d85add5ac1afcd25694e</t>
  </si>
  <si>
    <t>TC03512</t>
  </si>
  <si>
    <t>最近朋友送我一顆高麗菜。</t>
  </si>
  <si>
    <t>最近/高麗菜/朋友/送</t>
  </si>
  <si>
    <t>G3C22/a74｜對話5｜臺灣手語語料庫（測試版），文化部，https://tslcorpus.moc.gov.tw/</t>
  </si>
  <si>
    <t>2614a05e6bc08a75feefc2ab226d76f4450902436f889b4b306a151bedc8c126</t>
  </si>
  <si>
    <t>TC03513</t>
  </si>
  <si>
    <t>聽起來很有趣，</t>
  </si>
  <si>
    <t>聽起來/趣味</t>
  </si>
  <si>
    <t>G3C22/a75｜對話5｜臺灣手語語料庫（測試版），文化部，https://tslcorpus.moc.gov.tw/</t>
  </si>
  <si>
    <t>c0042eb7267e96a056d03eb965705b2b706bfdd6d8416a68aabf3049a6a362f1</t>
  </si>
  <si>
    <t>TC03514</t>
  </si>
  <si>
    <t>但是我沒包過。</t>
  </si>
  <si>
    <t>有/但是/包水餃/我/從來沒有</t>
  </si>
  <si>
    <t>G3C22/a76｜對話5｜臺灣手語語料庫（測試版），文化部，https://tslcorpus.moc.gov.tw/</t>
  </si>
  <si>
    <t>2c598db7e749a60927a13fa76c5ff8ca242a29826d7897716087242a64a96819</t>
  </si>
  <si>
    <t>TC03516</t>
  </si>
  <si>
    <t>很簡單的，</t>
  </si>
  <si>
    <t>簡單</t>
  </si>
  <si>
    <t>G3C22/a79｜對話5｜臺灣手語語料庫（測試版），文化部，https://tslcorpus.moc.gov.tw/</t>
  </si>
  <si>
    <t>440557adbe79f660a5404e168b76dcee10bea1493d2fdb979aa49e7488b26c63</t>
  </si>
  <si>
    <t>TC03517</t>
  </si>
  <si>
    <t>我可以教你做。</t>
  </si>
  <si>
    <t>我/教/包水餃</t>
  </si>
  <si>
    <t>G3C22/a80｜對話5｜臺灣手語語料庫（測試版），文化部，https://tslcorpus.moc.gov.tw/</t>
  </si>
  <si>
    <t>7abab1b88da1f1d149c29a83318d8904c648dbe19a10137a1b49d56920e8c453</t>
  </si>
  <si>
    <t>TC03518</t>
  </si>
  <si>
    <t>包水餃還要準備什麼材料？</t>
  </si>
  <si>
    <t>可以/包水餃/東西/準備/什麼</t>
  </si>
  <si>
    <t>G3C22/a84｜對話5｜臺灣手語語料庫（測試版），文化部，https://tslcorpus.moc.gov.tw/</t>
  </si>
  <si>
    <t>63b578e7459ef6c0bf7cfa301a74d0f5ae855f056c46461672305ff11713db33</t>
  </si>
  <si>
    <t>TC03519</t>
  </si>
  <si>
    <t>是要包高麗菜水餃還是玉米水餃？</t>
  </si>
  <si>
    <t>包水餃/高麗菜/玉米/這/那/什麼</t>
  </si>
  <si>
    <t>G3C22/a88｜對話5｜臺灣手語語料庫（測試版），文化部，https://tslcorpus.moc.gov.tw/</t>
  </si>
  <si>
    <t>dffbaf4f3a7bc5dd7450c47ab56d949acf4ba45ac6d03c7bab9a39e221e8b016</t>
  </si>
  <si>
    <t>TC03520</t>
  </si>
  <si>
    <t>你有沒有吃素？</t>
  </si>
  <si>
    <t>你/吃素/有沒有</t>
  </si>
  <si>
    <t>G3C22/a94｜對話5｜臺灣手語語料庫（測試版），文化部，https://tslcorpus.moc.gov.tw/</t>
  </si>
  <si>
    <t>f10c011feeed127cb88a36362512d05b91113effbb10213cd59f267e93d8e143</t>
  </si>
  <si>
    <t>TC03521</t>
  </si>
  <si>
    <t>你想吃什麼口味的水餃？</t>
  </si>
  <si>
    <t>水餃/口味/你/想/吃</t>
  </si>
  <si>
    <t>G3C22/a97｜對話5｜臺灣手語語料庫（測試版），文化部，https://tslcorpus.moc.gov.tw/</t>
  </si>
  <si>
    <t>b1f8f2ce0fedb9ba7c4e6cf254f453d9e2d2574e4a4ff2e88ce6f2b8218eea12</t>
  </si>
  <si>
    <t>TC03522</t>
  </si>
  <si>
    <t>我沒有吃素。</t>
  </si>
  <si>
    <t>什麼/我/吃素/沒有</t>
  </si>
  <si>
    <t>G3C22/a103｜對話5｜臺灣手語語料庫（測試版），文化部，https://tslcorpus.moc.gov.tw/</t>
  </si>
  <si>
    <t>5619928ba00d24ead0b33430934cd6ea9c6e733a2aebc28db5995ec24c60cd39</t>
  </si>
  <si>
    <t>TC03523</t>
  </si>
  <si>
    <t>我想試試高麗菜豬肉水餃。</t>
  </si>
  <si>
    <t>高麗菜/豬肉/水餃/我/想/吃/試試</t>
  </si>
  <si>
    <t>G3C22/a106｜對話5｜臺灣手語語料庫（測試版），文化部，https://tslcorpus.moc.gov.tw/</t>
  </si>
  <si>
    <t>cf5bdb25700c8bcfc1d43ebb481c41bb9e24fc36faa9b8e894981841ff6c0ce3</t>
  </si>
  <si>
    <t>TC03525</t>
  </si>
  <si>
    <t>那我們可以再準備豬肉、蔥，</t>
  </si>
  <si>
    <t>我們/準備/豬肉/蔥</t>
  </si>
  <si>
    <t>G3C22/a114｜對話5｜臺灣手語語料庫（測試版），文化部，https://tslcorpus.moc.gov.tw/</t>
  </si>
  <si>
    <t>0d834f1c237393a5a6e88094217d505a820707addda7d81e06729edd38e4cf30</t>
  </si>
  <si>
    <t>TC03526</t>
  </si>
  <si>
    <t>再加一些鹽、糖和白胡椒粉調味。</t>
  </si>
  <si>
    <t>再/鹽/糖/加/胡椒粉/調味/可以</t>
  </si>
  <si>
    <t>G3C22/a118｜對話5｜臺灣手語語料庫（測試版），文化部，https://tslcorpus.moc.gov.tw/</t>
  </si>
  <si>
    <t>e2bd6b9878078d2d1f6ce8020a88cecae9550b55d88b31146fca4dec0c4b3246</t>
  </si>
  <si>
    <t>TC03527</t>
  </si>
  <si>
    <t>我負責買水餃皮帶去。</t>
  </si>
  <si>
    <t>水餃皮/我/負責/買/帶去</t>
  </si>
  <si>
    <t>G3C22/a125｜對話5｜臺灣手語語料庫（測試版），文化部，https://tslcorpus.moc.gov.tw/</t>
  </si>
  <si>
    <t>dce054e8cadf9f0dfe5c711be1808a2c6e4df5fbad4b2af361a5562679ad045f</t>
  </si>
  <si>
    <t>TC03528</t>
  </si>
  <si>
    <t>最近我在想喝飲料的時候要減少塑膠類用品，例如塑膠吸管塑膠杯。</t>
  </si>
  <si>
    <t>最近/我/想/塑膠/各式各樣/一根吸管/插進杯子/杯子喝/喝飲料/減++/漸少/要</t>
  </si>
  <si>
    <t>G1C24 /a69｜對話5｜臺灣手語語料庫（測試版），文化部，https://tslcorpus.moc.gov.tw/</t>
  </si>
  <si>
    <t>https://tslcorpus.moc.gov.tw/upload/24/web/video/xDL43acftkSk0fjv.mp4</t>
  </si>
  <si>
    <t>e9e3854bdb6bbccaacad9ff1a31bc3b82a5231e64e430ed27bca375f7c33c889</t>
  </si>
  <si>
    <t>TC03529</t>
  </si>
  <si>
    <t>我也是。</t>
  </si>
  <si>
    <t>我們兩個/想/一樣</t>
  </si>
  <si>
    <t>G1C24 /a81｜對話5｜臺灣手語語料庫（測試版），文化部，https://tslcorpus.moc.gov.tw/</t>
  </si>
  <si>
    <t>e348a510c947984a981f10607c6ec75ba769a5dfe4393b53362311bc22b1866a</t>
  </si>
  <si>
    <t>TC03530</t>
  </si>
  <si>
    <t>現在我喝飲料都自帶不鏽鋼杯，</t>
  </si>
  <si>
    <t>現在/我/喝/時候/杯子/這+杯子/鐵+杯子/攜帶++</t>
  </si>
  <si>
    <t>G1C24 /a84｜對話5｜臺灣手語語料庫（測試版），文化部，https://tslcorpus.moc.gov.tw/</t>
  </si>
  <si>
    <t>d9c4ac4058eba11a61f01d01a0392800df6d667cd51210b14485b4a5d982e273</t>
  </si>
  <si>
    <t>TC03531</t>
  </si>
  <si>
    <t>而且杯子還可以保溫。</t>
  </si>
  <si>
    <t>再/杯/水+杯子/水倒入+杯子/溫+杯子/保/照舊/有</t>
  </si>
  <si>
    <t>G1C24 /a92｜對話5｜臺灣手語語料庫（測試版），文化部，https://tslcorpus.moc.gov.tw/</t>
  </si>
  <si>
    <t>e29a6a534a840c8ea8aeb09441191d13bfb2fc161ea6966e7b1e49e5db6b912b</t>
  </si>
  <si>
    <t>TC03532</t>
  </si>
  <si>
    <t>我不買瓶裝水，</t>
  </si>
  <si>
    <t>瓶裝水++/買/不</t>
  </si>
  <si>
    <t>G1C24 /a100｜對話5｜臺灣手語語料庫（測試版），文化部，https://tslcorpus.moc.gov.tw/</t>
  </si>
  <si>
    <t>084e0f710f1bd0c2e2957d56d628558be37cdca6387fb24346fffd2f4eb97fde</t>
  </si>
  <si>
    <t>TC03533</t>
  </si>
  <si>
    <t>這樣很環保。</t>
  </si>
  <si>
    <t>這/環保</t>
  </si>
  <si>
    <t>G1C24 /a103｜對話5｜臺灣手語語料庫（測試版），文化部，https://tslcorpus.moc.gov.tw/</t>
  </si>
  <si>
    <t>0bfd6b5f7411897d23bd2ecff9204e0adfb9206906a5b9dafaf3d6d78f603f37</t>
  </si>
  <si>
    <t>TC03534</t>
  </si>
  <si>
    <t>但是訂外賣的時候，</t>
  </si>
  <si>
    <t>棒/但是/訂外賣/時候</t>
  </si>
  <si>
    <t>G1C24 /a106｜對話5｜臺灣手語語料庫（測試版），文化部，https://tslcorpus.moc.gov.tw/</t>
  </si>
  <si>
    <t>f031e647281ababa207cda17844b5a71ccb3f6f2dd1a06437b038df75ea2cff0</t>
  </si>
  <si>
    <t>TC03535</t>
  </si>
  <si>
    <t>就有很多塑膠包裝。</t>
  </si>
  <si>
    <t>塑膠袋/這</t>
  </si>
  <si>
    <t>G1C24 /a109｜對話5｜臺灣手語語料庫（測試版），文化部，https://tslcorpus.moc.gov.tw/</t>
  </si>
  <si>
    <t>0176230c8c228f2ba64a50671684fc432dbd153fdbb28c1444d3bd1d7852b959</t>
  </si>
  <si>
    <t>TC03536</t>
  </si>
  <si>
    <t>下次訂外賣的時候，</t>
  </si>
  <si>
    <t>多/下次/訂外賣</t>
  </si>
  <si>
    <t>G1C24 /a112｜對話5｜臺灣手語語料庫（測試版），文化部，https://tslcorpus.moc.gov.tw/</t>
  </si>
  <si>
    <t>34f67cb73ab71a20eb66e9bb317e02a2bf6c5d332a31eb15b79080a1e1c49ff2</t>
  </si>
  <si>
    <t>TC03537</t>
  </si>
  <si>
    <t>可以跟他說不要塑膠吸管和杯蓋。</t>
  </si>
  <si>
    <t>告訴他/塑膠吸管/杯蓋/刪除++/可以</t>
  </si>
  <si>
    <t>G1C24 /a114｜對話5｜臺灣手語語料庫（測試版），文化部，https://tslcorpus.moc.gov.tw/</t>
  </si>
  <si>
    <t>7ea4e4dc45f03b5b7b3bb2849ec341b7312d50c2353313360be8516d6b867a02</t>
  </si>
  <si>
    <t>TC03538</t>
  </si>
  <si>
    <t>也可以找找有提供環保包裝的店家，</t>
  </si>
  <si>
    <t>想/找/什麼/按手機/店/環保包裝/給我/有</t>
  </si>
  <si>
    <t>G1C24 /a119｜對話5｜臺灣手語語料庫（測試版），文化部，https://tslcorpus.moc.gov.tw/</t>
  </si>
  <si>
    <t>ed01affa75b79c5513991c463a49165659285c35cb708075e878a550a3daaa34</t>
  </si>
  <si>
    <t>TC03539</t>
  </si>
  <si>
    <t>就訂這一家。</t>
  </si>
  <si>
    <t>這</t>
  </si>
  <si>
    <t>G1C24 /a127｜對話5｜臺灣手語語料庫（測試版），文化部，https://tslcorpus.moc.gov.tw/</t>
  </si>
  <si>
    <t>1d97493f5755a78d4ade0362ccf26e216fdb3a852997a47fd8659de806fc9a65</t>
  </si>
  <si>
    <t>TC03540</t>
  </si>
  <si>
    <t>選/好</t>
  </si>
  <si>
    <t>G1C24 /a129｜對話5｜臺灣手語語料庫（測試版），文化部，https://tslcorpus.moc.gov.tw/</t>
  </si>
  <si>
    <t>559cf65f9995a7a53c4503107f017fc4d46d5def00c1f66e1c45d8a3fe0cd0fe</t>
  </si>
  <si>
    <t>TC03541</t>
  </si>
  <si>
    <t>下次訂的時候，</t>
  </si>
  <si>
    <t>下次/按手機</t>
  </si>
  <si>
    <t>G1C24 /a130｜對話5｜臺灣手語語料庫（測試版），文化部，https://tslcorpus.moc.gov.tw/</t>
  </si>
  <si>
    <t>2e1c44d079b0998483d21e3e8b26b3058e3e6534bda0d3c9eb2fe99d4fed1d44</t>
  </si>
  <si>
    <t>TC03542</t>
  </si>
  <si>
    <t>我會註記不要那些東西。</t>
  </si>
  <si>
    <t>勾選+手機/剔除+++手機/會</t>
  </si>
  <si>
    <t>G1C24 /a132｜對話5｜臺灣手語語料庫（測試版），文化部，https://tslcorpus.moc.gov.tw/</t>
  </si>
  <si>
    <t>05ebd0bdf3c66785033c2498f3936b0e1920ec739febf26442763c88e71a1a05</t>
  </si>
  <si>
    <t>TC03543</t>
  </si>
  <si>
    <t>你看起來精神很好，</t>
  </si>
  <si>
    <t>看起來/精神/好</t>
  </si>
  <si>
    <t>G4C14/a55｜對話5｜臺灣手語語料庫（測試版），文化部，https://tslcorpus.moc.gov.tw/</t>
  </si>
  <si>
    <t>https://tslcorpus.moc.gov.tw/upload/24/web/video/5ZxNaGwBngDDZhhL.mp4</t>
  </si>
  <si>
    <t>896041c11ed65463a3e687780616e577062923d773f7b14fd3739f0c14fec034</t>
  </si>
  <si>
    <t>TC03544</t>
  </si>
  <si>
    <t>你平常晚上都幾點睡覺呢？</t>
  </si>
  <si>
    <t>你/平常/晚上/睡覺/幾點</t>
  </si>
  <si>
    <t>G4C14/a56｜對話5｜臺灣手語語料庫（測試版），文化部，https://tslcorpus.moc.gov.tw/</t>
  </si>
  <si>
    <t>bca19a6dca963f341b76f5a609d80d9aac3cfa44c4dcc375e5007471c12be480</t>
  </si>
  <si>
    <t>TC03545</t>
  </si>
  <si>
    <t>我差不多十點左右睡覺，</t>
  </si>
  <si>
    <t>我/十點/左右/睡覺</t>
  </si>
  <si>
    <t>G4C14/a57｜對話5｜臺灣手語語料庫（測試版），文化部，https://tslcorpus.moc.gov.tw/</t>
  </si>
  <si>
    <t>e50abe566d801f3db22ef81871bffebb7055d13ce79c1da73ed38ef7bd97234a</t>
  </si>
  <si>
    <t>TC03546</t>
  </si>
  <si>
    <t>睡滿八小時就起床了，</t>
  </si>
  <si>
    <t>八小時/夠/起床</t>
  </si>
  <si>
    <t>G4C14/a811｜對話5｜臺灣手語語料庫（測試版），文化部，https://tslcorpus.moc.gov.tw/</t>
  </si>
  <si>
    <t>7fa58189e7703e279e13841f6d4bfb5738000a086960439a1453d3cacbb33088</t>
  </si>
  <si>
    <t>TC03547</t>
  </si>
  <si>
    <t>你/什麼</t>
  </si>
  <si>
    <t>G4C14/a812｜對話5｜臺灣手語語料庫（測試版），文化部，https://tslcorpus.moc.gov.tw/</t>
  </si>
  <si>
    <t>42edfc6ab168258d309030847f41b48ea96d83c8b14e2d13461d9b26db627e92</t>
  </si>
  <si>
    <t>TC03548</t>
  </si>
  <si>
    <t>我大概十二點半前會看電視看到自然睡著。</t>
  </si>
  <si>
    <t>我/十二點半/之前/電視/觀看/自然/睏/睡覺</t>
  </si>
  <si>
    <t>G4C14/a58｜對話5｜臺灣手語語料庫（測試版），文化部，https://tslcorpus.moc.gov.tw/</t>
  </si>
  <si>
    <t>941372814906abc6fddf26464fc3ea99b5c373f3e308d191be136518d8aba0fc</t>
  </si>
  <si>
    <t>TC03549</t>
  </si>
  <si>
    <t>你這樣太晚睡了，</t>
  </si>
  <si>
    <t>你/睡覺/慢</t>
  </si>
  <si>
    <t>G4C14/a59｜對話5｜臺灣手語語料庫（測試版），文化部，https://tslcorpus.moc.gov.tw/</t>
  </si>
  <si>
    <t>cdf8f7a39ef651d620f15a844c3d84dc375db59bd42657b01cff6c9fc1f2e98e</t>
  </si>
  <si>
    <t>TC03550</t>
  </si>
  <si>
    <t>隔天起床工作不會累嗎？</t>
  </si>
  <si>
    <t>明天/起床/工作/累/會/不會</t>
  </si>
  <si>
    <t>G4C14/a813｜對話5｜臺灣手語語料庫（測試版），文化部，https://tslcorpus.moc.gov.tw/</t>
  </si>
  <si>
    <t>d95168da63924c5d1805d18d430525b81459f188098f6840dde58e2b4e0caec7</t>
  </si>
  <si>
    <t>TC03551</t>
  </si>
  <si>
    <t>會有一點累，</t>
  </si>
  <si>
    <t>累/一點點</t>
  </si>
  <si>
    <t>G4C14/a60｜對話5｜臺灣手語語料庫（測試版），文化部，https://tslcorpus.moc.gov.tw/</t>
  </si>
  <si>
    <t>846988dd2e256621c7c0acc63b389facf1d07f7197125faefe274a1b9231ca06</t>
  </si>
  <si>
    <t>TC03552</t>
  </si>
  <si>
    <t>睡眠不足臉上會長痘痘。</t>
  </si>
  <si>
    <t>睡覺/少/臉</t>
  </si>
  <si>
    <t>G4C14/a814｜對話5｜臺灣手語語料庫（測試版），文化部，https://tslcorpus.moc.gov.tw/</t>
  </si>
  <si>
    <t>1ca012cc9b830499b4207fcf8095e3a3f1cd0263067ab94210489938a41de69e</t>
  </si>
  <si>
    <t>TC03553</t>
  </si>
  <si>
    <t>這樣太晚睡不行啦！</t>
  </si>
  <si>
    <t>臉上長痘痘/不/時間/超過/不</t>
  </si>
  <si>
    <t>G4C14/a61｜對話5｜臺灣手語語料庫（測試版），文化部，https://tslcorpus.moc.gov.tw/</t>
  </si>
  <si>
    <t>1efd1e2ec1257900a49576b53f040e40324159cfa46b6c326f5ddf5b549e0801</t>
  </si>
  <si>
    <t>TC03554</t>
  </si>
  <si>
    <t>會容易變胖和長痘痘。</t>
  </si>
  <si>
    <t>身體/胖/臉上長痘痘/這兩個/會</t>
  </si>
  <si>
    <t>G4C14/a815｜對話5｜臺灣手語語料庫（測試版），文化部，https://tslcorpus.moc.gov.tw/</t>
  </si>
  <si>
    <t>f948fda792f8f4205c23add7623e0703e10a9664c811b595a25db9ba02321d4d</t>
  </si>
  <si>
    <t>TC03556</t>
  </si>
  <si>
    <t>我來調整看看。</t>
  </si>
  <si>
    <t>我/改/試試</t>
  </si>
  <si>
    <t>G4C14/a816｜對話5｜臺灣手語語料庫（測試版），文化部，https://tslcorpus.moc.gov.tw/</t>
  </si>
  <si>
    <t>bc44bd7506f56a69107bc4215afc3eb9457b9a7ceba56c2868699356b5ab8f4e</t>
  </si>
  <si>
    <t>TC03557</t>
  </si>
  <si>
    <t>我朋友的女兒今年要國小二年級升三年級了，</t>
  </si>
  <si>
    <t>我/朋友/女兒/今年/國小/二升三/要</t>
  </si>
  <si>
    <t>G2C23/a60｜對話5｜臺灣手語語料庫（測試版），文化部，https://tslcorpus.moc.gov.tw/</t>
  </si>
  <si>
    <t>https://tslcorpus.moc.gov.tw/upload/24/web/video/qR6QPfiUte8p0BYe.mp4</t>
  </si>
  <si>
    <t>41e79460caacc71d2dbf282890feaed74e5bf940ef975fa0f3d8edb8e16ca42a</t>
  </si>
  <si>
    <t>TC03558</t>
  </si>
  <si>
    <t>班級制度上會有什麼不一樣呢？</t>
  </si>
  <si>
    <t>班級/制度/不一樣</t>
  </si>
  <si>
    <t>G2C23/a67｜對話5｜臺灣手語語料庫（測試版），文化部，https://tslcorpus.moc.gov.tw/</t>
  </si>
  <si>
    <t>789a4576a73f70bc2f6c9d48e1a4fc228b3be33615a19a02c79b5af5734a39fe</t>
  </si>
  <si>
    <t>TC03559</t>
  </si>
  <si>
    <t>國小二年級升三年級，</t>
  </si>
  <si>
    <t>什麼/國小/二升三</t>
  </si>
  <si>
    <t>G2C23/a71｜對話5｜臺灣手語語料庫（測試版），文化部，https://tslcorpus.moc.gov.tw/</t>
  </si>
  <si>
    <t>eb1a46b218111f5f55e2e7e3000022aaf07de3e4314e9464b18d142c261f6b8f</t>
  </si>
  <si>
    <t>TC03560</t>
  </si>
  <si>
    <t>會重新分班，</t>
  </si>
  <si>
    <t>班級/重新/分配</t>
  </si>
  <si>
    <t>G2C23/a119｜對話5｜臺灣手語語料庫（測試版），文化部，https://tslcorpus.moc.gov.tw/</t>
  </si>
  <si>
    <t>1502c96940145cbd40969c281b469b7efaaf369a7fac90ff509545a5bdf5e301</t>
  </si>
  <si>
    <t>TC03561</t>
  </si>
  <si>
    <t>也會換新的導師和新同學。</t>
  </si>
  <si>
    <t>導師/同學/全部/換/新</t>
  </si>
  <si>
    <t>G2C23/a76｜對話5｜臺灣手語語料庫（測試版），文化部，https://tslcorpus.moc.gov.tw/</t>
  </si>
  <si>
    <t>8dfb0d96a4165c89455674f0731e6385426fc59e63c0bebfa8d6db3765f7fe61</t>
  </si>
  <si>
    <t>TC03562</t>
  </si>
  <si>
    <t>國小二年級和三年級的課程有什麼不同嗎？</t>
  </si>
  <si>
    <t>會/國小/二年級/三年級/這兩個/讀書/不一樣</t>
  </si>
  <si>
    <t>G2C23/a82｜對話5｜臺灣手語語料庫（測試版），文化部，https://tslcorpus.moc.gov.tw/</t>
  </si>
  <si>
    <t>9eea6931dd0f5737918bae3b7af63be3b38bd55df7b9ef63a86161042f68fc72</t>
  </si>
  <si>
    <t>TC03563</t>
  </si>
  <si>
    <t>國小三年級多了兩科是自然和社會，</t>
  </si>
  <si>
    <t>什麼/國小/三年級/讀書/加/二/自然/社會</t>
  </si>
  <si>
    <t>G2C23/a89｜對話5｜臺灣手語語料庫（測試版），文化部，https://tslcorpus.moc.gov.tw/</t>
  </si>
  <si>
    <t>ff6a1cb5c372f0430ea4f1ea328e0af193f7844f7a7f7715407239b9d5842504</t>
  </si>
  <si>
    <t>TC03564</t>
  </si>
  <si>
    <t>再來週一和週四是全天課。</t>
  </si>
  <si>
    <t>再/週一/週四/讀書/一整天/是</t>
  </si>
  <si>
    <t>G2C23/a96｜對話5｜臺灣手語語料庫（測試版），文化部，https://tslcorpus.moc.gov.tw/</t>
  </si>
  <si>
    <t>36c7860659bf7c4701407eb44c7b3c339fad0b5d278251e8282a0228f1186b2b</t>
  </si>
  <si>
    <t>TC03565</t>
  </si>
  <si>
    <t>TC03565 | TC04146</t>
  </si>
  <si>
    <t>G2C23/a102｜對話5｜臺灣手語語料庫（測試版），文化部，https://tslcorpus.moc.gov.tw/</t>
  </si>
  <si>
    <t>26f3f41b13189711f70a7b2d0d66d929ab8e2c2bd51c2b7ca9eba3b8352a8504</t>
  </si>
  <si>
    <t>TC03566</t>
  </si>
  <si>
    <t>我聽說國小本土語言課程可以選臺灣手語，</t>
  </si>
  <si>
    <t>聽說/國小/本土語言/臺灣手語/選擇/可以</t>
  </si>
  <si>
    <t>G2C23/a103｜對話5｜臺灣手語語料庫（測試版），文化部，https://tslcorpus.moc.gov.tw/</t>
  </si>
  <si>
    <t>4d6c6badf67feffc94cd8049ca8026524f8b6390261c8bace4a1d3000cb44218</t>
  </si>
  <si>
    <t>TC03567</t>
  </si>
  <si>
    <t>是真的嗎？</t>
  </si>
  <si>
    <t>G2C23/a109｜對話5｜臺灣手語語料庫（測試版），文化部，https://tslcorpus.moc.gov.tw/</t>
  </si>
  <si>
    <t>d8b76ac399859460190cec57452cc44ea3f5d779b836f810e7ecf75ecf14ab60</t>
  </si>
  <si>
    <t>TC03568</t>
  </si>
  <si>
    <t>TC03568 | TC05257</t>
  </si>
  <si>
    <t>對呀！</t>
  </si>
  <si>
    <t>G2C23/a110｜對話5｜臺灣手語語料庫（測試版），文化部，https://tslcorpus.moc.gov.tw/</t>
  </si>
  <si>
    <t>dd30caf5a65f37f1a704e5915f6cae5d7eab3e819ecf05d9d9d21941167df8e7</t>
  </si>
  <si>
    <t>TC03569</t>
  </si>
  <si>
    <t>你可以鼓勵朋友的女兒選讀臺灣手語喔！</t>
  </si>
  <si>
    <t>你/鼓勵/朋友/女兒/臺灣手語/學/選擇/可以</t>
  </si>
  <si>
    <t>G2C23/a120｜對話5｜臺灣手語語料庫（測試版），文化部，https://tslcorpus.moc.gov.tw/</t>
  </si>
  <si>
    <t>b4b576a302c71e1c1334e3d7fa33bc20f161900d39a2b0a0b96aefb672ae246a</t>
  </si>
  <si>
    <t>TC03570</t>
  </si>
  <si>
    <t>現在觀察到孩子越來越少了，</t>
  </si>
  <si>
    <t>現在/放眼望去/孩子/越來越少</t>
  </si>
  <si>
    <t>G1C21/a65｜對話5｜臺灣手語語料庫（測試版），文化部，https://tslcorpus.moc.gov.tw/</t>
  </si>
  <si>
    <t>https://tslcorpus.moc.gov.tw/upload/24/web/video/Htr29rdeVFEjf2Pa.mp4</t>
  </si>
  <si>
    <t>87a550005b9642151be5140a96a16d4a52da9a433037a17bf332a1fe6dfe3b63</t>
  </si>
  <si>
    <t>TC03571</t>
  </si>
  <si>
    <t>你有注意到嗎？</t>
  </si>
  <si>
    <t>你/知道</t>
  </si>
  <si>
    <t>G1C21/a930｜對話5｜臺灣手語語料庫（測試版），文化部，https://tslcorpus.moc.gov.tw/</t>
  </si>
  <si>
    <t>f93a0838eca6c684d485f7eafb42d927f9c7033bf2a0ef315343baeb45a2f8d8</t>
  </si>
  <si>
    <t>TC03573</t>
  </si>
  <si>
    <t>學生越來越少，</t>
  </si>
  <si>
    <t>學生/越來越少</t>
  </si>
  <si>
    <t>G1C21/a932｜對話5｜臺灣手語語料庫（測試版），文化部，https://tslcorpus.moc.gov.tw/</t>
  </si>
  <si>
    <t>3150dc5df64cb2eff176329f9b95135f4b0120e9741c6e608b284cb10fe3eb2d</t>
  </si>
  <si>
    <t>TC03574</t>
  </si>
  <si>
    <t>學校一間間都關了起來。</t>
  </si>
  <si>
    <t>學校/處++/倒閉++</t>
  </si>
  <si>
    <t>G1C21/a933｜對話5｜臺灣手語語料庫（測試版），文化部，https://tslcorpus.moc.gov.tw/</t>
  </si>
  <si>
    <t>bc409816b9a2419da23bde916b1323c3a2f9567c08337b117e39459529f57d72</t>
  </si>
  <si>
    <t>TC03575</t>
  </si>
  <si>
    <t>可能是環境影響。</t>
  </si>
  <si>
    <t>可能/環境/影響</t>
  </si>
  <si>
    <t>G1C21/a72｜對話5｜臺灣手語語料庫（測試版），文化部，https://tslcorpus.moc.gov.tw/</t>
  </si>
  <si>
    <t>0069962d2ba0b9a08b85faf64c76f8c38da5fcf1889b3b309913d02ea901aa75</t>
  </si>
  <si>
    <t>TC03576</t>
  </si>
  <si>
    <t>如果夫妻兩人都要工作，</t>
  </si>
  <si>
    <t>如果/夫妻/兩人/工作/要</t>
  </si>
  <si>
    <t>G1C21/a75｜對話5｜臺灣手語語料庫（測試版），文化部，https://tslcorpus.moc.gov.tw/</t>
  </si>
  <si>
    <t>020be86ad7ed6fdb5106eff27c215c625563b838613f9e84a70fe6b8659dd2f4</t>
  </si>
  <si>
    <t>TC03577</t>
  </si>
  <si>
    <t>照顧小孩有困難，</t>
  </si>
  <si>
    <t>小孩/照顧/難/障礙++/有</t>
  </si>
  <si>
    <t>G1C21/a934｜對話5｜臺灣手語語料庫（測試版），文化部，https://tslcorpus.moc.gov.tw/</t>
  </si>
  <si>
    <t>96969fd215ae3cecb0ae3ebb8b2ce53b268268eafbfa062fcd7dece8f96205ed</t>
  </si>
  <si>
    <t>TC03578</t>
  </si>
  <si>
    <t>不會想生小孩。</t>
  </si>
  <si>
    <t>生/想</t>
  </si>
  <si>
    <t>G1C21/a935｜對話5｜臺灣手語語料庫（測試版），文化部，https://tslcorpus.moc.gov.tw/</t>
  </si>
  <si>
    <t>8b84a937d3c3f6c6455611831186315362e1668c49d8b2ed42497cddd49f8fb6</t>
  </si>
  <si>
    <t>TC03579</t>
  </si>
  <si>
    <t>物價高，</t>
  </si>
  <si>
    <t>拒絕/東西/貴</t>
  </si>
  <si>
    <t>G1C21/a88｜對話5｜臺灣手語語料庫（測試版），文化部，https://tslcorpus.moc.gov.tw/</t>
  </si>
  <si>
    <t>498caf5b873c2fc70eee292e2728c370f65ba74a0e14eebdf4d9a82d54f7887e</t>
  </si>
  <si>
    <t>TC03580</t>
  </si>
  <si>
    <t>養小孩很花錢負擔重，</t>
  </si>
  <si>
    <t>養/花錢++/負擔重</t>
  </si>
  <si>
    <t>G1C21/a936｜對話5｜臺灣手語語料庫（測試版），文化部，https://tslcorpus.moc.gov.tw/</t>
  </si>
  <si>
    <t>28785e5adce5a15328c08f0a6cae924d37c329814fafbcb5a1cf187dbca741a3</t>
  </si>
  <si>
    <t>TC03581</t>
  </si>
  <si>
    <t>生活很辛苦。</t>
  </si>
  <si>
    <t>生活/苦</t>
  </si>
  <si>
    <t>G1C21/a937｜對話5｜臺灣手語語料庫（測試版），文化部，https://tslcorpus.moc.gov.tw/</t>
  </si>
  <si>
    <t>9f1c3a6ff406a3d9f00bbc36fc6c5ef5b38cb1aeda4ed9bb908fc1471f515870</t>
  </si>
  <si>
    <t>TC03582</t>
  </si>
  <si>
    <t>政府應該要有計畫宣導，</t>
  </si>
  <si>
    <t>政府/規劃/宣導/要</t>
  </si>
  <si>
    <t>G1C21/a95｜對話5｜臺灣手語語料庫（測試版），文化部，https://tslcorpus.moc.gov.tw/</t>
  </si>
  <si>
    <t>59cda3664b5ef96a030a168839c38b82d09cfad852def2a6bec1728f2309fae9</t>
  </si>
  <si>
    <t>TC03583</t>
  </si>
  <si>
    <t>鼓勵年輕夫妻生育。</t>
  </si>
  <si>
    <t>鼓勵++/夫妻/年輕/生++</t>
  </si>
  <si>
    <t>G1C21/a938｜對話5｜臺灣手語語料庫（測試版），文化部，https://tslcorpus.moc.gov.tw/</t>
  </si>
  <si>
    <t>593c5877646623d6acc59f37166eede3d4f50703f2c29e2a1cd1ff942f190f21</t>
  </si>
  <si>
    <t>TC03584</t>
  </si>
  <si>
    <t>小孩生得多，</t>
  </si>
  <si>
    <t>小孩/越來越多</t>
  </si>
  <si>
    <t>G1C21/a103｜對話5｜臺灣手語語料庫（測試版），文化部，https://tslcorpus.moc.gov.tw/</t>
  </si>
  <si>
    <t>378001043725daea5aa21c9cf3cd936bb6b007e1acc2adfcc6aaea0c1ded2220</t>
  </si>
  <si>
    <t>TC03585</t>
  </si>
  <si>
    <t>勞動人力跟著增多才好。</t>
  </si>
  <si>
    <t>工作/人/越來越多/一樣/棒</t>
  </si>
  <si>
    <t>G1C21/a939｜對話5｜臺灣手語語料庫（測試版），文化部，https://tslcorpus.moc.gov.tw/</t>
  </si>
  <si>
    <t>99799ffcb006ed90838a01145a789774461e31a145b8d86f0b0c056641adb044</t>
  </si>
  <si>
    <t>TC03586</t>
  </si>
  <si>
    <t>如果勞動人力不夠，</t>
  </si>
  <si>
    <t>如果/工作/人/不夠</t>
  </si>
  <si>
    <t>G1C21/a110｜對話5｜臺灣手語語料庫（測試版），文化部，https://tslcorpus.moc.gov.tw/</t>
  </si>
  <si>
    <t>715620ad0190d009f30df13b1c9601697879044dee554302546f0f9db3b310b0</t>
  </si>
  <si>
    <t>TC03587</t>
  </si>
  <si>
    <t>我們會不會得延後退休？</t>
  </si>
  <si>
    <t>我們/退休/延後/會/不會</t>
  </si>
  <si>
    <t>G1C21/a940｜對話5｜臺灣手語語料庫（測試版），文化部，https://tslcorpus.moc.gov.tw/</t>
  </si>
  <si>
    <t>618ff4f03cc80078edd520f193105e3b3b39c1219d0cfd44945d41f13bfbe0ff</t>
  </si>
  <si>
    <t>TC03588</t>
  </si>
  <si>
    <t>但我們無法預知未來。</t>
  </si>
  <si>
    <t>但/以後/事情/我們/不知道</t>
  </si>
  <si>
    <t>G1C21/a119｜對話5｜臺灣手語語料庫（測試版），文化部，https://tslcorpus.moc.gov.tw/</t>
  </si>
  <si>
    <t>18f72a69cdb7015bf95b0083103253bae69bacf1d9b852570d048716cf7dc522</t>
  </si>
  <si>
    <t>TC03589</t>
  </si>
  <si>
    <t>晚上要不要一起去逛夜市？</t>
  </si>
  <si>
    <t>晚上/夜市/我們兩個/一起/去/逛/要不要</t>
  </si>
  <si>
    <t>G3C11/a81｜對話5｜臺灣手語語料庫（測試版），文化部，https://tslcorpus.moc.gov.tw/</t>
  </si>
  <si>
    <t>https://tslcorpus.moc.gov.tw/upload/24/web/video/rCC3AoQ0zbD77Z3Q.mp4</t>
  </si>
  <si>
    <t>390b68f409fd6a11663e5e1c9f186771727a1fd22da9f90828a1e5a4bdfb8daa</t>
  </si>
  <si>
    <t>TC03591</t>
  </si>
  <si>
    <t>你想吃什麼呢？</t>
  </si>
  <si>
    <t>你/想/吃/什麼</t>
  </si>
  <si>
    <t>G3C11/a83｜對話5｜臺灣手語語料庫（測試版），文化部，https://tslcorpus.moc.gov.tw/</t>
  </si>
  <si>
    <t>d0ed2f87406a8d5e24eae5de7a38212ca9f854ca3b9f16ce5f962aff0f05d6ee</t>
  </si>
  <si>
    <t>TC03592</t>
  </si>
  <si>
    <t>我想吃章魚燒、泰式奶茶。</t>
  </si>
  <si>
    <t>章魚燒/泰國奶茶/我/想</t>
  </si>
  <si>
    <t>G3C11/a84｜對話5｜臺灣手語語料庫（測試版），文化部，https://tslcorpus.moc.gov.tw/</t>
  </si>
  <si>
    <t>92900ae68605140e24e57f814cba86bb314d8856514d992f71d35d14358f58db</t>
  </si>
  <si>
    <t>TC03593</t>
  </si>
  <si>
    <t>聽說夜市裡有位聾老闆賣好吃的香酥雞。</t>
  </si>
  <si>
    <t>吃/聽說/夜市/聾/老闆/香酥雞/賣/好吃</t>
  </si>
  <si>
    <t>G3C11/a85｜對話5｜臺灣手語語料庫（測試版），文化部，https://tslcorpus.moc.gov.tw/</t>
  </si>
  <si>
    <t>ddb5c57ae1d64f2ffc061ce505e13daf47b2d8a57db48e0075e4849e13f1155f</t>
  </si>
  <si>
    <t>TC03594</t>
  </si>
  <si>
    <t>我很喜歡吃香酥雞。</t>
  </si>
  <si>
    <t>香酥雞/我/吃/喜歡</t>
  </si>
  <si>
    <t>G3C11/a86｜對話5｜臺灣手語語料庫（測試版），文化部，https://tslcorpus.moc.gov.tw/</t>
  </si>
  <si>
    <t>791db14378609026cc416eed26add2397ca0c422efdda453e0d94a283c9504a3</t>
  </si>
  <si>
    <t>TC03595</t>
  </si>
  <si>
    <t>香酥雞配無糖綠茶很棒。</t>
  </si>
  <si>
    <t>香酥雞/綠茶/沒有/糖/搭配</t>
  </si>
  <si>
    <t>G3C11/a87｜對話5｜臺灣手語語料庫（測試版），文化部，https://tslcorpus.moc.gov.tw/</t>
  </si>
  <si>
    <t>759fb46cf607a65245e534c12627fded52430d784f13d51560e082832daa6b10</t>
  </si>
  <si>
    <t>TC03596</t>
  </si>
  <si>
    <t>我們一起去夜市享受美食！</t>
  </si>
  <si>
    <t>棒/夜市/我們兩個/一起/去/美食/吃++</t>
  </si>
  <si>
    <t>G3C11/a88｜對話5｜臺灣手語語料庫（測試版），文化部，https://tslcorpus.moc.gov.tw/</t>
  </si>
  <si>
    <t>c4b5025054a2290a92f0393d5063a2dd4ac6c16530d2eaa615619f3c4fdfed1b</t>
  </si>
  <si>
    <t>TC03597</t>
  </si>
  <si>
    <t>好主意。</t>
  </si>
  <si>
    <t>想法/棒</t>
  </si>
  <si>
    <t>G3C11/a89｜對話5｜臺灣手語語料庫（測試版），文化部，https://tslcorpus.moc.gov.tw/</t>
  </si>
  <si>
    <t>72db39baeb8f123cabf1e292d9b18981565b05457bc08ac31ab1873f70b98b9c</t>
  </si>
  <si>
    <t>TC03598</t>
  </si>
  <si>
    <t>你看起來笑容滿面，</t>
  </si>
  <si>
    <t>你/笑</t>
  </si>
  <si>
    <t>G3C19/a61｜對話5｜臺灣手語語料庫（測試版），文化部，https://tslcorpus.moc.gov.tw/</t>
  </si>
  <si>
    <t>https://tslcorpus.moc.gov.tw/upload/24/web/video/nFXUOPnVh7EPJbCr.mp4</t>
  </si>
  <si>
    <t>67610e3ad9b762f7cc2add0872ddfbe0f89263a38b683211c0fdd27293105d33</t>
  </si>
  <si>
    <t>TC03599</t>
  </si>
  <si>
    <t>有什麼開心的事情嗎？</t>
  </si>
  <si>
    <t>開心/什麼</t>
  </si>
  <si>
    <t>G3C19/a118｜對話5｜臺灣手語語料庫（測試版），文化部，https://tslcorpus.moc.gov.tw/</t>
  </si>
  <si>
    <t>9b9fa57e35c3816cfc5cad798d814ab11cca0eec23b2b69907704e2eab219c1a</t>
  </si>
  <si>
    <t>TC03600</t>
  </si>
  <si>
    <t>上週連假我和家人一起去旅行，</t>
  </si>
  <si>
    <t>上週/放假/我/家人/一起/旅行</t>
  </si>
  <si>
    <t>G3C19/a65｜對話5｜臺灣手語語料庫（測試版），文化部，https://tslcorpus.moc.gov.tw/</t>
  </si>
  <si>
    <t>6e2a548a335805c8f656ae703204750b4e91cf676158b920943817dd4eb359b2</t>
  </si>
  <si>
    <t>TC03601</t>
  </si>
  <si>
    <t>很開心！</t>
  </si>
  <si>
    <t>G3C19/a71｜對話5｜臺灣手語語料庫（測試版），文化部，https://tslcorpus.moc.gov.tw/</t>
  </si>
  <si>
    <t>622db567794f97efc52e43a50a5ffb337d2c2d3894da289edd4e386c8ad1e6ff</t>
  </si>
  <si>
    <t>TC03603</t>
  </si>
  <si>
    <t>你們去哪兒玩？</t>
  </si>
  <si>
    <t>去/玩/哪裡</t>
  </si>
  <si>
    <t>G3C19/a73｜對話5｜臺灣手語語料庫（測試版），文化部，https://tslcorpus.moc.gov.tw/</t>
  </si>
  <si>
    <t>cce6b23104c2fdd89f82f2dedede7caf353ba81fcbe38541a2cc5a618de676a6</t>
  </si>
  <si>
    <t>TC03604</t>
  </si>
  <si>
    <t>我們一起去了南投日月潭，</t>
  </si>
  <si>
    <t>我們/去/南投/日月潭</t>
  </si>
  <si>
    <t>G3C19/a76｜對話5｜臺灣手語語料庫（測試版），文化部，https://tslcorpus.moc.gov.tw/</t>
  </si>
  <si>
    <t>07081294ce83003a650f543ccfac09979d074aa8875889eb420d750e4cc13b3a</t>
  </si>
  <si>
    <t>TC03605</t>
  </si>
  <si>
    <t>坐船欣賞湖景。</t>
  </si>
  <si>
    <t>船/坐/船+行駛/環視/欣賞</t>
  </si>
  <si>
    <t>G3C19/a80｜對話5｜臺灣手語語料庫（測試版），文化部，https://tslcorpus.moc.gov.tw/</t>
  </si>
  <si>
    <t>41c0059c2d544b45cd55c1dcb6865944d7aae2957b9b9dcaefb4ef1e6ae5891a</t>
  </si>
  <si>
    <t>TC03606</t>
  </si>
  <si>
    <t>又在附近草坪上野餐，</t>
  </si>
  <si>
    <t>再/附近/草原/坐/提去/餐盒/打開/吃</t>
  </si>
  <si>
    <t>G3C19/a85｜對話5｜臺灣手語語料庫（測試版），文化部，https://tslcorpus.moc.gov.tw/</t>
  </si>
  <si>
    <t>a5ed1f488debfeebae6d39cdfb60215551e8f095935e8462fc42b488a1fed579</t>
  </si>
  <si>
    <t>TC03607</t>
  </si>
  <si>
    <t>空氣很清新，</t>
  </si>
  <si>
    <t>空氣/乾淨</t>
  </si>
  <si>
    <t>G3C19/a93｜對話5｜臺灣手語語料庫（測試版），文化部，https://tslcorpus.moc.gov.tw/</t>
  </si>
  <si>
    <t>cda4a80c3993b2018283b3cb693c5858e452ac6ff1c0095d0ade90819b3b0a05</t>
  </si>
  <si>
    <t>TC03608</t>
  </si>
  <si>
    <t>聽說日月潭的日出也很漂亮，</t>
  </si>
  <si>
    <t>舒服/聽說/日月潭/日出/美麗</t>
  </si>
  <si>
    <t>G3C19/a96｜對話5｜臺灣手語語料庫（測試版），文化部，https://tslcorpus.moc.gov.tw/</t>
  </si>
  <si>
    <t>d292cf2c930d8e3454e1b7bd9ef1f9745df7525cffbdbb810eff19fc1e5bb704</t>
  </si>
  <si>
    <t>TC03609</t>
  </si>
  <si>
    <t>你們有看到嗎？</t>
  </si>
  <si>
    <t>你們/看/有</t>
  </si>
  <si>
    <t>G3C19/a100｜對話5｜臺灣手語語料庫（測試版），文化部，https://tslcorpus.moc.gov.tw/</t>
  </si>
  <si>
    <t>42f3d4ef1a946bff90ec097ba95196f9cf00c8df4047fac50e050bc3ba4bbc2b</t>
  </si>
  <si>
    <t>TC03610</t>
  </si>
  <si>
    <t>TC03610 | TC04461</t>
  </si>
  <si>
    <t>當然，</t>
  </si>
  <si>
    <t>G3C19/a103｜對話5｜臺灣手語語料庫（測試版），文化部，https://tslcorpus.moc.gov.tw/</t>
  </si>
  <si>
    <t>0b91e24da8a54425d91d3b7cc2737c8c1f39cea035a05ec72945011cdbb19207</t>
  </si>
  <si>
    <t>TC03611</t>
  </si>
  <si>
    <t>我們特別訂了湖邊的飯店，</t>
  </si>
  <si>
    <t>湖邊/飯店/特別/訂</t>
  </si>
  <si>
    <t>G3C19/a104｜對話5｜臺灣手語語料庫（測試版），文化部，https://tslcorpus.moc.gov.tw/</t>
  </si>
  <si>
    <t>ead8ceb9c4758835d99cec12ecb71693c22e3943dedd75e1555b1d7cec1bcaa9</t>
  </si>
  <si>
    <t>TC03612</t>
  </si>
  <si>
    <t>隔天忍著睡意起床，</t>
  </si>
  <si>
    <t>隔天/早上/天亮/還沒/睏/忍耐/起床</t>
  </si>
  <si>
    <t>G3C19/a108｜對話5｜臺灣手語語料庫（測試版），文化部，https://tslcorpus.moc.gov.tw/</t>
  </si>
  <si>
    <t>4d625787de0a6afffa568531301d00d86d44e0303d318bb608d082712e4a1bca</t>
  </si>
  <si>
    <t>TC03613</t>
  </si>
  <si>
    <t>看到日出這麼美，</t>
  </si>
  <si>
    <t>看見/日出/美麗</t>
  </si>
  <si>
    <t>G3C19/a114｜對話5｜臺灣手語語料庫（測試版），文化部，https://tslcorpus.moc.gov.tw/</t>
  </si>
  <si>
    <t>64c3f49538ea6fd02511d91b77d1c9fee0920048202675f714beeb7714f3ca89</t>
  </si>
  <si>
    <t>TC03614</t>
  </si>
  <si>
    <t>好感動啊！</t>
  </si>
  <si>
    <t>感動</t>
  </si>
  <si>
    <t>G3C19/a117｜對話5｜臺灣手語語料庫（測試版），文化部，https://tslcorpus.moc.gov.tw/</t>
  </si>
  <si>
    <t>7de97532387629abb0cf48886cb0ced7880d38316f353add9bcffc0e03f3dc1f</t>
  </si>
  <si>
    <t>TC03615</t>
  </si>
  <si>
    <t>你有收到過那種假冒銀行或政府機構的詐騙簡訊嗎？</t>
  </si>
  <si>
    <t>銀行/政府/傳送簡訊/假/騙/你/收到簡訊/經驗過/有沒有</t>
  </si>
  <si>
    <t>G2C21/a82｜對話5｜臺灣手語語料庫（測試版），文化部，https://tslcorpus.moc.gov.tw/</t>
  </si>
  <si>
    <t>https://tslcorpus.moc.gov.tw/upload/24/web/video/HZh4FISw7rMsMfDu.mp4</t>
  </si>
  <si>
    <t>e38a79eac12f75156b985431ffa150af6f4bb0585362e49bde3756873866fc77</t>
  </si>
  <si>
    <t>TC03616</t>
  </si>
  <si>
    <t>TC03616 | TC04684</t>
  </si>
  <si>
    <t>有啊，</t>
  </si>
  <si>
    <t>G2C21/a91｜對話5｜臺灣手語語料庫（測試版），文化部，https://tslcorpus.moc.gov.tw/</t>
  </si>
  <si>
    <t>a3e3a8c35e1577da62529c5a924cdfc2609a38220e648d761073ae5e1f0ada16</t>
  </si>
  <si>
    <t>TC03617</t>
  </si>
  <si>
    <t>上個月收到簡訊說我的刷卡有異常，</t>
  </si>
  <si>
    <t>一個月前/收到簡訊/開畫面+手機/告訴/刷卡/不對</t>
  </si>
  <si>
    <t>G2C21/a92｜對話5｜臺灣手語語料庫（測試版），文化部，https://tslcorpus.moc.gov.tw/</t>
  </si>
  <si>
    <t>4e27a6d9a5a3a097563bbda4b42f8f77a1e5187c74e1d216040a4a3448ee8acc</t>
  </si>
  <si>
    <t>TC03618</t>
  </si>
  <si>
    <t>要我點擊網址連結檢查確認。</t>
  </si>
  <si>
    <t>網址/手機+點選/進去/檢查</t>
  </si>
  <si>
    <t>G2C21/a98｜對話5｜臺灣手語語料庫（測試版），文化部，https://tslcorpus.moc.gov.tw/</t>
  </si>
  <si>
    <t>c64848339057f6075b53350ef4a2a074e6b14f79097a5b97254dff902ff58615</t>
  </si>
  <si>
    <t>TC03619</t>
  </si>
  <si>
    <t>那你怎麼辦？</t>
  </si>
  <si>
    <t>要/你/怎麼辦</t>
  </si>
  <si>
    <t>G2C21/a103｜對話5｜臺灣手語語料庫（測試版），文化部，https://tslcorpus.moc.gov.tw/</t>
  </si>
  <si>
    <t>ce08552d18a0538d291de8c8dbae5ea18d7ba1d080f1d537fbf18f315bafb929</t>
  </si>
  <si>
    <t>TC03620</t>
  </si>
  <si>
    <t>我馬上封鎖了，</t>
  </si>
  <si>
    <t>我/馬上/封鎖</t>
  </si>
  <si>
    <t>G2C21/a105｜對話5｜臺灣手語語料庫（測試版），文化部，https://tslcorpus.moc.gov.tw/</t>
  </si>
  <si>
    <t>9c34dbe9e999b412a6beecafdfe4007ced5b267397950074bec371204f4341c5</t>
  </si>
  <si>
    <t>TC03621</t>
  </si>
  <si>
    <t>還叫人幫我打電話問銀行，</t>
  </si>
  <si>
    <t>再/召人/幫/打電話/銀行/問</t>
  </si>
  <si>
    <t>G2C21/a108｜對話5｜臺灣手語語料庫（測試版），文化部，https://tslcorpus.moc.gov.tw/</t>
  </si>
  <si>
    <t>7e5f78610c3d6511c0b35e1c3392d99c77628ae8cee23b1f91cc8507228138f0</t>
  </si>
  <si>
    <t>TC03622</t>
  </si>
  <si>
    <t>結果根本沒有這回事。</t>
  </si>
  <si>
    <t>到最後/揭開/沒有</t>
  </si>
  <si>
    <t>G2C21/a114｜對話5｜臺灣手語語料庫（測試版），文化部，https://tslcorpus.moc.gov.tw/</t>
  </si>
  <si>
    <t>821eb7099613ebd3b670c3dacc33e789e022a51f9968b66b77d09e56720ee166</t>
  </si>
  <si>
    <t>TC03623</t>
  </si>
  <si>
    <t>你做得很好，</t>
  </si>
  <si>
    <t>你/做/對</t>
  </si>
  <si>
    <t>G2C21/a117｜對話5｜臺灣手語語料庫（測試版），文化部，https://tslcorpus.moc.gov.tw/</t>
  </si>
  <si>
    <t>817d8d44774fd1bc8ba2cee449e6eb67fd1a6e54fcdf0fcfd03f58a73f70378e</t>
  </si>
  <si>
    <t>TC03624</t>
  </si>
  <si>
    <t>個人資料如姓名、電話、地址、信用卡號碼，不能隨便給。</t>
  </si>
  <si>
    <t>個人/資料/像/名字/電話/號碼/地址/信用卡/號碼/隨便/給</t>
  </si>
  <si>
    <t>G2C21/a120｜對話5｜臺灣手語語料庫（測試版），文化部，https://tslcorpus.moc.gov.tw/</t>
  </si>
  <si>
    <t>efcbb9effe1bbe2df7fdc903ecf376c62f94674816f1bb1e0fef3ef567df71ef</t>
  </si>
  <si>
    <t>TC03625</t>
  </si>
  <si>
    <t>防止詐騙最好的方法就是保持冷靜、查證和報警。</t>
  </si>
  <si>
    <t>不行/騙/預防/棒/什麼/冷靜/查證/報警</t>
  </si>
  <si>
    <t>G2C21/a131｜對話5｜臺灣手語語料庫（測試版），文化部，https://tslcorpus.moc.gov.tw/</t>
  </si>
  <si>
    <t>6b98f0035c016dd9a8e0dcd94beb5648c918d6018f78e4d8bb27283c9e6e6978</t>
  </si>
  <si>
    <t>TC03626</t>
  </si>
  <si>
    <t>嗯嗯!</t>
  </si>
  <si>
    <t>嗯</t>
  </si>
  <si>
    <t>G2C21/a138｜對話5｜臺灣手語語料庫（測試版），文化部，https://tslcorpus.moc.gov.tw/</t>
  </si>
  <si>
    <t>7e6546bf9a59bd9f6b1154d26cd27f7582b42a969b9f0080b96d26c1cc8f4693</t>
  </si>
  <si>
    <t>TC03627</t>
  </si>
  <si>
    <t>這樣才能保護好自己的個資和房子.土地.財產等等的安全。</t>
  </si>
  <si>
    <t>這/自己/個人/資料/再/財產/保護/能</t>
  </si>
  <si>
    <t>G2C21/a139｜對話5｜臺灣手語語料庫（測試版），文化部，https://tslcorpus.moc.gov.tw/</t>
  </si>
  <si>
    <t>c897633f173b928735fc0d82c0b7496fc4e78f70cba7da9ca20ad2d5abf65edf</t>
  </si>
  <si>
    <t>TC03628</t>
  </si>
  <si>
    <t>臺南有一家很有名的啞巴麵店，</t>
  </si>
  <si>
    <t>臺南/聾人/麵店/有名</t>
  </si>
  <si>
    <t>G4C17/a63｜對話5｜臺灣手語語料庫（測試版），文化部，https://tslcorpus.moc.gov.tw/</t>
  </si>
  <si>
    <t>https://tslcorpus.moc.gov.tw/upload/24/web/video/zqWnk9PHdv5twyZn.mp4</t>
  </si>
  <si>
    <t>eaea7e1f19419c2e8c1085df114a0d6cce7425c50832260919d82e831c35ee7b</t>
  </si>
  <si>
    <t>TC03629</t>
  </si>
  <si>
    <t>TC03629 | TC04213 | TC04998</t>
  </si>
  <si>
    <t>G4C17/a849｜對話5｜臺灣手語語料庫（測試版），文化部，https://tslcorpus.moc.gov.tw/</t>
  </si>
  <si>
    <t>3e92a533f9196a0d3a8f578c9abe9a23d81cd75c8c9202bb4c1d11dd54f1472e</t>
  </si>
  <si>
    <t>TC03630</t>
  </si>
  <si>
    <t>我知道到處都有聾人小吃攤，</t>
  </si>
  <si>
    <t>聾人/攤位/那有++</t>
  </si>
  <si>
    <t>G4C17/a64｜對話5｜臺灣手語語料庫（測試版），文化部，https://tslcorpus.moc.gov.tw/</t>
  </si>
  <si>
    <t>d7e2ee81b645f88a539dd3d41fe6275fa55b6631d7e3e00ecbabe09815f5e493</t>
  </si>
  <si>
    <t>TC03631</t>
  </si>
  <si>
    <t>這還是第一次聽到聾人開店，</t>
  </si>
  <si>
    <t>聾人/設立/店/我/聽/首次</t>
  </si>
  <si>
    <t>G4C17/a850｜對話5｜臺灣手語語料庫（測試版），文化部，https://tslcorpus.moc.gov.tw/</t>
  </si>
  <si>
    <t>2cd47b43b9464f344a247ca66c7aeb62501ee8a756d4ddc34627f720bbacde87</t>
  </si>
  <si>
    <t>TC03632</t>
  </si>
  <si>
    <t>生意會好嗎？</t>
  </si>
  <si>
    <t>人/湧入/會</t>
  </si>
  <si>
    <t>G4C17/a851｜對話5｜臺灣手語語料庫（測試版），文化部，https://tslcorpus.moc.gov.tw/</t>
  </si>
  <si>
    <t>0d4ee2dbf6fffd752b4a880465149ef5f0f3932db7e98bddc8ad48c9c7fd3619</t>
  </si>
  <si>
    <t>TC03633</t>
  </si>
  <si>
    <t>當然會啊！</t>
  </si>
  <si>
    <t>G4C17/a65｜對話5｜臺灣手語語料庫（測試版），文化部，https://tslcorpus.moc.gov.tw/</t>
  </si>
  <si>
    <t>545b06ce1c6cc69d8111aec85c00fa3dc4a1b2c7b3c4bedb47356e0ca4066543</t>
  </si>
  <si>
    <t>TC03634</t>
  </si>
  <si>
    <t>他這家麵店開二十年了，</t>
  </si>
  <si>
    <t>那/麵店/設立/二十年</t>
  </si>
  <si>
    <t>G4C17/a852｜對話5｜臺灣手語語料庫（測試版），文化部，https://tslcorpus.moc.gov.tw/</t>
  </si>
  <si>
    <t>f8dd3120351513d8c3bc09eee9def9101624a9f4579761354532dfa705787a22</t>
  </si>
  <si>
    <t>TC03635</t>
  </si>
  <si>
    <t>他很會煮麵，</t>
  </si>
  <si>
    <t>麵/煮/技巧/棒</t>
  </si>
  <si>
    <t>G4C17/a853｜對話5｜臺灣手語語料庫（測試版），文化部，https://tslcorpus.moc.gov.tw/</t>
  </si>
  <si>
    <t>9b9a83299afa66810743f950bdfd072d5feaf55741e1cb49d8613e2136ae140b</t>
  </si>
  <si>
    <t>TC03636</t>
  </si>
  <si>
    <t>很好吃哦！</t>
  </si>
  <si>
    <t>麵/吃/珍惜/棒</t>
  </si>
  <si>
    <t>G4C17/a854｜對話5｜臺灣手語語料庫（測試版），文化部，https://tslcorpus.moc.gov.tw/</t>
  </si>
  <si>
    <t>370009e75f0239133ed6c2f60368bca8abde5b8ace3262b0fc45bf3909a253c3</t>
  </si>
  <si>
    <t>TC03637</t>
  </si>
  <si>
    <t>那聽人不會手語，</t>
  </si>
  <si>
    <t>聽人/手語/不會</t>
  </si>
  <si>
    <t>G4C17/a66｜對話5｜臺灣手語語料庫（測試版），文化部，https://tslcorpus.moc.gov.tw/</t>
  </si>
  <si>
    <t>8ed6b793f170c3bd94a6e87f98813720b3359ca73e5ff7dfd96e29617b39b966</t>
  </si>
  <si>
    <t>TC03638</t>
  </si>
  <si>
    <t>要怎麼點餐呢？</t>
  </si>
  <si>
    <t>菜/挑選/如何</t>
  </si>
  <si>
    <t>G4C17/a855｜對話5｜臺灣手語語料庫（測試版），文化部，https://tslcorpus.moc.gov.tw/</t>
  </si>
  <si>
    <t>67001c244e0deaa30f0a0fd660aa951dc5fb620f1d70f9c4db4583cb1d7d0fbf</t>
  </si>
  <si>
    <t>TC03639</t>
  </si>
  <si>
    <t>聾老闆有在菜單上加圖，</t>
  </si>
  <si>
    <t>聾/老闆/菜單/圖++/有</t>
  </si>
  <si>
    <t>G4C17/a67｜對話5｜臺灣手語語料庫（測試版），文化部，https://tslcorpus.moc.gov.tw/</t>
  </si>
  <si>
    <t>04cf1d986ce524aeba270604b4cce8fff0434eb3856a12a837a91454efb1d933</t>
  </si>
  <si>
    <t>TC03640</t>
  </si>
  <si>
    <t>只要用手指點要點的菜就好了，</t>
  </si>
  <si>
    <t>指+菜單/簡單/沒問題</t>
  </si>
  <si>
    <t>G4C17/a856｜對話5｜臺灣手語語料庫（測試版），文化部，https://tslcorpus.moc.gov.tw/</t>
  </si>
  <si>
    <t>f86609eda1e1b64cbcfb47206277a98b2c2104ae398f2626a9e82aa019925fb4</t>
  </si>
  <si>
    <t>TC03641</t>
  </si>
  <si>
    <t>不用擔心。</t>
  </si>
  <si>
    <t>擔心/不</t>
  </si>
  <si>
    <t>G4C17/a857｜對話5｜臺灣手語語料庫（測試版），文化部，https://tslcorpus.moc.gov.tw/</t>
  </si>
  <si>
    <t>83ffa50d8290c2b5db55a377b55f91fa607f8cb408ea5ce22d13a2d09fb46271</t>
  </si>
  <si>
    <t>TC03642</t>
  </si>
  <si>
    <t>那聽人吃完要怎麼結帳呢？</t>
  </si>
  <si>
    <t>聽人/吃飯/完/付錢/如何</t>
  </si>
  <si>
    <t>G4C17/a68｜對話5｜臺灣手語語料庫（測試版），文化部，https://tslcorpus.moc.gov.tw/</t>
  </si>
  <si>
    <t>7c3310118d5121db2de57c6769afff67ef4f0d6bede0d69a71eb4d39201e414c</t>
  </si>
  <si>
    <t>TC03643</t>
  </si>
  <si>
    <t>聾老闆會事先在白板上寫好每桌多少錢，</t>
  </si>
  <si>
    <t>聾/老闆/先/準備/白板/寫/多少錢+++白板</t>
  </si>
  <si>
    <t>G4C17/a69｜對話5｜臺灣手語語料庫（測試版），文化部，https://tslcorpus.moc.gov.tw/</t>
  </si>
  <si>
    <t>788ecb2ec38a3e8fc377b9c4bf42c83cbe88d41229620b19f42b4236453e6f70</t>
  </si>
  <si>
    <t>TC03644</t>
  </si>
  <si>
    <t>客人一看就知道，</t>
  </si>
  <si>
    <t>見+白板/清楚</t>
  </si>
  <si>
    <t>G4C17/a858｜對話5｜臺灣手語語料庫（測試版），文化部，https://tslcorpus.moc.gov.tw/</t>
  </si>
  <si>
    <t>9f8b336b460b7eed39cc61ec63168c70449ce083848b3c41b73f5b7914400d6a</t>
  </si>
  <si>
    <t>TC03645</t>
  </si>
  <si>
    <t>結帳就沒問題了。</t>
  </si>
  <si>
    <t>付錢/沒問題</t>
  </si>
  <si>
    <t>G4C17/a859｜對話5｜臺灣手語語料庫（測試版），文化部，https://tslcorpus.moc.gov.tw/</t>
  </si>
  <si>
    <t>23198e022977a68291d2e24c46b7d656295c9bb2652766341e786404dc8b4a7b</t>
  </si>
  <si>
    <t>TC03646</t>
  </si>
  <si>
    <t>嗨，</t>
  </si>
  <si>
    <t>嗨</t>
  </si>
  <si>
    <t>G4C19/a48｜對話5｜臺灣手語語料庫（測試版），文化部，https://tslcorpus.moc.gov.tw/</t>
  </si>
  <si>
    <t>https://tslcorpus.moc.gov.tw/upload/24/web/video/HcGHIILPPSWL4nZd.mp4</t>
  </si>
  <si>
    <t>93a208e4613f07a636a4f2603944439613a7988ee804adbc4f6669ee256cb4e2</t>
  </si>
  <si>
    <t>TC03647</t>
  </si>
  <si>
    <t>終於見面了！</t>
  </si>
  <si>
    <t>見面/終於</t>
  </si>
  <si>
    <t>G4C19/a642｜對話5｜臺灣手語語料庫（測試版），文化部，https://tslcorpus.moc.gov.tw/</t>
  </si>
  <si>
    <t>25abc9d6a75a048c0995970a9ffeb2f9962b6bb2910e08e76ae716413c774579</t>
  </si>
  <si>
    <t>TC03648</t>
  </si>
  <si>
    <t>TC03648 | TC03649</t>
  </si>
  <si>
    <t>好久不見！</t>
  </si>
  <si>
    <t>G4C19/a643｜對話5｜臺灣手語語料庫（測試版），文化部，https://tslcorpus.moc.gov.tw/</t>
  </si>
  <si>
    <t>2cbd2af1c6c4bd5c0f435594b1ed03705b5eb4a4efaada565eb0ec1783e78f02</t>
  </si>
  <si>
    <t>TC03650</t>
  </si>
  <si>
    <t>最近你過的怎麼樣啊？</t>
  </si>
  <si>
    <t>最近/你/生活/不錯</t>
  </si>
  <si>
    <t>G4C19/a644｜對話5｜臺灣手語語料庫（測試版），文化部，https://tslcorpus.moc.gov.tw/</t>
  </si>
  <si>
    <t>6e8bb7d80c30eea2cb813301c110086b36aeeecff171ad2cc0269fd63710d8b0</t>
  </si>
  <si>
    <t>TC03651</t>
  </si>
  <si>
    <t>還不錯！</t>
  </si>
  <si>
    <t>G4C19/a50｜對話5｜臺灣手語語料庫（測試版），文化部，https://tslcorpus.moc.gov.tw/</t>
  </si>
  <si>
    <t>731100177ffeb473abd9583ea858928a44422e1159928484befc6e1909c48e94</t>
  </si>
  <si>
    <t>TC03652</t>
  </si>
  <si>
    <t>工作很忙，</t>
  </si>
  <si>
    <t>G4C19/a645｜對話5｜臺灣手語語料庫（測試版），文化部，https://tslcorpus.moc.gov.tw/</t>
  </si>
  <si>
    <t>c817c020f53c59e150c0dac11201e84d0a4017c2761aa8983740a43f5137f78a</t>
  </si>
  <si>
    <t>TC03653</t>
  </si>
  <si>
    <t>生活還是老樣子，</t>
  </si>
  <si>
    <t>生活/複製/一樣</t>
  </si>
  <si>
    <t>G4C19/a646｜對話5｜臺灣手語語料庫（測試版），文化部，https://tslcorpus.moc.gov.tw/</t>
  </si>
  <si>
    <t>638a200f6d043bb26c9f326966c715f9aff79806d9ab4a855aaa047d95d1036a</t>
  </si>
  <si>
    <t>TC03654</t>
  </si>
  <si>
    <t>你/呢</t>
  </si>
  <si>
    <t>G4C19/a647｜對話5｜臺灣手語語料庫（測試版），文化部，https://tslcorpus.moc.gov.tw/</t>
  </si>
  <si>
    <t>98a82b02277cffc03f46eb92520183a1f4fe4902e6d295dc43b245a3bb062e02</t>
  </si>
  <si>
    <t>TC03656</t>
  </si>
  <si>
    <t>上週比較多事情，</t>
  </si>
  <si>
    <t>上週/事情/很多事情</t>
  </si>
  <si>
    <t>G4C19/a648｜對話5｜臺灣手語語料庫（測試版），文化部，https://tslcorpus.moc.gov.tw/</t>
  </si>
  <si>
    <t>a9b261e5f1a3444ec53fb905020571f1cce705db4183be229329d6b8db2e64ed</t>
  </si>
  <si>
    <t>TC03657</t>
  </si>
  <si>
    <t>其他就還好。</t>
  </si>
  <si>
    <t>其他/還好</t>
  </si>
  <si>
    <t>G4C19/a649｜對話5｜臺灣手語語料庫（測試版），文化部，https://tslcorpus.moc.gov.tw/</t>
  </si>
  <si>
    <t>d67daeb04df5c409063bfd72b2215b7cbf2b9d1f47c92e00ea7f3ae52d2ba300</t>
  </si>
  <si>
    <t>TC03658</t>
  </si>
  <si>
    <t>很棒啊！</t>
  </si>
  <si>
    <t>G4C19/a52｜對話5｜臺灣手語語料庫（測試版），文化部，https://tslcorpus.moc.gov.tw/</t>
  </si>
  <si>
    <t>e7e4e5d321e30d32f4b54ece19fd33d2c69e346a03e77ca07685407e83a986b8</t>
  </si>
  <si>
    <t>TC03659</t>
  </si>
  <si>
    <t>這個星期六我們要做什麼呢？</t>
  </si>
  <si>
    <t>現在/星期六/我們/計畫/什麼</t>
  </si>
  <si>
    <t>G4C19/a650｜對話5｜臺灣手語語料庫（測試版），文化部，https://tslcorpus.moc.gov.tw/</t>
  </si>
  <si>
    <t>3f0c85957f4efe1cfa806e5f2d3ccd692d12d7aa55853e7383c590f1e6419ad6</t>
  </si>
  <si>
    <t>TC03660</t>
  </si>
  <si>
    <t>我們可以先去看電影，</t>
  </si>
  <si>
    <t>我們/首先/一起/電影/欣賞</t>
  </si>
  <si>
    <t>G4C19/a53｜對話5｜臺灣手語語料庫（測試版），文化部，https://tslcorpus.moc.gov.tw/</t>
  </si>
  <si>
    <t>6af9904bb7a7c339b3323e373071b024b6647f915f99b1c39d4bffafba2151df</t>
  </si>
  <si>
    <t>TC03661</t>
  </si>
  <si>
    <t>再去喝咖啡聊天，</t>
  </si>
  <si>
    <t>再/咖啡/喝/聊天</t>
  </si>
  <si>
    <t>G4C19/a651｜對話5｜臺灣手語語料庫（測試版），文化部，https://tslcorpus.moc.gov.tw/</t>
  </si>
  <si>
    <t>9709919a3501661483e2e75880607e0a036d0331fef5eec4479f52b3ee059306</t>
  </si>
  <si>
    <t>TC03662</t>
  </si>
  <si>
    <t>TC03662 | TC04994</t>
  </si>
  <si>
    <t>好不好？</t>
  </si>
  <si>
    <t>G4C19/a652｜對話5｜臺灣手語語料庫（測試版），文化部，https://tslcorpus.moc.gov.tw/</t>
  </si>
  <si>
    <t>247a116770a647b2deae8a425a7e2126ac78ce6ed0ba7d132cdbdfcbff8a97bb</t>
  </si>
  <si>
    <t>TC03663</t>
  </si>
  <si>
    <t>好主意！</t>
  </si>
  <si>
    <t>這/想法/不錯</t>
  </si>
  <si>
    <t>G4C19/a54｜對話5｜臺灣手語語料庫（測試版），文化部，https://tslcorpus.moc.gov.tw/</t>
  </si>
  <si>
    <t>ea5374ad93b677a91509962026bda898cae71e4da3e0da59b2742ccd7ad2bcae</t>
  </si>
  <si>
    <t>TC03664</t>
  </si>
  <si>
    <t>可以挑部喜劇片來放鬆一下。</t>
  </si>
  <si>
    <t>電影/挑選/喜劇/欣賞/放鬆</t>
  </si>
  <si>
    <t>G4C19/a653｜對話5｜臺灣手語語料庫（測試版），文化部，https://tslcorpus.moc.gov.tw/</t>
  </si>
  <si>
    <t>9034d0be3e9f016133a3790db32cce9aa016200793be3f85fd7b85492bbba332</t>
  </si>
  <si>
    <t>TC03665</t>
  </si>
  <si>
    <t>我看過你當手語新聞主播，</t>
  </si>
  <si>
    <t>你/手語/新聞/演講/我/看過</t>
  </si>
  <si>
    <t>G1C14/a112｜對話5｜臺灣手語語料庫（測試版），文化部，https://tslcorpus.moc.gov.tw/</t>
  </si>
  <si>
    <t>https://tslcorpus.moc.gov.tw/upload/24/web/video/MxeJJO1ZfpfgmpYn.mp4</t>
  </si>
  <si>
    <t>eb9679dcaaad75b865666830b41b63249c3408aebf5317adf9fe787bac08e27f</t>
  </si>
  <si>
    <t>TC03666</t>
  </si>
  <si>
    <t>手語很優美，</t>
  </si>
  <si>
    <t>打手語/漂亮</t>
  </si>
  <si>
    <t>G1C14/a1640｜對話5｜臺灣手語語料庫（測試版），文化部，https://tslcorpus.moc.gov.tw/</t>
  </si>
  <si>
    <t>becfe76679554994359e2fe891280cd8c8312f3d7c9c4e88245416650cae7af3</t>
  </si>
  <si>
    <t>TC03667</t>
  </si>
  <si>
    <t>播報時很穩定。</t>
  </si>
  <si>
    <t>演講/平穩</t>
  </si>
  <si>
    <t>G1C14/a1641｜對話5｜臺灣手語語料庫（測試版），文化部，https://tslcorpus.moc.gov.tw/</t>
  </si>
  <si>
    <t>f1a7fbed82e7f90ade9ac84bba1e47eb412946cae153f6509992f6465667da2c</t>
  </si>
  <si>
    <t>TC03668</t>
  </si>
  <si>
    <t>你不會緊張嗎？</t>
  </si>
  <si>
    <t>你/緊張/會</t>
  </si>
  <si>
    <t>G1C14/a122｜對話5｜臺灣手語語料庫（測試版），文化部，https://tslcorpus.moc.gov.tw/</t>
  </si>
  <si>
    <t>1bc39bc1d29349a20dff369bbd32add28999dd249ce3d37f56d864f569f0f451</t>
  </si>
  <si>
    <t>TC03669</t>
  </si>
  <si>
    <t>謝謝！</t>
  </si>
  <si>
    <t>不會/謝謝</t>
  </si>
  <si>
    <t>G1C14/a125｜對話5｜臺灣手語語料庫（測試版），文化部，https://tslcorpus.moc.gov.tw/</t>
  </si>
  <si>
    <t>a3c46aee6eab5aced305d7f7dc41887cd1ec52872d82672c40cf5161024f6e72</t>
  </si>
  <si>
    <t>TC03670</t>
  </si>
  <si>
    <t>還是會緊張。</t>
  </si>
  <si>
    <t>緊張/會</t>
  </si>
  <si>
    <t>G1C14/a1642｜對話5｜臺灣手語語料庫（測試版），文化部，https://tslcorpus.moc.gov.tw/</t>
  </si>
  <si>
    <t>ef857eb8873a286df3dd2f897c72edd9b1716c47e55aa70c3d6579fe80d174c2</t>
  </si>
  <si>
    <t>TC03671</t>
  </si>
  <si>
    <t>當初電視公開招考，</t>
  </si>
  <si>
    <t>以前/首先/電視/公告/招/考試</t>
  </si>
  <si>
    <t>G1C14/a128｜對話5｜臺灣手語語料庫（測試版），文化部，https://tslcorpus.moc.gov.tw/</t>
  </si>
  <si>
    <t>4dd0b4181a2c409a0d0761be2f163277dbbcd3677627fd0cf6472fc4c2cc60cd</t>
  </si>
  <si>
    <t>TC03672</t>
  </si>
  <si>
    <t>先筆試，</t>
  </si>
  <si>
    <t>第一/考試/寫</t>
  </si>
  <si>
    <t>G1C14/a1643｜對話5｜臺灣手語語料庫（測試版），文化部，https://tslcorpus.moc.gov.tw/</t>
  </si>
  <si>
    <t>dcfb10c7a09e7218751e34d27b5a20ccc5f37a5847a57bc6770fa1a79d89df92</t>
  </si>
  <si>
    <t>TC03673</t>
  </si>
  <si>
    <t>再試鏡，</t>
  </si>
  <si>
    <t>再/拍攝/臉/上半身/臉/表情</t>
  </si>
  <si>
    <t>G1C14/a1644｜對話5｜臺灣手語語料庫（測試版），文化部，https://tslcorpus.moc.gov.tw/</t>
  </si>
  <si>
    <t>a6b6f2d2d986a3714b1b33342458ec7e48569ad48332b371457723e8683ec895</t>
  </si>
  <si>
    <t>TC03674</t>
  </si>
  <si>
    <t>我對即時播報測試很有自信。</t>
  </si>
  <si>
    <t>演講/立即/播報/我/自己/相信/有</t>
  </si>
  <si>
    <t>G1C14/a1645｜對話5｜臺灣手語語料庫（測試版），文化部，https://tslcorpus.moc.gov.tw/</t>
  </si>
  <si>
    <t>23fad8eecbb68c0ecbc360182360097c731132bba32b0a90c11a17b40c9f50c7</t>
  </si>
  <si>
    <t>TC03675</t>
  </si>
  <si>
    <t>聽說電視台以後會推出AI主播，</t>
  </si>
  <si>
    <t>聽說/電視/新聞/將來/AI/演講/升級</t>
  </si>
  <si>
    <t>G1C14/a150｜對話5｜臺灣手語語料庫（測試版），文化部，https://tslcorpus.moc.gov.tw/</t>
  </si>
  <si>
    <t>08001e567e3444706996929a8ccf3bd89d85a837a2fe0366b8268e89b08c9358</t>
  </si>
  <si>
    <t>TC03676</t>
  </si>
  <si>
    <t>你有甚麼看法？</t>
  </si>
  <si>
    <t>新/你/覺得</t>
  </si>
  <si>
    <t>G1C14/a1646｜對話5｜臺灣手語語料庫（測試版），文化部，https://tslcorpus.moc.gov.tw/</t>
  </si>
  <si>
    <t>496a8b4a5e5182e89aaa4c2b1c7a2037d9384a6dcddff9fe69a1e69161c8b1ab</t>
  </si>
  <si>
    <t>TC03677</t>
  </si>
  <si>
    <t>AI技術是一直在沒錯。</t>
  </si>
  <si>
    <t>什麼/AI/技術/進步/是</t>
  </si>
  <si>
    <t>G1C14/a161｜對話5｜臺灣手語語料庫（測試版），文化部，https://tslcorpus.moc.gov.tw/</t>
  </si>
  <si>
    <t>529ccca6db33ad66d4c99545c02870257f6ded3a888dff51b545436ef56f92c8</t>
  </si>
  <si>
    <t>TC03678</t>
  </si>
  <si>
    <t>以後的AI主播有可能很比我厲害，</t>
  </si>
  <si>
    <t>以後/AI/演講/可能/厲害/勝過</t>
  </si>
  <si>
    <t>G1C14/a1647｜對話5｜臺灣手語語料庫（測試版），文化部，https://tslcorpus.moc.gov.tw/</t>
  </si>
  <si>
    <t>79f7a4d54b5c5388228437a2fc026c6554a4561afbd310d018096cdb3a61b942</t>
  </si>
  <si>
    <t>TC03679</t>
  </si>
  <si>
    <t>說不定能完全模仿兩個聾人用手語交談。</t>
  </si>
  <si>
    <t>打手語/兩人/聾人/他/手語/複製/標準/能</t>
  </si>
  <si>
    <t>G1C14/a1648｜對話5｜臺灣手語語料庫（測試版），文化部，https://tslcorpus.moc.gov.tw/</t>
  </si>
  <si>
    <t>9fc526eee5d5149aafaa29ac95b1eec137e36915d23805d2753173fc168b9409</t>
  </si>
  <si>
    <t>TC03680</t>
  </si>
  <si>
    <t>那你會不會擔心你的工作被取代？</t>
  </si>
  <si>
    <t>你/工作/AI/打敗/擔心/會</t>
  </si>
  <si>
    <t>G1C14/a179｜對話5｜臺灣手語語料庫（測試版），文化部，https://tslcorpus.moc.gov.tw/</t>
  </si>
  <si>
    <t>6364d6ed97b42c87ae9bd6ae221c553cd54fd4d142b7f633a8e23fbb156c1b0a</t>
  </si>
  <si>
    <t>TC03681</t>
  </si>
  <si>
    <t>是有些擔心。</t>
  </si>
  <si>
    <t>不會/擔心/有/一點點</t>
  </si>
  <si>
    <t>G1C14/a185｜對話5｜臺灣手語語料庫（測試版），文化部，https://tslcorpus.moc.gov.tw/</t>
  </si>
  <si>
    <t>66e831b3e6f45caad05e40e63a9f99919e1b7f11f233b80c4cbdba4d0f349765</t>
  </si>
  <si>
    <t>TC03682</t>
  </si>
  <si>
    <t>但手語播報新聞是聾人特有的技能，</t>
  </si>
  <si>
    <t>打手語/演講/這/聾人/技術/專/屬於</t>
  </si>
  <si>
    <t>G1C14/a1649｜對話5｜臺灣手語語料庫（測試版），文化部，https://tslcorpus.moc.gov.tw/</t>
  </si>
  <si>
    <t>9fc075c8bccf67b078e71b16e6c753ac00d4c351ae1d48834cfadb335152c05b</t>
  </si>
  <si>
    <t>TC03683</t>
  </si>
  <si>
    <t>AI要學習聾人的手語，</t>
  </si>
  <si>
    <t>這/AI/學/手語/聾/式</t>
  </si>
  <si>
    <t>G1C14/a1650｜對話5｜臺灣手語語料庫（測試版），文化部，https://tslcorpus.moc.gov.tw/</t>
  </si>
  <si>
    <t>dd0016bf3c247d9b8cf0dfb8ed0cd28aa71d72756cefaf66ca97e7053d86b65d</t>
  </si>
  <si>
    <t>TC03684</t>
  </si>
  <si>
    <t>臉部表情要能迅速反應配合，</t>
  </si>
  <si>
    <t>臉/表情/想/快</t>
  </si>
  <si>
    <t>G1C14/a1651｜對話5｜臺灣手語語料庫（測試版），文化部，https://tslcorpus.moc.gov.tw/</t>
  </si>
  <si>
    <t>f8d86f6980192aa349166a8853113afd012be266bfb5d9dcd2c7c40c7456eadf</t>
  </si>
  <si>
    <t>TC03685</t>
  </si>
  <si>
    <t>對於AI要模仿是有困難的。</t>
  </si>
  <si>
    <t>這/AI/複製/難</t>
  </si>
  <si>
    <t>G1C14/a1652｜對話5｜臺灣手語語料庫（測試版），文化部，https://tslcorpus.moc.gov.tw/</t>
  </si>
  <si>
    <t>7a7c80564cc37bf7a1ac808d3d32acd5e64a8e97dd38cd91245cfa9be6b34979</t>
  </si>
  <si>
    <t>TC03686</t>
  </si>
  <si>
    <t>說得也是。</t>
  </si>
  <si>
    <t>說/對</t>
  </si>
  <si>
    <t>G1C14/a209｜對話5｜臺灣手語語料庫（測試版），文化部，https://tslcorpus.moc.gov.tw/</t>
  </si>
  <si>
    <t>d618ece2a546b064d656ee8353f609ad50ef6107fffa8c662e7a346cf9e2a99c</t>
  </si>
  <si>
    <t>TC03687</t>
  </si>
  <si>
    <t>真人主播的親和力，</t>
  </si>
  <si>
    <t>演講/人/見面/微笑</t>
  </si>
  <si>
    <t>G1C14/a1653｜對話5｜臺灣手語語料庫（測試版），文化部，https://tslcorpus.moc.gov.tw/</t>
  </si>
  <si>
    <t>97a87b393f4351b64d2ec249c26ac4bbb0b3c08c3ad77736e2de7d09bb406615</t>
  </si>
  <si>
    <t>TC03688</t>
  </si>
  <si>
    <t>以及表情的靈活性，</t>
  </si>
  <si>
    <t>再/想/反應/快</t>
  </si>
  <si>
    <t>G1C14/a1654｜對話5｜臺灣手語語料庫（測試版），文化部，https://tslcorpus.moc.gov.tw/</t>
  </si>
  <si>
    <t>afc885e264290cfdba3088b3d3fa8e2244bc6781525328167396594f208946de</t>
  </si>
  <si>
    <t>TC03689</t>
  </si>
  <si>
    <t>AI還是無法取代的。</t>
  </si>
  <si>
    <t>AI/比較/打敗/難</t>
  </si>
  <si>
    <t>G1C14/a1655｜對話5｜臺灣手語語料庫（測試版），文化部，https://tslcorpus.moc.gov.tw/</t>
  </si>
  <si>
    <t>0286fa41b499635acacb2cdd6beabdef1c3408dc8302d09bd37f27bb6295d20d</t>
  </si>
  <si>
    <t>TC03690</t>
  </si>
  <si>
    <t>今年暑假你有什麼計畫？</t>
  </si>
  <si>
    <t>今年/暑假/你/想/計畫/有沒有</t>
  </si>
  <si>
    <t>G2C17/a53｜對話5｜臺灣手語語料庫（測試版），文化部，https://tslcorpus.moc.gov.tw/</t>
  </si>
  <si>
    <t>https://tslcorpus.moc.gov.tw/upload/24/web/video/zRUaDMkBCHHYrJOj.mp4</t>
  </si>
  <si>
    <t>5595e061be92bab5b195cc974299e289a8d63b886daabbe111fb520faad865f1</t>
  </si>
  <si>
    <t>TC03691</t>
  </si>
  <si>
    <t>我計畫暑假帶孩子去農場玩。</t>
  </si>
  <si>
    <t>我/想/計畫/暑假/孩子/帶去/農場/玩</t>
  </si>
  <si>
    <t>G2C17/a54｜對話5｜臺灣手語語料庫（測試版），文化部，https://tslcorpus.moc.gov.tw/</t>
  </si>
  <si>
    <t>f68f2197adbb1c2969fa5afe7a78d6410aceb161f36f682dc91a1d5fc3e9931e</t>
  </si>
  <si>
    <t>TC03693</t>
  </si>
  <si>
    <t>那農場裡有什麼好玩的？</t>
  </si>
  <si>
    <t>農場/玩/棒/什麼</t>
  </si>
  <si>
    <t>G2C17/a707｜對話5｜臺灣手語語料庫（測試版），文化部，https://tslcorpus.moc.gov.tw/</t>
  </si>
  <si>
    <t>2cfb60c3ba0d6346083d4d3f62b08705fd69130915cbc54b7a1195f09016e9f4</t>
  </si>
  <si>
    <t>TC03694</t>
  </si>
  <si>
    <t>可以露營、餵養小動物，</t>
  </si>
  <si>
    <t>露營/小動物/餵養</t>
  </si>
  <si>
    <t>G2C17/a56｜對話5｜臺灣手語語料庫（測試版），文化部，https://tslcorpus.moc.gov.tw/</t>
  </si>
  <si>
    <t>77ea2cefe46396dc4ac22039f8856b10539c6db93890597f88302a042aca181a</t>
  </si>
  <si>
    <t>TC03695</t>
  </si>
  <si>
    <t>甚至能坐船遊湖。</t>
  </si>
  <si>
    <t>再/湖/船航行/欣賞/可以</t>
  </si>
  <si>
    <t>G2C17/a708｜對話5｜臺灣手語語料庫（測試版），文化部，https://tslcorpus.moc.gov.tw/</t>
  </si>
  <si>
    <t>c169e3a9493b42b1d880c9c2aa71dec514a30007207c54873159c1db79111611</t>
  </si>
  <si>
    <t>TC03696</t>
  </si>
  <si>
    <t>聽起來真有趣，</t>
  </si>
  <si>
    <t>你/描述/有趣/不錯</t>
  </si>
  <si>
    <t>G2C17/a57｜對話5｜臺灣手語語料庫（測試版），文化部，https://tslcorpus.moc.gov.tw/</t>
  </si>
  <si>
    <t>cffe91e0521bcbf525714ee2253688e359080a5f06261de4093654d413f1944a</t>
  </si>
  <si>
    <t>TC03697</t>
  </si>
  <si>
    <t>可以和小動物親近嗎？</t>
  </si>
  <si>
    <t>小動物/親近/可以</t>
  </si>
  <si>
    <t>G2C17/a58｜對話5｜臺灣手語語料庫（測試版），文化部，https://tslcorpus.moc.gov.tw/</t>
  </si>
  <si>
    <t>09173c9496dd58996605bc9a41b2b92201aa6068876642417b1f6219eb06604b</t>
  </si>
  <si>
    <t>TC03699</t>
  </si>
  <si>
    <t>有鴨、鵝、鹿、羊和兔子都可以親手餵食呢！</t>
  </si>
  <si>
    <t>鴨子/鵝/鹿/羊/兔子/有/全部/自己/餵養/可以</t>
  </si>
  <si>
    <t>G2C17/a709｜對話5｜臺灣手語語料庫（測試版），文化部，https://tslcorpus.moc.gov.tw/</t>
  </si>
  <si>
    <t>02b68da4c9f988c9e325245816846bf67d529872acd0bf00f2886db2c1ebcb1e</t>
  </si>
  <si>
    <t>TC03701</t>
  </si>
  <si>
    <t>我也想去體驗一下農場的生活！</t>
  </si>
  <si>
    <t>我/想/去/農場/生活/接觸/要</t>
  </si>
  <si>
    <t>G2C17/a710｜對話5｜臺灣手語語料庫（測試版），文化部，https://tslcorpus.moc.gov.tw/</t>
  </si>
  <si>
    <t>19b3b066d572e229f25f27f7551ebec0e70e6125851f783b2f8f6d96fd743b71</t>
  </si>
  <si>
    <t>TC03702</t>
  </si>
  <si>
    <t>我跟你講一件很丟臉的事。</t>
  </si>
  <si>
    <t>我/告訴/事情/一/丟臉</t>
  </si>
  <si>
    <t>G1C18/a65｜對話6｜臺灣手語語料庫（測試版），文化部，https://tslcorpus.moc.gov.tw/</t>
  </si>
  <si>
    <t>https://tslcorpus.moc.gov.tw/upload/24/web/video/OvyNwmDeepoEtRut.mp4</t>
  </si>
  <si>
    <t>02c0a0ac675473975bb5e0f3746f7b4d8004a211e013434bab622f99b9740bb9</t>
  </si>
  <si>
    <t>TC03703</t>
  </si>
  <si>
    <t>什麼事情？快跟我說。</t>
  </si>
  <si>
    <t>你/丟臉/什麼/(手勢)/告訴</t>
  </si>
  <si>
    <t>G1C18/a70｜對話6｜臺灣手語語料庫（測試版），文化部，https://tslcorpus.moc.gov.tw/</t>
  </si>
  <si>
    <t>e9466f56b4c085f96a8803b61fb1283be687225477b8a3945169bf2df96910e9</t>
  </si>
  <si>
    <t>TC03704</t>
  </si>
  <si>
    <t>最近我去逛街看到一件很不錯的衣服，</t>
  </si>
  <si>
    <t>最近/逛街/衣服/見/不錯</t>
  </si>
  <si>
    <t>G1C18/a75｜對話6｜臺灣手語語料庫（測試版），文化部，https://tslcorpus.moc.gov.tw/</t>
  </si>
  <si>
    <t>9d9cb1abca4a079c09c9ffa524d7b3627b4933f558fe85345e135204856e285c</t>
  </si>
  <si>
    <t>TC03705</t>
  </si>
  <si>
    <t>如果要用手語溝通，也有點為難，就算了，</t>
  </si>
  <si>
    <t>打手語/尷尬/算了</t>
  </si>
  <si>
    <t>G1C18/a80｜對話6｜臺灣手語語料庫（測試版），文化部，https://tslcorpus.moc.gov.tw/</t>
  </si>
  <si>
    <t>77defceeb3925125cd9e3211ff5a0cd1a69edb8496eef93cc671d56b505c179f</t>
  </si>
  <si>
    <t>TC03706</t>
  </si>
  <si>
    <t>我就用手勢動作問：「這衣服多少錢？」</t>
  </si>
  <si>
    <t>我/說/(手勢)/這/多少錢</t>
  </si>
  <si>
    <t>G1C18/a83｜對話6｜臺灣手語語料庫（測試版），文化部，https://tslcorpus.moc.gov.tw/</t>
  </si>
  <si>
    <t>ff7b7df6c1baffee5068f8f66de38684558e32a176fa2bda54da5d32b8e50aa2</t>
  </si>
  <si>
    <t>TC03707</t>
  </si>
  <si>
    <t>聽人老闆以口語回答我790元，</t>
  </si>
  <si>
    <t>老闆/聽人/他/告訴</t>
  </si>
  <si>
    <t>G1C18/a88｜對話6｜臺灣手語語料庫（測試版），文化部，https://tslcorpus.moc.gov.tw/</t>
  </si>
  <si>
    <t>7ac2652a2c9ac949ea4911557c4605d5a25c43c98bc2b30d52ff88a4d423e900</t>
  </si>
  <si>
    <t>TC03708</t>
  </si>
  <si>
    <t>你猜這個唇形790是多少錢？</t>
  </si>
  <si>
    <t>這/(唇語)/你/想/(唇語)/多少錢</t>
  </si>
  <si>
    <t>G1C18/a92｜對話6｜臺灣手語語料庫（測試版），文化部，https://tslcorpus.moc.gov.tw/</t>
  </si>
  <si>
    <t>f25e2465d534727167499ccb63ad4bc5206ec4b9c40ee48bb9075bf2a8cce895</t>
  </si>
  <si>
    <t>TC03709</t>
  </si>
  <si>
    <t>190元？490元？</t>
  </si>
  <si>
    <t>一百九十元/四百九十元</t>
  </si>
  <si>
    <t>G1C18/a98｜對話6｜臺灣手語語料庫（測試版），文化部，https://tslcorpus.moc.gov.tw/</t>
  </si>
  <si>
    <t>4d3dacd696beba8f6924ee1c6ee38d911cdb7fc49e3ff91d5cf51d528507f14f</t>
  </si>
  <si>
    <t>TC03710</t>
  </si>
  <si>
    <t>(手勢)/我/告訴</t>
  </si>
  <si>
    <t>G1C18/a100｜對話6｜臺灣手語語料庫（測試版），文化部，https://tslcorpus.moc.gov.tw/</t>
  </si>
  <si>
    <t>0e6ec4bd662a79cc09e216cb8fb21df173b3efea44f0330dd064703712eb9122</t>
  </si>
  <si>
    <t>TC03711</t>
  </si>
  <si>
    <t>我拿一千元給他，找回210元，</t>
  </si>
  <si>
    <t>我/拿出千元鈔票給他/兩百一十元/給</t>
  </si>
  <si>
    <t>G1C18/a103｜對話6｜臺灣手語語料庫（測試版），文化部，https://tslcorpus.moc.gov.tw/</t>
  </si>
  <si>
    <t>36f29a8424e6f7976e78dcc6388d6249040b88e3ffd1cd4a9f63c8191745abfa</t>
  </si>
  <si>
    <t>TC03712</t>
  </si>
  <si>
    <t>你覺得是多少錢？</t>
  </si>
  <si>
    <t>你/想/這/多少錢</t>
  </si>
  <si>
    <t>G1C18/a107｜對話6｜臺灣手語語料庫（測試版），文化部，https://tslcorpus.moc.gov.tw/</t>
  </si>
  <si>
    <t>4f3d40acdc5982af9d8a527eeb2c192f03497469247a4643b19bedac1064e61f</t>
  </si>
  <si>
    <t>TC03713</t>
  </si>
  <si>
    <t>好貴，790元？</t>
  </si>
  <si>
    <t>貴/七百九十元</t>
  </si>
  <si>
    <t>G1C18/a111｜對話6｜臺灣手語語料庫（測試版），文化部，https://tslcorpus.moc.gov.tw/</t>
  </si>
  <si>
    <t>b04189f85676405a801b4fbc8cbbd0abc709de30c170d81581692eb73698ac56</t>
  </si>
  <si>
    <t>TC03714</t>
  </si>
  <si>
    <t>我誤會了，好丟臉。</t>
  </si>
  <si>
    <t>我/誤會/丟臉</t>
  </si>
  <si>
    <t>G1C18/a113｜對話6｜臺灣手語語料庫（測試版），文化部，https://tslcorpus.moc.gov.tw/</t>
  </si>
  <si>
    <t>0fd8a9dc11365c77b8dd539a208dee3a4f589bbc407aee2c498d98f8c62babb5</t>
  </si>
  <si>
    <t>TC03715</t>
  </si>
  <si>
    <t>你這個誤會虧大了，</t>
  </si>
  <si>
    <t>你/誤會/虧大</t>
  </si>
  <si>
    <t>G1C18/a116｜對話6｜臺灣手語語料庫（測試版），文化部，https://tslcorpus.moc.gov.tw/</t>
  </si>
  <si>
    <t>4a188b17e7863aa6a756c7b2cf6d28782da53bd17072a632cafbd0b95b4435f0</t>
  </si>
  <si>
    <t>TC03716</t>
  </si>
  <si>
    <t>你應該用筆談或是手機打字給他看，</t>
  </si>
  <si>
    <t>應該/筆談/或/手機/在手機上打字/(手機)給他看</t>
  </si>
  <si>
    <t>G1C18/a119｜對話6｜臺灣手語語料庫（測試版），文化部，https://tslcorpus.moc.gov.tw/</t>
  </si>
  <si>
    <t>88d96bea290e5c541debd22b875477df242d4213cd3009ce08d607b9bffe3c44</t>
  </si>
  <si>
    <t>TC03717</t>
  </si>
  <si>
    <t>用這個方式溝通比較好。</t>
  </si>
  <si>
    <t>問/回答/好</t>
  </si>
  <si>
    <t>G1C18/a125｜對話6｜臺灣手語語料庫（測試版），文化部，https://tslcorpus.moc.gov.tw/</t>
  </si>
  <si>
    <t>675d8d4436b8dec9fc932b8f8f11abed5ba9b0d6fcf9a16dee7ad4235faafac1</t>
  </si>
  <si>
    <t>TC03718</t>
  </si>
  <si>
    <t>我明天要換新的身心障礙證明。</t>
  </si>
  <si>
    <t>我/明天/身心障礙/證明/換/新/要</t>
  </si>
  <si>
    <t>G4C24/a120｜對話6｜臺灣手語語料庫（測試版），文化部，https://tslcorpus.moc.gov.tw/</t>
  </si>
  <si>
    <t>https://tslcorpus.moc.gov.tw/upload/24/web/video/1HHvgEziaocmrP3g.mp4</t>
  </si>
  <si>
    <t>dd54f4eece33ddfcdc1dec4ce49e11e3ae76197993ca015a3c1acd867a16bfec</t>
  </si>
  <si>
    <t>TC03719</t>
  </si>
  <si>
    <t>這是永久的吧！</t>
  </si>
  <si>
    <t>這/永久/可以</t>
  </si>
  <si>
    <t>G4C24/a121｜對話6｜臺灣手語語料庫（測試版），文化部，https://tslcorpus.moc.gov.tw/</t>
  </si>
  <si>
    <t>f400cb82f973ee58becfb677fcb3633806e7e888288e8322053e34786e142c92</t>
  </si>
  <si>
    <t>TC03720</t>
  </si>
  <si>
    <t>為什麼要換？</t>
  </si>
  <si>
    <t>換/要/為什麼</t>
  </si>
  <si>
    <t>G4C24/a845｜對話6｜臺灣手語語料庫（測試版），文化部，https://tslcorpus.moc.gov.tw/</t>
  </si>
  <si>
    <t>67c708938c71f9572c6e4c0679fa7e23038cb36d8dee93f31002dc1eda8abb27</t>
  </si>
  <si>
    <t>TC03721</t>
  </si>
  <si>
    <t>我聽力程度是中度，</t>
  </si>
  <si>
    <t>我/聽力/程度/中</t>
  </si>
  <si>
    <t>G4C24/a142｜對話6｜臺灣手語語料庫（測試版），文化部，https://tslcorpus.moc.gov.tw/</t>
  </si>
  <si>
    <t>f9caa3faaccc0fd0b74301cec37b3d7a7f58d80853cf9322a87847c24fdd76ab</t>
  </si>
  <si>
    <t>TC03722</t>
  </si>
  <si>
    <t>今年身心障礙證明期滿，</t>
  </si>
  <si>
    <t>身心障礙/證明/今年/日期/滿</t>
  </si>
  <si>
    <t>G4C24/a143｜對話6｜臺灣手語語料庫（測試版），文化部，https://tslcorpus.moc.gov.tw/</t>
  </si>
  <si>
    <t>5c9263825c934939a6f662c6ab4d59b4297d257ee19a3f84439d2e6eb5caf0c4</t>
  </si>
  <si>
    <t>TC03723</t>
  </si>
  <si>
    <t>要再去醫院做聽力檢查。</t>
  </si>
  <si>
    <t>去/醫院/聽力/檢查/再/要</t>
  </si>
  <si>
    <t>G4C24/a846｜對話6｜臺灣手語語料庫（測試版），文化部，https://tslcorpus.moc.gov.tw/</t>
  </si>
  <si>
    <t>d3f2afd1e17aad0e766a2ca2d692d3a7d84935d0612cd7764f86b2cc9684f334</t>
  </si>
  <si>
    <t>TC03724</t>
  </si>
  <si>
    <t>你的聽力是中度，</t>
  </si>
  <si>
    <t>你/聽力/程度/中</t>
  </si>
  <si>
    <t>G4C24/a123｜對話6｜臺灣手語語料庫（測試版），文化部，https://tslcorpus.moc.gov.tw/</t>
  </si>
  <si>
    <t>496721fec81d66406ab67210c2fdcefb99249317e18ea13fddcb9d6f9ef1d05d</t>
  </si>
  <si>
    <t>TC03725</t>
  </si>
  <si>
    <t>還要每五年辦證，</t>
  </si>
  <si>
    <t>每五年/辦證++/要</t>
  </si>
  <si>
    <t>G4C24/a847｜對話6｜臺灣手語語料庫（測試版），文化部，https://tslcorpus.moc.gov.tw/</t>
  </si>
  <si>
    <t>8137b52d3f66e8bdf3731eafe5009f94f94cbf5ce418130ce104514c8131848e</t>
  </si>
  <si>
    <t>TC03726</t>
  </si>
  <si>
    <t>G4C24/a848｜對話6｜臺灣手語語料庫（測試版），文化部，https://tslcorpus.moc.gov.tw/</t>
  </si>
  <si>
    <t>0d46c1677b4155243c25076e69f6daaa9d6098979ac754c15d4f66d9a9604b0d</t>
  </si>
  <si>
    <t>TC03728</t>
  </si>
  <si>
    <t>醫院檢查問得很仔細又要等很久。</t>
  </si>
  <si>
    <t>醫院/檢查/問/仔細/時間/久候</t>
  </si>
  <si>
    <t>G4C24/a849｜對話6｜臺灣手語語料庫（測試版），文化部，https://tslcorpus.moc.gov.tw/</t>
  </si>
  <si>
    <t>013b14e38092a5826d8ff087eb3ee7c66e3e6cc9cbb63c18eeda8c2241a7274a</t>
  </si>
  <si>
    <t>TC03729</t>
  </si>
  <si>
    <t>現在的新制每五年就要檢查一次很複雜，</t>
  </si>
  <si>
    <t>現在/新制/每五年/檢查/複雜</t>
  </si>
  <si>
    <t>G4C24/a125｜對話6｜臺灣手語語料庫（測試版），文化部，https://tslcorpus.moc.gov.tw/</t>
  </si>
  <si>
    <t>65f4ef20d339dd08b0d8776dcca8db6e2bf155d504cbef56a30b55832e8c0177</t>
  </si>
  <si>
    <t>TC03730</t>
  </si>
  <si>
    <t>跟以前不一樣。</t>
  </si>
  <si>
    <t>以前/不一樣</t>
  </si>
  <si>
    <t>G4C24/a850｜對話6｜臺灣手語語料庫（測試版），文化部，https://tslcorpus.moc.gov.tw/</t>
  </si>
  <si>
    <t>663c4fdcd14e1dd0b85d046f218b31227b03cb5b55537eda3f6cd7a4e53031a5</t>
  </si>
  <si>
    <t>TC03732</t>
  </si>
  <si>
    <t>我們依照規定完成辦證就好了。</t>
  </si>
  <si>
    <t>我們/規定/依照/辦證++/完/可以</t>
  </si>
  <si>
    <t>G4C24/a851｜對話6｜臺灣手語語料庫（測試版），文化部，https://tslcorpus.moc.gov.tw/</t>
  </si>
  <si>
    <t>706e77576d596a8a0030796e2f9d78b91b4a36ef5dcea4f6b2ea970495891813</t>
  </si>
  <si>
    <t>TC03733</t>
  </si>
  <si>
    <t>聽說你以前去美國自助旅行過？</t>
  </si>
  <si>
    <t>聽說/你/以前/美國/旅行/自助/過</t>
  </si>
  <si>
    <t>G3C25/a129｜對話6｜臺灣手語語料庫（測試版），文化部，https://tslcorpus.moc.gov.tw/</t>
  </si>
  <si>
    <t>https://tslcorpus.moc.gov.tw/upload/24/web/video/BsKdfZUPqC5QxKPO.mp4</t>
  </si>
  <si>
    <t>07428499c98f7174a2b63ccf8a1a930e2d14fc6619485f23d99b35d5d6a07314</t>
  </si>
  <si>
    <t>TC03735</t>
  </si>
  <si>
    <t>我只去過歐洲自助旅行，</t>
  </si>
  <si>
    <t>我/只/去/歐洲/旅行/自助</t>
  </si>
  <si>
    <t>G3C25/a131｜對話6｜臺灣手語語料庫（測試版），文化部，https://tslcorpus.moc.gov.tw/</t>
  </si>
  <si>
    <t>f35782efbf0a75a71cde56fa9c5c77c3d4135424d3ba286558d10a75162f5d79</t>
  </si>
  <si>
    <t>TC03736</t>
  </si>
  <si>
    <t>飛機要坐十五?六小時。</t>
  </si>
  <si>
    <t>過/飛機/坐/十五小時/十六小時/久</t>
  </si>
  <si>
    <t>G3C25/a132｜對話6｜臺灣手語語料庫（測試版），文化部，https://tslcorpus.moc.gov.tw/</t>
  </si>
  <si>
    <t>369183ca3ec7cc44030be04405a63aeb7af9a10dc6e5897b9c59d36e5665d64f</t>
  </si>
  <si>
    <t>TC03737</t>
  </si>
  <si>
    <t>好厲害喔！</t>
  </si>
  <si>
    <t>好厲害</t>
  </si>
  <si>
    <t>G3C25/a133｜對話6｜臺灣手語語料庫（測試版），文化部，https://tslcorpus.moc.gov.tw/</t>
  </si>
  <si>
    <t>dd96070aaa63be72a8b842bc5982083610c04e85f77b66bd012e0a9a137ba046</t>
  </si>
  <si>
    <t>TC03738</t>
  </si>
  <si>
    <t>去自助旅行要準備什麼東西？</t>
  </si>
  <si>
    <t>去/旅行/自助/東西/準備/要/什麼</t>
  </si>
  <si>
    <t>G3C25/a134｜對話6｜臺灣手語語料庫（測試版），文化部，https://tslcorpus.moc.gov.tw/</t>
  </si>
  <si>
    <t>80269f3197442042dd8825e3a716e8ccfdcae4ea94334e04bcc33e08d8d51967</t>
  </si>
  <si>
    <t>TC03739</t>
  </si>
  <si>
    <t>護照、行李、現金之外，</t>
  </si>
  <si>
    <t>護照/行李/現金/除外</t>
  </si>
  <si>
    <t>G3C25/a135｜對話6｜臺灣手語語料庫（測試版），文化部，https://tslcorpus.moc.gov.tw/</t>
  </si>
  <si>
    <t>10c4e7896311d807ee40a58dc037c25ac62bf3a85531534b23562f8e6ac30208</t>
  </si>
  <si>
    <t>TC03740</t>
  </si>
  <si>
    <t>還要帶手機，</t>
  </si>
  <si>
    <t>還有/手機/帶去</t>
  </si>
  <si>
    <t>G3C25/a136｜對話6｜臺灣手語語料庫（測試版），文化部，https://tslcorpus.moc.gov.tw/</t>
  </si>
  <si>
    <t>7a9c98ff2577865271be162f152d838437eb6779b13b94bf9b878e86d5ff26cd</t>
  </si>
  <si>
    <t>TC03741</t>
  </si>
  <si>
    <t>因為手機內的地圖及翻譯APP常用到。</t>
  </si>
  <si>
    <t>為什麼/手機+這/APP+手機/地圖/翻譯/這兩個/滑手機/常常</t>
  </si>
  <si>
    <t>G3C25/a137｜對話6｜臺灣手語語料庫（測試版），文化部，https://tslcorpus.moc.gov.tw/</t>
  </si>
  <si>
    <t>8a868ffdf3d6350dea669a17f6ef4be08112ea9eb90ab2d39e27a06dcbde5266</t>
  </si>
  <si>
    <t>TC03743</t>
  </si>
  <si>
    <t>如果去餐廳吃飯，</t>
  </si>
  <si>
    <t>如果/去/餐廳/吃飯</t>
  </si>
  <si>
    <t>G3C25/a139｜對話6｜臺灣手語語料庫（測試版），文化部，https://tslcorpus.moc.gov.tw/</t>
  </si>
  <si>
    <t>ba6823c87d74a6d384407f47701c55e3fd25c7d762fd28ccd4b10a6015231837</t>
  </si>
  <si>
    <t>TC03744</t>
  </si>
  <si>
    <t>如何和服務生溝通？</t>
  </si>
  <si>
    <t>服務生/溝通/如何</t>
  </si>
  <si>
    <t>G3C25/a140｜對話6｜臺灣手語語料庫（測試版），文化部，https://tslcorpus.moc.gov.tw/</t>
  </si>
  <si>
    <t>3a136deaf685ad4d018187c33a8f883b544c0dfdc8871d1cf32e89cc7107e5d3</t>
  </si>
  <si>
    <t>TC03745</t>
  </si>
  <si>
    <t>我會指餐單上的圖片或是手機打字翻譯後，</t>
  </si>
  <si>
    <t>我/菜單+這/或/手機+打字/翻譯</t>
  </si>
  <si>
    <t>G3C25/a141｜對話6｜臺灣手語語料庫（測試版），文化部，https://tslcorpus.moc.gov.tw/</t>
  </si>
  <si>
    <t>5a3b4478dc11ec938b4da049cd6e5305ffae245a0252348ac0d45da432f37e41</t>
  </si>
  <si>
    <t>TC03746</t>
  </si>
  <si>
    <t>把手機給他看。</t>
  </si>
  <si>
    <t>手機給他看</t>
  </si>
  <si>
    <t>G3C25/a142｜對話6｜臺灣手語語料庫（測試版），文化部，https://tslcorpus.moc.gov.tw/</t>
  </si>
  <si>
    <t>2a29c9ea0e7e87281dbc2fd24db31d6f5e9b1082301b69091e463a2277851f1d</t>
  </si>
  <si>
    <t>TC03747</t>
  </si>
  <si>
    <t>這很方便，</t>
  </si>
  <si>
    <t>G3C25/a143｜對話6｜臺灣手語語料庫（測試版），文化部，https://tslcorpus.moc.gov.tw/</t>
  </si>
  <si>
    <t>64f41c77c16fce5e1d5badb9cfa418271a9a610fe4e4a30289b2d9c4beb9b967</t>
  </si>
  <si>
    <t>TC03748</t>
  </si>
  <si>
    <t>下次我出國試試看。</t>
  </si>
  <si>
    <t>下次/我/出國/旅行/試試</t>
  </si>
  <si>
    <t>G3C25/a144｜對話6｜臺灣手語語料庫（測試版），文化部，https://tslcorpus.moc.gov.tw/</t>
  </si>
  <si>
    <t>9ccd16e7788612b49c631f7a8305f13bbf8e425d930c69a49b3caaf8b838a634</t>
  </si>
  <si>
    <t>TC03749</t>
  </si>
  <si>
    <t>我眼睛酸，</t>
  </si>
  <si>
    <t>我/眼睛/酸</t>
  </si>
  <si>
    <t>G4C22/a65｜對話6｜臺灣手語語料庫（測試版），文化部，https://tslcorpus.moc.gov.tw/</t>
  </si>
  <si>
    <t>https://tslcorpus.moc.gov.tw/upload/24/web/video/a04fWuvoKretSREO.mp4</t>
  </si>
  <si>
    <t>ea14b5238366bbdbfbfdfd6b5a1d15d97a80f66c983a88e103f521a542fe250c</t>
  </si>
  <si>
    <t>TC03750</t>
  </si>
  <si>
    <t>流了好幾天的眼淚，</t>
  </si>
  <si>
    <t>流淚/好幾天</t>
  </si>
  <si>
    <t>G4C22/a892｜對話6｜臺灣手語語料庫（測試版），文化部，https://tslcorpus.moc.gov.tw/</t>
  </si>
  <si>
    <t>66a6ab81a34b86639e4d67a4db1dbfea60dbaa619d7dd1aaf6834aa912381138</t>
  </si>
  <si>
    <t>TC03751</t>
  </si>
  <si>
    <t>很不舒服。</t>
  </si>
  <si>
    <t>舒服/沒有</t>
  </si>
  <si>
    <t>G4C22/a893｜對話6｜臺灣手語語料庫（測試版），文化部，https://tslcorpus.moc.gov.tw/</t>
  </si>
  <si>
    <t>39f97a072c05b9de1b2c05833c30276de6fed99d4ef62be8a15af1142056612a</t>
  </si>
  <si>
    <t>TC03752</t>
  </si>
  <si>
    <t>可能是乾眼症，</t>
  </si>
  <si>
    <t>乾眼症/可能/是</t>
  </si>
  <si>
    <t>G4C22/a66｜對話6｜臺灣手語語料庫（測試版），文化部，https://tslcorpus.moc.gov.tw/</t>
  </si>
  <si>
    <t>2182c3200ac78d7412b04106846cb7f3a49aade909279eae4c35186d9f00a5dd</t>
  </si>
  <si>
    <t>TC03753</t>
  </si>
  <si>
    <t>我以前跟你一樣，</t>
  </si>
  <si>
    <t>以前/一樣</t>
  </si>
  <si>
    <t>G4C22/a894｜對話6｜臺灣手語語料庫（測試版），文化部，https://tslcorpus.moc.gov.tw/</t>
  </si>
  <si>
    <t>c0961d29e6f9298d3a514b26384308fb8497007feb272a7c8c2d4e24f34a03de</t>
  </si>
  <si>
    <t>TC03754</t>
  </si>
  <si>
    <t>你有沒有點眼藥水來保濕？</t>
  </si>
  <si>
    <t>你/保濕/點眼藥水/有沒有</t>
  </si>
  <si>
    <t>G4C22/a67｜對話6｜臺灣手語語料庫（測試版），文化部，https://tslcorpus.moc.gov.tw/</t>
  </si>
  <si>
    <t>de56dd965560153427c08aa333de73a70c6df264c34e2911f5da815cff0e5680</t>
  </si>
  <si>
    <t>TC03756</t>
  </si>
  <si>
    <t>但是眼睛還是又累又癢，</t>
  </si>
  <si>
    <t>眼睛/累/眼睛癢/依舊</t>
  </si>
  <si>
    <t>G4C22/a895｜對話6｜臺灣手語語料庫（測試版），文化部，https://tslcorpus.moc.gov.tw/</t>
  </si>
  <si>
    <t>3e8b585e36db3a130ce4eb628a09a3308d2fb29384a820b61845638e5af7443f</t>
  </si>
  <si>
    <t>TC03757</t>
  </si>
  <si>
    <t>沒有好轉。</t>
  </si>
  <si>
    <t>痊癒/沒有</t>
  </si>
  <si>
    <t>G4C22/a896｜對話6｜臺灣手語語料庫（測試版），文化部，https://tslcorpus.moc.gov.tw/</t>
  </si>
  <si>
    <t>a9ad0d736bb51765a386744c09781a07d535f51a624cd4f760c7acbef1fc0195</t>
  </si>
  <si>
    <t>TC03758</t>
  </si>
  <si>
    <t>你手機和電腦不要用太久，</t>
  </si>
  <si>
    <t>你/手機/滑+手機/用電腦/時間/久/不</t>
  </si>
  <si>
    <t>G4C22/a69｜對話6｜臺灣手語語料庫（測試版），文化部，https://tslcorpus.moc.gov.tw/</t>
  </si>
  <si>
    <t>a6c9c3b3157ecffd1cf57ce0ae084a452b16cdf684f692549dbe94dcca5c6430</t>
  </si>
  <si>
    <t>TC03759</t>
  </si>
  <si>
    <t>沒有好轉的話要去看醫生。</t>
  </si>
  <si>
    <t>眼睛/痊癒/不成/就醫/要</t>
  </si>
  <si>
    <t>G4C22/a70｜對話6｜臺灣手語語料庫（測試版），文化部，https://tslcorpus.moc.gov.tw/</t>
  </si>
  <si>
    <t>08bb5c59a025b1652ba924ab60b9f66c7a2e3eabe17a1a0a4230d974dd421f85</t>
  </si>
  <si>
    <t>TC03760</t>
  </si>
  <si>
    <t>可以告訴我哪間眼科比較有名嗎？</t>
  </si>
  <si>
    <t>問/眼科/醫生/有名/棒/哪裡/告訴/可以</t>
  </si>
  <si>
    <t>G4C22/a71｜對話6｜臺灣手語語料庫（測試版），文化部，https://tslcorpus.moc.gov.tw/</t>
  </si>
  <si>
    <t>58afc574f974148800a2fe1cf1d004d004b3574d3d212101c71748ff2bd4d23e</t>
  </si>
  <si>
    <t>TC03761</t>
  </si>
  <si>
    <t>我家附近的眼科醫生專業又棒，</t>
  </si>
  <si>
    <t>我/家/附近/眼科/醫生/專業/棒</t>
  </si>
  <si>
    <t>G4C22/a72｜對話6｜臺灣手語語料庫（測試版），文化部，https://tslcorpus.moc.gov.tw/</t>
  </si>
  <si>
    <t>7fec62dd08f527dfc4a5662016743a5524077458fe95319b4185e1ddc96c16f4</t>
  </si>
  <si>
    <t>TC03762</t>
  </si>
  <si>
    <t>很多人去排隊等著檢查，</t>
  </si>
  <si>
    <t>檢查/人/大排長龍/久候</t>
  </si>
  <si>
    <t>G4C22/a897｜對話6｜臺灣手語語料庫（測試版），文化部，https://tslcorpus.moc.gov.tw/</t>
  </si>
  <si>
    <t>1891306c13e1f8d206fb6ba91fe0a3a3fff95d862b02a4340cacdd7d107bf6ba</t>
  </si>
  <si>
    <t>TC03763</t>
  </si>
  <si>
    <t>你有先網路掛號的話就不用等太久。</t>
  </si>
  <si>
    <t>你/先/網路/掛號/有/久候/不用</t>
  </si>
  <si>
    <t>G4C22/a73｜對話6｜臺灣手語語料庫（測試版），文化部，https://tslcorpus.moc.gov.tw/</t>
  </si>
  <si>
    <t>6bb0f7740d10b18a0e1358ac2e7a4795ec1199cb0fc7ff54d6315251e339d007</t>
  </si>
  <si>
    <t>TC03765</t>
  </si>
  <si>
    <t>我馬上去掛號，</t>
  </si>
  <si>
    <t>我/現在/馬上/掛號</t>
  </si>
  <si>
    <t>G4C22/a898｜對話6｜臺灣手語語料庫（測試版），文化部，https://tslcorpus.moc.gov.tw/</t>
  </si>
  <si>
    <t>468b6896fda9ee44f9511c6c33d330e55fa69ffafb1363bfd48b4b1edf959f9d</t>
  </si>
  <si>
    <t>TC03766</t>
  </si>
  <si>
    <t>G4C22/a899｜對話6｜臺灣手語語料庫（測試版），文化部，https://tslcorpus.moc.gov.tw/</t>
  </si>
  <si>
    <t>e5de06f44f1c2763aa08682cc5b218f8755974c083eb83de1fe0d3f17a539c1e</t>
  </si>
  <si>
    <t>TC03767</t>
  </si>
  <si>
    <t>你的拿手菜是什麼呢？</t>
  </si>
  <si>
    <t>你/炒菜/技術/棒/什麼</t>
  </si>
  <si>
    <t>G3C23/a67｜對話6｜臺灣手語語料庫（測試版），文化部，https://tslcorpus.moc.gov.tw/</t>
  </si>
  <si>
    <t>https://tslcorpus.moc.gov.tw/upload/24/web/video/GzQBVVUblJw7W7qi.mp4</t>
  </si>
  <si>
    <t>b1cfee5232bce7c5f510277d9e633b0d574a2ae858de5dbae9bf1c892f74d129</t>
  </si>
  <si>
    <t>TC03768</t>
  </si>
  <si>
    <t>我很會煮蝦仁蛋、煎豆腐、煎魚。</t>
  </si>
  <si>
    <t>蝦仁蛋/煎豆腐/煎魚/我/煮/技術/棒</t>
  </si>
  <si>
    <t>G3C23/a68｜對話6｜臺灣手語語料庫（測試版），文化部，https://tslcorpus.moc.gov.tw/</t>
  </si>
  <si>
    <t>fe3a57a497812056d124152089eb962c68259ea646b8738331309cb923b43bcd</t>
  </si>
  <si>
    <t>TC03769</t>
  </si>
  <si>
    <t>煎魚不容易，</t>
  </si>
  <si>
    <t>煎魚/容易/不是</t>
  </si>
  <si>
    <t>G3C23/a69｜對話6｜臺灣手語語料庫（測試版），文化部，https://tslcorpus.moc.gov.tw/</t>
  </si>
  <si>
    <t>41bf3bbb943e86af360d04304ef1889102c285567a9f543e3498879b71629520</t>
  </si>
  <si>
    <t>TC03770</t>
  </si>
  <si>
    <t>煎魚要怎麼煎才好吃？</t>
  </si>
  <si>
    <t>魚/好吃/煎/如何</t>
  </si>
  <si>
    <t>G3C23/a72｜對話6｜臺灣手語語料庫（測試版），文化部，https://tslcorpus.moc.gov.tw/</t>
  </si>
  <si>
    <t>dea0e1d3dff5491389edc225a1c61cdca48fb34dff142420d5cacbfc9716caf6</t>
  </si>
  <si>
    <t>TC03771</t>
  </si>
  <si>
    <t>要怎麼做才不會焦黑？</t>
  </si>
  <si>
    <t>魚+這/煎/黑/不會/如何</t>
  </si>
  <si>
    <t>G3C23/a76｜對話6｜臺灣手語語料庫（測試版），文化部，https://tslcorpus.moc.gov.tw/</t>
  </si>
  <si>
    <t>dc5d658c539d942be76d7b332651389414afa4993916dc7a6000a31dcf742592</t>
  </si>
  <si>
    <t>TC03772</t>
  </si>
  <si>
    <t>先抹鹽在魚身上，</t>
  </si>
  <si>
    <t>先/鹽/魚/魚+鹽+抹</t>
  </si>
  <si>
    <t>G3C23/a81｜對話6｜臺灣手語語料庫（測試版），文化部，https://tslcorpus.moc.gov.tw/</t>
  </si>
  <si>
    <t>ab59ccfa3658cbbec876f75523c257b4ff387852a2fa71b120fe2d359be1fd51</t>
  </si>
  <si>
    <t>TC03773</t>
  </si>
  <si>
    <t>倒適量的油煎，</t>
  </si>
  <si>
    <t>油/倒/一些/煎</t>
  </si>
  <si>
    <t>G3C23/a85｜對話6｜臺灣手語語料庫（測試版），文化部，https://tslcorpus.moc.gov.tw/</t>
  </si>
  <si>
    <t>4ffcaabd2237a51046f6d3c965389be1531074e1ea45dc38cb7acde2ed0d6e56</t>
  </si>
  <si>
    <t>TC03774</t>
  </si>
  <si>
    <t>看看魚有沒有變焦黃再翻面，</t>
  </si>
  <si>
    <t>魚+看見/變/黃/有沒有/再/翻面</t>
  </si>
  <si>
    <t>G3C23/a89｜對話6｜臺灣手語語料庫（測試版），文化部，https://tslcorpus.moc.gov.tw/</t>
  </si>
  <si>
    <t>74d183d2b50015a6c5a8f3fd3004e8252a7d1424efb644888b363ad8eb9051a7</t>
  </si>
  <si>
    <t>TC03775</t>
  </si>
  <si>
    <t>這樣就不會燒焦。</t>
  </si>
  <si>
    <t>黑/不會</t>
  </si>
  <si>
    <t>G3C23/a95｜對話6｜臺灣手語語料庫（測試版），文化部，https://tslcorpus.moc.gov.tw/</t>
  </si>
  <si>
    <t>caaaf8beb44722709b21c3b0861b4abd27c35712e77f06fbcd8154de4ee836b5</t>
  </si>
  <si>
    <t>TC03776</t>
  </si>
  <si>
    <t>我今天晚餐試煮看看，</t>
  </si>
  <si>
    <t>今天/晚餐/我/煮/試試</t>
  </si>
  <si>
    <t>G3C23/a97｜對話6｜臺灣手語語料庫（測試版），文化部，https://tslcorpus.moc.gov.tw/</t>
  </si>
  <si>
    <t>046f68e3287aed083ff434a0e71c1490b7f14cd26524c422c1ef937afca0f7eb</t>
  </si>
  <si>
    <t>TC03777</t>
  </si>
  <si>
    <t>希望可以成功，</t>
  </si>
  <si>
    <t>希望/成功/可以</t>
  </si>
  <si>
    <t>G3C23/a102｜對話6｜臺灣手語語料庫（測試版），文化部，https://tslcorpus.moc.gov.tw/</t>
  </si>
  <si>
    <t>b9e0f378397ce94c53d4ded96e2554b44cd98d5bde5c3cddad040bfab66947d8</t>
  </si>
  <si>
    <t>TC03778</t>
  </si>
  <si>
    <t>我兒子很喜歡吃魚。</t>
  </si>
  <si>
    <t>魚/我/兒子/吃/喜歡</t>
  </si>
  <si>
    <t>G3C23/a105｜對話6｜臺灣手語語料庫（測試版），文化部，https://tslcorpus.moc.gov.tw/</t>
  </si>
  <si>
    <t>7407758628a70f3e9e28f4ba75c9953c70f0d8739aca29a7f3c3450e4dfba1ce</t>
  </si>
  <si>
    <t>TC03779</t>
  </si>
  <si>
    <t>我晚上沒事，</t>
  </si>
  <si>
    <t>晚上/我/沒事</t>
  </si>
  <si>
    <t>G3C23/a110｜對話6｜臺灣手語語料庫（測試版），文化部，https://tslcorpus.moc.gov.tw/</t>
  </si>
  <si>
    <t>a0a91ddcaf6d5d83cb54aa766a4287e957dfad8d10de9471568b1b0a69ca663a</t>
  </si>
  <si>
    <t>TC03780</t>
  </si>
  <si>
    <t>我可以過去幫你一起煮。</t>
  </si>
  <si>
    <t>我/去/幫忙/一起/煮/可以</t>
  </si>
  <si>
    <t>G3C23/a113｜對話6｜臺灣手語語料庫（測試版），文化部，https://tslcorpus.moc.gov.tw/</t>
  </si>
  <si>
    <t>d5ea3ccf1b24f32e2683ee761f6541ef3fb2e834c80a149844258b91beba6dcc</t>
  </si>
  <si>
    <t>TC03782</t>
  </si>
  <si>
    <t>我自己試試看，</t>
  </si>
  <si>
    <t>我/自己/煮/試試</t>
  </si>
  <si>
    <t>G3C23/a120｜對話6｜臺灣手語語料庫（測試版），文化部，https://tslcorpus.moc.gov.tw/</t>
  </si>
  <si>
    <t>7902dc8d0abece15fae22519d898da01459cf452c5ab7a4a4980925dca6a6c7e</t>
  </si>
  <si>
    <t>TC03784</t>
  </si>
  <si>
    <t>今年一直下大雨。</t>
  </si>
  <si>
    <t>今年/下大雨/老是</t>
  </si>
  <si>
    <t>G1C25 /a56｜對話6｜臺灣手語語料庫（測試版），文化部，https://tslcorpus.moc.gov.tw/</t>
  </si>
  <si>
    <t>https://tslcorpus.moc.gov.tw/upload/24/web/video/otdmYUAqUjjyKhK2.mp4</t>
  </si>
  <si>
    <t>6cc3fb9633ea8c7fc72a83cb8c4372e911c03b4f920b300370c61c1f1bb0cf2f</t>
  </si>
  <si>
    <t>TC03786</t>
  </si>
  <si>
    <t>最近兩個星期，</t>
  </si>
  <si>
    <t>最近/兩個星期</t>
  </si>
  <si>
    <t>G1C25 /a58｜對話6｜臺灣手語語料庫（測試版），文化部，https://tslcorpus.moc.gov.tw/</t>
  </si>
  <si>
    <t>d5d6f367c84171b4b361505cb54dc71dea5f79b3dbaa0eb569624fae646d0249</t>
  </si>
  <si>
    <t>TC03787</t>
  </si>
  <si>
    <t>全台高溫炎熱，</t>
  </si>
  <si>
    <t>全臺灣/熱</t>
  </si>
  <si>
    <t>G1C25 /a59｜對話6｜臺灣手語語料庫（測試版），文化部，https://tslcorpus.moc.gov.tw/</t>
  </si>
  <si>
    <t>d8b12bb1283bb1051dd6649d6d568f9e40ce36085320780ecf0b12cc163ec6b8</t>
  </si>
  <si>
    <t>TC03788</t>
  </si>
  <si>
    <t>下午下大雷雨。</t>
  </si>
  <si>
    <t>下午/打雷/下雨</t>
  </si>
  <si>
    <t>G1C25 /a61｜對話6｜臺灣手語語料庫（測試版），文化部，https://tslcorpus.moc.gov.tw/</t>
  </si>
  <si>
    <t>a9416b5b0c436cc975000cb7b43dd069f00e7900b6d3ea4e714a2873d66218eb</t>
  </si>
  <si>
    <t>TC03789</t>
  </si>
  <si>
    <t>看到新聞報導，</t>
  </si>
  <si>
    <t>新聞/電視/看見+電視/宣布</t>
  </si>
  <si>
    <t>G1C25 /a64｜對話6｜臺灣手語語料庫（測試版），文化部，https://tslcorpus.moc.gov.tw/</t>
  </si>
  <si>
    <t>06b703cae0d98c7f95383800a35b3ff9ad173c85449ef664b0afedf37ed7c10b</t>
  </si>
  <si>
    <t>TC03790</t>
  </si>
  <si>
    <t>山區雨勢過大，</t>
  </si>
  <si>
    <t>山/山/下大雨</t>
  </si>
  <si>
    <t>G1C25 /a68｜對話6｜臺灣手語語料庫（測試版），文化部，https://tslcorpus.moc.gov.tw/</t>
  </si>
  <si>
    <t>dba5e310ea8bfcbc7cf4e5e5d51fd2d812c1e740346538b7fa3f4c764f01e579</t>
  </si>
  <si>
    <t>TC03791</t>
  </si>
  <si>
    <t>山坡上的房子倒塌，</t>
  </si>
  <si>
    <t>山坡/泥流往下/房子倒塌</t>
  </si>
  <si>
    <t>G1C25 /a71｜對話6｜臺灣手語語料庫（測試版），文化部，https://tslcorpus.moc.gov.tw/</t>
  </si>
  <si>
    <t>8afe288bdfe152c9dba4e885cd42fccbe27fd2fbaf732c3c00663dfb95f9ec3e</t>
  </si>
  <si>
    <t>TC03792</t>
  </si>
  <si>
    <t>道路坍方。</t>
  </si>
  <si>
    <t>再/路/坍方++/破++</t>
  </si>
  <si>
    <t>G1C25 /a74｜對話6｜臺灣手語語料庫（測試版），文化部，https://tslcorpus.moc.gov.tw/</t>
  </si>
  <si>
    <t>2c1935f7b397b9997407c3c7998f8f67e773242c7d771b554b1abe789d7d1c23</t>
  </si>
  <si>
    <t>TC03794</t>
  </si>
  <si>
    <t>我看到土石流很可怕，</t>
  </si>
  <si>
    <t>土石流/看到/可怕</t>
  </si>
  <si>
    <t>G1C25 /a79｜對話6｜臺灣手語語料庫（測試版），文化部，https://tslcorpus.moc.gov.tw/</t>
  </si>
  <si>
    <t>e1c8da83bff05e2428631d44804eb061eb96958f7738fa8619a07f606c12674b</t>
  </si>
  <si>
    <t>TC03795</t>
  </si>
  <si>
    <t>人跟車都被沖走。</t>
  </si>
  <si>
    <t>人/車子/水+車子/水沖走車子+車子/水沖走人</t>
  </si>
  <si>
    <t>G1C25 /a82｜對話6｜臺灣手語語料庫（測試版），文化部，https://tslcorpus.moc.gov.tw/</t>
  </si>
  <si>
    <t>15096e4cfe66976346940c8dc1fe18da8102fefe66047ba3d696a47cecb3f2db</t>
  </si>
  <si>
    <t>TC03796</t>
  </si>
  <si>
    <t>大雨還導致房子跟車子都泡水，</t>
  </si>
  <si>
    <t>下大雨/影響/房子/房子+淹水/車子+淹水</t>
  </si>
  <si>
    <t>G1C25 /a87｜對話6｜臺灣手語語料庫（測試版），文化部，https://tslcorpus.moc.gov.tw/</t>
  </si>
  <si>
    <t>285e77446d01a66c2d1459d554ba45536ac52cca11b85a8ce66d3e0e8681558f</t>
  </si>
  <si>
    <t>TC03797</t>
  </si>
  <si>
    <t>好多地方都發生這樣的問題。</t>
  </si>
  <si>
    <t>發生++/多</t>
  </si>
  <si>
    <t>G1C25 /a92｜對話6｜臺灣手語語料庫（測試版），文化部，https://tslcorpus.moc.gov.tw/</t>
  </si>
  <si>
    <t>da7676e0699b1a36abbc5ec654e1de84ac86cd1e39060a93409ebe563f4dea48</t>
  </si>
  <si>
    <t>TC03798</t>
  </si>
  <si>
    <t>如果不做水土保持，</t>
  </si>
  <si>
    <t>如果/水土保持工作/沒有++</t>
  </si>
  <si>
    <t>G1C25 /a94｜對話6｜臺灣手語語料庫（測試版），文化部，https://tslcorpus.moc.gov.tw/</t>
  </si>
  <si>
    <t>65d852d13ebd62c2006bdf2f3d7d3f7a40f39d285f506504132c751412184a60</t>
  </si>
  <si>
    <t>TC03799</t>
  </si>
  <si>
    <t>我們以後一定損失很大。</t>
  </si>
  <si>
    <t>我們/以後/損失/虧大/會</t>
  </si>
  <si>
    <t>G1C25 /a97｜對話6｜臺灣手語語料庫（測試版），文化部，https://tslcorpus.moc.gov.tw/</t>
  </si>
  <si>
    <t>b9f0b42db1649af512a9706b07fa4cdff9891bd593a880625cac4ab05a5c1cb1</t>
  </si>
  <si>
    <t>TC03801</t>
  </si>
  <si>
    <t>希望大家都能重視並關注。</t>
  </si>
  <si>
    <t>希望/大家/針對/重視/關心</t>
  </si>
  <si>
    <t>G1C25 /a103｜對話6｜臺灣手語語料庫（測試版），文化部，https://tslcorpus.moc.gov.tw/</t>
  </si>
  <si>
    <t>de19389779503a30e69dc3563c247eb01601343e52a50c8646f81c082164863d</t>
  </si>
  <si>
    <t>TC03802</t>
  </si>
  <si>
    <t>我最近看到大家越來越常用手機訂餐叫外送。</t>
  </si>
  <si>
    <t>最近/我/見/手機/用手機/吃飯/訂/送來</t>
  </si>
  <si>
    <t>G4C15/a62｜對話6｜臺灣手語語料庫（測試版），文化部，https://tslcorpus.moc.gov.tw/</t>
  </si>
  <si>
    <t>https://tslcorpus.moc.gov.tw/upload/24/web/video/ZXO829nadjm3mSXQ.mp4</t>
  </si>
  <si>
    <t>f3b98784e84f2556f06cff9fda3f78efe3b5f0a8b998510d20106d19c7a31ce0</t>
  </si>
  <si>
    <t>TC03803</t>
  </si>
  <si>
    <t>越來越多/對</t>
  </si>
  <si>
    <t>G4C15/a63｜對話6｜臺灣手語語料庫（測試版），文化部，https://tslcorpus.moc.gov.tw/</t>
  </si>
  <si>
    <t>9ec46658f0ef80baa1dbb54d8c73c3f0eb9e0b68151e59a7081b597c5cdc2225</t>
  </si>
  <si>
    <t>TC03804</t>
  </si>
  <si>
    <t>我中午看公司同事懶得出去就直接用手機訂餐。</t>
  </si>
  <si>
    <t>工作/中午/見/同事/出去/懶/用手機/訂/完</t>
  </si>
  <si>
    <t>G4C15/a806｜對話6｜臺灣手語語料庫（測試版），文化部，https://tslcorpus.moc.gov.tw/</t>
  </si>
  <si>
    <t>b75069d7a13bfd51e76d1993edd6f04c381f438e3e07e93fcfa1f1c2d5af2fd5</t>
  </si>
  <si>
    <t>TC03805</t>
  </si>
  <si>
    <t>以前大多是外帶或是內用，</t>
  </si>
  <si>
    <t>以前/人去/買/帶走/坐/吃/大部分</t>
  </si>
  <si>
    <t>G4C15/a64｜對話6｜臺灣手語語料庫（測試版），文化部，https://tslcorpus.moc.gov.tw/</t>
  </si>
  <si>
    <t>26f71d73bebe29461d633884f6c17dbf0bc09c21fd38d6d74c9507774b236b3f</t>
  </si>
  <si>
    <t>TC03806</t>
  </si>
  <si>
    <t>現在就不一樣了。</t>
  </si>
  <si>
    <t>G4C15/a807｜對話6｜臺灣手語語料庫（測試版），文化部，https://tslcorpus.moc.gov.tw/</t>
  </si>
  <si>
    <t>51826cf7ea485271b5a83afdaa380fff9ae335b1e1cb1b434bbe87f9ccfbca8b</t>
  </si>
  <si>
    <t>TC03807</t>
  </si>
  <si>
    <t>以前聽人還會提前打電話訂餐，</t>
  </si>
  <si>
    <t>以前/聽人/他們/提前/打電話/吃飯/訂</t>
  </si>
  <si>
    <t>G4C15/a65｜對話6｜臺灣手語語料庫（測試版），文化部，https://tslcorpus.moc.gov.tw/</t>
  </si>
  <si>
    <t>1ac01c02cb44907576212e1a5d3743ce02a9ca4171f8ef474cbc4cd74a9dcd8d</t>
  </si>
  <si>
    <t>TC03808</t>
  </si>
  <si>
    <t>然後再去拿餐，</t>
  </si>
  <si>
    <t>人去/拿來</t>
  </si>
  <si>
    <t>G4C15/a808｜對話6｜臺灣手語語料庫（測試版），文化部，https://tslcorpus.moc.gov.tw/</t>
  </si>
  <si>
    <t>1a4c0dd245b508d6a9e70379cd11ae3481240b1e339ab9109b3ecf62bf418571</t>
  </si>
  <si>
    <t>TC03809</t>
  </si>
  <si>
    <t>就不用在現場等了。</t>
  </si>
  <si>
    <t>久候</t>
  </si>
  <si>
    <t>G4C15/a809｜對話6｜臺灣手語語料庫（測試版），文化部，https://tslcorpus.moc.gov.tw/</t>
  </si>
  <si>
    <t>bbaf590f0e4a9d8181f9c4cd15a04f178e9dc32f07207816c3cb6f0173564c83</t>
  </si>
  <si>
    <t>TC03810</t>
  </si>
  <si>
    <t>不用/是</t>
  </si>
  <si>
    <t>G4C15/a66｜對話6｜臺灣手語語料庫（測試版），文化部，https://tslcorpus.moc.gov.tw/</t>
  </si>
  <si>
    <t>2fa7a5d9c89fb16bdb7dde449813fba87fa40cb24baba4d1599c6bee90d04159</t>
  </si>
  <si>
    <t>TC03811</t>
  </si>
  <si>
    <t>像我們聾人沒辦法打電話，</t>
  </si>
  <si>
    <t>我/聾人/打電話/訂/沒辦法</t>
  </si>
  <si>
    <t>G4C15/a810｜對話6｜臺灣手語語料庫（測試版），文化部，https://tslcorpus.moc.gov.tw/</t>
  </si>
  <si>
    <t>0fc5a3d5ae3fc73c7bfbc7acbe9781b465fc3e5eefd2809d46ebc7c257df898c</t>
  </si>
  <si>
    <t>TC03812</t>
  </si>
  <si>
    <t>常常要在現場等很久。</t>
  </si>
  <si>
    <t>常常/人去/久候/要</t>
  </si>
  <si>
    <t>G4C15/a811｜對話6｜臺灣手語語料庫（測試版），文化部，https://tslcorpus.moc.gov.tw/</t>
  </si>
  <si>
    <t>1bce20a5fb773c73f7d86b87a7eadb834a20bec7a3504e8f4729f802904eec5b</t>
  </si>
  <si>
    <t>TC03814</t>
  </si>
  <si>
    <t>直接用熊貓在手機點完餐，</t>
  </si>
  <si>
    <t>熊貓/手機/用手機/完</t>
  </si>
  <si>
    <t>G4C15/a812｜對話6｜臺灣手語語料庫（測試版），文化部，https://tslcorpus.moc.gov.tw/</t>
  </si>
  <si>
    <t>b16d477bb92accd4ab02c8eea51c7442c85e03f818bed89048ffac4ff94971f2</t>
  </si>
  <si>
    <t>TC03815</t>
  </si>
  <si>
    <t>送來很方便，</t>
  </si>
  <si>
    <t>送來/方便</t>
  </si>
  <si>
    <t>G4C15/a813｜對話6｜臺灣手語語料庫（測試版），文化部，https://tslcorpus.moc.gov.tw/</t>
  </si>
  <si>
    <t>df4e6694a2c087a6008cd83942f59d6ae21e61061eae95a0cabe2fd6f571d82b</t>
  </si>
  <si>
    <t>TC03816</t>
  </si>
  <si>
    <t>還可以通訊息聯絡。</t>
  </si>
  <si>
    <t>手機打字/聯絡/可以</t>
  </si>
  <si>
    <t>G4C15/a814｜對話6｜臺灣手語語料庫（測試版），文化部，https://tslcorpus.moc.gov.tw/</t>
  </si>
  <si>
    <t>6889e83805a25252ce9dbd369292462087c530198d6161b11aabb4afcbf8ee97</t>
  </si>
  <si>
    <t>TC03817</t>
  </si>
  <si>
    <t>今年有全國聽障國語文競賽，</t>
  </si>
  <si>
    <t>今年/全國/聽覺障礙/國語文/比賽/有</t>
  </si>
  <si>
    <t>G2C24/a56｜對話6｜臺灣手語語料庫（測試版），文化部，https://tslcorpus.moc.gov.tw/</t>
  </si>
  <si>
    <t>https://tslcorpus.moc.gov.tw/upload/24/web/video/RrjqhBrv3mveiZpi.mp4</t>
  </si>
  <si>
    <t>55058d1a41791495b344496ffe2edec11656a342d334ebf65036deb64747478a</t>
  </si>
  <si>
    <t>TC03818</t>
  </si>
  <si>
    <t>我鼓勵我的聽障學生去報名看看。</t>
  </si>
  <si>
    <t>我/鼓勵/聽障/學生/去/報名</t>
  </si>
  <si>
    <t>G2C24/a62｜對話6｜臺灣手語語料庫（測試版），文化部，https://tslcorpus.moc.gov.tw/</t>
  </si>
  <si>
    <t>32599f423ef67dda8361cd8f5a4cb12d3933553513d32b7e9251877e43bd15e0</t>
  </si>
  <si>
    <t>TC03819</t>
  </si>
  <si>
    <t>那很棒！</t>
  </si>
  <si>
    <t>G2C24/a67｜對話6｜臺灣手語語料庫（測試版），文化部，https://tslcorpus.moc.gov.tw/</t>
  </si>
  <si>
    <t>3acd587449acb0c952772c0b65f3425299a4844a6aff4e8349e0161699b23a4f</t>
  </si>
  <si>
    <t>TC03820</t>
  </si>
  <si>
    <t>你學生想報名什麼項目呢？</t>
  </si>
  <si>
    <t>你/學生/想/報名/比賽/種類</t>
  </si>
  <si>
    <t>G2C24/a69｜對話6｜臺灣手語語料庫（測試版），文化部，https://tslcorpus.moc.gov.tw/</t>
  </si>
  <si>
    <t>bfcd405fe5aefccaf9d309fbcc9415dcd162dee19116d8c0c10c4fd699defd21</t>
  </si>
  <si>
    <t>TC03821</t>
  </si>
  <si>
    <t>我覺得他作文寫得不錯，</t>
  </si>
  <si>
    <t>什麼/我/覺得/他/作文/不錯</t>
  </si>
  <si>
    <t>G2C24/a76｜對話6｜臺灣手語語料庫（測試版），文化部，https://tslcorpus.moc.gov.tw/</t>
  </si>
  <si>
    <t>c26bd16734cb08558d768e3114fd2ac735ea649f0f6bcdf00a9eecff3610e5ce</t>
  </si>
  <si>
    <t>TC03822</t>
  </si>
  <si>
    <t>我鼓勵他報名作文比賽試試看。</t>
  </si>
  <si>
    <t>鼓勵/作文/比賽/報名/試試</t>
  </si>
  <si>
    <t>G2C24/a81｜對話6｜臺灣手語語料庫（測試版），文化部，https://tslcorpus.moc.gov.tw/</t>
  </si>
  <si>
    <t>9da3678036ea710ce33920dfc2d383647f244a81d43b9265b98ff11363347098</t>
  </si>
  <si>
    <t>TC03823</t>
  </si>
  <si>
    <t>你學生寫作能力非常優秀，</t>
  </si>
  <si>
    <t>你/學生/作文/程度高/技巧棒</t>
  </si>
  <si>
    <t>G2C24/a87｜對話6｜臺灣手語語料庫（測試版），文化部，https://tslcorpus.moc.gov.tw/</t>
  </si>
  <si>
    <t>8fc11070f61ca7ab008b2c786249e29ccfb1243917049dc623625fcb96b8c22b</t>
  </si>
  <si>
    <t>TC03824</t>
  </si>
  <si>
    <t>你是怎麼培養他的呢？</t>
  </si>
  <si>
    <t>你/培養/怎麼來</t>
  </si>
  <si>
    <t>G2C24/a92｜對話6｜臺灣手語語料庫（測試版），文化部，https://tslcorpus.moc.gov.tw/</t>
  </si>
  <si>
    <t>84fb8e16ee0b5289eff455974710b317601be42723d555040808bb10da42f8ad</t>
  </si>
  <si>
    <t>TC03825</t>
  </si>
  <si>
    <t>他喜歡閱讀，</t>
  </si>
  <si>
    <t>他/閱讀/喜歡</t>
  </si>
  <si>
    <t>G2C24/a95｜對話6｜臺灣手語語料庫（測試版），文化部，https://tslcorpus.moc.gov.tw/</t>
  </si>
  <si>
    <t>701f22e253376647b6b89e82790726bcae1a315cb595ab4c49abb4e999fe88c4</t>
  </si>
  <si>
    <t>TC03826</t>
  </si>
  <si>
    <t>也每天寫日記，</t>
  </si>
  <si>
    <t>再/每天/日記/寫</t>
  </si>
  <si>
    <t>G2C24/a98｜對話6｜臺灣手語語料庫（測試版），文化部，https://tslcorpus.moc.gov.tw/</t>
  </si>
  <si>
    <t>c3ebdeeb644b4beefb848b3cffab126708c3ba3fe017a7ea642336937bfc7851</t>
  </si>
  <si>
    <t>TC03827</t>
  </si>
  <si>
    <t>能力突飛猛進。</t>
  </si>
  <si>
    <t>進步</t>
  </si>
  <si>
    <t>G2C24/a102｜對話6｜臺灣手語語料庫（測試版），文化部，https://tslcorpus.moc.gov.tw/</t>
  </si>
  <si>
    <t>70b0118babec2af8b28bd04ce3bd20bb2d964e2e4ce809b9d122cbd38ccd5611</t>
  </si>
  <si>
    <t>TC03828</t>
  </si>
  <si>
    <t>祝福他作文比賽能夠順利。</t>
  </si>
  <si>
    <t>祝/他/作文/比賽/順利</t>
  </si>
  <si>
    <t>G2C24/a103｜對話6｜臺灣手語語料庫（測試版），文化部，https://tslcorpus.moc.gov.tw/</t>
  </si>
  <si>
    <t>10025246dc8d1ee5ce269073957b246883770ce861589687535c2c9ad30d1354</t>
  </si>
  <si>
    <t>TC03829</t>
  </si>
  <si>
    <t>聽說你的小孩未來想要當特教老師？</t>
  </si>
  <si>
    <t>聽說/你/小孩/未來/想/做/特殊教育/老師/是</t>
  </si>
  <si>
    <t>G3C21/a70｜對話6｜臺灣手語語料庫（測試版），文化部，https://tslcorpus.moc.gov.tw/</t>
  </si>
  <si>
    <t>https://tslcorpus.moc.gov.tw/upload/24/web/video/USubR463dY1Z4dIO.mp4</t>
  </si>
  <si>
    <t>2a39052a0e922857aeef91618c3f0fdb666518745472db2dce168a48206879b6</t>
  </si>
  <si>
    <t>TC03830</t>
  </si>
  <si>
    <t>TC03830 | TC03838</t>
  </si>
  <si>
    <t>G3C21/a79｜對話6｜臺灣手語語料庫（測試版），文化部，https://tslcorpus.moc.gov.tw/</t>
  </si>
  <si>
    <t>aa6d44eaf9b50c8b5d7e597c941243508f1e1fc510a5f29c55d8ea324a000be2</t>
  </si>
  <si>
    <t>TC03831</t>
  </si>
  <si>
    <t>她現在讀特教系，</t>
  </si>
  <si>
    <t>她/現在/讀/特殊教育系</t>
  </si>
  <si>
    <t>G3C21/a80｜對話6｜臺灣手語語料庫（測試版），文化部，https://tslcorpus.moc.gov.tw/</t>
  </si>
  <si>
    <t>358caa5f58bc3fd799553af4ece9f232e9f827ad62a88b56dfd571954cc68d31</t>
  </si>
  <si>
    <t>TC03832</t>
  </si>
  <si>
    <t>畢業之後她想要參加特教老師的甄選。</t>
  </si>
  <si>
    <t>畢業/之後/她/想/參加/特殊教育/老師/甄選/要</t>
  </si>
  <si>
    <t>G3C21/a84｜對話6｜臺灣手語語料庫（測試版），文化部，https://tslcorpus.moc.gov.tw/</t>
  </si>
  <si>
    <t>fbe0fcf308546d449fa771d353fed69bc532270ca90d7990094ec3f2f2427f36</t>
  </si>
  <si>
    <t>TC03833</t>
  </si>
  <si>
    <t>特教老師的工作內容是什麼？</t>
  </si>
  <si>
    <t>特殊教育/老師/工作/內容/情形/什麼</t>
  </si>
  <si>
    <t>G3C21/a93｜對話6｜臺灣手語語料庫（測試版），文化部，https://tslcorpus.moc.gov.tw/</t>
  </si>
  <si>
    <t>389f312669398143705109ea8e3add399fa523896c625434943960819723d739</t>
  </si>
  <si>
    <t>TC03834</t>
  </si>
  <si>
    <t>特教老師負責教身心障礙學生，</t>
  </si>
  <si>
    <t>特殊教育/老師/負責/教/身心障礙/學生</t>
  </si>
  <si>
    <t>G3C21/a99｜對話6｜臺灣手語語料庫（測試版），文化部，https://tslcorpus.moc.gov.tw/</t>
  </si>
  <si>
    <t>6403629a11b9777a0fd19fd39d97275319e7ed4daf78e42cd183190cc4237c81</t>
  </si>
  <si>
    <t>TC03835</t>
  </si>
  <si>
    <t>例如：智障、學障、自閉症、聽障、視障…等等。</t>
  </si>
  <si>
    <t>例如/智能障礙/學習障礙/自閉症/聽覺障礙/視覺障礙…</t>
  </si>
  <si>
    <t>G3C21/a105｜對話6｜臺灣手語語料庫（測試版），文化部，https://tslcorpus.moc.gov.tw/</t>
  </si>
  <si>
    <t>a181b9a30df717327721af089bbcd5dc7fab267118c79643cdb8f27df00fe0c3</t>
  </si>
  <si>
    <t>TC03836</t>
  </si>
  <si>
    <t>聽說特教老師的工作很繁忙，</t>
  </si>
  <si>
    <t>種類/聽說/特殊教育/老師/工作/忙/很</t>
  </si>
  <si>
    <t>G3C21/a112｜對話6｜臺灣手語語料庫（測試版），文化部，https://tslcorpus.moc.gov.tw/</t>
  </si>
  <si>
    <t>371429d4e11241b64543e744fd62a4d21a2126420494126c216def296ba1858e</t>
  </si>
  <si>
    <t>TC03837</t>
  </si>
  <si>
    <t>要配合學生程度設計教學內容。</t>
  </si>
  <si>
    <t>還要/學生/程度/教學/內容/設計/配合</t>
  </si>
  <si>
    <t>G3C21/a118｜對話6｜臺灣手語語料庫（測試版），文化部，https://tslcorpus.moc.gov.tw/</t>
  </si>
  <si>
    <t>c7361d9b9b5dbc6ca2e61b05666d95356164ed13ecca52bcab4793407196f6f3</t>
  </si>
  <si>
    <t>TC03839</t>
  </si>
  <si>
    <t>雖然辛苦，</t>
  </si>
  <si>
    <t>辛苦/會</t>
  </si>
  <si>
    <t>G3C21/a126｜對話6｜臺灣手語語料庫（測試版），文化部，https://tslcorpus.moc.gov.tw/</t>
  </si>
  <si>
    <t>f991ca30ae32284349c9328721a559bb33857d029d6cfde4e523c3eb6e9a58c5</t>
  </si>
  <si>
    <t>TC03840</t>
  </si>
  <si>
    <t>但能看到學生進步，</t>
  </si>
  <si>
    <t>但/看到/學生/進步</t>
  </si>
  <si>
    <t>G3C21/a128｜對話6｜臺灣手語語料庫（測試版），文化部，https://tslcorpus.moc.gov.tw/</t>
  </si>
  <si>
    <t>e739add0decea1fd4f4bb76674f5b46e41c4cf748c381c5167eca9bf4c338dd5</t>
  </si>
  <si>
    <t>TC03841</t>
  </si>
  <si>
    <t>應該會很欣慰。</t>
  </si>
  <si>
    <t>快樂/會</t>
  </si>
  <si>
    <t>G3C21/a132｜對話6｜臺灣手語語料庫（測試版），文化部，https://tslcorpus.moc.gov.tw/</t>
  </si>
  <si>
    <t>dfdfc6c421afa46f35eaba6f1a31d25c707c2de642a17e7e8fc762f762257b96</t>
  </si>
  <si>
    <t>TC03842</t>
  </si>
  <si>
    <t>特教老師真有教學熱忱。</t>
  </si>
  <si>
    <t>特殊教育/老師/他們/熱忱/有</t>
  </si>
  <si>
    <t>G3C21/a134｜對話6｜臺灣手語語料庫（測試版），文化部，https://tslcorpus.moc.gov.tw/</t>
  </si>
  <si>
    <t>c80dff59b338300f6325eb361d6ac44d3235ba9fb0b8610770f43575dae1e8ab</t>
  </si>
  <si>
    <t>TC03843</t>
  </si>
  <si>
    <t>當我們老了以後，</t>
  </si>
  <si>
    <t>以後/我們/老</t>
  </si>
  <si>
    <t>G1C22/a61｜對話6｜臺灣手語語料庫（測試版），文化部，https://tslcorpus.moc.gov.tw/</t>
  </si>
  <si>
    <t>https://tslcorpus.moc.gov.tw/upload/24/web/video/UCPrXxRr6ogn5viE.mp4</t>
  </si>
  <si>
    <t>5d60e6a15ded49b9561f6512db519f6cae1f1f62115c5eb4e3ffe05302732e7d</t>
  </si>
  <si>
    <t>TC03844</t>
  </si>
  <si>
    <t>住在安養中心適合嗎？</t>
  </si>
  <si>
    <t>安養中心/住/適合</t>
  </si>
  <si>
    <t>G1C22/a877｜對話6｜臺灣手語語料庫（測試版），文化部，https://tslcorpus.moc.gov.tw/</t>
  </si>
  <si>
    <t>51826ea3dcbf1cc3b6b5afbf0f8c616acd0dc5963edfa2333517564f26b068f5</t>
  </si>
  <si>
    <t>TC03845</t>
  </si>
  <si>
    <t>如果我一個人，</t>
  </si>
  <si>
    <t>如果/我/獨自一個</t>
  </si>
  <si>
    <t>G1C22/a63｜對話6｜臺灣手語語料庫（測試版），文化部，https://tslcorpus.moc.gov.tw/</t>
  </si>
  <si>
    <t>dffee71390c5d092510f160292fa96d08d4b07979cf4bbfdb92c154d66285682</t>
  </si>
  <si>
    <t>TC03846</t>
  </si>
  <si>
    <t>沒有小孩陪伴，</t>
  </si>
  <si>
    <t>小孩/陪/沒有</t>
  </si>
  <si>
    <t>G1C22/a878｜對話6｜臺灣手語語料庫（測試版），文化部，https://tslcorpus.moc.gov.tw/</t>
  </si>
  <si>
    <t>141d054f83e0dfcbbef3af76ca52d9df491f338cef7539b91092dec6574c0a5c</t>
  </si>
  <si>
    <t>TC03847</t>
  </si>
  <si>
    <t>我可能會去。</t>
  </si>
  <si>
    <t>我/去/會/可能</t>
  </si>
  <si>
    <t>G1C22/a879｜對話6｜臺灣手語語料庫（測試版），文化部，https://tslcorpus.moc.gov.tw/</t>
  </si>
  <si>
    <t>4d6ebfbd21cd6dcf40df5753d69fd1d98cbe19b8262cdc6a142c45014d8031ea</t>
  </si>
  <si>
    <t>TC03848</t>
  </si>
  <si>
    <t>如果安養中心只有我一個聾人，</t>
  </si>
  <si>
    <t>如果/安養中心/我/聾人/獨自一人</t>
  </si>
  <si>
    <t>G1C22/a72｜對話6｜臺灣手語語料庫（測試版），文化部，https://tslcorpus.moc.gov.tw/</t>
  </si>
  <si>
    <t>16c6d9258b5d924ea3ebab699615f9be2c3d100642402e7fe3436b4fee0ce048</t>
  </si>
  <si>
    <t>TC03849</t>
  </si>
  <si>
    <t>其他都是聽人，</t>
  </si>
  <si>
    <t>其他/聽人</t>
  </si>
  <si>
    <t>G1C22/a880｜對話6｜臺灣手語語料庫（測試版），文化部，https://tslcorpus.moc.gov.tw/</t>
  </si>
  <si>
    <t>cbbec54153d1d52935eb088a442b053d6b29963b51c8a531ed919037b5a3d800</t>
  </si>
  <si>
    <t>TC03850</t>
  </si>
  <si>
    <t>要怎麼溝通？</t>
  </si>
  <si>
    <t>溝通/怎麼辦</t>
  </si>
  <si>
    <t>G1C22/a881｜對話6｜臺灣手語語料庫（測試版），文化部，https://tslcorpus.moc.gov.tw/</t>
  </si>
  <si>
    <t>06b8d11bcb88d79603bd638b7177fa7a897959840be8fa5b6c8bba754edd1800</t>
  </si>
  <si>
    <t>TC03851</t>
  </si>
  <si>
    <t>安養中心有沒有手譯員幫忙翻譯？</t>
  </si>
  <si>
    <t>安養中心/手語翻譯/幫忙/有沒有</t>
  </si>
  <si>
    <t>G1C22/a81｜對話6｜臺灣手語語料庫（測試版），文化部，https://tslcorpus.moc.gov.tw/</t>
  </si>
  <si>
    <t>3139966fdd1f8c3b9ea95c51acb5ec79b76fa3d2ad9aeae8a6b4f9fe07ca1e36</t>
  </si>
  <si>
    <t>TC03852</t>
  </si>
  <si>
    <t>像是文康活動需要申請手譯員幫忙翻譯。</t>
  </si>
  <si>
    <t>比如/文康/活動/手語翻譯/幫忙/申請/要</t>
  </si>
  <si>
    <t>G1C22/a85｜對話6｜臺灣手語語料庫（測試版），文化部，https://tslcorpus.moc.gov.tw/</t>
  </si>
  <si>
    <t>cf8eec3e76d8f513241ce3bcfca248b6ce28da1c8807a1a3c2af2f40739810ab</t>
  </si>
  <si>
    <t>TC03853</t>
  </si>
  <si>
    <t>可以每天都申請手譯員嗎？</t>
  </si>
  <si>
    <t>每天/手語翻譯/申請/可以</t>
  </si>
  <si>
    <t>G1C22/a91｜對話6｜臺灣手語語料庫（測試版），文化部，https://tslcorpus.moc.gov.tw/</t>
  </si>
  <si>
    <t>f5c8a0abefc6df4cf9bae8724c4a49e56c69da77b2daa0e706a8c3e50f72997a</t>
  </si>
  <si>
    <t>TC03854</t>
  </si>
  <si>
    <t>不知道耶。</t>
  </si>
  <si>
    <t>G1C22/a95｜對話6｜臺灣手語語料庫（測試版），文化部，https://tslcorpus.moc.gov.tw/</t>
  </si>
  <si>
    <t>066ad864e2b23d760ff0716ee1dc9873fbe6463cf6fb7dfd6ae9f87050dd8de5</t>
  </si>
  <si>
    <t>TC03855</t>
  </si>
  <si>
    <t>如果聾人住在一起，</t>
  </si>
  <si>
    <t>如果/聾人/住/一起</t>
  </si>
  <si>
    <t>G1C22/a96｜對話6｜臺灣手語語料庫（測試版），文化部，https://tslcorpus.moc.gov.tw/</t>
  </si>
  <si>
    <t>e7d93d42dc0e6893d025ac7d532c5063704cacded53d6e0d3b200942a9fbf59f</t>
  </si>
  <si>
    <t>TC03856</t>
  </si>
  <si>
    <t>可以聊天、下棋、畫畫，做任何事情，</t>
  </si>
  <si>
    <t>聊天/下棋/畫畫/任何/可以</t>
  </si>
  <si>
    <t>G1C22/a882｜對話6｜臺灣手語語料庫（測試版），文化部，https://tslcorpus.moc.gov.tw/</t>
  </si>
  <si>
    <t>4e1a1fd187e3ad95880bf605afc62260aa48540919a29c672cb62e1f43e2bb39</t>
  </si>
  <si>
    <t>TC03857</t>
  </si>
  <si>
    <t>希望政府可以幫我們規劃，</t>
  </si>
  <si>
    <t>不錯/希望/政府/幫忙/計畫</t>
  </si>
  <si>
    <t>G1C22/a106｜對話6｜臺灣手語語料庫（測試版），文化部，https://tslcorpus.moc.gov.tw/</t>
  </si>
  <si>
    <t>9d8635966c8b6ccd22aeb12dff75b2b98ca022119a68d5b7d688887976011ec0</t>
  </si>
  <si>
    <t>TC03858</t>
  </si>
  <si>
    <t>以後有聾人的安養中心，</t>
  </si>
  <si>
    <t>以後/安養中心/聾人/這/有</t>
  </si>
  <si>
    <t>G1C22/a884｜對話6｜臺灣手語語料庫（測試版），文化部，https://tslcorpus.moc.gov.tw/</t>
  </si>
  <si>
    <t>5159711c46ee1e2a7db10e4b537cb2cd265ed3ec1f7319643ca39183710271da</t>
  </si>
  <si>
    <t>TC03859</t>
  </si>
  <si>
    <t>就很好。</t>
  </si>
  <si>
    <t>G1C22/a885｜對話6｜臺灣手語語料庫（測試版），文化部，https://tslcorpus.moc.gov.tw/</t>
  </si>
  <si>
    <t>a0b4a9101883794cd98c137777205d556d93419ac520997388c6a90765fd4116</t>
  </si>
  <si>
    <t>TC03860</t>
  </si>
  <si>
    <t>你朋友穿的那件襯衫很好看。</t>
  </si>
  <si>
    <t>你/朋友/襯衫/那/好看</t>
  </si>
  <si>
    <t>G3C12/a85｜對話6｜臺灣手語語料庫（測試版），文化部，https://tslcorpus.moc.gov.tw/</t>
  </si>
  <si>
    <t>https://tslcorpus.moc.gov.tw/upload/24/web/video/9NPR8Isvy838lWcb.mp4</t>
  </si>
  <si>
    <t>d9befee452c559b8d15ea4d68d2348b6a53df15e8b92a71cde84529573014530</t>
  </si>
  <si>
    <t>TC03861</t>
  </si>
  <si>
    <t>我也這樣覺得，</t>
  </si>
  <si>
    <t>G3C12/a86｜對話6｜臺灣手語語料庫（測試版），文化部，https://tslcorpus.moc.gov.tw/</t>
  </si>
  <si>
    <t>5d16bb1ff430e14e2e9f7901e5589327190eedc22d38c5fa44481cb154bd79e8</t>
  </si>
  <si>
    <t>TC03862</t>
  </si>
  <si>
    <t>他說衣服不貴。</t>
  </si>
  <si>
    <t>他/告訴/衣服/貴/不會</t>
  </si>
  <si>
    <t>G3C12/a87｜對話6｜臺灣手語語料庫（測試版），文化部，https://tslcorpus.moc.gov.tw/</t>
  </si>
  <si>
    <t>76e6cdbbc868070d400ec34af874bd7ee5969235930f9b835387b894b6d9b235</t>
  </si>
  <si>
    <t>TC03863</t>
  </si>
  <si>
    <t>他買多少錢？</t>
  </si>
  <si>
    <t>他/買/多少錢</t>
  </si>
  <si>
    <t>G3C12/a88｜對話6｜臺灣手語語料庫（測試版），文化部，https://tslcorpus.moc.gov.tw/</t>
  </si>
  <si>
    <t>9b735be61ee256a40cfe366dbacabb9b02c6721d1bd5831d20c71cac859d628c</t>
  </si>
  <si>
    <t>TC03864</t>
  </si>
  <si>
    <t>他說原價九百九十元，</t>
  </si>
  <si>
    <t>他/告訴/原來/九百九十元</t>
  </si>
  <si>
    <t>G3C12/a89｜對話6｜臺灣手語語料庫（測試版），文化部，https://tslcorpus.moc.gov.tw/</t>
  </si>
  <si>
    <t>44542a1271f76061ab5ae3d8b01c3592dfdf76664faeb0e6c35b05f5b783bd4f</t>
  </si>
  <si>
    <t>TC03865</t>
  </si>
  <si>
    <t>現在打折後是七百九十元。</t>
  </si>
  <si>
    <t>現在/打折/七百九十元</t>
  </si>
  <si>
    <t>G3C12/a90｜對話6｜臺灣手語語料庫（測試版），文化部，https://tslcorpus.moc.gov.tw/</t>
  </si>
  <si>
    <t>4d4923982b2693fc647a509a76dbd712716e976b8fda98e4e699d4eb757b3074</t>
  </si>
  <si>
    <t>TC03866</t>
  </si>
  <si>
    <t>這衣服的品質很好價格又便宜。</t>
  </si>
  <si>
    <t>這/衣服/品質/棒/價錢/便宜</t>
  </si>
  <si>
    <t>G3C12/a91｜對話6｜臺灣手語語料庫（測試版），文化部，https://tslcorpus.moc.gov.tw/</t>
  </si>
  <si>
    <t>c7e1a8c8c3a5bf140a753301f7932982fd22ab7a1e544784627acf056de081ed</t>
  </si>
  <si>
    <t>TC03867</t>
  </si>
  <si>
    <t>你知道他在那裡買的嗎？</t>
  </si>
  <si>
    <t>他/買/哪裡/你/知道</t>
  </si>
  <si>
    <t>G3C12/a92｜對話6｜臺灣手語語料庫（測試版），文化部，https://tslcorpus.moc.gov.tw/</t>
  </si>
  <si>
    <t>68225254ebdc1fad99eb614ef35f94dd5a0eda5622601a01fa5ef95454ee10e1</t>
  </si>
  <si>
    <t>TC03868</t>
  </si>
  <si>
    <t>他說在百貨公司。</t>
  </si>
  <si>
    <t>他/告訴/百貨公司</t>
  </si>
  <si>
    <t>G3C12/a93｜對話6｜臺灣手語語料庫（測試版），文化部，https://tslcorpus.moc.gov.tw/</t>
  </si>
  <si>
    <t>52386caa4210878d0ba77e696b7cd7ffe39d7b74c9f4fc5fe673b0a1ecd2a94c</t>
  </si>
  <si>
    <t>TC03869</t>
  </si>
  <si>
    <t>百貨公司在哪裡？</t>
  </si>
  <si>
    <t>百貨公司/哪裡</t>
  </si>
  <si>
    <t>G3C12/a94｜對話6｜臺灣手語語料庫（測試版），文化部，https://tslcorpus.moc.gov.tw/</t>
  </si>
  <si>
    <t>b84555f04f64af410b9b75d22b2c25b4b5fe11231f3da84a821edf508704769f</t>
  </si>
  <si>
    <t>TC03870</t>
  </si>
  <si>
    <t>在我家附近。</t>
  </si>
  <si>
    <t>我/家/附近</t>
  </si>
  <si>
    <t>G3C12/a95｜對話6｜臺灣手語語料庫（測試版），文化部，https://tslcorpus.moc.gov.tw/</t>
  </si>
  <si>
    <t>7962b6bd701609aa73f28691ffbbbaf1ed4b30abffcc8f1bda027bb728559e43</t>
  </si>
  <si>
    <t>TC03871</t>
  </si>
  <si>
    <t>聽說颱風快來了，</t>
  </si>
  <si>
    <t>聽說/颱風/接近</t>
  </si>
  <si>
    <t>G2C22/a74｜對話6｜臺灣手語語料庫（測試版），文化部，https://tslcorpus.moc.gov.tw/</t>
  </si>
  <si>
    <t>https://tslcorpus.moc.gov.tw/upload/24/web/video/YfzCBcN4BgdfZtXf.mp4</t>
  </si>
  <si>
    <t>108f6bcef449bd0ba791451301b771c9a10df05d3e10c5d63ead851e6c755931</t>
  </si>
  <si>
    <t>TC03872</t>
  </si>
  <si>
    <t>你檢查過門窗了嗎？</t>
  </si>
  <si>
    <t>門/窗戶/你/檢查/經驗過/有沒有</t>
  </si>
  <si>
    <t>G2C22/a75｜對話6｜臺灣手語語料庫（測試版），文化部，https://tslcorpus.moc.gov.tw/</t>
  </si>
  <si>
    <t>98ba99c24dfe29efa0b0d6e701eb38264fe42322edcf7b2e6871451d63329d8f</t>
  </si>
  <si>
    <t>TC03873</t>
  </si>
  <si>
    <t>記得緊閉門窗，</t>
  </si>
  <si>
    <t>門/窗戶/關/上鎖/關緊/記得</t>
  </si>
  <si>
    <t>G2C22/a76｜對話6｜臺灣手語語料庫（測試版），文化部，https://tslcorpus.moc.gov.tw/</t>
  </si>
  <si>
    <t>a1acb6472c133235b0f453f39f0e3e193b4f6b6e502c14c42ba0d89880d70821</t>
  </si>
  <si>
    <t>TC03874</t>
  </si>
  <si>
    <t>防止大雨潑進來。</t>
  </si>
  <si>
    <t>大雨/門窗＋潑進來</t>
  </si>
  <si>
    <t>G2C22/a78｜對話6｜臺灣手語語料庫（測試版），文化部，https://tslcorpus.moc.gov.tw/</t>
  </si>
  <si>
    <t>7bee11241c4c4fcbe7d04126edb9aa3a86f08cdb38a6119abd043c34762baee3</t>
  </si>
  <si>
    <t>TC03875</t>
  </si>
  <si>
    <t>我剛剛檢查過了，</t>
  </si>
  <si>
    <t>預防/我/剛剛/檢查/經驗過</t>
  </si>
  <si>
    <t>G2C22/a81｜對話6｜臺灣手語語料庫（測試版），文化部，https://tslcorpus.moc.gov.tw/</t>
  </si>
  <si>
    <t>022fa230fac2f1043c48b5e633eccbcb63aebed431fc7fb42515ac4312f5cbfb</t>
  </si>
  <si>
    <t>TC03876</t>
  </si>
  <si>
    <t>門窗都緊閉上鎖很牢固，</t>
  </si>
  <si>
    <t>門/窗戶/關/上鎖/關緊/牢固</t>
  </si>
  <si>
    <t>G2C22/a85｜對話6｜臺灣手語語料庫（測試版），文化部，https://tslcorpus.moc.gov.tw/</t>
  </si>
  <si>
    <t>4726e3f1c0f8d6e12ce542575941093dc19c39e463c500d2d1e16015fefa41f4</t>
  </si>
  <si>
    <t>TC03877</t>
  </si>
  <si>
    <t>而且，</t>
  </si>
  <si>
    <t>G2C22/a91｜對話6｜臺灣手語語料庫（測試版），文化部，https://tslcorpus.moc.gov.tw/</t>
  </si>
  <si>
    <t>87c87595bfdea03014442561dba2f2e0f97dc12232238fbede7d4ca4e5530c5a</t>
  </si>
  <si>
    <t>TC03878</t>
  </si>
  <si>
    <t>我也把陽台的盆栽搬進來了。</t>
  </si>
  <si>
    <t>家/外面/陽台/盆栽</t>
  </si>
  <si>
    <t>G2C22/a135｜對話6｜臺灣手語語料庫（測試版），文化部，https://tslcorpus.moc.gov.tw/</t>
  </si>
  <si>
    <t>52e8c0ac8305d67e2ed4c38157e2db02c365521367826d56c99dbb9583fcb629</t>
  </si>
  <si>
    <t>TC03879</t>
  </si>
  <si>
    <t>你要記得檢查家裡的電路和瓦斯管線看有沒有破損，</t>
  </si>
  <si>
    <t>搬入/家/裡面/電線/瓦斯/管線/破/有沒有/檢查/記得</t>
  </si>
  <si>
    <t>G2C22/a97｜對話6｜臺灣手語語料庫（測試版），文化部，https://tslcorpus.moc.gov.tw/</t>
  </si>
  <si>
    <t>c9caff7c1004adb3a235ce424867ab3d0187176462ff28d3d5ebe8974000d2a6</t>
  </si>
  <si>
    <t>TC03880</t>
  </si>
  <si>
    <t>避免火災。</t>
  </si>
  <si>
    <t>火災/預防</t>
  </si>
  <si>
    <t>G2C22/a106｜對話6｜臺灣手語語料庫（測試版），文化部，https://tslcorpus.moc.gov.tw/</t>
  </si>
  <si>
    <t>1ad7c39a36f6d1a409a5afe7a9fb8bf9265605402e856548b868a264c536e5fe</t>
  </si>
  <si>
    <t>TC03882</t>
  </si>
  <si>
    <t>我會仔細檢查的。</t>
  </si>
  <si>
    <t>我/檢查/仔細</t>
  </si>
  <si>
    <t>G2C22/a109｜對話6｜臺灣手語語料庫（測試版），文化部，https://tslcorpus.moc.gov.tw/</t>
  </si>
  <si>
    <t>18750c79ea3e8b565bb446d2ea6374a6056d909d970c250f772f1384dec45ce6</t>
  </si>
  <si>
    <t>TC03883</t>
  </si>
  <si>
    <t>颱風天最好待在家裡，</t>
  </si>
  <si>
    <t>會/颱風/你/家/在</t>
  </si>
  <si>
    <t>G2C22/a113｜對話6｜臺灣手語語料庫（測試版），文化部，https://tslcorpus.moc.gov.tw/</t>
  </si>
  <si>
    <t>0242fdab137a4aa19464a4bdb8f650e958b51540bf688a12a32431db1f25902a</t>
  </si>
  <si>
    <t>TC03884</t>
  </si>
  <si>
    <t>不要外出，</t>
  </si>
  <si>
    <t>出去/不</t>
  </si>
  <si>
    <t>G2C22/a117｜對話6｜臺灣手語語料庫（測試版），文化部，https://tslcorpus.moc.gov.tw/</t>
  </si>
  <si>
    <t>4fb934a64e1224454930cf0d9826d78b6e9757cccc0e2075f68e16861fdc7b45</t>
  </si>
  <si>
    <t>TC03885</t>
  </si>
  <si>
    <t>尤其是去海邊玩或爬山，</t>
  </si>
  <si>
    <t>特別/什麼/去/海邊/玩/山/爬山</t>
  </si>
  <si>
    <t>G2C22/a119｜對話6｜臺灣手語語料庫（測試版），文化部，https://tslcorpus.moc.gov.tw/</t>
  </si>
  <si>
    <t>998030421e1458bdd6d01344a9cb90fc1c7721b68fea4e5a03610273f57ee0ab</t>
  </si>
  <si>
    <t>TC03886</t>
  </si>
  <si>
    <t>這樣很危險。</t>
  </si>
  <si>
    <t>這/危險</t>
  </si>
  <si>
    <t>G2C22/a126｜對話6｜臺灣手語語料庫（測試版），文化部，https://tslcorpus.moc.gov.tw/</t>
  </si>
  <si>
    <t>f990e5b13dfd1fb3a43884216719d5ebe9ef2c15919e2bca299d6632a464ac31</t>
  </si>
  <si>
    <t>TC03887</t>
  </si>
  <si>
    <t>知道了，</t>
  </si>
  <si>
    <t>很/知道</t>
  </si>
  <si>
    <t>G2C22/a129｜對話6｜臺灣手語語料庫（測試版），文化部，https://tslcorpus.moc.gov.tw/</t>
  </si>
  <si>
    <t>caeb2b56efcfba33b07604b75d8504c93ba2011e7d16d11448d1faef33b54d2f</t>
  </si>
  <si>
    <t>TC03888</t>
  </si>
  <si>
    <t>我會乖乖待在家裡。</t>
  </si>
  <si>
    <t>我/家/在/乖/會</t>
  </si>
  <si>
    <t>G2C22/a130｜對話6｜臺灣手語語料庫（測試版），文化部，https://tslcorpus.moc.gov.tw/</t>
  </si>
  <si>
    <t>01af1b53e07859295d3781d08b69ccb9f9883454128f53678600c61e98176f0d</t>
  </si>
  <si>
    <t>TC03889</t>
  </si>
  <si>
    <t>我今天下午騎車差點發生事情了。</t>
  </si>
  <si>
    <t>我/今天/下午/騎車/發生/危險/好險</t>
  </si>
  <si>
    <t>G4C18/a63｜對話6｜臺灣手語語料庫（測試版），文化部，https://tslcorpus.moc.gov.tw/</t>
  </si>
  <si>
    <t>https://tslcorpus.moc.gov.tw/upload/24/web/video/l3HntDG2hXH42ZZd.mp4</t>
  </si>
  <si>
    <t>9de48ad29a465ab78a2f5dc6ad14a3cfe04626117ec145c36893e8fded775fc9</t>
  </si>
  <si>
    <t>TC03890</t>
  </si>
  <si>
    <t>今天發生什麼事了？</t>
  </si>
  <si>
    <t>今天/發生/什麼</t>
  </si>
  <si>
    <t>G4C18/a64｜對話6｜臺灣手語語料庫（測試版），文化部，https://tslcorpus.moc.gov.tw/</t>
  </si>
  <si>
    <t>dc098368c5778590bfb1d51b0e1efcd8b238ec2cc4c29b4620952232d7bb428a</t>
  </si>
  <si>
    <t>TC03891</t>
  </si>
  <si>
    <t>我騎車等紅燈的時候，</t>
  </si>
  <si>
    <t>我/騎車/紅燈/等候</t>
  </si>
  <si>
    <t>G4C18/a65｜對話6｜臺灣手語語料庫（測試版），文化部，https://tslcorpus.moc.gov.tw/</t>
  </si>
  <si>
    <t>9888261b5b9cfd8ab27c5938b7680f1e6885e87317794a18c5fefc3da6a6cbd1</t>
  </si>
  <si>
    <t>TC03892</t>
  </si>
  <si>
    <t>我不知道有救護車來，</t>
  </si>
  <si>
    <t>忽然/救護車來/我/不知道</t>
  </si>
  <si>
    <t>G4C18/a839｜對話6｜臺灣手語語料庫（測試版），文化部，https://tslcorpus.moc.gov.tw/</t>
  </si>
  <si>
    <t>1ac2f81c621edc032485fe0c21dde46e9b3d5b2bc4195297a44b4526b07f7a95</t>
  </si>
  <si>
    <t>TC03893</t>
  </si>
  <si>
    <t>旁邊的人指後面，</t>
  </si>
  <si>
    <t>聽人/指</t>
  </si>
  <si>
    <t>G4C18/a66｜對話6｜臺灣手語語料庫（測試版），文化部，https://tslcorpus.moc.gov.tw/</t>
  </si>
  <si>
    <t>a86248c2b9595ad44be95b5383b4b67f4fc20d7535d9fb7cfce5ad1c61161424</t>
  </si>
  <si>
    <t>TC03894</t>
  </si>
  <si>
    <t>我往後看才發現，</t>
  </si>
  <si>
    <t>我/回頭看/嚇一跳</t>
  </si>
  <si>
    <t>G4C18/a840｜對話6｜臺灣手語語料庫（測試版），文化部，https://tslcorpus.moc.gov.tw/</t>
  </si>
  <si>
    <t>331e67234f8e2d46355653538426222ef5758b95690f84ee4db059b3b67f3072</t>
  </si>
  <si>
    <t>TC03895</t>
  </si>
  <si>
    <t>馬上把車騎到旁邊，</t>
  </si>
  <si>
    <t>馬上/機車/機車+機車+移至一旁</t>
  </si>
  <si>
    <t>G4C18/a841｜對話6｜臺灣手語語料庫（測試版），文化部，https://tslcorpus.moc.gov.tw/</t>
  </si>
  <si>
    <t>be577efed29da51a09d2745cc62b11d282cd8ef6d9fb05569513d2ee217cf629</t>
  </si>
  <si>
    <t>TC03896</t>
  </si>
  <si>
    <t>讓救護車開過去。</t>
  </si>
  <si>
    <t>救護車來</t>
  </si>
  <si>
    <t>G4C18/a842｜對話6｜臺灣手語語料庫（測試版），文化部，https://tslcorpus.moc.gov.tw/</t>
  </si>
  <si>
    <t>de0c43f73e84eea9f50bd4941de1251e7e4873d5a35526e3539f7a8a598df321</t>
  </si>
  <si>
    <t>TC03897</t>
  </si>
  <si>
    <t>法規說如果沒有禮讓救護車，</t>
  </si>
  <si>
    <t>法規/如果/救護車來/你/機車/機車+機車+移至一旁/沒有</t>
  </si>
  <si>
    <t>G4C18/a67｜對話6｜臺灣手語語料庫（測試版），文化部，https://tslcorpus.moc.gov.tw/</t>
  </si>
  <si>
    <t>ed8c4fb9f839130fe143a9c6a2dc39a307e9804d410f1efee68f293a1d385131</t>
  </si>
  <si>
    <t>TC03898</t>
  </si>
  <si>
    <t>是會罰錢的，</t>
  </si>
  <si>
    <t>錢/罰/會</t>
  </si>
  <si>
    <t>G4C18/a843｜對話6｜臺灣手語語料庫（測試版），文化部，https://tslcorpus.moc.gov.tw/</t>
  </si>
  <si>
    <t>2426e5bf36c9fbbf049c528d4a3ff982ca8a32cd7f38274ff9560510a04988a1</t>
  </si>
  <si>
    <t>TC03899</t>
  </si>
  <si>
    <t>要注意喔。</t>
  </si>
  <si>
    <t>注意/要</t>
  </si>
  <si>
    <t>G4C18/a844｜對話6｜臺灣手語語料庫（測試版），文化部，https://tslcorpus.moc.gov.tw/</t>
  </si>
  <si>
    <t>0997889f6aa5db60c80d0c6b61d738fa9247d3f1d3ade5386d656e21c1f4bde1</t>
  </si>
  <si>
    <t>TC03901</t>
  </si>
  <si>
    <t>我有聽說有人被罰錢了。</t>
  </si>
  <si>
    <t>別人/錢/罰/聽說/有</t>
  </si>
  <si>
    <t>G4C18/a845｜對話6｜臺灣手語語料庫（測試版），文化部，https://tslcorpus.moc.gov.tw/</t>
  </si>
  <si>
    <t>b975220357f6df5774f00b74e7638c25b40b93a54a1eb7cf8d9a91f816faaca3</t>
  </si>
  <si>
    <t>TC03903</t>
  </si>
  <si>
    <t>可是我聽不見，</t>
  </si>
  <si>
    <t>G4C18/a846｜對話6｜臺灣手語語料庫（測試版），文化部，https://tslcorpus.moc.gov.tw/</t>
  </si>
  <si>
    <t>e687cf31755be4670c95bc2446429a32a343c28b8680d8cb635c9bfcc51c74a4</t>
  </si>
  <si>
    <t>TC03904</t>
  </si>
  <si>
    <t>不是故意的怎麼辦。</t>
  </si>
  <si>
    <t>故意/不是/怎麼辦</t>
  </si>
  <si>
    <t>G4C18/a847｜對話6｜臺灣手語語料庫（測試版），文化部，https://tslcorpus.moc.gov.tw/</t>
  </si>
  <si>
    <t>54bc3e25d3c4e62c35d3e129c086877e04f4447873b6ba2a121be87438a140a9</t>
  </si>
  <si>
    <t>TC03905</t>
  </si>
  <si>
    <t>所以要隨時注意路況，</t>
  </si>
  <si>
    <t>你/路/見</t>
  </si>
  <si>
    <t>G4C18/a70｜對話6｜臺灣手語語料庫（測試版），文化部，https://tslcorpus.moc.gov.tw/</t>
  </si>
  <si>
    <t>369c192514b06984d58ce1b59b31ac3864f61bb060b46d83c5c4b4b5d3264e64</t>
  </si>
  <si>
    <t>TC03906</t>
  </si>
  <si>
    <t>看到汽機車在讓路就要跟著讓。</t>
  </si>
  <si>
    <t>汽車/機車/機車+汽車+移至一旁/要</t>
  </si>
  <si>
    <t>G4C18/a848｜對話6｜臺灣手語語料庫（測試版），文化部，https://tslcorpus.moc.gov.tw/</t>
  </si>
  <si>
    <t>9248e047fe8e3d45cae32f1073510f45a58ebe014850b9e859dc06f78a68e478</t>
  </si>
  <si>
    <t>TC03908</t>
  </si>
  <si>
    <t>不論是開車騎車都要隨時注意安全的。</t>
  </si>
  <si>
    <t>開車/騎車/安全/注意</t>
  </si>
  <si>
    <t>G4C18/a849｜對話6｜臺灣手語語料庫（測試版），文化部，https://tslcorpus.moc.gov.tw/</t>
  </si>
  <si>
    <t>e9acadb2341228c776677cde8ea9aed38c63dbef1d1e203e115cb27c7709291b</t>
  </si>
  <si>
    <t>TC03909</t>
  </si>
  <si>
    <t>好久沒看電影了，</t>
  </si>
  <si>
    <t>電影/好久沒有</t>
  </si>
  <si>
    <t>G4C20/a52｜對話6｜臺灣手語語料庫（測試版），文化部，https://tslcorpus.moc.gov.tw/</t>
  </si>
  <si>
    <t>https://tslcorpus.moc.gov.tw/upload/24/web/video/Lzzc7JJCWcrgql9V.mp4</t>
  </si>
  <si>
    <t>108da59550ed46740fb3f1c5eea07f8056e01d0d622a88fecf3f60621463ffb1</t>
  </si>
  <si>
    <t>TC03910</t>
  </si>
  <si>
    <t>想看電影，</t>
  </si>
  <si>
    <t>欣賞/想</t>
  </si>
  <si>
    <t>G4C20/a655｜對話6｜臺灣手語語料庫（測試版），文化部，https://tslcorpus.moc.gov.tw/</t>
  </si>
  <si>
    <t>3d525a2a6603135dcc07fa89eddc8710789879ef6e7771b59f131174ca8ce643</t>
  </si>
  <si>
    <t>TC03911</t>
  </si>
  <si>
    <t>最近有很多新片上映，</t>
  </si>
  <si>
    <t>最近/電影/新/各式各樣/多</t>
  </si>
  <si>
    <t>G4C20/a656｜對話6｜臺灣手語語料庫（測試版），文化部，https://tslcorpus.moc.gov.tw/</t>
  </si>
  <si>
    <t>5e060bfe7eface2e0583ff9eb7c5bdbeed8c6a182890f89c4cfd2b7f3a6b6f8d</t>
  </si>
  <si>
    <t>TC03912</t>
  </si>
  <si>
    <t>你有喜歡的嗎？</t>
  </si>
  <si>
    <t>你/喜歡/什麼</t>
  </si>
  <si>
    <t>G4C20/a657｜對話6｜臺灣手語語料庫（測試版），文化部，https://tslcorpus.moc.gov.tw/</t>
  </si>
  <si>
    <t>82534d052c5ee19a1c45dc7e8da95e9a0414e5f44091f083f4e7521e48055851</t>
  </si>
  <si>
    <t>TC03913</t>
  </si>
  <si>
    <t>我超愛槍戰片，</t>
  </si>
  <si>
    <t>槍戰片/我/喜歡</t>
  </si>
  <si>
    <t>G4C20/a53｜對話6｜臺灣手語語料庫（測試版），文化部，https://tslcorpus.moc.gov.tw/</t>
  </si>
  <si>
    <t>3c1db322151f98939dbca1785bd7d9b2ea3aa4edd76619737d8d7fed05af5a99</t>
  </si>
  <si>
    <t>TC03914</t>
  </si>
  <si>
    <t>環繞音效很刺激很讚。</t>
  </si>
  <si>
    <t>音效/刺激/讚</t>
  </si>
  <si>
    <t>G4C20/a658｜對話6｜臺灣手語語料庫（測試版），文化部，https://tslcorpus.moc.gov.tw/</t>
  </si>
  <si>
    <t>86debb65f8b6f9c0b313b24b0374d1195763bc74c8dce50dc504e2e1512bedd2</t>
  </si>
  <si>
    <t>TC03915</t>
  </si>
  <si>
    <t>我跟你不一樣，</t>
  </si>
  <si>
    <t>我/你/喜歡/不一樣</t>
  </si>
  <si>
    <t>G4C20/a54｜對話6｜臺灣手語語料庫（測試版），文化部，https://tslcorpus.moc.gov.tw/</t>
  </si>
  <si>
    <t>e44fd3549012c6335267223737107d867691dc7c81001c466dd5462e29ce63e8</t>
  </si>
  <si>
    <t>TC03916</t>
  </si>
  <si>
    <t>我比較喜歡喜劇片。</t>
  </si>
  <si>
    <t>我/喜劇片/喜歡</t>
  </si>
  <si>
    <t>G4C20/a659｜對話6｜臺灣手語語料庫（測試版），文化部，https://tslcorpus.moc.gov.tw/</t>
  </si>
  <si>
    <t>cb987b973eec0698094556999bab2c48cbb91d843664511b3261a50e45b267f3</t>
  </si>
  <si>
    <t>TC03917</t>
  </si>
  <si>
    <t>我看不懂國外的喜劇片，</t>
  </si>
  <si>
    <t>國外/喜劇片/見/不懂</t>
  </si>
  <si>
    <t>G4C20/a55｜對話6｜臺灣手語語料庫（測試版），文化部，https://tslcorpus.moc.gov.tw/</t>
  </si>
  <si>
    <t>691390845996fca09969b64ac6ecd40b0604ab0ef7d2a99d56347e215791cc25</t>
  </si>
  <si>
    <t>TC03918</t>
  </si>
  <si>
    <t>所以我不喜歡。</t>
  </si>
  <si>
    <t>不喜歡</t>
  </si>
  <si>
    <t>G4C20/a660｜對話6｜臺灣手語語料庫（測試版），文化部，https://tslcorpus.moc.gov.tw/</t>
  </si>
  <si>
    <t>e5ef71d51a81d3c8de17a7df43c4a4f3c3f745d4e063e7cf3cc9aed3ca05fbb2</t>
  </si>
  <si>
    <t>TC03919</t>
  </si>
  <si>
    <t>不喜歡喜劇片也沒關係，</t>
  </si>
  <si>
    <t>喜劇片/不喜歡/沒關係</t>
  </si>
  <si>
    <t>G4C20/a56｜對話6｜臺灣手語語料庫（測試版），文化部，https://tslcorpus.moc.gov.tw/</t>
  </si>
  <si>
    <t>b5348f8444ee6b596569484c2933fd9b970f3e001c5171243ec30d17b2959c44</t>
  </si>
  <si>
    <t>TC03920</t>
  </si>
  <si>
    <t>那恐怖片怎麼樣？</t>
  </si>
  <si>
    <t>恐怖片/可以</t>
  </si>
  <si>
    <t>G4C20/a661｜對話6｜臺灣手語語料庫（測試版），文化部，https://tslcorpus.moc.gov.tw/</t>
  </si>
  <si>
    <t>b23e9793c2380dd42efd73f9e3ecf6a925c0a7c89d6e18e9f3b7844c23ea9e8f</t>
  </si>
  <si>
    <t>TC03922</t>
  </si>
  <si>
    <t>看電影一定要配爆米花和飲料。</t>
  </si>
  <si>
    <t>電影/欣賞/再/爆米花/飲料/一定</t>
  </si>
  <si>
    <t>G4C20/a662｜對話6｜臺灣手語語料庫（測試版），文化部，https://tslcorpus.moc.gov.tw/</t>
  </si>
  <si>
    <t>fd96a28cd5dc987a3c31600acb55e6d79d27630d4cd4dcc7a78b8c6f653b899a</t>
  </si>
  <si>
    <t>TC03924</t>
  </si>
  <si>
    <t>我來買下午五點的電影票二張。</t>
  </si>
  <si>
    <t>我/下午/五點/電影票/二/買</t>
  </si>
  <si>
    <t>G4C20/a663｜對話6｜臺灣手語語料庫（測試版），文化部，https://tslcorpus.moc.gov.tw/</t>
  </si>
  <si>
    <t>be2cc5d772f1bbaf759b58d9eb259a396e88a61bc98e23e9211ade84526c32c3</t>
  </si>
  <si>
    <t>TC03925</t>
  </si>
  <si>
    <t>你最近還好嗎？</t>
  </si>
  <si>
    <t>你/最近/還好</t>
  </si>
  <si>
    <t>G3C20/a59｜對話6｜臺灣手語語料庫（測試版），文化部，https://tslcorpus.moc.gov.tw/</t>
  </si>
  <si>
    <t>https://tslcorpus.moc.gov.tw/upload/24/web/video/FUwaviJXJgjbTSrg.mp4</t>
  </si>
  <si>
    <t>fd2c3414c81a6eb4dfc3f9d68a85ac3a121fe4b9f66f773483af31b1ba6773f0</t>
  </si>
  <si>
    <t>TC03926</t>
  </si>
  <si>
    <t>看你臉色很疲憊。</t>
  </si>
  <si>
    <t>看/臉/累</t>
  </si>
  <si>
    <t>G3C20/a60｜對話6｜臺灣手語語料庫（測試版），文化部，https://tslcorpus.moc.gov.tw/</t>
  </si>
  <si>
    <t>d526cfbfc81e279b3d7c884733d7cfa9764238131e527ce7fe95f6411f2b5e3c</t>
  </si>
  <si>
    <t>TC03928</t>
  </si>
  <si>
    <t>最近工作量很多，</t>
  </si>
  <si>
    <t>最近/工作/大量</t>
  </si>
  <si>
    <t>G3C20/a62｜對話6｜臺灣手語語料庫（測試版），文化部，https://tslcorpus.moc.gov.tw/</t>
  </si>
  <si>
    <t>91ac556144fa7f8df6f2688b51e366cf5d1c940017f659ccbb681513ea878c92</t>
  </si>
  <si>
    <t>TC03929</t>
  </si>
  <si>
    <t>感覺壓力很大。</t>
  </si>
  <si>
    <t>感覺/壓力</t>
  </si>
  <si>
    <t>G3C20/a65｜對話6｜臺灣手語語料庫（測試版），文化部，https://tslcorpus.moc.gov.tw/</t>
  </si>
  <si>
    <t>0af97504a43077533cc27fc750f6a46966abf5816b25c49805d7c3396ef66a49</t>
  </si>
  <si>
    <t>TC03930</t>
  </si>
  <si>
    <t>壓力大會影響健康，</t>
  </si>
  <si>
    <t>大/壓力/大/影響/身體/差</t>
  </si>
  <si>
    <t>G3C20/a68｜對話6｜臺灣手語語料庫（測試版），文化部，https://tslcorpus.moc.gov.tw/</t>
  </si>
  <si>
    <t>a9e6d0008d479e5277cc8e6b20053667f23a693a47a5fe07c69217e34e2b1e7c</t>
  </si>
  <si>
    <t>TC03931</t>
  </si>
  <si>
    <t>你試著放鬆一些。</t>
  </si>
  <si>
    <t>你/放鬆/試試看</t>
  </si>
  <si>
    <t>G3C20/a73｜對話6｜臺灣手語語料庫（測試版），文化部，https://tslcorpus.moc.gov.tw/</t>
  </si>
  <si>
    <t>d7095e2e3c0251f2ec5b6fde0ae4d85e7b57abe71d8696162ba2157a04bb24de</t>
  </si>
  <si>
    <t>TC03933</t>
  </si>
  <si>
    <t>我報名了瑜珈，</t>
  </si>
  <si>
    <t>我/報名/瑜珈</t>
  </si>
  <si>
    <t>G3C20/a77｜對話6｜臺灣手語語料庫（測試版），文化部，https://tslcorpus.moc.gov.tw/</t>
  </si>
  <si>
    <t>f8720bb8b24f308d71bb264ddeea949f3992747be5ce3eb60cf2c4e6494b906d</t>
  </si>
  <si>
    <t>TC03934</t>
  </si>
  <si>
    <t>也買了水霧機放在家裡，</t>
  </si>
  <si>
    <t>再/買/水霧機/家/放</t>
  </si>
  <si>
    <t>G3C20/a80｜對話6｜臺灣手語語料庫（測試版），文化部，https://tslcorpus.moc.gov.tw/</t>
  </si>
  <si>
    <t>3e67ef24f30a94b0f6449955fb83686eb2446b8325d37f274d56e5b8951ca0bc</t>
  </si>
  <si>
    <t>TC03935</t>
  </si>
  <si>
    <t>倒些精油產生煙霧來幫助我放鬆，</t>
  </si>
  <si>
    <t>香/油/倒/煙霧出來/幫/放鬆</t>
  </si>
  <si>
    <t>G3C20/a85｜對話6｜臺灣手語語料庫（測試版），文化部，https://tslcorpus.moc.gov.tw/</t>
  </si>
  <si>
    <t>42be73143952fd6177db80eb459447a3c9b2ee6561d0ead024dd08633ddf508f</t>
  </si>
  <si>
    <t>TC03936</t>
  </si>
  <si>
    <t>但晚上還是睡不著。</t>
  </si>
  <si>
    <t>但/晚上/睡不著</t>
  </si>
  <si>
    <t>G3C20/a91｜對話6｜臺灣手語語料庫（測試版），文化部，https://tslcorpus.moc.gov.tw/</t>
  </si>
  <si>
    <t>9233d56298bd4fd7f31136a886a09a963a0f2edc31fddadde86679b17d1e42f2</t>
  </si>
  <si>
    <t>TC03937</t>
  </si>
  <si>
    <t>可以試試泡熱水澡，</t>
  </si>
  <si>
    <t>一樣/水/熱/泡浴缸/試試看/可以</t>
  </si>
  <si>
    <t>G3C20/a95｜對話6｜臺灣手語語料庫（測試版），文化部，https://tslcorpus.moc.gov.tw/</t>
  </si>
  <si>
    <t>5858d4987f2dd2b74d93e99ea4c283aca76cb49a4f836544db780253ac783248</t>
  </si>
  <si>
    <t>TC03938</t>
  </si>
  <si>
    <t>我以前試過，</t>
  </si>
  <si>
    <t>我/以前/經驗過</t>
  </si>
  <si>
    <t>G3C20/a100｜對話6｜臺灣手語語料庫（測試版），文化部，https://tslcorpus.moc.gov.tw/</t>
  </si>
  <si>
    <t>a900731316e7bac638f8b0b59d74ef3178f057ebfbe5b9df17cac37057c385df</t>
  </si>
  <si>
    <t>TC03939</t>
  </si>
  <si>
    <t>感覺還不錯。</t>
  </si>
  <si>
    <t>G3C20/a103｜對話6｜臺灣手語語料庫（測試版），文化部，https://tslcorpus.moc.gov.tw/</t>
  </si>
  <si>
    <t>b4ecd83583ddbe0032db1bcf0aa56e213773a5acbfeaf3870125a26a8b758604</t>
  </si>
  <si>
    <t>TC03940</t>
  </si>
  <si>
    <t>不錯/好</t>
  </si>
  <si>
    <t>G3C20/a105｜對話6｜臺灣手語語料庫（測試版），文化部，https://tslcorpus.moc.gov.tw/</t>
  </si>
  <si>
    <t>2b904016f1673b6658209d26b9d9036fed51bbdd74edaf3a4d625f24ca559a52</t>
  </si>
  <si>
    <t>TC03941</t>
  </si>
  <si>
    <t>我試試看。</t>
  </si>
  <si>
    <t>我/試試看</t>
  </si>
  <si>
    <t>G3C20/a106｜對話6｜臺灣手語語料庫（測試版），文化部，https://tslcorpus.moc.gov.tw/</t>
  </si>
  <si>
    <t>349a3aa9d7bea4c446b40bd71c1ae2e0f6295cc65c20cbfc78898eb7b1460033</t>
  </si>
  <si>
    <t>TC03942</t>
  </si>
  <si>
    <t>謝謝你關心我。</t>
  </si>
  <si>
    <t>你/關心/謝謝</t>
  </si>
  <si>
    <t>G3C20/a108｜對話6｜臺灣手語語料庫（測試版），文化部，https://tslcorpus.moc.gov.tw/</t>
  </si>
  <si>
    <t>6654ee47c0958de4e8cc01ae7231cb94d5100e016d6ae6b39681f787e7bf1308</t>
  </si>
  <si>
    <t>TC03943</t>
  </si>
  <si>
    <t>你有聽說過政府提供的手語視訊服務嗎？</t>
  </si>
  <si>
    <t>現在/政府/手語/視訊/服務/設立/有/你/聽說/有沒有</t>
  </si>
  <si>
    <t>G4C25/a86｜對話6｜臺灣手語語料庫（測試版），文化部，https://tslcorpus.moc.gov.tw/</t>
  </si>
  <si>
    <t>https://tslcorpus.moc.gov.tw/upload/24/web/video/nNMoYUInE5iYEZtg.mp4</t>
  </si>
  <si>
    <t>cb21e0091b326f5fb2b088f73aee93d584549d20393666ec9556e4e4535ee36c</t>
  </si>
  <si>
    <t>TC03944</t>
  </si>
  <si>
    <t>我有聽說，</t>
  </si>
  <si>
    <t>聽說/有</t>
  </si>
  <si>
    <t>G4C25/a88｜對話6｜臺灣手語語料庫（測試版），文化部，https://tslcorpus.moc.gov.tw/</t>
  </si>
  <si>
    <t>c018ab1e07e832579c8f8cb26a1f5d4370c1d630f9fb3e0332edbd0c75382322</t>
  </si>
  <si>
    <t>TC03945</t>
  </si>
  <si>
    <t>但我沒有用過，</t>
  </si>
  <si>
    <t>我/用/不曾</t>
  </si>
  <si>
    <t>G4C25/a1149｜對話6｜臺灣手語語料庫（測試版），文化部，https://tslcorpus.moc.gov.tw/</t>
  </si>
  <si>
    <t>a8fc3a18e140135b48123bca6fbacc4128d947cf5e329eb43a59da1127f33a65</t>
  </si>
  <si>
    <t>TC03946</t>
  </si>
  <si>
    <t>你有用過視訊服務嗎？</t>
  </si>
  <si>
    <t>你/視訊/經驗/有沒有</t>
  </si>
  <si>
    <t>G4C25/a89｜對話6｜臺灣手語語料庫（測試版），文化部，https://tslcorpus.moc.gov.tw/</t>
  </si>
  <si>
    <t>7b5e18fe66262592a672a3b829451c12e1a03d6a802d4801297ced7109f4fcc6</t>
  </si>
  <si>
    <t>TC03948</t>
  </si>
  <si>
    <t>手語視訊服務很方便。</t>
  </si>
  <si>
    <t>手語/視訊/服務/方便/棒</t>
  </si>
  <si>
    <t>G4C25/a1150｜對話6｜臺灣手語語料庫（測試版），文化部，https://tslcorpus.moc.gov.tw/</t>
  </si>
  <si>
    <t>9984dfafb77a21451efde4cedca94d44bdf8c8f42b2592e6cf25ee7b2ee06f38</t>
  </si>
  <si>
    <t>TC03949</t>
  </si>
  <si>
    <t>我常申請手語翻譯的現場服務，</t>
  </si>
  <si>
    <t>我/手語翻譯/申請/人來/好幾次</t>
  </si>
  <si>
    <t>G4C25/a91｜對話6｜臺灣手語語料庫（測試版），文化部，https://tslcorpus.moc.gov.tw/</t>
  </si>
  <si>
    <t>19b74f70d5e96cbecd72f0a6b25d5acd45930ab07214cadb65757b55a5e127b9</t>
  </si>
  <si>
    <t>TC03950</t>
  </si>
  <si>
    <t>這跟視訊哪個比較好？</t>
  </si>
  <si>
    <t>那/視訊/這兩個/棒/什麼</t>
  </si>
  <si>
    <t>G4C25/a1151｜對話6｜臺灣手語語料庫（測試版），文化部，https://tslcorpus.moc.gov.tw/</t>
  </si>
  <si>
    <t>747c5783ce52c0e9ec67ae29a97d349c7eac0b95f8738e5df55aa0092d96e9f4</t>
  </si>
  <si>
    <t>TC03951</t>
  </si>
  <si>
    <t>手語翻譯服務要提前五天申請，</t>
  </si>
  <si>
    <t>手語翻譯/五天/提早/申請/要</t>
  </si>
  <si>
    <t>G4C25/a92｜對話6｜臺灣手語語料庫（測試版），文化部，https://tslcorpus.moc.gov.tw/</t>
  </si>
  <si>
    <t>ecc07b94caefa13cdcfadfacbc4eb4a1ce1234c8311431517348c4ae1640acb9</t>
  </si>
  <si>
    <t>TC03952</t>
  </si>
  <si>
    <t>現場翻譯比較清楚，</t>
  </si>
  <si>
    <t>人來/翻譯/清楚</t>
  </si>
  <si>
    <t>G4C25/a93｜對話6｜臺灣手語語料庫（測試版），文化部，https://tslcorpus.moc.gov.tw/</t>
  </si>
  <si>
    <t>2654b36edc5c68435c5559409e2c9fc5dc4b260c213ad80e3158c08c6ceaf3d8</t>
  </si>
  <si>
    <t>TC03953</t>
  </si>
  <si>
    <t>視訊是馬上就可以使用，</t>
  </si>
  <si>
    <t>視訊/馬上/可以</t>
  </si>
  <si>
    <t>G4C25/a94｜對話6｜臺灣手語語料庫（測試版），文化部，https://tslcorpus.moc.gov.tw/</t>
  </si>
  <si>
    <t>61769d8d895e80cdca04ed9b089d9ac1b7fe171df2e3239a7e5fb25b9cd986d5</t>
  </si>
  <si>
    <t>TC03954</t>
  </si>
  <si>
    <t>這兩個不太一樣。</t>
  </si>
  <si>
    <t>這兩個/不一樣</t>
  </si>
  <si>
    <t>G4C25/a1152｜對話6｜臺灣手語語料庫（測試版），文化部，https://tslcorpus.moc.gov.tw/</t>
  </si>
  <si>
    <t>48addf1508cf07326272b83d74848d30d63b765ced47ddc08fdd3bbcbc7ebb0c</t>
  </si>
  <si>
    <t>TC03955</t>
  </si>
  <si>
    <t>手語翻譯用視訊能看得清楚嗎？</t>
  </si>
  <si>
    <t>手語翻譯/視訊/見+視訊/清楚/可以</t>
  </si>
  <si>
    <t>G4C25/a95｜對話6｜臺灣手語語料庫（測試版），文化部，https://tslcorpus.moc.gov.tw/</t>
  </si>
  <si>
    <t>c09856536bb8238f32b368a48968fc648eb4a0dc5c27d09b3db646b99ded2f0f</t>
  </si>
  <si>
    <t>TC03956</t>
  </si>
  <si>
    <t>不一定，</t>
  </si>
  <si>
    <t>不一定</t>
  </si>
  <si>
    <t>G4C25/a96｜對話6｜臺灣手語語料庫（測試版），文化部，https://tslcorpus.moc.gov.tw/</t>
  </si>
  <si>
    <t>81713ab6525df1fd591db01d0f327a412e024e49079377cb421bb2b5874f1901</t>
  </si>
  <si>
    <t>TC03957</t>
  </si>
  <si>
    <t>手機、平板、筆電的尺寸不同。</t>
  </si>
  <si>
    <t>手機/平板電腦/筆記型電腦/尺寸/不一樣</t>
  </si>
  <si>
    <t>G4C25/a1153｜對話6｜臺灣手語語料庫（測試版），文化部，https://tslcorpus.moc.gov.tw/</t>
  </si>
  <si>
    <t>116cc0f045e49abbf216f721aea556fed47f4609cec801b2b2410903a140087a</t>
  </si>
  <si>
    <t>TC03958</t>
  </si>
  <si>
    <t>手語視訊主要是簡易的溝通，</t>
  </si>
  <si>
    <t>手語/視訊/針對/溝通/簡單</t>
  </si>
  <si>
    <t>G4C25/a97｜對話6｜臺灣手語語料庫（測試版），文化部，https://tslcorpus.moc.gov.tw/</t>
  </si>
  <si>
    <t>f6d6f9d6c853abfcc1236a0fcd7521a4c8f301b0f1a7f831ac7bbdaf038f4d1c</t>
  </si>
  <si>
    <t>TC03959</t>
  </si>
  <si>
    <t>如果是複雜的內容還是要現場翻譯比較清楚。</t>
  </si>
  <si>
    <t>如果/事情/複雜/人來/清楚</t>
  </si>
  <si>
    <t>G4C25/a98｜對話6｜臺灣手語語料庫（測試版），文化部，https://tslcorpus.moc.gov.tw/</t>
  </si>
  <si>
    <t>c5db44712accaee08b583d42f3ac0a48d049ca095cd9a9f76600eca6bd8d4d61</t>
  </si>
  <si>
    <t>TC03960</t>
  </si>
  <si>
    <t>現場翻譯或視訊翻譯哪個比較好是見仁見智，</t>
  </si>
  <si>
    <t>人來/視訊/棒/什麼/大家/自己/決定</t>
  </si>
  <si>
    <t>G4C25/a99｜對話6｜臺灣手語語料庫（測試版），文化部，https://tslcorpus.moc.gov.tw/</t>
  </si>
  <si>
    <t>5e9d1d3d5484f6acf1dfca51174364fffeaf973c3274c1afd226d134cdb445da</t>
  </si>
  <si>
    <t>TC03961</t>
  </si>
  <si>
    <t>希望聾人處理任何事情都能溝通順利愉快。</t>
  </si>
  <si>
    <t>希望/聾人/事情/任何/溝通/順利/開心</t>
  </si>
  <si>
    <t>G4C25/a100｜對話6｜臺灣手語語料庫（測試版），文化部，https://tslcorpus.moc.gov.tw/</t>
  </si>
  <si>
    <t>9256a76a808c921901eea67bfe582582207ab499bab024853e3ea8338b0d707c</t>
  </si>
  <si>
    <t>TC03962</t>
  </si>
  <si>
    <t>你平常的休閒娛樂是什麼？</t>
  </si>
  <si>
    <t>你/平常/休閒/什麼</t>
  </si>
  <si>
    <t>G1C19/a119｜對話7｜臺灣手語語料庫（測試版），文化部，https://tslcorpus.moc.gov.tw/</t>
  </si>
  <si>
    <t>https://tslcorpus.moc.gov.tw/upload/24/web/video/UByOi7A1DU2MkE20.mp4</t>
  </si>
  <si>
    <t>0c1f8d038906dc072a7ef7ac196190c961ae466c649ef260168fdfdcd7780930</t>
  </si>
  <si>
    <t>TC03963</t>
  </si>
  <si>
    <t>我平日吃飽飯後散步運動。</t>
  </si>
  <si>
    <t>我/平常/週一至週五/簡單/吃飯/完/走/運動</t>
  </si>
  <si>
    <t>G1C19/a123｜對話7｜臺灣手語語料庫（測試版），文化部，https://tslcorpus.moc.gov.tw/</t>
  </si>
  <si>
    <t>50cebcf3f002a570ff41694ca882ca194b1332737596a2b8f8073bcd62e5a542</t>
  </si>
  <si>
    <t>TC03964</t>
  </si>
  <si>
    <t>這很省錢。</t>
  </si>
  <si>
    <t>這/省錢</t>
  </si>
  <si>
    <t>G1C19/a130｜對話7｜臺灣手語語料庫（測試版），文化部，https://tslcorpus.moc.gov.tw/</t>
  </si>
  <si>
    <t>c24404f32a42ec6e4f21187202661e848a4f237f33c353b4f0c81cf18f97236e</t>
  </si>
  <si>
    <t>TC03965</t>
  </si>
  <si>
    <t>但我花錢都花在週末看電影。</t>
  </si>
  <si>
    <t>但是/我/花錢/什麼/週末/電影/觀賞</t>
  </si>
  <si>
    <t>G1C19/a132｜對話7｜臺灣手語語料庫（測試版），文化部，https://tslcorpus.moc.gov.tw/</t>
  </si>
  <si>
    <t>2ee0d5f48048c01bb111d042765f4929cd7030676d6e7483d16ac798fb28e021</t>
  </si>
  <si>
    <t>TC03966</t>
  </si>
  <si>
    <t>看電影會很貴嗎？</t>
  </si>
  <si>
    <t>電影/付錢/貴/便宜/還好</t>
  </si>
  <si>
    <t>G1C19/a139｜對話7｜臺灣手語語料庫（測試版），文化部，https://tslcorpus.moc.gov.tw/</t>
  </si>
  <si>
    <t>c67b24b727a04c231c4675a42404d2938b9d8e37fe523dcee29ad250704b2f92</t>
  </si>
  <si>
    <t>TC03967</t>
  </si>
  <si>
    <t>當然很貴！</t>
  </si>
  <si>
    <t>貴++/當然</t>
  </si>
  <si>
    <t>G1C19/a143｜對話7｜臺灣手語語料庫（測試版），文化部，https://tslcorpus.moc.gov.tw/</t>
  </si>
  <si>
    <t>92aa3e5f69aac825db460e7549d4ecb0e36e583ccc14f13ee88902e2333536b7</t>
  </si>
  <si>
    <t>TC03968</t>
  </si>
  <si>
    <t>我還是在家看電視比較省錢。</t>
  </si>
  <si>
    <t>我/在家/電視/欣賞/省錢/讚</t>
  </si>
  <si>
    <t>G1C19/a145｜對話7｜臺灣手語語料庫（測試版），文化部，https://tslcorpus.moc.gov.tw/</t>
  </si>
  <si>
    <t>89d9a344e7c2ff1bb18e568770856255b03ff888cc9aa892db6e2aa33137300c</t>
  </si>
  <si>
    <t>TC03969</t>
  </si>
  <si>
    <t>如果在家看電視，沒有刺激的感覺。</t>
  </si>
  <si>
    <t>如果/在家/看電視/感覺/刺激/沒有</t>
  </si>
  <si>
    <t>G1C19/a150｜對話7｜臺灣手語語料庫（測試版），文化部，https://tslcorpus.moc.gov.tw/</t>
  </si>
  <si>
    <t>b413618f2e64614a316f41e341929067fb88735a8cce3faa19b428d4d6a1486b</t>
  </si>
  <si>
    <t>TC03970</t>
  </si>
  <si>
    <t>4D立體電影很刺激、震撼，而且影片很新。</t>
  </si>
  <si>
    <t>那/電影/立體/4D/刺激/震撼/還有/影片/新</t>
  </si>
  <si>
    <t>G1C19/a156｜對話7｜臺灣手語語料庫（測試版），文化部，https://tslcorpus.moc.gov.tw/</t>
  </si>
  <si>
    <t>4052b3c7d466f6de8eec1ff71aa3e2c95507a7c7df667ee8826f9c9c3f8f6cf5</t>
  </si>
  <si>
    <t>TC03971</t>
  </si>
  <si>
    <t>在家看電視要等一年才看得到，出片比較慢。</t>
  </si>
  <si>
    <t>在家/等候/一年/影片/上映/看到/慢</t>
  </si>
  <si>
    <t>G1C19/a164｜對話7｜臺灣手語語料庫（測試版），文化部，https://tslcorpus.moc.gov.tw/</t>
  </si>
  <si>
    <t>3729f2e3c98e10a4a1aad549e03c40f9a9adf47fb325c7430ddf3e6684b7cb06</t>
  </si>
  <si>
    <t>TC03972</t>
  </si>
  <si>
    <t>我小孩最近要去北海道滑雪，</t>
  </si>
  <si>
    <t>我/小孩/最近/去/北海道/滑雪</t>
  </si>
  <si>
    <t>G3C13/a101｜對話7｜臺灣手語語料庫（測試版），文化部，https://tslcorpus.moc.gov.tw/</t>
  </si>
  <si>
    <t>https://tslcorpus.moc.gov.tw/upload/24/web/video/dwimN6GtSLbNAFnt.mp4</t>
  </si>
  <si>
    <t>c306c8607e5a041034548965914f6d42bb3e10b3d4d4e5237b7e8756e6a761d9</t>
  </si>
  <si>
    <t>TC03973</t>
  </si>
  <si>
    <t>他說要買厚外套。</t>
  </si>
  <si>
    <t>他/告訴/外套/厚/買</t>
  </si>
  <si>
    <t>G3C13/a102｜對話7｜臺灣手語語料庫（測試版），文化部，https://tslcorpus.moc.gov.tw/</t>
  </si>
  <si>
    <t>50dcba2973b4a793f20cff7b9909e52c891ea5bd767261904a479a1b3aadb0e7</t>
  </si>
  <si>
    <t>TC03974</t>
  </si>
  <si>
    <t>他想買什麼顏色的外套？</t>
  </si>
  <si>
    <t>要/外套/顏色/他/想/買/什麼</t>
  </si>
  <si>
    <t>G3C13/a103｜對話7｜臺灣手語語料庫（測試版），文化部，https://tslcorpus.moc.gov.tw/</t>
  </si>
  <si>
    <t>5bb653a4ee34287b69931ba14337a7ac9e5351c1d202ed7907f38d78aba885d0</t>
  </si>
  <si>
    <t>TC03975</t>
  </si>
  <si>
    <t>他想要黑色的。</t>
  </si>
  <si>
    <t>黑色/他/想</t>
  </si>
  <si>
    <t>G3C13/a104｜對話7｜臺灣手語語料庫（測試版），文化部，https://tslcorpus.moc.gov.tw/</t>
  </si>
  <si>
    <t>36f1d590349c8eb822b7c44f020d582c8ceee6d0c40d8a72d8663d4260acb16a</t>
  </si>
  <si>
    <t>TC03976</t>
  </si>
  <si>
    <t>最近百貨公司都在打折，</t>
  </si>
  <si>
    <t>要/最近/百貨公司/打折/有</t>
  </si>
  <si>
    <t>G3C13/a105｜對話7｜臺灣手語語料庫（測試版），文化部，https://tslcorpus.moc.gov.tw/</t>
  </si>
  <si>
    <t>5bf25e0b112b33fbb133d186f80503d4518e33f0aeac9cbe7866929a0a9220ec</t>
  </si>
  <si>
    <t>TC03977</t>
  </si>
  <si>
    <t>還有衣服很多在特價，</t>
  </si>
  <si>
    <t>還有/衣服/特價/多</t>
  </si>
  <si>
    <t>G3C13/a106｜對話7｜臺灣手語語料庫（測試版），文化部，https://tslcorpus.moc.gov.tw/</t>
  </si>
  <si>
    <t>63c08665e534cadfd7668d20358854c7bb63d1ce0d808ece8afe8a0e8fe70718</t>
  </si>
  <si>
    <t>TC03978</t>
  </si>
  <si>
    <t>現在去買很划算。</t>
  </si>
  <si>
    <t>現在/去/買/划算</t>
  </si>
  <si>
    <t>G3C13/a107｜對話7｜臺灣手語語料庫（測試版），文化部，https://tslcorpus.moc.gov.tw/</t>
  </si>
  <si>
    <t>75cb0b3cb700a061b2a032911feaae9856028e7c9a6aa7fea963743ecfa18108</t>
  </si>
  <si>
    <t>TC03979</t>
  </si>
  <si>
    <t>你說的對，</t>
  </si>
  <si>
    <t>你/說/對</t>
  </si>
  <si>
    <t>G3C13/a108｜對話7｜臺灣手語語料庫（測試版），文化部，https://tslcorpus.moc.gov.tw/</t>
  </si>
  <si>
    <t>4c54676a6f1b840d15eb07430bbc83240b37b807cd005f7a848e16b2f8adf052</t>
  </si>
  <si>
    <t>TC03980</t>
  </si>
  <si>
    <t>我明天帶小孩去逛逛。</t>
  </si>
  <si>
    <t>明天/我/小孩/帶</t>
  </si>
  <si>
    <t>G3C13/a109｜對話7｜臺灣手語語料庫（測試版），文化部，https://tslcorpus.moc.gov.tw/</t>
  </si>
  <si>
    <t>e59ac9c0c4c98caa19e3d50109562a2d7ca2987be6cfe99972d2f6097b73f85f</t>
  </si>
  <si>
    <t>TC03981</t>
  </si>
  <si>
    <t>記得帶會員卡，</t>
  </si>
  <si>
    <t>逛/會員卡/帶/記得</t>
  </si>
  <si>
    <t>G3C13/a110｜對話7｜臺灣手語語料庫（測試版），文化部，https://tslcorpus.moc.gov.tw/</t>
  </si>
  <si>
    <t>be330260702c24468809419a35394a632ce9dc28e4587cd74dcf4c82bec7874f</t>
  </si>
  <si>
    <t>TC03982</t>
  </si>
  <si>
    <t>有優惠。</t>
  </si>
  <si>
    <t>福利/給/有</t>
  </si>
  <si>
    <t>G3C13/a111｜對話7｜臺灣手語語料庫（測試版），文化部，https://tslcorpus.moc.gov.tw/</t>
  </si>
  <si>
    <t>29bd1f696e29dfa2e59c451d88e9f1a97701bd0b2903a6a920cdce4e736011db</t>
  </si>
  <si>
    <t>TC03983</t>
  </si>
  <si>
    <t>謝謝你提醒我。</t>
  </si>
  <si>
    <t>提醒/謝謝</t>
  </si>
  <si>
    <t>G3C13/a112｜對話7｜臺灣手語語料庫（測試版），文化部，https://tslcorpus.moc.gov.tw/</t>
  </si>
  <si>
    <t>72aef99ac61d8e105603655764d87e6a3d8a6ad4132bffeba9808e2d2fb1a29e</t>
  </si>
  <si>
    <t>TC03984</t>
  </si>
  <si>
    <t>最近我朋友很倒楣，</t>
  </si>
  <si>
    <t>最近/我/朋友/倒楣</t>
  </si>
  <si>
    <t>G2C25/a72｜對話7｜臺灣手語語料庫（測試版），文化部，https://tslcorpus.moc.gov.tw/</t>
  </si>
  <si>
    <t>https://tslcorpus.moc.gov.tw/upload/24/web/video/JWihy4RsCTvEqx9j.mp4</t>
  </si>
  <si>
    <t>eff3784b0f4e08df54a3fe089aa0ae7e3c10d3ade785f0bc599aa7ab1ca29bc9</t>
  </si>
  <si>
    <t>TC03985</t>
  </si>
  <si>
    <t>先是與女友分手，</t>
  </si>
  <si>
    <t>先/女/朋友/戀愛/分開</t>
  </si>
  <si>
    <t>G2C25/a76｜對話7｜臺灣手語語料庫（測試版），文化部，https://tslcorpus.moc.gov.tw/</t>
  </si>
  <si>
    <t>76d7b944a87d0f5515aecccb5f7255ad4fd7c4670405b3ab37a0135f9d15906f</t>
  </si>
  <si>
    <t>TC03986</t>
  </si>
  <si>
    <t>接著又失業了，</t>
  </si>
  <si>
    <t>接著/工作/失去</t>
  </si>
  <si>
    <t>G2C25/a80｜對話7｜臺灣手語語料庫（測試版），文化部，https://tslcorpus.moc.gov.tw/</t>
  </si>
  <si>
    <t>b98af138bcc0e797820b3ff52b985a58e9f531d08886fdf43b16cc1102f6fd0b</t>
  </si>
  <si>
    <t>TC03987</t>
  </si>
  <si>
    <t>感覺整個人絕望不已。</t>
  </si>
  <si>
    <t>覺得/埋怨/絕望</t>
  </si>
  <si>
    <t>G2C25/a83｜對話7｜臺灣手語語料庫（測試版），文化部，https://tslcorpus.moc.gov.tw/</t>
  </si>
  <si>
    <t>f3cd47c2e23863cbefeb9f38fe70f89fefabaa502dfd5c31a05aae22a8257b88</t>
  </si>
  <si>
    <t>TC03988</t>
  </si>
  <si>
    <t>我能理解，</t>
  </si>
  <si>
    <t>G2C25/a87｜對話7｜臺灣手語語料庫（測試版），文化部，https://tslcorpus.moc.gov.tw/</t>
  </si>
  <si>
    <t>a9a9b9cb4b747be722935321634895f7a857904af0ad53a53e2f0b0b419b670a</t>
  </si>
  <si>
    <t>TC03989</t>
  </si>
  <si>
    <t>失戀、失業，</t>
  </si>
  <si>
    <t>戀愛/分開/工作/失去</t>
  </si>
  <si>
    <t>G2C25/a89｜對話7｜臺灣手語語料庫（測試版），文化部，https://tslcorpus.moc.gov.tw/</t>
  </si>
  <si>
    <t>d23afc4cbc9d9f4bb4dbd34718e5fcba4cf045781c1c639b0e1bb1f44247aa95</t>
  </si>
  <si>
    <t>TC03990</t>
  </si>
  <si>
    <t>接連發生，</t>
  </si>
  <si>
    <t>接連</t>
  </si>
  <si>
    <t>G2C25/a93｜對話7｜臺灣手語語料庫（測試版），文化部，https://tslcorpus.moc.gov.tw/</t>
  </si>
  <si>
    <t>f1fff95c6c6a16ed277a3532e397e22828c1d1dcdb461cd3736d055a564995b7</t>
  </si>
  <si>
    <t>TC03991</t>
  </si>
  <si>
    <t>換成是我，</t>
  </si>
  <si>
    <t>如果/換作</t>
  </si>
  <si>
    <t>G2C25/a94｜對話7｜臺灣手語語料庫（測試版），文化部，https://tslcorpus.moc.gov.tw/</t>
  </si>
  <si>
    <t>c3ef8c73b66a7fe14800cf0ef5784d4c84c7960d0c955c8ca6921d5b7d98119c</t>
  </si>
  <si>
    <t>TC03992</t>
  </si>
  <si>
    <t>我也會受不了的。</t>
  </si>
  <si>
    <t>G2C25/a97｜對話7｜臺灣手語語料庫（測試版），文化部，https://tslcorpus.moc.gov.tw/</t>
  </si>
  <si>
    <t>295b062b348bcc1fe1ebce80932b17cc2b60f51d2fa496530162f235e09364c7</t>
  </si>
  <si>
    <t>TC03993</t>
  </si>
  <si>
    <t>他每天醒來都覺得腦袋一片空白，</t>
  </si>
  <si>
    <t>一樣/他/每天/睡覺/醒來/腦袋空空</t>
  </si>
  <si>
    <t>G2C25/a99｜對話7｜臺灣手語語料庫（測試版），文化部，https://tslcorpus.moc.gov.tw/</t>
  </si>
  <si>
    <t>ac0cc33b82d63b11e8f9f1626d3004dd929abe3153d08e6be20689d1827a5255</t>
  </si>
  <si>
    <t>TC03994</t>
  </si>
  <si>
    <t>什麼都不想做。</t>
  </si>
  <si>
    <t>做/任何</t>
  </si>
  <si>
    <t>G2C25/a104｜對話7｜臺灣手語語料庫（測試版），文化部，https://tslcorpus.moc.gov.tw/</t>
  </si>
  <si>
    <t>5400a0897c4664f1c61eb0270012cd09e122e2257b0e5bb2b8d0db8d452428e8</t>
  </si>
  <si>
    <t>TC03995</t>
  </si>
  <si>
    <t>他現在最重要的是放寬心情，</t>
  </si>
  <si>
    <t>膩了/現在/重要/什麼/他/心/心寬</t>
  </si>
  <si>
    <t>G2C25/a107｜對話7｜臺灣手語語料庫（測試版），文化部，https://tslcorpus.moc.gov.tw/</t>
  </si>
  <si>
    <t>9f2fcf69893db1cae0e517004ad01d939b26d48b5c737fb0e194a46cb55c08c1</t>
  </si>
  <si>
    <t>TC03996</t>
  </si>
  <si>
    <t>把快樂找回來。</t>
  </si>
  <si>
    <t>快樂/回</t>
  </si>
  <si>
    <t>G2C25/a113｜對話7｜臺灣手語語料庫（測試版），文化部，https://tslcorpus.moc.gov.tw/</t>
  </si>
  <si>
    <t>5ef6ac4cbaec127afcb347888da20604085ff166ddb23a0ac9bafe280de9360c</t>
  </si>
  <si>
    <t>TC03997</t>
  </si>
  <si>
    <t>但是他不知道應該怎麼做。</t>
  </si>
  <si>
    <t>要/但是/他/心/調整/如何</t>
  </si>
  <si>
    <t>G2C25/a116｜對話7｜臺灣手語語料庫（測試版），文化部，https://tslcorpus.moc.gov.tw/</t>
  </si>
  <si>
    <t>0842bd2d10da45825db6a63d27908b41c68fe9252c4e27930262e9aaba226c5a</t>
  </si>
  <si>
    <t>TC03998</t>
  </si>
  <si>
    <t>建議他可以試著藉由閱讀、看電影、旅遊、畫畫、寫作以抒發心情，</t>
  </si>
  <si>
    <t>不知道/建議/他/試試/閱讀/電影/欣賞/旅遊/畫畫/書寫/抒發心情</t>
  </si>
  <si>
    <t>G2C25/a122｜對話7｜臺灣手語語料庫（測試版），文化部，https://tslcorpus.moc.gov.tw/</t>
  </si>
  <si>
    <t>35c5b7b5d95f45ead4eb5403a200a9c9b5288318697c7acae4772db20f189331</t>
  </si>
  <si>
    <t>TC03999</t>
  </si>
  <si>
    <t>幫助自己調整心情。</t>
  </si>
  <si>
    <t>幫/自己/心</t>
  </si>
  <si>
    <t>G2C25/a132｜對話7｜臺灣手語語料庫（測試版），文化部，https://tslcorpus.moc.gov.tw/</t>
  </si>
  <si>
    <t>ad24e5b53942455f7a07752bf26450b118b5d98fe3814c5a6461282d01d2d089</t>
  </si>
  <si>
    <t>TC04000</t>
  </si>
  <si>
    <t>謝謝你的建議，</t>
  </si>
  <si>
    <t>調整/謝謝/建議</t>
  </si>
  <si>
    <t>G2C25/a136｜對話7｜臺灣手語語料庫（測試版），文化部，https://tslcorpus.moc.gov.tw/</t>
  </si>
  <si>
    <t>97ccb6d599a4422e11db42e2df34454a5002b3eebe50392e02c58ac59e666f10</t>
  </si>
  <si>
    <t>TC04001</t>
  </si>
  <si>
    <t>我會努力安慰我朋友。</t>
  </si>
  <si>
    <t>我/朋友/安慰/努力/會</t>
  </si>
  <si>
    <t>G2C25/a138｜對話7｜臺灣手語語料庫（測試版），文化部，https://tslcorpus.moc.gov.tw/</t>
  </si>
  <si>
    <t>be43d0ffaae01982c3f8f8a5b349b88692c5c2773a472ee9caa5488b51aba9b0</t>
  </si>
  <si>
    <t>TC04002</t>
  </si>
  <si>
    <t>你以前面試的時候，</t>
  </si>
  <si>
    <t>你/以前/工作/面談</t>
  </si>
  <si>
    <t>G3C33/a131｜對話7｜臺灣手語語料庫（測試版），文化部，https://tslcorpus.moc.gov.tw/</t>
  </si>
  <si>
    <t>https://tslcorpus.moc.gov.tw/upload/24/web/video/4b241QRYR3NTW0kr.mp4</t>
  </si>
  <si>
    <t>a72531088246f1adbdf324be53af1b13152c8d864ff995420e3f10dbbfa71956</t>
  </si>
  <si>
    <t>TC04003</t>
  </si>
  <si>
    <t>老闆會不會問你希望一個月薪水是多少？</t>
  </si>
  <si>
    <t>你/希望/月薪/多少錢/老闆/問/會不會</t>
  </si>
  <si>
    <t>G3C33/a132｜對話7｜臺灣手語語料庫（測試版），文化部，https://tslcorpus.moc.gov.tw/</t>
  </si>
  <si>
    <t>04ab57cef4f29dbd09c1402bfaeed83e3c90543c11b2cc5cc0319cc2a8527b78</t>
  </si>
  <si>
    <t>TC04004</t>
  </si>
  <si>
    <t>我不曾遇過，</t>
  </si>
  <si>
    <t>問/從未</t>
  </si>
  <si>
    <t>G3C33/a133｜對話7｜臺灣手語語料庫（測試版），文化部，https://tslcorpus.moc.gov.tw/</t>
  </si>
  <si>
    <t>79e58a4dcb99aaa7a12c4faae84687437e72aefa2ea00ff123c1337e7e63d736</t>
  </si>
  <si>
    <t>TC04005</t>
  </si>
  <si>
    <t>我不知道一個月薪水應該要領多少錢。</t>
  </si>
  <si>
    <t>這/工作/配合/一個月/多少錢/我/不知道</t>
  </si>
  <si>
    <t>G3C33/a134｜對話7｜臺灣手語語料庫（測試版），文化部，https://tslcorpus.moc.gov.tw/</t>
  </si>
  <si>
    <t>dda0db9df148c1c9681f18700bf0bb37376c9a06afce8adaddd7bb92a3acc57e</t>
  </si>
  <si>
    <t>TC04006</t>
  </si>
  <si>
    <t>如果老闆問我希望一個月領多少錢，</t>
  </si>
  <si>
    <t>如果/老闆/問/希望/月薪/多少錢</t>
  </si>
  <si>
    <t>G3C33/a135｜對話7｜臺灣手語語料庫（測試版），文化部，https://tslcorpus.moc.gov.tw/</t>
  </si>
  <si>
    <t>c9ff90942797fe3dfbf5d40b4c42a203d28387cd46dd9e03092621bb82e2cea3</t>
  </si>
  <si>
    <t>TC04007</t>
  </si>
  <si>
    <t>我要怎麼回答？</t>
  </si>
  <si>
    <t>我/回答/如何</t>
  </si>
  <si>
    <t>G3C33/a136｜對話7｜臺灣手語語料庫（測試版），文化部，https://tslcorpus.moc.gov.tw/</t>
  </si>
  <si>
    <t>8f5fdf9e1169c29d8640936360fb330bc7f820de5dac58c787202f6ed803e795</t>
  </si>
  <si>
    <t>TC04008</t>
  </si>
  <si>
    <t>你可以先做點調查，</t>
  </si>
  <si>
    <t>你/先/問++/可以</t>
  </si>
  <si>
    <t>G3C33/a137｜對話7｜臺灣手語語料庫（測試版），文化部，https://tslcorpus.moc.gov.tw/</t>
  </si>
  <si>
    <t>fe40cb27f34cbc700e4e519dde0c19678d8417367b20ffd0afb66c85682bb125</t>
  </si>
  <si>
    <t>TC04009</t>
  </si>
  <si>
    <t>了解這個工作的薪水大概是多少錢。</t>
  </si>
  <si>
    <t>這/工作/月薪/大概/多少錢/了解</t>
  </si>
  <si>
    <t>G3C33/a138｜對話7｜臺灣手語語料庫（測試版），文化部，https://tslcorpus.moc.gov.tw/</t>
  </si>
  <si>
    <t>f8b5488b3d00dbb56c3f01f5db267a1fe22cb4f7bb3b8e3ce4425502903ac382</t>
  </si>
  <si>
    <t>TC04010</t>
  </si>
  <si>
    <t>如果我覺得老闆給的薪水太低，</t>
  </si>
  <si>
    <t>如果/老闆/薪水/錢+給/薄</t>
  </si>
  <si>
    <t>G3C33/a139｜對話7｜臺灣手語語料庫（測試版），文化部，https://tslcorpus.moc.gov.tw/</t>
  </si>
  <si>
    <t>4aaa008b19bdb9e881031d17249e2c05384888255fa9e7bb46b154385250741e</t>
  </si>
  <si>
    <t>TC04012</t>
  </si>
  <si>
    <t>你先告訴老闆你對這份工作有興趣，</t>
  </si>
  <si>
    <t>你/先/告訴/老闆/這/工作/我/興趣/有</t>
  </si>
  <si>
    <t>G3C33/a141｜對話7｜臺灣手語語料庫（測試版），文化部，https://tslcorpus.moc.gov.tw/</t>
  </si>
  <si>
    <t>ce8764e7b497e92a9db4ccac2d086622b8aa5ce1b3340cc8e598bd1a6efd39e0</t>
  </si>
  <si>
    <t>TC04013</t>
  </si>
  <si>
    <t>再說自己有什麼經驗、技能、專長，</t>
  </si>
  <si>
    <t>再/專長/經驗/什麼/告訴</t>
  </si>
  <si>
    <t>G3C33/a142｜對話7｜臺灣手語語料庫（測試版），文化部，https://tslcorpus.moc.gov.tw/</t>
  </si>
  <si>
    <t>92d2bda1f39870f20a8e1f89ea43433e5eaebf26e0d767abc88f1baac07f37c7</t>
  </si>
  <si>
    <t>TC04014</t>
  </si>
  <si>
    <t>讓老闆覺得你很不錯，</t>
  </si>
  <si>
    <t>老闆/覺得/不錯</t>
  </si>
  <si>
    <t>G3C33/a143｜對話7｜臺灣手語語料庫（測試版），文化部，https://tslcorpus.moc.gov.tw/</t>
  </si>
  <si>
    <t>b950547c559d9070ae8160d7bba8c131f2ba9fe9bff487916884cc3bc4d90f18</t>
  </si>
  <si>
    <t>TC04015</t>
  </si>
  <si>
    <t>這樣老闆有可能給你高一點的薪水。</t>
  </si>
  <si>
    <t>薪水/薄變厚/能</t>
  </si>
  <si>
    <t>G3C33/a144｜對話7｜臺灣手語語料庫（測試版），文化部，https://tslcorpus.moc.gov.tw/</t>
  </si>
  <si>
    <t>460808896dd985d794e9d1c18c2e7c05feefdd2377077bb31c6d0069a115d36c</t>
  </si>
  <si>
    <t>TC04016</t>
  </si>
  <si>
    <t>你十月十日～十二日連假三天有空嗎？</t>
  </si>
  <si>
    <t>你/十月十日到十月十二日/連假/三天/空/有沒有</t>
  </si>
  <si>
    <t>G3C31/a54｜對話7｜臺灣手語語料庫（測試版），文化部，https://tslcorpus.moc.gov.tw/</t>
  </si>
  <si>
    <t>https://tslcorpus.moc.gov.tw/upload/24/web/video/s9UEfTLnLQRDEFfK.mp4</t>
  </si>
  <si>
    <t>c435baaa679e58f672833ac5b67fdcd1c4c791c23983fbbf133e34a068a241ae</t>
  </si>
  <si>
    <t>TC04017</t>
  </si>
  <si>
    <t>要做什麼呢？</t>
  </si>
  <si>
    <t>做/什麼</t>
  </si>
  <si>
    <t>G3C31/a60｜對話7｜臺灣手語語料庫（測試版），文化部，https://tslcorpus.moc.gov.tw/</t>
  </si>
  <si>
    <t>16c0d350e2f4d41fbffa952441d3d51029bdd7396b813b671d61abb4cc4b9c07</t>
  </si>
  <si>
    <t>TC04018</t>
  </si>
  <si>
    <t>我想去金門玩，</t>
  </si>
  <si>
    <t>我/想/去/金門/玩/三天</t>
  </si>
  <si>
    <t>G3C31/a62｜對話7｜臺灣手語語料庫（測試版），文化部，https://tslcorpus.moc.gov.tw/</t>
  </si>
  <si>
    <t>f2b018eabf45f3a3c6abf5a6d6d9771a367e2c8d52e4cb49d118434674657e0a</t>
  </si>
  <si>
    <t>TC04019</t>
  </si>
  <si>
    <t>三天兩夜自助旅遊，</t>
  </si>
  <si>
    <t>自助/旅遊</t>
  </si>
  <si>
    <t>G3C31/a68｜對話7｜臺灣手語語料庫（測試版），文化部，https://tslcorpus.moc.gov.tw/</t>
  </si>
  <si>
    <t>2928ddfeacb79238d22fc57bef9e6b76bdc7ba050d03fc88e82ba62a6b6e1644</t>
  </si>
  <si>
    <t>TC04020</t>
  </si>
  <si>
    <t>TC04020 | TC04209</t>
  </si>
  <si>
    <t>你/一起/去/要不要</t>
  </si>
  <si>
    <t>G3C31/a70｜對話7｜臺灣手語語料庫（測試版），文化部，https://tslcorpus.moc.gov.tw/</t>
  </si>
  <si>
    <t>7e2235a78b01a03155f0885bcc23de43943543e827422751b7908ba48864b0ea</t>
  </si>
  <si>
    <t>TC04022</t>
  </si>
  <si>
    <t>我從來沒去過，</t>
  </si>
  <si>
    <t>我/去/從來沒有</t>
  </si>
  <si>
    <t>G3C31/a75｜對話7｜臺灣手語語料庫（測試版），文化部，https://tslcorpus.moc.gov.tw/</t>
  </si>
  <si>
    <t>221f3d36c7741bd462c6e5d4b54da4636d0f67834a9e20758909e99ec3027bc4</t>
  </si>
  <si>
    <t>TC04023</t>
  </si>
  <si>
    <t>要如何去？</t>
  </si>
  <si>
    <t>去/如何</t>
  </si>
  <si>
    <t>G3C31/a78｜對話7｜臺灣手語語料庫（測試版），文化部，https://tslcorpus.moc.gov.tw/</t>
  </si>
  <si>
    <t>f30d1c0245eeecadfd75058cb5f818b2aa47d03013fa3b38d2d715d12fbf1090</t>
  </si>
  <si>
    <t>TC04024</t>
  </si>
  <si>
    <t>搭飛機往返，</t>
  </si>
  <si>
    <t>坐/飛機/飛機往返</t>
  </si>
  <si>
    <t>G3C31/a80｜對話7｜臺灣手語語料庫（測試版），文化部，https://tslcorpus.moc.gov.tw/</t>
  </si>
  <si>
    <t>f3dfb06a03a691b7d5015f06d9c46092120f40d0e335040106d7a8a29565c952</t>
  </si>
  <si>
    <t>TC04025</t>
  </si>
  <si>
    <t>到那裡再租機車逛逛。</t>
  </si>
  <si>
    <t>到/那裡/再/租/機車/觀光/旅遊</t>
  </si>
  <si>
    <t>G3C31/a83｜對話7｜臺灣手語語料庫（測試版），文化部，https://tslcorpus.moc.gov.tw/</t>
  </si>
  <si>
    <t>63cb17c4d5188ecfbd2e2f029d90d5340e17ec7168278a307e0e6e5e2047cbd8</t>
  </si>
  <si>
    <t>TC04026</t>
  </si>
  <si>
    <t>規劃去哪裡玩呢？</t>
  </si>
  <si>
    <t>規劃/去/玩/哪裡</t>
  </si>
  <si>
    <t>G3C31/a90｜對話7｜臺灣手語語料庫（測試版），文化部，https://tslcorpus.moc.gov.tw/</t>
  </si>
  <si>
    <t>95bd5eb4f8a88a0bdc4c772c23f18006d3f7dc70655090f4fc194621f37ad321</t>
  </si>
  <si>
    <t>TC04027</t>
  </si>
  <si>
    <t>我還沒準備行程規劃，</t>
  </si>
  <si>
    <t>行程/規劃/準備/還沒</t>
  </si>
  <si>
    <t>G3C31/a94｜對話7｜臺灣手語語料庫（測試版），文化部，https://tslcorpus.moc.gov.tw/</t>
  </si>
  <si>
    <t>9790b285b4f355d6bcbaae18236d3bde2665919a9cdda0285e88c00ed692a6f8</t>
  </si>
  <si>
    <t>TC04028</t>
  </si>
  <si>
    <t>到時候再告訴你。</t>
  </si>
  <si>
    <t>到時候/再/告訴</t>
  </si>
  <si>
    <t>G3C31/a98｜對話7｜臺灣手語語料庫（測試版），文化部，https://tslcorpus.moc.gov.tw/</t>
  </si>
  <si>
    <t>731c8081bce6751d65755dc558fec5ebba53a29eafa6bd6cfd7043a867daab1b</t>
  </si>
  <si>
    <t>TC04030</t>
  </si>
  <si>
    <t>希望能順利成行。</t>
  </si>
  <si>
    <t>希望/去/旅行/順利</t>
  </si>
  <si>
    <t>G3C31/a102｜對話7｜臺灣手語語料庫（測試版），文化部，https://tslcorpus.moc.gov.tw/</t>
  </si>
  <si>
    <t>bf0667237ff639d46df4ec6ebe983691b62f9c0ad9900447056c1e6088df77b2</t>
  </si>
  <si>
    <t>TC04031</t>
  </si>
  <si>
    <t>我家洗衣機按鍵沒反應了，想換新的。你可以推薦我哪一台比較好嗎？</t>
  </si>
  <si>
    <t>我/家/洗衣機/按++/不成/想/換/新/問/介紹/好/什麼/告訴</t>
  </si>
  <si>
    <t>G4C26/a75｜對話7｜臺灣手語語料庫（測試版），文化部，https://tslcorpus.moc.gov.tw/</t>
  </si>
  <si>
    <t>https://tslcorpus.moc.gov.tw/upload/24/web/video/CYzQGqE9tdqTfr3C.mp4</t>
  </si>
  <si>
    <t>b7f15ed24f444fcac922a4fdce21d686c9e6d031ea077a870dc1f31bf797a82b</t>
  </si>
  <si>
    <t>TC04032</t>
  </si>
  <si>
    <t>最近我在網路上看到洗衣機有結合科技的新功能哦。</t>
  </si>
  <si>
    <t>最近/我/網路/見/洗衣機/科技/進步/新</t>
  </si>
  <si>
    <t>G4C26/a76｜對話7｜臺灣手語語料庫（測試版），文化部，https://tslcorpus.moc.gov.tw/</t>
  </si>
  <si>
    <t>6816eaf1b2502edf19e76191526d9eb62eeb17929e22a2d08ee76ab3bd4ec00a</t>
  </si>
  <si>
    <t>TC04033</t>
  </si>
  <si>
    <t>有什麼新功能啊？這我不知道耶。</t>
  </si>
  <si>
    <t>科技/新/什麼/我/不知道</t>
  </si>
  <si>
    <t>G4C26/a77｜對話7｜臺灣手語語料庫（測試版），文化部，https://tslcorpus.moc.gov.tw/</t>
  </si>
  <si>
    <t>ff961b2b8f7107c2adf47cc7bba0caca54c5e8cb65fa4d652a4bb043a4208cdd</t>
  </si>
  <si>
    <t>TC04034</t>
  </si>
  <si>
    <t>像是洗衣機可以跟手機連接。</t>
  </si>
  <si>
    <t>洗衣機/手機/連接+手機/可以</t>
  </si>
  <si>
    <t>G4C26/a78｜對話7｜臺灣手語語料庫（測試版），文化部，https://tslcorpus.moc.gov.tw/</t>
  </si>
  <si>
    <t>d9ddea9bb8b47f650c0ede2b8494012964fafe2c7519101c5e5f413906bdddd5</t>
  </si>
  <si>
    <t>TC04035</t>
  </si>
  <si>
    <t>如果出門，可以用手機遠端控制洗衣機開始洗衣，洗完衣服後，手機也會顯示通知。</t>
  </si>
  <si>
    <t>如果/出門/手機/按+手機/連接/洗衣機/開始/可以/洗衣機洗/結束/手機/顯示+手機/會</t>
  </si>
  <si>
    <t>G4C26/a82｜對話7｜臺灣手語語料庫（測試版），文化部，https://tslcorpus.moc.gov.tw/</t>
  </si>
  <si>
    <t>342dd7cec2e28496fe57853c8d62d5f16e33238a8f6466811c1c34f5f67ea917</t>
  </si>
  <si>
    <t>TC04036</t>
  </si>
  <si>
    <t>這樣出門也很方便可以輕鬆操作！</t>
  </si>
  <si>
    <t>這/出門/方便/輕鬆</t>
  </si>
  <si>
    <t>G4C26/a79｜對話7｜臺灣手語語料庫（測試版），文化部，https://tslcorpus.moc.gov.tw/</t>
  </si>
  <si>
    <t>72a991e0bb37f19760f0cd255be2653553c6e30a833c8b0c733693c2ce85ec96</t>
  </si>
  <si>
    <t>TC04037</t>
  </si>
  <si>
    <t>現在的科技進步得好快啊。</t>
  </si>
  <si>
    <t>現在/科技/進步/快速</t>
  </si>
  <si>
    <t>G4C26/a84｜對話7｜臺灣手語語料庫（測試版），文化部，https://tslcorpus.moc.gov.tw/</t>
  </si>
  <si>
    <t>a8b2895f0193d5b6807b078bc5c3df3289cdca9e2550d40a60e9f86b4ba6925d</t>
  </si>
  <si>
    <t>TC04038</t>
  </si>
  <si>
    <t>是啊！有空的話你可以去家電行問問看有沒有賣。</t>
  </si>
  <si>
    <t>是/你/有空/去/家電行/問/買賣/有沒有</t>
  </si>
  <si>
    <t>G4C26/a80｜對話7｜臺灣手語語料庫（測試版），文化部，https://tslcorpus.moc.gov.tw/</t>
  </si>
  <si>
    <t>439897bff8c3007181033ce60d8afaf9eec249a65f0ecbfbe16226fe6e671d2b</t>
  </si>
  <si>
    <t>TC04039</t>
  </si>
  <si>
    <t>好的，謝謝你！</t>
  </si>
  <si>
    <t>好/謝謝</t>
  </si>
  <si>
    <t>G4C26/a81｜對話7｜臺灣手語語料庫（測試版），文化部，https://tslcorpus.moc.gov.tw/</t>
  </si>
  <si>
    <t>85fc4bd8362080b76b631830619528c1d6fc39a4a97d6ed3727e14be4c5a46c7</t>
  </si>
  <si>
    <t>TC04040</t>
  </si>
  <si>
    <t>我聽說現在用手機APP可以訂火車和高鐵的愛心票，你知道嗎？</t>
  </si>
  <si>
    <t>我/聽說/手機/APP/火車/高鐵/愛心票/訂/可以/你/知道</t>
  </si>
  <si>
    <t>G4C34/a121｜對話7｜臺灣手語語料庫（測試版），文化部，https://tslcorpus.moc.gov.tw/</t>
  </si>
  <si>
    <t>https://tslcorpus.moc.gov.tw/upload/24/web/video/62qWu9PWtl2lMUiG.mp4</t>
  </si>
  <si>
    <t>8767aeca4d6c40dafaedf73b7464be36f642c8a3ea3888e77f849ae309f13e82</t>
  </si>
  <si>
    <t>TC04041</t>
  </si>
  <si>
    <t>知道啊！我常用手機APP訂高鐵票。</t>
  </si>
  <si>
    <t>知道/我/手機/APP/高鐵/票/訂/常常</t>
  </si>
  <si>
    <t>G4C34/a122｜對話7｜臺灣手語語料庫（測試版），文化部，https://tslcorpus.moc.gov.tw/</t>
  </si>
  <si>
    <t>2ad2f02feca9990f7a6f5157d6b84085f918aa029ced50def7a70c4ac401cd5a</t>
  </si>
  <si>
    <t>TC04042</t>
  </si>
  <si>
    <t>那怎麼訂票呢？可以教我嗎？</t>
  </si>
  <si>
    <t>票/訂/如何/教/可以</t>
  </si>
  <si>
    <t>G4C34/a123｜對話7｜臺灣手語語料庫（測試版），文化部，https://tslcorpus.moc.gov.tw/</t>
  </si>
  <si>
    <t>7e335bf585e4ab2866228f91c86edae091279fbe011b03d2adc97d7cbde6344e</t>
  </si>
  <si>
    <t>TC04043</t>
  </si>
  <si>
    <t>你本人拿身心障礙證明去高鐵站的櫃檯申請登記就可以了。</t>
  </si>
  <si>
    <t>你/人去/高鐵站/櫃檯/身心障礙/證明/給/申請/紀錄/可以</t>
  </si>
  <si>
    <t>G4C34/a124｜對話7｜臺灣手語語料庫（測試版），文化部，https://tslcorpus.moc.gov.tw/</t>
  </si>
  <si>
    <t>d0c18353fef9d777f5304c98f84b11ddcabe3cec6a1eddceb497d71cbb2dce48</t>
  </si>
  <si>
    <t>TC04044</t>
  </si>
  <si>
    <t>那申請之後，每次訂票還要再跑一趟嗎？</t>
  </si>
  <si>
    <t>申請/之後/每次/訂/票/再/人去/要</t>
  </si>
  <si>
    <t>G4C34/a125｜對話7｜臺灣手語語料庫（測試版），文化部，https://tslcorpus.moc.gov.tw/</t>
  </si>
  <si>
    <t>30503a4b2757511f2ec3735fb6fe216d33fcd22f00d89c848c4aaf9d145b2f48</t>
  </si>
  <si>
    <t>TC04045</t>
  </si>
  <si>
    <t>不用的！申請一次就好了，</t>
  </si>
  <si>
    <t>不用/申請/一次完成</t>
  </si>
  <si>
    <t>G4C34/a126｜對話7｜臺灣手語語料庫（測試版），文化部，https://tslcorpus.moc.gov.tw/</t>
  </si>
  <si>
    <t>51328d4022d40b89d3fd5ffad366c21241996b527bb3849b42054b288ff350f7</t>
  </si>
  <si>
    <t>TC04046</t>
  </si>
  <si>
    <t>之後你就可以直接用手機APP訂愛心票。</t>
  </si>
  <si>
    <t>下次/手機/APP/訂/愛心票/直接/可以</t>
  </si>
  <si>
    <t>G4C34/a127｜對話7｜臺灣手語語料庫（測試版），文化部，https://tslcorpus.moc.gov.tw/</t>
  </si>
  <si>
    <t>e9ae3a6498b26da563ef166212b726028ca911a40e6924c400dba748c1a6688d</t>
  </si>
  <si>
    <t>TC04047</t>
  </si>
  <si>
    <t>那我下次去高鐵站申請，之後訂票就方便多了！</t>
  </si>
  <si>
    <t>我/下次/去/高鐵/申請/以後/訂/方便</t>
  </si>
  <si>
    <t>G4C34/a128｜對話7｜臺灣手語語料庫（測試版），文化部，https://tslcorpus.moc.gov.tw/</t>
  </si>
  <si>
    <t>af78986dcd9c16c6574ceb80bcd85cb93cabded8cbca3a037291f4a55c3a2376</t>
  </si>
  <si>
    <t>TC04048</t>
  </si>
  <si>
    <t>上星期我眼睛紅紅的，朋友看到了還以為我在哭。</t>
  </si>
  <si>
    <t>上星期/我/眼睛/紅/朋友/見/以為/哭</t>
  </si>
  <si>
    <t>G4C28/a177｜對話7｜臺灣手語語料庫（測試版），文化部，https://tslcorpus.moc.gov.tw/</t>
  </si>
  <si>
    <t>https://tslcorpus.moc.gov.tw/upload/24/web/video/AnJf2korxclE3J72.mp4</t>
  </si>
  <si>
    <t>bcdbb693b7a8bafe4086c0f4117c494c759aeef704d7fcd9b3d5304c5a66e9f2</t>
  </si>
  <si>
    <t>TC04049</t>
  </si>
  <si>
    <t>我也有看到，這是怎麼回事？</t>
  </si>
  <si>
    <t>我/見/一樣/這/什麼</t>
  </si>
  <si>
    <t>G4C28/a178｜對話7｜臺灣手語語料庫（測試版），文化部，https://tslcorpus.moc.gov.tw/</t>
  </si>
  <si>
    <t>48bb4b7329b3903ecb2583b33904bec912a9f6a73d1e2559c9542f2e08f3ef4a</t>
  </si>
  <si>
    <t>TC04050</t>
  </si>
  <si>
    <t>我去看醫生，結果是結膜炎。</t>
  </si>
  <si>
    <t>我/去/醫生/檢查/結膜炎</t>
  </si>
  <si>
    <t>G4C28/a179｜對話7｜臺灣手語語料庫（測試版），文化部，https://tslcorpus.moc.gov.tw/</t>
  </si>
  <si>
    <t>8a5da96b1767e5f9569753b70d520350a0f3cec52e1eefeab797988b5d5adc98</t>
  </si>
  <si>
    <t>TC04051</t>
  </si>
  <si>
    <t>那我們不要對看，怕你會傳染給我。</t>
  </si>
  <si>
    <t>我們/相視/不能/連結/擔憂</t>
  </si>
  <si>
    <t>G4C28/a180｜對話7｜臺灣手語語料庫（測試版），文化部，https://tslcorpus.moc.gov.tw/</t>
  </si>
  <si>
    <t>e950a3f54ecbd9277764eaa6712702cfddbc38a846f3859073240ec87337dc09</t>
  </si>
  <si>
    <t>TC04052</t>
  </si>
  <si>
    <t>不會啦！結膜炎不會透過眼神接觸傳染。</t>
  </si>
  <si>
    <t>不/這/相視/連結/不會</t>
  </si>
  <si>
    <t>G4C28/a181｜對話7｜臺灣手語語料庫（測試版），文化部，https://tslcorpus.moc.gov.tw/</t>
  </si>
  <si>
    <t>b4f447bb63a88078ef1c8c568af71958e96c5a17c2137557eb15889bf8d311be</t>
  </si>
  <si>
    <t>TC04053</t>
  </si>
  <si>
    <t>只要毛巾和衣服分開清洗乾淨就沒問題。</t>
  </si>
  <si>
    <t>毛巾/衣服/洗/分開/乾淨/沒問題</t>
  </si>
  <si>
    <t>G4C28/a182｜對話7｜臺灣手語語料庫（測試版），文化部，https://tslcorpus.moc.gov.tw/</t>
  </si>
  <si>
    <t>efc28a2ac3f6453ac87c3f4660b7fb3af62878e398407a5813b3fa09ba56d272</t>
  </si>
  <si>
    <t>TC04054</t>
  </si>
  <si>
    <t>你真是沒常識！</t>
  </si>
  <si>
    <t>你/沒常識</t>
  </si>
  <si>
    <t>G4C28/a183｜對話7｜臺灣手語語料庫（測試版），文化部，https://tslcorpus.moc.gov.tw/</t>
  </si>
  <si>
    <t>e7b645df930985f6abdbc78f555ca5c72fb4dfdb6e5dd29868435236b9c3e68d</t>
  </si>
  <si>
    <t>TC04055</t>
  </si>
  <si>
    <t>好啦，我知道了。醫生有開藥給你嗎？</t>
  </si>
  <si>
    <t>好/知道/醫生/藥/給/有沒有</t>
  </si>
  <si>
    <t>G4C28/a184｜對話7｜臺灣手語語料庫（測試版），文化部，https://tslcorpus.moc.gov.tw/</t>
  </si>
  <si>
    <t>f106c1742322849dfb5a444c7e5deed7233b44dbc1b0a24bc0199b73a34c07b8</t>
  </si>
  <si>
    <t>TC04056</t>
  </si>
  <si>
    <t>有，醫生開了兩種眼藥水。</t>
  </si>
  <si>
    <t>有/醫生/給/眼藥水/二</t>
  </si>
  <si>
    <t>G4C28/a185｜對話7｜臺灣手語語料庫（測試版），文化部，https://tslcorpus.moc.gov.tw/</t>
  </si>
  <si>
    <t>1adc3997aa5b6191afd6ee3087196a02127838b36aa1245ff188f9599f56ecd6</t>
  </si>
  <si>
    <t>TC04057</t>
  </si>
  <si>
    <t>上午、下午和晚上都要按時點眼藥水。</t>
  </si>
  <si>
    <t>上午/下午/晚上/眼藥水/要</t>
  </si>
  <si>
    <t>G4C28/a186｜對話7｜臺灣手語語料庫（測試版），文化部，https://tslcorpus.moc.gov.tw/</t>
  </si>
  <si>
    <t>9338439f699ff92f12a467411dafec4bc9fff3e8de9268fa8278f8ee28365827</t>
  </si>
  <si>
    <t>TC04058</t>
  </si>
  <si>
    <t>記得多休息，不要揉眼睛，要忍住喔！</t>
  </si>
  <si>
    <t>休息/要/揉眼睛/不可以/忍耐</t>
  </si>
  <si>
    <t>G4C28/a187｜對話7｜臺灣手語語料庫（測試版），文化部，https://tslcorpus.moc.gov.tw/</t>
  </si>
  <si>
    <t>f1e1688d05ddafa79ab49e4269bf49d7463ceafc174e9dbe3d0c5a5faae2df28</t>
  </si>
  <si>
    <t>TC04059</t>
  </si>
  <si>
    <t>你有搭過救護車的經驗嗎?</t>
  </si>
  <si>
    <t>欸/救護車/你/搭過</t>
  </si>
  <si>
    <t>G1C30/a99｜對話7｜臺灣手語語料庫（測試版），文化部，https://tslcorpus.moc.gov.tw/</t>
  </si>
  <si>
    <t>https://tslcorpus.moc.gov.tw/upload/24/web/video/y03PP0PRBsxht2En.mp4</t>
  </si>
  <si>
    <t>37564685bc056f5c9c39e46cff6163c0de3a15a62672fa5ed305c8413f3c1cf5</t>
  </si>
  <si>
    <t>TC04060</t>
  </si>
  <si>
    <t>我是沒坐過喔，咦？你怎麼會這樣問呢?</t>
  </si>
  <si>
    <t>我/搭乘/從來沒有/你/問我/什麼</t>
  </si>
  <si>
    <t>G1C30/a100｜對話7｜臺灣手語語料庫（測試版），文化部，https://tslcorpus.moc.gov.tw/</t>
  </si>
  <si>
    <t>e4eb235de55dbace8d67b6fb9fbce0aee321146db04778eb7d40494eb573dbc2</t>
  </si>
  <si>
    <t>TC04061</t>
  </si>
  <si>
    <t>嗯！我搭過一次救護車，是我第一次搭。</t>
  </si>
  <si>
    <t>我/搭過/第一次</t>
  </si>
  <si>
    <t>G1C30/a101｜對話7｜臺灣手語語料庫（測試版），文化部，https://tslcorpus.moc.gov.tw/</t>
  </si>
  <si>
    <t>975687d168069671e61281fce23e97596cad419a143c4d73a2d3e0bc08b89030</t>
  </si>
  <si>
    <t>TC04062</t>
  </si>
  <si>
    <t>你怎麼會搭救護車呢?</t>
  </si>
  <si>
    <t>你/搭乘/這/為什麼/會</t>
  </si>
  <si>
    <t>G1C30/a105｜對話7｜臺灣手語語料庫（測試版），文化部，https://tslcorpus.moc.gov.tw/</t>
  </si>
  <si>
    <t>8f48f44e3631ee8abc383fcc96d7972d3f8fef32cc6109984d6f6ef22b8991df</t>
  </si>
  <si>
    <t>TC04063</t>
  </si>
  <si>
    <t>我媽媽生病，不久人世了，醫生讓她回家。</t>
  </si>
  <si>
    <t>媽媽/生病/接近/死亡/醫師/讓/她/回家</t>
  </si>
  <si>
    <t>G1C30/a110｜對話7｜臺灣手語語料庫（測試版），文化部，https://tslcorpus.moc.gov.tw/</t>
  </si>
  <si>
    <t>0847aa2239201ef441f2d084b3d4d62756412adad408034eb7d54558b0ad1d64</t>
  </si>
  <si>
    <t>TC04064</t>
  </si>
  <si>
    <t>讓她搭救護車可以開快車，那麼花多久時間到家呢?</t>
  </si>
  <si>
    <t>搭乘/讓/她/開快車/時間/如何</t>
  </si>
  <si>
    <t>G1C30/a118｜對話7｜臺灣手語語料庫（測試版），文化部，https://tslcorpus.moc.gov.tw/</t>
  </si>
  <si>
    <t>871eb2e16f190c2d67406c4cb3943de3f750f8d4a303ecc7cac0237b61345d8b</t>
  </si>
  <si>
    <t>TC04065</t>
  </si>
  <si>
    <t>好像是20分鐘吧。原本需要30~40分鐘。</t>
  </si>
  <si>
    <t>好像/二十分鐘/本來/三十分鐘/四十分鐘</t>
  </si>
  <si>
    <t>G1C30/a124｜對話7｜臺灣手語語料庫（測試版），文化部，https://tslcorpus.moc.gov.tw/</t>
  </si>
  <si>
    <t>eefd6b9ad24a3ec979e7b073178220075a8a69ba70ae3e297a1458fbbf52a11e</t>
  </si>
  <si>
    <t>TC04066</t>
  </si>
  <si>
    <t>那速度很快喔。</t>
  </si>
  <si>
    <t>迅速++/棒</t>
  </si>
  <si>
    <t>G1C30/a129｜對話7｜臺灣手語語料庫（測試版），文化部，https://tslcorpus.moc.gov.tw/</t>
  </si>
  <si>
    <t>27858f12dc6d12cd574f8e4ee8b38a7561c493304a0c3a103f4c8cd9161f7853</t>
  </si>
  <si>
    <t>TC04067</t>
  </si>
  <si>
    <t>是呀，用路人都會讓路，大家心地都很好。</t>
  </si>
  <si>
    <t>是/開車者/騎車者/他們/讓路/他們/心/棒</t>
  </si>
  <si>
    <t>G1C30/a131｜對話7｜臺灣手語語料庫（測試版），文化部，https://tslcorpus.moc.gov.tw/</t>
  </si>
  <si>
    <t>f647da5112e10174fbcbf6a7e6c8b453dbe02bf5f62fad27003b7b59b1517935</t>
  </si>
  <si>
    <t>TC04068</t>
  </si>
  <si>
    <t>夏天ㄧ般來說很熱，但你覺得以前跟現在是不是不太一樣？</t>
  </si>
  <si>
    <t>欸/一般/夏季/炎熱/以前/現在/不一樣/有沒有</t>
  </si>
  <si>
    <t>G1C29/a309｜對話7｜臺灣手語語料庫（測試版），文化部，https://tslcorpus.moc.gov.tw/</t>
  </si>
  <si>
    <t>https://tslcorpus.moc.gov.tw/upload/24/web/video/hLxSbdhmq0iewrSe.mp4</t>
  </si>
  <si>
    <t>d03d7a5034e1707020a6acefcb28c9d72d4db3dbc358b645db34eadd474a3282</t>
  </si>
  <si>
    <t>TC04069</t>
  </si>
  <si>
    <t>有喔，有很大的差別。</t>
  </si>
  <si>
    <t>有/差別/有</t>
  </si>
  <si>
    <t>G1C29/a366｜對話7｜臺灣手語語料庫（測試版），文化部，https://tslcorpus.moc.gov.tw/</t>
  </si>
  <si>
    <t>9cb700a94e34ccdf8fe1b6d159420d1988d13cfe0472a3dc7dce30abafec7056</t>
  </si>
  <si>
    <t>TC04070</t>
  </si>
  <si>
    <t>差別在哪裡呢?</t>
  </si>
  <si>
    <t>差別/什麼/地方</t>
  </si>
  <si>
    <t>G1C29/a320｜對話7｜臺灣手語語料庫（測試版），文化部，https://tslcorpus.moc.gov.tw/</t>
  </si>
  <si>
    <t>8feb765a80e80238056c106315ac91268e9b20654b02b21da76d6cabbbc81dbb</t>
  </si>
  <si>
    <t>TC04071</t>
  </si>
  <si>
    <t>你記得以前最熱的氣溫，大概都在30度左右，這是還好啦，但現在最熱的氣溫都超過30度以上，甚至還出現近40度的氣溫。</t>
  </si>
  <si>
    <t>你/記得/以前/炎熱/頂/大約/三十/還好/現在/超過/三十/以上/接近/四十/有</t>
  </si>
  <si>
    <t>G1C29/a323｜對話7｜臺灣手語語料庫（測試版），文化部，https://tslcorpus.moc.gov.tw/</t>
  </si>
  <si>
    <t>264bdc961384d70a98e18a85ea74c1cfb02a56fef8303c7f0fa3b2d457d40b8c</t>
  </si>
  <si>
    <t>TC04072</t>
  </si>
  <si>
    <t>真的很炎熱，現在如果家裡沒有裝冷氣的話，還行嗎？</t>
  </si>
  <si>
    <t>炎熱/是/現在/如果/自己/家/冷氣機/安裝/沒有/還好</t>
  </si>
  <si>
    <t>G1C29/a339｜對話7｜臺灣手語語料庫（測試版），文化部，https://tslcorpus.moc.gov.tw/</t>
  </si>
  <si>
    <t>8d557be33f1d930df9f51254d10ebc1e0406f1ed107cf5a83cccc891c8fbe24d</t>
  </si>
  <si>
    <t>TC04073</t>
  </si>
  <si>
    <t>會悶壞哩。你知道最近報紙有新聞說，民眾熱到頭昏送醫，甚至有一、兩位因為中暑而死亡。</t>
  </si>
  <si>
    <t>悶/會/頭暈/你/知道/最近/看見/報紙/炎熱/頭暈/送醫/有/一/二/死亡/中暑</t>
  </si>
  <si>
    <t>G1C29/a349｜對話7｜臺灣手語語料庫（測試版），文化部，https://tslcorpus.moc.gov.tw/</t>
  </si>
  <si>
    <t>4e6571ec85aba8d6c94def8f43dee1bc66c95b1c7b499b7260ab499fb0ae7cd9</t>
  </si>
  <si>
    <t>TC04074</t>
  </si>
  <si>
    <t>這麼恐怖呀！</t>
  </si>
  <si>
    <t>可怕++</t>
  </si>
  <si>
    <t>G1C29/a367｜對話7｜臺灣手語語料庫（測試版），文化部，https://tslcorpus.moc.gov.tw/</t>
  </si>
  <si>
    <t>ef24cd93c466fd18fa112b5baa7f4da90a910174498ef53fa4bc0d60195859cd</t>
  </si>
  <si>
    <t>TC04075</t>
  </si>
  <si>
    <t>昨晚我的朋友酒駕，</t>
  </si>
  <si>
    <t>昨天/晚上/我/朋友/酒駕</t>
  </si>
  <si>
    <t>G2C34/a90｜對話7｜臺灣手語語料庫（測試版），文化部，https://tslcorpus.moc.gov.tw/</t>
  </si>
  <si>
    <t>https://tslcorpus.moc.gov.tw/upload/24/web/video/3WFeWCanGoruLwyT.mp4</t>
  </si>
  <si>
    <t>fae8324f1b7875c565d029d2932d2b108298319ce39821356fc8b4face6453b5</t>
  </si>
  <si>
    <t>TC04076</t>
  </si>
  <si>
    <t>沒想到遇到警察攔檢，</t>
  </si>
  <si>
    <t>警察/攔檢</t>
  </si>
  <si>
    <t>G2C34/a198｜對話7｜臺灣手語語料庫（測試版），文化部，https://tslcorpus.moc.gov.tw/</t>
  </si>
  <si>
    <t>0c3f58e22eb4582d3ebcaaafcfdf8b5908ed1e6675892f9b33f01bf036061751</t>
  </si>
  <si>
    <t>TC04077</t>
  </si>
  <si>
    <t>結果他違規喝酒被抓到罰了三萬元。</t>
  </si>
  <si>
    <t>喝酒/違規/抓/罰/三萬</t>
  </si>
  <si>
    <t>G2C34/a199｜對話7｜臺灣手語語料庫（測試版），文化部，https://tslcorpus.moc.gov.tw/</t>
  </si>
  <si>
    <t>638580c889a94a787b5c082485fa0983df993f10bf8149766a80016bfdd137eb</t>
  </si>
  <si>
    <t>TC04078</t>
  </si>
  <si>
    <t>真的呀？</t>
  </si>
  <si>
    <t>G2C34/a92｜對話7｜臺灣手語語料庫（測試版），文化部，https://tslcorpus.moc.gov.tw/</t>
  </si>
  <si>
    <t>9841cd1bd917b8d2449c71c7734610dbfe3433b5f95ab719ab9960646a1a5cb1</t>
  </si>
  <si>
    <t>TC04079</t>
  </si>
  <si>
    <t>罰這麼多錢！</t>
  </si>
  <si>
    <t>錢/罰/重</t>
  </si>
  <si>
    <t>G2C34/a102｜對話7｜臺灣手語語料庫（測試版），文化部，https://tslcorpus.moc.gov.tw/</t>
  </si>
  <si>
    <t>f84fc056dfb84a02944ba0234a38afc2761950166f2b1527d047513c734d3e43</t>
  </si>
  <si>
    <t>TC04080</t>
  </si>
  <si>
    <t>酒駕本來就不行，他難道不知道嗎？</t>
  </si>
  <si>
    <t>酒駕/原本/不行/他/不知道</t>
  </si>
  <si>
    <t>G2C34/a103｜對話7｜臺灣手語語料庫（測試版），文化部，https://tslcorpus.moc.gov.tw/</t>
  </si>
  <si>
    <t>f74a8b737bdb1e8a53e9b874226f5218f37c5ea6977cd131f7100de7e9a408c4</t>
  </si>
  <si>
    <t>TC04081</t>
  </si>
  <si>
    <t>他說是去參加朋友的生日聚會，喝了一點酒，自己覺得沒問題，</t>
  </si>
  <si>
    <t>他/參加/朋友/生日/聚餐/喝酒/一點點/自己/感覺/沒問題</t>
  </si>
  <si>
    <t>G2C34/a93｜對話7｜臺灣手語語料庫（測試版），文化部，https://tslcorpus.moc.gov.tw/</t>
  </si>
  <si>
    <t>f6e75e7a80256411da6894842c861312cbd35f6e0ca1ab0bec5f1bafc7d34742</t>
  </si>
  <si>
    <t>TC04082</t>
  </si>
  <si>
    <t>沒想到回家的路上被警察攔檢進行酒測。</t>
  </si>
  <si>
    <t>回家/開車/忽然/警察/攔檢/喝酒/有沒有</t>
  </si>
  <si>
    <t>G2C34/a94｜對話7｜臺灣手語語料庫（測試版），文化部，https://tslcorpus.moc.gov.tw/</t>
  </si>
  <si>
    <t>b415cb3585b4b11dede0f317409ea30453a2aaf44ad4b69e8e78cc5a3bc555c5</t>
  </si>
  <si>
    <t>TC04083</t>
  </si>
  <si>
    <t>你朋友酒後開車真不可取！</t>
  </si>
  <si>
    <t>你/朋友/喝酒/不可以</t>
  </si>
  <si>
    <t>G2C34/a95｜對話7｜臺灣手語語料庫（測試版），文化部，https://tslcorpus.moc.gov.tw/</t>
  </si>
  <si>
    <t>ad87ca06625c65458bece6e70d762e6d372f3fb907c1feb01c788a81415d0619</t>
  </si>
  <si>
    <t>TC04084</t>
  </si>
  <si>
    <t>聽說這樣可能還會吊銷駕照，是嗎？</t>
  </si>
  <si>
    <t>聽說/駕照/吊銷/會</t>
  </si>
  <si>
    <t>G2C34/a104｜對話7｜臺灣手語語料庫（測試版），文化部，https://tslcorpus.moc.gov.tw/</t>
  </si>
  <si>
    <t>07a0ee8b92a613c594f1c472c05452d819a8e3673e3065d5061081a9499196d4</t>
  </si>
  <si>
    <t>TC04085</t>
  </si>
  <si>
    <t>表情(閉嘴點頭)/對</t>
  </si>
  <si>
    <t>G2C34/a96｜對話7｜臺灣手語語料庫（測試版），文化部，https://tslcorpus.moc.gov.tw/</t>
  </si>
  <si>
    <t>392a476e6d6e8389636b3072224c0d94e556c50db29f3c5c78e49bfbbdb5d69b</t>
  </si>
  <si>
    <t>TC04086</t>
  </si>
  <si>
    <t>如果不小心撞到人導致重傷，</t>
  </si>
  <si>
    <t>如果/車撞人/這+人/受傷/重</t>
  </si>
  <si>
    <t>G2C34/a105｜對話7｜臺灣手語語料庫（測試版），文化部，https://tslcorpus.moc.gov.tw/</t>
  </si>
  <si>
    <t>27c0e184afd4fa5e910bfa7eb1f0796a286068f781eeb014443b423b99d8c61e</t>
  </si>
  <si>
    <t>TC04087</t>
  </si>
  <si>
    <t>駕照還會被吊銷，甚至不能再考。</t>
  </si>
  <si>
    <t>駕照/吊銷/會/以後/再/考試/不行</t>
  </si>
  <si>
    <t>G2C34/a97｜對話7｜臺灣手語語料庫（測試版），文化部，https://tslcorpus.moc.gov.tw/</t>
  </si>
  <si>
    <t>0e8f7155c21b44e3af328ceb4d446339ed9cac495f76edc152529738e73e6318</t>
  </si>
  <si>
    <t>TC04088</t>
  </si>
  <si>
    <t>希望他下次要更注意，</t>
  </si>
  <si>
    <t>希望/他/下次/注意/要</t>
  </si>
  <si>
    <t>G2C34/a98｜對話7｜臺灣手語語料庫（測試版），文化部，https://tslcorpus.moc.gov.tw/</t>
  </si>
  <si>
    <t>dc83e119e5425643acabd34e2faa2f7731b46c5224d09e4ef335de8f25e697eb</t>
  </si>
  <si>
    <t>TC04089</t>
  </si>
  <si>
    <t>如果喝了酒，最好請別人幫他開車載他回家。</t>
  </si>
  <si>
    <t>如果/喝酒/有/派/別人/幫(他)/開車/搭車/回家</t>
  </si>
  <si>
    <t>G2C34/a99｜對話7｜臺灣手語語料庫（測試版），文化部，https://tslcorpus.moc.gov.tw/</t>
  </si>
  <si>
    <t>62172d989118dd9e7fad8a5fc9419395752890c772143499c6aa8fb98d11f264</t>
  </si>
  <si>
    <t>TC04091</t>
  </si>
  <si>
    <t>沒有撞到人真的是萬幸，</t>
  </si>
  <si>
    <t>還好/車撞人/沒有</t>
  </si>
  <si>
    <t>G2C34/a106｜對話7｜臺灣手語語料庫（測試版），文化部，https://tslcorpus.moc.gov.tw/</t>
  </si>
  <si>
    <t>3c4acac4e7cd54959ac92ca7bd12b7e9910e8e286efe17d687865e8cf71e5ecf</t>
  </si>
  <si>
    <t>TC04092</t>
  </si>
  <si>
    <t>我朋友嚇壞了！</t>
  </si>
  <si>
    <t>我/朋友/他/驚嚇/害怕</t>
  </si>
  <si>
    <t>G2C34/a107｜對話7｜臺灣手語語料庫（測試版），文化部，https://tslcorpus.moc.gov.tw/</t>
  </si>
  <si>
    <t>cb1c3169f38e4e5b667e2defd2b46262db8701ae066fe5d5298278e394a4a915</t>
  </si>
  <si>
    <t>TC04094</t>
  </si>
  <si>
    <t>嚴禁喝酒開車，注重安全第一。</t>
  </si>
  <si>
    <t>酒駕/禁止/安全/重要/第一</t>
  </si>
  <si>
    <t>G2C34/a108｜對話7｜臺灣手語語料庫（測試版），文化部，https://tslcorpus.moc.gov.tw/</t>
  </si>
  <si>
    <t>51e5b10ac327f910d0794d6688dbdbac5467c57fb13ceeba92a81c26184ec7e3</t>
  </si>
  <si>
    <t>TC04095</t>
  </si>
  <si>
    <t>最近和聾朋友聊天時提到「埃及」的國際手語表達方式，</t>
  </si>
  <si>
    <t>最近/聾人/朋友/聊天/提到/埃及/這/國際手語/什麼</t>
  </si>
  <si>
    <t>G2C28/a123｜對話7｜臺灣手語語料庫（測試版），文化部，https://tslcorpus.moc.gov.tw/</t>
  </si>
  <si>
    <t>https://tslcorpus.moc.gov.tw/upload/24/web/video/VFdN7xTqdk3e7rGG.mp4</t>
  </si>
  <si>
    <t>c2e3b5a63743f6118dd2bef74d9fbafe0d9baf1c8be7c380be9f3402dbd520f0</t>
  </si>
  <si>
    <t>TC04096</t>
  </si>
  <si>
    <t>每個人手語打法各不相同，令人感到疑惑。</t>
  </si>
  <si>
    <t>每個人/手語/各不相同/懷疑</t>
  </si>
  <si>
    <t>G2C28/a124｜對話7｜臺灣手語語料庫（測試版），文化部，https://tslcorpus.moc.gov.tw/</t>
  </si>
  <si>
    <t>9debfee8ebce5233064031c9eb8e8cebae7673f85deb5dc5f21b8c9fea4f2ac5</t>
  </si>
  <si>
    <t>TC04097</t>
  </si>
  <si>
    <t>如果你想知道「埃及」的當地手語是怎麼表達的，你可以上網查詢一下。</t>
  </si>
  <si>
    <t>如果/你/想/知道/埃及/屬於他/手語/表達/如何/你/上網/找/可以</t>
  </si>
  <si>
    <t>G2C28/a125｜對話7｜臺灣手語語料庫（測試版），文化部，https://tslcorpus.moc.gov.tw/</t>
  </si>
  <si>
    <t>de8e280ae56f6db4653915f3816f96a3c1476a0fa5a8680c0fea1370b26f9466</t>
  </si>
  <si>
    <t>TC04098</t>
  </si>
  <si>
    <t>可是我不懂該怎麼上網查找。</t>
  </si>
  <si>
    <t>表情(噢)/但是/上網/找/如何/我/不懂</t>
  </si>
  <si>
    <t>G2C28/a126｜對話7｜臺灣手語語料庫（測試版），文化部，https://tslcorpus.moc.gov.tw/</t>
  </si>
  <si>
    <t>edcc57acb5b24143a72ad7872dc9d82fc0d76f5a5b7646613f6e9f44928350fa</t>
  </si>
  <si>
    <t>TC04099</t>
  </si>
  <si>
    <t>你有聽過《國名與城市名稱手語寶典》嗎？</t>
  </si>
  <si>
    <t>表情(噢)/國/名字/城市/名字/這兩個/手語/字典/你/聽說/有沒有</t>
  </si>
  <si>
    <t>G2C28/a127｜對話7｜臺灣手語語料庫（測試版），文化部，https://tslcorpus.moc.gov.tw/</t>
  </si>
  <si>
    <t>d07f577d7f57afcbbce35e0d2261702ddc6add1714c5a74f8c083a43fca0539c</t>
  </si>
  <si>
    <t>TC04100</t>
  </si>
  <si>
    <t>你可以在該網址下載並參考一下。</t>
  </si>
  <si>
    <t>這/網址/你/下載/參考/可以</t>
  </si>
  <si>
    <t>G2C28/a128｜對話7｜臺灣手語語料庫（測試版），文化部，https://tslcorpus.moc.gov.tw/</t>
  </si>
  <si>
    <t>5b4dc99c936783260d8ed854b2b18a01a44dd57460cebbc0f8dc0d731a7a79c4</t>
  </si>
  <si>
    <t>TC04101</t>
  </si>
  <si>
    <t>太好了！你可以把網址傳LINE給我嗎？謝謝你！</t>
  </si>
  <si>
    <t>表情/棒/這/網址/你/Line給我/可以/謝謝(你)</t>
  </si>
  <si>
    <t>G2C28/a129｜對話7｜臺灣手語語料庫（測試版），文化部，https://tslcorpus.moc.gov.tw/</t>
  </si>
  <si>
    <t>bd809f6261b709cf091003f2b0fe73ba809a70322e51f5b6cc36f88b36b680f0</t>
  </si>
  <si>
    <t>TC04102</t>
  </si>
  <si>
    <t>當然可以！沒問題！</t>
  </si>
  <si>
    <t>當然/可以/沒問題</t>
  </si>
  <si>
    <t>G2C28/a130｜對話7｜臺灣手語語料庫（測試版），文化部，https://tslcorpus.moc.gov.tw/</t>
  </si>
  <si>
    <t>7ae884f56d523d44c833d61dc3c814464b8e58228052c9769f838d34c5726e97</t>
  </si>
  <si>
    <t>TC04103</t>
  </si>
  <si>
    <t>最近我家樓下新開一家鹽酥雞，</t>
  </si>
  <si>
    <t>最近/我/家/樓下/建立/新/鹽酥雞</t>
  </si>
  <si>
    <t>G3C28/a77｜對話7｜臺灣手語語料庫（測試版），文化部，https://tslcorpus.moc.gov.tw/</t>
  </si>
  <si>
    <t>https://tslcorpus.moc.gov.tw/upload/24/web/video/gu1Dc5QCxEgNUbdR.mp4</t>
  </si>
  <si>
    <t>8e56d6ceb5e51a84889a61791035c169f068f1f236e8692c15708ff6e3a0f6d8</t>
  </si>
  <si>
    <t>TC04104</t>
  </si>
  <si>
    <t>每天深夜都大排長龍。</t>
  </si>
  <si>
    <t>每天/晚上/大排長龍</t>
  </si>
  <si>
    <t>G3C28/a84｜對話7｜臺灣手語語料庫（測試版），文化部，https://tslcorpus.moc.gov.tw/</t>
  </si>
  <si>
    <t>3a5689af37e6a56600d1b2666bd04cf6241a7798c46f1f4992659dda357a8d7b</t>
  </si>
  <si>
    <t>TC04105</t>
  </si>
  <si>
    <t>我很久沒吃，</t>
  </si>
  <si>
    <t>我/吃/很久沒有</t>
  </si>
  <si>
    <t>G3C28/a87｜對話7｜臺灣手語語料庫（測試版），文化部，https://tslcorpus.moc.gov.tw/</t>
  </si>
  <si>
    <t>5a7bcfce83f1d30f64bfe0b2e6d506fc3f05cf5a23dc45eb6981960e36e178c5</t>
  </si>
  <si>
    <t>TC04106</t>
  </si>
  <si>
    <t>今晚就去這家買來吃看看。</t>
  </si>
  <si>
    <t>今天/晚上/去/買/吃/試試</t>
  </si>
  <si>
    <t>G3C28/a90｜對話7｜臺灣手語語料庫（測試版），文化部，https://tslcorpus.moc.gov.tw/</t>
  </si>
  <si>
    <t>33e38ab304eb27be948a71938af52950d639f99989601887fb8b57553cc5faa4</t>
  </si>
  <si>
    <t>TC04107</t>
  </si>
  <si>
    <t>你可以買自己要吃的分量，</t>
  </si>
  <si>
    <t>你/吃/要/什麼/自己/買</t>
  </si>
  <si>
    <t>G3C28/a96｜對話7｜臺灣手語語料庫（測試版），文化部，https://tslcorpus.moc.gov.tw/</t>
  </si>
  <si>
    <t>d1e8f4e104bfb943cdccffe940d588ecdf1cafb8c04d21bc532cd161fa41abf0</t>
  </si>
  <si>
    <t>TC04108</t>
  </si>
  <si>
    <t>我不吃。</t>
  </si>
  <si>
    <t>我/吃/不</t>
  </si>
  <si>
    <t>G3C28/a102｜對話7｜臺灣手語語料庫（測試版），文化部，https://tslcorpus.moc.gov.tw/</t>
  </si>
  <si>
    <t>e368435ec2a8ad68af2a922f02886fc585043673eb47795f8fa9b50d4eb9a26f</t>
  </si>
  <si>
    <t>TC04109</t>
  </si>
  <si>
    <t>怎麼突然開始控制飲食了？</t>
  </si>
  <si>
    <t>突然/吃/控制/為什麼</t>
  </si>
  <si>
    <t>G3C28/a105｜對話7｜臺灣手語語料庫（測試版），文化部，https://tslcorpus.moc.gov.tw/</t>
  </si>
  <si>
    <t>df1ba1c51962a9d54a9d118f72ba4e9f9be0f3082bbd3992475f61fb9afe6274</t>
  </si>
  <si>
    <t>TC04110</t>
  </si>
  <si>
    <t>那是高溫油炸的食物，</t>
  </si>
  <si>
    <t>那/食物/油炸/熱/高溫</t>
  </si>
  <si>
    <t>G3C28/a109｜對話7｜臺灣手語語料庫（測試版），文化部，https://tslcorpus.moc.gov.tw/</t>
  </si>
  <si>
    <t>bdd13713271148d5733aded85732e58f230eb37ff517e88cfe0bb639b2bdcc6b</t>
  </si>
  <si>
    <t>TC04111</t>
  </si>
  <si>
    <t>吃了容易胖。</t>
  </si>
  <si>
    <t>吃/胖/輕而易舉</t>
  </si>
  <si>
    <t>G3C28/a114｜對話7｜臺灣手語語料庫（測試版），文化部，https://tslcorpus.moc.gov.tw/</t>
  </si>
  <si>
    <t>ecc5614fa5094cad1795d3ef0ce092068946c2167c48ec9f5010b1249c782591</t>
  </si>
  <si>
    <t>TC04112</t>
  </si>
  <si>
    <t>我現在正在減肥，</t>
  </si>
  <si>
    <t>我/現在/減肥/中</t>
  </si>
  <si>
    <t>G3C28/a117｜對話7｜臺灣手語語料庫（測試版），文化部，https://tslcorpus.moc.gov.tw/</t>
  </si>
  <si>
    <t>f313860957b21dda0561d836949360f26401b3bc175677da8f35b2fac1d09eee</t>
  </si>
  <si>
    <t>TC04113</t>
  </si>
  <si>
    <t>不能吃！</t>
  </si>
  <si>
    <t>吃/不行</t>
  </si>
  <si>
    <t>G3C28/a121｜對話7｜臺灣手語語料庫（測試版），文化部，https://tslcorpus.moc.gov.tw/</t>
  </si>
  <si>
    <t>7c46c4487a10070cecd7bd5a18fb878d0d3dd212c6806be048d7bf4bb1a4c51f</t>
  </si>
  <si>
    <t>TC04114</t>
  </si>
  <si>
    <t>我買貢丸、花椰菜、豆皮、鹽酥雞。</t>
  </si>
  <si>
    <t>我/買/貢丸/花椰菜/豆皮/鹽酥雞</t>
  </si>
  <si>
    <t>G3C28/a123｜對話7｜臺灣手語語料庫（測試版），文化部，https://tslcorpus.moc.gov.tw/</t>
  </si>
  <si>
    <t>5edb9d1a64ea5a4ca6a441d7a27f072bdd31aaea562a0a6922a1b51d8a60195b</t>
  </si>
  <si>
    <t>TC04115</t>
  </si>
  <si>
    <t>你可以各吃一兩口，</t>
  </si>
  <si>
    <t>你/吃++/一塊塊++</t>
  </si>
  <si>
    <t>G3C28/a130｜對話7｜臺灣手語語料庫（測試版），文化部，https://tslcorpus.moc.gov.tw/</t>
  </si>
  <si>
    <t>1043c83dd51d276a7dca1ee4b43d4c6adbf8ee4573cbff76abaf0dc220f33329</t>
  </si>
  <si>
    <t>TC04116</t>
  </si>
  <si>
    <t>再搭配無糖綠茶去油，</t>
  </si>
  <si>
    <t>還有/無糖/綠茶/喝/油/消除</t>
  </si>
  <si>
    <t>G3C28/a133｜對話7｜臺灣手語語料庫（測試版），文化部，https://tslcorpus.moc.gov.tw/</t>
  </si>
  <si>
    <t>96f5fcb1b47fda60b7889d60cabeaf6b9df0b7a2601922275f8c4840ced610c0</t>
  </si>
  <si>
    <t>TC04117</t>
  </si>
  <si>
    <t>不會胖的啦！</t>
  </si>
  <si>
    <t>胖/不會</t>
  </si>
  <si>
    <t>G3C28/a139｜對話7｜臺灣手語語料庫（測試版），文化部，https://tslcorpus.moc.gov.tw/</t>
  </si>
  <si>
    <t>f75846966be56c5e187427d8993b5acc0d21e8ab1ecbb4c461e78a21e8e2be3f</t>
  </si>
  <si>
    <t>TC04118</t>
  </si>
  <si>
    <t>不要誘惑我！</t>
  </si>
  <si>
    <t>誘惑/不</t>
  </si>
  <si>
    <t>G3C28/a141｜對話7｜臺灣手語語料庫（測試版），文化部，https://tslcorpus.moc.gov.tw/</t>
  </si>
  <si>
    <t>b22efc8395b68614e6f833a6d4e79475a4d853e65232b92f0dbda89df9958dc5</t>
  </si>
  <si>
    <t>TC04119</t>
  </si>
  <si>
    <t>我不吃！</t>
  </si>
  <si>
    <t>我/吃/不要</t>
  </si>
  <si>
    <t>G3C28/a143｜對話7｜臺灣手語語料庫（測試版），文化部，https://tslcorpus.moc.gov.tw/</t>
  </si>
  <si>
    <t>1991c3cdb299d030c071d6fe5609a029a42ac7e2b78447c1a68c2f0604004618</t>
  </si>
  <si>
    <t>TC04120</t>
  </si>
  <si>
    <t>沒想到你這麼有決心，</t>
  </si>
  <si>
    <t>沒想到/你/決心</t>
  </si>
  <si>
    <t>G3C28/a146｜對話7｜臺灣手語語料庫（測試版），文化部，https://tslcorpus.moc.gov.tw/</t>
  </si>
  <si>
    <t>42cec5fa7b5a021406093bfe97e95cb8b6f72bce557fa67c6ca28f0890b60f6f</t>
  </si>
  <si>
    <t>TC04121</t>
  </si>
  <si>
    <t>祝你減肥成功！</t>
  </si>
  <si>
    <t>希望/你/減肥/得到</t>
  </si>
  <si>
    <t>G3C28/a149｜對話7｜臺灣手語語料庫（測試版），文化部，https://tslcorpus.moc.gov.tw/</t>
  </si>
  <si>
    <t>4ab22a52449c293bdcb548016f90c607a4e48e933e10dde7ce8fbee12d1e677f</t>
  </si>
  <si>
    <t>TC04122</t>
  </si>
  <si>
    <t>你平常早上幾點起床去上班？</t>
  </si>
  <si>
    <t>你/平常/早上/幾點/起床/去/工作</t>
  </si>
  <si>
    <t>G1C26/a266｜對話7｜臺灣手語語料庫（測試版），文化部，https://tslcorpus.moc.gov.tw/</t>
  </si>
  <si>
    <t>https://tslcorpus.moc.gov.tw/upload/24/web/video/wJNIqgwxfA2vebCX.mp4</t>
  </si>
  <si>
    <t>fde93197f2c80431428e1ad590e314e606a5e190811e82c40157ad891e147cd8</t>
  </si>
  <si>
    <t>TC04123</t>
  </si>
  <si>
    <t>我平常六點起床去上班，八點鐘抵達公司。</t>
  </si>
  <si>
    <t>我/平常/起床/六點/去/工作/到/那裡/八點</t>
  </si>
  <si>
    <t>G1C26/a267｜對話7｜臺灣手語語料庫（測試版），文化部，https://tslcorpus.moc.gov.tw/</t>
  </si>
  <si>
    <t>1fcb012b1a586d9c70f853d914280de44d88aa421cb110b28e63e780c109e126</t>
  </si>
  <si>
    <t>TC04124</t>
  </si>
  <si>
    <t>你怎麼去上班？騎車還是開車？</t>
  </si>
  <si>
    <t>去/工作/如何/騎車/開車</t>
  </si>
  <si>
    <t>G1C26/a268｜對話7｜臺灣手語語料庫（測試版），文化部，https://tslcorpus.moc.gov.tw/</t>
  </si>
  <si>
    <t>5a1969970d9ca5169a4f919cb088882f65726852dd70214de4d7e95426ba5183</t>
  </si>
  <si>
    <t>TC04125</t>
  </si>
  <si>
    <t>我先騎機車，然後轉搭公車，上班路程蠻遠的。</t>
  </si>
  <si>
    <t>我/首先/騎車/轉/等候/搭公車/路/遠</t>
  </si>
  <si>
    <t>G1C26/a269｜對話7｜臺灣手語語料庫（測試版），文化部，https://tslcorpus.moc.gov.tw/</t>
  </si>
  <si>
    <t>ba8e04b810c1282fb8b85c0dd4ff6fcdb5868de0ac70807b47d7f1a690941539</t>
  </si>
  <si>
    <t>TC04126</t>
  </si>
  <si>
    <t>起早上班很辛苦，你有沒有午睡的習慣呢？</t>
  </si>
  <si>
    <t>早上/工作/辛苦/你/午睡/習慣/有沒有</t>
  </si>
  <si>
    <t>G1C26/a271｜對話7｜臺灣手語語料庫（測試版），文化部，https://tslcorpus.moc.gov.tw/</t>
  </si>
  <si>
    <t>7d679bba7b0e91b1cd18e94ecd069ec9c8d6cd0e80b1ffca4f810fceea469e6b</t>
  </si>
  <si>
    <t>TC04127</t>
  </si>
  <si>
    <t>我需要午睡，如果不午睡，我的體力就會下降，沒辦法再工作。</t>
  </si>
  <si>
    <t>午睡/要/如果/午睡/不/我/身體/下降/工作/沒辦法</t>
  </si>
  <si>
    <t>G1C26/a272｜對話7｜臺灣手語語料庫（測試版），文化部，https://tslcorpus.moc.gov.tw/</t>
  </si>
  <si>
    <t>0fbfc183872fdcde40d0762d9dc6a4b0081dde77b8be379a5fdd1bf445238703</t>
  </si>
  <si>
    <t>TC04128</t>
  </si>
  <si>
    <t>你下班之後，還有力氣煮晚餐嗎？</t>
  </si>
  <si>
    <t>你/工作/解散/以後/晚上/煮飯/力氣/有</t>
  </si>
  <si>
    <t>G1C26/a273｜對話7｜臺灣手語語料庫（測試版），文化部，https://tslcorpus.moc.gov.tw/</t>
  </si>
  <si>
    <t>6fe60d388b51fdf8975510a30043a1c54b8977fcdba61de5a1f68d5f94c44cf6</t>
  </si>
  <si>
    <t>TC04129</t>
  </si>
  <si>
    <t>我會煮晚餐，但是只會做簡單的餐點，不會煮複雜的。</t>
  </si>
  <si>
    <t>我/煮飯/會/但是/簡單/複雜/不</t>
  </si>
  <si>
    <t>G1C26/a274｜對話7｜臺灣手語語料庫（測試版），文化部，https://tslcorpus.moc.gov.tw/</t>
  </si>
  <si>
    <t>f0b09eecf6fd04e347a28865c48786c7fbc8e75ac6c9c06f8fa8ed7f2e43e5d6</t>
  </si>
  <si>
    <t>TC04130</t>
  </si>
  <si>
    <t>你平常晚上幾點鐘睡覺？</t>
  </si>
  <si>
    <t>你/平常/晚上/幾點/睡覺</t>
  </si>
  <si>
    <t>G1C26/a277｜對話7｜臺灣手語語料庫（測試版），文化部，https://tslcorpus.moc.gov.tw/</t>
  </si>
  <si>
    <t>a049c629605b980227b6525317285375f269d43bdbb7098ff39e98b309437de7</t>
  </si>
  <si>
    <t>TC04131</t>
  </si>
  <si>
    <t>晚上要睡覺時，如果不會覺得太累，我會先滑一下手機，看看手機訊息。</t>
  </si>
  <si>
    <t>晚上/睡覺/如果/身體/累/沒有/我/首先/滑手機/瀏覽/會</t>
  </si>
  <si>
    <t>G1C26/a278｜對話7｜臺灣手語語料庫（測試版），文化部，https://tslcorpus.moc.gov.tw/</t>
  </si>
  <si>
    <t>c5c92121f0dbdc7e1054aa79e5192ab2d50967081fad8e9fda516a5c0ae077fc</t>
  </si>
  <si>
    <t>TC04132</t>
  </si>
  <si>
    <t>大概在十一點的時候自然就睡著了。</t>
  </si>
  <si>
    <t>自然/睡/可能/十一點/左右</t>
  </si>
  <si>
    <t>G1C26/a279｜對話7｜臺灣手語語料庫（測試版），文化部，https://tslcorpus.moc.gov.tw/</t>
  </si>
  <si>
    <t>d6a0b07df0370da40de4c874170aa329f29735d6dc203f70f7ede150aa31eaab</t>
  </si>
  <si>
    <t>TC04133</t>
  </si>
  <si>
    <t>手機真的很方便，</t>
  </si>
  <si>
    <t>手機/方便</t>
  </si>
  <si>
    <t>G2C31/a145｜對話7｜臺灣手語語料庫（測試版），文化部，https://tslcorpus.moc.gov.tw/</t>
  </si>
  <si>
    <t>https://tslcorpus.moc.gov.tw/upload/24/web/video/zhO663AugsvbP7Bv.mp4</t>
  </si>
  <si>
    <t>2693cebe1bf3958bc016ce35d1a3f23ae9a8bb8e9286a1deefa8c858f22abb25</t>
  </si>
  <si>
    <t>TC04134</t>
  </si>
  <si>
    <t>可以用手語視訊，</t>
  </si>
  <si>
    <t>手語/視訊/可以</t>
  </si>
  <si>
    <t>G2C31/a158｜對話7｜臺灣手語語料庫（測試版），文化部，https://tslcorpus.moc.gov.tw/</t>
  </si>
  <si>
    <t>efd0f29ddcf9424d70995caf28748104da17bfec0661a75f18e42e66c0c7bb75</t>
  </si>
  <si>
    <t>TC04135</t>
  </si>
  <si>
    <t>以前真是不方便，</t>
  </si>
  <si>
    <t>以前/方便/沒有</t>
  </si>
  <si>
    <t>G2C31/a146｜對話7｜臺灣手語語料庫（測試版），文化部，https://tslcorpus.moc.gov.tw/</t>
  </si>
  <si>
    <t>6a6da6d7318d6d8f8589ea5e4d70899a19f1a3bf56015f1248b89f33b4fce03b</t>
  </si>
  <si>
    <t>TC04136</t>
  </si>
  <si>
    <t>只能靠傳真機聯絡真麻煩。</t>
  </si>
  <si>
    <t>傳真/聯絡/麻煩/表情(點頭微笑)</t>
  </si>
  <si>
    <t>G2C31/a159｜對話7｜臺灣手語語料庫（測試版），文化部，https://tslcorpus.moc.gov.tw/</t>
  </si>
  <si>
    <t>50440ea4f8f00501ba816744c0fcaa1dff531ced0826bbb2871dbfdde13cb379</t>
  </si>
  <si>
    <t>TC04137</t>
  </si>
  <si>
    <t>沒錯，我以前還用BB Call聯絡，</t>
  </si>
  <si>
    <t>對/我/以前/BBCall/聯絡</t>
  </si>
  <si>
    <t>G2C31/a147｜對話7｜臺灣手語語料庫（測試版），文化部，https://tslcorpus.moc.gov.tw/</t>
  </si>
  <si>
    <t>3c0b13ebec2a17929affcccabef8ebfadf23bc82a0bf16f4ac0f6a39fd61b87d</t>
  </si>
  <si>
    <t>TC04138</t>
  </si>
  <si>
    <t>BB Call是什麼?</t>
  </si>
  <si>
    <t>這+BBCall/什麼</t>
  </si>
  <si>
    <t>G2C31/a160｜對話7｜臺灣手語語料庫（測試版），文化部，https://tslcorpus.moc.gov.tw/</t>
  </si>
  <si>
    <t>d5be4d5f69389e2d2e9f5e8e6195f546bc2cf6e63789b51602ab2fccacd5a551</t>
  </si>
  <si>
    <t>TC04139</t>
  </si>
  <si>
    <t>透過數字代號，撥打電話代碼與朋友聯絡。</t>
  </si>
  <si>
    <t>電話/代碼/打電話+按++/打電話/朋友/聯絡</t>
  </si>
  <si>
    <t>G2C31/a148｜對話7｜臺灣手語語料庫（測試版），文化部，https://tslcorpus.moc.gov.tw/</t>
  </si>
  <si>
    <t>3e7cf5dcd772cd387051e144339eadcfe4a7d5447654c879d20d2fdd111b083f</t>
  </si>
  <si>
    <t>TC04140</t>
  </si>
  <si>
    <t>嗯，我有印象，</t>
  </si>
  <si>
    <t>表情(點頭張口微笑)/我/印象/有</t>
  </si>
  <si>
    <t>G2C31/a149｜對話7｜臺灣手語語料庫（測試版），文化部，https://tslcorpus.moc.gov.tw/</t>
  </si>
  <si>
    <t>7202ca00e49ecf3b6ef1e06b8095b22548ec2aa188db606157c118900f744f9b</t>
  </si>
  <si>
    <t>TC04141</t>
  </si>
  <si>
    <t>看來我們年紀差不多。</t>
  </si>
  <si>
    <t>我們兩個/年紀/差不多</t>
  </si>
  <si>
    <t>G2C31/a161｜對話7｜臺灣手語語料庫（測試版），文化部，https://tslcorpus.moc.gov.tw/</t>
  </si>
  <si>
    <t>8c52f9193a6aadf2055658e74cb51a99ac247d684d5e44f415c0dfc3124019a1</t>
  </si>
  <si>
    <t>TC04142</t>
  </si>
  <si>
    <t>我是台中啟聰學校畢業，</t>
  </si>
  <si>
    <t>我/台中啟聰學校/畢業</t>
  </si>
  <si>
    <t>G2C31/a150｜對話7｜臺灣手語語料庫（測試版），文化部，https://tslcorpus.moc.gov.tw/</t>
  </si>
  <si>
    <t>3de5c7e35f26f1ee6164279b3b7274c8ff69f220efa2d3df7756185f3fe226cb</t>
  </si>
  <si>
    <t>TC04143</t>
  </si>
  <si>
    <t>你哪裡畢業？</t>
  </si>
  <si>
    <t>你/畢業/哪裡</t>
  </si>
  <si>
    <t>G2C31/a162｜對話7｜臺灣手語語料庫（測試版），文化部，https://tslcorpus.moc.gov.tw/</t>
  </si>
  <si>
    <t>6bb1e4103b3fb083929ed636018265d759b8c6ff7cb192bd6faea40a58d850a8</t>
  </si>
  <si>
    <t>TC04144</t>
  </si>
  <si>
    <t>我是台南啟聰學校畢業，</t>
  </si>
  <si>
    <t>我/台南啟聰學校/畢業</t>
  </si>
  <si>
    <t>G2C31/a151｜對話7｜臺灣手語語料庫（測試版），文化部，https://tslcorpus.moc.gov.tw/</t>
  </si>
  <si>
    <t>1bbc712d8ea20d620cc0a48fa7c1a66dda9aceb54fec8f4ef945cce2b0f51d3d</t>
  </si>
  <si>
    <t>TC04145</t>
  </si>
  <si>
    <t>接著就來台北工作了。</t>
  </si>
  <si>
    <t>馬上/來/台北/工作</t>
  </si>
  <si>
    <t>G2C31/a163｜對話7｜臺灣手語語料庫（測試版），文化部，https://tslcorpus.moc.gov.tw/</t>
  </si>
  <si>
    <t>b57d24e77dc140bfa92b3aa5b09f547c4944f3ee58243276e71f95934d167b1c</t>
  </si>
  <si>
    <t>TC04147</t>
  </si>
  <si>
    <t>我跟你一樣也來臺北工作，</t>
  </si>
  <si>
    <t>你/我/一樣/來/台北/工作</t>
  </si>
  <si>
    <t>G2C31/a164｜對話7｜臺灣手語語料庫（測試版），文化部，https://tslcorpus.moc.gov.tw/</t>
  </si>
  <si>
    <t>1351b3cf523b79f4821fe4a142db2082c4b575b0482132b198c453b9e3e51d3d</t>
  </si>
  <si>
    <t>TC04148</t>
  </si>
  <si>
    <t>我已經在這工作二十年了，</t>
  </si>
  <si>
    <t>我/工作/二十年/久</t>
  </si>
  <si>
    <t>G2C31/a153｜對話7｜臺灣手語語料庫（測試版），文化部，https://tslcorpus.moc.gov.tw/</t>
  </si>
  <si>
    <t>40bcc4e37398d095c96f5472e85f5a014a05175361f40bd610d998073396a458</t>
  </si>
  <si>
    <t>TC04149</t>
  </si>
  <si>
    <t>台北不錯很方便。</t>
  </si>
  <si>
    <t>台北/不錯/方便</t>
  </si>
  <si>
    <t>G2C31/a165｜對話7｜臺灣手語語料庫（測試版），文化部，https://tslcorpus.moc.gov.tw/</t>
  </si>
  <si>
    <t>9f27158e7af3b05496a8680b6ebfb0e53df8b7181138d4dca9b0865e23ec80d4</t>
  </si>
  <si>
    <t>TC04150</t>
  </si>
  <si>
    <t>我們以後怎麼聯繫呢?</t>
  </si>
  <si>
    <t>我們兩個/以後/聯絡/如何</t>
  </si>
  <si>
    <t>G2C31/a154｜對話7｜臺灣手語語料庫（測試版），文化部，https://tslcorpus.moc.gov.tw/</t>
  </si>
  <si>
    <t>f9354b4bbdc22249f5d5dc8cc02c449033b22161560ebf62d277b0673121e1b6</t>
  </si>
  <si>
    <t>TC04151</t>
  </si>
  <si>
    <t>用Line、臉書還是IG。</t>
  </si>
  <si>
    <t>Line/臉書/IG/這些/什麼</t>
  </si>
  <si>
    <t>G2C31/a166｜對話7｜臺灣手語語料庫（測試版），文化部，https://tslcorpus.moc.gov.tw/</t>
  </si>
  <si>
    <t>1f0be4efc3294b738093af4a712717b3ce1102080a26d75d425a835942d35053</t>
  </si>
  <si>
    <t>TC04152</t>
  </si>
  <si>
    <t>那我們交換Line。</t>
  </si>
  <si>
    <t>我們兩個/Line/加</t>
  </si>
  <si>
    <t>G2C31/a155｜對話7｜臺灣手語語料庫（測試版），文化部，https://tslcorpus.moc.gov.tw/</t>
  </si>
  <si>
    <t>bd1eb2c57fbea06a0bf2eb77b500bc62ba297f987bd98c22fc6d8f1dfae02f93</t>
  </si>
  <si>
    <t>TC04153</t>
  </si>
  <si>
    <t>我兒子最近玩手機遊戲太沉迷了，</t>
  </si>
  <si>
    <t>最近/我/兒子/手機/打遊戲/玩/沉迷</t>
  </si>
  <si>
    <t>G3C26/a76｜對話7｜臺灣手語語料庫（測試版），文化部，https://tslcorpus.moc.gov.tw/</t>
  </si>
  <si>
    <t>https://tslcorpus.moc.gov.tw/upload/24/web/video/A0U7oaiNEl5ijMly.mp4</t>
  </si>
  <si>
    <t>716ef5c3841da095ee0e9bc8305ad9f8f1f0d95f7eb8e2e1535df9fe44e2f8b0</t>
  </si>
  <si>
    <t>TC04154</t>
  </si>
  <si>
    <t>根本停不下來。</t>
  </si>
  <si>
    <t>停/不成</t>
  </si>
  <si>
    <t>G3C26/a78｜對話7｜臺灣手語語料庫（測試版），文化部，https://tslcorpus.moc.gov.tw/</t>
  </si>
  <si>
    <t>d804e166b5b126f1b35ed8200efdb9c815c8fa54c965126ee01ab5bb1d8eb5d8</t>
  </si>
  <si>
    <t>TC04155</t>
  </si>
  <si>
    <t>TC04155 | TC04764</t>
  </si>
  <si>
    <t>真的啊！</t>
  </si>
  <si>
    <t>G3C26/a80｜對話7｜臺灣手語語料庫（測試版），文化部，https://tslcorpus.moc.gov.tw/</t>
  </si>
  <si>
    <t>3eaccc73877982acbf52d0c3f0608f44a301abe7f625b6460917a0a8e80b35a2</t>
  </si>
  <si>
    <t>TC04156</t>
  </si>
  <si>
    <t>他一天滑多久？</t>
  </si>
  <si>
    <t>他/整天/滑手機/多久</t>
  </si>
  <si>
    <t>G3C26/a81｜對話7｜臺灣手語語料庫（測試版），文化部，https://tslcorpus.moc.gov.tw/</t>
  </si>
  <si>
    <t>7f5ff9c82155f3f2dd2b01ed2c72de4ab08a926df76b526303128801029ebf6f</t>
  </si>
  <si>
    <t>TC04157</t>
  </si>
  <si>
    <t>他每天打六到七小時電玩，</t>
  </si>
  <si>
    <t>他/每天/手機/打遊戲/玩/六小時/七小時</t>
  </si>
  <si>
    <t>G3C26/a85｜對話7｜臺灣手語語料庫（測試版），文化部，https://tslcorpus.moc.gov.tw/</t>
  </si>
  <si>
    <t>274cf189ae2609474ad5fc5a1a49f46c8f812c29ee661649d34426eeb95682e0</t>
  </si>
  <si>
    <t>TC04158</t>
  </si>
  <si>
    <t>還常熬夜，</t>
  </si>
  <si>
    <t>熬夜/常常</t>
  </si>
  <si>
    <t>G3C26/a92｜對話7｜臺灣手語語料庫（測試版），文化部，https://tslcorpus.moc.gov.tw/</t>
  </si>
  <si>
    <t>1e3892f2621837c8062ea5f24cde07d8409b9e9ff194966eb65116540bcb0262</t>
  </si>
  <si>
    <t>TC04159</t>
  </si>
  <si>
    <t>成績也下降，</t>
  </si>
  <si>
    <t>G3C26/a94｜對話7｜臺灣手語語料庫（測試版），文化部，https://tslcorpus.moc.gov.tw/</t>
  </si>
  <si>
    <t>197d17821a4858225dc9c64ffaf685b94cac070ebd54f771f202946fa8c91f42</t>
  </si>
  <si>
    <t>TC04160</t>
  </si>
  <si>
    <t>和朋友的聯絡也變少了。</t>
  </si>
  <si>
    <t>朋友/聯絡/愈來愈少</t>
  </si>
  <si>
    <t>G3C26/a96｜對話7｜臺灣手語語料庫（測試版），文化部，https://tslcorpus.moc.gov.tw/</t>
  </si>
  <si>
    <t>6a318de9fc624e9d562d8fd165d510abd0bff9a2728292204c290a983f5d7e35</t>
  </si>
  <si>
    <t>TC04161</t>
  </si>
  <si>
    <t>你打算怎麼辦？</t>
  </si>
  <si>
    <t>你/想/怎麼辦</t>
  </si>
  <si>
    <t>G3C26/a99｜對話7｜臺灣手語語料庫（測試版），文化部，https://tslcorpus.moc.gov.tw/</t>
  </si>
  <si>
    <t>cac61118ffb89fd19f9385ac6d7f7f12328d5464177f097585cbd745eea419fc</t>
  </si>
  <si>
    <t>TC04162</t>
  </si>
  <si>
    <t>我跟他約法三章：</t>
  </si>
  <si>
    <t>G3C26/a102｜對話7｜臺灣手語語料庫（測試版），文化部，https://tslcorpus.moc.gov.tw/</t>
  </si>
  <si>
    <t>bc61ab1c964833dd089dab920d4b369c678207a681f118467e26b8f3a7afcd30</t>
  </si>
  <si>
    <t>TC04163</t>
  </si>
  <si>
    <t>每天玩手機兩小時以下，</t>
  </si>
  <si>
    <t>第一/每天/滑手機/二小時/以下</t>
  </si>
  <si>
    <t>G3C26/a104｜對話7｜臺灣手語語料庫（測試版），文化部，https://tslcorpus.moc.gov.tw/</t>
  </si>
  <si>
    <t>d3086ec83c70d7f1810bf9b1368988d6196014f75a366519da8eab068abae5d0</t>
  </si>
  <si>
    <t>TC04164</t>
  </si>
  <si>
    <t>第二/吃飯/手機/手機+欣賞/不行</t>
  </si>
  <si>
    <t>G3C26/a109｜對話7｜臺灣手語語料庫（測試版），文化部，https://tslcorpus.moc.gov.tw/</t>
  </si>
  <si>
    <t>d0292d0632e803f258eb3991b71bd74b855a765986c4b45a8ef041d8d1ab3f38</t>
  </si>
  <si>
    <t>TC04165</t>
  </si>
  <si>
    <t>睡覺前手機要放遠一點。</t>
  </si>
  <si>
    <t>第三/睡覺/之前/床/放手機/遠/要</t>
  </si>
  <si>
    <t>G3C26/a114｜對話7｜臺灣手語語料庫（測試版），文化部，https://tslcorpus.moc.gov.tw/</t>
  </si>
  <si>
    <t>b9a9bd1ee66c2c3b9332d6dbec3100ef3ccf39f3252288a7660773880de27605</t>
  </si>
  <si>
    <t>TC04166</t>
  </si>
  <si>
    <t>他有乖乖的聽話嗎？</t>
  </si>
  <si>
    <t>他/乖/遵從/有</t>
  </si>
  <si>
    <t>G3C26/a121｜對話7｜臺灣手語語料庫（測試版），文化部，https://tslcorpus.moc.gov.tw/</t>
  </si>
  <si>
    <t>f657357b07df379f58c777185bef80f2bad6d735ebc20d6f90543cea76eaa158</t>
  </si>
  <si>
    <t>TC04167</t>
  </si>
  <si>
    <t>我跟他說，</t>
  </si>
  <si>
    <t>G3C26/a125｜對話7｜臺灣手語語料庫（測試版），文化部，https://tslcorpus.moc.gov.tw/</t>
  </si>
  <si>
    <t>e1ac9bad283def21d0e3730229e374ccb7f97f4bd47ce3390a8b6de6c65765d8</t>
  </si>
  <si>
    <t>TC04168</t>
  </si>
  <si>
    <t>如果不遵守，</t>
  </si>
  <si>
    <t>G3C26/a127｜對話7｜臺灣手語語料庫（測試版），文化部，https://tslcorpus.moc.gov.tw/</t>
  </si>
  <si>
    <t>94a3612d00decd6eaba6bb826f6e3ba139929928141eee7e63c6a20ce0f34a0d</t>
  </si>
  <si>
    <t>TC04169</t>
  </si>
  <si>
    <t>就要被處罰一個月不能玩手機，</t>
  </si>
  <si>
    <t>處罰/滑手機/禁止/一個月</t>
  </si>
  <si>
    <t>G3C26/a129｜對話7｜臺灣手語語料庫（測試版），文化部，https://tslcorpus.moc.gov.tw/</t>
  </si>
  <si>
    <t>8ce8dc04618dfa502199300e3ded41d4e08c46f143cb53620a7429ce1682c6ac</t>
  </si>
  <si>
    <t>TC04170</t>
  </si>
  <si>
    <t>結果他就改掉了手機二十四小時不離手的壞習慣。</t>
  </si>
  <si>
    <t>終於/他/滑手機/整天/二十四小時/習慣/差/改掉</t>
  </si>
  <si>
    <t>G3C26/a133｜對話7｜臺灣手語語料庫（測試版），文化部，https://tslcorpus.moc.gov.tw/</t>
  </si>
  <si>
    <t>61461e0bdbff7c0dedf7491563f4e0820cccbe805e959728fe7432775d12d42d</t>
  </si>
  <si>
    <t>TC04171</t>
  </si>
  <si>
    <t>TC04171 | TC05246</t>
  </si>
  <si>
    <t>太好了！</t>
  </si>
  <si>
    <t>G3C26/a141｜對話7｜臺灣手語語料庫（測試版），文化部，https://tslcorpus.moc.gov.tw/</t>
  </si>
  <si>
    <t>2ebe10d35fc97142851b39b293a1c2bfe76b69666aa3d7f8503e7b64413ed477</t>
  </si>
  <si>
    <t>TC04172</t>
  </si>
  <si>
    <t>那你可以放心了。</t>
  </si>
  <si>
    <t>你/放心/可以</t>
  </si>
  <si>
    <t>G3C26/a142｜對話7｜臺灣手語語料庫（測試版），文化部，https://tslcorpus.moc.gov.tw/</t>
  </si>
  <si>
    <t>eb36713e20b37b6146af1eb4ec71d6a90c6520f2e9b0db07aa26b396ed2a0678</t>
  </si>
  <si>
    <t>TC04173</t>
  </si>
  <si>
    <t>偵探女，給你看我的手機照片，你看這是什麼？</t>
  </si>
  <si>
    <t>偵探女/(手勢)/我/照片/手機/手機給你看/這/什麼</t>
  </si>
  <si>
    <t>G1C20/a95｜對話8｜臺灣手語語料庫（測試版），文化部，https://tslcorpus.moc.gov.tw/</t>
  </si>
  <si>
    <t>https://tslcorpus.moc.gov.tw/upload/24/web/video/NGg99n2QkZzT4VUI.mp4</t>
  </si>
  <si>
    <t>893a13fa814617af6759cbb626bd085b5c490b1c2d004717b4791ac68feab74c</t>
  </si>
  <si>
    <t>TC04174</t>
  </si>
  <si>
    <t>哇！是人像畫，很逼真。</t>
  </si>
  <si>
    <t>哇/人像畫/逼真/很</t>
  </si>
  <si>
    <t>G1C20/a103｜對話8｜臺灣手語語料庫（測試版），文化部，https://tslcorpus.moc.gov.tw/</t>
  </si>
  <si>
    <t>46070ffb21976a018af94bf0ef64e62482734f55e3c53506c12d29e5c7247e94</t>
  </si>
  <si>
    <t>TC04175</t>
  </si>
  <si>
    <t>這是你畫的嗎？</t>
  </si>
  <si>
    <t>這/你/畫畫/是</t>
  </si>
  <si>
    <t>G1C20/a107｜對話8｜臺灣手語語料庫（測試版），文化部，https://tslcorpus.moc.gov.tw/</t>
  </si>
  <si>
    <t>bb8961427ce668eac33e8ce48150ffc29b18a9f1a58714ef818a6ca67777ef40</t>
  </si>
  <si>
    <t>TC04176</t>
  </si>
  <si>
    <t>不是，街頭藝人幫我畫的，很酷，對吧？</t>
  </si>
  <si>
    <t>不是/街頭藝人/他/幫/畫畫/酷/對</t>
  </si>
  <si>
    <t>G1C20/a111｜對話8｜臺灣手語語料庫（測試版），文化部，https://tslcorpus.moc.gov.tw/</t>
  </si>
  <si>
    <t>e1d934423c7e032001e0e9e5426564299067c984cd49519f98972f0dd04a318c</t>
  </si>
  <si>
    <t>TC04177</t>
  </si>
  <si>
    <t>嗯嗯！街頭藝人好多地方都有，</t>
  </si>
  <si>
    <t>(手勢)/街頭藝人/各地/多</t>
  </si>
  <si>
    <t>G1C20/a118｜對話8｜臺灣手語語料庫（測試版），文化部，https://tslcorpus.moc.gov.tw/</t>
  </si>
  <si>
    <t>f59d58fae7ff645f4e45cd2465e215357f1a75da1e783eb91c917f30e779e1d5</t>
  </si>
  <si>
    <t>TC04178</t>
  </si>
  <si>
    <t>這些在哪裡？</t>
  </si>
  <si>
    <t>這++/什麼</t>
  </si>
  <si>
    <t>G1C20/a122｜對話8｜臺灣手語語料庫（測試版），文化部，https://tslcorpus.moc.gov.tw/</t>
  </si>
  <si>
    <t>e74d6b41b8f41ea25a6c8dc1f735b3b1dda855218e248a0a90db532d44388423</t>
  </si>
  <si>
    <t>TC04179</t>
  </si>
  <si>
    <t>在淡水，那裡有很多街頭藝人，</t>
  </si>
  <si>
    <t>淡水/那/街頭藝人/各地/多</t>
  </si>
  <si>
    <t>G1C20/a124｜對話8｜臺灣手語語料庫（測試版），文化部，https://tslcorpus.moc.gov.tw/</t>
  </si>
  <si>
    <t>10cac246e4a071d09a55ce95848470fbf8b9b6ff279c295dc06769f72e5b8bf8</t>
  </si>
  <si>
    <t>TC04180</t>
  </si>
  <si>
    <t>我看到有在畫人像的，想請他幫我畫畫看，</t>
  </si>
  <si>
    <t>人像畫/他/我/看見/想/他/幫/畫畫</t>
  </si>
  <si>
    <t>G1C20/a129｜對話8｜臺灣手語語料庫（測試版），文化部，https://tslcorpus.moc.gov.tw/</t>
  </si>
  <si>
    <t>c26268057fee8310e0f5e10f59f064570c966008bdcdbf708ac50945f2e9e2e7</t>
  </si>
  <si>
    <t>TC04181</t>
  </si>
  <si>
    <t>畫很快，大約10分鐘內就畫好。</t>
  </si>
  <si>
    <t>畫畫/完成/迅速/大概/十分鐘/以內</t>
  </si>
  <si>
    <t>G1C20/a137｜對話8｜臺灣手語語料庫（測試版），文化部，https://tslcorpus.moc.gov.tw/</t>
  </si>
  <si>
    <t>b1b3fa4f30c5510650f2f3d4cfb712058f50f711e9618f76b5bf23e7791e0262</t>
  </si>
  <si>
    <t>TC04182</t>
  </si>
  <si>
    <t>你付多少錢？</t>
  </si>
  <si>
    <t>你/付錢/多少錢</t>
  </si>
  <si>
    <t>G1C20/a143｜對話8｜臺灣手語語料庫（測試版），文化部，https://tslcorpus.moc.gov.tw/</t>
  </si>
  <si>
    <t>130f3172c02ad6dac7d65b238e048b2fb7db43a1f9af8c58e0d5d3a3d38f1dd9</t>
  </si>
  <si>
    <t>TC04183</t>
  </si>
  <si>
    <t>我想要週末去淡水找他幫我畫。</t>
  </si>
  <si>
    <t>我/想/週末/去/淡水/找/他/幫/畫畫</t>
  </si>
  <si>
    <t>G1C20/a146｜對話8｜臺灣手語語料庫（測試版），文化部，https://tslcorpus.moc.gov.tw/</t>
  </si>
  <si>
    <t>3ae9d27f76b93c3786599950937dc57ca3e51ed4aa6e7b44a343adc67ab606da</t>
  </si>
  <si>
    <t>TC04184</t>
  </si>
  <si>
    <t>我想大概看我是聾人，只算我200元，很便宜。</t>
  </si>
  <si>
    <t>想/大概/見/聾人/特價/兩百元/付錢/便宜</t>
  </si>
  <si>
    <t>G1C20/a155｜對話8｜臺灣手語語料庫（測試版），文化部，https://tslcorpus.moc.gov.tw/</t>
  </si>
  <si>
    <t>a614e9fd157eeb4a716de930f9033d459cc8e69aa9a1138d015103a120d5e189</t>
  </si>
  <si>
    <t>TC04185</t>
  </si>
  <si>
    <t>我建議你請假去比較好，</t>
  </si>
  <si>
    <t>我/建議/請假/去/好</t>
  </si>
  <si>
    <t>G1C20/a163｜對話8｜臺灣手語語料庫（測試版），文化部，https://tslcorpus.moc.gov.tw/</t>
  </si>
  <si>
    <t>045ff2c75a37b6aeae9384883d12c4bc23046b2382ac856e31a02018059ca9f7</t>
  </si>
  <si>
    <t>TC04186</t>
  </si>
  <si>
    <t>如果週末人很多，你有辦法等嗎？</t>
  </si>
  <si>
    <t>如果/週末/人/多/你/等/久/忍耐/能</t>
  </si>
  <si>
    <t>G1C20/a168｜對話8｜臺灣手語語料庫（測試版），文化部，https://tslcorpus.moc.gov.tw/</t>
  </si>
  <si>
    <t>fd143d590dc1538aeddc89ffe868f9ccfd8cec80d06f27b9959a406652f05e02</t>
  </si>
  <si>
    <t>TC04187</t>
  </si>
  <si>
    <t>這價錢很親民。</t>
  </si>
  <si>
    <t>這/價錢/還好</t>
  </si>
  <si>
    <t>G1C20/a176｜對話8｜臺灣手語語料庫（測試版），文化部，https://tslcorpus.moc.gov.tw/</t>
  </si>
  <si>
    <t>00a99edf2dda6ce1fff175a2928135202dff89f356ea29c57d100d46cc94345b</t>
  </si>
  <si>
    <t>TC04188</t>
  </si>
  <si>
    <t>好，我會找時間請假去。</t>
  </si>
  <si>
    <t>好/我/時間/對/請假/去/會</t>
  </si>
  <si>
    <t>G1C20/a179｜對話8｜臺灣手語語料庫（測試版），文化部，https://tslcorpus.moc.gov.tw/</t>
  </si>
  <si>
    <t>6fcf81648b7ef3988492668dd44a859eba07bbe9dd9ef5829abdf0371c2426d7</t>
  </si>
  <si>
    <t>TC04189</t>
  </si>
  <si>
    <t>真期待！</t>
  </si>
  <si>
    <t>期待</t>
  </si>
  <si>
    <t>G1C20/a186｜對話8｜臺灣手語語料庫（測試版），文化部，https://tslcorpus.moc.gov.tw/</t>
  </si>
  <si>
    <t>c6a03eb56dfdad287d33b81da26bcbf494bae8fadf1ee293579e5a84d6d7de9d</t>
  </si>
  <si>
    <t>TC04190</t>
  </si>
  <si>
    <t>因為疫情影響，</t>
  </si>
  <si>
    <t>新冠/傳染/影響</t>
  </si>
  <si>
    <t>G3C34/a59｜對話8｜臺灣手語語料庫（測試版），文化部，https://tslcorpus.moc.gov.tw/</t>
  </si>
  <si>
    <t>https://tslcorpus.moc.gov.tw/upload/24/web/video/DNX7sVoFgMlZudkX.mp4</t>
  </si>
  <si>
    <t>65b634d909a363d85f93ae06bc8bf7a44838d7c1c762feca070cf52488dc511e</t>
  </si>
  <si>
    <t>TC04191</t>
  </si>
  <si>
    <t>我的聾朋友工作的工廠倒閉了。</t>
  </si>
  <si>
    <t>我/朋友/聾人/工作/工廠/倒閉</t>
  </si>
  <si>
    <t>G3C34/a62｜對話8｜臺灣手語語料庫（測試版），文化部，https://tslcorpus.moc.gov.tw/</t>
  </si>
  <si>
    <t>0424eb35f2cf789334548ed57d85c400fcbafe906020c228b68975da9ad756f3</t>
  </si>
  <si>
    <t>TC04192</t>
  </si>
  <si>
    <t>他有沒有找到新工作？</t>
  </si>
  <si>
    <t>他/工作/找到/有?有</t>
  </si>
  <si>
    <t>G3C34/a68｜對話8｜臺灣手語語料庫（測試版），文化部，https://tslcorpus.moc.gov.tw/</t>
  </si>
  <si>
    <t>fd5e61ce8c414e3f1d9473374db98aef2ceeb8a5420d98db6e99a481e802fe79</t>
  </si>
  <si>
    <t>TC04193</t>
  </si>
  <si>
    <t>他去了就業服務中心，</t>
  </si>
  <si>
    <t>就業服務中心/他/去</t>
  </si>
  <si>
    <t>G3C34/a72｜對話8｜臺灣手語語料庫（測試版），文化部，https://tslcorpus.moc.gov.tw/</t>
  </si>
  <si>
    <t>312696321773244ee587b91aa6a0439722b66c108f81c6a8881dc887774ccf9c</t>
  </si>
  <si>
    <t>TC04194</t>
  </si>
  <si>
    <t>他們幫他找到一份科技公司的品檢員工作。</t>
  </si>
  <si>
    <t>他們/幫/找到/科技/公司/工作/品檢員</t>
  </si>
  <si>
    <t>G3C34/a75｜對話8｜臺灣手語語料庫（測試版），文化部，https://tslcorpus.moc.gov.tw/</t>
  </si>
  <si>
    <t>5fc8a8c3b379bf4847c7cd3887175609071a9b73e81b11ac2d90bba710e91e90</t>
  </si>
  <si>
    <t>TC04195</t>
  </si>
  <si>
    <t>太好了</t>
  </si>
  <si>
    <t>G3C34/a82｜對話8｜臺灣手語語料庫（測試版），文化部，https://tslcorpus.moc.gov.tw/</t>
  </si>
  <si>
    <t>e449bc180746c6b377458705ae2c904762243b5d68b69586ad2d91b2b2ab127a</t>
  </si>
  <si>
    <t>TC04196</t>
  </si>
  <si>
    <t>他上班情形如何？</t>
  </si>
  <si>
    <t>他/上班/情形/什麼</t>
  </si>
  <si>
    <t>G3C34/a83｜對話8｜臺灣手語語料庫（測試版），文化部，https://tslcorpus.moc.gov.tw/</t>
  </si>
  <si>
    <t>ffab6a8372d10ec69f5cee8f3fd407006225e4ac6c5c9de00011a3c879357e49</t>
  </si>
  <si>
    <t>TC04197</t>
  </si>
  <si>
    <t>第一天有手語翻譯員幫他和同事溝通，</t>
  </si>
  <si>
    <t>第一天/手語/翻譯員/幫/同事/溝通/有</t>
  </si>
  <si>
    <t>G3C34/a87｜對話8｜臺灣手語語料庫（測試版），文化部，https://tslcorpus.moc.gov.tw/</t>
  </si>
  <si>
    <t>fe93b28c5a474dbeeaa839245972436398b0f224c2dd9f1a6d867822b3b5c81d</t>
  </si>
  <si>
    <t>TC04198</t>
  </si>
  <si>
    <t>公司希望他先做包裝工作。</t>
  </si>
  <si>
    <t>公司/希望/他/先/做/包裝</t>
  </si>
  <si>
    <t>G3C34/a94｜對話8｜臺灣手語語料庫（測試版），文化部，https://tslcorpus.moc.gov.tw/</t>
  </si>
  <si>
    <t>afb39ef2fab8844f40762af7f606600cc55b937e6bf5a81d86a5b1931396c1b1</t>
  </si>
  <si>
    <t>TC04199</t>
  </si>
  <si>
    <t>那他適應的順利嗎？</t>
  </si>
  <si>
    <t>他/適應/順利/還好</t>
  </si>
  <si>
    <t>G3C34/a100｜對話8｜臺灣手語語料庫（測試版），文化部，https://tslcorpus.moc.gov.tw/</t>
  </si>
  <si>
    <t>951539c5604f9a87ef91e175e41d075109922c5cdf7c4e03f1e677a15e290b0f</t>
  </si>
  <si>
    <t>TC04200</t>
  </si>
  <si>
    <t>很順利，</t>
  </si>
  <si>
    <t>G3C34/a104｜對話8｜臺灣手語語料庫（測試版），文化部，https://tslcorpus.moc.gov.tw/</t>
  </si>
  <si>
    <t>49716b693dd823c72798645bda8a0659f36023c116e339dfdbfbd854f2071cfd</t>
  </si>
  <si>
    <t>TC04201</t>
  </si>
  <si>
    <t>現在他已經工作一年多了，</t>
  </si>
  <si>
    <t>現在/他/工作/一年/以上</t>
  </si>
  <si>
    <t>G3C34/a105｜對話8｜臺灣手語語料庫（測試版），文化部，https://tslcorpus.moc.gov.tw/</t>
  </si>
  <si>
    <t>ce5a6a446a8bdd192c9cc5e702cd37ba6217a5dead44685dff52149926fd3b5e</t>
  </si>
  <si>
    <t>TC04202</t>
  </si>
  <si>
    <t>覺得很穩定。</t>
  </si>
  <si>
    <t>覺得/穩定</t>
  </si>
  <si>
    <t>G3C34/a110｜對話8｜臺灣手語語料庫（測試版），文化部，https://tslcorpus.moc.gov.tw/</t>
  </si>
  <si>
    <t>f026cb9daa2b6289eb816368a665a8c6922dca25d997d6a1353ee45939fc339f</t>
  </si>
  <si>
    <t>TC04203</t>
  </si>
  <si>
    <t>他一切順利，</t>
  </si>
  <si>
    <t>他/順利/棒</t>
  </si>
  <si>
    <t>G3C34/a112｜對話8｜臺灣手語語料庫（測試版），文化部，https://tslcorpus.moc.gov.tw/</t>
  </si>
  <si>
    <t>b8607dc8a89709eedb07e80cbd2c92927c19ea36f2e941ac4daef9dde2bb1928</t>
  </si>
  <si>
    <t>TC04204</t>
  </si>
  <si>
    <t>我真為他感到高興！</t>
  </si>
  <si>
    <t>G3C34/a115｜對話8｜臺灣手語語料庫（測試版），文化部，https://tslcorpus.moc.gov.tw/</t>
  </si>
  <si>
    <t>eac8e2f6d89a833dfb8f48e6c44bb0f208f7028617cee08ba34f088b2313912e</t>
  </si>
  <si>
    <t>TC04205</t>
  </si>
  <si>
    <t>台鐵有推出觀光列車，</t>
  </si>
  <si>
    <t>台鐵/推/新/觀光/火車/有</t>
  </si>
  <si>
    <t>G3C32/a58｜對話8｜臺灣手語語料庫（測試版），文化部，https://tslcorpus.moc.gov.tw/</t>
  </si>
  <si>
    <t>https://tslcorpus.moc.gov.tw/upload/24/web/video/f6WWMnb3vdibOEuy.mp4</t>
  </si>
  <si>
    <t>0a8aa4f090e4116ac9659bfa9fae7a83051019b925f15c96aa18c273cde06970</t>
  </si>
  <si>
    <t>TC04206</t>
  </si>
  <si>
    <t>你坐過了嗎？</t>
  </si>
  <si>
    <t>你/坐/過了/有沒有</t>
  </si>
  <si>
    <t>G3C32/a59｜對話8｜臺灣手語語料庫（測試版），文化部，https://tslcorpus.moc.gov.tw/</t>
  </si>
  <si>
    <t>64c3a88d7225a3daccd91e633f3cd4911d5d1fac143c340509c094fc6eb56b07</t>
  </si>
  <si>
    <t>TC04207</t>
  </si>
  <si>
    <t>從來沒有。</t>
  </si>
  <si>
    <t>從來沒有</t>
  </si>
  <si>
    <t>G3C32/a61｜對話8｜臺灣手語語料庫（測試版），文化部，https://tslcorpus.moc.gov.tw/</t>
  </si>
  <si>
    <t>15f7a1b6a47ab61634a427995acb13ec071bce7be1c85784cdfb6c21ac967f65</t>
  </si>
  <si>
    <t>TC04208</t>
  </si>
  <si>
    <t>我計劃搭觀光列車前往台東二日遊，</t>
  </si>
  <si>
    <t>我/計劃/坐/觀光/火車/去/台東/玩/兩天</t>
  </si>
  <si>
    <t>G3C32/a62｜對話8｜臺灣手語語料庫（測試版），文化部，https://tslcorpus.moc.gov.tw/</t>
  </si>
  <si>
    <t>30e8ce2b8c5cf7f081662f4eb9be1c4117fe4f86c25fbddd0484886ef33d535a</t>
  </si>
  <si>
    <t>TC04210</t>
  </si>
  <si>
    <t>我很久沒去台東了。</t>
  </si>
  <si>
    <t>台東/我/去/很久沒有</t>
  </si>
  <si>
    <t>G3C32/a75｜對話8｜臺灣手語語料庫（測試版），文化部，https://tslcorpus.moc.gov.tw/</t>
  </si>
  <si>
    <t>8a2862c849d64cfc5c05b75c7efb82f1bef74ce43c10271daca028a0876ae612</t>
  </si>
  <si>
    <t>TC04211</t>
  </si>
  <si>
    <t>觀光列車有經過太麻里站、知本站和多良車站，</t>
  </si>
  <si>
    <t>觀光/火車/火車經過/太麻里/知本/多良/處++</t>
  </si>
  <si>
    <t>G3C32/a79｜對話8｜臺灣手語語料庫（測試版），文化部，https://tslcorpus.moc.gov.tw/</t>
  </si>
  <si>
    <t>f513486a5b39a0caf2abd1d55b25126c7ec093851b2a7737f0934e0d09fc40f0</t>
  </si>
  <si>
    <t>TC04212</t>
  </si>
  <si>
    <t>可以看不同美麗的風景，</t>
  </si>
  <si>
    <t>風景/美麗/不同/那/觀看++/可以</t>
  </si>
  <si>
    <t>G3C32/a86｜對話8｜臺灣手語語料庫（測試版），文化部，https://tslcorpus.moc.gov.tw/</t>
  </si>
  <si>
    <t>8c96bb40161dc04f38e965adb3322104744d1d3685690c0173aa58f61a4cdc98</t>
  </si>
  <si>
    <t>TC04215</t>
  </si>
  <si>
    <t>我從來沒有體驗過。</t>
  </si>
  <si>
    <t>我/接觸/從來沒有</t>
  </si>
  <si>
    <t>G3C32/a95｜對話8｜臺灣手語語料庫（測試版），文化部，https://tslcorpus.moc.gov.tw/</t>
  </si>
  <si>
    <t>e9680e2c25e7a18c23123c530536ca2fe98d5d41864c9fca83ad50c6a8705424</t>
  </si>
  <si>
    <t>TC04216</t>
  </si>
  <si>
    <t>這列車適合欣賞沿途東海岸的景色。</t>
  </si>
  <si>
    <t>這/火車/火車經過/東海岸/風景/火車前往/欣賞++/適合</t>
  </si>
  <si>
    <t>G3C32/a98｜對話8｜臺灣手語語料庫（測試版），文化部，https://tslcorpus.moc.gov.tw/</t>
  </si>
  <si>
    <t>ca03d6a0bd7b11f61fc8f7cb05cf9b1c05deb876f65c670fa831c276cb76fca9</t>
  </si>
  <si>
    <t>TC04217</t>
  </si>
  <si>
    <t>聽起來太棒了。</t>
  </si>
  <si>
    <t>聽起來/讚</t>
  </si>
  <si>
    <t>G3C32/a106｜對話8｜臺灣手語語料庫（測試版），文化部，https://tslcorpus.moc.gov.tw/</t>
  </si>
  <si>
    <t>448c67b256631aee3293d69914691110f5e2edf309b973edb767d1a0f4e5cbb3</t>
  </si>
  <si>
    <t>TC04218</t>
  </si>
  <si>
    <t>我開的車子已經是十年老車了，常常出問題，花了很多修車費。</t>
  </si>
  <si>
    <t>我/開車/車子/老舊/10年/久/壞++/常常/修理+車子/花錢++/很</t>
  </si>
  <si>
    <t>G4C27/a159｜對話8｜臺灣手語語料庫（測試版），文化部，https://tslcorpus.moc.gov.tw/</t>
  </si>
  <si>
    <t>https://tslcorpus.moc.gov.tw/upload/24/web/video/xTRsBaXShf4e9STS.mp4</t>
  </si>
  <si>
    <t>377918a89e6955974ce3db86862354bd64e81c770c93af1f2611ac3ba768145f</t>
  </si>
  <si>
    <t>TC04219</t>
  </si>
  <si>
    <t>你可以考慮換一台新車！</t>
  </si>
  <si>
    <t>你/車子/換/新/可以</t>
  </si>
  <si>
    <t>G4C27/a160｜對話8｜臺灣手語語料庫（測試版），文化部，https://tslcorpus.moc.gov.tw/</t>
  </si>
  <si>
    <t>8acb70451f5ad81561b1248f3bb69cd94f560da8ff5c6b151681cfb6b9316215</t>
  </si>
  <si>
    <t>TC04220</t>
  </si>
  <si>
    <t>我最近才剛換新車，開起來很輕鬆。</t>
  </si>
  <si>
    <t>我/最近/車/新/換/完/開車/輕鬆</t>
  </si>
  <si>
    <t>G4C27/a161｜對話8｜臺灣手語語料庫（測試版），文化部，https://tslcorpus.moc.gov.tw/</t>
  </si>
  <si>
    <t>a94c8cd66ef858813c8e9b9b97a265619d60d28d81e032aff05b9390b77bfbc1</t>
  </si>
  <si>
    <t>TC04221</t>
  </si>
  <si>
    <t>你的新車有哪些厲害的功能？</t>
  </si>
  <si>
    <t>你/車/功能/棒/什麼</t>
  </si>
  <si>
    <t>G4C27/a162｜對話8｜臺灣手語語料庫（測試版），文化部，https://tslcorpus.moc.gov.tw/</t>
  </si>
  <si>
    <t>b4652de822e02ea3b0844b9a6c0d0e5f20e52f8d39c8c04d275c359539ccf27d</t>
  </si>
  <si>
    <t>TC04222</t>
  </si>
  <si>
    <t>現在開高速公路有定速巡航系統，</t>
  </si>
  <si>
    <t>現在/高速公路/開車/時速/固定/穩定/可以</t>
  </si>
  <si>
    <t>G4C27/a163｜對話8｜臺灣手語語料庫（測試版），文化部，https://tslcorpus.moc.gov.tw/</t>
  </si>
  <si>
    <t>e4399c838c0f557e4fcc30a2dd31eec9ee67668b402a1eea39c071c88b710775</t>
  </si>
  <si>
    <t>TC04223</t>
  </si>
  <si>
    <t>還有倒車顯影系統、盲點偵測系統，真的很方便。</t>
  </si>
  <si>
    <t>開車/倒車攝影鏡頭/螢幕顯示+車子/螢幕顯示+見/參考/開車/旁邊有車過去/兩側後照鏡/後照鏡+燈閃/見+後照鏡/方便</t>
  </si>
  <si>
    <t>G4C27/a164｜對話8｜臺灣手語語料庫（測試版），文化部，https://tslcorpus.moc.gov.tw/</t>
  </si>
  <si>
    <t>05ca172f573a510c22b1515d8a49cd8f874ee31c89edc1672d74ab7860b7e153</t>
  </si>
  <si>
    <t>TC04224</t>
  </si>
  <si>
    <t>這些功能聽起來很棒，還可以減少開車的疲勞。</t>
  </si>
  <si>
    <t>方便/棒/開車/累/減少/可以</t>
  </si>
  <si>
    <t>G4C27/a165｜對話8｜臺灣手語語料庫（測試版），文化部，https://tslcorpus.moc.gov.tw/</t>
  </si>
  <si>
    <t>476556cbdddb22f02a1e738f0b137ada63ee98a3a61d4e1a52e8973523e7aac8</t>
  </si>
  <si>
    <t>TC04225</t>
  </si>
  <si>
    <t>不過我在電視上看到那些全自動駕駛的車子好幾次都發生車禍，讓人有點擔心。</t>
  </si>
  <si>
    <t>電視/見+電視/開車/全部/交付/自動/車禍++/好幾次/危險/擔憂</t>
  </si>
  <si>
    <t>G4C27/a166｜對話8｜臺灣手語語料庫（測試版），文化部，https://tslcorpus.moc.gov.tw/</t>
  </si>
  <si>
    <t>a821fcf1cbf80e65ae4bfff78b23dbc57a280ddc24a3f3754f0e3ab64502f8ef</t>
  </si>
  <si>
    <t>TC04226</t>
  </si>
  <si>
    <t>自己開車上路還是一樣要注意，不能偷懶就完全依賴自動駕駛。</t>
  </si>
  <si>
    <t>自己/路/看/注意/要/一樣/全部/盲/交付/懶/不行</t>
  </si>
  <si>
    <t>G4C27/a167｜對話8｜臺灣手語語料庫（測試版），文化部，https://tslcorpus.moc.gov.tw/</t>
  </si>
  <si>
    <t>ff6e2e8501fcec813908b7ab3b49ed9422c21d493e3ae9497d773009970bd447</t>
  </si>
  <si>
    <t>TC04227</t>
  </si>
  <si>
    <t>你說得對！</t>
  </si>
  <si>
    <t>你/對</t>
  </si>
  <si>
    <t>G4C27/a168｜對話8｜臺灣手語語料庫（測試版），文化部，https://tslcorpus.moc.gov.tw/</t>
  </si>
  <si>
    <t>d069483af0c5b7b84f21c8d6209b9a2352f448cfa6c3216d6e9decedb4f729ce</t>
  </si>
  <si>
    <t>TC04228</t>
  </si>
  <si>
    <t>我朋友最近搬家要變更地址，</t>
  </si>
  <si>
    <t>我/朋友/最近/搬家/地址/換/要</t>
  </si>
  <si>
    <t>G4C35/a219｜對話8｜臺灣手語語料庫（測試版），文化部，https://tslcorpus.moc.gov.tw/</t>
  </si>
  <si>
    <t>https://tslcorpus.moc.gov.tw/upload/24/web/video/qVXS8nP1zGrELI9p.mp4</t>
  </si>
  <si>
    <t>a37ae063c97d9bd352abe83019761fbc86e1bbb544a88aeef949fa20d514c0d8</t>
  </si>
  <si>
    <t>TC04229</t>
  </si>
  <si>
    <t>你知道怎麼申請嗎？</t>
  </si>
  <si>
    <t>申請/如何/你/知道</t>
  </si>
  <si>
    <t>G4C35/a220｜對話8｜臺灣手語語料庫（測試版），文化部，https://tslcorpus.moc.gov.tw/</t>
  </si>
  <si>
    <t>490d13ed95231ddd4ba584536b4c7935b972ed2c791e79fad7dc65b250c5345b</t>
  </si>
  <si>
    <t>TC04230</t>
  </si>
  <si>
    <t>可以去戶政事務所申請地址變更，很簡單。</t>
  </si>
  <si>
    <t>去/戶政事務所/申請/地址/變更/可以/簡單</t>
  </si>
  <si>
    <t>G4C35/a221｜對話8｜臺灣手語語料庫（測試版），文化部，https://tslcorpus.moc.gov.tw/</t>
  </si>
  <si>
    <t>6e471485546290c2ad40ca5e5cc43ed3c27c55c89d4eb5c7f381f9363d9a0966</t>
  </si>
  <si>
    <t>TC04231</t>
  </si>
  <si>
    <t>需要準備哪些資料帶過去？你有申請過嗎？</t>
  </si>
  <si>
    <t>資料/準備/什麼/帶去/你/申請過</t>
  </si>
  <si>
    <t>G4C35/a222｜對話8｜臺灣手語語料庫（測試版），文化部，https://tslcorpus.moc.gov.tw/</t>
  </si>
  <si>
    <t>2edea4e7eb55517101af5c73aa116a75cd0e7fa7353e6072129c7bb135236752</t>
  </si>
  <si>
    <t>TC04232</t>
  </si>
  <si>
    <t>有啊！我以前嫁到雲林時有變更過身分證地址，</t>
  </si>
  <si>
    <t>有/我/以前/嫁/雲林/身分證/地址/改/申請過</t>
  </si>
  <si>
    <t>G4C35/a223｜對話8｜臺灣手語語料庫（測試版），文化部，https://tslcorpus.moc.gov.tw/</t>
  </si>
  <si>
    <t>1188d900967997fd0d4f9535570645a1ff2c78480fd1759533b0cb812655bf0f</t>
  </si>
  <si>
    <t>TC04233</t>
  </si>
  <si>
    <t>要帶這四樣：戶口名簿、印章、身分證，還有兩吋照片。</t>
  </si>
  <si>
    <t>戶口名簿/印章/身分證/照片/二/吋/這四樣/帶/要</t>
  </si>
  <si>
    <t>G4C35/a224｜對話8｜臺灣手語語料庫（測試版），文化部，https://tslcorpus.moc.gov.tw/</t>
  </si>
  <si>
    <t>1e39cb7e3c9a4307ede695a4e245818af32208806d94596d0f832465f3be9361</t>
  </si>
  <si>
    <t>TC04234</t>
  </si>
  <si>
    <t>那其他像稅務、汽車、機車駕照、水電地址的變更，是不是也是一樣的流程？</t>
  </si>
  <si>
    <t>其他/稅務/汽車/機車/證件/水/電/地址/變更/申請/過程/複製/一樣</t>
  </si>
  <si>
    <t>G4C35/a225｜對話8｜臺灣手語語料庫（測試版），文化部，https://tslcorpus.moc.gov.tw/</t>
  </si>
  <si>
    <t>388dedadc57940b5c160505e2d730d0ed16144df852b9db5a80d3662c2eee61d</t>
  </si>
  <si>
    <t>TC04235</t>
  </si>
  <si>
    <t>不用哦。現在戶政系統是有連線的，</t>
  </si>
  <si>
    <t>不/現在/戶政/電腦/串連/有</t>
  </si>
  <si>
    <t>G4C35/a226｜對話8｜臺灣手語語料庫（測試版），文化部，https://tslcorpus.moc.gov.tw/</t>
  </si>
  <si>
    <t>519c954144b420623f8f93b742880caaa8320f1905b8a891f85b6aba91c42be7</t>
  </si>
  <si>
    <t>TC04236</t>
  </si>
  <si>
    <t>地址變更只要申請一次就可以了，不用到處跑了。</t>
  </si>
  <si>
    <t>申請/一次完成/去++/不用</t>
  </si>
  <si>
    <t>G4C35/a227｜對話8｜臺灣手語語料庫（測試版），文化部，https://tslcorpus.moc.gov.tw/</t>
  </si>
  <si>
    <t>5d0a8154c67dc8877b6a772b3b3a9b55eda6b952f6f206ed87ecbd123938c2bc</t>
  </si>
  <si>
    <t>TC04237</t>
  </si>
  <si>
    <t>這樣很方便！我等等記下來，再LINE給我朋友。</t>
  </si>
  <si>
    <t>方便/等等/我/紀錄/朋友/LINE</t>
  </si>
  <si>
    <t>G4C35/a228｜對話8｜臺灣手語語料庫（測試版），文化部，https://tslcorpus.moc.gov.tw/</t>
  </si>
  <si>
    <t>09bec808032775ab44b89bf5a6b49bfb971d9bc17bb0ccf9b15d096061648fc4</t>
  </si>
  <si>
    <t>TC04238</t>
  </si>
  <si>
    <t>上星期和朋友約見面，看到他的小腿腫起來，</t>
  </si>
  <si>
    <t>我/上星期/朋友/約/見+腿/這+小腿/腫脹+小腿</t>
  </si>
  <si>
    <t>G4C29/a138｜對話8｜臺灣手語語料庫（測試版），文化部，https://tslcorpus.moc.gov.tw/</t>
  </si>
  <si>
    <t>https://tslcorpus.moc.gov.tw/upload/24/web/video/uqeDhqxeTYyA0UNq.mp4</t>
  </si>
  <si>
    <t>4b509f6228e3330d0f11429731e97ffa7c5109a404f61bb9151d9d1219f472ed</t>
  </si>
  <si>
    <t>TC04239</t>
  </si>
  <si>
    <t>我就很納悶，一問之下，他才說是糖尿病引起的。</t>
  </si>
  <si>
    <t>奇怪/問/什麼/他/告訴/糖尿病</t>
  </si>
  <si>
    <t>G4C29/a139｜對話8｜臺灣手語語料庫（測試版），文化部，https://tslcorpus.moc.gov.tw/</t>
  </si>
  <si>
    <t>ba5b8b1d864754e37716288b05cbf292f1ec2ffbb79f9b707e69d9d79a7d2b67</t>
  </si>
  <si>
    <t>TC04240</t>
  </si>
  <si>
    <t>我聽說糖尿病患者如果受傷，傷口要很久才能痊癒。</t>
  </si>
  <si>
    <t>我/聽說/如果/受傷/有/痊癒/久候</t>
  </si>
  <si>
    <t>G4C29/a140｜對話8｜臺灣手語語料庫（測試版），文化部，https://tslcorpus.moc.gov.tw/</t>
  </si>
  <si>
    <t>0d1a19c3964bfcd668b2433ae8f209aa80c3366a40b0dd0924fa32b40dd2a60a</t>
  </si>
  <si>
    <t>TC04241</t>
  </si>
  <si>
    <t>對，如果嚴重的話，有可能要截肢的。</t>
  </si>
  <si>
    <t>對/如果/病/嚴重/截斷+小腿/可能</t>
  </si>
  <si>
    <t>G4C29/a141｜對話8｜臺灣手語語料庫（測試版），文化部，https://tslcorpus.moc.gov.tw/</t>
  </si>
  <si>
    <t>dd1e20e79694af782ca3cb040a0dd030670e92cbf082373b76bccb2bfba8d968</t>
  </si>
  <si>
    <t>TC04242</t>
  </si>
  <si>
    <t>他為什麼會得糖尿病呢？</t>
  </si>
  <si>
    <t>他/糖尿病/為什麼</t>
  </si>
  <si>
    <t>G4C29/a142｜對話8｜臺灣手語語料庫（測試版），文化部，https://tslcorpus.moc.gov.tw/</t>
  </si>
  <si>
    <t>9ceed556dc78e81f59280b0f468c88c7e0f901d371b292cd6c9b39efbc13ddee</t>
  </si>
  <si>
    <t>TC04243</t>
  </si>
  <si>
    <t>可能是和家族遺傳有關。</t>
  </si>
  <si>
    <t>他/家/遺傳/關係/可能/有</t>
  </si>
  <si>
    <t>G4C29/a143｜對話8｜臺灣手語語料庫（測試版），文化部，https://tslcorpus.moc.gov.tw/</t>
  </si>
  <si>
    <t>8b4ff1689428bcd247ecfba4acd549569407c3e8d836b10142e8a47af1ff1912</t>
  </si>
  <si>
    <t>TC04244</t>
  </si>
  <si>
    <t>那他的病能治好嗎？</t>
  </si>
  <si>
    <t>他/病/根治/能</t>
  </si>
  <si>
    <t>G4C29/a144｜對話8｜臺灣手語語料庫（測試版），文化部，https://tslcorpus.moc.gov.tw/</t>
  </si>
  <si>
    <t>979320775565597367dbc2e1d3bff9989952c785ebc2b8067d74ac88f768310f</t>
  </si>
  <si>
    <t>TC04245</t>
  </si>
  <si>
    <t>很難，這需要一輩子吃藥來控制病情。</t>
  </si>
  <si>
    <t>難/吃/藥/一輩子/控制/要</t>
  </si>
  <si>
    <t>G4C29/a145｜對話8｜臺灣手語語料庫（測試版），文化部，https://tslcorpus.moc.gov.tw/</t>
  </si>
  <si>
    <t>760b51843027d53cf5532db872506c6a0571afb5147da8da708bd3e0f0231fb8</t>
  </si>
  <si>
    <t>TC04246</t>
  </si>
  <si>
    <t>我有一個住在雲林的朋友，</t>
  </si>
  <si>
    <t>我/朋友/一/雲林/住</t>
  </si>
  <si>
    <t>G1C35/a24｜對話8｜臺灣手語語料庫（測試版），文化部，https://tslcorpus.moc.gov.tw/</t>
  </si>
  <si>
    <t>https://tslcorpus.moc.gov.tw/upload/24/web/video/o6MA4zjfHy11CWfD.mp4</t>
  </si>
  <si>
    <t>4a619078322f71f8db44800fc621d64bf72944aaa0a24b28825d4816413171bc</t>
  </si>
  <si>
    <t>TC04247</t>
  </si>
  <si>
    <t>她最近生了小孩，</t>
  </si>
  <si>
    <t>她/最近/小孩/生</t>
  </si>
  <si>
    <t>G1C35/a25｜對話8｜臺灣手語語料庫（測試版），文化部，https://tslcorpus.moc.gov.tw/</t>
  </si>
  <si>
    <t>d1d639b459073fb1157a663302f501d8ce38cc4d5e9f4956bb167d43aec5a501</t>
  </si>
  <si>
    <t>TC04248</t>
  </si>
  <si>
    <t>她第一胎，申請(育兒)津貼補助5000元。</t>
  </si>
  <si>
    <t>生/第一個/申請/津貼/五千元</t>
  </si>
  <si>
    <t>G1C35/a26｜對話8｜臺灣手語語料庫（測試版），文化部，https://tslcorpus.moc.gov.tw/</t>
  </si>
  <si>
    <t>1055b3b75b4825dfd0459b165c693387f5c32882ac26718a609f07cc6a811927</t>
  </si>
  <si>
    <t>TC04249</t>
  </si>
  <si>
    <t>她的小孩是誰在照顧呢？</t>
  </si>
  <si>
    <t>她/小孩/照顧/誰</t>
  </si>
  <si>
    <t>G1C35/a27｜對話8｜臺灣手語語料庫（測試版），文化部，https://tslcorpus.moc.gov.tw/</t>
  </si>
  <si>
    <t>c833d92f6da57ea84b8b87b900c80f93dca918e4387236b520f5e618722ca52a</t>
  </si>
  <si>
    <t>TC04250</t>
  </si>
  <si>
    <t>小孩的祖父母幫忙照顧。</t>
  </si>
  <si>
    <t>小孩/祖父母/幫忙/照顧</t>
  </si>
  <si>
    <t>G1C35/a28｜對話8｜臺灣手語語料庫（測試版），文化部，https://tslcorpus.moc.gov.tw/</t>
  </si>
  <si>
    <t>769a6f8750759a887aa71e7c96190f2988bef4ca7dec5c992a8fa89b5f6a97ae</t>
  </si>
  <si>
    <t>TC04251</t>
  </si>
  <si>
    <t>我朋友跟她先生兩個人都要上班，沒有辦法照顧。</t>
  </si>
  <si>
    <t>我/朋友/先生/兩個人/上班/要/照顧/沒辦法</t>
  </si>
  <si>
    <t>G1C35/a29｜對話8｜臺灣手語語料庫（測試版），文化部，https://tslcorpus.moc.gov.tw/</t>
  </si>
  <si>
    <t>9122087061e762dee5ffdddc47ebb42f52f307ff64ffb5c9ca2a56b852bdae06</t>
  </si>
  <si>
    <t>TC04252</t>
  </si>
  <si>
    <t>妳知道嗎？最近雲林的政策，0-2歲的小孩，</t>
  </si>
  <si>
    <t>妳/知道嗎?/最近/雲林/政策/零-二歲/小孩</t>
  </si>
  <si>
    <t>G1C35/a30｜對話8｜臺灣手語語料庫（測試版），文化部，https://tslcorpus.moc.gov.tw/</t>
  </si>
  <si>
    <t>86e1e421fb49fef4ee4a4fd8c5a554c2dabd2bde94423c4740006fd7eeb2c4be</t>
  </si>
  <si>
    <t>TC04253</t>
  </si>
  <si>
    <t>如果是祖父母照顧，政府一個月補助2000。</t>
  </si>
  <si>
    <t>祖父母/照顧/一個月/政府/補助/兩千元</t>
  </si>
  <si>
    <t>G1C35/a31｜對話8｜臺灣手語語料庫（測試版），文化部，https://tslcorpus.moc.gov.tw/</t>
  </si>
  <si>
    <t>4635363db613c9d4d26461d681c28fac1a4355e2348235ca9821eb1fae914707</t>
  </si>
  <si>
    <t>TC04254</t>
  </si>
  <si>
    <t>真的++</t>
  </si>
  <si>
    <t>G1C35/a32｜對話8｜臺灣手語語料庫（測試版），文化部，https://tslcorpus.moc.gov.tw/</t>
  </si>
  <si>
    <t>5b337c607ebc717467aece35e718840283876d2de4fdf4388399a8346e9ccca1</t>
  </si>
  <si>
    <t>TC04255</t>
  </si>
  <si>
    <t>真的，如果祖父母領有保母訓練的結業證書，政府一個月補助3,000元。</t>
  </si>
  <si>
    <t>真的++/如果/祖父母/保母/訓練/證/有/一個月/政府/補助/三千元</t>
  </si>
  <si>
    <t>G1C35/a33｜對話8｜臺灣手語語料庫（測試版），文化部，https://tslcorpus.moc.gov.tw/</t>
  </si>
  <si>
    <t>cfd4a07dceeb3d5507d4b92b460396c4084fe836a6beb3f849144133809777d4</t>
  </si>
  <si>
    <t>TC04256</t>
  </si>
  <si>
    <t>真是太棒了，我馬上告訴我朋友。</t>
  </si>
  <si>
    <t>真/棒/我/馬上/朋友/告訴</t>
  </si>
  <si>
    <t>G1C35/a34｜對話8｜臺灣手語語料庫（測試版），文化部，https://tslcorpus.moc.gov.tw/</t>
  </si>
  <si>
    <t>0603fef6a8fbbb8b1a3e8bffdd7a7040b1580bb712791c9b827ebbee4e5530fd</t>
  </si>
  <si>
    <t>TC04257</t>
  </si>
  <si>
    <t>我覺得台灣的蔬果真好，</t>
  </si>
  <si>
    <t>我/想/臺灣/菜/果/棒</t>
  </si>
  <si>
    <t>G1C32/a1｜對話8｜臺灣手語語料庫（測試版），文化部，https://tslcorpus.moc.gov.tw/</t>
  </si>
  <si>
    <t>https://tslcorpus.moc.gov.tw/upload/24/web/video/DaZg1kBOsz9HmVqc.mp4</t>
  </si>
  <si>
    <t>b3c8d1d98894b16fa5d2424291a1b380a865c2c020de0810ba714db84f44a3f5</t>
  </si>
  <si>
    <t>TC04258</t>
  </si>
  <si>
    <t>一年四季都有不一樣的蔬果。</t>
  </si>
  <si>
    <t>菜/果/四季/不一樣</t>
  </si>
  <si>
    <t>G1C32/a2｜對話8｜臺灣手語語料庫（測試版），文化部，https://tslcorpus.moc.gov.tw/</t>
  </si>
  <si>
    <t>bb7fa3a34bb6fb07323486ff1188aea8999cb16ffd85c88c7cba62c00d13ce06</t>
  </si>
  <si>
    <t>TC04259</t>
  </si>
  <si>
    <t>我平常上菜市場，蔬菜水果看起來都很新鮮。</t>
  </si>
  <si>
    <t>我/平常/去/菜市場/菜/果/看起來/新鮮/有</t>
  </si>
  <si>
    <t>G1C32/a3｜對話8｜臺灣手語語料庫（測試版），文化部，https://tslcorpus.moc.gov.tw/</t>
  </si>
  <si>
    <t>ad116795f3c8f73f4086a808923831a63dbc110c3b05988ac4f7ce350ce26350</t>
  </si>
  <si>
    <t>TC04260</t>
  </si>
  <si>
    <t>是，日照夠雨水足有助蔬果生長，外觀新鮮。</t>
  </si>
  <si>
    <t>是的++/日照/雨水/影響/幫助/果/菜/生長/外觀新鮮</t>
  </si>
  <si>
    <t>G1C32/a5｜對話8｜臺灣手語語料庫（測試版），文化部，https://tslcorpus.moc.gov.tw/</t>
  </si>
  <si>
    <t>8970b5eea9f0354f4d34a76b449a9f3ab00df88c5187fcb59dbadaa17d1cd1b1</t>
  </si>
  <si>
    <t>TC04261</t>
  </si>
  <si>
    <t>挑選新鮮的蔬果，</t>
  </si>
  <si>
    <t>菜/果/選擇++/新鮮</t>
  </si>
  <si>
    <t>G1C32/a6｜對話8｜臺灣手語語料庫（測試版），文化部，https://tslcorpus.moc.gov.tw/</t>
  </si>
  <si>
    <t>3a0d437b2a6076ca054ca878b78fa1282b72f900d5bfc627857dc4dd1ceb36bc</t>
  </si>
  <si>
    <t>TC04262</t>
  </si>
  <si>
    <t>吃得健康，對身體好。</t>
  </si>
  <si>
    <t>吃/健康/對/身體/好</t>
  </si>
  <si>
    <t>G1C32/a7｜對話8｜臺灣手語語料庫（測試版），文化部，https://tslcorpus.moc.gov.tw/</t>
  </si>
  <si>
    <t>8c4ef5e23357d12e4b6f75998e09418c9430d59234406f069b5b681905570168</t>
  </si>
  <si>
    <t>TC04263</t>
  </si>
  <si>
    <t>如果外觀有黃斑、破損或軟爛，就記得不要吃。</t>
  </si>
  <si>
    <t>如果/外觀/黃斑++/破損/軟爛/有/吃/不要/記得++</t>
  </si>
  <si>
    <t>G1C32/a8｜對話8｜臺灣手語語料庫（測試版），文化部，https://tslcorpus.moc.gov.tw/</t>
  </si>
  <si>
    <t>572e5b2f2a961d06c9158298a353a1945a57259bd4f1276fede4c67f3fef0101</t>
  </si>
  <si>
    <t>TC04264</t>
  </si>
  <si>
    <t>我會記住的，謝謝。</t>
  </si>
  <si>
    <t>記得++/會/謝謝</t>
  </si>
  <si>
    <t>G1C32/a9｜對話8｜臺灣手語語料庫（測試版），文化部，https://tslcorpus.moc.gov.tw/</t>
  </si>
  <si>
    <t>a3f0997300b97396a0f241e89246b14966f6cdc8a0c499fccd0dd8d7eb9ac07a</t>
  </si>
  <si>
    <t>TC04265</t>
  </si>
  <si>
    <t>你有去商店購物的習慣嗎?比如那個24小時商店?還是那個大賣場?</t>
  </si>
  <si>
    <t>欸/你/東西/買/習慣/去/商店/小/像/二十四小時/還是/去/大賣場</t>
  </si>
  <si>
    <t>G1C27/a157｜對話8｜臺灣手語語料庫（測試版），文化部，https://tslcorpus.moc.gov.tw/</t>
  </si>
  <si>
    <t>https://tslcorpus.moc.gov.tw/upload/24/web/video/cfTUkENCegJQaOfy.mp4</t>
  </si>
  <si>
    <t>cd848213b4ee197f5d41c74a6ed1d994929ad3658f6ac08db7880a3cb8fac931</t>
  </si>
  <si>
    <t>TC04266</t>
  </si>
  <si>
    <t>看情況，如果有空閒的時候，就選滿街商店逛逛購物，如果急需要買東西的話，就近買，會在附近商店購買。</t>
  </si>
  <si>
    <t>看情形/如果/時間/沒事/當然/那/買賣/攤位/去/逛街/買/如果/急/那/立刻/買/那/附近/那</t>
  </si>
  <si>
    <t>G1C27/a174｜對話8｜臺灣手語語料庫（測試版），文化部，https://tslcorpus.moc.gov.tw/</t>
  </si>
  <si>
    <t>c81afcb662f376848a752b94a3707b6c2ff4315a2074ae0e206ecc730695f419</t>
  </si>
  <si>
    <t>TC04267</t>
  </si>
  <si>
    <t>商店的快速購買，還有那個大賣場購買，感覺價格好像有差異，是嗎?</t>
  </si>
  <si>
    <t>小/商店/立刻/買/那/大賣場/買/那/價格/高低/覺得/不一樣/有沒有</t>
  </si>
  <si>
    <t>G1C27/a194｜對話8｜臺灣手語語料庫（測試版），文化部，https://tslcorpus.moc.gov.tw/</t>
  </si>
  <si>
    <t>3d63a90ce3ab6521860f18144cc479439755885edffc8562630881fd9c9c6ae6</t>
  </si>
  <si>
    <t>TC04268</t>
  </si>
  <si>
    <t>是呀！當然有差囉，商店比較貴。</t>
  </si>
  <si>
    <t>有/價格高低/有差異++/小/商店/那/貴</t>
  </si>
  <si>
    <t>G1C27/a209｜對話8｜臺灣手語語料庫（測試版），文化部，https://tslcorpus.moc.gov.tw/</t>
  </si>
  <si>
    <t>2bdb1193a435c3e2ef16e7f24314ef3e7ec9b797bc430ff6d3bac87549c8a7e9</t>
  </si>
  <si>
    <t>TC04269</t>
  </si>
  <si>
    <t>如果價格較貴的話，你就不會去買是嗎?</t>
  </si>
  <si>
    <t>如果/那/貴/你/不屑/買/能++</t>
  </si>
  <si>
    <t>G1C27/a219｜對話8｜臺灣手語語料庫（測試版），文化部，https://tslcorpus.moc.gov.tw/</t>
  </si>
  <si>
    <t>c249fc1dd6fbd0bd5380178b9339b7c33acd1e95472882883b84d8e482dcae1f</t>
  </si>
  <si>
    <t>TC04270</t>
  </si>
  <si>
    <t>要是以前的話，是有點難買下手，現在就可以，你知道怎麼了嗎？就方便啊。</t>
  </si>
  <si>
    <t>以前/難/現在/可以/為什麼/方便</t>
  </si>
  <si>
    <t>G1C27/a226｜對話8｜臺灣手語語料庫（測試版），文化部，https://tslcorpus.moc.gov.tw/</t>
  </si>
  <si>
    <t>e41dbbaef7e8b22acc4aaf39196e9c561d1fdfd33c059399b8996fcf56fa5e63</t>
  </si>
  <si>
    <t>TC04271</t>
  </si>
  <si>
    <t>我也是這麼想。平常工作很忙很累，沒有時間去大賣場，在24小時商店買東西，比較方便。</t>
  </si>
  <si>
    <t>我/想/一樣/工作/忙/累/大賣場/那/去/時間/沒有/二十四小時/商店/買/方便</t>
  </si>
  <si>
    <t>G1C27/a233｜對話8｜臺灣手語語料庫（測試版），文化部，https://tslcorpus.moc.gov.tw/</t>
  </si>
  <si>
    <t>5a64887d6950edb234bd2ee0c10d1d85fb40462f1355d2ba6c659e59e7e5a27e</t>
  </si>
  <si>
    <t>TC04272</t>
  </si>
  <si>
    <t>我家兩個孩子，哥哥和妹妹</t>
  </si>
  <si>
    <t>我/家/孩子/二/大兒子/二女兒</t>
  </si>
  <si>
    <t>G2C26/a169｜對話8｜臺灣手語語料庫（測試版），文化部，https://tslcorpus.moc.gov.tw/</t>
  </si>
  <si>
    <t>https://tslcorpus.moc.gov.tw/upload/24/web/video/hgxDDZxyoKrCjocH.mp4</t>
  </si>
  <si>
    <t>264577c5c077a1d28a1e6a42d173d0593eaf826e1da01db9787d2694595afd95</t>
  </si>
  <si>
    <t>TC04273</t>
  </si>
  <si>
    <t>他們兩個，常常為了爭奪玩具、平板吵架，甚至還會打架！</t>
  </si>
  <si>
    <t>他們兩個/玩具/平板/爭奪/吵架/常常/再/打架/會</t>
  </si>
  <si>
    <t>G2C26/a170｜對話8｜臺灣手語語料庫（測試版），文化部，https://tslcorpus.moc.gov.tw/</t>
  </si>
  <si>
    <t>a462e3bba3ad2949bff1574c64db359648e17066fb154cc45388814a161badd8</t>
  </si>
  <si>
    <t>TC04274</t>
  </si>
  <si>
    <t>噢，他們老是吵架了，你都是怎麼處理的？</t>
  </si>
  <si>
    <t>表情(噢)+搖頭/他們兩個/吵架/老是/你/解決/如何</t>
  </si>
  <si>
    <t>G2C26/a171｜對話8｜臺灣手語語料庫（測試版），文化部，https://tslcorpus.moc.gov.tw/</t>
  </si>
  <si>
    <t>86a40072efef4ae4ed3e41f653e333c49c5d13b04e6ba78aca6618497a7d8400</t>
  </si>
  <si>
    <t>TC04275</t>
  </si>
  <si>
    <t>有一次，我買了兩包糖果，</t>
  </si>
  <si>
    <t>表情(搖頭)/有一次/我/糖果/包+包/二/買</t>
  </si>
  <si>
    <t>G2C26/a172｜對話8｜臺灣手語語料庫（測試版），文化部，https://tslcorpus.moc.gov.tw/</t>
  </si>
  <si>
    <t>213768ab1bac48fde3006a2b709802e1834d1d0fce4ca4d17ca11d5ba0cb9943</t>
  </si>
  <si>
    <t>TC04276</t>
  </si>
  <si>
    <t>分別給哥哥和妹妹，結果他們為了誰分得多、誰分得少而吵了起來。</t>
  </si>
  <si>
    <t>(一包)給/哥哥/(一包)給/妹妹/各自分到/多寡/勝於(你)/勝於(我)/勝於(你)/誰/吵架</t>
  </si>
  <si>
    <t>G2C26/a173｜對話8｜臺灣手語語料庫（測試版），文化部，https://tslcorpus.moc.gov.tw/</t>
  </si>
  <si>
    <t>c8644ddd0625226192b95df81b484219d79fe9d2991a7304c8b7653871e6651b</t>
  </si>
  <si>
    <t>TC04277</t>
  </si>
  <si>
    <t>真是讓人頭痛，那你怎麼辦？</t>
  </si>
  <si>
    <t>頭痛/你/怎麼辦</t>
  </si>
  <si>
    <t>G2C26/a174｜對話8｜臺灣手語語料庫（測試版），文化部，https://tslcorpus.moc.gov.tw/</t>
  </si>
  <si>
    <t>6594682e4ff1a149d7e6caf4433421fd6d6fa1bd68f3c06e44f5c87d4f992121</t>
  </si>
  <si>
    <t>TC04278</t>
  </si>
  <si>
    <t>我問他們要不要交換一些糖果，</t>
  </si>
  <si>
    <t>我/問++/糖果/包+包/(包+包)交換/要不要</t>
  </si>
  <si>
    <t>G2C26/a175｜對話8｜臺灣手語語料庫（測試版），文化部，https://tslcorpus.moc.gov.tw/</t>
  </si>
  <si>
    <t>a4c93bb38e07edc36a788bbe77e7a806f3b43bab7be5574bff05afdad79f5f70</t>
  </si>
  <si>
    <t>TC04279</t>
  </si>
  <si>
    <t>這樣可以嘗到不同的味道。他們就同意了。</t>
  </si>
  <si>
    <t>這/這/味道/不一樣/吃/可以/他們兩個/答應</t>
  </si>
  <si>
    <t>G2C26/a176｜對話8｜臺灣手語語料庫（測試版），文化部，https://tslcorpus.moc.gov.tw/</t>
  </si>
  <si>
    <t>24c9782eb5242e2170e462ea622205852c118c3f2e93f825ad196b11172029bf</t>
  </si>
  <si>
    <t>TC04280</t>
  </si>
  <si>
    <t>這樣很好啊，讓他們學會什麼是分享。</t>
  </si>
  <si>
    <t>表情(哇)/這/真棒/分享/意思/什麼/他們兩個/學/開竅/知道</t>
  </si>
  <si>
    <t>G2C26/a177｜對話8｜臺灣手語語料庫（測試版），文化部，https://tslcorpus.moc.gov.tw/</t>
  </si>
  <si>
    <t>889ffec68d66face1573ab16dc504859eaca888b145d28818281924fa12121ea</t>
  </si>
  <si>
    <t>TC04281</t>
  </si>
  <si>
    <t>是啊，希望他們能從學習中慢慢體會到，與他人一起分享帶來的快樂。</t>
  </si>
  <si>
    <t>是/希望/他們兩個/學/慢慢的/開竅/知道/我/他/分享/感覺/快樂/棒</t>
  </si>
  <si>
    <t>G2C26/a178｜對話8｜臺灣手語語料庫（測試版），文化部，https://tslcorpus.moc.gov.tw/</t>
  </si>
  <si>
    <t>7f626c6e625083b1f508ed6e4f3930788a6e769167b61dc4532229e35ca9704d</t>
  </si>
  <si>
    <t>TC04282</t>
  </si>
  <si>
    <t>這是很好的成長經驗。</t>
  </si>
  <si>
    <t>這/經驗/累積/真棒</t>
  </si>
  <si>
    <t>G2C26/a179｜對話8｜臺灣手語語料庫（測試版），文化部，https://tslcorpus.moc.gov.tw/</t>
  </si>
  <si>
    <t>feb1f42240d8ae18eef7c3b2591d4ebdb744ab0730cbe29f1d2e7533147d76fb</t>
  </si>
  <si>
    <t>TC04283</t>
  </si>
  <si>
    <t>昨晚地震真的好可怕</t>
  </si>
  <si>
    <t>昨天/晚上/地震/有/可怕/表情(點頭瞇眼扁嘴)</t>
  </si>
  <si>
    <t>G2C35/a89｜對話8｜臺灣手語語料庫（測試版），文化部，https://tslcorpus.moc.gov.tw/</t>
  </si>
  <si>
    <t>https://tslcorpus.moc.gov.tw/upload/24/web/video/i4A223jdzaSrPMAs.mp4</t>
  </si>
  <si>
    <t>d57292df2ee3fd6fe44716d3becc3532be1290849cf39d2ac33664f42d6cdbd3</t>
  </si>
  <si>
    <t>TC04284</t>
  </si>
  <si>
    <t>有呀！我看到廚房天花板上面的燈在晃動害怕極了。</t>
  </si>
  <si>
    <t>是/廚房/燈+天花板/搖晃/我/見/害怕</t>
  </si>
  <si>
    <t>G2C35/a90｜對話8｜臺灣手語語料庫（測試版），文化部，https://tslcorpus.moc.gov.tw/</t>
  </si>
  <si>
    <t>78ebd7fe914813312103e44c4d1dee5dc64600e82c525f7169ff8e02ef3d6bc0</t>
  </si>
  <si>
    <t>TC04285</t>
  </si>
  <si>
    <t>我當時在看電視，感覺電視機也在搖晃，還以為是我頭暈了。</t>
  </si>
  <si>
    <t>我/電視/欣賞/忽然/電視機晃動/以為/我/頭暈</t>
  </si>
  <si>
    <t>G2C35/a91｜對話8｜臺灣手語語料庫（測試版），文化部，https://tslcorpus.moc.gov.tw/</t>
  </si>
  <si>
    <t>9413fb1633f08007420dfde4800d27c92779c52b5dc4a51d40c4ea6fb49e00cd</t>
  </si>
  <si>
    <t>TC04286</t>
  </si>
  <si>
    <t>還好是不是大地震，</t>
  </si>
  <si>
    <t>G2C35/a92｜對話8｜臺灣手語語料庫（測試版），文化部，https://tslcorpus.moc.gov.tw/</t>
  </si>
  <si>
    <t>7a81490d64cbb86068503b7e7ea27600455aaca86dd92a15fb842c9e79ea7216</t>
  </si>
  <si>
    <t>TC04287</t>
  </si>
  <si>
    <t>但最近幾天地震頻頻，還是要注意安全。</t>
  </si>
  <si>
    <t>但是/最近/地震/老是/安全/注意/要</t>
  </si>
  <si>
    <t>G2C35/a99｜對話8｜臺灣手語語料庫（測試版），文化部，https://tslcorpus.moc.gov.tw/</t>
  </si>
  <si>
    <t>5485b394f08cd133583afe0de091628f329ce78763ce0af8725547436196cbfe</t>
  </si>
  <si>
    <t>TC04288</t>
  </si>
  <si>
    <t>對，地震時要找到安全的地方躲避，</t>
  </si>
  <si>
    <t>對/地震/找/安全/地方/躲</t>
  </si>
  <si>
    <t>G2C35/a93｜對話8｜臺灣手語語料庫（測試版），文化部，https://tslcorpus.moc.gov.tw/</t>
  </si>
  <si>
    <t>0d8f63d6d3cc66cbf52318054240ae9b1fea4ab1062c41dff1fbd93ef798818c</t>
  </si>
  <si>
    <t>TC04289</t>
  </si>
  <si>
    <t>比如躲在桌子底下。</t>
  </si>
  <si>
    <t>比如/桌子/人+桌子/躲</t>
  </si>
  <si>
    <t>G2C35/a94｜對話8｜臺灣手語語料庫（測試版），文化部，https://tslcorpus.moc.gov.tw/</t>
  </si>
  <si>
    <t>0dc58243bbe9a2772dc521f7ff65caa2f1d43f4c093a4fc7ed07eb1078ba71f7</t>
  </si>
  <si>
    <t>TC04290</t>
  </si>
  <si>
    <t>還有要檢查家裡的家具及電器用品，看看地震時會不會倒下來。</t>
  </si>
  <si>
    <t>再/家具/家電/地震/倒下/會不會/這/檢查/要</t>
  </si>
  <si>
    <t>G2C35/a95｜對話8｜臺灣手語語料庫（測試版），文化部，https://tslcorpus.moc.gov.tw/</t>
  </si>
  <si>
    <t>d0549d2f21270c622e3c0a7b14c2e82eaab4a79937e20a569f04cac4c89b9145</t>
  </si>
  <si>
    <t>TC04291</t>
  </si>
  <si>
    <t>嗯，我最近考慮準備緊急避難包，</t>
  </si>
  <si>
    <t>我/最近/考慮/準備/緊急避難包</t>
  </si>
  <si>
    <t>G2C35/a96｜對話8｜臺灣手語語料庫（測試版），文化部，https://tslcorpus.moc.gov.tw/</t>
  </si>
  <si>
    <t>bd54999c9723537afe642f9dd23776a482641498a1ddede03fc955de957670d7</t>
  </si>
  <si>
    <t>TC04292</t>
  </si>
  <si>
    <t>裡面放些水、食物、手電筒和哨子等等，</t>
  </si>
  <si>
    <t>G2C35/a97｜對話8｜臺灣手語語料庫（測試版），文化部，https://tslcorpus.moc.gov.tw/</t>
  </si>
  <si>
    <t>5c5119a7def3031ce6738bfc644f004a131c38758dbc825037b257db816f3b82</t>
  </si>
  <si>
    <t>TC04293</t>
  </si>
  <si>
    <t>這樣比較安心。</t>
  </si>
  <si>
    <t>這/放心/會</t>
  </si>
  <si>
    <t>G2C35/a100｜對話8｜臺灣手語語料庫（測試版），文化部，https://tslcorpus.moc.gov.tw/</t>
  </si>
  <si>
    <t>fc3998b678d795f6d2c63825ffc4e8ee817a7cd999fb983d4fc41d53266c0284</t>
  </si>
  <si>
    <t>TC04294</t>
  </si>
  <si>
    <t>對，我也是！</t>
  </si>
  <si>
    <t>對/你/我/一樣</t>
  </si>
  <si>
    <t>G2C35/a98｜對話8｜臺灣手語語料庫（測試版），文化部，https://tslcorpus.moc.gov.tw/</t>
  </si>
  <si>
    <t>f7c83b241560989747c86b5a4901566012be3f80c9ccbc180a2469052fcc9c95</t>
  </si>
  <si>
    <t>TC04295</t>
  </si>
  <si>
    <t>那我們找時間一起去買吧。</t>
  </si>
  <si>
    <t>我們兩個/找/時間/一起/去/買</t>
  </si>
  <si>
    <t>G2C35/a101｜對話8｜臺灣手語語料庫（測試版），文化部，https://tslcorpus.moc.gov.tw/</t>
  </si>
  <si>
    <t>42dbcdcf775ff215fd35b6c59d131d30f8a3f0e58e826aaf9fa94b756f3c5eca</t>
  </si>
  <si>
    <t>TC04296</t>
  </si>
  <si>
    <t>我班上有個學生對學手語很有興趣，但他遇到了困難。</t>
  </si>
  <si>
    <t>我/班/學生/一/手語/學/喜歡/很/但是/他/遇到/困難/有</t>
  </si>
  <si>
    <t>G2C29/a215｜對話8｜臺灣手語語料庫（測試版），文化部，https://tslcorpus.moc.gov.tw/</t>
  </si>
  <si>
    <t>https://tslcorpus.moc.gov.tw/upload/24/web/video/niZyRLMmvKlkrthL.mp4</t>
  </si>
  <si>
    <t>8cced538cdc7bbdc699842e8e5765870fee11cec1d7e2d08b93884c4b4849651</t>
  </si>
  <si>
    <t>TC04297</t>
  </si>
  <si>
    <t>他遇到了什麼困難？可以跟我說明一下嗎。</t>
  </si>
  <si>
    <t>他/遇到/困難/什麼/敘述/告訴(我)</t>
  </si>
  <si>
    <t>G2C29/a216｜對話8｜臺灣手語語料庫（測試版），文化部，https://tslcorpus.moc.gov.tw/</t>
  </si>
  <si>
    <t>660fbec12d70ed9a3ce22905f1ce1138ae01af959ee2f450b59b809c481c73ad</t>
  </si>
  <si>
    <t>TC04298</t>
  </si>
  <si>
    <t>『從來沒有』和『免費』這兩個手語相似，他總是搞混記不住。</t>
  </si>
  <si>
    <t>表情/從來沒有/免費/這/這/手語/像/他/誤會/老是/記住/不成</t>
  </si>
  <si>
    <t>G2C29/a217｜對話8｜臺灣手語語料庫（測試版），文化部，https://tslcorpus.moc.gov.tw/</t>
  </si>
  <si>
    <t>d5c27a142d78dd6abb55216196eb5936230442113e4d4fbcece77c8c197cb31f</t>
  </si>
  <si>
    <t>TC04299</t>
  </si>
  <si>
    <t>你有想過如何訓練這位學生嗎？</t>
  </si>
  <si>
    <t>表情/他/你/訓練/如何/想/過了/有沒有</t>
  </si>
  <si>
    <t>G2C29/a218｜對話8｜臺灣手語語料庫（測試版），文化部，https://tslcorpus.moc.gov.tw/</t>
  </si>
  <si>
    <t>5a66456a56b77c1c393b608cabe7f065ea6310dc516c81f9cd7e89c6637a5962</t>
  </si>
  <si>
    <t>TC04300</t>
  </si>
  <si>
    <t>『從來沒有』和『免費』的手語區別，</t>
  </si>
  <si>
    <t>從來沒有/免費/這/這/手語/不一樣</t>
  </si>
  <si>
    <t>G2C29/a219｜對話8｜臺灣手語語料庫（測試版），文化部，https://tslcorpus.moc.gov.tw/</t>
  </si>
  <si>
    <t>db9b46b5380ac5109534cdca35d24ea2afe5bb9c4a31a949f636a91ee6500610</t>
  </si>
  <si>
    <t>TC04301</t>
  </si>
  <si>
    <t>我會好好的跟他說明，例如手形、位置、手掌方向和動作等，</t>
  </si>
  <si>
    <t>像/例如/手形/位置/掌心方向/動作/種種/我/解釋/會</t>
  </si>
  <si>
    <t>G2C29/a220｜對話8｜臺灣手語語料庫（測試版），文化部，https://tslcorpus.moc.gov.tw/</t>
  </si>
  <si>
    <t>294400a8df478bda9592d010fde9bbfd1c7768505aa70ed640604b4312bc89b6</t>
  </si>
  <si>
    <t>TC04302</t>
  </si>
  <si>
    <t>並告訴他要重複練習，這樣才能記住。</t>
  </si>
  <si>
    <t>再/告訴(他)/練習/重複/要/記住/能</t>
  </si>
  <si>
    <t>G2C29/a221｜對話8｜臺灣手語語料庫（測試版），文化部，https://tslcorpus.moc.gov.tw/</t>
  </si>
  <si>
    <t>89215c8fcd600dd03d2017dae65c3706f17e6f2ef7693a59ded709f734effb68</t>
  </si>
  <si>
    <t>TC04303</t>
  </si>
  <si>
    <t>我有個好建議，你的學生可以試著把這兩個相似的手語詞彙合併成句子來練習，錄下自己的手語打法，</t>
  </si>
  <si>
    <t>(我)建議/棒/什麼/你/學生/詞彙/二/手語/像/上下合併/上下文/練習/自己/手語/錄影</t>
  </si>
  <si>
    <t>G2C29/a222｜對話8｜臺灣手語語料庫（測試版），文化部，https://tslcorpus.moc.gov.tw/</t>
  </si>
  <si>
    <t>f75b7d544010757d95eba2a724cfff998a522423f44453975e5f10b3f909c73b</t>
  </si>
  <si>
    <t>TC04304</t>
  </si>
  <si>
    <t>然後檢視手語之間的意思差異，</t>
  </si>
  <si>
    <t>再/檢視/檢查/手語/這/這/意思/不一樣/什麼</t>
  </si>
  <si>
    <t>G2C29/a223｜對話8｜臺灣手語語料庫（測試版），文化部，https://tslcorpus.moc.gov.tw/</t>
  </si>
  <si>
    <t>8c5d8707ccb6f719647c412a3b09d654fbfc1abe5876f6478b13a741b5f7504e</t>
  </si>
  <si>
    <t>TC04305</t>
  </si>
  <si>
    <t>看看是否有錯誤並改進。</t>
  </si>
  <si>
    <t>不對/有沒有/改/試試看/可以</t>
  </si>
  <si>
    <t>G2C29/a224｜對話8｜臺灣手語語料庫（測試版），文化部，https://tslcorpus.moc.gov.tw/</t>
  </si>
  <si>
    <t>1e3df013c5d8066f2ff85f42444a999e6bf8d97ddabce0fe52d12ce24d596304</t>
  </si>
  <si>
    <t>TC04306</t>
  </si>
  <si>
    <t>你這個建議不錯，我會跟他說的。謝謝你！</t>
  </si>
  <si>
    <t>表情(噢)/你/建議/這/不錯/我/告訴(他)/會/謝謝</t>
  </si>
  <si>
    <t>G2C29/a225｜對話8｜臺灣手語語料庫（測試版），文化部，https://tslcorpus.moc.gov.tw/</t>
  </si>
  <si>
    <t>bd5473d1bb3527b83690e91c8010b48c12b0d821121b2c9d84dabd60d9588aff</t>
  </si>
  <si>
    <t>TC04307</t>
  </si>
  <si>
    <t>不客氣，能幫到你的學生，我挺開心的。</t>
  </si>
  <si>
    <t>不客氣/你/學生/我/幫忙/有/開心</t>
  </si>
  <si>
    <t>G2C29/a226｜對話8｜臺灣手語語料庫（測試版），文化部，https://tslcorpus.moc.gov.tw/</t>
  </si>
  <si>
    <t>58b7d7e7931e7425fcc9cefa892031f57a6969541b14cc67db6c20b6a3e890b3</t>
  </si>
  <si>
    <t>TC04308</t>
  </si>
  <si>
    <t>最近看你皮膚發亮，</t>
  </si>
  <si>
    <t>最近/看/你/皮膚/發亮</t>
  </si>
  <si>
    <t>G3C29/a71｜對話8｜臺灣手語語料庫（測試版），文化部，https://tslcorpus.moc.gov.tw/</t>
  </si>
  <si>
    <t>https://tslcorpus.moc.gov.tw/upload/24/web/video/S58x3AqTzmr162XZ.mp4</t>
  </si>
  <si>
    <t>fef73bbe4ee5a98c3e12ef0ee451c9be31431d7ea776e7c6e3b1cc6cafbdec8a</t>
  </si>
  <si>
    <t>TC04309</t>
  </si>
  <si>
    <t>你是不是談戀愛了？</t>
  </si>
  <si>
    <t>你/戀愛/是</t>
  </si>
  <si>
    <t>G3C29/a76｜對話8｜臺灣手語語料庫（測試版），文化部，https://tslcorpus.moc.gov.tw/</t>
  </si>
  <si>
    <t>e79404aab140a53b2071ae5a428fd3d52bd9e005fb0781af7ef3ee840b509bde</t>
  </si>
  <si>
    <t>TC04310</t>
  </si>
  <si>
    <t>想變美不一定要談戀愛。</t>
  </si>
  <si>
    <t>變/美麗/戀愛/不用</t>
  </si>
  <si>
    <t>G3C29/a79｜對話8｜臺灣手語語料庫（測試版），文化部，https://tslcorpus.moc.gov.tw/</t>
  </si>
  <si>
    <t>3ba849d2ac44c4965e7fb2a7b4734aeef41a2e03896edccdcdc8d2a792032053</t>
  </si>
  <si>
    <t>TC04311</t>
  </si>
  <si>
    <t>我最近調整飲食習慣了。</t>
  </si>
  <si>
    <t>我/最近/吃/習慣/改</t>
  </si>
  <si>
    <t>G3C29/a83｜對話8｜臺灣手語語料庫（測試版），文化部，https://tslcorpus.moc.gov.tw/</t>
  </si>
  <si>
    <t>eee3c8c7f095274657129f56570c69bf17ae5ed61117b154d50f36a859dd3d59</t>
  </si>
  <si>
    <t>TC04312</t>
  </si>
  <si>
    <t>哇，我也想知道！</t>
  </si>
  <si>
    <t>好奇/告訴</t>
  </si>
  <si>
    <t>G3C29/a88｜對話8｜臺灣手語語料庫（測試版），文化部，https://tslcorpus.moc.gov.tw/</t>
  </si>
  <si>
    <t>0636d16f0bc86e631d68bed7a3931af257baee12f5cd55ac7ce147b1cb9205f0</t>
  </si>
  <si>
    <t>TC04313</t>
  </si>
  <si>
    <t>首先，</t>
  </si>
  <si>
    <t>G3C29/a90｜對話8｜臺灣手語語料庫（測試版），文化部，https://tslcorpus.moc.gov.tw/</t>
  </si>
  <si>
    <t>797fb2f24d8f624f029f6401f2c6a6da2ae6d6657f82143267c0e505dac5fc84</t>
  </si>
  <si>
    <t>TC04314</t>
  </si>
  <si>
    <t>糖會讓身體發炎，</t>
  </si>
  <si>
    <t>糖/吃下去/身體/發炎/會</t>
  </si>
  <si>
    <t>G3C29/a91｜對話8｜臺灣手語語料庫（測試版），文化部，https://tslcorpus.moc.gov.tw/</t>
  </si>
  <si>
    <t>6ae825c3e5dd6d6b2e0b3cdf860e6d363a89103078364e405e78f1c10195b051</t>
  </si>
  <si>
    <t>TC04315</t>
  </si>
  <si>
    <t>所以要減少糖份的攝取。</t>
  </si>
  <si>
    <t>糖/減/越來越少/好</t>
  </si>
  <si>
    <t>G3C29/a96｜對話8｜臺灣手語語料庫（測試版），文化部，https://tslcorpus.moc.gov.tw/</t>
  </si>
  <si>
    <t>1d6a3f9f74df4b37fd67dc80cc0a5a0536155d974d660bee746ad0b294f90e3d</t>
  </si>
  <si>
    <t>TC04317</t>
  </si>
  <si>
    <t>以後買飲料我都改選無糖！</t>
  </si>
  <si>
    <t>以後/飲料/買/一律/糖/不</t>
  </si>
  <si>
    <t>G3C29/a101｜對話8｜臺灣手語語料庫（測試版），文化部，https://tslcorpus.moc.gov.tw/</t>
  </si>
  <si>
    <t>f6b3824421f0def912f98b0151c4db018c4340fb34f2761c1395bc45bbb6fba0</t>
  </si>
  <si>
    <t>TC04318</t>
  </si>
  <si>
    <t>TC04318 | TC04325</t>
  </si>
  <si>
    <t>還有嗎？</t>
  </si>
  <si>
    <t>G3C29/a107｜對話8｜臺灣手語語料庫（測試版），文化部，https://tslcorpus.moc.gov.tw/</t>
  </si>
  <si>
    <t>0d1dee92eedd92849d1755c29309d0bae76c6d9f703d3cdee170009aef9facc7</t>
  </si>
  <si>
    <t>TC04320</t>
  </si>
  <si>
    <t>進食的時候先吃青菜或是肉，</t>
  </si>
  <si>
    <t>吃飯/先/菜/肉/吃++</t>
  </si>
  <si>
    <t>G3C29/a109｜對話8｜臺灣手語語料庫（測試版），文化部，https://tslcorpus.moc.gov.tw/</t>
  </si>
  <si>
    <t>440497565e49ee375da1cc213ba6ad99df16c90ac00b9bcbd3287a9b53cbeebe</t>
  </si>
  <si>
    <t>TC04321</t>
  </si>
  <si>
    <t>飯麵放到最後吃。</t>
  </si>
  <si>
    <t>最後/飯/麵/吃</t>
  </si>
  <si>
    <t>G3C29/a114｜對話8｜臺灣手語語料庫（測試版），文化部，https://tslcorpus.moc.gov.tw/</t>
  </si>
  <si>
    <t>1f259d8c7b0d7616a2eaa03431ae757c630e680623dba863a72d4ff526eb7452</t>
  </si>
  <si>
    <t>TC04322</t>
  </si>
  <si>
    <t>而且飯的比例最好不要超過菜肉。</t>
  </si>
  <si>
    <t>還有/飯/菜/肉/比例/菜/多/飯/少/棒</t>
  </si>
  <si>
    <t>G3C29/a118｜對話8｜臺灣手語語料庫（測試版），文化部，https://tslcorpus.moc.gov.tw/</t>
  </si>
  <si>
    <t>d2e39ce190ebc09012188d31ddb03232783401a56da71fefeb8e9a867ade6933</t>
  </si>
  <si>
    <t>TC04323</t>
  </si>
  <si>
    <t>菜多飯少，</t>
  </si>
  <si>
    <t>菜/多/飯/少</t>
  </si>
  <si>
    <t>G3C29/a128｜對話8｜臺灣手語語料庫（測試版），文化部，https://tslcorpus.moc.gov.tw/</t>
  </si>
  <si>
    <t>1793a4fe195fd66f6dc9981adb1ad1fee97b4fcce6ec458865d8ef60dab3c739</t>
  </si>
  <si>
    <t>TC04324</t>
  </si>
  <si>
    <t>G3C29/a132｜對話8｜臺灣手語語料庫（測試版），文化部，https://tslcorpus.moc.gov.tw/</t>
  </si>
  <si>
    <t>5db3f5ad19f72be5958b33ac0f166862ee51b3ebc941f32e75a5e749a0a63a66</t>
  </si>
  <si>
    <t>TC04326</t>
  </si>
  <si>
    <t>還有很多，</t>
  </si>
  <si>
    <t>多</t>
  </si>
  <si>
    <t>G3C29/a134｜對話8｜臺灣手語語料庫（測試版），文化部，https://tslcorpus.moc.gov.tw/</t>
  </si>
  <si>
    <t>f560b383f8962835cd7b329014fcf2635857db400bccb58343b04ab9ae6a6c5c</t>
  </si>
  <si>
    <t>TC04327</t>
  </si>
  <si>
    <t>我回去開筆電寄電子郵件給你喔。</t>
  </si>
  <si>
    <t>我/回去/筆電/寄電子郵件</t>
  </si>
  <si>
    <t>G3C29/a135｜對話8｜臺灣手語語料庫（測試版），文化部，https://tslcorpus.moc.gov.tw/</t>
  </si>
  <si>
    <t>d10be9141bfe4298afbb2848b6e4bdce4d2a2956b25f2b890fe5e9cb758e1221</t>
  </si>
  <si>
    <t>TC04329</t>
  </si>
  <si>
    <t>我爸爸每天早睡早起，</t>
  </si>
  <si>
    <t>我/爸爸/每天/早/起床/早/睡覺</t>
  </si>
  <si>
    <t>G1C33/a1｜對話8｜臺灣手語語料庫（測試版），文化部，https://tslcorpus.moc.gov.tw/</t>
  </si>
  <si>
    <t>https://tslcorpus.moc.gov.tw/upload/24/web/video/d5v4uhssZizjEta5.mp4</t>
  </si>
  <si>
    <t>8b53ed8f1522a150bcb8460f2ce6204fa167602ec193b4c8ead74110dc5c2207</t>
  </si>
  <si>
    <t>TC04330</t>
  </si>
  <si>
    <t>中午會睡午覺。</t>
  </si>
  <si>
    <t>中午/睡覺/要</t>
  </si>
  <si>
    <t>G1C33/a8｜對話8｜臺灣手語語料庫（測試版），文化部，https://tslcorpus.moc.gov.tw/</t>
  </si>
  <si>
    <t>cd721885ecf804142f458792e6c672bdbddac62b7b0fc8e772b70b84189eefec</t>
  </si>
  <si>
    <t>TC04331</t>
  </si>
  <si>
    <t>你爸爸早上有去運動嗎？</t>
  </si>
  <si>
    <t>你/爸爸/早上/運動/有沒有</t>
  </si>
  <si>
    <t>G1C33/a11｜對話8｜臺灣手語語料庫（測試版），文化部，https://tslcorpus.moc.gov.tw/</t>
  </si>
  <si>
    <t>18bfd825fb4766576c0b30bd3f42cfc1b4ba85c4838afc703b08205ee69af016</t>
  </si>
  <si>
    <t>TC04332</t>
  </si>
  <si>
    <t>有，一大早去散步一個小時左右，再回家休息，接著吃早餐。</t>
  </si>
  <si>
    <t>有/早上/去/散步/一小時/左右/回去/家/休息/再/早/飯/吃</t>
  </si>
  <si>
    <t>G1C33/a16｜對話8｜臺灣手語語料庫（測試版），文化部，https://tslcorpus.moc.gov.tw/</t>
  </si>
  <si>
    <t>fc5dc820b7abe6521a882a412f71ca4bf87b183d1250a495306705da625379fc</t>
  </si>
  <si>
    <t>TC04333</t>
  </si>
  <si>
    <t>你爸爸平時生活很規律，這樣很好。</t>
  </si>
  <si>
    <t>你/爸爸/平常/生活/規律/好</t>
  </si>
  <si>
    <t>G1C33/a29｜對話8｜臺灣手語語料庫（測試版），文化部，https://tslcorpus.moc.gov.tw/</t>
  </si>
  <si>
    <t>46ca164a71264ac6e1f10026c3ccec4c0a46cf2cd04d484b64cc5cb45f75884b</t>
  </si>
  <si>
    <t>TC04334</t>
  </si>
  <si>
    <t>是的，我爸老年生活規律，身體健康。</t>
  </si>
  <si>
    <t>是的++/我/爸爸/老年/生活/規律/習慣/身體/健康</t>
  </si>
  <si>
    <t>G1C33/a35｜對話8｜臺灣手語語料庫（測試版），文化部，https://tslcorpus.moc.gov.tw/</t>
  </si>
  <si>
    <t>14f620507f2ad1261c2e9cb440af965e55f5154d6c4d0e7044c14250da2475a0</t>
  </si>
  <si>
    <t>TC04335</t>
  </si>
  <si>
    <t>我爸媽跟你爸一樣。</t>
  </si>
  <si>
    <t>我/爸/媽/你/爸/一樣/習慣</t>
  </si>
  <si>
    <t>G1C33/a44｜對話8｜臺灣手語語料庫（測試版），文化部，https://tslcorpus.moc.gov.tw/</t>
  </si>
  <si>
    <t>00c30d2ff81aaa03c246f8c6908791ce56ca329e40561d710f1acdc0ef135642</t>
  </si>
  <si>
    <t>TC04336</t>
  </si>
  <si>
    <t>如果生活作息顛倒，會影響身體健康狀況。</t>
  </si>
  <si>
    <t>如果/時間/顛倒++/影響/身體/健康/不好</t>
  </si>
  <si>
    <t>G1C33/a51｜對話8｜臺灣手語語料庫（測試版），文化部，https://tslcorpus.moc.gov.tw/</t>
  </si>
  <si>
    <t>1023694626ab878a6eb0d0668b5927574d6291f647cb6751c4249e127cb9b40e</t>
  </si>
  <si>
    <t>TC04337</t>
  </si>
  <si>
    <t>對，不管年老或年輕，生活規律作息很重要。</t>
  </si>
  <si>
    <t>是的++/不管/年老/年輕/生活/規律/重要</t>
  </si>
  <si>
    <t>G1C33/a58｜對話8｜臺灣手語語料庫（測試版），文化部，https://tslcorpus.moc.gov.tw/</t>
  </si>
  <si>
    <t>74e64242ec146ad6fc5268766acb554678545441ca8c2c14116b9dd1eecaeb9c</t>
  </si>
  <si>
    <t>TC04338</t>
  </si>
  <si>
    <t>我昨天參加全國身心障礙者技能比賽</t>
  </si>
  <si>
    <t>昨天/全國身心障礙技能競賽/我/參加/有</t>
  </si>
  <si>
    <t>G2C32/a135｜對話8｜臺灣手語語料庫（測試版），文化部，https://tslcorpus.moc.gov.tw/</t>
  </si>
  <si>
    <t>https://tslcorpus.moc.gov.tw/upload/24/web/video/453G2EmXXnn7wRR4.mp4</t>
  </si>
  <si>
    <t>c2ca9c0ae90551e9ed9b8f65497bce1c3b581d4b84457ed12b4318121f1f18dd</t>
  </si>
  <si>
    <t>TC04339</t>
  </si>
  <si>
    <t>看到好多未久見面的同學，</t>
  </si>
  <si>
    <t>我/同學/碰面++/好久不見</t>
  </si>
  <si>
    <t>G2C32/a136｜對話8｜臺灣手語語料庫（測試版），文化部，https://tslcorpus.moc.gov.tw/</t>
  </si>
  <si>
    <t>005eb8caa33619efc3f9a6713753a4b8e9836d8ed3125e8fa76af61d27dfb6ad</t>
  </si>
  <si>
    <t>TC04340</t>
  </si>
  <si>
    <t>聊得好開心。</t>
  </si>
  <si>
    <t>聊天/開心/棒</t>
  </si>
  <si>
    <t>G2C32/a149｜對話8｜臺灣手語語料庫（測試版），文化部，https://tslcorpus.moc.gov.tw/</t>
  </si>
  <si>
    <t>e81b908edb3a024300e26c9ba31e3f602077789a2c8993e05114f8857dbbfbd7</t>
  </si>
  <si>
    <t>TC04341</t>
  </si>
  <si>
    <t>我也一樣，我上星期去喝同學的喜酒，</t>
  </si>
  <si>
    <t>我/一樣/上上星期/參加/同學/結婚喜酒</t>
  </si>
  <si>
    <t>G2C32/a137｜對話8｜臺灣手語語料庫（測試版），文化部，https://tslcorpus.moc.gov.tw/</t>
  </si>
  <si>
    <t>cafef78d56c05a3bbd8b514ab12aebd7036bda7718722957c54165b3cc2ce68a</t>
  </si>
  <si>
    <t>TC04342</t>
  </si>
  <si>
    <t>我們聊天時，忽然飯店要打烊，</t>
  </si>
  <si>
    <t>我們/聊天/忽然/餐廳/打烊/要</t>
  </si>
  <si>
    <t>G2C32/a150｜對話8｜臺灣手語語料庫（測試版），文化部，https://tslcorpus.moc.gov.tw/</t>
  </si>
  <si>
    <t>d5b2b4809f6fdec57dd752b7419584754fdd263af2c2ea6579e6a539b1b2ad8a</t>
  </si>
  <si>
    <t>TC04343</t>
  </si>
  <si>
    <t>原來我們聊到忘了時間。</t>
  </si>
  <si>
    <t>原來/聊天/時間/超過</t>
  </si>
  <si>
    <t>G2C32/a151｜對話8｜臺灣手語語料庫（測試版），文化部，https://tslcorpus.moc.gov.tw/</t>
  </si>
  <si>
    <t>eaddee334c378c95a10295a199cc088dcdc5a96bf814afda7f4e3465c657854f</t>
  </si>
  <si>
    <t>TC04344</t>
  </si>
  <si>
    <t>雖然手機可以用手語視訊，</t>
  </si>
  <si>
    <t>手機/視訊/手語/可以</t>
  </si>
  <si>
    <t>G2C32/a139｜對話8｜臺灣手語語料庫（測試版），文化部，https://tslcorpus.moc.gov.tw/</t>
  </si>
  <si>
    <t>9220c9ef4826eb9d5b2ad90a84801dfb15bd44087931a2218ee74548fc21a119</t>
  </si>
  <si>
    <t>TC04345</t>
  </si>
  <si>
    <t>但只適合二個人， 如果多人就不行了。</t>
  </si>
  <si>
    <t>但是/適合/二人/如果/人/加++/畫面+代形詞/手語/障礙/沒辦法</t>
  </si>
  <si>
    <t>G2C32/a152｜對話8｜臺灣手語語料庫（測試版），文化部，https://tslcorpus.moc.gov.tw/</t>
  </si>
  <si>
    <t>7fc4faeeea8412a4f85af79fff5c6d819463478ae160d9641de4b3dd14d13ae0</t>
  </si>
  <si>
    <t>TC04346</t>
  </si>
  <si>
    <t>我還是喜歡找朋友面對面聊天。</t>
  </si>
  <si>
    <t>朋友/面對面/聊天/我/喜歡/這/棒</t>
  </si>
  <si>
    <t>G2C32/a141｜對話8｜臺灣手語語料庫（測試版），文化部，https://tslcorpus.moc.gov.tw/</t>
  </si>
  <si>
    <t>e46b11fba68d37754e062a8f96be1ce01399dd4a96bcf21690e602baa6348fdb</t>
  </si>
  <si>
    <t>TC04347</t>
  </si>
  <si>
    <t>我跟你一樣啊，聾人面對面聊天比較好，也比較過癮。</t>
  </si>
  <si>
    <t>表情(點頭微笑)/一樣/聾人/面對面/聊天/這/棒/聊天/過癮</t>
  </si>
  <si>
    <t>G2C32/a142｜對話8｜臺灣手語語料庫（測試版），文化部，https://tslcorpus.moc.gov.tw/</t>
  </si>
  <si>
    <t>c51d13a2a642460bcc8655e6768bec23cc06501fb2094114b4e0adc2f9f11ef8</t>
  </si>
  <si>
    <t>TC04348</t>
  </si>
  <si>
    <t>沒錯，以前我羡慕聽人可以打電話，</t>
  </si>
  <si>
    <t>對/我/以前/見/聽人/打電話/可以/見/羨慕</t>
  </si>
  <si>
    <t>G2C32/a143｜對話8｜臺灣手語語料庫（測試版），文化部，https://tslcorpus.moc.gov.tw/</t>
  </si>
  <si>
    <t>97d67eaeef377c9354a0cee4474825ff192d973eb806ff3340c95032ff5cf059</t>
  </si>
  <si>
    <t>TC04349</t>
  </si>
  <si>
    <t>然而現在我們若有需要也能馬上用手機視訊手語溝通了。</t>
  </si>
  <si>
    <t>現在/我們/要/馬上/手機/視訊/手語/可以</t>
  </si>
  <si>
    <t>G2C32/a144｜對話8｜臺灣手語語料庫（測試版），文化部，https://tslcorpus.moc.gov.tw/</t>
  </si>
  <si>
    <t>7c1b1170a307c649bfa4f3f832e1aebb2a178b41c916d915ca5072285bf826ea</t>
  </si>
  <si>
    <t>TC04350</t>
  </si>
  <si>
    <t>是呀，現在科技進步，</t>
  </si>
  <si>
    <t>是/現在/科技/進步</t>
  </si>
  <si>
    <t>G2C32/a145｜對話8｜臺灣手語語料庫（測試版），文化部，https://tslcorpus.moc.gov.tw/</t>
  </si>
  <si>
    <t>9db8ce94cd5eb41b2738e536ee60b6602426f99601d5ccf6d439eab43b22726f</t>
  </si>
  <si>
    <t>TC04351</t>
  </si>
  <si>
    <t>大家都在家裡上網和視訊，反而約在外面聊天的機會越來越少了。</t>
  </si>
  <si>
    <t>大家/在家/上網/視訊/增多/約/外面/聊天/減少</t>
  </si>
  <si>
    <t>G2C32/a153｜對話8｜臺灣手語語料庫（測試版），文化部，https://tslcorpus.moc.gov.tw/</t>
  </si>
  <si>
    <t>acc328d709d5e4fefaaadcac6b59513e170b68a3810ff57b6a25049e91f2ee57</t>
  </si>
  <si>
    <t>TC04352</t>
  </si>
  <si>
    <t>對阿，我也有發現，</t>
  </si>
  <si>
    <t>對/我/發現/有</t>
  </si>
  <si>
    <t>G2C32/a146｜對話8｜臺灣手語語料庫（測試版），文化部，https://tslcorpus.moc.gov.tw/</t>
  </si>
  <si>
    <t>9063ab4a17cd9b35d79776ebfdfb9398c4415eed80d706b0169dc692d6b107a2</t>
  </si>
  <si>
    <t>TC04353</t>
  </si>
  <si>
    <t>可能大家的生活習慣改變了吧，</t>
  </si>
  <si>
    <t>可能/我們/生活/習慣/改變</t>
  </si>
  <si>
    <t>G2C32/a154｜對話8｜臺灣手語語料庫（測試版），文化部，https://tslcorpus.moc.gov.tw/</t>
  </si>
  <si>
    <t>84d6e9920dd41108b0ca4377d896972014e0f209e3a85ccc73de2b4f89f9f24a</t>
  </si>
  <si>
    <t>TC04354</t>
  </si>
  <si>
    <t>但是我不習慣視訊聊天。</t>
  </si>
  <si>
    <t>但是/視訊/聊天/我/不習慣</t>
  </si>
  <si>
    <t>G2C32/a147｜對話8｜臺灣手語語料庫（測試版），文化部，https://tslcorpus.moc.gov.tw/</t>
  </si>
  <si>
    <t>4ea45b80fd5803b6f56eb549d7c71e3cded47b774c423bd35081b9839a0ee094</t>
  </si>
  <si>
    <t>TC04355</t>
  </si>
  <si>
    <t>表情(瞇眼翹嘴點頭)/我/一樣</t>
  </si>
  <si>
    <t>G2C32/a148｜對話8｜臺灣手語語料庫（測試版），文化部，https://tslcorpus.moc.gov.tw/</t>
  </si>
  <si>
    <t>d4e079ec541badc1fd9fdebf663e3e255ba54493561f22745a6e846ba554f5df</t>
  </si>
  <si>
    <t>TC04356</t>
  </si>
  <si>
    <t>所以我們要常常約出來聊天，</t>
  </si>
  <si>
    <t>我們/約/聊天/常常/要/面對面</t>
  </si>
  <si>
    <t>G2C32/a155｜對話8｜臺灣手語語料庫（測試版），文化部，https://tslcorpus.moc.gov.tw/</t>
  </si>
  <si>
    <t>5ef60a6cc14338a56c78b5d53e7937d80a22a9abb266391293a8214c31390093</t>
  </si>
  <si>
    <t>TC04357</t>
  </si>
  <si>
    <t>我還是喜歡面對面聊天！</t>
  </si>
  <si>
    <t>聊天/我/喜歡</t>
  </si>
  <si>
    <t>G2C32/a156｜對話8｜臺灣手語語料庫（測試版），文化部，https://tslcorpus.moc.gov.tw/</t>
  </si>
  <si>
    <t>3cf446604aa1a62c767aeefe0451fac0ba759d7223841d2574ff72f08d719b1f</t>
  </si>
  <si>
    <t>TC04358</t>
  </si>
  <si>
    <t>我今天和朋友吵架了，</t>
  </si>
  <si>
    <t>今天/我/朋友/我們兩個/吵架</t>
  </si>
  <si>
    <t>G3C27/a67｜對話8｜臺灣手語語料庫（測試版），文化部，https://tslcorpus.moc.gov.tw/</t>
  </si>
  <si>
    <t>https://tslcorpus.moc.gov.tw/upload/24/web/video/edzgdexlj0dXK7tb.mp4</t>
  </si>
  <si>
    <t>dc81be50d58616389409e24ae2cd20d0fc9a6919f1c383cdef155eed9ce03520</t>
  </si>
  <si>
    <t>TC04359</t>
  </si>
  <si>
    <t>心情好差。</t>
  </si>
  <si>
    <t>苦惱</t>
  </si>
  <si>
    <t>G3C27/a133｜對話8｜臺灣手語語料庫（測試版），文化部，https://tslcorpus.moc.gov.tw/</t>
  </si>
  <si>
    <t>63b56bea60b541d386d4395045fdc9ae5f73d4f802e1c440721ea4f49eb8a195</t>
  </si>
  <si>
    <t>TC04360</t>
  </si>
  <si>
    <t>發生什麼事了？</t>
  </si>
  <si>
    <t>G3C27/a73｜對話8｜臺灣手語語料庫（測試版），文化部，https://tslcorpus.moc.gov.tw/</t>
  </si>
  <si>
    <t>370df23593472440c43d48c90d22479f5d6151e88197e1c260868a7cdbe65389</t>
  </si>
  <si>
    <t>TC04361</t>
  </si>
  <si>
    <t>你們為什麼吵架？</t>
  </si>
  <si>
    <t>你們兩個/吵架/為什麼</t>
  </si>
  <si>
    <t>G3C27/a75｜對話8｜臺灣手語語料庫（測試版），文化部，https://tslcorpus.moc.gov.tw/</t>
  </si>
  <si>
    <t>e4247155e7b0dc315c82d8afb6f4c6c8b38d5f6e6c460267a19af2d1d4f3f14f</t>
  </si>
  <si>
    <t>TC04362</t>
  </si>
  <si>
    <t>我只是開玩笑說她變胖了，</t>
  </si>
  <si>
    <t>我/開玩笑/她/胖</t>
  </si>
  <si>
    <t>G3C27/a78｜對話8｜臺灣手語語料庫（測試版），文化部，https://tslcorpus.moc.gov.tw/</t>
  </si>
  <si>
    <t>25365bea2c789ac02913a04d6d8603e36fe728590d6f4479cbe0d748f3398f39</t>
  </si>
  <si>
    <t>TC04363</t>
  </si>
  <si>
    <t>結果她生氣了，</t>
  </si>
  <si>
    <t>她/生氣</t>
  </si>
  <si>
    <t>G3C27/a82｜對話8｜臺灣手語語料庫（測試版），文化部，https://tslcorpus.moc.gov.tw/</t>
  </si>
  <si>
    <t>de98ffe10f0fab42fa12e81996b272df3ad19004a8d8e5b5e5505702e96fdab1</t>
  </si>
  <si>
    <t>TC04364</t>
  </si>
  <si>
    <t>當場翻臉不理我。</t>
  </si>
  <si>
    <t>翻臉/不理睬</t>
  </si>
  <si>
    <t>G3C27/a84｜對話8｜臺灣手語語料庫（測試版），文化部，https://tslcorpus.moc.gov.tw/</t>
  </si>
  <si>
    <t>0265ee4bc530e1d7c2a806b21526b5e7cfc8a14bb942d487e6f45f97d81a1d29</t>
  </si>
  <si>
    <t>TC04365</t>
  </si>
  <si>
    <t>開玩笑要小心，</t>
  </si>
  <si>
    <t>開玩笑/注意/要</t>
  </si>
  <si>
    <t>G3C27/a86｜對話8｜臺灣手語語料庫（測試版），文化部，https://tslcorpus.moc.gov.tw/</t>
  </si>
  <si>
    <t>6e3fc3f42cef69899366e3e4a58b5ab8016f8df37c787bbb708d936cfc9c416e</t>
  </si>
  <si>
    <t>TC04366</t>
  </si>
  <si>
    <t>說過頭了可能會傷到人。</t>
  </si>
  <si>
    <t>諷刺/明顯/傷人/會</t>
  </si>
  <si>
    <t>G3C27/a89｜對話8｜臺灣手語語料庫（測試版），文化部，https://tslcorpus.moc.gov.tw/</t>
  </si>
  <si>
    <t>66ec50f845151450a4f3540d6e9c8eb48970a050ba8ba727a79713b802b407e3</t>
  </si>
  <si>
    <t>TC04367</t>
  </si>
  <si>
    <t>我真的沒有惡意</t>
  </si>
  <si>
    <t>我/故意/真的/沒有</t>
  </si>
  <si>
    <t>G3C27/a93｜對話8｜臺灣手語語料庫（測試版），文化部，https://tslcorpus.moc.gov.tw/</t>
  </si>
  <si>
    <t>12d1b65f82e04056c55cc27b0b9078ce5568cddb98c1a0c3bcbb535dbb4faef3</t>
  </si>
  <si>
    <t>TC04368</t>
  </si>
  <si>
    <t>只是她不願意聽我解釋。</t>
  </si>
  <si>
    <t>我/招來/解釋/她/不聽</t>
  </si>
  <si>
    <t>G3C27/a97｜對話8｜臺灣手語語料庫（測試版），文化部，https://tslcorpus.moc.gov.tw/</t>
  </si>
  <si>
    <t>501cfb853d8fe015c996ffae85ae7b82c08e69e2909e0add2bc20ffd2129fb8e</t>
  </si>
  <si>
    <t>TC04369</t>
  </si>
  <si>
    <t>等她冷靜下來後，</t>
  </si>
  <si>
    <t>等/她/冷靜</t>
  </si>
  <si>
    <t>G3C27/a102｜對話8｜臺灣手語語料庫（測試版），文化部，https://tslcorpus.moc.gov.tw/</t>
  </si>
  <si>
    <t>4d35866ebca25c7ab019a2e2f00b9bfeb8c2a64d21bb74bf3623da887312c0f3</t>
  </si>
  <si>
    <t>TC04370</t>
  </si>
  <si>
    <t>試著和她好好聊一聊，</t>
  </si>
  <si>
    <t>你們兩個/聊聊/溝通/試試</t>
  </si>
  <si>
    <t>G3C27/a105｜對話8｜臺灣手語語料庫（測試版），文化部，https://tslcorpus.moc.gov.tw/</t>
  </si>
  <si>
    <t>be1575179615f644d8fc058c42c96dda1c07fdd3b6164b37247464c72a3b7e53</t>
  </si>
  <si>
    <t>TC04371</t>
  </si>
  <si>
    <t>道個歉吧！</t>
  </si>
  <si>
    <t>再/道歉</t>
  </si>
  <si>
    <t>G3C27/a109｜對話8｜臺灣手語語料庫（測試版），文化部，https://tslcorpus.moc.gov.tw/</t>
  </si>
  <si>
    <t>6909dbfe5fcff7b9714a7ae805bb5f03184f1bf280ab2869db4654afd2f538fd</t>
  </si>
  <si>
    <t>TC04372</t>
  </si>
  <si>
    <t>我下次會注意的！</t>
  </si>
  <si>
    <t>我/下次/注意/會</t>
  </si>
  <si>
    <t>G3C27/a111｜對話8｜臺灣手語語料庫（測試版），文化部，https://tslcorpus.moc.gov.tw/</t>
  </si>
  <si>
    <t>085df3b3c84766e2cd6fea35f1618318908c7aca79cc2cc9e0c09df6abab4f03</t>
  </si>
  <si>
    <t>TC04373</t>
  </si>
  <si>
    <t>開玩笑的分寸要拿捏好。</t>
  </si>
  <si>
    <t>開玩笑/斟酌/控制/要</t>
  </si>
  <si>
    <t>G3C27/a115｜對話8｜臺灣手語語料庫（測試版），文化部，https://tslcorpus.moc.gov.tw/</t>
  </si>
  <si>
    <t>78e3a709e57d4ec3dc87a9511bfca2e01e959b6384c87b64c6ec817c90902dac</t>
  </si>
  <si>
    <t>TC04374</t>
  </si>
  <si>
    <t>TC04374 | TC04827</t>
  </si>
  <si>
    <t>G3C27/a119｜對話8｜臺灣手語語料庫（測試版），文化部，https://tslcorpus.moc.gov.tw/</t>
  </si>
  <si>
    <t>9f6a1cf2b1f722e6ef76921531ee5dd6822dc778bb8be4a757ca8aeaf5e9a235</t>
  </si>
  <si>
    <t>TC04375</t>
  </si>
  <si>
    <t>很多人都喜歡用外表的高矮胖瘦來開玩笑，</t>
  </si>
  <si>
    <t>人多/他們/看外表/高/矮/胖/瘦/開玩笑/嘲笑</t>
  </si>
  <si>
    <t>G3C27/a120｜對話8｜臺灣手語語料庫（測試版），文化部，https://tslcorpus.moc.gov.tw/</t>
  </si>
  <si>
    <t>583194de6810bd7195b46231512a96f875911f8c43a1efdf88f894ca23257fba</t>
  </si>
  <si>
    <t>TC04376</t>
  </si>
  <si>
    <t>很容易變成語言霸凌。</t>
  </si>
  <si>
    <t>變成/說話/傷人/虐待/容易</t>
  </si>
  <si>
    <t>G3C27/a128｜對話8｜臺灣手語語料庫（測試版），文化部，https://tslcorpus.moc.gov.tw/</t>
  </si>
  <si>
    <t>28a07d92c10d09154a3380c20dfbbc353b1865cb92eb07bd4c82fbe58e51c236</t>
  </si>
  <si>
    <t>TC04377</t>
  </si>
  <si>
    <t>十年前我和朋友四個人一起去花蓮玩，</t>
  </si>
  <si>
    <t>我/十年前/朋友/四人/一起/去/花蓮/玩</t>
  </si>
  <si>
    <t>G4C31/a150｜對話9｜臺灣手語語料庫（測試版），文化部，https://tslcorpus.moc.gov.tw/</t>
  </si>
  <si>
    <t>https://tslcorpus.moc.gov.tw/upload/24/web/video/E694tCqMkCXlgD9p.mp4</t>
  </si>
  <si>
    <t>0bb9a2207865ea5318757e0b8819729638575959ff7a64cd4d6f04b6ce6739be</t>
  </si>
  <si>
    <t>TC04378</t>
  </si>
  <si>
    <t>那裡的山巒風景真的太美了！</t>
  </si>
  <si>
    <t>那/風景/山巒</t>
  </si>
  <si>
    <t>G4C31/a151｜對話9｜臺灣手語語料庫（測試版），文化部，https://tslcorpus.moc.gov.tw/</t>
  </si>
  <si>
    <t>89ed3db1adcd074849c643d7473c759f973afa9b3b1559b18ccca41bf3584ea2</t>
  </si>
  <si>
    <t>TC04379</t>
  </si>
  <si>
    <t>最近又想再去一次。</t>
  </si>
  <si>
    <t>美/最近/想/去</t>
  </si>
  <si>
    <t>G4C31/a152｜對話9｜臺灣手語語料庫（測試版），文化部，https://tslcorpus.moc.gov.tw/</t>
  </si>
  <si>
    <t>f36f474c2a7fa45b85e698c18b166aa82eb45d069653b005eb7607b0c3ed4f51</t>
  </si>
  <si>
    <t>TC04380</t>
  </si>
  <si>
    <t>我也很久沒去了，</t>
  </si>
  <si>
    <t>再/我/去/好久沒有</t>
  </si>
  <si>
    <t>G4C31/a153｜對話9｜臺灣手語語料庫（測試版），文化部，https://tslcorpus.moc.gov.tw/</t>
  </si>
  <si>
    <t>68bf5cc6e0d59c97033efe0202ed34be8a9b955e5e973fde5eaca43e0c37f92c</t>
  </si>
  <si>
    <t>TC04381</t>
  </si>
  <si>
    <t>我們要不要一起去？</t>
  </si>
  <si>
    <t>我們/約/一起/去/要</t>
  </si>
  <si>
    <t>G4C31/a986｜對話9｜臺灣手語語料庫（測試版），文化部，https://tslcorpus.moc.gov.tw/</t>
  </si>
  <si>
    <t>1606414c9317eb805dc864f4dfabb2a19867b9d9964d6ef5dbf1b12ff3cf1cf6</t>
  </si>
  <si>
    <t>TC04382</t>
  </si>
  <si>
    <t>要怎麼去呢？</t>
  </si>
  <si>
    <t>不要/去/如何</t>
  </si>
  <si>
    <t>G4C31/a154｜對話9｜臺灣手語語料庫（測試版），文化部，https://tslcorpus.moc.gov.tw/</t>
  </si>
  <si>
    <t>13f8c6c2947ddc8999628a70febd202f12797464ba3c800aaad64a0f12e275d9</t>
  </si>
  <si>
    <t>TC04383</t>
  </si>
  <si>
    <t>坐火車還是開車？</t>
  </si>
  <si>
    <t>坐火車/開車/什麼</t>
  </si>
  <si>
    <t>G4C31/a987｜對話9｜臺灣手語語料庫（測試版），文化部，https://tslcorpus.moc.gov.tw/</t>
  </si>
  <si>
    <t>86a8ae51d7fc33085d645e4fdf2e2f004a00278f9d6a232388a6f385b08b3c75</t>
  </si>
  <si>
    <t>TC04384</t>
  </si>
  <si>
    <t>我覺得坐火車比較輕鬆，</t>
  </si>
  <si>
    <t>我/覺得/坐火車/輕鬆</t>
  </si>
  <si>
    <t>G4C31/a155｜對話9｜臺灣手語語料庫（測試版），文化部，https://tslcorpus.moc.gov.tw/</t>
  </si>
  <si>
    <t>c2c813b37b1db4a5618d41bf386f8014975cf09c69dc0db7083605ab040d2231</t>
  </si>
  <si>
    <t>TC04385</t>
  </si>
  <si>
    <t>還可以邊聊天邊欣賞沿途風景。</t>
  </si>
  <si>
    <t>聊天/風景/欣賞</t>
  </si>
  <si>
    <t>G4C31/a988｜對話9｜臺灣手語語料庫（測試版），文化部，https://tslcorpus.moc.gov.tw/</t>
  </si>
  <si>
    <t>62c7bbcaba43c2c9a0a4251242686e948d76adc0f508d39949e7c89957a3f263</t>
  </si>
  <si>
    <t>TC04386</t>
  </si>
  <si>
    <t>可以/對</t>
  </si>
  <si>
    <t>G4C31/a156｜對話9｜臺灣手語語料庫（測試版），文化部，https://tslcorpus.moc.gov.tw/</t>
  </si>
  <si>
    <t>127c2eb9a7960a25cbb67095adeab9d6d879d690f5009997d7bde6223ca1bbfd</t>
  </si>
  <si>
    <t>TC04387</t>
  </si>
  <si>
    <t>到花蓮火車站之後可以租車，</t>
  </si>
  <si>
    <t>花蓮/火車站/到/之後/汽車/租借/可以</t>
  </si>
  <si>
    <t>G4C31/a989｜對話9｜臺灣手語語料庫（測試版），文化部，https://tslcorpus.moc.gov.tw/</t>
  </si>
  <si>
    <t>420df65c8664d96042590a368eaf810b422f75e69efb2e17d4fc11a8636c994e</t>
  </si>
  <si>
    <t>TC04388</t>
  </si>
  <si>
    <t>這樣開車繞著玩會很方便。</t>
  </si>
  <si>
    <t>開車繞</t>
  </si>
  <si>
    <t>G4C31/a990｜對話9｜臺灣手語語料庫（測試版），文化部，https://tslcorpus.moc.gov.tw/</t>
  </si>
  <si>
    <t>3617733a44490e9aac4f792eecba8ea38f45ce119657967a0911b0fb2b05663d</t>
  </si>
  <si>
    <t>TC04389</t>
  </si>
  <si>
    <t>我們可以先去太魯閣國家公園爬山和欣賞峽谷風景，</t>
  </si>
  <si>
    <t>方便/去/太魯閣/國家公園/爬山/峽谷/欣賞</t>
  </si>
  <si>
    <t>G4C31/a157｜對話9｜臺灣手語語料庫（測試版），文化部，https://tslcorpus.moc.gov.tw/</t>
  </si>
  <si>
    <t>d670d572a71440988aa4ddc38e8a00c0a409c426f09557b542eff54d0ee75e53</t>
  </si>
  <si>
    <t>TC04390</t>
  </si>
  <si>
    <t>接著到七星潭四處看看。</t>
  </si>
  <si>
    <t>接著/去/七星潭/見四周</t>
  </si>
  <si>
    <t>G4C31/a158｜對話9｜臺灣手語語料庫（測試版），文化部，https://tslcorpus.moc.gov.tw/</t>
  </si>
  <si>
    <t>4c7cfa65a8e522b6f2216a0cd481532c4f9b801ad39a19856381feeadbb76282</t>
  </si>
  <si>
    <t>TC04391</t>
  </si>
  <si>
    <t>這規劃不錯啊，</t>
  </si>
  <si>
    <t>規劃/不錯</t>
  </si>
  <si>
    <t>G4C31/a159｜對話9｜臺灣手語語料庫（測試版），文化部，https://tslcorpus.moc.gov.tw/</t>
  </si>
  <si>
    <t>060c661e5d7990014c93c73fda664ad8c8b60971835f21cb27884ac99e6113ca</t>
  </si>
  <si>
    <t>TC04392</t>
  </si>
  <si>
    <t>你可以負責安排行程嗎？</t>
  </si>
  <si>
    <t>你/負責/行程/安排</t>
  </si>
  <si>
    <t>G4C31/a991｜對話9｜臺灣手語語料庫（測試版），文化部，https://tslcorpus.moc.gov.tw/</t>
  </si>
  <si>
    <t>106aa228e3dfe78f88d752ffcd4708e6f646d628dbba7d5ef002fe71169b99c6</t>
  </si>
  <si>
    <t>TC04393</t>
  </si>
  <si>
    <t>可以/沒問題</t>
  </si>
  <si>
    <t>G4C31/a160｜對話9｜臺灣手語語料庫（測試版），文化部，https://tslcorpus.moc.gov.tw/</t>
  </si>
  <si>
    <t>f14e751c8e4175a037d772b7c09739e1fdf083d3cd46cbe71e0f67415ac8dd0f</t>
  </si>
  <si>
    <t>TC04394</t>
  </si>
  <si>
    <t>我負責訂住宿和安排行程，</t>
  </si>
  <si>
    <t>我/住宿/訂/行程/安排</t>
  </si>
  <si>
    <t>G4C31/a992｜對話9｜臺灣手語語料庫（測試版），文化部，https://tslcorpus.moc.gov.tw/</t>
  </si>
  <si>
    <t>3fac7bcb8e2b0728768cc55dcc3e6e5be889461daca1f109536f30b6360543a2</t>
  </si>
  <si>
    <t>TC04395</t>
  </si>
  <si>
    <t>你不要之後說不去喔。</t>
  </si>
  <si>
    <t>你/改口/不</t>
  </si>
  <si>
    <t>G4C31/a993｜對話9｜臺灣手語語料庫（測試版），文化部，https://tslcorpus.moc.gov.tw/</t>
  </si>
  <si>
    <t>e14c28bcd6979a0398605dcc1e29e63820bca83227450740fd19b3f4e2701e3d</t>
  </si>
  <si>
    <t>TC04396</t>
  </si>
  <si>
    <t>恭喜你教支人員的認證通過了！</t>
  </si>
  <si>
    <t>恭喜/教支人員/領證</t>
  </si>
  <si>
    <t>G3C35/a77｜對話9｜臺灣手語語料庫（測試版），文化部，https://tslcorpus.moc.gov.tw/</t>
  </si>
  <si>
    <t>https://tslcorpus.moc.gov.tw/upload/24/web/video/uLKaHipvc4sljgGY.mp4</t>
  </si>
  <si>
    <t>85ea7c31837c6e08256687847ad7337022bbd5791aa9544627ffbb07fe95dcc7</t>
  </si>
  <si>
    <t>TC04398</t>
  </si>
  <si>
    <t>這讓我更有信心投入教學工作。</t>
  </si>
  <si>
    <t>這/我/投入/教學/工作/信心/有</t>
  </si>
  <si>
    <t>G3C35/a81｜對話9｜臺灣手語語料庫（測試版），文化部，https://tslcorpus.moc.gov.tw/</t>
  </si>
  <si>
    <t>e5aeebe94c05c5f0016fc1e5e9e08f5811842e8f46d7e6eebc253e24341894a1</t>
  </si>
  <si>
    <t>TC04399</t>
  </si>
  <si>
    <t>聽說你最近在學校教臺灣手語，</t>
  </si>
  <si>
    <t>聽說/你/最近/學校/教/臺灣手語</t>
  </si>
  <si>
    <t>G3C35/a88｜對話9｜臺灣手語語料庫（測試版），文化部，https://tslcorpus.moc.gov.tw/</t>
  </si>
  <si>
    <t>fa218a9de17741bf4b1d57df89c4c98c8367a3ec0c839f861c4e930359cbda9e</t>
  </si>
  <si>
    <t>TC04400</t>
  </si>
  <si>
    <t>教學感覺怎麼樣？</t>
  </si>
  <si>
    <t>教學/感覺/什麼</t>
  </si>
  <si>
    <t>G3C35/a94｜對話9｜臺灣手語語料庫（測試版），文化部，https://tslcorpus.moc.gov.tw/</t>
  </si>
  <si>
    <t>39176928ebdab9a019df4d793d424f4b09fa9f2e4144b7ed5484bcc6f9590423</t>
  </si>
  <si>
    <t>TC04401</t>
  </si>
  <si>
    <t>學生第一次手語打不太標準，</t>
  </si>
  <si>
    <t>學生/第一次/手語/標準/沒有</t>
  </si>
  <si>
    <t>G3C35/a97｜對話9｜臺灣手語語料庫（測試版），文化部，https://tslcorpus.moc.gov.tw/</t>
  </si>
  <si>
    <t>ce02b7db3b1edf79dbb71da316dca3b540d50b3c28389ac9b0a60d1382dd5613</t>
  </si>
  <si>
    <t>TC04402</t>
  </si>
  <si>
    <t>我會耐心地教，</t>
  </si>
  <si>
    <t>我/耐心/教++</t>
  </si>
  <si>
    <t>G3C35/a102｜對話9｜臺灣手語語料庫（測試版），文化部，https://tslcorpus.moc.gov.tw/</t>
  </si>
  <si>
    <t>ead3e96b560e9409d1ca2a1a8997cd041e6caa113fbe07b5c9d0875905fefafc</t>
  </si>
  <si>
    <t>TC04403</t>
  </si>
  <si>
    <t>他們會反覆練習，</t>
  </si>
  <si>
    <t>他們/練習/屢次/會</t>
  </si>
  <si>
    <t>G3C35/a105｜對話9｜臺灣手語語料庫（測試版），文化部，https://tslcorpus.moc.gov.tw/</t>
  </si>
  <si>
    <t>3b96cc4b63c49a6e6a5a2c657f94e7fa43188fbaa6b7a3b5b84b6b2aa15608cb</t>
  </si>
  <si>
    <t>TC04404</t>
  </si>
  <si>
    <t>幫助他們改進。</t>
  </si>
  <si>
    <t>幫助/他們/改++/進步</t>
  </si>
  <si>
    <t>G3C35/a109｜對話9｜臺灣手語語料庫（測試版），文化部，https://tslcorpus.moc.gov.tw/</t>
  </si>
  <si>
    <t>18963a5305b577099d4f863cfe2297d48e7dd9055351fcc03e07ade7d6c7ae82</t>
  </si>
  <si>
    <t>TC04405</t>
  </si>
  <si>
    <t>他們如何開始對手語產生興趣呢？</t>
  </si>
  <si>
    <t>他們/接觸/手語/興趣/如何</t>
  </si>
  <si>
    <t>G3C35/a113｜對話9｜臺灣手語語料庫（測試版），文化部，https://tslcorpus.moc.gov.tw/</t>
  </si>
  <si>
    <t>cc3ebc6c4123cdae901aedaf9d74c0a3567fbe4d19fd1b39a64ad52597eb3472</t>
  </si>
  <si>
    <t>TC04406</t>
  </si>
  <si>
    <t>你教什麼？</t>
  </si>
  <si>
    <t>你/教/什麼</t>
  </si>
  <si>
    <t>G3C35/a118｜對話9｜臺灣手語語料庫（測試版），文化部，https://tslcorpus.moc.gov.tw/</t>
  </si>
  <si>
    <t>ba7f3031a392620821a08ff935ecb918293ceb4cdc6d992ab9d3e2ec14bd6fcc</t>
  </si>
  <si>
    <t>TC04407</t>
  </si>
  <si>
    <t>除了教手語之外，</t>
  </si>
  <si>
    <t>教/手語/之外</t>
  </si>
  <si>
    <t>G3C35/a121｜對話9｜臺灣手語語料庫（測試版），文化部，https://tslcorpus.moc.gov.tw/</t>
  </si>
  <si>
    <t>1d5d49aa76ea89a735a144bebe1fe3afb07065174a29995e3503bc63e95af0b8</t>
  </si>
  <si>
    <t>TC04408</t>
  </si>
  <si>
    <t>我還會介紹聾人文化，</t>
  </si>
  <si>
    <t>還有/我/介紹/聾人文化</t>
  </si>
  <si>
    <t>G3C35/a124｜對話9｜臺灣手語語料庫（測試版），文化部，https://tslcorpus.moc.gov.tw/</t>
  </si>
  <si>
    <t>b6f945d3ab4d879791d900bcdb077a2ae3909dd6e21591150e79f2e73295e90e</t>
  </si>
  <si>
    <t>TC04409</t>
  </si>
  <si>
    <t>讓他們了解手語的背景和意義。</t>
  </si>
  <si>
    <t>手語/背景/意義/他們/了解</t>
  </si>
  <si>
    <t>G3C35/a128｜對話9｜臺灣手語語料庫（測試版），文化部，https://tslcorpus.moc.gov.tw/</t>
  </si>
  <si>
    <t>50368832cf8f52536771320c302da8fe6a5dda14018dbfb9a8fd17d2356dcfbb</t>
  </si>
  <si>
    <t>TC04410</t>
  </si>
  <si>
    <t>那你自己從教學中有什麼收穫嗎？</t>
  </si>
  <si>
    <t>你/自己/教學/期間/收穫/有/什麼</t>
  </si>
  <si>
    <t>G3C35/a133｜對話9｜臺灣手語語料庫（測試版），文化部，https://tslcorpus.moc.gov.tw/</t>
  </si>
  <si>
    <t>3d8c8a2875c0c597788fe7a3c5625a6f418a65f673f0e3f8cec857e2509254e4</t>
  </si>
  <si>
    <t>TC04411</t>
  </si>
  <si>
    <t>當然有！</t>
  </si>
  <si>
    <t>G3C35/a140｜對話9｜臺灣手語語料庫（測試版），文化部，https://tslcorpus.moc.gov.tw/</t>
  </si>
  <si>
    <t>65f984b6f77ec19400df07220cf3dfc1fc691318a3bd1ae731c0a1153e8edab1</t>
  </si>
  <si>
    <t>TC04412</t>
  </si>
  <si>
    <t>看到學生的進步和他們對手語有興趣，</t>
  </si>
  <si>
    <t>看到/學生/進步/他們/針對/手語/興趣</t>
  </si>
  <si>
    <t>G3C35/a142｜對話9｜臺灣手語語料庫（測試版），文化部，https://tslcorpus.moc.gov.tw/</t>
  </si>
  <si>
    <t>33dedbc33a7dbc727c1ee2fb99d86a51635421f86677ee13559dea4721ec4900</t>
  </si>
  <si>
    <t>TC04413</t>
  </si>
  <si>
    <t>我感覺到非常有成就感。</t>
  </si>
  <si>
    <t>我/榮耀/感覺/有</t>
  </si>
  <si>
    <t>G3C35/a149｜對話9｜臺灣手語語料庫（測試版），文化部，https://tslcorpus.moc.gov.tw/</t>
  </si>
  <si>
    <t>9c4801ebbe0a4f551d783c6b2d34acc04888baf0432e47b3a40e829d1af64bda</t>
  </si>
  <si>
    <t>TC04414</t>
  </si>
  <si>
    <t>我最近肩膀很痛，手舉不起來，</t>
  </si>
  <si>
    <t>我/最近/肩膀/痛+肩膀/舉起+肩膀/不成+肩膀</t>
  </si>
  <si>
    <t>G4C30/a199｜對話9｜臺灣手語語料庫（測試版），文化部，https://tslcorpus.moc.gov.tw/</t>
  </si>
  <si>
    <t>https://tslcorpus.moc.gov.tw/upload/24/web/video/mJp9QKjheFrdHYUf.mp4</t>
  </si>
  <si>
    <t>5bebf5386cfe8ca058d575191d1d1d34dbf1eae168675052cf28a0b876c39a6c</t>
  </si>
  <si>
    <t>TC04415</t>
  </si>
  <si>
    <t>打鍵盤和用滑鼠時，肩膀就會又酸又痛。</t>
  </si>
  <si>
    <t>鍵盤打字/用滑鼠/痠/痛</t>
  </si>
  <si>
    <t>G4C30/a200｜對話9｜臺灣手語語料庫（測試版），文化部，https://tslcorpus.moc.gov.tw/</t>
  </si>
  <si>
    <t>72427c409ffb7ca223ceec4b17608019c6f2ab6bb92fe0dcb9c8d81a19236a8b</t>
  </si>
  <si>
    <t>TC04416</t>
  </si>
  <si>
    <t>你的肩膀很痛嗎？</t>
  </si>
  <si>
    <t>你/肩膀/痛/很</t>
  </si>
  <si>
    <t>G4C30/a201｜對話9｜臺灣手語語料庫（測試版），文化部，https://tslcorpus.moc.gov.tw/</t>
  </si>
  <si>
    <t>7b26139f6ccec9526899615d966bf3f60c77603c08472d13f68824f227087b59</t>
  </si>
  <si>
    <t>TC04417</t>
  </si>
  <si>
    <t>有沒有去復健科檢查？</t>
  </si>
  <si>
    <t>你/去/復健科/檢查/有沒有</t>
  </si>
  <si>
    <t>G4C30/a202｜對話9｜臺灣手語語料庫（測試版），文化部，https://tslcorpus.moc.gov.tw/</t>
  </si>
  <si>
    <t>c339775b2ab0039dcbee397b626bde6ac17284f0c090ca30b74bf44970b37270</t>
  </si>
  <si>
    <t>TC04418</t>
  </si>
  <si>
    <t>有，我先去照了X光。</t>
  </si>
  <si>
    <t>有/我/首先/去/肩膀/照X光+肩膀</t>
  </si>
  <si>
    <t>G4C30/a203｜對話9｜臺灣手語語料庫（測試版），文化部，https://tslcorpus.moc.gov.tw/</t>
  </si>
  <si>
    <t>212b987cafdc75d6646efc8b7e73348c7afb2b34fa03362c38e172711117d54f</t>
  </si>
  <si>
    <t>TC04419</t>
  </si>
  <si>
    <t>醫生檢查後告訴我是五十肩，要我定期做復健。</t>
  </si>
  <si>
    <t>醫生/檢查/告訴/五十肩/有/定期/復健/要</t>
  </si>
  <si>
    <t>G4C30/a204｜對話9｜臺灣手語語料庫（測試版），文化部，https://tslcorpus.moc.gov.tw/</t>
  </si>
  <si>
    <t>bc9c7abe91a818ec884f593af5714c2548000659e122ada20756dec4c64d415a</t>
  </si>
  <si>
    <t>TC04420</t>
  </si>
  <si>
    <t>你是怎麼復健的？</t>
  </si>
  <si>
    <t>你/復健/情形/什麼/好奇</t>
  </si>
  <si>
    <t>G4C30/a205｜對話9｜臺灣手語語料庫（測試版），文化部，https://tslcorpus.moc.gov.tw/</t>
  </si>
  <si>
    <t>93eac0cb29ea748b5d19230a8a17d152bb3a28f4d3980eb06de3b748c7b8bf52</t>
  </si>
  <si>
    <t>TC04421</t>
  </si>
  <si>
    <t>熱敷雙肩二十五分鐘，頸椎牽引二十五分鐘，總共五十分鐘。</t>
  </si>
  <si>
    <t>熱敷雙肩/25分鐘/頸椎牽引/25分鐘/總共/50分鐘</t>
  </si>
  <si>
    <t>G4C30/a206｜對話9｜臺灣手語語料庫（測試版），文化部，https://tslcorpus.moc.gov.tw/</t>
  </si>
  <si>
    <t>2decf0184e984ed9c6df76a1d232fca03b8b7ba9ce558515abe042673387623b</t>
  </si>
  <si>
    <t>TC04422</t>
  </si>
  <si>
    <t>每天都要做嗎？</t>
  </si>
  <si>
    <t>每天/要</t>
  </si>
  <si>
    <t>G4C30/a207｜對話9｜臺灣手語語料庫（測試版），文化部，https://tslcorpus.moc.gov.tw/</t>
  </si>
  <si>
    <t>17daf842284aa6a33b19cde7730da5332988dac1da2e2d56f81761ffb3307468</t>
  </si>
  <si>
    <t>TC04423</t>
  </si>
  <si>
    <t>不用，一週做兩到三次。</t>
  </si>
  <si>
    <t>不/一周/兩次/三次</t>
  </si>
  <si>
    <t>G4C30/a208｜對話9｜臺灣手語語料庫（測試版），文化部，https://tslcorpus.moc.gov.tw/</t>
  </si>
  <si>
    <t>a6b5063fbd2b26124f55983d1e734ef393361f4ea3c009850cdc86ff0e333ad9</t>
  </si>
  <si>
    <t>TC04424</t>
  </si>
  <si>
    <t>如果好了就不用去，</t>
  </si>
  <si>
    <t>如果/痊癒/人去/不</t>
  </si>
  <si>
    <t>G4C30/a209｜對話9｜臺灣手語語料庫（測試版），文化部，https://tslcorpus.moc.gov.tw/</t>
  </si>
  <si>
    <t>3115e612d3cdf36c0ae0c7aeb0568a3b4642e68e84352e7b69b7578c6dc4a41f</t>
  </si>
  <si>
    <t>TC04425</t>
  </si>
  <si>
    <t>但如果還是會痛，就要繼續治療。</t>
  </si>
  <si>
    <t>如果/痛/再/繼續/治療</t>
  </si>
  <si>
    <t>G4C30/a210｜對話9｜臺灣手語語料庫（測試版），文化部，https://tslcorpus.moc.gov.tw/</t>
  </si>
  <si>
    <t>56af66b265a9465aab76ad25ccf9a1552d0599135ee5a58e5bab6880a921d65f</t>
  </si>
  <si>
    <t>TC04426</t>
  </si>
  <si>
    <t>辛苦了，你要好好保重身體啊！</t>
  </si>
  <si>
    <t>辛苦/你/身體/保重/要</t>
  </si>
  <si>
    <t>G4C30/a211｜對話9｜臺灣手語語料庫（測試版），文化部，https://tslcorpus.moc.gov.tw/</t>
  </si>
  <si>
    <t>07cf0fe787234b921aa2ea0e0ec18b70840ec21222cf6ebc05f0223b9be9eb43</t>
  </si>
  <si>
    <t>TC04427</t>
  </si>
  <si>
    <t>你有習慣上網購物嗎?</t>
  </si>
  <si>
    <t>東西/買/網路/你/習慣/鍵盤輸入/有沒有</t>
  </si>
  <si>
    <t>G1C28/a101｜對話9｜臺灣手語語料庫（測試版），文化部，https://tslcorpus.moc.gov.tw/</t>
  </si>
  <si>
    <t>https://tslcorpus.moc.gov.tw/upload/24/web/video/usb1QbwO05NKmPlH.mp4</t>
  </si>
  <si>
    <t>e12fdac09823ed1882005b6c8c259de79a0cc279f7af08ce20d3c9abb7c09261</t>
  </si>
  <si>
    <t>TC04428</t>
  </si>
  <si>
    <t>有喔！有喔！</t>
  </si>
  <si>
    <t>G1C28/a108｜對話9｜臺灣手語語料庫（測試版），文化部，https://tslcorpus.moc.gov.tw/</t>
  </si>
  <si>
    <t>10588a6f46cd7683f34593ddd107172a8c7dd6a13d5789e7d70d7062d5066770</t>
  </si>
  <si>
    <t>TC04429</t>
  </si>
  <si>
    <t>網路購物有什麼好處呢?</t>
  </si>
  <si>
    <t>網路/買++/這/好/什麼</t>
  </si>
  <si>
    <t>G1C28/a109｜對話9｜臺灣手語語料庫（測試版），文化部，https://tslcorpus.moc.gov.tw/</t>
  </si>
  <si>
    <t>a8e983698974d78db77f0845b5ac2491ed15eff52a63cf73439abeb485cd23eb</t>
  </si>
  <si>
    <t>TC04430</t>
  </si>
  <si>
    <t>選擇種類多，而且可以直接送貨到家，不需要自己扛回來。</t>
  </si>
  <si>
    <t>選擇/多/派人/進貨/可以/扛++/不用</t>
  </si>
  <si>
    <t>G1C28/a114｜對話9｜臺灣手語語料庫（測試版），文化部，https://tslcorpus.moc.gov.tw/</t>
  </si>
  <si>
    <t>3d302f90eb1062504436ae63dea4fee1303f2972819efafc5eae0920410fbba4</t>
  </si>
  <si>
    <t>TC04431</t>
  </si>
  <si>
    <t>那你知道網路購物的缺點有哪些嗎?</t>
  </si>
  <si>
    <t>但是/這/網路/東西/買++/不好/有/什麼/知道</t>
  </si>
  <si>
    <t>G1C28/a121｜對話9｜臺灣手語語料庫（測試版），文化部，https://tslcorpus.moc.gov.tw/</t>
  </si>
  <si>
    <t>2e4145134c3f9fbba4cccf1a9f2259b599774f7a5ad99ff46ebaac736b2ee0a3</t>
  </si>
  <si>
    <t>TC04432</t>
  </si>
  <si>
    <t>如果在開箱發現有問題就慘了，跟自己想要的東西不符合，就好比說顏色不對，尺寸不對。</t>
  </si>
  <si>
    <t>像/開箱/糟糕/想/要/不一樣/像/顏色/尺寸/不一樣</t>
  </si>
  <si>
    <t>G1C28/a130｜對話9｜臺灣手語語料庫（測試版），文化部，https://tslcorpus.moc.gov.tw/</t>
  </si>
  <si>
    <t>06be3772fe8f1e2b7c9b3d515e32b882ca7d09c14f9eb2c53434a315618e59b5</t>
  </si>
  <si>
    <t>TC04433</t>
  </si>
  <si>
    <t>那不喜歡的話，要怎麼處理呢?</t>
  </si>
  <si>
    <t>這/東西/不喜歡/怎麼辦</t>
  </si>
  <si>
    <t>G1C28/a139｜對話9｜臺灣手語語料庫（測試版），文化部，https://tslcorpus.moc.gov.tw/</t>
  </si>
  <si>
    <t>32fc4243d97e142c8e0bdf95be6c304462de68568c5b93b8778de65bb3fb400f</t>
  </si>
  <si>
    <t>TC04434</t>
  </si>
  <si>
    <t>以前發生過，懶得處理退貨，現在不敢再隨便買了。你呢?</t>
  </si>
  <si>
    <t>以前/碰到/這/算了/現在/訂購/投降/你</t>
  </si>
  <si>
    <t>G1C28/a143｜對話9｜臺灣手語語料庫（測試版），文化部，https://tslcorpus.moc.gov.tw/</t>
  </si>
  <si>
    <t>38ece0d054e80c04aa745dd2eef088ae888bf6fa4590cad8a98843ec4b4c87be</t>
  </si>
  <si>
    <t>TC04435</t>
  </si>
  <si>
    <t>我也是一樣的想法，就不要這麼麻煩。</t>
  </si>
  <si>
    <t>想/一樣/是/麻煩/任何東西/不喜歡</t>
  </si>
  <si>
    <t>G1C28/a154｜對話9｜臺灣手語語料庫（測試版），文化部，https://tslcorpus.moc.gov.tw/</t>
  </si>
  <si>
    <t>990c423da1ceee8fd73e2a2376576ef65e6cd49264d894eefea1e01a7fccf858</t>
  </si>
  <si>
    <t>TC04436</t>
  </si>
  <si>
    <t>你最近看起來愁眉不展，為什麼？</t>
  </si>
  <si>
    <t>你/最近/看起來/憂愁/為什麼</t>
  </si>
  <si>
    <t>G2C27/a117｜對話9｜臺灣手語語料庫（測試版），文化部，https://tslcorpus.moc.gov.tw/</t>
  </si>
  <si>
    <t>https://tslcorpus.moc.gov.tw/upload/2/web/video/rQBjqaAUrBy1XoSo.mp4</t>
  </si>
  <si>
    <t>382edd9bba116b15864333aa2dfab9dbd8e318b88678a3c485991637f9940bfe</t>
  </si>
  <si>
    <t>TC04437</t>
  </si>
  <si>
    <t>有人老在我背後說我壞話，搞得我很煩。</t>
  </si>
  <si>
    <t>表情(歪頭皺眉)/有/人/表裡不一/說壞話/爛/看見/煩惱</t>
  </si>
  <si>
    <t>G2C27/a118｜對話9｜臺灣手語語料庫（測試版），文化部，https://tslcorpus.moc.gov.tw/</t>
  </si>
  <si>
    <t>3f0714ec125f39036e18fe5de917e2aa56a62092cf1d4332992e1614c3518a80</t>
  </si>
  <si>
    <t>TC04438</t>
  </si>
  <si>
    <t>他為什麼要故意針對你？</t>
  </si>
  <si>
    <t>他/針對/故意/為什麼</t>
  </si>
  <si>
    <t>G2C27/a119｜對話9｜臺灣手語語料庫（測試版），文化部，https://tslcorpus.moc.gov.tw/</t>
  </si>
  <si>
    <t>1be0b642be014abbcb0a36fcd9a1488a6b90c380ff4d0f084f1b21b451c39864</t>
  </si>
  <si>
    <t>TC04439</t>
  </si>
  <si>
    <t>我也不知道，可能是誤會吧！</t>
  </si>
  <si>
    <t>表情(皺鼻嘟嘴)/我/不知道/誤會/可能</t>
  </si>
  <si>
    <t>G2C27/a120｜對話9｜臺灣手語語料庫（測試版），文化部，https://tslcorpus.moc.gov.tw/</t>
  </si>
  <si>
    <t>8d376c5666dcb7f85d1f962b1588f653b4e4f2064e3ca7749910a9d863767010</t>
  </si>
  <si>
    <t>TC04440</t>
  </si>
  <si>
    <t>他見到我就翻白眼，不理我，還在背後說我的壞話。</t>
  </si>
  <si>
    <t>他/看見/翻白眼/不理會/再/表裡不一/說壞話/爛</t>
  </si>
  <si>
    <t>G2C27/a121｜對話9｜臺灣手語語料庫（測試版），文化部，https://tslcorpus.moc.gov.tw/</t>
  </si>
  <si>
    <t>5ecd9d94bb8e45bac6acfb5285540c482a45d8174c11451e467603fc69231061</t>
  </si>
  <si>
    <t>TC04441</t>
  </si>
  <si>
    <t>噢!你先多方打聽，了解誤會的原因，等他冷靜下來再當面談談吧！</t>
  </si>
  <si>
    <t>表情(噢)/誤會/來源/你/首先/打聽/知道/等/他/心平氣和/再/碰面/談</t>
  </si>
  <si>
    <t>G2C27/a122｜對話9｜臺灣手語語料庫（測試版），文化部，https://tslcorpus.moc.gov.tw/</t>
  </si>
  <si>
    <t>c15a3a9dfcc77d474f3b92592e9134c5bd0dfd6f074cfa3aacc7635ad365f0f5</t>
  </si>
  <si>
    <t>TC04442</t>
  </si>
  <si>
    <t>好的！我會試試看。</t>
  </si>
  <si>
    <t>好/我/試試看</t>
  </si>
  <si>
    <t>G2C27/a123｜對話9｜臺灣手語語料庫（測試版），文化部，https://tslcorpus.moc.gov.tw/</t>
  </si>
  <si>
    <t>13d59783fadaa463a7011270ea7591fb7226252626f4e7224951100269278768</t>
  </si>
  <si>
    <t>TC04443</t>
  </si>
  <si>
    <t>謝謝你耐心地傾聽我的抱怨，現在感覺舒服多了。</t>
  </si>
  <si>
    <t>我/抱怨/傾吐/你/敘述/傾聽/耐心/謝謝/現在/我/感覺/舒服</t>
  </si>
  <si>
    <t>G2C27/a124｜對話9｜臺灣手語語料庫（測試版），文化部，https://tslcorpus.moc.gov.tw/</t>
  </si>
  <si>
    <t>29d693db1d51e4a27bcdd85da114b7b26ba206fd15952b527a2a224f90684d42</t>
  </si>
  <si>
    <t>TC04444</t>
  </si>
  <si>
    <t>我有一位聾朋友，他明天要進行第一次的視訊演講，</t>
  </si>
  <si>
    <t>我/有/一/聾/朋友/他/明天/視訊/演講/第一次/要</t>
  </si>
  <si>
    <t>G2C30/a201｜對話9｜臺灣手語語料庫（測試版），文化部，https://tslcorpus.moc.gov.tw/</t>
  </si>
  <si>
    <t>https://tslcorpus.moc.gov.tw/upload/24/web/video/bx9lIUfbzbltM4HD.mp4</t>
  </si>
  <si>
    <t>1321569323a34f869ea9114278decc79bb2bc5225166e3ec913cf23fdd7b04b4</t>
  </si>
  <si>
    <t>TC04445</t>
  </si>
  <si>
    <t>他非常緊張，詢問我需要注意的事項。</t>
  </si>
  <si>
    <t>他/緊張/很/好幾項/注意/要/什麼/問(我)</t>
  </si>
  <si>
    <t>G2C30/a202｜對話9｜臺灣手語語料庫（測試版），文化部，https://tslcorpus.moc.gov.tw/</t>
  </si>
  <si>
    <t>6c637f89b0b2a34ab30cc8c63d84e6cc12826d5663afc3fb201bf0bf26b62de2</t>
  </si>
  <si>
    <t>TC04446</t>
  </si>
  <si>
    <t>那你是怎麼回答他的呢？</t>
  </si>
  <si>
    <t>妳/回/如何</t>
  </si>
  <si>
    <t>G2C30/a203｜對話9｜臺灣手語語料庫（測試版），文化部，https://tslcorpus.moc.gov.tw/</t>
  </si>
  <si>
    <t>2b03daafce537e72e3d5f19082d518368b0d7f510dd9ccd78a646c70f831f059</t>
  </si>
  <si>
    <t>TC04447</t>
  </si>
  <si>
    <t>我告訴他，在進行視訊演講之前，要先測試網路連線是否穩定，</t>
  </si>
  <si>
    <t>我/告訴(他)/視訊/演講/之前/第一/網路/連線/好不好/檢查/試試看</t>
  </si>
  <si>
    <t>G2C30/a204｜對話9｜臺灣手語語料庫（測試版），文化部，https://tslcorpus.moc.gov.tw/</t>
  </si>
  <si>
    <t>530bd5aa2f65c857477e8d401777fc569243e381584435e71379f26326edf687</t>
  </si>
  <si>
    <t>TC04448</t>
  </si>
  <si>
    <t>再檢查開?視訊時，手語畫面是否清楚。</t>
  </si>
  <si>
    <t>再/視訊/畫面播放/手語/看見/清楚/有沒有/檢查</t>
  </si>
  <si>
    <t>G2C30/a205｜對話9｜臺灣手語語料庫（測試版），文化部，https://tslcorpus.moc.gov.tw/</t>
  </si>
  <si>
    <t>55c944f627770192b9d5fa3aea4107d00bc5004313670caa470439c74856dc9f</t>
  </si>
  <si>
    <t>TC04449</t>
  </si>
  <si>
    <t>我認同，還有呢？</t>
  </si>
  <si>
    <t>我/想/同意/再</t>
  </si>
  <si>
    <t>G2C30/a206｜對話9｜臺灣手語語料庫（測試版），文化部，https://tslcorpus.moc.gov.tw/</t>
  </si>
  <si>
    <t>a1f5903d5bc1a34b24cd9c8fc305ac3d0733571368e748c6b4b5811c4de48e10</t>
  </si>
  <si>
    <t>TC04450</t>
  </si>
  <si>
    <t>開視訊時，應避免過於昏暗或光線過強，</t>
  </si>
  <si>
    <t>表情/視訊/昏暗/光亮/照射/不</t>
  </si>
  <si>
    <t>G2C30/a207｜對話9｜臺灣手語語料庫（測試版），文化部，https://tslcorpus.moc.gov.tw/</t>
  </si>
  <si>
    <t>2f9b29a4daae3ee87d5ef9d3a50f5f0b2f2c922679854a3c0e92226b21a2408d</t>
  </si>
  <si>
    <t>TC04451</t>
  </si>
  <si>
    <t>還要注意窗戶的光線照進來，可能會造成背光，影響手語的清晰度。</t>
  </si>
  <si>
    <t>再/窗戶/光亮/照射/背光/看+代形詞/手語/看不清楚/會/注意/要</t>
  </si>
  <si>
    <t>G2C30/a208｜對話9｜臺灣手語語料庫（測試版），文化部，https://tslcorpus.moc.gov.tw/</t>
  </si>
  <si>
    <t>9eb5a60aa2922aa830368deb625329835baebbf0f5ebe9054723b5fc584dc5dc</t>
  </si>
  <si>
    <t>TC04452</t>
  </si>
  <si>
    <t>除了你提到的這些，還要注意服裝顏色是否合適。</t>
  </si>
  <si>
    <t>你/提/這些/以外/再/衣服/顏色/適合/有沒有/注意/要</t>
  </si>
  <si>
    <t>G2C30/a209｜對話9｜臺灣手語語料庫（測試版），文化部，https://tslcorpus.moc.gov.tw/</t>
  </si>
  <si>
    <t>e1f79b1d34de0e3b1b575d4375133f0e399348e3267fb7b574d63b7407e0dd28</t>
  </si>
  <si>
    <t>TC04453</t>
  </si>
  <si>
    <t>是呀！我已經告訴他了，不要穿太過花俏的衣服，</t>
  </si>
  <si>
    <t>是/我/告訴(他)/過了/衣服/花俏/顯眼/穿上/不</t>
  </si>
  <si>
    <t>G2C30/a210｜對話9｜臺灣手語語料庫（測試版），文化部，https://tslcorpus.moc.gov.tw/</t>
  </si>
  <si>
    <t>e67e220f5da834830e0dfac91a0e9d9d45632c2ecd9b267035e773e127435654</t>
  </si>
  <si>
    <t>TC04454</t>
  </si>
  <si>
    <t>應該要穿深色或全素色的衣服，這樣才能和膚色形成對比。</t>
  </si>
  <si>
    <t>衣服/顏色/深/顏色/乾淨/穿上/要/這+手/這+衣服/顏色/清楚/能</t>
  </si>
  <si>
    <t>G2C30/a211｜對話9｜臺灣手語語料庫（測試版），文化部，https://tslcorpus.moc.gov.tw/</t>
  </si>
  <si>
    <t>ddf1f1c851187e577b9832073fa2771ec1d09da7be0d80b732e1f03ccfc917fe</t>
  </si>
  <si>
    <t>TC04455</t>
  </si>
  <si>
    <t>你說的太對了，果然是經驗豐富。</t>
  </si>
  <si>
    <t>你/提/對/經驗/豐富/棒</t>
  </si>
  <si>
    <t>G2C30/a212｜對話9｜臺灣手語語料庫（測試版），文化部，https://tslcorpus.moc.gov.tw/</t>
  </si>
  <si>
    <t>ead2904b70395fdf700802b4086029669a2493e5802378f5554dd1d71876d429</t>
  </si>
  <si>
    <t>TC04456</t>
  </si>
  <si>
    <t>我妹妹的女兒考上大學，</t>
  </si>
  <si>
    <t>我/妹妹/女兒/大學/考試/得到</t>
  </si>
  <si>
    <t>G3C30/a66｜對話9｜臺灣手語語料庫（測試版），文化部，https://tslcorpus.moc.gov.tw/</t>
  </si>
  <si>
    <t>https://tslcorpus.moc.gov.tw/upload/24/web/video/TBjayZ55zLvuiE7t.mp4</t>
  </si>
  <si>
    <t>7bcdb6032370f312d605fa00250b31a8a4559b46ebf726c0cdb2add1b7abcff4</t>
  </si>
  <si>
    <t>TC04457</t>
  </si>
  <si>
    <t>要搬出去住外面了。</t>
  </si>
  <si>
    <t>搬家/外面/住</t>
  </si>
  <si>
    <t>G3C30/a67｜對話9｜臺灣手語語料庫（測試版），文化部，https://tslcorpus.moc.gov.tw/</t>
  </si>
  <si>
    <t>dd6d6803b2c8ee7f3372f0a11845c436c918d756d31a1bc2b2cf0e3ae8f4f0bc</t>
  </si>
  <si>
    <t>TC04458</t>
  </si>
  <si>
    <t>平常是你妹妹煮飯給她吃，</t>
  </si>
  <si>
    <t>平常/你/妹妹/煮飯/給</t>
  </si>
  <si>
    <t>G3C30/a68｜對話9｜臺灣手語語料庫（測試版），文化部，https://tslcorpus.moc.gov.tw/</t>
  </si>
  <si>
    <t>66d3756a35ff6efba9055069c732db95824a21cdcfb1453ce71ae12676b2659a</t>
  </si>
  <si>
    <t>TC04459</t>
  </si>
  <si>
    <t>她現在獨立生活，</t>
  </si>
  <si>
    <t>現在/她/生活/自助</t>
  </si>
  <si>
    <t>G3C30/a73｜對話9｜臺灣手語語料庫（測試版），文化部，https://tslcorpus.moc.gov.tw/</t>
  </si>
  <si>
    <t>0ba929e74cf6fa9bed308575b6e1071725b167900bab6b72e064461d5b8d2370</t>
  </si>
  <si>
    <t>TC04460</t>
  </si>
  <si>
    <t>會自己煮嗎？</t>
  </si>
  <si>
    <t>煮飯/懂</t>
  </si>
  <si>
    <t>G3C30/a77｜對話9｜臺灣手語語料庫（測試版），文化部，https://tslcorpus.moc.gov.tw/</t>
  </si>
  <si>
    <t>7f32f31a02859f6eb6127a2d8a3ca8616b8a2712f4f4ed4bc07d7d90dda17784</t>
  </si>
  <si>
    <t>TC04462</t>
  </si>
  <si>
    <t>她從小就在廚房看媽媽煮飯，看著看著也學會了。</t>
  </si>
  <si>
    <t>她/小時候/媽媽/煮飯/看/從小到大</t>
  </si>
  <si>
    <t>G3C30/a80｜對話9｜臺灣手語語料庫（測試版），文化部，https://tslcorpus.moc.gov.tw/</t>
  </si>
  <si>
    <t>9ad137d8a23a3a1783d6bfbb5a816772da828bfe75199ec30c722cb60d019e13</t>
  </si>
  <si>
    <t>TC04463</t>
  </si>
  <si>
    <t>她國小就會用微波爐解凍從冷凍庫拿出來的東西，</t>
  </si>
  <si>
    <t>她/國小/冷凍庫/拿出來/微波爐/融化</t>
  </si>
  <si>
    <t>G3C30/a87｜對話9｜臺灣手語語料庫（測試版），文化部，https://tslcorpus.moc.gov.tw/</t>
  </si>
  <si>
    <t>e22ab4f7e0a20f05c1e3c9cb8310df4bdb66d7145fc430875b557bf991514c41</t>
  </si>
  <si>
    <t>TC04464</t>
  </si>
  <si>
    <t>也會用大同電鍋蒸魚、包子饅頭了。</t>
  </si>
  <si>
    <t>大同電鍋/魚/包子/饅頭/放入/蒸/會</t>
  </si>
  <si>
    <t>G3C30/a93｜對話9｜臺灣手語語料庫（測試版），文化部，https://tslcorpus.moc.gov.tw/</t>
  </si>
  <si>
    <t>80c034b454a6035de95c4bce0a0257186011de9f167bb783edbf957786a48d7b</t>
  </si>
  <si>
    <t>TC04465</t>
  </si>
  <si>
    <t>這麼厲害，</t>
  </si>
  <si>
    <t>厲害</t>
  </si>
  <si>
    <t>G3C30/a100｜對話9｜臺灣手語語料庫（測試版），文化部，https://tslcorpus.moc.gov.tw/</t>
  </si>
  <si>
    <t>b00358816ca7f4850feeb08049ac04b4634811c5487f4c1fb1f710ac8d8854e4</t>
  </si>
  <si>
    <t>TC04466</t>
  </si>
  <si>
    <t>她也會用瓦斯爐嗎？</t>
  </si>
  <si>
    <t>開瓦斯爐/煮/她/會</t>
  </si>
  <si>
    <t>G3C30/a101｜對話9｜臺灣手語語料庫（測試版），文化部，https://tslcorpus.moc.gov.tw/</t>
  </si>
  <si>
    <t>0b223e1eef4827894d82165918318a860ee521854e0c614c4499225ebbe795e3</t>
  </si>
  <si>
    <t>TC04467</t>
  </si>
  <si>
    <t>她國中的時候，</t>
  </si>
  <si>
    <t>她/國中</t>
  </si>
  <si>
    <t>G3C30/a105｜對話9｜臺灣手語語料庫（測試版），文化部，https://tslcorpus.moc.gov.tw/</t>
  </si>
  <si>
    <t>ab73e3a3d2bf6a8eeace268b9a8e14ad44d5c4e13311d9dee9f802932917ba51</t>
  </si>
  <si>
    <t>TC04468</t>
  </si>
  <si>
    <t>會煎蛋、炒飯、燉湯等等。</t>
  </si>
  <si>
    <t>蛋/煎/飯/炒/湯/煮/等等/會</t>
  </si>
  <si>
    <t>G3C30/a107｜對話9｜臺灣手語語料庫（測試版），文化部，https://tslcorpus.moc.gov.tw/</t>
  </si>
  <si>
    <t>b87ebd92d0ec6e3851d5da21ba759663f4c1b5ec46582a970fa6d151e9310a71</t>
  </si>
  <si>
    <t>TC04469</t>
  </si>
  <si>
    <t>她遺傳到你妹妹的高超廚藝，</t>
  </si>
  <si>
    <t>你/妹妹/煮飯/厲害/女兒/遺傳/一樣</t>
  </si>
  <si>
    <t>G3C30/a115｜對話9｜臺灣手語語料庫（測試版），文化部，https://tslcorpus.moc.gov.tw/</t>
  </si>
  <si>
    <t>13823b49fffacc6a6dbde31d388dd71118ef20a51d9effc144a0d05cc2a114e5</t>
  </si>
  <si>
    <t>TC04470</t>
  </si>
  <si>
    <t>TC04470 | TC04627</t>
  </si>
  <si>
    <t>真棒！</t>
  </si>
  <si>
    <t>G3C30/a119｜對話9｜臺灣手語語料庫（測試版），文化部，https://tslcorpus.moc.gov.tw/</t>
  </si>
  <si>
    <t>acd30281a50deae7fd60893abfc82dec24f2f4c725792e1c317d767262e1a85a</t>
  </si>
  <si>
    <t>TC04471</t>
  </si>
  <si>
    <t>你平常去上班前會吃早餐嗎？</t>
  </si>
  <si>
    <t>你/每天/去/上班/之前/早餐/吃/會嗎?</t>
  </si>
  <si>
    <t>G1C34/a1｜對話9｜臺灣手語語料庫（測試版），文化部，https://tslcorpus.moc.gov.tw/</t>
  </si>
  <si>
    <t>https://tslcorpus.moc.gov.tw/upload/24/web/video/0sFyMYzvExXVxWn2.mp4</t>
  </si>
  <si>
    <t>ed9bccca92b1e6e433db5ed9ec097927646284b3af39f80b8ed294ec938f4bcf</t>
  </si>
  <si>
    <t>TC04472</t>
  </si>
  <si>
    <t>我每天一大早去學校活動中心內打羽毛一小時，打完回到家洗澡，</t>
  </si>
  <si>
    <t>我/每天/早/學校/活動/中心(處,場館)/去/打羽球++/一小時/打羽球/完畢/回家/洗澡</t>
  </si>
  <si>
    <t>G1C34/a2｜對話9｜臺灣手語語料庫（測試版），文化部，https://tslcorpus.moc.gov.tw/</t>
  </si>
  <si>
    <t>8aa2144cb06337ebb09341acb32e4bb31bfee8e03ada91980933f8dfefa9dc62</t>
  </si>
  <si>
    <t>TC04473</t>
  </si>
  <si>
    <t>我太太準備早餐，</t>
  </si>
  <si>
    <t>我/太太/早餐/準備/有</t>
  </si>
  <si>
    <t>G1C34/a3｜對話9｜臺灣手語語料庫（測試版），文化部，https://tslcorpus.moc.gov.tw/</t>
  </si>
  <si>
    <t>4a803d1111172b5b0dce14d354381e29c4ff0944615b9307b2575bcaedd07952</t>
  </si>
  <si>
    <t>TC04474</t>
  </si>
  <si>
    <t>一杯?熱的咖啡和三明治，吃完之後去去上班。</t>
  </si>
  <si>
    <t>咖啡/溫熱/三明治/放++/吃/完/去/上班</t>
  </si>
  <si>
    <t>G1C34/a4｜對話9｜臺灣手語語料庫（測試版），文化部，https://tslcorpus.moc.gov.tw/</t>
  </si>
  <si>
    <t>9dc16ac126c3351c968b8f71583f31f730b34a2cbe9124821603175969a819e8</t>
  </si>
  <si>
    <t>TC04475</t>
  </si>
  <si>
    <t>你太太真體貼，</t>
  </si>
  <si>
    <t>你/太太/服務</t>
  </si>
  <si>
    <t>G1C34/a5｜對話9｜臺灣手語語料庫（測試版），文化部，https://tslcorpus.moc.gov.tw/</t>
  </si>
  <si>
    <t>5ee5bc05ddfa0c4c08ef52369baaa6750ac320a6252be29a1b8c2a0db43d25a0</t>
  </si>
  <si>
    <t>TC04476</t>
  </si>
  <si>
    <t>我和你生活不一樣，</t>
  </si>
  <si>
    <t>我/你/生活/不一樣</t>
  </si>
  <si>
    <t>G1C34/a6｜對話9｜臺灣手語語料庫（測試版），文化部，https://tslcorpus.moc.gov.tw/</t>
  </si>
  <si>
    <t>c706cc5f841ecc75d8b8e6935c249f9b8ff71e526b696f2b22bb6142f88dda02</t>
  </si>
  <si>
    <t>TC04477</t>
  </si>
  <si>
    <t>我沒空在家吃早餐，</t>
  </si>
  <si>
    <t>我/家/早餐/吃/時間/沒有</t>
  </si>
  <si>
    <t>G1C34/a7｜對話9｜臺灣手語語料庫（測試版），文化部，https://tslcorpus.moc.gov.tw/</t>
  </si>
  <si>
    <t>ba6ead5b42fc9e7cc5c6d324d287748640afa8a25a20a4c5aea52df5eb517ae7</t>
  </si>
  <si>
    <t>TC04478</t>
  </si>
  <si>
    <t>趕著騎機車送孩子去上學，再去工作。</t>
  </si>
  <si>
    <t>騎機車/小孩/載/上學/趕著/再/去/工作</t>
  </si>
  <si>
    <t>G1C34/a8｜對話9｜臺灣手語語料庫（測試版），文化部，https://tslcorpus.moc.gov.tw/</t>
  </si>
  <si>
    <t>f57146ecb931de28566de14f77008ba234422e4d86eac6c9a716b085897353c4</t>
  </si>
  <si>
    <t>TC04479</t>
  </si>
  <si>
    <t>你好辛苦，</t>
  </si>
  <si>
    <t>你/辛苦</t>
  </si>
  <si>
    <t>G1C34/a9｜對話9｜臺灣手語語料庫（測試版），文化部，https://tslcorpus.moc.gov.tw/</t>
  </si>
  <si>
    <t>85e6d5b6e9e6258a0e8eebf451bd6810a694fa8ec86a2c7ce36561308637af82</t>
  </si>
  <si>
    <t>TC04480</t>
  </si>
  <si>
    <t>對我來說保持身體健康是生活中重要的一部分，</t>
  </si>
  <si>
    <t>我/覺得/身體/健康/生活/重要</t>
  </si>
  <si>
    <t>G1C34/a10｜對話9｜臺灣手語語料庫（測試版），文化部，https://tslcorpus.moc.gov.tw/</t>
  </si>
  <si>
    <t>9fc9428da550d92ea3729155778cd2c435febe867caace853dae85271d5829fd</t>
  </si>
  <si>
    <t>TC04481</t>
  </si>
  <si>
    <t>我下班之後會去健身房運動。</t>
  </si>
  <si>
    <t>我/下班/健身/去/運動</t>
  </si>
  <si>
    <t>G1C34/a11｜對話9｜臺灣手語語料庫（測試版），文化部，https://tslcorpus.moc.gov.tw/</t>
  </si>
  <si>
    <t>d5b57b74ec39578f30a0e7a5f24a5da86d01fb5c0d56266c82aaa36f3b25c24c</t>
  </si>
  <si>
    <t>TC04482</t>
  </si>
  <si>
    <t>真好，我從早上到下午下班了，</t>
  </si>
  <si>
    <t>真好/我/從早到下午/工作/下班/回去/趕著/吃飯</t>
  </si>
  <si>
    <t>G1C34/a12｜對話9｜臺灣手語語料庫（測試版），文化部，https://tslcorpus.moc.gov.tw/</t>
  </si>
  <si>
    <t>65c3f2e9972fcbe7ff13a429e5e8defcfad115cc1004a8ea8e867f77382e4141</t>
  </si>
  <si>
    <t>TC04483</t>
  </si>
  <si>
    <t>回家趕著吃晚飯，吃完後去兼差當老師教課。</t>
  </si>
  <si>
    <t>吃/完/之後/去/上課/老師/教/兼差</t>
  </si>
  <si>
    <t>G1C34/a13｜對話9｜臺灣手語語料庫（測試版），文化部，https://tslcorpus.moc.gov.tw/</t>
  </si>
  <si>
    <t>bc54e866e199f23457dd0fcf1ec55d39efcd572129fcb6aebd7bb3d4d420ddd0</t>
  </si>
  <si>
    <t>TC04484</t>
  </si>
  <si>
    <t>你怎麼辛苦，真可憐。</t>
  </si>
  <si>
    <t>妳/辛苦/可憐</t>
  </si>
  <si>
    <t>G1C34/a14｜對話9｜臺灣手語語料庫（測試版），文化部，https://tslcorpus.moc.gov.tw/</t>
  </si>
  <si>
    <t>9d92d9a8158a35284091a257408fa5024d894957a4d2c76ae3b6f1f5f718ffbd</t>
  </si>
  <si>
    <t>TC04485</t>
  </si>
  <si>
    <t>你以前去啟聰學校上學時，早上是怎麼起床的呢？</t>
  </si>
  <si>
    <t>你/以前/去/啟聰學校/讀書/早上/起床/如何</t>
  </si>
  <si>
    <t>G2C33/a176｜對話9｜臺灣手語語料庫（測試版），文化部，https://tslcorpus.moc.gov.tw/</t>
  </si>
  <si>
    <t>https://tslcorpus.moc.gov.tw/upload/24/web/video/XXFm44l07CLSbDO2.mp4</t>
  </si>
  <si>
    <t>1e0c4d75e19ec475019f1564a25bb653209eff9550d618a67014dd97b954c0a9</t>
  </si>
  <si>
    <t>TC04486</t>
  </si>
  <si>
    <t>我會請家人叫我起床或是使用震動手錶。</t>
  </si>
  <si>
    <t>家人/拍拍我/或/震動手錶/醒</t>
  </si>
  <si>
    <t>G2C33/a177｜對話9｜臺灣手語語料庫（測試版），文化部，https://tslcorpus.moc.gov.tw/</t>
  </si>
  <si>
    <t>36c41cc2ff170da917afd5d29102359ecb6fdb554c5c4dde11dedea6882cdd31</t>
  </si>
  <si>
    <t>TC04488</t>
  </si>
  <si>
    <t>一般學校上下課會有鐘聲</t>
  </si>
  <si>
    <t>聽人/學校/上課/下課/鐘聲/有</t>
  </si>
  <si>
    <t>G2C33/a194｜對話9｜臺灣手語語料庫（測試版），文化部，https://tslcorpus.moc.gov.tw/</t>
  </si>
  <si>
    <t>79c7efcf3ec974740206076275332e0f0730c0e38264e67f57dfacc6760ff04e</t>
  </si>
  <si>
    <t>TC04489</t>
  </si>
  <si>
    <t>那啟聰學校要怎麼知道上下課時間呢？</t>
  </si>
  <si>
    <t>啟聰學校/上課/下課/見/懂/如何</t>
  </si>
  <si>
    <t>G2C33/a179｜對話9｜臺灣手語語料庫（測試版），文化部，https://tslcorpus.moc.gov.tw/</t>
  </si>
  <si>
    <t>9bf5c6d3343674c53e393ab0f4e1e5e4e506514723472aadb8f6dcf35e27bcc7</t>
  </si>
  <si>
    <t>TC04490</t>
  </si>
  <si>
    <t>我學校會裝二種燈，上課亮紅燈，下課亮綠燈。</t>
  </si>
  <si>
    <t>學校/加/燈/二/上課/紅燈亮/下課/綠燈亮</t>
  </si>
  <si>
    <t>G2C33/a180｜對話9｜臺灣手語語料庫（測試版），文化部，https://tslcorpus.moc.gov.tw/</t>
  </si>
  <si>
    <t>cad999efc677fde7498a347326a035b0177c55a3a2a23e60d85cb702bff8cfa4</t>
  </si>
  <si>
    <t>TC04491</t>
  </si>
  <si>
    <t>你班上同學多嗎？</t>
  </si>
  <si>
    <t>你/班/同學/人/多/座位</t>
  </si>
  <si>
    <t>G2C33/a181｜對話9｜臺灣手語語料庫（測試版），文化部，https://tslcorpus.moc.gov.tw/</t>
  </si>
  <si>
    <t>ed45681274a8799a288f94ad311f67a15a46f6a7be7696432ffe66e8f93d18bb</t>
  </si>
  <si>
    <t>TC04492</t>
  </si>
  <si>
    <t>座位怎麼安排？</t>
  </si>
  <si>
    <t>設計/什麼</t>
  </si>
  <si>
    <t>G2C33/a189｜對話9｜臺灣手語語料庫（測試版），文化部，https://tslcorpus.moc.gov.tw/</t>
  </si>
  <si>
    <t>2b029705f09c29d1775dd6f0ddd39ff2974278db13c6453effca09373687ce34</t>
  </si>
  <si>
    <t>TC04493</t>
  </si>
  <si>
    <t>我班上同學不多，大概有七-八位同學，</t>
  </si>
  <si>
    <t>我/同學/人/多/沒有/大約/七-八</t>
  </si>
  <si>
    <t>G2C33/a182｜對話9｜臺灣手語語料庫（測試版），文化部，https://tslcorpus.moc.gov.tw/</t>
  </si>
  <si>
    <t>329b53a8eb33ba903d73061d1cd95f54219596b75a57e197092af92332330ac8</t>
  </si>
  <si>
    <t>TC04494</t>
  </si>
  <si>
    <t>座位是圓弧形，這樣大家可以看到彼此的手語。</t>
  </si>
  <si>
    <t>圓弧形就座/打手語/彼此互看/方便</t>
  </si>
  <si>
    <t>G2C33/a183｜對話9｜臺灣手語語料庫（測試版），文化部，https://tslcorpus.moc.gov.tw/</t>
  </si>
  <si>
    <t>deb0b8e0f21be25da2bf2714bc99b69051ad5fe132c099cc912242d3be8f86cb</t>
  </si>
  <si>
    <t>TC04495</t>
  </si>
  <si>
    <t>這很棒呢！</t>
  </si>
  <si>
    <t>G2C33/a184｜對話9｜臺灣手語語料庫（測試版），文化部，https://tslcorpus.moc.gov.tw/</t>
  </si>
  <si>
    <t>d0d0505de51e15115b0484f3bd14f46b1a2a82d82dc6677e1ee36e28e2444fba</t>
  </si>
  <si>
    <t>TC04496</t>
  </si>
  <si>
    <t>那如果你們上課在討論，</t>
  </si>
  <si>
    <t>如果/你們/手語/討論</t>
  </si>
  <si>
    <t>G2C33/a190｜對話9｜臺灣手語語料庫（測試版），文化部，https://tslcorpus.moc.gov.tw/</t>
  </si>
  <si>
    <t>4a21836612a38b4f0ee6269e15262999bb7078a9b7b70a069c43244a5c445053</t>
  </si>
  <si>
    <t>TC04497</t>
  </si>
  <si>
    <t>老師想提醒你們抬頭看他，</t>
  </si>
  <si>
    <t>老師/想/宣布/招來++/看我++</t>
  </si>
  <si>
    <t>G2C33/a191｜對話9｜臺灣手語語料庫（測試版），文化部，https://tslcorpus.moc.gov.tw/</t>
  </si>
  <si>
    <t>8c1fc53131ee002882ef29089531a60fd7e1418c50abfc73ad18d667057ca99a</t>
  </si>
  <si>
    <t>TC04498</t>
  </si>
  <si>
    <t>老師他會怎麼做？</t>
  </si>
  <si>
    <t>老師/他/做/如何</t>
  </si>
  <si>
    <t>G2C33/a192｜對話9｜臺灣手語語料庫（測試版），文化部，https://tslcorpus.moc.gov.tw/</t>
  </si>
  <si>
    <t>f3dfd7712232ac3951acac38b37cee707f71cb7b9e20bc1a7532e25738b05792</t>
  </si>
  <si>
    <t>TC04499</t>
  </si>
  <si>
    <t>我的老師通常會關燈</t>
  </si>
  <si>
    <t>我/老師/會/按++/亮燈++</t>
  </si>
  <si>
    <t>G2C33/a185｜對話9｜臺灣手語語料庫（測試版），文化部，https://tslcorpus.moc.gov.tw/</t>
  </si>
  <si>
    <t>a3bbfe90535b08e19055036390fd7ea1fd058e2293e778797dd8e60846e4160d</t>
  </si>
  <si>
    <t>TC04500</t>
  </si>
  <si>
    <t>或是輕輕拍打同學的桌子，</t>
  </si>
  <si>
    <t>或/我們/座位/圓弧形/老師/桌子+敲</t>
  </si>
  <si>
    <t>G2C33/a186｜對話9｜臺灣手語語料庫（測試版），文化部，https://tslcorpus.moc.gov.tw/</t>
  </si>
  <si>
    <t>17cb2f7ecfb1723014977e2c6de964aa31921a462e5a936c1f3d9143270d5bb4</t>
  </si>
  <si>
    <t>TC04501</t>
  </si>
  <si>
    <t>我們就會抬頭看老師。</t>
  </si>
  <si>
    <t>我們/抬頭看/會</t>
  </si>
  <si>
    <t>G2C33/a193｜對話9｜臺灣手語語料庫（測試版），文化部，https://tslcorpus.moc.gov.tw/</t>
  </si>
  <si>
    <t>44b19bc8d23e0205bca9cd4ffa5cf764be85d71ac6fd8dbdb1da4fa045063aee</t>
  </si>
  <si>
    <t>TC04502</t>
  </si>
  <si>
    <t>好特別喔！</t>
  </si>
  <si>
    <t>這/特別</t>
  </si>
  <si>
    <t>G2C33/a187｜對話9｜臺灣手語語料庫（測試版），文化部，https://tslcorpus.moc.gov.tw/</t>
  </si>
  <si>
    <t>ce6c199e02b63261787fa41391de2da6ed0fe738cad636c6471aa798619dde47</t>
  </si>
  <si>
    <t>TC04503</t>
  </si>
  <si>
    <t>你學校和我們聽人學校文化不一樣，</t>
  </si>
  <si>
    <t>這/學校/我們/聽人/學校/文化/不一樣</t>
  </si>
  <si>
    <t>G2C33/a195｜對話9｜臺灣手語語料庫（測試版），文化部，https://tslcorpus.moc.gov.tw/</t>
  </si>
  <si>
    <t>e9442b89c11aeb5234de598be72687465cdc1c187f2d54ebf44dc37a47b4f8c3</t>
  </si>
  <si>
    <t>TC04504</t>
  </si>
  <si>
    <t>謝謝你解說。</t>
  </si>
  <si>
    <t>謝謝/解釋</t>
  </si>
  <si>
    <t>G2C33/a196｜對話9｜臺灣手語語料庫（測試版），文化部，https://tslcorpus.moc.gov.tw/</t>
  </si>
  <si>
    <t>f202833a31e40a5f928dac9918558d9b481a4b0821f4b34549bcaa1953522c76</t>
  </si>
  <si>
    <t>TC04505</t>
  </si>
  <si>
    <t>G2C33/a188｜對話9｜臺灣手語語料庫（測試版），文化部，https://tslcorpus.moc.gov.tw/</t>
  </si>
  <si>
    <t>a2ea2f59f3e64608ba2319b4ab37e49d0dcaea55f335f2affc85242223a24433</t>
  </si>
  <si>
    <t>TC04506</t>
  </si>
  <si>
    <t>有問題隨時可以問我。</t>
  </si>
  <si>
    <t>問題/有/問/可以</t>
  </si>
  <si>
    <t>G2C33/a197｜對話9｜臺灣手語語料庫（測試版），文化部，https://tslcorpus.moc.gov.tw/</t>
  </si>
  <si>
    <t>e1a1d44c24efdc316eb989ca2bf7dfee840eb7d1bcb0b92915a2a8d5bb248a3c</t>
  </si>
  <si>
    <t>TC04507</t>
  </si>
  <si>
    <t>你畢業後是自己找工作嗎？</t>
  </si>
  <si>
    <t>你/畢業/以後/自己/工作/找/是?</t>
  </si>
  <si>
    <t>G3C38/a121｜對話9｜臺灣手語語料庫（測試版），文化部，https://tslcorpus.moc.gov.tw/</t>
  </si>
  <si>
    <t>https://tslcorpus.moc.gov.tw/upload/24/web/video/J1rHhLIphWBBSxTP.mp4</t>
  </si>
  <si>
    <t>4534953e6c3fe2c554152eb8ff721177a00f6d7a43ca66fdb6814a223d950322</t>
  </si>
  <si>
    <t>TC04509</t>
  </si>
  <si>
    <t>我之前是透過報紙的資訊來找工作。</t>
  </si>
  <si>
    <t>我/以前/報紙/資訊/工作/尋找</t>
  </si>
  <si>
    <t>G3C38/a123｜對話9｜臺灣手語語料庫（測試版），文化部，https://tslcorpus.moc.gov.tw/</t>
  </si>
  <si>
    <t>70ea7d3f3060d7a73bf1d32c13079c1dd212b9298e72fe9fb3937b361723395e</t>
  </si>
  <si>
    <t>TC04510</t>
  </si>
  <si>
    <t>你有順利找到工作嗎？</t>
  </si>
  <si>
    <t>你/工作/找到/順利/有?</t>
  </si>
  <si>
    <t>G3C38/a124｜對話9｜臺灣手語語料庫（測試版），文化部，https://tslcorpus.moc.gov.tw/</t>
  </si>
  <si>
    <t>b19f0ceb468ed644f14d6dfd8838000810466f9d4b8d196078cdba76a746dcd3</t>
  </si>
  <si>
    <t>TC04511</t>
  </si>
  <si>
    <t>有找到，</t>
  </si>
  <si>
    <t>找到/有</t>
  </si>
  <si>
    <t>G3C38/a125｜對話9｜臺灣手語語料庫（測試版），文化部，https://tslcorpus.moc.gov.tw/</t>
  </si>
  <si>
    <t>3b1cad1d2492f391661ed3a79fca538a81525e887bb4a2835cba09ebf78ee324</t>
  </si>
  <si>
    <t>TC04512</t>
  </si>
  <si>
    <t>但公司老闆知道我是聾人就有點猶豫。</t>
  </si>
  <si>
    <t>但/公司/老闆/知道/我/聾人/猶豫</t>
  </si>
  <si>
    <t>G3C38/a126｜對話9｜臺灣手語語料庫（測試版），文化部，https://tslcorpus.moc.gov.tw/</t>
  </si>
  <si>
    <t>273538bbb133a5ebc60e115d1e214ffe5c321c49972991cf283a44f0feb37ea5</t>
  </si>
  <si>
    <t>TC04513</t>
  </si>
  <si>
    <t>是因為擔心聾人沒辦法勝任工作嗎？</t>
  </si>
  <si>
    <t>一點點/擔心/聾人/工作/負責/沒辦法/是?</t>
  </si>
  <si>
    <t>G3C38/a127｜對話9｜臺灣手語語料庫（測試版），文化部，https://tslcorpus.moc.gov.tw/</t>
  </si>
  <si>
    <t>5b721c1339113dc32c29a7c4432a39fb8da58b194bf6bb48b4f93cb5c357f1d4</t>
  </si>
  <si>
    <t>TC04515</t>
  </si>
  <si>
    <t>主要是溝通上的問題，</t>
  </si>
  <si>
    <t>重點/什麼/溝通/問題</t>
  </si>
  <si>
    <t>G3C38/a129｜對話9｜臺灣手語語料庫（測試版），文化部，https://tslcorpus.moc.gov.tw/</t>
  </si>
  <si>
    <t>fce984a914fefa1caf0e628d69194be1da898df7746578495a0afbd09a70cc20</t>
  </si>
  <si>
    <t>TC04516</t>
  </si>
  <si>
    <t>還有其他的顧慮。</t>
  </si>
  <si>
    <t>再/其他/顧慮/有</t>
  </si>
  <si>
    <t>G3C38/a130｜對話9｜臺灣手語語料庫（測試版），文化部，https://tslcorpus.moc.gov.tw/</t>
  </si>
  <si>
    <t>37be66c4cc745dee01ec64c91edab2c1bf9b0406b530484862c86904cff51454</t>
  </si>
  <si>
    <t>TC04517</t>
  </si>
  <si>
    <t>除了溝通，</t>
  </si>
  <si>
    <t>溝通/之外</t>
  </si>
  <si>
    <t>G3C38/a131｜對話9｜臺灣手語語料庫（測試版），文化部，https://tslcorpus.moc.gov.tw/</t>
  </si>
  <si>
    <t>0310800e26d9afe598badbcb841465b855dffe041d28c4226d664e6e39a2ebf1</t>
  </si>
  <si>
    <t>TC04518</t>
  </si>
  <si>
    <t>還有什麼問題？</t>
  </si>
  <si>
    <t>還有/問題/什麼?</t>
  </si>
  <si>
    <t>G3C38/a132｜對話9｜臺灣手語語料庫（測試版），文化部，https://tslcorpus.moc.gov.tw/</t>
  </si>
  <si>
    <t>992a1a0ecc776ced0b83cff258206fee5e83cfef1d0bc2f30d12ee2dab0081ee</t>
  </si>
  <si>
    <t>TC04519</t>
  </si>
  <si>
    <t>還有接電話、處理臨時公事，</t>
  </si>
  <si>
    <t>再/什麼/接電話/臨時/公事/處理</t>
  </si>
  <si>
    <t>G3C38/a133｜對話9｜臺灣手語語料庫（測試版），文化部，https://tslcorpus.moc.gov.tw/</t>
  </si>
  <si>
    <t>fde60e39d06c1364962de073cafec772a2d8f3b1de18e28673f749f7ccba9a30</t>
  </si>
  <si>
    <t>TC04520</t>
  </si>
  <si>
    <t>他們覺得我無法勝任。</t>
  </si>
  <si>
    <t>他們/見我/工作/負責/沒辦法</t>
  </si>
  <si>
    <t>G3C38/a134｜對話9｜臺灣手語語料庫（測試版），文化部，https://tslcorpus.moc.gov.tw/</t>
  </si>
  <si>
    <t>800091163f372850c375d07d4e312f066fb13755b3f2318eb51130efe8d98b39</t>
  </si>
  <si>
    <t>TC04521</t>
  </si>
  <si>
    <t>周末我們去海邊走走好不好？</t>
  </si>
  <si>
    <t>星期六/星期天/我們兩人/去/海邊/走/好不好?</t>
  </si>
  <si>
    <t>G3C44/a143｜對話9｜臺灣手語語料庫（測試版），文化部，https://tslcorpus.moc.gov.tw/</t>
  </si>
  <si>
    <t>https://tslcorpus.moc.gov.tw/upload/24/web/video/7VC9YTZssWvQ2TGE.mp4</t>
  </si>
  <si>
    <t>ce1a97906b5cc2597b8294eb146f00e7a585c9c4a300d78eabf0cb339eb9da01</t>
  </si>
  <si>
    <t>TC04523</t>
  </si>
  <si>
    <t>吹吹海風一定會很舒服。</t>
  </si>
  <si>
    <t>海風/吹來/舒服/一定/會</t>
  </si>
  <si>
    <t>G3C44/a145｜對話9｜臺灣手語語料庫（測試版），文化部，https://tslcorpus.moc.gov.tw/</t>
  </si>
  <si>
    <t>754ede10b2b60f464c6cb66ecd6030baefa99d43807782b57a677f4eec6a2c75</t>
  </si>
  <si>
    <t>TC04524</t>
  </si>
  <si>
    <t>你到海邊喜歡做什麼？</t>
  </si>
  <si>
    <t>你/去/海邊/喜歡/做/什麼?</t>
  </si>
  <si>
    <t>G3C44/a146｜對話9｜臺灣手語語料庫（測試版），文化部，https://tslcorpus.moc.gov.tw/</t>
  </si>
  <si>
    <t>3e0b5abf9e3850bb2ce06997113bc61ec2b8e18015d3cd87fce1b376a7274da4</t>
  </si>
  <si>
    <t>TC04525</t>
  </si>
  <si>
    <t>我喜歡脫鞋踩在沙灘上，</t>
  </si>
  <si>
    <t>沙灘/脫鞋子/踩/我/喜歡</t>
  </si>
  <si>
    <t>G3C44/a147｜對話9｜臺灣手語語料庫（測試版），文化部，https://tslcorpus.moc.gov.tw/</t>
  </si>
  <si>
    <t>989f2926dacb0ddb4bb688deae58a2871f2102af7b51cd0ec3ff9afad4fefc45</t>
  </si>
  <si>
    <t>TC04526</t>
  </si>
  <si>
    <t>看著海浪發呆，</t>
  </si>
  <si>
    <t>海浪/環視/發呆</t>
  </si>
  <si>
    <t>G3C44/a148｜對話9｜臺灣手語語料庫（測試版），文化部，https://tslcorpus.moc.gov.tw/</t>
  </si>
  <si>
    <t>a09d0c81b7d0975891e2006da00c25b99d00c8adf3d0e486475b14d221a0a808</t>
  </si>
  <si>
    <t>TC04527</t>
  </si>
  <si>
    <t>感覺很放鬆。</t>
  </si>
  <si>
    <t>感覺/身體/放鬆</t>
  </si>
  <si>
    <t>G3C44/a149｜對話9｜臺灣手語語料庫（測試版），文化部，https://tslcorpus.moc.gov.tw/</t>
  </si>
  <si>
    <t>4eb68b89fdb3236e03673c0a68238621b21a0b2f1104e612a3ea45010f5bf95a</t>
  </si>
  <si>
    <t>TC04528</t>
  </si>
  <si>
    <t>每次來海邊老是會看到一些垃圾，</t>
  </si>
  <si>
    <t>每次/來/海邊/看到++/垃圾/處++/幾個/老是</t>
  </si>
  <si>
    <t>G3C44/a150｜對話9｜臺灣手語語料庫（測試版），文化部，https://tslcorpus.moc.gov.tw/</t>
  </si>
  <si>
    <t>e56cdccb6c3a981bdba7da11ea1061ba3cc3191f6cc896e34ab97e320e735068</t>
  </si>
  <si>
    <t>TC04529</t>
  </si>
  <si>
    <t>真掃興。</t>
  </si>
  <si>
    <t>掃興</t>
  </si>
  <si>
    <t>G3C44/a151｜對話9｜臺灣手語語料庫（測試版），文化部，https://tslcorpus.moc.gov.tw/</t>
  </si>
  <si>
    <t>cc308698ddd5fc71b7726e4d79d34912fbbcb79deddaa55903b1c39dd075ccb5</t>
  </si>
  <si>
    <t>TC04531</t>
  </si>
  <si>
    <t>我們應該要愛護海洋，</t>
  </si>
  <si>
    <t>海洋/我們/應該/保護/珍惜/要</t>
  </si>
  <si>
    <t>G3C44/a153｜對話9｜臺灣手語語料庫（測試版），文化部，https://tslcorpus.moc.gov.tw/</t>
  </si>
  <si>
    <t>1fbd55134206500e4f44bf0edb2aa381abe846c1e20eb48b630e613e962c6959</t>
  </si>
  <si>
    <t>TC04532</t>
  </si>
  <si>
    <t>自己帶走垃圾，</t>
  </si>
  <si>
    <t>垃圾/自己/帶走</t>
  </si>
  <si>
    <t>G3C44/a154｜對話9｜臺灣手語語料庫（測試版），文化部，https://tslcorpus.moc.gov.tw/</t>
  </si>
  <si>
    <t>037908613503db4d6446223a82fb421ca7e131faebaa594311569a65c8ddeeb4</t>
  </si>
  <si>
    <t>TC04533</t>
  </si>
  <si>
    <t>不能亂丟垃圾。</t>
  </si>
  <si>
    <t>亂丟垃圾/不能</t>
  </si>
  <si>
    <t>G3C44/a155｜對話9｜臺灣手語語料庫（測試版），文化部，https://tslcorpus.moc.gov.tw/</t>
  </si>
  <si>
    <t>e823b7b222d78eab9e7d23a72c09cc10da1e1134dd3d39f6c715de925b8456f2</t>
  </si>
  <si>
    <t>TC04534</t>
  </si>
  <si>
    <t>下次我們可以帶塑膠袋，</t>
  </si>
  <si>
    <t>下次/我們兩個/塑膠袋/帶來/可以</t>
  </si>
  <si>
    <t>G3C44/a156｜對話9｜臺灣手語語料庫（測試版），文化部，https://tslcorpus.moc.gov.tw/</t>
  </si>
  <si>
    <t>a8b1911b22ddf3a51d90effc2167a9be2c3e7b9786e732be674a72b16b510243</t>
  </si>
  <si>
    <t>TC04535</t>
  </si>
  <si>
    <t>看到垃圾就把它撿起來帶走。</t>
  </si>
  <si>
    <t>看到++/垃圾/撿進來/帶走</t>
  </si>
  <si>
    <t>G3C44/a157｜對話9｜臺灣手語語料庫（測試版），文化部，https://tslcorpus.moc.gov.tw/</t>
  </si>
  <si>
    <t>a21f6c72b904470b474601416b9abdaba30a715bfe2848494fe9177da43c129c</t>
  </si>
  <si>
    <t>TC04536</t>
  </si>
  <si>
    <t>這提議真棒，</t>
  </si>
  <si>
    <t>這/提議/棒</t>
  </si>
  <si>
    <t>G3C44/a158｜對話9｜臺灣手語語料庫（測試版），文化部，https://tslcorpus.moc.gov.tw/</t>
  </si>
  <si>
    <t>b7a44dd3392ac8e8df7799a2cd098838ce7b8604b3cd7e27fb66b20e5a946205</t>
  </si>
  <si>
    <t>TC04537</t>
  </si>
  <si>
    <t>這樣大家都可以享受乾淨又美麗的海灘！</t>
  </si>
  <si>
    <t>這/沙灘/乾淨/再/美麗/大家/享受/可以</t>
  </si>
  <si>
    <t>G3C44/a159｜對話9｜臺灣手語語料庫（測試版），文化部，https://tslcorpus.moc.gov.tw/</t>
  </si>
  <si>
    <t>2e4928e5967cd418451168c1c771086671e95a6f1fd387536ca00c1eab21e343</t>
  </si>
  <si>
    <t>TC04538</t>
  </si>
  <si>
    <t>你最近有沒有看到電視新聞？</t>
  </si>
  <si>
    <t>最近/電視/新聞/你/看過/有沒有</t>
  </si>
  <si>
    <t>G4C38/a127｜對話9｜臺灣手語語料庫（測試版），文化部，https://tslcorpus.moc.gov.tw/</t>
  </si>
  <si>
    <t>https://tslcorpus.moc.gov.tw/upload/24/web/video/3b3nsF381Y77bAfh.mp4</t>
  </si>
  <si>
    <t>401b6f2a984ed79b910a93126ea62234d16bac4c5d909ebdd5fa23f599645f6f</t>
  </si>
  <si>
    <t>TC04539</t>
  </si>
  <si>
    <t>那棟大樓發生火災。</t>
  </si>
  <si>
    <t>那/大樓/火災</t>
  </si>
  <si>
    <t>G4C38/a128｜對話9｜臺灣手語語料庫（測試版），文化部，https://tslcorpus.moc.gov.tw/</t>
  </si>
  <si>
    <t>f259f962c2f9a5ebf3846f0f79c814ea10b1f86e1d81659cb56fb4bfcbdde44d</t>
  </si>
  <si>
    <t>TC04540</t>
  </si>
  <si>
    <t>有！</t>
  </si>
  <si>
    <t>發生/有</t>
  </si>
  <si>
    <t>G4C38/a129｜對話9｜臺灣手語語料庫（測試版），文化部，https://tslcorpus.moc.gov.tw/</t>
  </si>
  <si>
    <t>397bc5dae48b035568bc1125a98e6eb34a463e7629af0775af1a92dc7397cb45</t>
  </si>
  <si>
    <t>TC04541</t>
  </si>
  <si>
    <t>大樓還冒出大量的濃煙，</t>
  </si>
  <si>
    <t>大樓/火災/濃煙飄出/很</t>
  </si>
  <si>
    <t>G4C38/a130｜對話9｜臺灣手語語料庫（測試版），文化部，https://tslcorpus.moc.gov.tw/</t>
  </si>
  <si>
    <t>4e5071659f504d8af5655e877dd5f42db8bb219321f6d71991adf8c2c6ce31c1</t>
  </si>
  <si>
    <t>TC04542</t>
  </si>
  <si>
    <t>裡面的人很難逃出來。</t>
  </si>
  <si>
    <t>那/人/逃/沒辦法</t>
  </si>
  <si>
    <t>G4C38/a131｜對話9｜臺灣手語語料庫（測試版），文化部，https://tslcorpus.moc.gov.tw/</t>
  </si>
  <si>
    <t>50933c4b6938fee0bf4ce9480e9779c987dafabe5dccf8139dd4e5740c921a52</t>
  </si>
  <si>
    <t>TC04543</t>
  </si>
  <si>
    <t>好可怕，</t>
  </si>
  <si>
    <t>可怕/很</t>
  </si>
  <si>
    <t>G4C38/a132｜對話9｜臺灣手語語料庫（測試版），文化部，https://tslcorpus.moc.gov.tw/</t>
  </si>
  <si>
    <t>f82c6010348db2a1aa49ca5538fb9249403e3f3d5f3a71abcc1eb1b5e7d4d1a9</t>
  </si>
  <si>
    <t>TC04544</t>
  </si>
  <si>
    <t>還好消防車趕來救援。</t>
  </si>
  <si>
    <t>幸好/消防車/消防車來/救</t>
  </si>
  <si>
    <t>G4C38/a133｜對話9｜臺灣手語語料庫（測試版），文化部，https://tslcorpus.moc.gov.tw/</t>
  </si>
  <si>
    <t>0aefbe082cc52c4fc85607867c384882880b0384744bbd456b70f5c5fd17c07e</t>
  </si>
  <si>
    <t>TC04545</t>
  </si>
  <si>
    <t>電視的跑馬燈有顯示那棟大樓裡面有聾人，</t>
  </si>
  <si>
    <t>電視/字幕+電視/說/那/大樓/裡面/聾人/有</t>
  </si>
  <si>
    <t>G4C38/a134｜對話9｜臺灣手語語料庫（測試版），文化部，https://tslcorpus.moc.gov.tw/</t>
  </si>
  <si>
    <t>55ae86883096bc9a41d515b4c7ed3aefbbd7137e3a46b974452f6b04061d1cb3</t>
  </si>
  <si>
    <t>TC04546</t>
  </si>
  <si>
    <t>他不知道有火災，</t>
  </si>
  <si>
    <t>火災/不知道</t>
  </si>
  <si>
    <t>G4C38/a135｜對話9｜臺灣手語語料庫（測試版），文化部，https://tslcorpus.moc.gov.tw/</t>
  </si>
  <si>
    <t>bc8a524c96ae5dff7c4ca8bf036cb869ca7660d29cfb5986516d6f450fea6a6f</t>
  </si>
  <si>
    <t>TC04547</t>
  </si>
  <si>
    <t>幸好他兒子有叫他快點逃生。</t>
  </si>
  <si>
    <t>幸好/他/兒子/告訴/逃/快</t>
  </si>
  <si>
    <t>G4C38/a136｜對話9｜臺灣手語語料庫（測試版），文化部，https://tslcorpus.moc.gov.tw/</t>
  </si>
  <si>
    <t>edbfcfe1871926cc5d16d6b10827696aac872a3637478647cf7911a72b523aeb</t>
  </si>
  <si>
    <t>TC04549</t>
  </si>
  <si>
    <t>如果沒有人跟他說，</t>
  </si>
  <si>
    <t>如果/告訴/沒有</t>
  </si>
  <si>
    <t>G4C38/a138｜對話9｜臺灣手語語料庫（測試版），文化部，https://tslcorpus.moc.gov.tw/</t>
  </si>
  <si>
    <t>b5b85ca95a95eb4e52b774e7c16ae9240359488616aadb922614c47eca6a6c77</t>
  </si>
  <si>
    <t>TC04550</t>
  </si>
  <si>
    <t>他沒辦法逃生就很危險了。</t>
  </si>
  <si>
    <t>逃/沒辦法/危險</t>
  </si>
  <si>
    <t>G4C38/a139｜對話9｜臺灣手語語料庫（測試版），文化部，https://tslcorpus.moc.gov.tw/</t>
  </si>
  <si>
    <t>2e5d2e1a8be0a224c314f85201bcc1e88f1189f767325cd6625f77185f1d5e27</t>
  </si>
  <si>
    <t>TC04551</t>
  </si>
  <si>
    <t>現在科技這麼進步，</t>
  </si>
  <si>
    <t>G4C38/a140｜對話9｜臺灣手語語料庫（測試版），文化部，https://tslcorpus.moc.gov.tw/</t>
  </si>
  <si>
    <t>ec5bbb5b5a89561c91abc8c7b234cf676257e2dbc3c4af682dcd5fa6329aee01</t>
  </si>
  <si>
    <t>TC04552</t>
  </si>
  <si>
    <t>希望以後火災警報器可以設計手機APP連接手錶，</t>
  </si>
  <si>
    <t>希望/以後/火災警報器/APP/手錶/連接/設計/有</t>
  </si>
  <si>
    <t>G4C38/a141｜對話9｜臺灣手語語料庫（測試版），文化部，https://tslcorpus.moc.gov.tw/</t>
  </si>
  <si>
    <t>ff3eb5695823fe7fb8e96029feee7288864cbd448884d6a87406743864d41e48</t>
  </si>
  <si>
    <t>TC04553</t>
  </si>
  <si>
    <t>讓聾人的生活更安全。</t>
  </si>
  <si>
    <t>聾人/生活/安全/可以</t>
  </si>
  <si>
    <t>G4C38/a142｜對話9｜臺灣手語語料庫（測試版），文化部，https://tslcorpus.moc.gov.tw/</t>
  </si>
  <si>
    <t>2c25b36abea52f739d4311ae55cc8c7907fb800f512012a78443b0bd10d2ad42</t>
  </si>
  <si>
    <t>TC04554</t>
  </si>
  <si>
    <t>以前年輕時朋友約出去玩很開心，</t>
  </si>
  <si>
    <t>以前/年輕/我們/玩/約/什麼/開心</t>
  </si>
  <si>
    <t>G1C43/a159｜對話9｜臺灣手語語料庫（測試版），文化部，https://tslcorpus.moc.gov.tw/</t>
  </si>
  <si>
    <t>https://tslcorpus.moc.gov.tw/upload/24/web/video/q9xrqATpg1Q3cekT.mp4</t>
  </si>
  <si>
    <t>42af0684734fb84768498d23f24837c4c19d802f0628f044c4a11af47fbbb528</t>
  </si>
  <si>
    <t>TC04555</t>
  </si>
  <si>
    <t>但是現在朋友約我不想去，</t>
  </si>
  <si>
    <t>現在/約/招來/受不了</t>
  </si>
  <si>
    <t>G1C43/a160｜對話9｜臺灣手語語料庫（測試版），文化部，https://tslcorpus.moc.gov.tw/</t>
  </si>
  <si>
    <t>b593b5bd472bb95bc83d6c86b244f9849861bc6d45aefeb910e8792ec333ef5e</t>
  </si>
  <si>
    <t>TC04556</t>
  </si>
  <si>
    <t>你有沒有這種情況？</t>
  </si>
  <si>
    <t>你/有沒有</t>
  </si>
  <si>
    <t>G1C43/a161｜對話9｜臺灣手語語料庫（測試版），文化部，https://tslcorpus.moc.gov.tw/</t>
  </si>
  <si>
    <t>591dccc53e50685a757af7bbcffce9e2c834a1052cf566209e13cdcb1b79a5a7</t>
  </si>
  <si>
    <t>TC04557</t>
  </si>
  <si>
    <t>我也有，</t>
  </si>
  <si>
    <t>我/有</t>
  </si>
  <si>
    <t>G1C43/a162｜對話9｜臺灣手語語料庫（測試版），文化部，https://tslcorpus.moc.gov.tw/</t>
  </si>
  <si>
    <t>f2a4134fc4113235a07078fba54b5250d86e8ee72bec90b57fc60b3c83238a54</t>
  </si>
  <si>
    <t>TC04558</t>
  </si>
  <si>
    <t>我好像五十歲左右不太一樣了。</t>
  </si>
  <si>
    <t>好像/自己/五十歲/左右/不一樣</t>
  </si>
  <si>
    <t>G1C43/a163｜對話9｜臺灣手語語料庫（測試版），文化部，https://tslcorpus.moc.gov.tw/</t>
  </si>
  <si>
    <t>929c192a1797f7f275a6c3e336c984617ab0a052a134a2b966f3898d05409c1b</t>
  </si>
  <si>
    <t>TC04559</t>
  </si>
  <si>
    <t>哦！</t>
  </si>
  <si>
    <t>哦</t>
  </si>
  <si>
    <t>G1C43/a164｜對話9｜臺灣手語語料庫（測試版），文化部，https://tslcorpus.moc.gov.tw/</t>
  </si>
  <si>
    <t>ec10b28ad4a52363618fe9a016adadd7a81de635b1b81089ca6ff67efa1c7de7</t>
  </si>
  <si>
    <t>TC04560</t>
  </si>
  <si>
    <t>你發現什麼？</t>
  </si>
  <si>
    <t>你/發現/什麼</t>
  </si>
  <si>
    <t>G1C43/a165｜對話9｜臺灣手語語料庫（測試版），文化部，https://tslcorpus.moc.gov.tw/</t>
  </si>
  <si>
    <t>09b377fa37839289432645c73b784b7f5d173fbdc557050e1dc85293ffba6bc7</t>
  </si>
  <si>
    <t>TC04561</t>
  </si>
  <si>
    <t>我五十歲以前，</t>
  </si>
  <si>
    <t>我/五十歲/前</t>
  </si>
  <si>
    <t>G1C43/a166｜對話9｜臺灣手語語料庫（測試版），文化部，https://tslcorpus.moc.gov.tw/</t>
  </si>
  <si>
    <t>9634499a165e5ddf3c574350d05fbe319f37ae5b653718e4324cad4720b34d28</t>
  </si>
  <si>
    <t>TC04562</t>
  </si>
  <si>
    <t>朋友約我出去玩，</t>
  </si>
  <si>
    <t>朋友/拍肩膀/來/玩</t>
  </si>
  <si>
    <t>G1C43/a167｜對話9｜臺灣手語語料庫（測試版），文化部，https://tslcorpus.moc.gov.tw/</t>
  </si>
  <si>
    <t>e868fa5b4c41bfbfccaa91a9af8be89c2bc00d3cfef45e94a2bfb8d9cba2119f</t>
  </si>
  <si>
    <t>TC04563</t>
  </si>
  <si>
    <t>我都會同意邀約。</t>
  </si>
  <si>
    <t>我/同意/約/時間/沒問題</t>
  </si>
  <si>
    <t>G1C43/a168｜對話9｜臺灣手語語料庫（測試版），文化部，https://tslcorpus.moc.gov.tw/</t>
  </si>
  <si>
    <t>4e2d9ab41605d9ef55b0a62d6921fa5f048df222a9a65df3598c66b37031c7c8</t>
  </si>
  <si>
    <t>TC04564</t>
  </si>
  <si>
    <t>現在約我，</t>
  </si>
  <si>
    <t>現在/拍肩膀</t>
  </si>
  <si>
    <t>G1C43/a169｜對話9｜臺灣手語語料庫（測試版），文化部，https://tslcorpus.moc.gov.tw/</t>
  </si>
  <si>
    <t>710ab2b63729c3f90dc2a8c0e816a257ec61996cbe89c5d6c3180092982a8d80</t>
  </si>
  <si>
    <t>TC04565</t>
  </si>
  <si>
    <t>我都立刻告訴他沒時間。</t>
  </si>
  <si>
    <t>馬上/告訴/時間/難</t>
  </si>
  <si>
    <t>G1C43/a170｜對話9｜臺灣手語語料庫（測試版），文化部，https://tslcorpus.moc.gov.tw/</t>
  </si>
  <si>
    <t>f039c249104e0d6cfd53590c31d751042739b7df449fb87a71c2e02fe3b86243</t>
  </si>
  <si>
    <t>TC04566</t>
  </si>
  <si>
    <t>不知為什麼會這樣？</t>
  </si>
  <si>
    <t>手勢/想/這/為什麼</t>
  </si>
  <si>
    <t>G1C43/a171｜對話9｜臺灣手語語料庫（測試版），文化部，https://tslcorpus.moc.gov.tw/</t>
  </si>
  <si>
    <t>d71c9a3c9cd008efdb908cdb2b497bfbaa742054035200fe86343029b9bb02b1</t>
  </si>
  <si>
    <t>TC04567</t>
  </si>
  <si>
    <t>我也不知道為什麼。</t>
  </si>
  <si>
    <t>我/一樣/手勢</t>
  </si>
  <si>
    <t>G1C43/a172｜對話9｜臺灣手語語料庫（測試版），文化部，https://tslcorpus.moc.gov.tw/</t>
  </si>
  <si>
    <t>70e6100dfd93688908de1d729c32795acd959823e79b8c8bc1b6f4825cb0f475</t>
  </si>
  <si>
    <t>TC04568</t>
  </si>
  <si>
    <t>以前年輕身體好，</t>
  </si>
  <si>
    <t>以前/年輕/身體/棒</t>
  </si>
  <si>
    <t>G1C43/a173｜對話9｜臺灣手語語料庫（測試版），文化部，https://tslcorpus.moc.gov.tw/</t>
  </si>
  <si>
    <t>2adbab85f3c6e2298f2be272ac64ea893b763b02fff18df27a544864b19170f3</t>
  </si>
  <si>
    <t>TC04569</t>
  </si>
  <si>
    <t>現在身體虛弱變得懶散。</t>
  </si>
  <si>
    <t>現在/身體/弱/懶</t>
  </si>
  <si>
    <t>G1C43/a174｜對話9｜臺灣手語語料庫（測試版），文化部，https://tslcorpus.moc.gov.tw/</t>
  </si>
  <si>
    <t>c38848e69741764ae3b5a60228c16d6c1ba02caaa481deb8d6893d5fe783eca8</t>
  </si>
  <si>
    <t>TC04570</t>
  </si>
  <si>
    <t>如果短暫的聊天我還可以，</t>
  </si>
  <si>
    <t>如果/時間/短/聊天/可以</t>
  </si>
  <si>
    <t>G1C43/a175｜對話9｜臺灣手語語料庫（測試版），文化部，https://tslcorpus.moc.gov.tw/</t>
  </si>
  <si>
    <t>9abb507d6094edd25acb900dfd269b9ac38cd6bdf5edfe1f696b7488610561d5</t>
  </si>
  <si>
    <t>TC04571</t>
  </si>
  <si>
    <t>但如果要聊一整天我沒有辦法，身體不勝負荷。</t>
  </si>
  <si>
    <t>如果/一整天/沒辦法/受不了</t>
  </si>
  <si>
    <t>G1C43/a176｜對話9｜臺灣手語語料庫（測試版），文化部，https://tslcorpus.moc.gov.tw/</t>
  </si>
  <si>
    <t>3fb3f588f9aaf75e36c94002862fdc41161e9caf28b3c4f58b06f4c1be9545b8</t>
  </si>
  <si>
    <t>TC04572</t>
  </si>
  <si>
    <t>可能跟朋友相處是否感到舒服、聊得來有關。</t>
  </si>
  <si>
    <t>看/朋友/相處/舒服/有沒有/或者/聊天/開心/喜歡/有沒有/這/這/可能</t>
  </si>
  <si>
    <t>G1C43/a177｜對話9｜臺灣手語語料庫（測試版），文化部，https://tslcorpus.moc.gov.tw/</t>
  </si>
  <si>
    <t>d17f2c8a79790ecfe5ecd37e0e2ba91ef0a851ef156e4b7805699d40036f7194</t>
  </si>
  <si>
    <t>TC04573</t>
  </si>
  <si>
    <t>中秋連假四天，</t>
  </si>
  <si>
    <t>中秋節/連假/四天</t>
  </si>
  <si>
    <t>G2C44/a131｜對話9｜臺灣手語語料庫（測試版），文化部，https://tslcorpus.moc.gov.tw/</t>
  </si>
  <si>
    <t>https://tslcorpus.moc.gov.tw/upload/24/web/video/OMRpKlI8aAwCMDk7.mp4</t>
  </si>
  <si>
    <t>7e3189c0266b1a4ef016efb6864dfdbd8c09fbf94d9f19b1e2d446d919c9360d</t>
  </si>
  <si>
    <t>TC04574</t>
  </si>
  <si>
    <t>你有什麼計畫？</t>
  </si>
  <si>
    <t>你/計畫/有沒有</t>
  </si>
  <si>
    <t>G2C44/a132｜對話9｜臺灣手語語料庫（測試版），文化部，https://tslcorpus.moc.gov.tw/</t>
  </si>
  <si>
    <t>bd569166541df2161aa2eb6b81b94cc129ad1cb617926713f242627f93c47e06</t>
  </si>
  <si>
    <t>TC04575</t>
  </si>
  <si>
    <t>TC04575 | TC04579</t>
  </si>
  <si>
    <t>唉，</t>
  </si>
  <si>
    <t>唉</t>
  </si>
  <si>
    <t>G2C44/a133｜對話9｜臺灣手語語料庫（測試版），文化部，https://tslcorpus.moc.gov.tw/</t>
  </si>
  <si>
    <t>99516d7c300b172f931ec1a74300ac723356d931b5a3c3a8587f11d1a553715f</t>
  </si>
  <si>
    <t>TC04576</t>
  </si>
  <si>
    <t>我們本來打算帶家人去日月潭玩，</t>
  </si>
  <si>
    <t>我們/原本/計劃/家人/一起/去/日月潭/玩</t>
  </si>
  <si>
    <t>G2C44/a134｜對話9｜臺灣手語語料庫（測試版），文化部，https://tslcorpus.moc.gov.tw/</t>
  </si>
  <si>
    <t>82db5b0c33d86673f2f6f21d04feb21a9722381b7708c9db68ff573d6ecaadb1</t>
  </si>
  <si>
    <t>TC04577</t>
  </si>
  <si>
    <t>結果後來決定不去了。</t>
  </si>
  <si>
    <t>後來/決定/取消</t>
  </si>
  <si>
    <t>G2C44/a135｜對話9｜臺灣手語語料庫（測試版），文化部，https://tslcorpus.moc.gov.tw/</t>
  </si>
  <si>
    <t>281ad122013719f6314e61bf4ded09dc7a5dd6b27c521070107d3a4102963cec</t>
  </si>
  <si>
    <t>TC04578</t>
  </si>
  <si>
    <t>怎麼突然不去了？</t>
  </si>
  <si>
    <t>突然/取消/什麼</t>
  </si>
  <si>
    <t>G2C44/a136｜對話9｜臺灣手語語料庫（測試版），文化部，https://tslcorpus.moc.gov.tw/</t>
  </si>
  <si>
    <t>08004940f862d1fc7cc1ce78ac5bc6fd30da27b8994e1689446995a960723c21</t>
  </si>
  <si>
    <t>TC04580</t>
  </si>
  <si>
    <t>中秋連假剛好遇上兩個颱風，</t>
  </si>
  <si>
    <t>中秋節/連假/遇/颱風/重複/時間/一樣</t>
  </si>
  <si>
    <t>G2C44/a138｜對話9｜臺灣手語語料庫（測試版），文化部，https://tslcorpus.moc.gov.tw/</t>
  </si>
  <si>
    <t>ceee0558ebc360e17b65e9226d1631e2dc3a2babb704f62fe8c17df032f64d2c</t>
  </si>
  <si>
    <t>TC04581</t>
  </si>
  <si>
    <t>原本的計畫被打亂了，</t>
  </si>
  <si>
    <t>原本/計畫/完/干擾/亂</t>
  </si>
  <si>
    <t>G2C44/a139｜對話9｜臺灣手語語料庫（測試版），文化部，https://tslcorpus.moc.gov.tw/</t>
  </si>
  <si>
    <t>eda0ecde1752b4311e5417162f833862a52b6f73bdde5fe28081cab4028e513d</t>
  </si>
  <si>
    <t>TC04582</t>
  </si>
  <si>
    <t>只能取消了。</t>
  </si>
  <si>
    <t>只好/取消</t>
  </si>
  <si>
    <t>G2C44/a140｜對話9｜臺灣手語語料庫（測試版），文化部，https://tslcorpus.moc.gov.tw/</t>
  </si>
  <si>
    <t>28b8f8adda53a640f7ca0ec43b49bc4b3ebdbbf42d683c7d5ec9095e7a676726</t>
  </si>
  <si>
    <t>TC04583</t>
  </si>
  <si>
    <t>啊，</t>
  </si>
  <si>
    <t>啊</t>
  </si>
  <si>
    <t>G2C44/a141｜對話9｜臺灣手語語料庫（測試版），文化部，https://tslcorpus.moc.gov.tw/</t>
  </si>
  <si>
    <t>78c891e2bb9d6ee99e61351a19b5eb05383c58bb31a95e69864680ef53cd01e5</t>
  </si>
  <si>
    <t>TC04584</t>
  </si>
  <si>
    <t>好可惜，</t>
  </si>
  <si>
    <t>可惜</t>
  </si>
  <si>
    <t>G2C44/a142｜對話9｜臺灣手語語料庫（測試版），文化部，https://tslcorpus.moc.gov.tw/</t>
  </si>
  <si>
    <t>59e89484a247d0093a4e41be0697104a5764e5599308e8c0e328bacfdfbef674</t>
  </si>
  <si>
    <t>TC04585</t>
  </si>
  <si>
    <t>那你們後來怎麼辦？</t>
  </si>
  <si>
    <t>G2C44/a143｜對話9｜臺灣手語語料庫（測試版），文化部，https://tslcorpus.moc.gov.tw/</t>
  </si>
  <si>
    <t>c32bba70c51ddaaf8a703965dec93dac21349184b7b16e4611a6b4061b056931</t>
  </si>
  <si>
    <t>TC04586</t>
  </si>
  <si>
    <t>只能窩在家裡四天，</t>
  </si>
  <si>
    <t>只好/宅在家/四天</t>
  </si>
  <si>
    <t>G2C44/a144｜對話9｜臺灣手語語料庫（測試版），文化部，https://tslcorpus.moc.gov.tw/</t>
  </si>
  <si>
    <t>4852dbf101f9b486661d90e8b9ec897d49df1609faa5a34e89177cf40cccf827</t>
  </si>
  <si>
    <t>TC04587</t>
  </si>
  <si>
    <t>看電視、吃月餅、烤肉，</t>
  </si>
  <si>
    <t>電視/欣賞/月餅/吃/烤肉</t>
  </si>
  <si>
    <t>G2C44/a145｜對話9｜臺灣手語語料庫（測試版），文化部，https://tslcorpus.moc.gov.tw/</t>
  </si>
  <si>
    <t>db7d22c32effcd79ceef2c4d0b87b8b641aa1a769986fb0ac5e56ae3047c52da</t>
  </si>
  <si>
    <t>TC04588</t>
  </si>
  <si>
    <t>結果大吃大喝，</t>
  </si>
  <si>
    <t>大吃大喝</t>
  </si>
  <si>
    <t>G2C44/a146｜對話9｜臺灣手語語料庫（測試版），文化部，https://tslcorpus.moc.gov.tw/</t>
  </si>
  <si>
    <t>44fd9f76027359aca8414bd799625945ff0c862f521a2878315966858286d323</t>
  </si>
  <si>
    <t>TC04589</t>
  </si>
  <si>
    <t>還胖了三公斤！</t>
  </si>
  <si>
    <t>增胖/三/公斤</t>
  </si>
  <si>
    <t>G2C44/a147｜對話9｜臺灣手語語料庫（測試版），文化部，https://tslcorpus.moc.gov.tw/</t>
  </si>
  <si>
    <t>3c520039c590ff766a6d3605b260747ae9f4d8d886a044aaac4a032920e0fbad</t>
  </si>
  <si>
    <t>TC04590</t>
  </si>
  <si>
    <t>哈哈，</t>
  </si>
  <si>
    <t>哈哈</t>
  </si>
  <si>
    <t>G2C44/a148｜對話9｜臺灣手語語料庫（測試版），文化部，https://tslcorpus.moc.gov.tw/</t>
  </si>
  <si>
    <t>31cd7e3201acde4a015c3373dbdb93e1ebf2f3d4f0add15b186ea03d9790319f</t>
  </si>
  <si>
    <t>TC04591</t>
  </si>
  <si>
    <t>沒關係啦，</t>
  </si>
  <si>
    <t>G2C44/a149｜對話9｜臺灣手語語料庫（測試版），文化部，https://tslcorpus.moc.gov.tw/</t>
  </si>
  <si>
    <t>e7165ba4db9ea332de057e51572f1d538f415b703f09bb4fc8cbbf83a19a8901</t>
  </si>
  <si>
    <t>TC04592</t>
  </si>
  <si>
    <t>下次再去日月潭玩就好了！</t>
  </si>
  <si>
    <t>下次/再/去/日月潭/玩/可以</t>
  </si>
  <si>
    <t>G2C44/a150｜對話9｜臺灣手語語料庫（測試版），文化部，https://tslcorpus.moc.gov.tw/</t>
  </si>
  <si>
    <t>d4584adcbe32a8c9405abf0c55e4a6e09a658c09b2b5936ac6a3186029efaa4b</t>
  </si>
  <si>
    <t>TC04594</t>
  </si>
  <si>
    <t>明年一定要成行！</t>
  </si>
  <si>
    <t>明年/去/一樣/要/一定</t>
  </si>
  <si>
    <t>G2C44/a152｜對話9｜臺灣手語語料庫（測試版），文化部，https://tslcorpus.moc.gov.tw/</t>
  </si>
  <si>
    <t>49baf0684f56067291ef1d06a717d001c34bcbc8c097f4de01d98b5896e17093</t>
  </si>
  <si>
    <t>TC04595</t>
  </si>
  <si>
    <t>以前我在學校住宿，</t>
  </si>
  <si>
    <t>以前/我/學校/住</t>
  </si>
  <si>
    <t>G2C36/a125｜對話9｜臺灣手語語料庫（測試版），文化部，https://tslcorpus.moc.gov.tw/</t>
  </si>
  <si>
    <t>https://tslcorpus.moc.gov.tw/upload/24/web/video/NYOCTmtmexmusiex.mp4</t>
  </si>
  <si>
    <t>1d94df0aec7c31bdd0d5af70a32e6faa5a82f692d08b23f8ff4b38222391abe1</t>
  </si>
  <si>
    <t>TC04596</t>
  </si>
  <si>
    <t>還沒有手機和網路，</t>
  </si>
  <si>
    <t>手機/網路/還沒</t>
  </si>
  <si>
    <t>G2C36/a126｜對話9｜臺灣手語語料庫（測試版），文化部，https://tslcorpus.moc.gov.tw/</t>
  </si>
  <si>
    <t>f59d1f765b1d764d4c7b565b09fc35f0cf58fa3fb23d1bb977391d005cba2234</t>
  </si>
  <si>
    <t>TC04597</t>
  </si>
  <si>
    <t>要跟家裡連絡很不方便。</t>
  </si>
  <si>
    <t>家裡/連絡/方便/沒有</t>
  </si>
  <si>
    <t>G2C36/a127｜對話9｜臺灣手語語料庫（測試版），文化部，https://tslcorpus.moc.gov.tw/</t>
  </si>
  <si>
    <t>34a85aa85ca94b99c8db1c6ac67faa7ccaaba51604408b590fba56e35e3ed51d</t>
  </si>
  <si>
    <t>TC04599</t>
  </si>
  <si>
    <t>有了智慧手機，</t>
  </si>
  <si>
    <t>現在/智慧手機/有</t>
  </si>
  <si>
    <t>G2C36/a129｜對話9｜臺灣手語語料庫（測試版），文化部，https://tslcorpus.moc.gov.tw/</t>
  </si>
  <si>
    <t>0ba4c4df482a9f015da267a67d50fe800f7c15be95bb3f380e009c942da09a21</t>
  </si>
  <si>
    <t>TC04600</t>
  </si>
  <si>
    <t>可以馬上用line連絡。</t>
  </si>
  <si>
    <t>馬上/line/連絡/可以</t>
  </si>
  <si>
    <t>G2C36/a130｜對話9｜臺灣手語語料庫（測試版），文化部，https://tslcorpus.moc.gov.tw/</t>
  </si>
  <si>
    <t>f81608c733ba70ac49a89ad91e6569d10dcc0149d1f3154249ce84b5923f078c</t>
  </si>
  <si>
    <t>TC04601</t>
  </si>
  <si>
    <t>line連絡很方便，</t>
  </si>
  <si>
    <t>line/連絡/方便</t>
  </si>
  <si>
    <t>G2C36/a131｜對話9｜臺灣手語語料庫（測試版），文化部，https://tslcorpus.moc.gov.tw/</t>
  </si>
  <si>
    <t>6c1b5673d7786833e2ac62fbb4f326fb09b184d0076e750d0f83c4e365357b3c</t>
  </si>
  <si>
    <t>TC04602</t>
  </si>
  <si>
    <t>以前傳真過去後，</t>
  </si>
  <si>
    <t>以前/傳真</t>
  </si>
  <si>
    <t>G2C36/a132｜對話9｜臺灣手語語料庫（測試版），文化部，https://tslcorpus.moc.gov.tw/</t>
  </si>
  <si>
    <t>16280b729cbf4fddb0843f0e590670145d63abf54a56368e10a1c25b7df097bb</t>
  </si>
  <si>
    <t>TC04603</t>
  </si>
  <si>
    <t>要等很久才接到回傳，</t>
  </si>
  <si>
    <t>等候/傳真/得到</t>
  </si>
  <si>
    <t>G2C36/a133｜對話9｜臺灣手語語料庫（測試版），文化部，https://tslcorpus.moc.gov.tw/</t>
  </si>
  <si>
    <t>dc8cf9d22b4850295d72ecb29b7a00ca262b4aee596ad4e7e375cdb2e9f8ec43</t>
  </si>
  <si>
    <t>TC04604</t>
  </si>
  <si>
    <t>真受不了。</t>
  </si>
  <si>
    <t>受不了</t>
  </si>
  <si>
    <t>G2C36/a134｜對話9｜臺灣手語語料庫（測試版），文化部，https://tslcorpus.moc.gov.tw/</t>
  </si>
  <si>
    <t>96837fba28b2ae504f1f2f646da809cfea952b3e12504883430b8b9f6d319d6f</t>
  </si>
  <si>
    <t>TC04605</t>
  </si>
  <si>
    <t>對對對，</t>
  </si>
  <si>
    <t>G2C36/a135｜對話9｜臺灣手語語料庫（測試版），文化部，https://tslcorpus.moc.gov.tw/</t>
  </si>
  <si>
    <t>d1ea8f0d3870f8c2e48046b8cbcaad1a463fe2d47ebde9840bb244ab17053238</t>
  </si>
  <si>
    <t>TC04606</t>
  </si>
  <si>
    <t>手機跟電腦可以用視訊手語聊天。</t>
  </si>
  <si>
    <t>手機/電腦/這兩個/視訊/聊天/可以</t>
  </si>
  <si>
    <t>G2C36/a136｜對話9｜臺灣手語語料庫（測試版），文化部，https://tslcorpus.moc.gov.tw/</t>
  </si>
  <si>
    <t>781c447d352fd2288c87cbf0890ed520844428448b68abbce8af2080edd8f6cf</t>
  </si>
  <si>
    <t>TC04607</t>
  </si>
  <si>
    <t>還有手機可以直接拍照。</t>
  </si>
  <si>
    <t>再/手機/馬上/拍照++/可以</t>
  </si>
  <si>
    <t>G2C36/a137｜對話9｜臺灣手語語料庫（測試版），文化部，https://tslcorpus.moc.gov.tw/</t>
  </si>
  <si>
    <t>79b977182edd2a0d1562d7aae135d38aad8b6594e5b85f8dd98826c97fa55eb8</t>
  </si>
  <si>
    <t>TC04608</t>
  </si>
  <si>
    <t>現在出門不用帶錢，</t>
  </si>
  <si>
    <t>現在/出門/帶錢/不需要</t>
  </si>
  <si>
    <t>G2C36/a138｜對話9｜臺灣手語語料庫（測試版），文化部，https://tslcorpus.moc.gov.tw/</t>
  </si>
  <si>
    <t>0210622384d8689d31599fcc298d6735c69f323ff3a53881de58bb0388ed4056</t>
  </si>
  <si>
    <t>TC04609</t>
  </si>
  <si>
    <t>只要帶手機去搭火車、買東西什麼都行。</t>
  </si>
  <si>
    <t>手機/唯一/去/搭火車/買東西/什麼/可以</t>
  </si>
  <si>
    <t>G2C36/a139｜對話9｜臺灣手語語料庫（測試版），文化部，https://tslcorpus.moc.gov.tw/</t>
  </si>
  <si>
    <t>4c9b10f7d21ebcde23c8f202f0dca24d8eda13d0f0baeeaf5024b946351bf1d6</t>
  </si>
  <si>
    <t>TC04611</t>
  </si>
  <si>
    <t>我搭高鐵都用手機感應很方便</t>
  </si>
  <si>
    <t>我/高鐵/手機/掃瞄/方便</t>
  </si>
  <si>
    <t>G2C36/a141｜對話9｜臺灣手語語料庫（測試版），文化部，https://tslcorpus.moc.gov.tw/</t>
  </si>
  <si>
    <t>a2d9513947797a74ad66b44bc9571d87fbe43c38de47581482c375378af9e6c3</t>
  </si>
  <si>
    <t>TC04612</t>
  </si>
  <si>
    <t>也不用擔心把票弄丟了</t>
  </si>
  <si>
    <t>票/不見/顧忌/不需要</t>
  </si>
  <si>
    <t>G2C36/a142｜對話9｜臺灣手語語料庫（測試版），文化部，https://tslcorpus.moc.gov.tw/</t>
  </si>
  <si>
    <t>3d0e4b32f3dd219061c114caa910d0633a742b59ac969b016cab234e9712e128</t>
  </si>
  <si>
    <t>TC04613</t>
  </si>
  <si>
    <t>我朋友規劃明年去爬玉山，</t>
  </si>
  <si>
    <t>我/朋友/規劃/明年/玉山/爬</t>
  </si>
  <si>
    <t>G1C36/a123｜對話9｜臺灣手語語料庫（測試版），文化部，https://tslcorpus.moc.gov.tw/</t>
  </si>
  <si>
    <t>https://tslcorpus.moc.gov.tw/upload/24/web/video/nxHvl8cfGcZvBgcK.mp4</t>
  </si>
  <si>
    <t>a398baab8b2a95c712e1be200213614d0a711a804bcb2d114c7d02d1b96a4d9a</t>
  </si>
  <si>
    <t>TC04614</t>
  </si>
  <si>
    <t>我也想要一起去。</t>
  </si>
  <si>
    <t>我/想/一起</t>
  </si>
  <si>
    <t>G1C36/a124｜對話9｜臺灣手語語料庫（測試版），文化部，https://tslcorpus.moc.gov.tw/</t>
  </si>
  <si>
    <t>4a9133b276858f11a661043be81ea2ea71b3d856905d4121c37bdfce1785f236</t>
  </si>
  <si>
    <t>TC04615</t>
  </si>
  <si>
    <t>爬玉山事先要申請喔！</t>
  </si>
  <si>
    <t>玉山/爬/預先/申請/要</t>
  </si>
  <si>
    <t>G1C36/a125｜對話9｜臺灣手語語料庫（測試版），文化部，https://tslcorpus.moc.gov.tw/</t>
  </si>
  <si>
    <t>ad5d89bb01ef5a2f5984b17d941417836e148c45195e757f60f38049cdb900ee</t>
  </si>
  <si>
    <t>TC04616</t>
  </si>
  <si>
    <t>要去哪裡申請？</t>
  </si>
  <si>
    <t>申請/哪裡</t>
  </si>
  <si>
    <t>G1C36/a126｜對話9｜臺灣手語語料庫（測試版），文化部，https://tslcorpus.moc.gov.tw/</t>
  </si>
  <si>
    <t>756b9cc239439523f79bb65eba337a9bb94fb8f91c0b3b12944c76a6258cfd2d</t>
  </si>
  <si>
    <t>TC04617</t>
  </si>
  <si>
    <t>需要準備什麼資料？</t>
  </si>
  <si>
    <t>資料/預備/需要/什麼</t>
  </si>
  <si>
    <t>G1C36/a127｜對話9｜臺灣手語語料庫（測試版），文化部，https://tslcorpus.moc.gov.tw/</t>
  </si>
  <si>
    <t>9009fbc808afeb0c04cfce5d66e08158ea7bf982572aa4648d48b5620576e238</t>
  </si>
  <si>
    <t>TC04618</t>
  </si>
  <si>
    <t>如果你完全沒經驗，</t>
  </si>
  <si>
    <t>如果/你/經驗/從來沒有</t>
  </si>
  <si>
    <t>G1C36/a128｜對話9｜臺灣手語語料庫（測試版），文化部，https://tslcorpus.moc.gov.tw/</t>
  </si>
  <si>
    <t>4aa7ddc1562e26195c940aa4e31c55d39a7bc7174517825736e47ddd6777ce84</t>
  </si>
  <si>
    <t>TC04619</t>
  </si>
  <si>
    <t>建議找專門辦理登山的旅行社，</t>
  </si>
  <si>
    <t>建議/針對/登山/旅行/旅行社/辦理</t>
  </si>
  <si>
    <t>G1C36/a129｜對話9｜臺灣手語語料庫（測試版），文化部，https://tslcorpus.moc.gov.tw/</t>
  </si>
  <si>
    <t>7a86c57a99e4bacf190db93616895769f43f9d6c238b452b57ae0dabea2c1639</t>
  </si>
  <si>
    <t>TC04620</t>
  </si>
  <si>
    <t>他們會安排領隊，</t>
  </si>
  <si>
    <t>他們/領隊/安排/會</t>
  </si>
  <si>
    <t>G1C36/a130｜對話9｜臺灣手語語料庫（測試版），文化部，https://tslcorpus.moc.gov.tw/</t>
  </si>
  <si>
    <t>99b14e82e44e160d2356c1ad8cc2881542938bb16e60ef107684d9d293effe5b</t>
  </si>
  <si>
    <t>TC04621</t>
  </si>
  <si>
    <t>團體行動比較安全。</t>
  </si>
  <si>
    <t>團體/隊伍/走路/安全/棒</t>
  </si>
  <si>
    <t>G1C36/a131｜對話9｜臺灣手語語料庫（測試版），文化部，https://tslcorpus.moc.gov.tw/</t>
  </si>
  <si>
    <t>724f1c1685c8e08d4118249dbc0a1b4f9217eb6ec3027b8f906a94f5a4263050</t>
  </si>
  <si>
    <t>TC04622</t>
  </si>
  <si>
    <t>但我聽不見，</t>
  </si>
  <si>
    <t>聽不見</t>
  </si>
  <si>
    <t>G1C36/a132｜對話9｜臺灣手語語料庫（測試版），文化部，https://tslcorpus.moc.gov.tw/</t>
  </si>
  <si>
    <t>25f4ae679e736e7b7b458a0d8c9b8cda73fb75a8dc87fec5fbba8533ced88e24</t>
  </si>
  <si>
    <t>TC04623</t>
  </si>
  <si>
    <t>怎麼打電話給他們？</t>
  </si>
  <si>
    <t>打電話/如何</t>
  </si>
  <si>
    <t>G1C36/a133｜對話9｜臺灣手語語料庫（測試版），文化部，https://tslcorpus.moc.gov.tw/</t>
  </si>
  <si>
    <t>faa3ad2fdaa30a68d2e0a0d99e7f9cd4a2b35ff5420b7fe316224d4e6d16dc9d</t>
  </si>
  <si>
    <t>TC04624</t>
  </si>
  <si>
    <t>現在有VRS手語視訊轉譯服務，</t>
  </si>
  <si>
    <t>現在/VRS/手語/視訊/忠實傳達/這/服務/這/有</t>
  </si>
  <si>
    <t>G1C36/a134｜對話9｜臺灣手語語料庫（測試版），文化部，https://tslcorpus.moc.gov.tw/</t>
  </si>
  <si>
    <t>cbed7d55e9f1f106d291ea86d82b64115b601c7d73602ef27d6e0d7cb4d40cfb</t>
  </si>
  <si>
    <t>TC04625</t>
  </si>
  <si>
    <t>聾人可以直接用手機視訊打手語請對方電話詢問及轉譯。</t>
  </si>
  <si>
    <t>聾人/馬上/滑手機/視訊/打手語/對方/打電話去/忠實傳達</t>
  </si>
  <si>
    <t>G1C36/a135｜對話9｜臺灣手語語料庫（測試版），文化部，https://tslcorpus.moc.gov.tw/</t>
  </si>
  <si>
    <t>e56108d97db713056be95cd562ecb1e70e7a92c27f927bb11775b269311fff16</t>
  </si>
  <si>
    <t>TC04626</t>
  </si>
  <si>
    <t>這樣真方便，</t>
  </si>
  <si>
    <t>G1C36/a136｜對話9｜臺灣手語語料庫（測試版），文化部，https://tslcorpus.moc.gov.tw/</t>
  </si>
  <si>
    <t>d76b3bb8519c5818c1770a9c2e13745352aa043aa2858e27562745a1603a41a9</t>
  </si>
  <si>
    <t>TC04628</t>
  </si>
  <si>
    <t>我昨天去健身房上課，運動流汗真舒服啊，心情也放鬆了。</t>
  </si>
  <si>
    <t>我/昨天/去/健身/上課/運動/流汗/舒服/心/放鬆</t>
  </si>
  <si>
    <t>G4C32/a161｜對話10｜臺灣手語語料庫（測試版），文化部，https://tslcorpus.moc.gov.tw/</t>
  </si>
  <si>
    <t>https://tslcorpus.moc.gov.tw/upload/24/web/video/4KuaSz0FT1gKYHye.mp4</t>
  </si>
  <si>
    <t>1166d64b055c50be9372a669ae78a061d5b7b0e756912f56486fda03931c60a4</t>
  </si>
  <si>
    <t>TC04629</t>
  </si>
  <si>
    <t>你要不要和我一起去運動？</t>
  </si>
  <si>
    <t>你/我/運動/一起/要/不要</t>
  </si>
  <si>
    <t>G4C32/a162｜對話10｜臺灣手語語料庫（測試版），文化部，https://tslcorpus.moc.gov.tw/</t>
  </si>
  <si>
    <t>9709c457e2a67d118f9c9167a1e5d2097cbb2bbcc5747dcaf0a50ca305658f87</t>
  </si>
  <si>
    <t>TC04630</t>
  </si>
  <si>
    <t>不要啦，我很懶，不喜歡運動。</t>
  </si>
  <si>
    <t>不要/我/懶惰/運動/不喜歡</t>
  </si>
  <si>
    <t>G4C32/a163｜對話10｜臺灣手語語料庫（測試版），文化部，https://tslcorpus.moc.gov.tw/</t>
  </si>
  <si>
    <t>4d32cfba1ec9a90b8c70c2fb8e2a4ad6dbaea05d16c52189d184667b40430d16</t>
  </si>
  <si>
    <t>TC04631</t>
  </si>
  <si>
    <t>你為什麼突然開始健身？</t>
  </si>
  <si>
    <t>你/健身/突然/為什麼</t>
  </si>
  <si>
    <t>G4C32/a164｜對話10｜臺灣手語語料庫（測試版），文化部，https://tslcorpus.moc.gov.tw/</t>
  </si>
  <si>
    <t>93fcf2b1016675d038eb4f283b6932fbc533a09aa10c14a8321de91f753068aa</t>
  </si>
  <si>
    <t>TC04632</t>
  </si>
  <si>
    <t>上個月我在臉書上看到朋友分享他去健身房上課，</t>
  </si>
  <si>
    <t>上個月/我/看到/臉書/朋友/分享/他/去/健身/上課</t>
  </si>
  <si>
    <t>G4C32/a165｜對話10｜臺灣手語語料庫（測試版），文化部，https://tslcorpus.moc.gov.tw/</t>
  </si>
  <si>
    <t>2965c984a57705a1114c4367fcac9bdcc3558c1b5b1a01decae270df5792e095</t>
  </si>
  <si>
    <t>TC04633</t>
  </si>
  <si>
    <t>他看起來變瘦又變壯，</t>
  </si>
  <si>
    <t>看起來/變瘦/強壯/棒</t>
  </si>
  <si>
    <t>G4C32/a166｜對話10｜臺灣手語語料庫（測試版），文化部，https://tslcorpus.moc.gov.tw/</t>
  </si>
  <si>
    <t>81a105b2e06e4e861a2a11768038c596c29a4d2a03f3cdcbfa482c04717e7512</t>
  </si>
  <si>
    <t>TC04634</t>
  </si>
  <si>
    <t>我就問他在哪裡上課，然後就去報名了。</t>
  </si>
  <si>
    <t>我/問/上課/哪裡/我/去/報名</t>
  </si>
  <si>
    <t>G4C32/a167｜對話10｜臺灣手語語料庫（測試版），文化部，https://tslcorpus.moc.gov.tw/</t>
  </si>
  <si>
    <t>e7bfa7f8378f3c3647a174e260beacbd22470ee66641db1492b093db994977aa</t>
  </si>
  <si>
    <t>TC04635</t>
  </si>
  <si>
    <t>我沒力氣啦，</t>
  </si>
  <si>
    <t>我/身體/弱</t>
  </si>
  <si>
    <t>G4C32/a168｜對話10｜臺灣手語語料庫（測試版），文化部，https://tslcorpus.moc.gov.tw/</t>
  </si>
  <si>
    <t>2b6595702492e4195fb0f8f9741355cb72f34846e66f2a8590f5f8458ea39482</t>
  </si>
  <si>
    <t>TC04636</t>
  </si>
  <si>
    <t>看到別人舉啞鈴、槓鈴或者甩戰繩那麼喘的樣子，我就投降了。</t>
  </si>
  <si>
    <t>我/見/舉啞鈴/舉槓鈴/重/甩戰繩/喘/舉白旗</t>
  </si>
  <si>
    <t>G4C32/a169｜對話10｜臺灣手語語料庫（測試版），文化部，https://tslcorpus.moc.gov.tw/</t>
  </si>
  <si>
    <t>cfd35db4788e0f1494dd78a5b978a09de2fe27f051e8101ed40cb1fd0faf4805</t>
  </si>
  <si>
    <t>TC04637</t>
  </si>
  <si>
    <t>其實還好啦，老師會評估安排適合你的程度強度。</t>
  </si>
  <si>
    <t>這/還好/老師/檢查/你/程度/輕/重/配合/會</t>
  </si>
  <si>
    <t>G4C32/a170｜對話10｜臺灣手語語料庫（測試版），文化部，https://tslcorpus.moc.gov.tw/</t>
  </si>
  <si>
    <t>4035c6639afea4db3f73250855f311ed66f34e655c913d4bb58d8101c2a5a37f</t>
  </si>
  <si>
    <t>TC04638</t>
  </si>
  <si>
    <t>那每星期都要上課嗎？</t>
  </si>
  <si>
    <t>每星期/上課/要</t>
  </si>
  <si>
    <t>G4C32/a171｜對話10｜臺灣手語語料庫（測試版），文化部，https://tslcorpus.moc.gov.tw/</t>
  </si>
  <si>
    <t>8e1dcafff35cd7e1bdfb883c6972cf546737741870e7f558a5bc06b71176d945</t>
  </si>
  <si>
    <t>TC04639</t>
  </si>
  <si>
    <t>你可以按照你的時間安排去跟老師約。</t>
  </si>
  <si>
    <t>你/自己/時間/安排/老師/約</t>
  </si>
  <si>
    <t>G4C32/a172｜對話10｜臺灣手語語料庫（測試版），文化部，https://tslcorpus.moc.gov.tw/</t>
  </si>
  <si>
    <t>dff980b9b1d06a5c8d7e3840c23554d4a64ccc4db742c8e61b99e7e99171a66f</t>
  </si>
  <si>
    <t>TC04640</t>
  </si>
  <si>
    <t>可以試試，再看看。</t>
  </si>
  <si>
    <t>試試/再看看</t>
  </si>
  <si>
    <t>G4C32/a173｜對話10｜臺灣手語語料庫（測試版），文化部，https://tslcorpus.moc.gov.tw/</t>
  </si>
  <si>
    <t>1b366a3ae78e4f37664544a4c38a902a755ec10f352bbaf353b28631b4ae98a7</t>
  </si>
  <si>
    <t>TC04641</t>
  </si>
  <si>
    <t>我想網路購物，請問哪家公司比較好？</t>
  </si>
  <si>
    <t>我/想/網路/購物/請問/公司/名/好/哪一個</t>
  </si>
  <si>
    <t>G1C31/a12｜對話10｜臺灣手語語料庫（測試版），文化部，https://tslcorpus.moc.gov.tw/</t>
  </si>
  <si>
    <t>https://tslcorpus.moc.gov.tw/upload/24/web/video/uoOe1mnoUc49EGoy.mp4</t>
  </si>
  <si>
    <t>93218576622d91555fd3327854a2e42e24a6c14804350d54a60dc4ff9c64e4f6</t>
  </si>
  <si>
    <t>TC04642</t>
  </si>
  <si>
    <t>每個人喜歡的不一樣，我們比較常在這家購物。</t>
  </si>
  <si>
    <t>每個++/喜歡/不一致/我們/這/訂/常常</t>
  </si>
  <si>
    <t>G1C31/a13｜對話10｜臺灣手語語料庫（測試版），文化部，https://tslcorpus.moc.gov.tw/</t>
  </si>
  <si>
    <t>c3282a6ddadc6a4eb9b43aeb8c50eb9a27f635a7ca6926f1808e49fc9230f024</t>
  </si>
  <si>
    <t>TC04643</t>
  </si>
  <si>
    <t>這個有時間限制嗎？</t>
  </si>
  <si>
    <t>這/時間/限制/有沒有</t>
  </si>
  <si>
    <t>G1C31/a14｜對話10｜臺灣手語語料庫（測試版），文化部，https://tslcorpus.moc.gov.tw/</t>
  </si>
  <si>
    <t>4a5280624c76c3eb9a7211e9ec9dbcad7d32a5dbdf07aaf119f7b210aeb4875a</t>
  </si>
  <si>
    <t>TC04644</t>
  </si>
  <si>
    <t>整天都可購物嗎？</t>
  </si>
  <si>
    <t>整天/購物/都/可以</t>
  </si>
  <si>
    <t>G1C31/a15｜對話10｜臺灣手語語料庫（測試版），文化部，https://tslcorpus.moc.gov.tw/</t>
  </si>
  <si>
    <t>2220f7eec98d81ff70425e33e61438aafd486f5180b83da62cc81f5d9438f2df</t>
  </si>
  <si>
    <t>TC04645</t>
  </si>
  <si>
    <t>沒有時間限制，整天想訂什麼東西隨時可訂。</t>
  </si>
  <si>
    <t>限制/沒有/整天/想/東西/任何/馬上/訂/快</t>
  </si>
  <si>
    <t>G1C31/a16｜對話10｜臺灣手語語料庫（測試版），文化部，https://tslcorpus.moc.gov.tw/</t>
  </si>
  <si>
    <t>ac38e9b32e4c7f81071a55472dcd70dcdd3ac22891708779375e9748e8745b64</t>
  </si>
  <si>
    <t>TC04646</t>
  </si>
  <si>
    <t>喔，除了這家之外，還有哪一家？</t>
  </si>
  <si>
    <t>這/除了/以外/有沒有</t>
  </si>
  <si>
    <t>G1C31/a17｜對話10｜臺灣手語語料庫（測試版），文化部，https://tslcorpus.moc.gov.tw/</t>
  </si>
  <si>
    <t>073c6b48e0736bf82ef9925c39a8b844a62b6d6515a5adb97a16374b97f5e4a2</t>
  </si>
  <si>
    <t>TC04647</t>
  </si>
  <si>
    <t>有唷，網路 購物 都是24時。</t>
  </si>
  <si>
    <t>有/網路/購物/24小時/一律</t>
  </si>
  <si>
    <t>G1C31/a18｜對話10｜臺灣手語語料庫（測試版），文化部，https://tslcorpus.moc.gov.tw/</t>
  </si>
  <si>
    <t>8fb91332ed47315b1dc916aa21c70a1c46194f2e4eb08ab906693db8dc7b986d</t>
  </si>
  <si>
    <t>TC04648</t>
  </si>
  <si>
    <t>原來如此，如果外出找商品麻煩，網路直接下定很快速。</t>
  </si>
  <si>
    <t>原來如此/如果/外面/找/麻煩/網路/直接/查/快</t>
  </si>
  <si>
    <t>G1C31/a19｜對話10｜臺灣手語語料庫（測試版），文化部，https://tslcorpus.moc.gov.tw/</t>
  </si>
  <si>
    <t>534bcf9edf25b4a1dc1eb03887f51f4b49dc2c6d4c27aed01d62b275caaf990e</t>
  </si>
  <si>
    <t>TC04649</t>
  </si>
  <si>
    <t>是的，商品很多，不管選什麼訂什麼很即時，很方便。</t>
  </si>
  <si>
    <t>是的++/東西/多/不管/什麼/選++/訂/馬上/方便</t>
  </si>
  <si>
    <t>G1C31/a20｜對話10｜臺灣手語語料庫（測試版），文化部，https://tslcorpus.moc.gov.tw/</t>
  </si>
  <si>
    <t>44f8fc68cc8ec07f1f9473b4b6146338b09ba332c6c462e0a4488082ba4ceeef</t>
  </si>
  <si>
    <t>TC04650</t>
  </si>
  <si>
    <t>昨天早上我看到你朋友趕著出門，</t>
  </si>
  <si>
    <t>昨天/早上/見/朋友/急忙/出門</t>
  </si>
  <si>
    <t>G4C41/a105｜對話10｜臺灣手語語料庫（測試版），文化部，https://tslcorpus.moc.gov.tw/</t>
  </si>
  <si>
    <t>https://tslcorpus.moc.gov.tw/upload/24/web/video/lIoRjH3aQFTZIxmC.mp4</t>
  </si>
  <si>
    <t>027b84e2523d6b2e38c72b2725e5cf1e666d1d9462fc2c704912b0fb9773147a</t>
  </si>
  <si>
    <t>TC04651</t>
  </si>
  <si>
    <t>是在忙什麼呢？</t>
  </si>
  <si>
    <t>忙/什麼</t>
  </si>
  <si>
    <t>G4C41/a106｜對話10｜臺灣手語語料庫（測試版），文化部，https://tslcorpus.moc.gov.tw/</t>
  </si>
  <si>
    <t>d0c5de5bc75db40cf0dc3f37cd78ff83f0708528d4d00882e81461c834c0c922</t>
  </si>
  <si>
    <t>TC04652</t>
  </si>
  <si>
    <t>她趕著去醫院上班，</t>
  </si>
  <si>
    <t>她/急/去/醫院/上班</t>
  </si>
  <si>
    <t>G4C41/a107｜對話10｜臺灣手語語料庫（測試版），文化部，https://tslcorpus.moc.gov.tw/</t>
  </si>
  <si>
    <t>ac58cbacd57e00d805e96a269c22a4dfc9ca117d075f5e5721e5effc10d70c55</t>
  </si>
  <si>
    <t>TC04653</t>
  </si>
  <si>
    <t>差點遲到！</t>
  </si>
  <si>
    <t>遲到/接近/好險</t>
  </si>
  <si>
    <t>G4C41/a108｜對話10｜臺灣手語語料庫（測試版），文化部，https://tslcorpus.moc.gov.tw/</t>
  </si>
  <si>
    <t>3280ddd0d8082b96cfd69c7971b55f6303acec40079990c966d973bb792960bb</t>
  </si>
  <si>
    <t>TC04654</t>
  </si>
  <si>
    <t>聾人可以在醫院上班嗎？</t>
  </si>
  <si>
    <t>醫院/聾人/工作/可以</t>
  </si>
  <si>
    <t>G4C41/a109｜對話10｜臺灣手語語料庫（測試版），文化部，https://tslcorpus.moc.gov.tw/</t>
  </si>
  <si>
    <t>9e99c7e3c14f4f29a3d365c1976c8bb3a2be4e92394e8379e793d05c602e9750</t>
  </si>
  <si>
    <t>TC04655</t>
  </si>
  <si>
    <t>第一次聽說。</t>
  </si>
  <si>
    <t>聽說/第一次</t>
  </si>
  <si>
    <t>G4C41/a110｜對話10｜臺灣手語語料庫（測試版），文化部，https://tslcorpus.moc.gov.tw/</t>
  </si>
  <si>
    <t>487d047f1e77e7df48b604ff019a1acaaa4e5d81435ba5d38259dbe46d8c2622</t>
  </si>
  <si>
    <t>TC04657</t>
  </si>
  <si>
    <t>朋友跟我說醫院有很多工作適合聾人，</t>
  </si>
  <si>
    <t>朋友/告訴/醫院/工作/好幾種/聾人/適合++/多</t>
  </si>
  <si>
    <t>G4C41/a112｜對話10｜臺灣手語語料庫（測試版），文化部，https://tslcorpus.moc.gov.tw/</t>
  </si>
  <si>
    <t>9d7b105856b6b7c61890f29d56cd29e0c970c7021b37ba8c28038c4e32c8491b</t>
  </si>
  <si>
    <t>TC04658</t>
  </si>
  <si>
    <t>例如文書處理、行政、資料整理、分裝藥品等等的工作。</t>
  </si>
  <si>
    <t>像/文書處理/行政/資料整理/分裝藥品/各種</t>
  </si>
  <si>
    <t>G4C41/a113｜對話10｜臺灣手語語料庫（測試版），文化部，https://tslcorpus.moc.gov.tw/</t>
  </si>
  <si>
    <t>a2595b356e41e03fce679ec3b4d471721654542b1517458f467a4ff092f7a440</t>
  </si>
  <si>
    <t>TC04659</t>
  </si>
  <si>
    <t>G4C41/a114｜對話10｜臺灣手語語料庫（測試版），文化部，https://tslcorpus.moc.gov.tw/</t>
  </si>
  <si>
    <t>0a22d5ff1b144bd0ddd6155c5ed1ca90819ab49f677d419c67d2d71ca1088804</t>
  </si>
  <si>
    <t>TC04660</t>
  </si>
  <si>
    <t>很多聾人進入醫院工作嗎？</t>
  </si>
  <si>
    <t>醫院/這/工作/聾人/進入/多</t>
  </si>
  <si>
    <t>G4C41/a115｜對話10｜臺灣手語語料庫（測試版），文化部，https://tslcorpus.moc.gov.tw/</t>
  </si>
  <si>
    <t>e63b6e35c0b8592ab052b0cbf591351283b6755bf633609cb8b15cb4a8b50a2f</t>
  </si>
  <si>
    <t>TC04662</t>
  </si>
  <si>
    <t>尾牙的時候聾人可以自己坐滿一桌。</t>
  </si>
  <si>
    <t>尾牙/宴席/聾人/自己/一桌/坐++/滿</t>
  </si>
  <si>
    <t>G4C41/a117｜對話10｜臺灣手語語料庫（測試版），文化部，https://tslcorpus.moc.gov.tw/</t>
  </si>
  <si>
    <t>88ef848f61949b5b7c6d2e2e8d848fe1fa42b1a6be8c351c4c19a860d0fc567a</t>
  </si>
  <si>
    <t>TC04663</t>
  </si>
  <si>
    <t>爺爺，</t>
  </si>
  <si>
    <t>爺爺</t>
  </si>
  <si>
    <t>G3C39/a137｜對話10｜臺灣手語語料庫（測試版），文化部，https://tslcorpus.moc.gov.tw/</t>
  </si>
  <si>
    <t>https://tslcorpus.moc.gov.tw/upload/24/web/video/3Yr3V4bs0mIYJsJW.mp4</t>
  </si>
  <si>
    <t>3b06779794ce3a656b9aee0731c1e896bf89074bf8dc991144f0ecb75b0c2197</t>
  </si>
  <si>
    <t>TC04664</t>
  </si>
  <si>
    <t>這裡請坐。</t>
  </si>
  <si>
    <t>這裡/請坐</t>
  </si>
  <si>
    <t>G3C39/a138｜對話10｜臺灣手語語料庫（測試版），文化部，https://tslcorpus.moc.gov.tw/</t>
  </si>
  <si>
    <t>1c561f46177ff98f64c426917040f702776fa3a958c5d8c23ab939160672ffe3</t>
  </si>
  <si>
    <t>TC04665</t>
  </si>
  <si>
    <t>TC04665 | TC04882</t>
  </si>
  <si>
    <t>謝謝你，</t>
  </si>
  <si>
    <t>G3C39/a139｜對話10｜臺灣手語語料庫（測試版），文化部，https://tslcorpus.moc.gov.tw/</t>
  </si>
  <si>
    <t>73ce87d1bcf4fbeb9f592d6be4014616b95eb6709f1173eea668a4c419cd6e9d</t>
  </si>
  <si>
    <t>TC04666</t>
  </si>
  <si>
    <t>現在年輕人真的很有禮貌。</t>
  </si>
  <si>
    <t>現在/年輕人/你們/禮貌/有/棒</t>
  </si>
  <si>
    <t>G3C39/a140｜對話10｜臺灣手語語料庫（測試版），文化部，https://tslcorpus.moc.gov.tw/</t>
  </si>
  <si>
    <t>5e1b7ec3c65c53d0f7e0270f346c1498e5460e26761ffc65d36fa40c6abeb474</t>
  </si>
  <si>
    <t>TC04667</t>
  </si>
  <si>
    <t>不用客氣，</t>
  </si>
  <si>
    <t>G3C39/a141｜對話10｜臺灣手語語料庫（測試版），文化部，https://tslcorpus.moc.gov.tw/</t>
  </si>
  <si>
    <t>234105ec2ccd906744b405aa00baea2c32ab7e9fc5f947d86d24be6a48694e06</t>
  </si>
  <si>
    <t>TC04668</t>
  </si>
  <si>
    <t>您坐著比較舒服。</t>
  </si>
  <si>
    <t>你/坐/舒服</t>
  </si>
  <si>
    <t>G3C39/a142｜對話10｜臺灣手語語料庫（測試版），文化部，https://tslcorpus.moc.gov.tw/</t>
  </si>
  <si>
    <t>c9e32a49ec482938caabad49323f3db5304a2f4bff839e45cb8311587b571200</t>
  </si>
  <si>
    <t>TC04669</t>
  </si>
  <si>
    <t>你每天都坐這班公車上學嗎？</t>
  </si>
  <si>
    <t>你/每天/公車/公車+這/坐車/去/讀書?</t>
  </si>
  <si>
    <t>G3C39/a143｜對話10｜臺灣手語語料庫（測試版），文化部，https://tslcorpus.moc.gov.tw/</t>
  </si>
  <si>
    <t>ed36c28ddba7c459029d0c1737066f0e22567607b00452c6e09fe6550b2e308d</t>
  </si>
  <si>
    <t>TC04671</t>
  </si>
  <si>
    <t>我學校就在前面兩站。</t>
  </si>
  <si>
    <t>那/學校/我/下二站/下車</t>
  </si>
  <si>
    <t>G3C39/a145｜對話10｜臺灣手語語料庫（測試版），文化部，https://tslcorpus.moc.gov.tw/</t>
  </si>
  <si>
    <t>88f74d99b9854a08b432973f81395c9f01b1035888a629946690eff480ebe439</t>
  </si>
  <si>
    <t>TC04672</t>
  </si>
  <si>
    <t>年輕人努力上下學是好事，</t>
  </si>
  <si>
    <t>年輕人/你們/讀書/來來去去/努力/棒</t>
  </si>
  <si>
    <t>G3C39/a146｜對話10｜臺灣手語語料庫（測試版），文化部，https://tslcorpus.moc.gov.tw/</t>
  </si>
  <si>
    <t>720a99d15dc247648a4e5e05a95f03fd1f3c848a8546177c4874b18c376bc307</t>
  </si>
  <si>
    <t>TC04673</t>
  </si>
  <si>
    <t>但也要注意安全。</t>
  </si>
  <si>
    <t>安全/注意/一樣/要</t>
  </si>
  <si>
    <t>G3C39/a147｜對話10｜臺灣手語語料庫（測試版），文化部，https://tslcorpus.moc.gov.tw/</t>
  </si>
  <si>
    <t>6dd98a5042ebb42f3b408376f7ad18b3334787fbfc53bec04b3c587e31a049d8</t>
  </si>
  <si>
    <t>TC04674</t>
  </si>
  <si>
    <t>我會的，</t>
  </si>
  <si>
    <t>我/會</t>
  </si>
  <si>
    <t>G3C39/a148｜對話10｜臺灣手語語料庫（測試版），文化部，https://tslcorpus.moc.gov.tw/</t>
  </si>
  <si>
    <t>63ec73025b0a5f0530f081d0e064b28dd67d5769314d58290e7a1de857adc095</t>
  </si>
  <si>
    <t>TC04675</t>
  </si>
  <si>
    <t>每天學校會有老師及志工媽媽在馬路口保護我們，</t>
  </si>
  <si>
    <t>每天/學校/有/老師/志工/媽媽/十字路口/十字路口代形詞+這/保護/我們/會</t>
  </si>
  <si>
    <t>G3C39/a149｜對話10｜臺灣手語語料庫（測試版），文化部，https://tslcorpus.moc.gov.tw/</t>
  </si>
  <si>
    <t>85442790e4a2e95aff795789956672784ff767e48009c8b26c044985f936adc0</t>
  </si>
  <si>
    <t>TC04676</t>
  </si>
  <si>
    <t>謝謝您的關心。</t>
  </si>
  <si>
    <t>謝謝/關心</t>
  </si>
  <si>
    <t>G3C39/a150｜對話10｜臺灣手語語料庫（測試版），文化部，https://tslcorpus.moc.gov.tw/</t>
  </si>
  <si>
    <t>d52f93e228bc5a0efad8e977f49e09b28080a2ac5b5a27c48ac4d50817c63e29</t>
  </si>
  <si>
    <t>TC04677</t>
  </si>
  <si>
    <t>好孩子，</t>
  </si>
  <si>
    <t>孩子/乖</t>
  </si>
  <si>
    <t>G3C39/a151｜對話10｜臺灣手語語料庫（測試版），文化部，https://tslcorpus.moc.gov.tw/</t>
  </si>
  <si>
    <t>079ced789371643cfd9b06dbb595b8c426e601b7875ba550fd7af036f2e8d474</t>
  </si>
  <si>
    <t>TC04678</t>
  </si>
  <si>
    <t>祝你今天上學順利。</t>
  </si>
  <si>
    <t>祝福/今天/上學/順利</t>
  </si>
  <si>
    <t>G3C39/a152｜對話10｜臺灣手語語料庫（測試版），文化部，https://tslcorpus.moc.gov.tw/</t>
  </si>
  <si>
    <t>613cb169ace4bcf16a54b23fcfcfc3f745280f09e30d927a9eb14bdc63390d6a</t>
  </si>
  <si>
    <t>TC04679</t>
  </si>
  <si>
    <t>謝謝爺爺，</t>
  </si>
  <si>
    <t>爺爺/謝謝</t>
  </si>
  <si>
    <t>G3C39/a153｜對話10｜臺灣手語語料庫（測試版），文化部，https://tslcorpus.moc.gov.tw/</t>
  </si>
  <si>
    <t>dcdda1337981612739c5cfc529ee0cfed371dd0a56a289eee72207328649a79d</t>
  </si>
  <si>
    <t>TC04680</t>
  </si>
  <si>
    <t>您也要小心！</t>
  </si>
  <si>
    <t>你/小心/一樣/要!</t>
  </si>
  <si>
    <t>G3C39/a154｜對話10｜臺灣手語語料庫（測試版），文化部，https://tslcorpus.moc.gov.tw/</t>
  </si>
  <si>
    <t>48810123abf0b67b9dce09184b665cbc6245e4138f1406dbc0f76a2415b32004</t>
  </si>
  <si>
    <t>TC04681</t>
  </si>
  <si>
    <t>注意馬路車輛要左看右看。</t>
  </si>
  <si>
    <t>交通/注意/左看/右看</t>
  </si>
  <si>
    <t>G3C39/a155｜對話10｜臺灣手語語料庫（測試版），文化部，https://tslcorpus.moc.gov.tw/</t>
  </si>
  <si>
    <t>3946ffc844457ecaa0499e227423b9160551eae175fc521015e954352c13596e</t>
  </si>
  <si>
    <t>TC04682</t>
  </si>
  <si>
    <t>今天下雨了，</t>
  </si>
  <si>
    <t>今天/下雨</t>
  </si>
  <si>
    <t>G3C45/a129｜對話10｜臺灣手語語料庫（測試版），文化部，https://tslcorpus.moc.gov.tw/</t>
  </si>
  <si>
    <t>https://tslcorpus.moc.gov.tw/upload/24/web/video/qVDJUO0lbMsYZQlC.mp4</t>
  </si>
  <si>
    <t>bd4dafe394869e4931ca75801adb41be2c88087a407d90ea724c2a79847d5c45</t>
  </si>
  <si>
    <t>TC04683</t>
  </si>
  <si>
    <t>你有帶傘嗎？</t>
  </si>
  <si>
    <t>你/傘/帶來/有沒有?</t>
  </si>
  <si>
    <t>G3C45/a130｜對話10｜臺灣手語語料庫（測試版），文化部，https://tslcorpus.moc.gov.tw/</t>
  </si>
  <si>
    <t>8e9024e922604442876234a1a6de26cd1406c2119d6a73db052eb9cab6346fc3</t>
  </si>
  <si>
    <t>TC04685</t>
  </si>
  <si>
    <t>我每天出門前都會看手機的天氣預報！</t>
  </si>
  <si>
    <t>每天/我/出門/前/天氣/預報/手機/手機+滑手機/會!</t>
  </si>
  <si>
    <t>G3C45/a132｜對話10｜臺灣手語語料庫（測試版），文化部，https://tslcorpus.moc.gov.tw/</t>
  </si>
  <si>
    <t>811155a4ef268b188b4a3bc33ef9ef536d15dfe47aa8020fef1f8e759131427d</t>
  </si>
  <si>
    <t>TC04686</t>
  </si>
  <si>
    <t>你真細心，</t>
  </si>
  <si>
    <t>你/細心/棒</t>
  </si>
  <si>
    <t>G3C45/a133｜對話10｜臺灣手語語料庫（測試版），文化部，https://tslcorpus.moc.gov.tw/</t>
  </si>
  <si>
    <t>51e83f422f38421225ac17dc43ca256017149cf06ad223f20bdced4579feceb4</t>
  </si>
  <si>
    <t>TC04687</t>
  </si>
  <si>
    <t>我老是忘記帶傘。</t>
  </si>
  <si>
    <t>我/傘/帶來/忘記/老是</t>
  </si>
  <si>
    <t>G3C45/a134｜對話10｜臺灣手語語料庫（測試版），文化部，https://tslcorpus.moc.gov.tw/</t>
  </si>
  <si>
    <t>e00d8c49555055d0c4eba70fa3322d8bea1bf22456b1024e6493275b162a4946</t>
  </si>
  <si>
    <t>TC04688</t>
  </si>
  <si>
    <t>下雨沒帶傘很麻煩，</t>
  </si>
  <si>
    <t>下雨/傘/帶來/沒有/麻煩</t>
  </si>
  <si>
    <t>G3C45/a135｜對話10｜臺灣手語語料庫（測試版），文化部，https://tslcorpus.moc.gov.tw/</t>
  </si>
  <si>
    <t>c0332b0abdd6f23e9f8b3df6b6f12d2b20f57910a9a7e69f73ee675815b9c721</t>
  </si>
  <si>
    <t>TC04689</t>
  </si>
  <si>
    <t>會淋濕感冒。</t>
  </si>
  <si>
    <t>淋雨/衣服/淋濕/感冒/會</t>
  </si>
  <si>
    <t>G3C45/a136｜對話10｜臺灣手語語料庫（測試版），文化部，https://tslcorpus.moc.gov.tw/</t>
  </si>
  <si>
    <t>86f2477c3a4b9cd708bb2ec70c0295e52e92d4c360687aa5f32e823c889fa506</t>
  </si>
  <si>
    <t>TC04691</t>
  </si>
  <si>
    <t>而且衣服鞋子濕了很不舒服。</t>
  </si>
  <si>
    <t>衣服/鞋子/濕濕的/感覺/不舒服</t>
  </si>
  <si>
    <t>G3C45/a138｜對話10｜臺灣手語語料庫（測試版），文化部，https://tslcorpus.moc.gov.tw/</t>
  </si>
  <si>
    <t>e74f933d64939e3036349e56384e2028c7e14eb12295fbaade41417e76a3d2a5</t>
  </si>
  <si>
    <t>TC04692</t>
  </si>
  <si>
    <t>下次記得帶把傘，</t>
  </si>
  <si>
    <t>下次/傘/記得/帶來</t>
  </si>
  <si>
    <t>G3C45/a139｜對話10｜臺灣手語語料庫（測試版），文化部，https://tslcorpus.moc.gov.tw/</t>
  </si>
  <si>
    <t>fbaa93f4a40afe39441d8f534ceafdfd33e28db2bd4335163b538ead974fed58</t>
  </si>
  <si>
    <t>TC04693</t>
  </si>
  <si>
    <t>放在背包，</t>
  </si>
  <si>
    <t>背包/放入</t>
  </si>
  <si>
    <t>G3C45/a140｜對話10｜臺灣手語語料庫（測試版），文化部，https://tslcorpus.moc.gov.tw/</t>
  </si>
  <si>
    <t>162bccf8b267e9cd59b1f72712bef68f27a1797c270afc1a63b93ac703290580</t>
  </si>
  <si>
    <t>TC04694</t>
  </si>
  <si>
    <t>如果有需要就可以拿出來用，</t>
  </si>
  <si>
    <t>如果/需要/拿出/可以</t>
  </si>
  <si>
    <t>G3C45/a141｜對話10｜臺灣手語語料庫（測試版），文化部，https://tslcorpus.moc.gov.tw/</t>
  </si>
  <si>
    <t>eafd4a48dce113017d48884bffabb06008e4903678b77f7b9653331769d1a063</t>
  </si>
  <si>
    <t>TC04696</t>
  </si>
  <si>
    <t>想法/棒!</t>
  </si>
  <si>
    <t>G3C45/a143｜對話10｜臺灣手語語料庫（測試版），文化部，https://tslcorpus.moc.gov.tw/</t>
  </si>
  <si>
    <t>d7c1f38760c9ef9a9d8d1569e7291ef69603db62dbd0a5488e350da2c4387726</t>
  </si>
  <si>
    <t>TC04697</t>
  </si>
  <si>
    <t>其實下雨也有好處。</t>
  </si>
  <si>
    <t>其實/下雨/幫助/棒/一樣/有</t>
  </si>
  <si>
    <t>G3C45/a144｜對話10｜臺灣手語語料庫（測試版），文化部，https://tslcorpus.moc.gov.tw/</t>
  </si>
  <si>
    <t>326cdf9612fcae8c5f86b6b947d95c51f427186bc66f62df734405fbc0211319</t>
  </si>
  <si>
    <t>TC04698</t>
  </si>
  <si>
    <t>沒錯！</t>
  </si>
  <si>
    <t>對!</t>
  </si>
  <si>
    <t>G3C45/a145｜對話10｜臺灣手語語料庫（測試版），文化部，https://tslcorpus.moc.gov.tw/</t>
  </si>
  <si>
    <t>8f42b32d1603242c74b2c92e2b505621014bf9f9c538dd926cb685247b95656c</t>
  </si>
  <si>
    <t>TC04699</t>
  </si>
  <si>
    <t>空氣變得清新，</t>
  </si>
  <si>
    <t>空氣/清新</t>
  </si>
  <si>
    <t>G3C45/a146｜對話10｜臺灣手語語料庫（測試版），文化部，https://tslcorpus.moc.gov.tw/</t>
  </si>
  <si>
    <t>8cdecadb5eb431ed8bb810b3c28626c96561b1f65fb5631fca77fa16a3734a17</t>
  </si>
  <si>
    <t>TC04700</t>
  </si>
  <si>
    <t>聞起來很舒服。</t>
  </si>
  <si>
    <t>聞/舒服</t>
  </si>
  <si>
    <t>G3C45/a147｜對話10｜臺灣手語語料庫（測試版），文化部，https://tslcorpus.moc.gov.tw/</t>
  </si>
  <si>
    <t>dc7ee3ab624e92a986ff935c40cd8246a540c0ccb163f81e2b5315b5e269eca9</t>
  </si>
  <si>
    <t>TC04701</t>
  </si>
  <si>
    <t>（招手）粗眉男和酒窩女離婚了，</t>
  </si>
  <si>
    <t>手勢/粗眉男/酒窩女/他們倆個/離婚</t>
  </si>
  <si>
    <t>G1C41/a131｜對話10｜臺灣手語語料庫（測試版），文化部，https://tslcorpus.moc.gov.tw/</t>
  </si>
  <si>
    <t>https://tslcorpus.moc.gov.tw/upload/24/web/video/2SW8brCb0623Ycpq.mp4</t>
  </si>
  <si>
    <t>b0d768a625be5355cfb4236ca4b6cadb0a8d8a8e4405009798e2f193303297a3</t>
  </si>
  <si>
    <t>TC04702</t>
  </si>
  <si>
    <t>你有沒有聽說？</t>
  </si>
  <si>
    <t>你/聽說/有沒有</t>
  </si>
  <si>
    <t>G1C41/a132｜對話10｜臺灣手語語料庫（測試版），文化部，https://tslcorpus.moc.gov.tw/</t>
  </si>
  <si>
    <t>b798e999858b6416832959897ef647b107e95ef1524ec4a15a29e861d5815ab0</t>
  </si>
  <si>
    <t>TC04703</t>
  </si>
  <si>
    <t>最近我瀏覽他們倆個的臉書，</t>
  </si>
  <si>
    <t>最近/他們倆個/臉書/我/瀏覽</t>
  </si>
  <si>
    <t>G1C41/a133｜對話10｜臺灣手語語料庫（測試版），文化部，https://tslcorpus.moc.gov.tw/</t>
  </si>
  <si>
    <t>3fd4f991c03552dfff8687ab4d87c1f5f8a0f561399bd7be5c28f3d1b1ad7721</t>
  </si>
  <si>
    <t>TC04704</t>
  </si>
  <si>
    <t>他們合照都不見了，</t>
  </si>
  <si>
    <t>照片/兩個人一起/不見++</t>
  </si>
  <si>
    <t>G1C41/a134｜對話10｜臺灣手語語料庫（測試版），文化部，https://tslcorpus.moc.gov.tw/</t>
  </si>
  <si>
    <t>482308958f144fb19616796bbd0856cecd92ba5fd1ae6a5a54c569355930ed48</t>
  </si>
  <si>
    <t>TC04705</t>
  </si>
  <si>
    <t>原來是這樣。</t>
  </si>
  <si>
    <t>G1C41/a135｜對話10｜臺灣手語語料庫（測試版），文化部，https://tslcorpus.moc.gov.tw/</t>
  </si>
  <si>
    <t>446d75f3ebbab60a97f2712657fc42f96e56138e014ddad302efe9e89510ea42</t>
  </si>
  <si>
    <t>TC04706</t>
  </si>
  <si>
    <t>小孩怎麼辦呢？</t>
  </si>
  <si>
    <t>小孩/怎麼辦</t>
  </si>
  <si>
    <t>G1C41/a136｜對話10｜臺灣手語語料庫（測試版），文化部，https://tslcorpus.moc.gov.tw/</t>
  </si>
  <si>
    <t>19b52a5346c737ad1a31945312cfff2f401718134d41fe51c3beb3d7932a8685</t>
  </si>
  <si>
    <t>TC04707</t>
  </si>
  <si>
    <t>小孩唸國中，</t>
  </si>
  <si>
    <t>小孩/讀/國中</t>
  </si>
  <si>
    <t>G1C41/a137｜對話10｜臺灣手語語料庫（測試版），文化部，https://tslcorpus.moc.gov.tw/</t>
  </si>
  <si>
    <t>3947d4505965d6ff5031142c72ce3efc16634a835c37c5b023e728edd2a028e4</t>
  </si>
  <si>
    <t>TC04708</t>
  </si>
  <si>
    <t>男方工作不錯，</t>
  </si>
  <si>
    <t>男/工作/不錯</t>
  </si>
  <si>
    <t>G1C41/a138｜對話10｜臺灣手語語料庫（測試版），文化部，https://tslcorpus.moc.gov.tw/</t>
  </si>
  <si>
    <t>372ffd527a8ba0c0ad917d6f0c366801b25886f85b0fa455b6c6b23d3724d562</t>
  </si>
  <si>
    <t>TC04709</t>
  </si>
  <si>
    <t>他有能力撫養想爭取撫養權。</t>
  </si>
  <si>
    <t>他/撫養/能/爭取</t>
  </si>
  <si>
    <t>G1C41/a139｜對話10｜臺灣手語語料庫（測試版），文化部，https://tslcorpus.moc.gov.tw/</t>
  </si>
  <si>
    <t>2096dd614911a5f4ecec293c91065821430eccc373aacb5b654913c7be179b3c</t>
  </si>
  <si>
    <t>TC04710</t>
  </si>
  <si>
    <t>但女方也一樣想撫養。</t>
  </si>
  <si>
    <t>但/女/小孩/撫養/要/一樣</t>
  </si>
  <si>
    <t>G1C41/a140｜對話10｜臺灣手語語料庫（測試版），文化部，https://tslcorpus.moc.gov.tw/</t>
  </si>
  <si>
    <t>102080c8b381af2beb9397571dec4fc29cca5dd9af4745e0ec9efab4ec2296a3</t>
  </si>
  <si>
    <t>TC04711</t>
  </si>
  <si>
    <t>兩個人還在討論，</t>
  </si>
  <si>
    <t>他們倆個/討論/有</t>
  </si>
  <si>
    <t>G1C41/a141｜對話10｜臺灣手語語料庫（測試版），文化部，https://tslcorpus.moc.gov.tw/</t>
  </si>
  <si>
    <t>9aabdacc0df49b3249de21e8b83c2784c870fde23569cab82675cd7d6ba339eb</t>
  </si>
  <si>
    <t>TC04712</t>
  </si>
  <si>
    <t>還沒有定案。</t>
  </si>
  <si>
    <t>決定/還沒</t>
  </si>
  <si>
    <t>G1C41/a142｜對話10｜臺灣手語語料庫（測試版），文化部，https://tslcorpus.moc.gov.tw/</t>
  </si>
  <si>
    <t>9a268f9f8c7227234a937ff1e44f2a9726391b677e163ae72532b2388ebfad7a</t>
  </si>
  <si>
    <t>TC04713</t>
  </si>
  <si>
    <t>他們倆個會不會避不見面？</t>
  </si>
  <si>
    <t>他們倆個/相見/拒絕/有沒有</t>
  </si>
  <si>
    <t>G1C41/a143｜對話10｜臺灣手語語料庫（測試版），文化部，https://tslcorpus.moc.gov.tw/</t>
  </si>
  <si>
    <t>1c85b16a5763a0161354a861ba0e2e0e35f1bee5b7449a24c9b6b8d4d591214c</t>
  </si>
  <si>
    <t>TC04715</t>
  </si>
  <si>
    <t>他們兩個情緒都很穩定，</t>
  </si>
  <si>
    <t>他們倆個/心/穩定/不錯</t>
  </si>
  <si>
    <t>G1C41/a145｜對話10｜臺灣手語語料庫（測試版），文化部，https://tslcorpus.moc.gov.tw/</t>
  </si>
  <si>
    <t>94980b1c7551ebdae6ff0b6646bbd6cdd89251bb01a0de266ea0253906a45226</t>
  </si>
  <si>
    <t>TC04716</t>
  </si>
  <si>
    <t>離婚後兩個人都沒有口出惡言也沒有說對方壞話，</t>
  </si>
  <si>
    <t>離婚/後/散布/他/差/他/差/說壞話/沒有</t>
  </si>
  <si>
    <t>G1C41/a146｜對話10｜臺灣手語語料庫（測試版），文化部，https://tslcorpus.moc.gov.tw/</t>
  </si>
  <si>
    <t>77ffb09294dbe45cef2022a2f2badfbf16cfbe2bbd1bd5f97ecc59c71ccba985</t>
  </si>
  <si>
    <t>TC04717</t>
  </si>
  <si>
    <t>仍然是朋友。</t>
  </si>
  <si>
    <t>他們倆個/朋友/仍然</t>
  </si>
  <si>
    <t>G1C41/a147｜對話10｜臺灣手語語料庫（測試版），文化部，https://tslcorpus.moc.gov.tw/</t>
  </si>
  <si>
    <t>d21b7bc2881ebc1d71788011b9b5ceadb9c1cbd264c57df227dd2b8962bf36dd</t>
  </si>
  <si>
    <t>TC04718</t>
  </si>
  <si>
    <t>他們兩個想法一致，</t>
  </si>
  <si>
    <t>他們倆個/想/一樣</t>
  </si>
  <si>
    <t>G1C41/a148｜對話10｜臺灣手語語料庫（測試版），文化部，https://tslcorpus.moc.gov.tw/</t>
  </si>
  <si>
    <t>f0dde14c15181ded333d224b1117d84fa7d9ad60caee68995f1fba3b0c2afb58</t>
  </si>
  <si>
    <t>TC04719</t>
  </si>
  <si>
    <t>這點還不錯。</t>
  </si>
  <si>
    <t>G1C41/a149｜對話10｜臺灣手語語料庫（測試版），文化部，https://tslcorpus.moc.gov.tw/</t>
  </si>
  <si>
    <t>513ba3453e45ce486eebf2210e625bd6a7da992e943b6f4242d394d8c703a387</t>
  </si>
  <si>
    <t>TC04720</t>
  </si>
  <si>
    <t>我家鄰居最近發生火災。</t>
  </si>
  <si>
    <t>我/家/鄰居/最近/發生/火災</t>
  </si>
  <si>
    <t>G4C39/a129｜對話10｜臺灣手語語料庫（測試版），文化部，https://tslcorpus.moc.gov.tw/</t>
  </si>
  <si>
    <t>https://tslcorpus.moc.gov.tw/upload/24/web/video/VaULr3Gk0JoIeZf4.mp4</t>
  </si>
  <si>
    <t>4267c70bebbb6be784a613a8b11cb026f5fa0e0c419851f2d49d18634a417718</t>
  </si>
  <si>
    <t>TC04721</t>
  </si>
  <si>
    <t>怎麼會突然發生火災呢？</t>
  </si>
  <si>
    <t>突然/發生/火災/那來/什麼</t>
  </si>
  <si>
    <t>G4C39/a130｜對話10｜臺灣手語語料庫（測試版），文化部，https://tslcorpus.moc.gov.tw/</t>
  </si>
  <si>
    <t>bbd0cafd7e04212269465e6b1a58f8dc99941fa386820951737a2120e5a0b54a</t>
  </si>
  <si>
    <t>TC04722</t>
  </si>
  <si>
    <t>他本來在煮開水，</t>
  </si>
  <si>
    <t>他/水/煮/中</t>
  </si>
  <si>
    <t>G4C39/a131｜對話10｜臺灣手語語料庫（測試版），文化部，https://tslcorpus.moc.gov.tw/</t>
  </si>
  <si>
    <t>4f50d556000d0e8714acf3fe0bb371ff249b82432c3b00e0180f90fe6dea5b54</t>
  </si>
  <si>
    <t>TC04723</t>
  </si>
  <si>
    <t>忽然急著出門辦事忘了關火，</t>
  </si>
  <si>
    <t>忽然/急忙/家+離開/轉關/消去/忘記</t>
  </si>
  <si>
    <t>G4C39/a132｜對話10｜臺灣手語語料庫（測試版），文化部，https://tslcorpus.moc.gov.tw/</t>
  </si>
  <si>
    <t>61bd923664664b23272b07304e06bf0b8b329250bbb8ef1fa75033819b875456</t>
  </si>
  <si>
    <t>TC04724</t>
  </si>
  <si>
    <t>就發生火災了。</t>
  </si>
  <si>
    <t>火災/發生/這/是</t>
  </si>
  <si>
    <t>G4C39/a133｜對話10｜臺灣手語語料庫（測試版），文化部，https://tslcorpus.moc.gov.tw/</t>
  </si>
  <si>
    <t>de3cd50feb7a8935068821b3b81bf2578c64553926c8a6ebd6be6d26e1cd8b70</t>
  </si>
  <si>
    <t>TC04726</t>
  </si>
  <si>
    <t>這樣確實會發生火災。</t>
  </si>
  <si>
    <t>這/火災/發生/會</t>
  </si>
  <si>
    <t>G4C39/a135｜對話10｜臺灣手語語料庫（測試版），文化部，https://tslcorpus.moc.gov.tw/</t>
  </si>
  <si>
    <t>46a0d5518c8ffc5a373369a81d360eb588a0fe02c944b704dbe5a7ac3d54019b</t>
  </si>
  <si>
    <t>TC04727</t>
  </si>
  <si>
    <t>我/懂</t>
  </si>
  <si>
    <t>G4C39/a136｜對話10｜臺灣手語語料庫（測試版），文化部，https://tslcorpus.moc.gov.tw/</t>
  </si>
  <si>
    <t>e186fa1b237d0c50223e49a8cd5cba216cbd8fb2f919467ffc8c9e8b46804ddd</t>
  </si>
  <si>
    <t>TC04728</t>
  </si>
  <si>
    <t>如果在家裡聞到瓦斯味，</t>
  </si>
  <si>
    <t>如果/家/裡面+家/瓦斯/瀰漫/聞/有</t>
  </si>
  <si>
    <t>G4C39/a137｜對話10｜臺灣手語語料庫（測試版），文化部，https://tslcorpus.moc.gov.tw/</t>
  </si>
  <si>
    <t>11f01e7c8fe0f43035e03ea34770d25d78e375bbd388775661cc1392631f5479</t>
  </si>
  <si>
    <t>TC04729</t>
  </si>
  <si>
    <t>要馬上關瓦斯，</t>
  </si>
  <si>
    <t>轉/關/要</t>
  </si>
  <si>
    <t>G4C39/a138｜對話10｜臺灣手語語料庫（測試版），文化部，https://tslcorpus.moc.gov.tw/</t>
  </si>
  <si>
    <t>3946d3834bd2bcba0614706e8b837c17c1a0988bc36ccff338d344087f5f8a39</t>
  </si>
  <si>
    <t>TC04730</t>
  </si>
  <si>
    <t>不要去開抽油煙機，</t>
  </si>
  <si>
    <t>抽風機/按/不</t>
  </si>
  <si>
    <t>G4C39/a139｜對話10｜臺灣手語語料庫（測試版），文化部，https://tslcorpus.moc.gov.tw/</t>
  </si>
  <si>
    <t>98f6a256a5dc4774608f319a506af1c641b8c06ec0cf7c9a834e76595ccf5891</t>
  </si>
  <si>
    <t>TC04731</t>
  </si>
  <si>
    <t>要先把窗戶打開通風，</t>
  </si>
  <si>
    <t>先/窗戶/開窗/氣/通風</t>
  </si>
  <si>
    <t>G4C39/a140｜對話10｜臺灣手語語料庫（測試版），文化部，https://tslcorpus.moc.gov.tw/</t>
  </si>
  <si>
    <t>b0d1ad368df98c7550d3ac81c9cdf7fdbbf8f358f55ef3798ad988967d1aaf93</t>
  </si>
  <si>
    <t>TC04732</t>
  </si>
  <si>
    <t>讓瓦斯散掉。</t>
  </si>
  <si>
    <t>消去/乾淨</t>
  </si>
  <si>
    <t>G4C39/a935｜對話10｜臺灣手語語料庫（測試版），文化部，https://tslcorpus.moc.gov.tw/</t>
  </si>
  <si>
    <t>94e1b0149c4b3cccbb7175451aed887831b4852191a975f60df0732ccfc8f0ca</t>
  </si>
  <si>
    <t>TC04733</t>
  </si>
  <si>
    <t>TC04733 | TC05129</t>
  </si>
  <si>
    <t>G4C39/a141｜對話10｜臺灣手語語料庫（測試版），文化部，https://tslcorpus.moc.gov.tw/</t>
  </si>
  <si>
    <t>1e60092f0afd844be038a167b4adab6a18f0e2097c5974079d6c61abec35f999</t>
  </si>
  <si>
    <t>TC04734</t>
  </si>
  <si>
    <t>還要定期檢查瓦斯管、瓦斯爐，</t>
  </si>
  <si>
    <t>再/瓦斯管爐/檢查/定期/要</t>
  </si>
  <si>
    <t>G4C39/a142｜對話10｜臺灣手語語料庫（測試版），文化部，https://tslcorpus.moc.gov.tw/</t>
  </si>
  <si>
    <t>20bbf4f1bed8e6f4f04899bc59a16bfb827dd73c2642a96454391142a1d4d04d</t>
  </si>
  <si>
    <t>TC04735</t>
  </si>
  <si>
    <t>如果有損壞，</t>
  </si>
  <si>
    <t>如果/壞/有</t>
  </si>
  <si>
    <t>G4C39/a143｜對話10｜臺灣手語語料庫（測試版），文化部，https://tslcorpus.moc.gov.tw/</t>
  </si>
  <si>
    <t>79f1acb991def9c657ca4e8310aa9a38f0d0981238f50c5ed35a96ea50788491</t>
  </si>
  <si>
    <t>TC04736</t>
  </si>
  <si>
    <t>就要換新的。</t>
  </si>
  <si>
    <t>換/新/要</t>
  </si>
  <si>
    <t>G4C39/a144｜對話10｜臺灣手語語料庫（測試版），文化部，https://tslcorpus.moc.gov.tw/</t>
  </si>
  <si>
    <t>de7971bdbd99c80f06d44b2f7fe53f19b47beb608bae8ba38abd280e75c6b211</t>
  </si>
  <si>
    <t>TC04737</t>
  </si>
  <si>
    <t>我聽說你碩士畢業了。</t>
  </si>
  <si>
    <t>我/聽說/你/碩士/讀書/畢業/是</t>
  </si>
  <si>
    <t>G4C43/a155｜對話10｜臺灣手語語料庫（測試版），文化部，https://tslcorpus.moc.gov.tw/</t>
  </si>
  <si>
    <t>https://tslcorpus.moc.gov.tw/upload/24/web/video/LH4uI7LqAcCjFYuo.mp4</t>
  </si>
  <si>
    <t>67ab1a0ae617f11b8a9bd3afe083ae6abc33eaebf39db406310d61d309d55a11</t>
  </si>
  <si>
    <t>TC04738</t>
  </si>
  <si>
    <t>我幾年前考上碩士並開始讀書，</t>
  </si>
  <si>
    <t>我/幾年前/碩士/考試/中了/進去/讀書/有</t>
  </si>
  <si>
    <t>G4C43/a156｜對話10｜臺灣手語語料庫（測試版），文化部，https://tslcorpus.moc.gov.tw/</t>
  </si>
  <si>
    <t>a678b4dab311cfa9c0c3b4e069ec9d4704be2a7c383f499b863083712b032454</t>
  </si>
  <si>
    <t>TC04739</t>
  </si>
  <si>
    <t>想問你以前是怎麼準備的？</t>
  </si>
  <si>
    <t>好奇/問/以前/準備/情形/什麼</t>
  </si>
  <si>
    <t>G4C43/a157｜對話10｜臺灣手語語料庫（測試版），文化部，https://tslcorpus.moc.gov.tw/</t>
  </si>
  <si>
    <t>8b246cdd2937d429a85b93774ad1791893b699346db5f15f010b60336f19055a</t>
  </si>
  <si>
    <t>TC04740</t>
  </si>
  <si>
    <t>是阿，</t>
  </si>
  <si>
    <t>G4C43/a158｜對話10｜臺灣手語語料庫（測試版），文化部，https://tslcorpus.moc.gov.tw/</t>
  </si>
  <si>
    <t>2e51c1c6a4ad5426b2d25396d0c20b5009bfae1149400aa13853e3aebd1a469e</t>
  </si>
  <si>
    <t>TC04741</t>
  </si>
  <si>
    <t>我五年前畢業的。</t>
  </si>
  <si>
    <t>五年前/畢業/完</t>
  </si>
  <si>
    <t>G4C43/a159｜對話10｜臺灣手語語料庫（測試版），文化部，https://tslcorpus.moc.gov.tw/</t>
  </si>
  <si>
    <t>90de260c803165667159fa2caf025c9db5e9bce94451dad6f4c916a62d3e6ce6</t>
  </si>
  <si>
    <t>TC04742</t>
  </si>
  <si>
    <t>我以前一邊讀書一邊工作很忙。</t>
  </si>
  <si>
    <t>我/以前/唸書/工作/兼職/忙</t>
  </si>
  <si>
    <t>G4C43/a160｜對話10｜臺灣手語語料庫（測試版），文化部，https://tslcorpus.moc.gov.tw/</t>
  </si>
  <si>
    <t>75e7962caac5eb88b5e1e63a3cd54f41b95ec111d80287a749c5f7ba2298e35d</t>
  </si>
  <si>
    <t>TC04743</t>
  </si>
  <si>
    <t>喔，</t>
  </si>
  <si>
    <t>G4C43/a161｜對話10｜臺灣手語語料庫（測試版），文化部，https://tslcorpus.moc.gov.tw/</t>
  </si>
  <si>
    <t>5ef5fb2229f87fb871233a0c210cddd76a7ee9418b902940891f5ca3a63798be</t>
  </si>
  <si>
    <t>TC04744</t>
  </si>
  <si>
    <t>那你以前在哪裡讀碩士？</t>
  </si>
  <si>
    <t>你/以前/碩士/讀書/哪裡</t>
  </si>
  <si>
    <t>G4C43/a162｜對話10｜臺灣手語語料庫（測試版），文化部，https://tslcorpus.moc.gov.tw/</t>
  </si>
  <si>
    <t>4d4b37da37e117d36ed07a62b9973dcfdbca292c749881a8af98a504754d8c65</t>
  </si>
  <si>
    <t>TC04745</t>
  </si>
  <si>
    <t>我以前是讀臺灣師範大學，</t>
  </si>
  <si>
    <t>我/以前/臺灣師範大學/讀書</t>
  </si>
  <si>
    <t>G4C43/a163｜對話10｜臺灣手語語料庫（測試版），文化部，https://tslcorpus.moc.gov.tw/</t>
  </si>
  <si>
    <t>16e8be30559ecc4f6a84ef8d620e56505a24dd6f6514c3555dd7b66d43449d00</t>
  </si>
  <si>
    <t>TC04746</t>
  </si>
  <si>
    <t>公司鼓勵我去拿個學歷，</t>
  </si>
  <si>
    <t>公司/鼓勵/我/去/讀書/畢業/拿證/有</t>
  </si>
  <si>
    <t>G4C43/a164｜對話10｜臺灣手語語料庫（測試版），文化部，https://tslcorpus.moc.gov.tw/</t>
  </si>
  <si>
    <t>82b36b161158638842f2481c483a55b080221cf4efa11c42f9481a1eea413823</t>
  </si>
  <si>
    <t>TC04747</t>
  </si>
  <si>
    <t>這樣可以加薪。</t>
  </si>
  <si>
    <t>加薪/會</t>
  </si>
  <si>
    <t>G4C43/a165｜對話10｜臺灣手語語料庫（測試版），文化部，https://tslcorpus.moc.gov.tw/</t>
  </si>
  <si>
    <t>2bd09d5c849ca4a6064a0e4fd7969e9ef0388000d4354e710738ed77671f2b2d</t>
  </si>
  <si>
    <t>TC04748</t>
  </si>
  <si>
    <t>你面談會不會緊張？</t>
  </si>
  <si>
    <t>你/面談/緊張/會不會</t>
  </si>
  <si>
    <t>G4C43/a166｜對話10｜臺灣手語語料庫（測試版），文化部，https://tslcorpus.moc.gov.tw/</t>
  </si>
  <si>
    <t>bb4496276fe0fc06657f2a8f3dd0308dbabe5841e4b8898f78aa871c074bafab</t>
  </si>
  <si>
    <t>TC04749</t>
  </si>
  <si>
    <t>我以前面談的時候很緊張，</t>
  </si>
  <si>
    <t>我/以前/面談/緊張/很</t>
  </si>
  <si>
    <t>G4C43/a167｜對話10｜臺灣手語語料庫（測試版），文化部，https://tslcorpus.moc.gov.tw/</t>
  </si>
  <si>
    <t>2a8f64f34c5b4052892bfd8be312128c46c944890a2c3cb18dd33ef5500c35c6</t>
  </si>
  <si>
    <t>TC04750</t>
  </si>
  <si>
    <t>你是如何準備的呢？</t>
  </si>
  <si>
    <t>你/準備/如何</t>
  </si>
  <si>
    <t>G4C43/a168｜對話10｜臺灣手語語料庫（測試版），文化部，https://tslcorpus.moc.gov.tw/</t>
  </si>
  <si>
    <t>f3d9e0ed817bead91b1344c166effb2de37bf112a548224c9e0cba97fd8184d8</t>
  </si>
  <si>
    <t>TC04751</t>
  </si>
  <si>
    <t>當然會緊張啊，</t>
  </si>
  <si>
    <t>G4C43/a169｜對話10｜臺灣手語語料庫（測試版），文化部，https://tslcorpus.moc.gov.tw/</t>
  </si>
  <si>
    <t>9ad1a53c1964eaeb2ff9cf462b5dfd9654a7c75854a0c24868ca952cfed78380</t>
  </si>
  <si>
    <t>TC04752</t>
  </si>
  <si>
    <t>我考試之前有把資料讀熟，</t>
  </si>
  <si>
    <t>我/考試/之前/資料/讀書/熟悉</t>
  </si>
  <si>
    <t>G4C43/a170｜對話10｜臺灣手語語料庫（測試版），文化部，https://tslcorpus.moc.gov.tw/</t>
  </si>
  <si>
    <t>a3fe5a64b00801a6c17e05ea56541f60aa4b6e1fc365e208da2ea02e435fbbdb</t>
  </si>
  <si>
    <t>TC04753</t>
  </si>
  <si>
    <t>也有告訴學校要安排手語翻譯。</t>
  </si>
  <si>
    <t>再/告訴/學校/手語翻譯/召來/要</t>
  </si>
  <si>
    <t>G4C43/a171｜對話10｜臺灣手語語料庫（測試版），文化部，https://tslcorpus.moc.gov.tw/</t>
  </si>
  <si>
    <t>d92ca110c566d13e2805a4de5088a85de5ddf8333cb20b6c018c5452e1af655b</t>
  </si>
  <si>
    <t>TC04754</t>
  </si>
  <si>
    <t>公司有提供咖啡機，</t>
  </si>
  <si>
    <t>公司/咖啡機/有</t>
  </si>
  <si>
    <t>G2C39/a97｜對話10｜臺灣手語語料庫（測試版），文化部，https://tslcorpus.moc.gov.tw/</t>
  </si>
  <si>
    <t>https://tslcorpus.moc.gov.tw/upload/24/web/video/SKCUx1RRtjTxMQqP.mp4</t>
  </si>
  <si>
    <t>96fc05c3759f6fc70507bb895f17eb2a6945fc63072461759dc9b26e8abd3639</t>
  </si>
  <si>
    <t>TC04755</t>
  </si>
  <si>
    <t>但喝起來酸味道也普通。</t>
  </si>
  <si>
    <t>但/喝/酸/普通</t>
  </si>
  <si>
    <t>G2C39/a98｜對話10｜臺灣手語語料庫（測試版），文化部，https://tslcorpus.moc.gov.tw/</t>
  </si>
  <si>
    <t>0ffd309c2fecd6c32a809a33a7e79ba8a410360043ae7eef56a078da6358db13</t>
  </si>
  <si>
    <t>TC04756</t>
  </si>
  <si>
    <t>你可以在家自己手沖咖啡。</t>
  </si>
  <si>
    <t>你/自己/家/手沖/可以</t>
  </si>
  <si>
    <t>G2C39/a99｜對話10｜臺灣手語語料庫（測試版），文化部，https://tslcorpus.moc.gov.tw/</t>
  </si>
  <si>
    <t>70055c2f375f0f4c9d0808cf1c189a5bd63e6ad020b331c6e951cbc3b44d66ba</t>
  </si>
  <si>
    <t>TC04757</t>
  </si>
  <si>
    <t>我不會手沖，</t>
  </si>
  <si>
    <t>我/手沖/不懂</t>
  </si>
  <si>
    <t>G2C39/a100｜對話10｜臺灣手語語料庫（測試版），文化部，https://tslcorpus.moc.gov.tw/</t>
  </si>
  <si>
    <t>e053639d581ee74cac64eb265eb64eeab324391c41da1ee9f68c33fc46f0b597</t>
  </si>
  <si>
    <t>TC04758</t>
  </si>
  <si>
    <t>想要學。</t>
  </si>
  <si>
    <t>想/要/學習</t>
  </si>
  <si>
    <t>G2C39/a101｜對話10｜臺灣手語語料庫（測試版），文化部，https://tslcorpus.moc.gov.tw/</t>
  </si>
  <si>
    <t>67f157f7d98f5d6274f03c9bc9ae87b198d7eb5ef8a07a2dd6b15d9ba216e7af</t>
  </si>
  <si>
    <t>TC04759</t>
  </si>
  <si>
    <t>你可以上網搜尋YouTube學習。</t>
  </si>
  <si>
    <t>你/上網/YouTube/學習/可以</t>
  </si>
  <si>
    <t>G2C39/a102｜對話10｜臺灣手語語料庫（測試版），文化部，https://tslcorpus.moc.gov.tw/</t>
  </si>
  <si>
    <t>39bb513e429c74d533baa3d8b88aaf12b1a651af73d07de8c6e7d0fb1154c776</t>
  </si>
  <si>
    <t>TC04760</t>
  </si>
  <si>
    <t>YouTube教學我看不懂，</t>
  </si>
  <si>
    <t>我/YouTube/看見+電視/不懂</t>
  </si>
  <si>
    <t>G2C39/a103｜對話10｜臺灣手語語料庫（測試版），文化部，https://tslcorpus.moc.gov.tw/</t>
  </si>
  <si>
    <t>966b7b2db45100878b5e99587761056e26dae5c25f21f5ff2eb31ec79226504c</t>
  </si>
  <si>
    <t>TC04762</t>
  </si>
  <si>
    <t>臺北啟聰學校有開設咖啡班，</t>
  </si>
  <si>
    <t>臺北啟聰學校/咖啡課程/辦理/有</t>
  </si>
  <si>
    <t>G2C39/a105｜對話10｜臺灣手語語料庫（測試版），文化部，https://tslcorpus.moc.gov.tw/</t>
  </si>
  <si>
    <t>30162faf9aae6503245d60c3f25e8a048f9b7792c1076f48332e48b7881bf026</t>
  </si>
  <si>
    <t>TC04763</t>
  </si>
  <si>
    <t>你可以去報名。</t>
  </si>
  <si>
    <t>你/去/報名/可以</t>
  </si>
  <si>
    <t>G2C39/a106｜對話10｜臺灣手語語料庫（測試版），文化部，https://tslcorpus.moc.gov.tw/</t>
  </si>
  <si>
    <t>1f0e9cdb36aa14d1b2a4ab7bf0bd61372c48ec50c72044f9d2dbc631746e3106</t>
  </si>
  <si>
    <t>TC04765</t>
  </si>
  <si>
    <t>我/不知道</t>
  </si>
  <si>
    <t>G2C39/a108｜對話10｜臺灣手語語料庫（測試版），文化部，https://tslcorpus.moc.gov.tw/</t>
  </si>
  <si>
    <t>0d3a9bb1e0714b7d7d750d551510aedb1855aab0ce1d3fa78321d1540ff1b848</t>
  </si>
  <si>
    <t>TC04766</t>
  </si>
  <si>
    <t>謝謝你跟我分享。</t>
  </si>
  <si>
    <t>你/告訴/謝謝</t>
  </si>
  <si>
    <t>G2C39/a109｜對話10｜臺灣手語語料庫（測試版），文化部，https://tslcorpus.moc.gov.tw/</t>
  </si>
  <si>
    <t>0e6679d8dc36e3ca6d6876bd77caede6e8870b84be11bf0f2163e6f92afcdeb4</t>
  </si>
  <si>
    <t>TC04767</t>
  </si>
  <si>
    <t>我也要報名，</t>
  </si>
  <si>
    <t>我/要/一樣</t>
  </si>
  <si>
    <t>G2C39/a110｜對話10｜臺灣手語語料庫（測試版），文化部，https://tslcorpus.moc.gov.tw/</t>
  </si>
  <si>
    <t>e149ff1d3daf7cd9f51f13fd909d914e5081628f56ffd1eb7b839d080d5fbfe3</t>
  </si>
  <si>
    <t>TC04768</t>
  </si>
  <si>
    <t>我們一起去吧！</t>
  </si>
  <si>
    <t>我們兩個/去/報名</t>
  </si>
  <si>
    <t>G2C39/a111｜對話10｜臺灣手語語料庫（測試版），文化部，https://tslcorpus.moc.gov.tw/</t>
  </si>
  <si>
    <t>8b685f46e78d98510247ee202ac3814f68f402a1052217934286f30d1a7497e5</t>
  </si>
  <si>
    <t>TC04769</t>
  </si>
  <si>
    <t>你每天早上起床後，</t>
  </si>
  <si>
    <t>每天/早上/起床</t>
  </si>
  <si>
    <t>G3C36/a123｜對話10｜臺灣手語語料庫（測試版），文化部，https://tslcorpus.moc.gov.tw/</t>
  </si>
  <si>
    <t>https://tslcorpus.moc.gov.tw/upload/24/web/video/862oD727Un5djZfX.mp4</t>
  </si>
  <si>
    <t>6eaf39e5322e26e075c73c60027464862e1b9f0701a1e9bc29b65b00cf8e4f3b</t>
  </si>
  <si>
    <t>TC04770</t>
  </si>
  <si>
    <t>媽媽會幫你準備早餐嗎？</t>
  </si>
  <si>
    <t>早餐/媽媽/幫/準備/會/不會</t>
  </si>
  <si>
    <t>G3C36/a124｜對話10｜臺灣手語語料庫（測試版），文化部，https://tslcorpus.moc.gov.tw/</t>
  </si>
  <si>
    <t>82b66a940c28b95769cfb1fa501567254727ee81c09422f35eeb0863a461ff2c</t>
  </si>
  <si>
    <t>TC04771</t>
  </si>
  <si>
    <t>會啊！</t>
  </si>
  <si>
    <t>會!</t>
  </si>
  <si>
    <t>G3C36/a125｜對話10｜臺灣手語語料庫（測試版），文化部，https://tslcorpus.moc.gov.tw/</t>
  </si>
  <si>
    <t>889027eef3bc08e67130a8cfce91be3e198bc486beb0b83e27a044856ac629c0</t>
  </si>
  <si>
    <t>TC04772</t>
  </si>
  <si>
    <t>你最喜歡吃的早餐是什麼呢？</t>
  </si>
  <si>
    <t>早餐/喜歡/第一/什麼</t>
  </si>
  <si>
    <t>G3C36/a126｜對話10｜臺灣手語語料庫（測試版），文化部，https://tslcorpus.moc.gov.tw/</t>
  </si>
  <si>
    <t>aaddedf3d491514128f7eb7b955fe2775d9967a6f25f17bf986f565eb12911d5</t>
  </si>
  <si>
    <t>TC04774</t>
  </si>
  <si>
    <t>吐司披薩。</t>
  </si>
  <si>
    <t>吐司披薩</t>
  </si>
  <si>
    <t>G3C36/a128｜對話10｜臺灣手語語料庫（測試版），文化部，https://tslcorpus.moc.gov.tw/</t>
  </si>
  <si>
    <t>cfa989b5d875a599da8ba770a32f46fd5a57414530a755782a6bbd8b9020a28b</t>
  </si>
  <si>
    <t>TC04775</t>
  </si>
  <si>
    <t>披薩上有放鮪魚、玉米和火腿，</t>
  </si>
  <si>
    <t>披薩上/有/鮪魚/玉米/火腿/放++</t>
  </si>
  <si>
    <t>G3C36/a129｜對話10｜臺灣手語語料庫（測試版），文化部，https://tslcorpus.moc.gov.tw/</t>
  </si>
  <si>
    <t>b1d83839b90c47e33782466a5ddd57686a7bca286db16f35e18a426e01f0cda8</t>
  </si>
  <si>
    <t>TC04776</t>
  </si>
  <si>
    <t>然後撒上乳酪絲，</t>
  </si>
  <si>
    <t>下一個/乳酪絲/披薩+撒</t>
  </si>
  <si>
    <t>G3C36/a130｜對話10｜臺灣手語語料庫（測試版），文化部，https://tslcorpus.moc.gov.tw/</t>
  </si>
  <si>
    <t>6c275a50ebdffae04288c131064f3b9f3f028317fabde1b6509854f9fecacdbf</t>
  </si>
  <si>
    <t>TC04777</t>
  </si>
  <si>
    <t>又香又好吃。</t>
  </si>
  <si>
    <t>披薩/香/好吃</t>
  </si>
  <si>
    <t>G3C36/a131｜對話10｜臺灣手語語料庫（測試版），文化部，https://tslcorpus.moc.gov.tw/</t>
  </si>
  <si>
    <t>352fe49a306439265659abe77f1050c0d44aeb11e3b78c8e1d7ffd30ebe80967</t>
  </si>
  <si>
    <t>TC04778</t>
  </si>
  <si>
    <t>吃完早餐，</t>
  </si>
  <si>
    <t>早餐/吃/完</t>
  </si>
  <si>
    <t>G3C36/a132｜對話10｜臺灣手語語料庫（測試版），文化部，https://tslcorpus.moc.gov.tw/</t>
  </si>
  <si>
    <t>a3d9c7bb497b39b655297aa9e146511aee15d6e8ba695b2bf0388cf7c945a6d1</t>
  </si>
  <si>
    <t>TC04779</t>
  </si>
  <si>
    <t>你去學校做什麼？</t>
  </si>
  <si>
    <t>去/學校/你/做/什麼</t>
  </si>
  <si>
    <t>G3C36/a133｜對話10｜臺灣手語語料庫（測試版），文化部，https://tslcorpus.moc.gov.tw/</t>
  </si>
  <si>
    <t>edaeda0ed25266f3f2d9d8d151c6fe5d900f00baa5a0d7b79be792cc54ccf9d9</t>
  </si>
  <si>
    <t>TC04780</t>
  </si>
  <si>
    <t>我們一起打掃、上課、聊天，</t>
  </si>
  <si>
    <t>我們/打掃++/上課/聊天/一起</t>
  </si>
  <si>
    <t>G3C36/a134｜對話10｜臺灣手語語料庫（測試版），文化部，https://tslcorpus.moc.gov.tw/</t>
  </si>
  <si>
    <t>243eef440a98ac3bac7ebfb563eaa17365581910a2c8c3c2547bfeac1598bf8f</t>
  </si>
  <si>
    <t>TC04781</t>
  </si>
  <si>
    <t>也一起參加社團。</t>
  </si>
  <si>
    <t>社團/參加/一樣</t>
  </si>
  <si>
    <t>G3C36/a135｜對話10｜臺灣手語語料庫（測試版），文化部，https://tslcorpus.moc.gov.tw/</t>
  </si>
  <si>
    <t>1dc1af67a22f5bef3ef973a35f17c07866bf17bd11eba3aa1ab37ced87995d85</t>
  </si>
  <si>
    <t>TC04782</t>
  </si>
  <si>
    <t>你有參加哪些社團？</t>
  </si>
  <si>
    <t>社團/參加/有/什麼</t>
  </si>
  <si>
    <t>G3C36/a136｜對話10｜臺灣手語語料庫（測試版），文化部，https://tslcorpus.moc.gov.tw/</t>
  </si>
  <si>
    <t>1db44d6431d108ce620abffa812dd8e93621130a3236c9b88b1f12ec567b5ddb</t>
  </si>
  <si>
    <t>TC04783</t>
  </si>
  <si>
    <t>跆拳道、舞蹈社、直排輪和空手道等。</t>
  </si>
  <si>
    <t>跆拳道/舞蹈/直排輪/空手道/各種</t>
  </si>
  <si>
    <t>G3C36/a137｜對話10｜臺灣手語語料庫（測試版），文化部，https://tslcorpus.moc.gov.tw/</t>
  </si>
  <si>
    <t>145801c41432ce59cc1fe0e3f9e5b79a35e7540ae24c075e3610b6a25bd1aa06</t>
  </si>
  <si>
    <t>TC04784</t>
  </si>
  <si>
    <t>聽起來好有趣，</t>
  </si>
  <si>
    <t>好玩</t>
  </si>
  <si>
    <t>G3C36/a138｜對話10｜臺灣手語語料庫（測試版），文化部，https://tslcorpus.moc.gov.tw/</t>
  </si>
  <si>
    <t>42294b58e41dda6214eccf94d6a90778c6dd9a2301402b723a0b344cb039aa91</t>
  </si>
  <si>
    <t>TC04785</t>
  </si>
  <si>
    <t>那你喜不喜歡上學？</t>
  </si>
  <si>
    <t>你/去/學校/讀書/喜歡/有沒有</t>
  </si>
  <si>
    <t>G3C36/a139｜對話10｜臺灣手語語料庫（測試版），文化部，https://tslcorpus.moc.gov.tw/</t>
  </si>
  <si>
    <t>393371f7a719a287525d93b01e3e55d7263a4d5ede7076c8c68ae5c2453d7fcc</t>
  </si>
  <si>
    <t>TC04786</t>
  </si>
  <si>
    <t>喜歡。</t>
  </si>
  <si>
    <t>喜歡</t>
  </si>
  <si>
    <t>G3C36/a140｜對話10｜臺灣手語語料庫（測試版），文化部，https://tslcorpus.moc.gov.tw/</t>
  </si>
  <si>
    <t>f8d6419e0c94e3c3f536d403fe920a6de226b6f5fa15c2200ca30af4f1a8dda0</t>
  </si>
  <si>
    <t>TC04787</t>
  </si>
  <si>
    <t>你知道高雄衛武營有聾人手語導覽服務嗎?</t>
  </si>
  <si>
    <t>高雄/衛武營/聾人/手語/導覽/服務/有/你/知道?</t>
  </si>
  <si>
    <t>G3C41/a103｜對話10｜臺灣手語語料庫（測試版），文化部，https://tslcorpus.moc.gov.tw/</t>
  </si>
  <si>
    <t>https://tslcorpus.moc.gov.tw/upload/24/web/video/y0b94r1cDzscc9x9.mp4</t>
  </si>
  <si>
    <t>b8e690f7aeb766f0c178de21ccbc3c6f1078e76b0e8b041cabcfd7dd8131dacb</t>
  </si>
  <si>
    <t>TC04788</t>
  </si>
  <si>
    <t>我有聽過，</t>
  </si>
  <si>
    <t>我/聽到/有</t>
  </si>
  <si>
    <t>G3C41/a104｜對話10｜臺灣手語語料庫（測試版），文化部，https://tslcorpus.moc.gov.tw/</t>
  </si>
  <si>
    <t>fe8f3091fff4caf16eff3ba7dc56bce22f68d391c867a66971ed5b41d492e83f</t>
  </si>
  <si>
    <t>TC04789</t>
  </si>
  <si>
    <t>不知如何申請？</t>
  </si>
  <si>
    <t>不知道/申請/如何?</t>
  </si>
  <si>
    <t>G3C41/a105｜對話10｜臺灣手語語料庫（測試版），文化部，https://tslcorpus.moc.gov.tw/</t>
  </si>
  <si>
    <t>7dcd354cccd9cafe11d8f76fcdf7ea1de6459ec2e1961ce3480534e14c9a57cf</t>
  </si>
  <si>
    <t>TC04790</t>
  </si>
  <si>
    <t>可上衛武營官網，</t>
  </si>
  <si>
    <t>衛武營/官網/打字/進入/可以</t>
  </si>
  <si>
    <t>G3C41/a106｜對話10｜臺灣手語語料庫（測試版），文化部，https://tslcorpus.moc.gov.tw/</t>
  </si>
  <si>
    <t>785116482ee030be06c0d15733b2076c1fe2894a7c980d24060ba870fc67fbda</t>
  </si>
  <si>
    <t>TC04791</t>
  </si>
  <si>
    <t>再選擇日期進行預約。</t>
  </si>
  <si>
    <t>再/日期/選擇/預約</t>
  </si>
  <si>
    <t>G3C41/a107｜對話10｜臺灣手語語料庫（測試版），文化部，https://tslcorpus.moc.gov.tw/</t>
  </si>
  <si>
    <t>9f8480a7fe101b9ecf833385e1b005e56bb98fc41b3b77691e91df8122f60302</t>
  </si>
  <si>
    <t>TC04792</t>
  </si>
  <si>
    <t>有限制人數嗎？</t>
  </si>
  <si>
    <t>人數/限制/有沒有?</t>
  </si>
  <si>
    <t>G3C41/a108｜對話10｜臺灣手語語料庫（測試版），文化部，https://tslcorpus.moc.gov.tw/</t>
  </si>
  <si>
    <t>a4aa39e72c0f3c44323aacedc524ccc1a7bf9182df8d396902cc712d6963795d</t>
  </si>
  <si>
    <t>TC04793</t>
  </si>
  <si>
    <t>最多可預約二十人。</t>
  </si>
  <si>
    <t>預約/多/二十人/達到</t>
  </si>
  <si>
    <t>G3C41/a109｜對話10｜臺灣手語語料庫（測試版），文化部，https://tslcorpus.moc.gov.tw/</t>
  </si>
  <si>
    <t>dba1bf09cd67144e7cadf5358c8f7b88c3435f5f3d5a59723dbff9b75c256428</t>
  </si>
  <si>
    <t>TC04794</t>
  </si>
  <si>
    <t>可以/棒</t>
  </si>
  <si>
    <t>G3C41/a110｜對話10｜臺灣手語語料庫（測試版），文化部，https://tslcorpus.moc.gov.tw/</t>
  </si>
  <si>
    <t>b837744c8a92e9c21100ce48564b611a8cd52a14c34b9e5eef2da37a76daeeb8</t>
  </si>
  <si>
    <t>TC04795</t>
  </si>
  <si>
    <t>我會提早預訂。</t>
  </si>
  <si>
    <t>我/提早/預約/會</t>
  </si>
  <si>
    <t>G3C41/a111｜對話10｜臺灣手語語料庫（測試版），文化部，https://tslcorpus.moc.gov.tw/</t>
  </si>
  <si>
    <t>c61ba1cd20cacc972d388f42aa2317cd8350e2ae794c7a85dfda2bca76b4aafb</t>
  </si>
  <si>
    <t>TC04796</t>
  </si>
  <si>
    <t>那裡的建築設計豪華氣派、美侖美奐，值得造訪。</t>
  </si>
  <si>
    <t>那裡/建築物/設計/浩大/豪華/漂亮/去/參觀/要/值得</t>
  </si>
  <si>
    <t>G3C41/a112｜對話10｜臺灣手語語料庫（測試版），文化部，https://tslcorpus.moc.gov.tw/</t>
  </si>
  <si>
    <t>84f0ece743103bfae72ea7aa1640f7dbc33a2b57bec950dfde212024dab7e590</t>
  </si>
  <si>
    <t>TC04798</t>
  </si>
  <si>
    <t>我非常期待。</t>
  </si>
  <si>
    <t>我/渴望/很</t>
  </si>
  <si>
    <t>G3C41/a115｜對話10｜臺灣手語語料庫（測試版），文化部，https://tslcorpus.moc.gov.tw/</t>
  </si>
  <si>
    <t>03a4a0e087c307678b8abc858c1083d8c6bda4e05d72b83459371591a1ed2bd3</t>
  </si>
  <si>
    <t>TC04799</t>
  </si>
  <si>
    <t>（招手）最近我在網路上看到有人在討論交友情況，</t>
  </si>
  <si>
    <t>手勢/最近/我/見到/網路/談論/朋友/相處/情形</t>
  </si>
  <si>
    <t>G1C44/a157｜對話10｜臺灣手語語料庫（測試版），文化部，https://tslcorpus.moc.gov.tw/</t>
  </si>
  <si>
    <t>https://tslcorpus.moc.gov.tw/upload/24/web/video/TrGQIBINoIeVQEVv.mp4</t>
  </si>
  <si>
    <t>88ade9d67221e19ab1c54ed79f90d1872fde5f1177c54da623f34a0b3dce06f3</t>
  </si>
  <si>
    <t>TC04800</t>
  </si>
  <si>
    <t>有正向朋友以及負向朋友，</t>
  </si>
  <si>
    <t>正面/負面</t>
  </si>
  <si>
    <t>G1C44/a158｜對話10｜臺灣手語語料庫（測試版），文化部，https://tslcorpus.moc.gov.tw/</t>
  </si>
  <si>
    <t>9c32d955a7564b039fcb0eacf5ba468d6355941bb7301d5b675d45c904e94801</t>
  </si>
  <si>
    <t>TC04801</t>
  </si>
  <si>
    <t>我不太懂這是什麼意思。</t>
  </si>
  <si>
    <t>我/不懂/這/意思/什麼</t>
  </si>
  <si>
    <t>G1C44/a159｜對話10｜臺灣手語語料庫（測試版），文化部，https://tslcorpus.moc.gov.tw/</t>
  </si>
  <si>
    <t>256a39959c38ea9aea93ca831959192d2d2ead984d69a4b68433d426aa382e3b</t>
  </si>
  <si>
    <t>TC04802</t>
  </si>
  <si>
    <t>如果我看到一個人，</t>
  </si>
  <si>
    <t>如果/人/我/見到</t>
  </si>
  <si>
    <t>G1C44/a160｜對話10｜臺灣手語語料庫（測試版），文化部，https://tslcorpus.moc.gov.tw/</t>
  </si>
  <si>
    <t>958afb3556d202571b09d5a14fc9e44c8793c4844cf03eda163309822416df9b</t>
  </si>
  <si>
    <t>TC04803</t>
  </si>
  <si>
    <t>嘲笑他很胖很醜，</t>
  </si>
  <si>
    <t>他/胖/醜/嘲笑+他</t>
  </si>
  <si>
    <t>G1C44/a161｜對話10｜臺灣手語語料庫（測試版），文化部，https://tslcorpus.moc.gov.tw/</t>
  </si>
  <si>
    <t>bfd9fc5eac36107de341214e64a4deed30cdc0ff0cb60623eec628766258a5ad</t>
  </si>
  <si>
    <t>TC04804</t>
  </si>
  <si>
    <t>正向朋友就會告訴我不要嘲笑他人。</t>
  </si>
  <si>
    <t>正向朋友/告訴/嘲笑+他/不</t>
  </si>
  <si>
    <t>G1C44/a162｜對話10｜臺灣手語語料庫（測試版），文化部，https://tslcorpus.moc.gov.tw/</t>
  </si>
  <si>
    <t>4536b252e416344bb9be20fc63fa22e7524eb245fc612ecfbf8b684cb2ce7403</t>
  </si>
  <si>
    <t>TC04805</t>
  </si>
  <si>
    <t>而且還會再提醒我，</t>
  </si>
  <si>
    <t>再/提醒</t>
  </si>
  <si>
    <t>G1C44/a163｜對話10｜臺灣手語語料庫（測試版），文化部，https://tslcorpus.moc.gov.tw/</t>
  </si>
  <si>
    <t>0290bdc3fe35e91fe8b4746bcd849ce66b7eeb7dc9c355f72b2620feac089529</t>
  </si>
  <si>
    <t>TC04806</t>
  </si>
  <si>
    <t>他胖的原因可能是他吃很多，</t>
  </si>
  <si>
    <t>別人/胖/可能/第一/他/自己/吃++</t>
  </si>
  <si>
    <t>G1C44/a164｜對話10｜臺灣手語語料庫（測試版），文化部，https://tslcorpus.moc.gov.tw/</t>
  </si>
  <si>
    <t>e948c62a3a67736c1a1c7623f2ed230ac0dbb2e653956bac9cfe6b6b47354497</t>
  </si>
  <si>
    <t>TC04807</t>
  </si>
  <si>
    <t>他覺得胖沒有關係，</t>
  </si>
  <si>
    <t>胖/沒關係</t>
  </si>
  <si>
    <t>G1C44/a165｜對話10｜臺灣手語語料庫（測試版），文化部，https://tslcorpus.moc.gov.tw/</t>
  </si>
  <si>
    <t>3d0441a50ad0b8a08dbba0e176fa9573a6b1af20e2e376b85512d470eb2bbea0</t>
  </si>
  <si>
    <t>TC04808</t>
  </si>
  <si>
    <t>也可能是因為生病變胖，</t>
  </si>
  <si>
    <t>第二/生病/影響</t>
  </si>
  <si>
    <t>G1C44/a166｜對話10｜臺灣手語語料庫（測試版），文化部，https://tslcorpus.moc.gov.tw/</t>
  </si>
  <si>
    <t>33617a76432b480e7cc7308cabeba6d7d081fa03d49cd65d0debf58aea3e1c65</t>
  </si>
  <si>
    <t>TC04809</t>
  </si>
  <si>
    <t>自己也不想要變胖。</t>
  </si>
  <si>
    <t>自己/要/不是</t>
  </si>
  <si>
    <t>G1C44/a167｜對話10｜臺灣手語語料庫（測試版），文化部，https://tslcorpus.moc.gov.tw/</t>
  </si>
  <si>
    <t>6700ce3b408ae5f3b2e58cf0e8b342fdbca08ebe0b7c90558b399f372f68a83c</t>
  </si>
  <si>
    <t>TC04810</t>
  </si>
  <si>
    <t>（點頭）這是他個人的事情，</t>
  </si>
  <si>
    <t>點頭/這/他/個人/事情/屬於他</t>
  </si>
  <si>
    <t>G1C44/a168｜對話10｜臺灣手語語料庫（測試版），文化部，https://tslcorpus.moc.gov.tw/</t>
  </si>
  <si>
    <t>7c0d21752141fff913a307d664e3917b9ce513ffe03c7b308c4f34ff10eb0144</t>
  </si>
  <si>
    <t>TC04811</t>
  </si>
  <si>
    <t>我們批評確實不對。</t>
  </si>
  <si>
    <t>我們/批評/不對/是</t>
  </si>
  <si>
    <t>G1C44/a169｜對話10｜臺灣手語語料庫（測試版），文化部，https://tslcorpus.moc.gov.tw/</t>
  </si>
  <si>
    <t>ad2cf13cf436a85a45057caf1f553068dc142ef6e088781601ec2efb3febf1cb</t>
  </si>
  <si>
    <t>TC04813</t>
  </si>
  <si>
    <t>正向朋友就會提醒我們。</t>
  </si>
  <si>
    <t>正向朋友/提醒/會</t>
  </si>
  <si>
    <t>G1C44/a171｜對話10｜臺灣手語語料庫（測試版），文化部，https://tslcorpus.moc.gov.tw/</t>
  </si>
  <si>
    <t>8f5c7d023478a886716e7c89db76f48b077454da449317bdc44d37265e6fe3cb</t>
  </si>
  <si>
    <t>TC04814</t>
  </si>
  <si>
    <t>我嘲笑別人的話，</t>
  </si>
  <si>
    <t>我/他/嘲笑+他</t>
  </si>
  <si>
    <t>G1C44/a172｜對話10｜臺灣手語語料庫（測試版），文化部，https://tslcorpus.moc.gov.tw/</t>
  </si>
  <si>
    <t>db039dea571bb5d8584ecfdbc8f748569c38a4d6f72ec187b9731cdbb5abedc0</t>
  </si>
  <si>
    <t>TC04815</t>
  </si>
  <si>
    <t>如果是負向朋友可能會跟著我一起嘲笑，</t>
  </si>
  <si>
    <t>如果/負向朋友/跟著我/一樣/他/嘲笑+他</t>
  </si>
  <si>
    <t>G1C44/a173｜對話10｜臺灣手語語料庫（測試版），文化部，https://tslcorpus.moc.gov.tw/</t>
  </si>
  <si>
    <t>3f9d858fab3cbe966073b4479ad15c24e707bfc04de0cd710af4c68b8e78785e</t>
  </si>
  <si>
    <t>TC04816</t>
  </si>
  <si>
    <t>負向朋友是會影響我的。</t>
  </si>
  <si>
    <t>負向朋友/影響/會/是</t>
  </si>
  <si>
    <t>G1C44/a174｜對話10｜臺灣手語語料庫（測試版），文化部，https://tslcorpus.moc.gov.tw/</t>
  </si>
  <si>
    <t>a8f00c4492e62aca2a6a3bfac6f7b5fe4b189999da6c2c3cd15c8ac570284180</t>
  </si>
  <si>
    <t>TC04817</t>
  </si>
  <si>
    <t>所以交朋友要找正向的朋友。</t>
  </si>
  <si>
    <t>朋友/互動/人/棒/找/要</t>
  </si>
  <si>
    <t>G1C44/a175｜對話10｜臺灣手語語料庫（測試版），文化部，https://tslcorpus.moc.gov.tw/</t>
  </si>
  <si>
    <t>2eeae5f2c1ac1725a70a0c7c96c16a55511e90ddc1b4fc9033df973475d3065a</t>
  </si>
  <si>
    <t>TC04818</t>
  </si>
  <si>
    <t>你去過瑞典嗎？</t>
  </si>
  <si>
    <t>瑞典/你/去/過了/有沒有</t>
  </si>
  <si>
    <t>G2C45/a187｜對話10｜臺灣手語語料庫（測試版），文化部，https://tslcorpus.moc.gov.tw/</t>
  </si>
  <si>
    <t>https://tslcorpus.moc.gov.tw/upload/24/web/video/hzy1OfAEb3Dk6bWS.mp4</t>
  </si>
  <si>
    <t>f48caf1a74d16e0f4740a217e5001091ba13ee57f07438c144ae335b0143374d</t>
  </si>
  <si>
    <t>TC04819</t>
  </si>
  <si>
    <t>去過！</t>
  </si>
  <si>
    <t>去/過了</t>
  </si>
  <si>
    <t>G2C45/a188｜對話10｜臺灣手語語料庫（測試版），文化部，https://tslcorpus.moc.gov.tw/</t>
  </si>
  <si>
    <t>145e1cc4914b06e67394e7ac16e4283c5f50362043a8bf0f2abfed185575544e</t>
  </si>
  <si>
    <t>TC04820</t>
  </si>
  <si>
    <t>瑞典真的很漂亮，</t>
  </si>
  <si>
    <t>瑞典/真/美麗</t>
  </si>
  <si>
    <t>G2C45/a189｜對話10｜臺灣手語語料庫（測試版），文化部，https://tslcorpus.moc.gov.tw/</t>
  </si>
  <si>
    <t>4ac4a3dae2f59874d40552406c3a85c6d8ab20cb3a92ae15a4e2ec18ffe9cbeb</t>
  </si>
  <si>
    <t>TC04821</t>
  </si>
  <si>
    <t>特別是冬天房子一片雪白，</t>
  </si>
  <si>
    <t>特別/什麼/冬天/下雪/房子++/白成一片</t>
  </si>
  <si>
    <t>G2C45/a190｜對話10｜臺灣手語語料庫（測試版），文化部，https://tslcorpus.moc.gov.tw/</t>
  </si>
  <si>
    <t>63db1a0b1a13232f64d658cea01b45b51084a311bdff439dd05fcddc11db8616</t>
  </si>
  <si>
    <t>TC04822</t>
  </si>
  <si>
    <t>宛如童話般的白雪世界，</t>
  </si>
  <si>
    <t>兒童/故事/複製/等於</t>
  </si>
  <si>
    <t>G2C45/a191｜對話10｜臺灣手語語料庫（測試版），文化部，https://tslcorpus.moc.gov.tw/</t>
  </si>
  <si>
    <t>76e55f1283b999c4f5c9843b60edc088ee0d1a022f2835c42906c11706ebad4e</t>
  </si>
  <si>
    <t>TC04823</t>
  </si>
  <si>
    <t>隨手一拍都很美。</t>
  </si>
  <si>
    <t>拍照++/美麗</t>
  </si>
  <si>
    <t>G2C45/a192｜對話10｜臺灣手語語料庫（測試版），文化部，https://tslcorpus.moc.gov.tw/</t>
  </si>
  <si>
    <t>b2504ee363a5c4f71985821ff8efb6d164a046ada7e3de4603efc442f4445ca4</t>
  </si>
  <si>
    <t>TC04824</t>
  </si>
  <si>
    <t>但我聽說冬天超冷，</t>
  </si>
  <si>
    <t>但/我/聽說/冬天/冷/很</t>
  </si>
  <si>
    <t>G2C45/a193｜對話10｜臺灣手語語料庫（測試版），文化部，https://tslcorpus.moc.gov.tw/</t>
  </si>
  <si>
    <t>2404a2d91329cee74eaa2c1fccb3a5878262ec1289a8ec8914f0085cddc99141</t>
  </si>
  <si>
    <t>TC04825</t>
  </si>
  <si>
    <t>還常常下雪，</t>
  </si>
  <si>
    <t>下雪/常常</t>
  </si>
  <si>
    <t>G2C45/a194｜對話10｜臺灣手語語料庫（測試版），文化部，https://tslcorpus.moc.gov.tw/</t>
  </si>
  <si>
    <t>1048960a5d6549b41f5206528e61e1205ee5da3a142b43526aec71df605c35fc</t>
  </si>
  <si>
    <t>TC04826</t>
  </si>
  <si>
    <t>G2C45/a195｜對話10｜臺灣手語語料庫（測試版），文化部，https://tslcorpus.moc.gov.tw/</t>
  </si>
  <si>
    <t>b4124f3545b543bb5c6cc851ab9e545832dfc9d46ef183ff7eebe412bc02796c</t>
  </si>
  <si>
    <t>TC04828</t>
  </si>
  <si>
    <t>冬天真的很冷，</t>
  </si>
  <si>
    <t>冬天/冷/很</t>
  </si>
  <si>
    <t>G2C45/a197｜對話10｜臺灣手語語料庫（測試版），文化部，https://tslcorpus.moc.gov.tw/</t>
  </si>
  <si>
    <t>ba76d47b0131bc6ac1cbe500bf746c3a271f3d1f60c934f6078aaac7292be6c8</t>
  </si>
  <si>
    <t>TC04829</t>
  </si>
  <si>
    <t>而且白天也很短，</t>
  </si>
  <si>
    <t>白天/時間/短</t>
  </si>
  <si>
    <t>G2C45/a198｜對話10｜臺灣手語語料庫（測試版），文化部，https://tslcorpus.moc.gov.tw/</t>
  </si>
  <si>
    <t>b13709fbee7e49c971d079135e2d2fd6a65a904570e1542fd9b7a15ab2815298</t>
  </si>
  <si>
    <t>TC04830</t>
  </si>
  <si>
    <t>下午三點就天黑了！</t>
  </si>
  <si>
    <t>下午/三點/開始/變暗</t>
  </si>
  <si>
    <t>G2C45/a199｜對話10｜臺灣手語語料庫（測試版），文化部，https://tslcorpus.moc.gov.tw/</t>
  </si>
  <si>
    <t>ca2b61e56bfadd5e3c41c26fb1e51df3f7d0fda43437335753009d59c30aab35</t>
  </si>
  <si>
    <t>TC04831</t>
  </si>
  <si>
    <t>哇，</t>
  </si>
  <si>
    <t>G2C45/a200｜對話10｜臺灣手語語料庫（測試版），文化部，https://tslcorpus.moc.gov.tw/</t>
  </si>
  <si>
    <t>d1146992b9becad5108ecc6be6354f91bc23541bc8a6be80eb6e1fdbcc3bb688</t>
  </si>
  <si>
    <t>TC04832</t>
  </si>
  <si>
    <t>那大家怎麼度過冬天？</t>
  </si>
  <si>
    <t>大家/冬天/生活/如何</t>
  </si>
  <si>
    <t>G2C45/a201｜對話10｜臺灣手語語料庫（測試版），文化部，https://tslcorpus.moc.gov.tw/</t>
  </si>
  <si>
    <t>1bf311a7b1bdfc48664db1917b1d618b48ebd17e142c139cee783c682093f6e7</t>
  </si>
  <si>
    <t>TC04833</t>
  </si>
  <si>
    <t>瑞典人會去滑雪、滑冰、冰釣等等，</t>
  </si>
  <si>
    <t>瑞典/人民/去/滑雪/滑冰/冰釣/各種</t>
  </si>
  <si>
    <t>G2C45/a202｜對話10｜臺灣手語語料庫（測試版），文化部，https://tslcorpus.moc.gov.tw/</t>
  </si>
  <si>
    <t>0beeb755d0e2fa4c4d801b2679d074386ecb929601f4f53bcef3440a9cb29472</t>
  </si>
  <si>
    <t>TC04834</t>
  </si>
  <si>
    <t>而且他們也喜歡點上很多蠟燭，</t>
  </si>
  <si>
    <t>再/他們/喜歡/點蠟燭/蠟燭++/多</t>
  </si>
  <si>
    <t>G2C45/a203｜對話10｜臺灣手語語料庫（測試版），文化部，https://tslcorpus.moc.gov.tw/</t>
  </si>
  <si>
    <t>6eee9844a9eaa93996c94d431ecc087ed1f7af61d2f5e279f405053caddcc43c</t>
  </si>
  <si>
    <t>TC04835</t>
  </si>
  <si>
    <t>讓家裡既溫馨又浪漫。</t>
  </si>
  <si>
    <t>感覺/家/溫暖/浪漫/美麗</t>
  </si>
  <si>
    <t>G2C45/a204｜對話10｜臺灣手語語料庫（測試版），文化部，https://tslcorpus.moc.gov.tw/</t>
  </si>
  <si>
    <t>7f414cf1dd59b7b240242d5d9a888daac69ad96853ce545b814c05c278ed17c9</t>
  </si>
  <si>
    <t>TC04837</t>
  </si>
  <si>
    <t>從臺灣飛過去要多久啊？</t>
  </si>
  <si>
    <t>臺灣/搭飛機去/幾小時</t>
  </si>
  <si>
    <t>G2C45/a206｜對話10｜臺灣手語語料庫（測試版），文化部，https://tslcorpus.moc.gov.tw/</t>
  </si>
  <si>
    <t>997ee5449c9ee80fdc02166882abd3e94ee6516654b37d5c23d3db67df46d65b</t>
  </si>
  <si>
    <t>TC04838</t>
  </si>
  <si>
    <t>大概十八個小時，</t>
  </si>
  <si>
    <t>大概/十八小時</t>
  </si>
  <si>
    <t>G2C45/a207｜對話10｜臺灣手語語料庫（測試版），文化部，https://tslcorpus.moc.gov.tw/</t>
  </si>
  <si>
    <t>ee76b9c8dcc354c584e8f5aca391d20d004b50d8a861113bb3554b5e5939488d</t>
  </si>
  <si>
    <t>TC04839</t>
  </si>
  <si>
    <t>還要轉機，</t>
  </si>
  <si>
    <t>再/轉機/要</t>
  </si>
  <si>
    <t>G2C45/a208｜對話10｜臺灣手語語料庫（測試版），文化部，https://tslcorpus.moc.gov.tw/</t>
  </si>
  <si>
    <t>e47752f35a34478529437aa4c6c3b258c98057f81af8119489fae924a5cc9622</t>
  </si>
  <si>
    <t>TC04840</t>
  </si>
  <si>
    <t>真的很累，</t>
  </si>
  <si>
    <t>累/很</t>
  </si>
  <si>
    <t>G2C45/a209｜對話10｜臺灣手語語料庫（測試版），文化部，https://tslcorpus.moc.gov.tw/</t>
  </si>
  <si>
    <t>8fecf418627da4a152c0a18d1ddc42478b8a634989bcf4df5f21bc5f4301d0fc</t>
  </si>
  <si>
    <t>TC04841</t>
  </si>
  <si>
    <t>但到了就覺得值得！</t>
  </si>
  <si>
    <t>但/飛機落地/鬆了一口氣/覺得/棒</t>
  </si>
  <si>
    <t>G2C45/a210｜對話10｜臺灣手語語料庫（測試版），文化部，https://tslcorpus.moc.gov.tw/</t>
  </si>
  <si>
    <t>25f9060631f57141dfcf1c4fc49704ba8434db50b9d26915cefd009302fc0e0e</t>
  </si>
  <si>
    <t>TC04842</t>
  </si>
  <si>
    <t>未來有機會的話，</t>
  </si>
  <si>
    <t>以後/時間/對</t>
  </si>
  <si>
    <t>G2C45/a211｜對話10｜臺灣手語語料庫（測試版），文化部，https://tslcorpus.moc.gov.tw/</t>
  </si>
  <si>
    <t>24ae2851952dbec960c506c8c94d661ede66fa3eb7a3bbafb4e466d148daebf7</t>
  </si>
  <si>
    <t>TC04843</t>
  </si>
  <si>
    <t>我也想去瑞典旅行看看，</t>
  </si>
  <si>
    <t>我/想/去/瑞典/旅行/參觀</t>
  </si>
  <si>
    <t>G2C45/a212｜對話10｜臺灣手語語料庫（測試版），文化部，https://tslcorpus.moc.gov.tw/</t>
  </si>
  <si>
    <t>1847f1c1c5cd69b2f9c1f1dc145a89824e12765b29459381f282cadb38d356c2</t>
  </si>
  <si>
    <t>TC04844</t>
  </si>
  <si>
    <t>謝謝你的分享！</t>
  </si>
  <si>
    <t>講述/謝謝</t>
  </si>
  <si>
    <t>G2C45/a213｜對話10｜臺灣手語語料庫（測試版），文化部，https://tslcorpus.moc.gov.tw/</t>
  </si>
  <si>
    <t>c568bc81cf5c072f59753bb06c78e1e37cf8350bccabc8d3eba51a3e93ec0c35</t>
  </si>
  <si>
    <t>TC04846</t>
  </si>
  <si>
    <t>現在的高鐵、捷運及火車都有跑馬燈，</t>
  </si>
  <si>
    <t>現在/高鐵/捷運/火車/跑馬燈/有</t>
  </si>
  <si>
    <t>G2C37/a105｜對話10｜臺灣手語語料庫（測試版），文化部，https://tslcorpus.moc.gov.tw/</t>
  </si>
  <si>
    <t>https://tslcorpus.moc.gov.tw/upload/24/web/video/we0PymTyYiqhKDd4.mp4</t>
  </si>
  <si>
    <t>2a67e54081df8bc468f7b558f6acfb0fb8df646dd36e251fb2f3888400a7ade0</t>
  </si>
  <si>
    <t>TC04847</t>
  </si>
  <si>
    <t>能立即獲取資訊，</t>
  </si>
  <si>
    <t>看見/知道</t>
  </si>
  <si>
    <t>G2C37/a106｜對話10｜臺灣手語語料庫（測試版），文化部，https://tslcorpus.moc.gov.tw/</t>
  </si>
  <si>
    <t>1c00a788f97e19123c8a2cf036fef648afe35cb6ef8b3f2cfbb48d4cb8fe4238</t>
  </si>
  <si>
    <t>TC04849</t>
  </si>
  <si>
    <t>現在真的很幸福，</t>
  </si>
  <si>
    <t>現在/幸福/棒</t>
  </si>
  <si>
    <t>G2C37/a108｜對話10｜臺灣手語語料庫（測試版），文化部，https://tslcorpus.moc.gov.tw/</t>
  </si>
  <si>
    <t>5890f7a2c301dcaa16e8eddb04118571752b6f7d340089acb0e007fddbd8b2fe</t>
  </si>
  <si>
    <t>TC04850</t>
  </si>
  <si>
    <t>以前都沒有。</t>
  </si>
  <si>
    <t>以前/全部/零</t>
  </si>
  <si>
    <t>G2C37/a109｜對話10｜臺灣手語語料庫（測試版），文化部，https://tslcorpus.moc.gov.tw/</t>
  </si>
  <si>
    <t>8a6ced3cccf26dc7e13989c9c0847f6fce72a07544cd6b61e213ece283fc1dc8</t>
  </si>
  <si>
    <t>TC04851</t>
  </si>
  <si>
    <t>如果有廣播，</t>
  </si>
  <si>
    <t>如果/麥克風/廣播</t>
  </si>
  <si>
    <t>G2C37/a110｜對話10｜臺灣手語語料庫（測試版），文化部，https://tslcorpus.moc.gov.tw/</t>
  </si>
  <si>
    <t>d44306eac69861433132fc9c03b503f56648bc19ee005d257b4df063a55066d1</t>
  </si>
  <si>
    <t>TC04852</t>
  </si>
  <si>
    <t>你聽不到，</t>
  </si>
  <si>
    <t>你/聽不到</t>
  </si>
  <si>
    <t>G2C37/a111｜對話10｜臺灣手語語料庫（測試版），文化部，https://tslcorpus.moc.gov.tw/</t>
  </si>
  <si>
    <t>1cfca6e2a8d4d80b30d4ce8b2f9e15ee620d2d1747f062fda90dd317416729d0</t>
  </si>
  <si>
    <t>TC04853</t>
  </si>
  <si>
    <t>該怎麼辦呢？</t>
  </si>
  <si>
    <t>G2C37/a112｜對話10｜臺灣手語語料庫（測試版），文化部，https://tslcorpus.moc.gov.tw/</t>
  </si>
  <si>
    <t>b3e2b8c6f222702c38dabdefb6af2c7625554cdf8a92e5b82a90a9438c4b0495</t>
  </si>
  <si>
    <t>TC04854</t>
  </si>
  <si>
    <t>沒辦法，</t>
  </si>
  <si>
    <t>G2C37/a113｜對話10｜臺灣手語語料庫（測試版），文化部，https://tslcorpus.moc.gov.tw/</t>
  </si>
  <si>
    <t>e861b59633f45729dec87541bffbc04e0a703edb2f822c2f3e1d8ba67753a907</t>
  </si>
  <si>
    <t>TC04855</t>
  </si>
  <si>
    <t>只能問聽人。</t>
  </si>
  <si>
    <t>唯一/能/什麼/問/聽人</t>
  </si>
  <si>
    <t>G2C37/a114｜對話10｜臺灣手語語料庫（測試版），文化部，https://tslcorpus.moc.gov.tw/</t>
  </si>
  <si>
    <t>3aa16dc0ed349ed5d5f9935afd997dd0d7b38933530b0ccd46217916f5f2b5bc</t>
  </si>
  <si>
    <t>TC04856</t>
  </si>
  <si>
    <t>聽人不會手語，</t>
  </si>
  <si>
    <t>G2C37/a115｜對話10｜臺灣手語語料庫（測試版），文化部，https://tslcorpus.moc.gov.tw/</t>
  </si>
  <si>
    <t>1d171cebd9fe8e452787cb3f45039157a413d83d6c505e16cbc949f6cbf930b1</t>
  </si>
  <si>
    <t>TC04857</t>
  </si>
  <si>
    <t>你要如何溝通呢？</t>
  </si>
  <si>
    <t>你/聽人/溝通/如何</t>
  </si>
  <si>
    <t>G2C37/a116｜對話10｜臺灣手語語料庫（測試版），文化部，https://tslcorpus.moc.gov.tw/</t>
  </si>
  <si>
    <t>2a6b517e4979db2e9fc91350d964fec1c768b418375cc0afd5db2c33d605a65a</t>
  </si>
  <si>
    <t>TC04858</t>
  </si>
  <si>
    <t>我會用筆談，</t>
  </si>
  <si>
    <t>我/筆談/還好</t>
  </si>
  <si>
    <t>G2C37/a117｜對話10｜臺灣手語語料庫（測試版），文化部，https://tslcorpus.moc.gov.tw/</t>
  </si>
  <si>
    <t>e3d8d1c6284d71d52c568affcb691853b38f909cb075c0003a5fd090b044bcd6</t>
  </si>
  <si>
    <t>TC04859</t>
  </si>
  <si>
    <t>聽人也會熱心的用筆談回覆我。</t>
  </si>
  <si>
    <t>聽人/熱心/筆談/告訴</t>
  </si>
  <si>
    <t>G2C37/a118｜對話10｜臺灣手語語料庫（測試版），文化部，https://tslcorpus.moc.gov.tw/</t>
  </si>
  <si>
    <t>2714fc5597140cc0cddcf0d06ef048da26f77559e81b8803d9ac5cfdf7e9994e</t>
  </si>
  <si>
    <t>TC04860</t>
  </si>
  <si>
    <t>現在的公車及火車都有跑馬燈，</t>
  </si>
  <si>
    <t>現在/公車/火車/跑馬燈/有</t>
  </si>
  <si>
    <t>G2C37/a119｜對話10｜臺灣手語語料庫（測試版），文化部，https://tslcorpus.moc.gov.tw/</t>
  </si>
  <si>
    <t>b49b02108cc56a177698dd30825c248b0398c921a0e40dd820d73ccdf9d37aee</t>
  </si>
  <si>
    <t>TC04861</t>
  </si>
  <si>
    <t>你看到資訊會比較放心，</t>
  </si>
  <si>
    <t>你/見到/放心</t>
  </si>
  <si>
    <t>G2C37/a120｜對話10｜臺灣手語語料庫（測試版），文化部，https://tslcorpus.moc.gov.tw/</t>
  </si>
  <si>
    <t>ca2a65458a8f724d74c32435fd93d7df374444648a7bc29a068cfbff3f2fe6f9</t>
  </si>
  <si>
    <t>TC04862</t>
  </si>
  <si>
    <t>對嗎？</t>
  </si>
  <si>
    <t>G2C37/a121｜對話10｜臺灣手語語料庫（測試版），文化部，https://tslcorpus.moc.gov.tw/</t>
  </si>
  <si>
    <t>9f5c462586d913326c5eb29912b8a7461c107de9b1c4ef34839e48b88c741a04</t>
  </si>
  <si>
    <t>TC04863</t>
  </si>
  <si>
    <t>沒錯啊！</t>
  </si>
  <si>
    <t>沒有/錯</t>
  </si>
  <si>
    <t>G2C37/a122｜對話10｜臺灣手語語料庫（測試版），文化部，https://tslcorpus.moc.gov.tw/</t>
  </si>
  <si>
    <t>18892c5a7c73ba7c2e28451d2363623f56877283a9801858b165b3becc7f645a</t>
  </si>
  <si>
    <t>TC04864</t>
  </si>
  <si>
    <t>你知道政府有公告公費流感疫苗嗎？</t>
  </si>
  <si>
    <t>你/知道/政府/公告/流感/疫苗/公費</t>
  </si>
  <si>
    <t>G1C37/a113｜對話10｜臺灣手語語料庫（測試版），文化部，https://tslcorpus.moc.gov.tw/</t>
  </si>
  <si>
    <t>https://tslcorpus.moc.gov.tw/upload/24/web/video/TldyoHDjBJz70oCM.mp4</t>
  </si>
  <si>
    <t>306a97746da538ab974b108662bec40bb1dcd49230828e68be6fc4cc801e7601</t>
  </si>
  <si>
    <t>TC04865</t>
  </si>
  <si>
    <t>我/聽說/有</t>
  </si>
  <si>
    <t>G1C37/a114｜對話10｜臺灣手語語料庫（測試版），文化部，https://tslcorpus.moc.gov.tw/</t>
  </si>
  <si>
    <t>be43b603160997886c30f4a9afb94c6dca95af85e89be406aba9dcdf96879e67</t>
  </si>
  <si>
    <t>TC04866</t>
  </si>
  <si>
    <t>有年齡限制嗎？</t>
  </si>
  <si>
    <t>年齡/限制/有沒有</t>
  </si>
  <si>
    <t>G1C37/a115｜對話10｜臺灣手語語料庫（測試版），文化部，https://tslcorpus.moc.gov.tw/</t>
  </si>
  <si>
    <t>8fe0773cf9a5432824baf585bbc1d5e9c296d531b743ca5cdf67bd94e5f50bd3</t>
  </si>
  <si>
    <t>TC04868</t>
  </si>
  <si>
    <t>五十歲以上公費施打，</t>
  </si>
  <si>
    <t>五十歲以上/施打/公費</t>
  </si>
  <si>
    <t>G1C37/a117｜對話10｜臺灣手語語料庫（測試版），文化部，https://tslcorpus.moc.gov.tw/</t>
  </si>
  <si>
    <t>53bbfb8d51623be415a3a9cbc6ccbf026b5de5ad48545a50fcc5d68d71123500</t>
  </si>
  <si>
    <t>TC04869</t>
  </si>
  <si>
    <t>未滿五十歲須自費。</t>
  </si>
  <si>
    <t>如果/五十歲以下/自己付錢</t>
  </si>
  <si>
    <t>G1C37/a118｜對話10｜臺灣手語語料庫（測試版），文化部，https://tslcorpus.moc.gov.tw/</t>
  </si>
  <si>
    <t>5831b65d7732e15d440e6bc8659fd44ae6861563db5ee129e3467929ffb3f90e</t>
  </si>
  <si>
    <t>TC04870</t>
  </si>
  <si>
    <t>五十歲以上可以公費施打，</t>
  </si>
  <si>
    <t>五十歲以上/公費</t>
  </si>
  <si>
    <t>G1C37/a119｜對話10｜臺灣手語語料庫（測試版），文化部，https://tslcorpus.moc.gov.tw/</t>
  </si>
  <si>
    <t>a0e826338315f1507cc8d431dbfa271c21de215b73bc988c61f47c439767aea8</t>
  </si>
  <si>
    <t>TC04871</t>
  </si>
  <si>
    <t>不錯耶。</t>
  </si>
  <si>
    <t>G1C37/a120｜對話10｜臺灣手語語料庫（測試版），文化部，https://tslcorpus.moc.gov.tw/</t>
  </si>
  <si>
    <t>146360a5f44e3be79b9c54e03a75f1a221b874d0ccb2c803db1159e616520c1d</t>
  </si>
  <si>
    <t>TC04872</t>
  </si>
  <si>
    <t>自費要多少錢？</t>
  </si>
  <si>
    <t>自己/付錢/多少錢</t>
  </si>
  <si>
    <t>G1C37/a121｜對話10｜臺灣手語語料庫（測試版），文化部，https://tslcorpus.moc.gov.tw/</t>
  </si>
  <si>
    <t>437d659cfd5ceb4bb4cad0ea07fa72b762173fa706c9b5d3950a830c0c2e4ebd</t>
  </si>
  <si>
    <t>TC04873</t>
  </si>
  <si>
    <t>在哪施打疫苗？</t>
  </si>
  <si>
    <t>施打/哪裡</t>
  </si>
  <si>
    <t>G1C37/a122｜對話10｜臺灣手語語料庫（測試版），文化部，https://tslcorpus.moc.gov.tw/</t>
  </si>
  <si>
    <t>d36c5274f2e9751fb0946fbab2a7ecca3cd615a157545593c79a4ca86dd9c6d2</t>
  </si>
  <si>
    <t>TC04874</t>
  </si>
  <si>
    <t>一千元。</t>
  </si>
  <si>
    <t>一千元</t>
  </si>
  <si>
    <t>G1C37/a123｜對話10｜臺灣手語語料庫（測試版），文化部，https://tslcorpus.moc.gov.tw/</t>
  </si>
  <si>
    <t>e95585e495372c771966a5e4e22ae8f0edbfda409eb028507df8d9ed9a7f7fef</t>
  </si>
  <si>
    <t>TC04875</t>
  </si>
  <si>
    <t>公費疫苗可上網查詢，</t>
  </si>
  <si>
    <t>公費/疫苗/上網/查</t>
  </si>
  <si>
    <t>G1C37/a124｜對話10｜臺灣手語語料庫（測試版），文化部，https://tslcorpus.moc.gov.tw/</t>
  </si>
  <si>
    <t>babe7db29787548e3279aa8487208b41ab4a2e719df31d6a00c82a230b5cf48d</t>
  </si>
  <si>
    <t>TC04876</t>
  </si>
  <si>
    <t>各地衛生所都可以施打。</t>
  </si>
  <si>
    <t>衛生所++/施打/可以</t>
  </si>
  <si>
    <t>G1C37/a125｜對話10｜臺灣手語語料庫（測試版），文化部，https://tslcorpus.moc.gov.tw/</t>
  </si>
  <si>
    <t>9d35581b5c7bfd86e6ddcd3a2a19a00fe64ad800372a05ac262331d8a0fc9973</t>
  </si>
  <si>
    <t>TC04877</t>
  </si>
  <si>
    <t>流感的傳染力很強，</t>
  </si>
  <si>
    <t>流感/傳染力/強</t>
  </si>
  <si>
    <t>G1C37/a126｜對話10｜臺灣手語語料庫（測試版），文化部，https://tslcorpus.moc.gov.tw/</t>
  </si>
  <si>
    <t>2851cf0e3e142bd987647c29f9ace3f17aefb6d4278ba17517f853c70199f239</t>
  </si>
  <si>
    <t>TC04878</t>
  </si>
  <si>
    <t>打疫苗能夠預防，</t>
  </si>
  <si>
    <t>打疫苗/預防</t>
  </si>
  <si>
    <t>G1C37/a127｜對話10｜臺灣手語語料庫（測試版），文化部，https://tslcorpus.moc.gov.tw/</t>
  </si>
  <si>
    <t>00940c402560f4e09033897d1cdbd9160dcf703a401d3b3b51cafa08d2862b5b</t>
  </si>
  <si>
    <t>TC04879</t>
  </si>
  <si>
    <t>可以保護自己和同住家人。</t>
  </si>
  <si>
    <t>自己/家人/住/一起/保護/可以</t>
  </si>
  <si>
    <t>G1C37/a128｜對話10｜臺灣手語語料庫（測試版），文化部，https://tslcorpus.moc.gov.tw/</t>
  </si>
  <si>
    <t>668f843ef08145d561505bfab0870f96c5e77a9610a35501c1e7e521d7bff56f</t>
  </si>
  <si>
    <t>TC04881</t>
  </si>
  <si>
    <t>快點安排時間去施打。</t>
  </si>
  <si>
    <t>時間/安排/施打/快</t>
  </si>
  <si>
    <t>G1C37/a130｜對話10｜臺灣手語語料庫（測試版），文化部，https://tslcorpus.moc.gov.tw/</t>
  </si>
  <si>
    <t>c056bc16873f9722a36731051ba02dfdaf6124158cc429dfdcf274b1e72b7355</t>
  </si>
  <si>
    <t>TC04883</t>
  </si>
  <si>
    <t>我會記得。</t>
  </si>
  <si>
    <t>G1C37/a132｜對話10｜臺灣手語語料庫（測試版），文化部，https://tslcorpus.moc.gov.tw/</t>
  </si>
  <si>
    <t>44fb820918f701a7477c335e5880fc39bd834bd95bc485278098e0ad121e8a3b</t>
  </si>
  <si>
    <t>TC04884</t>
  </si>
  <si>
    <t>對了</t>
  </si>
  <si>
    <t>G1C38/a135｜對話10｜臺灣手語語料庫（測試版），文化部，https://tslcorpus.moc.gov.tw/</t>
  </si>
  <si>
    <t>https://tslcorpus.moc.gov.tw/upload/24/web/video/nkeuInUB0BvvqQRM.mp4</t>
  </si>
  <si>
    <t>30eb292a83f4b63e5b6862985652e584dc11a48ff6dfea6b34702998a2ae9a10</t>
  </si>
  <si>
    <t>TC04885</t>
  </si>
  <si>
    <t>你之前身體不舒服，</t>
  </si>
  <si>
    <t>你/之前/身體/不/舒服</t>
  </si>
  <si>
    <t>G1C38/a136｜對話10｜臺灣手語語料庫（測試版），文化部，https://tslcorpus.moc.gov.tw/</t>
  </si>
  <si>
    <t>4d819f0cc73c3b04180c8047e6e57432fcbf1236cf954fea019d33398b2f1481</t>
  </si>
  <si>
    <t>TC04886</t>
  </si>
  <si>
    <t>現在還好嗎？</t>
  </si>
  <si>
    <t>現在/還好</t>
  </si>
  <si>
    <t>G1C38/a137｜對話10｜臺灣手語語料庫（測試版），文化部，https://tslcorpus.moc.gov.tw/</t>
  </si>
  <si>
    <t>7a6a3196f3f3107a4ee0f987aff452705e45b91c23a99f1238c7e5f60a144f20</t>
  </si>
  <si>
    <t>TC04888</t>
  </si>
  <si>
    <t>我上星期有去醫院抽血檢查。</t>
  </si>
  <si>
    <t>我/上星期/醫院/抽血/檢查/有</t>
  </si>
  <si>
    <t>G1C38/a139｜對話10｜臺灣手語語料庫（測試版），文化部，https://tslcorpus.moc.gov.tw/</t>
  </si>
  <si>
    <t>b994f89eb7faf4196e2488088074f753f4c18257e30cd46fc342cca67f014837</t>
  </si>
  <si>
    <t>TC04889</t>
  </si>
  <si>
    <t>抽血報告如何？</t>
  </si>
  <si>
    <t>抽血/報告/什麼</t>
  </si>
  <si>
    <t>G1C38/a140｜對話10｜臺灣手語語料庫（測試版），文化部，https://tslcorpus.moc.gov.tw/</t>
  </si>
  <si>
    <t>13823cf33e0bcbb55660cf322554a51be8e78c5d857a3836370acc5ad27da043</t>
  </si>
  <si>
    <t>TC04890</t>
  </si>
  <si>
    <t>TC04890 | TC04892</t>
  </si>
  <si>
    <t>結果正常，</t>
  </si>
  <si>
    <t>正常</t>
  </si>
  <si>
    <t>G1C38/a141｜對話10｜臺灣手語語料庫（測試版），文化部，https://tslcorpus.moc.gov.tw/</t>
  </si>
  <si>
    <t>26a7cddf4429dfe0e34378502f3cbea0dcbd7bc1e5ed37b10a40435645e4a7c2</t>
  </si>
  <si>
    <t>TC04891</t>
  </si>
  <si>
    <t>但醫生跟我說要定期追蹤檢查。</t>
  </si>
  <si>
    <t>但/醫生/告訴/我/固定/追蹤/檢查/要</t>
  </si>
  <si>
    <t>G1C38/a142｜對話10｜臺灣手語語料庫（測試版），文化部，https://tslcorpus.moc.gov.tw/</t>
  </si>
  <si>
    <t>cbd36a1474234fff205047010071631b0f4a4592ee11f392e8f102b94cd45380</t>
  </si>
  <si>
    <t>TC04893</t>
  </si>
  <si>
    <t>真是太好了。</t>
  </si>
  <si>
    <t>G1C38/a144｜對話10｜臺灣手語語料庫（測試版），文化部，https://tslcorpus.moc.gov.tw/</t>
  </si>
  <si>
    <t>eaa61ebd3e9c935cb7d917422bbf98c56802e40fa734bf2c8d54ca6dbf5a1e36</t>
  </si>
  <si>
    <t>TC04894</t>
  </si>
  <si>
    <t>幾個月要固定檢查？</t>
  </si>
  <si>
    <t>檢查/固定/幾個月</t>
  </si>
  <si>
    <t>G1C38/a145｜對話10｜臺灣手語語料庫（測試版），文化部，https://tslcorpus.moc.gov.tw/</t>
  </si>
  <si>
    <t>3195ff65a5d06f48515c4253bcf111d725b0719b9178592170d3580f582fff0f</t>
  </si>
  <si>
    <t>TC04895</t>
  </si>
  <si>
    <t>六個月一次。</t>
  </si>
  <si>
    <t>六個月/一次</t>
  </si>
  <si>
    <t>G1C38/a146｜對話10｜臺灣手語語料庫（測試版），文化部，https://tslcorpus.moc.gov.tw/</t>
  </si>
  <si>
    <t>f795b13d42fe4b26d5788d529ac6b633f5d21db24259b3af4e0a7b258bf77860</t>
  </si>
  <si>
    <t>TC04896</t>
  </si>
  <si>
    <t>如果身體不舒服，</t>
  </si>
  <si>
    <t>如果/身體/不/舒服</t>
  </si>
  <si>
    <t>G1C38/a147｜對話10｜臺灣手語語料庫（測試版），文化部，https://tslcorpus.moc.gov.tw/</t>
  </si>
  <si>
    <t>5eb2784026e235e4da6378640e2636c868f3a120df9cbfeaf5ff306ade9e8be3</t>
  </si>
  <si>
    <t>TC04897</t>
  </si>
  <si>
    <t>應該立刻就醫，</t>
  </si>
  <si>
    <t>就醫/馬上</t>
  </si>
  <si>
    <t>G1C38/a148｜對話10｜臺灣手語語料庫（測試版），文化部，https://tslcorpus.moc.gov.tw/</t>
  </si>
  <si>
    <t>87536ce1b354997319749c0bdc199822002274f0b9dc9e0a7f525a8664d74711</t>
  </si>
  <si>
    <t>TC04898</t>
  </si>
  <si>
    <t>不要拖延。</t>
  </si>
  <si>
    <t>拖延/不</t>
  </si>
  <si>
    <t>G1C38/a149｜對話10｜臺灣手語語料庫（測試版），文化部，https://tslcorpus.moc.gov.tw/</t>
  </si>
  <si>
    <t>02a91263a395d14d534cfc0ad1bcb12242c54b4fd1dc59bc24110d65760ccdf7</t>
  </si>
  <si>
    <t>TC04899</t>
  </si>
  <si>
    <t>TC04899 | TC05172</t>
  </si>
  <si>
    <t>G1C38/a150｜對話10｜臺灣手語語料庫（測試版），文化部，https://tslcorpus.moc.gov.tw/</t>
  </si>
  <si>
    <t>cb5295d1bc25eb594f3ee455439b9f68d17be8d420d8a4925fb59862ca07f03d</t>
  </si>
  <si>
    <t>TC04900</t>
  </si>
  <si>
    <t>醫生的話我會遵守，</t>
  </si>
  <si>
    <t>醫生/告訴/任何/我/遵守/會</t>
  </si>
  <si>
    <t>G1C38/a151｜對話10｜臺灣手語語料庫（測試版），文化部，https://tslcorpus.moc.gov.tw/</t>
  </si>
  <si>
    <t>5a6c48d95ef3c6fe345e2ee84faf4737b692a22dda86da7e02b8d99ee59b39f1</t>
  </si>
  <si>
    <t>TC04901</t>
  </si>
  <si>
    <t>也會定時服藥。</t>
  </si>
  <si>
    <t>吃藥/按時/會</t>
  </si>
  <si>
    <t>G1C38/a152｜對話10｜臺灣手語語料庫（測試版），文化部，https://tslcorpus.moc.gov.tw/</t>
  </si>
  <si>
    <t>b457afa2693f1e8c10470b87dd23e5ac3ffd4757fb531438d0b7391da59f7faa</t>
  </si>
  <si>
    <t>TC04902</t>
  </si>
  <si>
    <t>我最近開始一個星期運動三次。</t>
  </si>
  <si>
    <t>我/最近/開始/運動/一星期/三次</t>
  </si>
  <si>
    <t>G1C38/a153｜對話10｜臺灣手語語料庫（測試版），文化部，https://tslcorpus.moc.gov.tw/</t>
  </si>
  <si>
    <t>597d838ac4250f79a3fb7dbed33b9e52766833a90a939dfd660ebd95d4a91fe1</t>
  </si>
  <si>
    <t>TC04903</t>
  </si>
  <si>
    <t>開始運動不錯啊，</t>
  </si>
  <si>
    <t>開始/運動/不錯</t>
  </si>
  <si>
    <t>G1C38/a154｜對話10｜臺灣手語語料庫（測試版），文化部，https://tslcorpus.moc.gov.tw/</t>
  </si>
  <si>
    <t>8df3369f483a2f3d1cb27c9deed542947143025be349a7101e7b554034e0954a</t>
  </si>
  <si>
    <t>TC04904</t>
  </si>
  <si>
    <t>你要保重身體。</t>
  </si>
  <si>
    <t>身體/保護/健康</t>
  </si>
  <si>
    <t>G1C38/a155｜對話10｜臺灣手語語料庫（測試版），文化部，https://tslcorpus.moc.gov.tw/</t>
  </si>
  <si>
    <t>c6aa7516f3419be82c84e7acfa6e17dedc7186d411af4cc61c8d27c300927b3a</t>
  </si>
  <si>
    <t>TC04905</t>
  </si>
  <si>
    <t>謝謝你的關心。</t>
  </si>
  <si>
    <t>謝謝/你/關心</t>
  </si>
  <si>
    <t>G1C38/a156｜對話10｜臺灣手語語料庫（測試版），文化部，https://tslcorpus.moc.gov.tw/</t>
  </si>
  <si>
    <t>1259a5c02a1a5f73e0a08118cb040a67b3308ace59f1697995811e027d9dab0a</t>
  </si>
  <si>
    <t>TC04906</t>
  </si>
  <si>
    <t>去年雲林有辦一場關於手語名字的聾人文化展覽，</t>
  </si>
  <si>
    <t>去年/雲林/手語名字/聾人/文化/展覽/辦理/有</t>
  </si>
  <si>
    <t>G4C33/a150｜對話11｜臺灣手語語料庫（測試版），文化部，https://tslcorpus.moc.gov.tw/</t>
  </si>
  <si>
    <t>https://tslcorpus.moc.gov.tw/upload/24/web/video/F82qhoa5gTbR5PPD.mp4</t>
  </si>
  <si>
    <t>022e8d9ba95242d95508c6f17bd1615dd0169e81295b83e08b51541b74723fdb</t>
  </si>
  <si>
    <t>TC04907</t>
  </si>
  <si>
    <t>我有去看，覺得很棒！你有去嗎？</t>
  </si>
  <si>
    <t>我/去過/喜歡/棒/你/去/有沒有</t>
  </si>
  <si>
    <t>G4C33/a151｜對話11｜臺灣手語語料庫（測試版），文化部，https://tslcorpus.moc.gov.tw/</t>
  </si>
  <si>
    <t>d7ffbc2a819421dfa2a14bb2477bf8565fe0e16f59a823523269297c1c06a304</t>
  </si>
  <si>
    <t>TC04908</t>
  </si>
  <si>
    <t>有啊！那次展覽的主題是聾人的手語名字，</t>
  </si>
  <si>
    <t>有/那/展覽/主題/聾人/手語名字</t>
  </si>
  <si>
    <t>G4C33/a152｜對話11｜臺灣手語語料庫（測試版），文化部，https://tslcorpus.moc.gov.tw/</t>
  </si>
  <si>
    <t>b0178fc364c20b21cdcc163fd7c170f15a9886d682a6b364a71084d7b6baee1c</t>
  </si>
  <si>
    <t>TC04909</t>
  </si>
  <si>
    <t>還邀請了聾人專家來演講，和一般聽人的展覽很不一樣啊。</t>
  </si>
  <si>
    <t>再/聾人/專家/邀請/演講/聽人/展覽/感覺/不一樣</t>
  </si>
  <si>
    <t>G4C33/a153｜對話11｜臺灣手語語料庫（測試版），文化部，https://tslcorpus.moc.gov.tw/</t>
  </si>
  <si>
    <t>0215eacdf2c4366cb96482db5c23d434152648f22644559a7f722e8534b0acd6</t>
  </si>
  <si>
    <t>TC04910</t>
  </si>
  <si>
    <t>我也有同感！</t>
  </si>
  <si>
    <t>G4C33/a154｜對話11｜臺灣手語語料庫（測試版），文化部，https://tslcorpus.moc.gov.tw/</t>
  </si>
  <si>
    <t>987c3caba8a548e48cb8c6ab272830c05c4627656337874890f4bba8b009f3ad</t>
  </si>
  <si>
    <t>TC04911</t>
  </si>
  <si>
    <t>最近我聽說九月二十三日世界手語日台北有舉辦聾人活動，你有聽說嗎？</t>
  </si>
  <si>
    <t>最近/九月二十三日/世界手語日/慶祝/台北/那/聾人/活動/設立/有/你/聽說/有沒有</t>
  </si>
  <si>
    <t>G4C33/a155｜對話11｜臺灣手語語料庫（測試版），文化部，https://tslcorpus.moc.gov.tw/</t>
  </si>
  <si>
    <t>2f7020529d9f34a3c4882946a96c7e862514ba2be749f5f20f10e418884e09a9</t>
  </si>
  <si>
    <t>TC04912</t>
  </si>
  <si>
    <t>有啊！他們有邀請臺灣和日本聾人去表演和演講，</t>
  </si>
  <si>
    <t>有/臺灣/日本/聾人/邀請/表演/演講</t>
  </si>
  <si>
    <t>G4C33/a156｜對話11｜臺灣手語語料庫（測試版），文化部，https://tslcorpus.moc.gov.tw/</t>
  </si>
  <si>
    <t>969219e3908a303e698ba8511299fc98525aa4721238cb6471ce65d7a6b267ed</t>
  </si>
  <si>
    <t>TC04913</t>
  </si>
  <si>
    <t>還有聾人市集，真的很棒！</t>
  </si>
  <si>
    <t>再/聾人/市集/不錯/棒</t>
  </si>
  <si>
    <t>G4C33/a157｜對話11｜臺灣手語語料庫（測試版），文化部，https://tslcorpus.moc.gov.tw/</t>
  </si>
  <si>
    <t>be78b7dcbcf60c5790e7a354aaa258ad89bcef046c313950c663855a5da281fd</t>
  </si>
  <si>
    <t>TC04914</t>
  </si>
  <si>
    <t>沒錯，我在網路上看到超想去的，</t>
  </si>
  <si>
    <t>對/網路/公告/見/去/渴望</t>
  </si>
  <si>
    <t>G4C33/a158｜對話11｜臺灣手語語料庫（測試版），文化部，https://tslcorpus.moc.gov.tw/</t>
  </si>
  <si>
    <t>dc78127d297060703cd81f0f9ede2dc34c0159011df73d6dbc7b419b18181910</t>
  </si>
  <si>
    <t>TC04915</t>
  </si>
  <si>
    <t>但剛好有其他事情撞期，太遺憾了。</t>
  </si>
  <si>
    <t>日期/衝突/扼腕</t>
  </si>
  <si>
    <t>G4C33/a159｜對話11｜臺灣手語語料庫（測試版），文化部，https://tslcorpus.moc.gov.tw/</t>
  </si>
  <si>
    <t>fc4a5321c77537493644207bf58ba93ef097996d8e86dc2c5d5a9c002dc51426</t>
  </si>
  <si>
    <t>TC04916</t>
  </si>
  <si>
    <t>沒關係啦！下次如果有時間再去就可以了！</t>
  </si>
  <si>
    <t>沒關係/下次/時間/對/去/可以</t>
  </si>
  <si>
    <t>G4C33/a160｜對話11｜臺灣手語語料庫（測試版），文化部，https://tslcorpus.moc.gov.tw/</t>
  </si>
  <si>
    <t>96043b84b302926e357f5ca71a7dcc1f9ccfb1924fa7a299dfaaf817d3ffa1f0</t>
  </si>
  <si>
    <t>TC04917</t>
  </si>
  <si>
    <t>最近聾人的工作類型越來越多元了，</t>
  </si>
  <si>
    <t>最近/聾人/工作/種類/各式各樣/越來越多</t>
  </si>
  <si>
    <t>G4C42/a171｜對話11｜臺灣手語語料庫（測試版），文化部，https://tslcorpus.moc.gov.tw/</t>
  </si>
  <si>
    <t>https://tslcorpus.moc.gov.tw/upload/24/web/video/gUfVeNx2U1ekoZHi.mp4</t>
  </si>
  <si>
    <t>4557b8f3f261f828ea7ff75b6e01ccf32cec1d3c626a179c9bc225725d6892b1</t>
  </si>
  <si>
    <t>TC04918</t>
  </si>
  <si>
    <t>你有沒有發現？</t>
  </si>
  <si>
    <t>你/覺得/發現/有沒有</t>
  </si>
  <si>
    <t>G4C42/a172｜對話11｜臺灣手語語料庫（測試版），文化部，https://tslcorpus.moc.gov.tw/</t>
  </si>
  <si>
    <t>245f3d9e1a1828c100fe4be8c75c19fac56f62bb7d2d6ea25f670fde80d99623</t>
  </si>
  <si>
    <t>TC04919</t>
  </si>
  <si>
    <t>有耶，</t>
  </si>
  <si>
    <t>G4C42/a173｜對話11｜臺灣手語語料庫（測試版），文化部，https://tslcorpus.moc.gov.tw/</t>
  </si>
  <si>
    <t>475afd9aebb024d0229f57d64d28851ad15d76dbf2ca0bbab043536468882c61</t>
  </si>
  <si>
    <t>TC04920</t>
  </si>
  <si>
    <t>我聽說聾人的工作類型很多，</t>
  </si>
  <si>
    <t>我/聽說++/聾人/工作/種類/多</t>
  </si>
  <si>
    <t>G4C42/a174｜對話11｜臺灣手語語料庫（測試版），文化部，https://tslcorpus.moc.gov.tw/</t>
  </si>
  <si>
    <t>8634e75c2efdeff481b941c01107eb102dbc5532e669e1aaa248b75e3148b98e</t>
  </si>
  <si>
    <t>TC04921</t>
  </si>
  <si>
    <t>像是在工廠、個人工作室、餐飲業，</t>
  </si>
  <si>
    <t>像/工廠/個人工作室/餐飲</t>
  </si>
  <si>
    <t>G4C42/a175｜對話11｜臺灣手語語料庫（測試版），文化部，https://tslcorpus.moc.gov.tw/</t>
  </si>
  <si>
    <t>7128cfeb7f9112b5a40dd07776cbdbd22e8ac01cd36e6ee3bfab371de1d0543e</t>
  </si>
  <si>
    <t>TC04922</t>
  </si>
  <si>
    <t>甚至在科技公司。</t>
  </si>
  <si>
    <t>還有/科技公司</t>
  </si>
  <si>
    <t>G4C42/a176｜對話11｜臺灣手語語料庫（測試版），文化部，https://tslcorpus.moc.gov.tw/</t>
  </si>
  <si>
    <t>ff1bca4a6dd123831dd73e161a74fc48cf92d2fd7e5e460326d69f2d15b34c3d</t>
  </si>
  <si>
    <t>TC04924</t>
  </si>
  <si>
    <t>我看有聾人自己開咖啡店、雞排店，</t>
  </si>
  <si>
    <t>我/看/聾人/咖啡店/雞排店/自己/設立/有</t>
  </si>
  <si>
    <t>G4C42/a178｜對話11｜臺灣手語語料庫（測試版），文化部，https://tslcorpus.moc.gov.tw/</t>
  </si>
  <si>
    <t>cc02cd812d767b61906307e46bd572b96bf7da1b52fcf2e0b770b6d218acf565</t>
  </si>
  <si>
    <t>TC04925</t>
  </si>
  <si>
    <t>超厲害！</t>
  </si>
  <si>
    <t>厲害/強</t>
  </si>
  <si>
    <t>G4C42/a179｜對話11｜臺灣手語語料庫（測試版），文化部，https://tslcorpus.moc.gov.tw/</t>
  </si>
  <si>
    <t>abed338a58aff2e2bfe1f251c7074e87c2f8014d9b80be41abd2b7544abcb145</t>
  </si>
  <si>
    <t>TC04926</t>
  </si>
  <si>
    <t>而且越來越多聽人學習手語，</t>
  </si>
  <si>
    <t>再/聽人/手語/學/愈來愈多</t>
  </si>
  <si>
    <t>G4C42/a180｜對話11｜臺灣手語語料庫（測試版），文化部，https://tslcorpus.moc.gov.tw/</t>
  </si>
  <si>
    <t>38b51aabc11597861b9fde1848d2978226e495546c3e9c7216764428e45cd566</t>
  </si>
  <si>
    <t>TC04927</t>
  </si>
  <si>
    <t>在工作上可以直接溝通。</t>
  </si>
  <si>
    <t>工作/直接/溝通/可以</t>
  </si>
  <si>
    <t>G4C42/a181｜對話11｜臺灣手語語料庫（測試版），文化部，https://tslcorpus.moc.gov.tw/</t>
  </si>
  <si>
    <t>39e834ea979e1ac8e9d9d39f9fa0063de07d21c0ee8e80c3f34337b68060ad1d</t>
  </si>
  <si>
    <t>TC04929</t>
  </si>
  <si>
    <t>我有看到電視新聞，</t>
  </si>
  <si>
    <t>我/新聞/電視/見</t>
  </si>
  <si>
    <t>G4C42/a183｜對話11｜臺灣手語語料庫（測試版），文化部，https://tslcorpus.moc.gov.tw/</t>
  </si>
  <si>
    <t>8e29fedaccb9c486e8789d40959208bc722e9de4366f0e0710799af66f870c5f</t>
  </si>
  <si>
    <t>TC04930</t>
  </si>
  <si>
    <t>南部有個中醫師會手語，</t>
  </si>
  <si>
    <t>南部/有/一/中醫師/手語/會</t>
  </si>
  <si>
    <t>G4C42/a184｜對話11｜臺灣手語語料庫（測試版），文化部，https://tslcorpus.moc.gov.tw/</t>
  </si>
  <si>
    <t>d85a30bb7fb9c575c0cc760af998cf8411b79c2d7102905a36faf0b773b3e213</t>
  </si>
  <si>
    <t>TC04931</t>
  </si>
  <si>
    <t>聾人可以直接用手語對話，</t>
  </si>
  <si>
    <t>聾/人來/手語/對話/可以</t>
  </si>
  <si>
    <t>G4C42/a185｜對話11｜臺灣手語語料庫（測試版），文化部，https://tslcorpus.moc.gov.tw/</t>
  </si>
  <si>
    <t>63c80a2e24563e6470a4d2faea733dd6de13ff52cc2c635267ca3bfbc4885cc5</t>
  </si>
  <si>
    <t>TC04932</t>
  </si>
  <si>
    <t>沒有障礙。</t>
  </si>
  <si>
    <t>障礙/沒有</t>
  </si>
  <si>
    <t>G4C42/a186｜對話11｜臺灣手語語料庫（測試版），文化部，https://tslcorpus.moc.gov.tw/</t>
  </si>
  <si>
    <t>a03a2b782f2524f6e55f3632ec86529a827039d81b0c047d77b4bfe13d30b5c5</t>
  </si>
  <si>
    <t>TC04933</t>
  </si>
  <si>
    <t>這樣很好，</t>
  </si>
  <si>
    <t>G4C42/a187｜對話11｜臺灣手語語料庫（測試版），文化部，https://tslcorpus.moc.gov.tw/</t>
  </si>
  <si>
    <t>ad33c28f7b304aecfabe27858d1c7b9d66d858a8d9819f62d378fe42078c4159</t>
  </si>
  <si>
    <t>TC04934</t>
  </si>
  <si>
    <t>以後大家可以用手語順利溝通。</t>
  </si>
  <si>
    <t>以後/大家/手語/溝通/順/容易</t>
  </si>
  <si>
    <t>G4C42/a188｜對話11｜臺灣手語語料庫（測試版），文化部，https://tslcorpus.moc.gov.tw/</t>
  </si>
  <si>
    <t>f8074cae254253d0af6c8d2f57a3bc1f82b4567920b2a32e5b20b251005c0287</t>
  </si>
  <si>
    <t>TC04935</t>
  </si>
  <si>
    <t>學會手語，</t>
  </si>
  <si>
    <t>手語/學/會</t>
  </si>
  <si>
    <t>G4C42/a189｜對話11｜臺灣手語語料庫（測試版），文化部，https://tslcorpus.moc.gov.tw/</t>
  </si>
  <si>
    <t>545634ee1f7163dfc3ccf86bdae34870ca3083537c326a647efd1bc4f9e5a1ad</t>
  </si>
  <si>
    <t>TC04936</t>
  </si>
  <si>
    <t>對聾人的習慣有所了解，</t>
  </si>
  <si>
    <t>對/聾人/習慣/屬於/知道</t>
  </si>
  <si>
    <t>G4C42/a190｜對話11｜臺灣手語語料庫（測試版），文化部，https://tslcorpus.moc.gov.tw/</t>
  </si>
  <si>
    <t>5e2be0725cc5b7c06e80d4c3b66f71998330f63e730fd14c1b357f7bc5613e13</t>
  </si>
  <si>
    <t>TC04937</t>
  </si>
  <si>
    <t>減少聽人和聾人之間的誤會，</t>
  </si>
  <si>
    <t>聽人/聾人/兩者/誤會/減少</t>
  </si>
  <si>
    <t>G4C42/a191｜對話11｜臺灣手語語料庫（測試版），文化部，https://tslcorpus.moc.gov.tw/</t>
  </si>
  <si>
    <t>a87556c721377761918a9b6ad41dd7158d799062b5d64bbd3342764721599d85</t>
  </si>
  <si>
    <t>TC04938</t>
  </si>
  <si>
    <t>相處得更順利、開心。</t>
  </si>
  <si>
    <t>相處/順利/開心</t>
  </si>
  <si>
    <t>G4C42/a192｜對話11｜臺灣手語語料庫（測試版），文化部，https://tslcorpus.moc.gov.tw/</t>
  </si>
  <si>
    <t>5e11eab6b1133839e616ba6ff98981b5a32702ddd96952a43e727403280b155f</t>
  </si>
  <si>
    <t>TC04939</t>
  </si>
  <si>
    <t>現代人工作時間長，</t>
  </si>
  <si>
    <t>現在/人/工作/時間/長</t>
  </si>
  <si>
    <t>G1C39/a125｜對話11｜臺灣手語語料庫（測試版），文化部，https://tslcorpus.moc.gov.tw/</t>
  </si>
  <si>
    <t>https://tslcorpus.moc.gov.tw/upload/24/web/video/fzNUoEjo2TovLFV9.mp4</t>
  </si>
  <si>
    <t>d572b8a82445f78f150a42c72224a5d5b8d33ecd59cd2ee9ea99e0bd4293b587</t>
  </si>
  <si>
    <t>TC04940</t>
  </si>
  <si>
    <t>久坐或久站對身體都是沉重負擔，</t>
  </si>
  <si>
    <t>坐/久/站/久/身體/負擔重</t>
  </si>
  <si>
    <t>G1C39/a126｜對話11｜臺灣手語語料庫（測試版），文化部，https://tslcorpus.moc.gov.tw/</t>
  </si>
  <si>
    <t>03312d776ee9017efac4ad6a60eff356bd32e7d3bc99d0625cc091c0ba7cd586</t>
  </si>
  <si>
    <t>TC04941</t>
  </si>
  <si>
    <t>慢慢地退化，</t>
  </si>
  <si>
    <t>退化/漸漸</t>
  </si>
  <si>
    <t>G1C39/a127｜對話11｜臺灣手語語料庫（測試版），文化部，https://tslcorpus.moc.gov.tw/</t>
  </si>
  <si>
    <t>85deab751cf0502db84f127332685c51c51b5da554add644735285053738eaac</t>
  </si>
  <si>
    <t>TC04942</t>
  </si>
  <si>
    <t>真恐怖。</t>
  </si>
  <si>
    <t>恐怖</t>
  </si>
  <si>
    <t>G1C39/a128｜對話11｜臺灣手語語料庫（測試版），文化部，https://tslcorpus.moc.gov.tw/</t>
  </si>
  <si>
    <t>35c534b2acae87a58e499f303e81d6a9408680e209de8f94f9e148a4a9a15367</t>
  </si>
  <si>
    <t>TC04943</t>
  </si>
  <si>
    <t>我同意，</t>
  </si>
  <si>
    <t>G1C39/a129｜對話11｜臺灣手語語料庫（測試版），文化部，https://tslcorpus.moc.gov.tw/</t>
  </si>
  <si>
    <t>c3fb0419a75b7d65cb4b191d51d0b4c3da141cb739cd0549c63d2b3e2ea7784a</t>
  </si>
  <si>
    <t>TC04944</t>
  </si>
  <si>
    <t>我發現現在跟以前落差很大，</t>
  </si>
  <si>
    <t>我/發現/現在/比/以前/差異/顯眼</t>
  </si>
  <si>
    <t>G1C39/a130｜對話11｜臺灣手語語料庫（測試版），文化部，https://tslcorpus.moc.gov.tw/</t>
  </si>
  <si>
    <t>ac73bcbb4134efa9a6844616439cefbdcd4f8673b45fe64fd1e981187808888f</t>
  </si>
  <si>
    <t>TC04945</t>
  </si>
  <si>
    <t>年輕時靈活，</t>
  </si>
  <si>
    <t>年輕/靈活</t>
  </si>
  <si>
    <t>G1C39/a131｜對話11｜臺灣手語語料庫（測試版），文化部，https://tslcorpus.moc.gov.tw/</t>
  </si>
  <si>
    <t>b74a24f9a24cd43464f027b867e7211b3ad2f9e69f87a13b71c37153345cfd1a</t>
  </si>
  <si>
    <t>TC04946</t>
  </si>
  <si>
    <t>年紀大了比較虛弱，</t>
  </si>
  <si>
    <t>老/弱</t>
  </si>
  <si>
    <t>G1C39/a132｜對話11｜臺灣手語語料庫（測試版），文化部，https://tslcorpus.moc.gov.tw/</t>
  </si>
  <si>
    <t>74c0af9ecac81948bf0af8a4b22f2be047a47573ee8d99512bd8cbe89cd21894</t>
  </si>
  <si>
    <t>TC04947</t>
  </si>
  <si>
    <t>不太行了。</t>
  </si>
  <si>
    <t>不能</t>
  </si>
  <si>
    <t>G1C39/a133｜對話11｜臺灣手語語料庫（測試版），文化部，https://tslcorpus.moc.gov.tw/</t>
  </si>
  <si>
    <t>d60d3328131ea943dda74db149cf18f3230bda99e69c06689cd3e9ee3a2fd6eb</t>
  </si>
  <si>
    <t>TC04948</t>
  </si>
  <si>
    <t>我有持續在打羽球，</t>
  </si>
  <si>
    <t>我/打羽球/繼續/維持</t>
  </si>
  <si>
    <t>G1C39/a134｜對話11｜臺灣手語語料庫（測試版），文化部，https://tslcorpus.moc.gov.tw/</t>
  </si>
  <si>
    <t>f1d0a076816036247d65266178779589c3a0f1c5eec099a88160667aed022e86</t>
  </si>
  <si>
    <t>TC04949</t>
  </si>
  <si>
    <t>運動不能中斷。</t>
  </si>
  <si>
    <t>運動/中斷/不能</t>
  </si>
  <si>
    <t>G1C39/a135｜對話11｜臺灣手語語料庫（測試版），文化部，https://tslcorpus.moc.gov.tw/</t>
  </si>
  <si>
    <t>c502e56a9f141cc9021db98cd59e30b1bcb6bc4cb682908ba19a6c2da8d50dfc</t>
  </si>
  <si>
    <t>TC04950</t>
  </si>
  <si>
    <t>要是沒有運動習慣，</t>
  </si>
  <si>
    <t>運動/習慣/沒有</t>
  </si>
  <si>
    <t>G1C39/a136｜對話11｜臺灣手語語料庫（測試版），文化部，https://tslcorpus.moc.gov.tw/</t>
  </si>
  <si>
    <t>9639e292639d140e3c995252e8acd38f89b8b03723c2437c713f440a58da0f7c</t>
  </si>
  <si>
    <t>TC04951</t>
  </si>
  <si>
    <t>也可以走路。</t>
  </si>
  <si>
    <t>走路/可以</t>
  </si>
  <si>
    <t>G1C39/a137｜對話11｜臺灣手語語料庫（測試版），文化部，https://tslcorpus.moc.gov.tw/</t>
  </si>
  <si>
    <t>3e2e3a840287a7b61fca713c122d0efb81dd3e83e45db674a52317d446629709</t>
  </si>
  <si>
    <t>TC04952</t>
  </si>
  <si>
    <t>如果不動，</t>
  </si>
  <si>
    <t>如果/活動/沒有</t>
  </si>
  <si>
    <t>G1C39/a138｜對話11｜臺灣手語語料庫（測試版），文化部，https://tslcorpus.moc.gov.tw/</t>
  </si>
  <si>
    <t>0e6cae5f48ef0cb43af7bfe8b4fa2814d84aa229a4c7991150dae228a7a5c5a0</t>
  </si>
  <si>
    <t>TC04953</t>
  </si>
  <si>
    <t>身體變僵硬就糟了。</t>
  </si>
  <si>
    <t>身體/變/硬/糟糕</t>
  </si>
  <si>
    <t>G1C39/a139｜對話11｜臺灣手語語料庫（測試版），文化部，https://tslcorpus.moc.gov.tw/</t>
  </si>
  <si>
    <t>cce963c0164186500811a1c83f7901cfa28a8bf14d157f60b7d9f7731e70b684</t>
  </si>
  <si>
    <t>TC04954</t>
  </si>
  <si>
    <t>每天都要活動，</t>
  </si>
  <si>
    <t>每天/活動/要</t>
  </si>
  <si>
    <t>G1C39/a140｜對話11｜臺灣手語語料庫（測試版），文化部，https://tslcorpus.moc.gov.tw/</t>
  </si>
  <si>
    <t>8d22a9bdff1cb493e83c22222392473b447708ed4853b9cbc113df35d245bea1</t>
  </si>
  <si>
    <t>TC04955</t>
  </si>
  <si>
    <t>預防身體退化。</t>
  </si>
  <si>
    <t>身體/退化/預防</t>
  </si>
  <si>
    <t>G1C39/a141｜對話11｜臺灣手語語料庫（測試版），文化部，https://tslcorpus.moc.gov.tw/</t>
  </si>
  <si>
    <t>80347f982303b63a22606c55205c2fd2ccd671f527fd8ef54da35af672948913</t>
  </si>
  <si>
    <t>TC04957</t>
  </si>
  <si>
    <t>如果需要治療，</t>
  </si>
  <si>
    <t>如果/治療/要</t>
  </si>
  <si>
    <t>G1C39/a143｜對話11｜臺灣手語語料庫（測試版），文化部，https://tslcorpus.moc.gov.tw/</t>
  </si>
  <si>
    <t>c57f77fa82efc4e80d4eafad6c4ea6f18cb40fad94acf9ee464abd2c41d09674</t>
  </si>
  <si>
    <t>TC04958</t>
  </si>
  <si>
    <t>得安排時間去，</t>
  </si>
  <si>
    <t>時間/安排/去</t>
  </si>
  <si>
    <t>G1C39/a144｜對話11｜臺灣手語語料庫（測試版），文化部，https://tslcorpus.moc.gov.tw/</t>
  </si>
  <si>
    <t>eb07a5b912b0cb652037cf39d8d2070b81eed75252d8fe541913b7586880071a</t>
  </si>
  <si>
    <t>TC04959</t>
  </si>
  <si>
    <t>很麻煩</t>
  </si>
  <si>
    <t>G1C39/a145｜對話11｜臺灣手語語料庫（測試版），文化部，https://tslcorpus.moc.gov.tw/</t>
  </si>
  <si>
    <t>bd0061c20df53610423c60da44722abc7a73a6523b9632c79297a093fa1e1962</t>
  </si>
  <si>
    <t>TC04960</t>
  </si>
  <si>
    <t>你以前有讀過臺灣的歷史嗎？</t>
  </si>
  <si>
    <t>你/以前/臺灣/歷史/讀書/過了/有沒有?</t>
  </si>
  <si>
    <t>G3C40/a125｜對話11｜臺灣手語語料庫（測試版），文化部，https://tslcorpus.moc.gov.tw/</t>
  </si>
  <si>
    <t>https://tslcorpus.moc.gov.tw/upload/24/web/video/qdVjzbMNpgR4GKjL.mp4</t>
  </si>
  <si>
    <t>42a21b996eaeb4742098cbe52e69fab19b71436afc3b0b68d1f0f2e4a245d0af</t>
  </si>
  <si>
    <t>TC04961</t>
  </si>
  <si>
    <t>有的，</t>
  </si>
  <si>
    <t>G3C40/a126｜對話11｜臺灣手語語料庫（測試版），文化部，https://tslcorpus.moc.gov.tw/</t>
  </si>
  <si>
    <t>8ebc2e96c6e217371ffa6a1a8c9cdf15a124b16dca08912a6114d702e294b5da</t>
  </si>
  <si>
    <t>TC04962</t>
  </si>
  <si>
    <t>我知道臺灣以前的名字叫做福爾摩沙。</t>
  </si>
  <si>
    <t>臺灣/以前/名字/福爾摩沙/我/知道</t>
  </si>
  <si>
    <t>G3C40/a127｜對話11｜臺灣手語語料庫（測試版），文化部，https://tslcorpus.moc.gov.tw/</t>
  </si>
  <si>
    <t>542cd54fa12368d5e8740099f91bbea1991d4811b2defaa7fe88cf7015fcdbb9</t>
  </si>
  <si>
    <t>TC04963</t>
  </si>
  <si>
    <t>你知道福爾摩沙是什麼意思嗎？</t>
  </si>
  <si>
    <t>福爾摩沙/四個字/意思/什麼/你/知道?</t>
  </si>
  <si>
    <t>G3C40/a128｜對話11｜臺灣手語語料庫（測試版），文化部，https://tslcorpus.moc.gov.tw/</t>
  </si>
  <si>
    <t>154d49443ad80d2f4ff5465ff354f7c5781d8dfb43839869565a43c33b66f5ba</t>
  </si>
  <si>
    <t>TC04965</t>
  </si>
  <si>
    <t>是代表「美麗」的意思。</t>
  </si>
  <si>
    <t>代表/美麗</t>
  </si>
  <si>
    <t>G3C40/a130｜對話11｜臺灣手語語料庫（測試版），文化部，https://tslcorpus.moc.gov.tw/</t>
  </si>
  <si>
    <t>0c1f674e01195ea6d33888c26af0a24215271e4edd8341c9a370cc19136eb970</t>
  </si>
  <si>
    <t>TC04966</t>
  </si>
  <si>
    <t>因為外國人發現臺灣的時候覺得這個島嶼很漂亮。</t>
  </si>
  <si>
    <t>外國/他們/發現/臺灣/覺得/島嶼/美麗</t>
  </si>
  <si>
    <t>G3C40/a131｜對話11｜臺灣手語語料庫（測試版），文化部，https://tslcorpus.moc.gov.tw/</t>
  </si>
  <si>
    <t>86881be61851819c040373dd46b0bfa74fcc2be11bfbe97b729ba1d52e21c3c7</t>
  </si>
  <si>
    <t>TC04967</t>
  </si>
  <si>
    <t>你知道是哪一國人稱臺灣為福爾摩沙嗎？</t>
  </si>
  <si>
    <t>外國/誰/叫/臺灣/福爾摩沙/你/知道?</t>
  </si>
  <si>
    <t>G3C40/a132｜對話11｜臺灣手語語料庫（測試版），文化部，https://tslcorpus.moc.gov.tw/</t>
  </si>
  <si>
    <t>037386dcec933991fc5c1060b4a18b0355479add42352ab56115a7bdcba060a1</t>
  </si>
  <si>
    <t>TC04968</t>
  </si>
  <si>
    <t>我忘記是西班牙還是葡萄牙？</t>
  </si>
  <si>
    <t>我/忘記/西班牙/葡萄牙/這/這/什麼?</t>
  </si>
  <si>
    <t>G3C40/a133｜對話11｜臺灣手語語料庫（測試版），文化部，https://tslcorpus.moc.gov.tw/</t>
  </si>
  <si>
    <t>d9352729d6eb912b657ad85524c22cc5418e8a2902633fbcd9896d9cacf341ba</t>
  </si>
  <si>
    <t>TC04969</t>
  </si>
  <si>
    <t>是葡萄牙。</t>
  </si>
  <si>
    <t>葡萄牙/是</t>
  </si>
  <si>
    <t>G3C40/a134｜對話11｜臺灣手語語料庫（測試版），文化部，https://tslcorpus.moc.gov.tw/</t>
  </si>
  <si>
    <t>6f737b41c9256e7351a3f953128be2f1fd58c7f48edf40ab1f86a962a8f6cd25</t>
  </si>
  <si>
    <t>TC04970</t>
  </si>
  <si>
    <t>之後荷蘭人來叫臺灣為大員。</t>
  </si>
  <si>
    <t>下一個/荷蘭/來/臺灣/叫/大員</t>
  </si>
  <si>
    <t>G3C40/a135｜對話11｜臺灣手語語料庫（測試版），文化部，https://tslcorpus.moc.gov.tw/</t>
  </si>
  <si>
    <t>ec165fab18d58d8d34a794cdb4fe981f3d2906cafd154c7983e993b9d08a6521</t>
  </si>
  <si>
    <t>TC04971</t>
  </si>
  <si>
    <t>大員？</t>
  </si>
  <si>
    <t>大員?</t>
  </si>
  <si>
    <t>G3C40/a136｜對話11｜臺灣手語語料庫（測試版），文化部，https://tslcorpus.moc.gov.tw/</t>
  </si>
  <si>
    <t>048543567b9f43a0c09d822c7a00daa696b4d4bb62e27c176fd64885f786b3ce</t>
  </si>
  <si>
    <t>TC04972</t>
  </si>
  <si>
    <t>第一次聽到。</t>
  </si>
  <si>
    <t>聽/第一次</t>
  </si>
  <si>
    <t>G3C40/a137｜對話11｜臺灣手語語料庫（測試版），文化部，https://tslcorpus.moc.gov.tw/</t>
  </si>
  <si>
    <t>92578eca699591e52864bcfa1f613114636206b39715ca7e64a86255c8e339d1</t>
  </si>
  <si>
    <t>TC04973</t>
  </si>
  <si>
    <t>你懂好多歷史的事情，</t>
  </si>
  <si>
    <t>你/歷史/懂/事情/很多</t>
  </si>
  <si>
    <t>G3C40/a138｜對話11｜臺灣手語語料庫（測試版），文化部，https://tslcorpus.moc.gov.tw/</t>
  </si>
  <si>
    <t>a4e4d820bc094be5d999f911ce40c0624a042316974ee67a1b01bc6f075c4c8a</t>
  </si>
  <si>
    <t>TC04974</t>
  </si>
  <si>
    <t>真厲害！</t>
  </si>
  <si>
    <t>厲害!</t>
  </si>
  <si>
    <t>G3C40/a139｜對話11｜臺灣手語語料庫（測試版），文化部，https://tslcorpus.moc.gov.tw/</t>
  </si>
  <si>
    <t>eaf1569bb5d28bbf38eff167eda8baf0ae3915db409e4f80ef57d2aaa6465e03</t>
  </si>
  <si>
    <t>TC04975</t>
  </si>
  <si>
    <t>今天百貨公司開始週年慶折扣活動了，</t>
  </si>
  <si>
    <t>今天/百貨公司/週年慶/打折/開始</t>
  </si>
  <si>
    <t>G4C36/a145｜對話11｜臺灣手語語料庫（測試版），文化部，https://tslcorpus.moc.gov.tw/</t>
  </si>
  <si>
    <t>https://tslcorpus.moc.gov.tw/upload/24/web/video/OCUtmyoJWHQXvBH1.mp4</t>
  </si>
  <si>
    <t>d0383b341828cb2ad62765ade7983dfae7ca729c052bc75337ca1d96bbdb8964</t>
  </si>
  <si>
    <t>TC04976</t>
  </si>
  <si>
    <t>買三千就送三百哦。</t>
  </si>
  <si>
    <t>東西/買/三千/滿/三百/贈送</t>
  </si>
  <si>
    <t>G4C36/a146｜對話11｜臺灣手語語料庫（測試版），文化部，https://tslcorpus.moc.gov.tw/</t>
  </si>
  <si>
    <t>e2e2e1e05f501897b412b16e9d10f9bd749227b0b75ea0b33a68d01f3b9106ea</t>
  </si>
  <si>
    <t>TC04977</t>
  </si>
  <si>
    <t>真的嗎！</t>
  </si>
  <si>
    <t>G4C36/a147｜對話11｜臺灣手語語料庫（測試版），文化部，https://tslcorpus.moc.gov.tw/</t>
  </si>
  <si>
    <t>62cbdc1df94c1e407fb2a57cb8fa2ca030b6324cfa491800a46a45b4c6e7f51d</t>
  </si>
  <si>
    <t>TC04978</t>
  </si>
  <si>
    <t>我想買運動鞋和帽子，</t>
  </si>
  <si>
    <t>我/運動鞋/帽子/想/買</t>
  </si>
  <si>
    <t>G4C36/a148｜對話11｜臺灣手語語料庫（測試版），文化部，https://tslcorpus.moc.gov.tw/</t>
  </si>
  <si>
    <t>8dacefce61541913afcb2a7be0b1f18b31cd31e612cec0e85c42a4b2739170c1</t>
  </si>
  <si>
    <t>TC04979</t>
  </si>
  <si>
    <t>算一算應該超過三千元哦，</t>
  </si>
  <si>
    <t>我/算/三千/超過/可能</t>
  </si>
  <si>
    <t>G4C36/a149｜對話11｜臺灣手語語料庫（測試版），文化部，https://tslcorpus.moc.gov.tw/</t>
  </si>
  <si>
    <t>aa918e2079ee529bc36e4e00ef5433b76fdf52d4a6ca778dac3e47b72127f4a1</t>
  </si>
  <si>
    <t>TC04980</t>
  </si>
  <si>
    <t>我要去買。</t>
  </si>
  <si>
    <t>我/去/買/要</t>
  </si>
  <si>
    <t>G4C36/a150｜對話11｜臺灣手語語料庫（測試版），文化部，https://tslcorpus.moc.gov.tw/</t>
  </si>
  <si>
    <t>667be511bf7313d3f1bb096a3e862b98c0c8deca09247b119683af43f1d9a447</t>
  </si>
  <si>
    <t>TC04981</t>
  </si>
  <si>
    <t>可以啊，</t>
  </si>
  <si>
    <t>G4C36/a151｜對話11｜臺灣手語語料庫（測試版），文化部，https://tslcorpus.moc.gov.tw/</t>
  </si>
  <si>
    <t>affe9f5362efd1238f3350ca708ca4b2c251cc8d92541be6b857212d038d816b</t>
  </si>
  <si>
    <t>TC04982</t>
  </si>
  <si>
    <t>那裡有 NIKE、adidas，</t>
  </si>
  <si>
    <t>那裡/NIKE/adidas/有</t>
  </si>
  <si>
    <t>G4C36/a152｜對話11｜臺灣手語語料庫（測試版），文化部，https://tslcorpus.moc.gov.tw/</t>
  </si>
  <si>
    <t>05c56a93e5061dfd926ffe99dbcca07661127c93329d47a66b82d8f1f844c6b1</t>
  </si>
  <si>
    <t>TC04983</t>
  </si>
  <si>
    <t>還有餐廳、咖啡廳這些都可以逛一天了。</t>
  </si>
  <si>
    <t>再/餐廳/咖啡廳/各式各樣/逛街/整天/可以</t>
  </si>
  <si>
    <t>G4C36/a153｜對話11｜臺灣手語語料庫（測試版），文化部，https://tslcorpus.moc.gov.tw/</t>
  </si>
  <si>
    <t>3cf5c7b7ef22fedf5c4ee2c592b8f26009fe860b6069ba5987eb2b181f4ab59b</t>
  </si>
  <si>
    <t>TC04984</t>
  </si>
  <si>
    <t>這/好</t>
  </si>
  <si>
    <t>G4C36/a154｜對話11｜臺灣手語語料庫（測試版），文化部，https://tslcorpus.moc.gov.tw/</t>
  </si>
  <si>
    <t>fed4a36eb64046e752f6e81eee1e58f6684805e7836b272614f028d7334ca3a3</t>
  </si>
  <si>
    <t>TC04985</t>
  </si>
  <si>
    <t>但是一想到周末要去百貨公司，</t>
  </si>
  <si>
    <t>想到/周末/百貨公司</t>
  </si>
  <si>
    <t>G4C36/a155｜對話11｜臺灣手語語料庫（測試版），文化部，https://tslcorpus.moc.gov.tw/</t>
  </si>
  <si>
    <t>9dfa30072ab1a6b1d23dc6a6e393cb2edb800bde99d7ff2aabfe2780bcbc83e4</t>
  </si>
  <si>
    <t>TC04986</t>
  </si>
  <si>
    <t>光停車就排好久真就受不了！</t>
  </si>
  <si>
    <t>停車/塞車/久候/不耐煩</t>
  </si>
  <si>
    <t>G4C36/a1058｜對話11｜臺灣手語語料庫（測試版），文化部，https://tslcorpus.moc.gov.tw/</t>
  </si>
  <si>
    <t>d38f285f5f0b48d7452dcd5010afc3dd9e08a951de7f0b98ebe12f87966c3a77</t>
  </si>
  <si>
    <t>TC04988</t>
  </si>
  <si>
    <t>如果是平日去人就比較少，</t>
  </si>
  <si>
    <t>平日/人/少</t>
  </si>
  <si>
    <t>G4C36/a157｜對話11｜臺灣手語語料庫（測試版），文化部，https://tslcorpus.moc.gov.tw/</t>
  </si>
  <si>
    <t>2901479a1323868562d049eb3d7f241e7f530c269a28ff1416be78826628d901</t>
  </si>
  <si>
    <t>TC04989</t>
  </si>
  <si>
    <t>停車也比較方便，</t>
  </si>
  <si>
    <t>停車/容易</t>
  </si>
  <si>
    <t>G4C36/a158｜對話11｜臺灣手語語料庫（測試版），文化部，https://tslcorpus.moc.gov.tw/</t>
  </si>
  <si>
    <t>defd5e6edd92567fd7599ca684f9237cba9fc3423d73829c6946054dc9afb2da</t>
  </si>
  <si>
    <t>TC04990</t>
  </si>
  <si>
    <t>而且只要有消費一千元就可以免費停車一小時。</t>
  </si>
  <si>
    <t>再/買/一千/滿/停車/一小時/免費</t>
  </si>
  <si>
    <t>G4C36/a159｜對話11｜臺灣手語語料庫（測試版），文化部，https://tslcorpus.moc.gov.tw/</t>
  </si>
  <si>
    <t>17e3c2019814334d2f8cd9ae2601811932d71e25ce64a5cd3707c1ff5b35ac2d</t>
  </si>
  <si>
    <t>TC04991</t>
  </si>
  <si>
    <t>這我不知道耶，</t>
  </si>
  <si>
    <t>G4C36/a160｜對話11｜臺灣手語語料庫（測試版），文化部，https://tslcorpus.moc.gov.tw/</t>
  </si>
  <si>
    <t>68afe9bb15b60c05cf978340fc3a25814894c6a06a428b1f21d62aaf37307f55</t>
  </si>
  <si>
    <t>TC04992</t>
  </si>
  <si>
    <t>原來可以這樣。</t>
  </si>
  <si>
    <t>G4C36/a161｜對話11｜臺灣手語語料庫（測試版），文化部，https://tslcorpus.moc.gov.tw/</t>
  </si>
  <si>
    <t>2de62103b272d8d9780217dfdf201f071f19e686217662050329ff32b03e7bcf</t>
  </si>
  <si>
    <t>TC04993</t>
  </si>
  <si>
    <t>那我們兩個約星期三下午一起去逛逛，</t>
  </si>
  <si>
    <t>我們兩個/約/星期三/下午/一起/去/逛街</t>
  </si>
  <si>
    <t>G4C36/a162｜對話11｜臺灣手語語料庫（測試版），文化部，https://tslcorpus.moc.gov.tw/</t>
  </si>
  <si>
    <t>356897b0cb53e5c709eb74cb59375b1825d47a98b9a267a954260ac41ee0846f</t>
  </si>
  <si>
    <t>TC04996</t>
  </si>
  <si>
    <t>最近的新聞一對父母去世後，</t>
  </si>
  <si>
    <t>最近/新聞/父母/死/後</t>
  </si>
  <si>
    <t>G1C42/a155｜對話11｜臺灣手語語料庫（測試版），文化部，https://tslcorpus.moc.gov.tw/</t>
  </si>
  <si>
    <t>https://tslcorpus.moc.gov.tw/upload/24/web/video/oePf5l5s6k5VpZFS.mp4</t>
  </si>
  <si>
    <t>1467d25002e2ead81193f20d8161d887081d3d0b49aca3d358dc18a65ed4a3ac</t>
  </si>
  <si>
    <t>TC04997</t>
  </si>
  <si>
    <t>兄弟吵架提告，</t>
  </si>
  <si>
    <t>兄弟/吵架/提告</t>
  </si>
  <si>
    <t>G1C42/a156｜對話11｜臺灣手語語料庫（測試版），文化部，https://tslcorpus.moc.gov.tw/</t>
  </si>
  <si>
    <t>c3816b7e6bf5f0b01fe65e40fe27093161b05b72701789deb9680efec62b850a</t>
  </si>
  <si>
    <t>TC04999</t>
  </si>
  <si>
    <t>知道。</t>
  </si>
  <si>
    <t>G1C42/a158｜對話11｜臺灣手語語料庫（測試版），文化部，https://tslcorpus.moc.gov.tw/</t>
  </si>
  <si>
    <t>38b618584a19974b8668fd87bcd2404f8429627cba1930be7c2066eef45bd5a0</t>
  </si>
  <si>
    <t>TC05000</t>
  </si>
  <si>
    <t>我鄰居也有一樣的情況。</t>
  </si>
  <si>
    <t>我/鄰居/一樣</t>
  </si>
  <si>
    <t>G1C42/a159｜對話11｜臺灣手語語料庫（測試版），文化部，https://tslcorpus.moc.gov.tw/</t>
  </si>
  <si>
    <t>224520ef0ef426e49cf88a23c4c82be848ee88e07e44fa3a12608aa7a6e7838b</t>
  </si>
  <si>
    <t>TC05001</t>
  </si>
  <si>
    <t>父母年老，</t>
  </si>
  <si>
    <t>父母/年紀大</t>
  </si>
  <si>
    <t>G1C42/a160｜對話11｜臺灣手語語料庫（測試版），文化部，https://tslcorpus.moc.gov.tw/</t>
  </si>
  <si>
    <t>7effa497d599fc28a0608d9ab463cc8693ad1b452315e0231c22efdcd20b9bc8</t>
  </si>
  <si>
    <t>TC05002</t>
  </si>
  <si>
    <t>兄弟們相處融洽。</t>
  </si>
  <si>
    <t>兄弟/他們/相處/不錯</t>
  </si>
  <si>
    <t>G1C42/a161｜對話11｜臺灣手語語料庫（測試版），文化部，https://tslcorpus.moc.gov.tw/</t>
  </si>
  <si>
    <t>bddc4fa754f659862ad563e4b6a71137a4d8cb8613dce4838cb4c18c55a071c4</t>
  </si>
  <si>
    <t>TC05003</t>
  </si>
  <si>
    <t>兄弟都結婚了，</t>
  </si>
  <si>
    <t>兄弟/結婚/結婚</t>
  </si>
  <si>
    <t>G1C42/a162｜對話11｜臺灣手語語料庫（測試版），文化部，https://tslcorpus.moc.gov.tw/</t>
  </si>
  <si>
    <t>22e41c6dd6703539ea13d58cff3ad154495558247bfc156dd6e7fc8acb79d143</t>
  </si>
  <si>
    <t>TC05004</t>
  </si>
  <si>
    <t>但最近他們情緒不太好，</t>
  </si>
  <si>
    <t>最近/情緒悶</t>
  </si>
  <si>
    <t>G1C42/a163｜對話11｜臺灣手語語料庫（測試版），文化部，https://tslcorpus.moc.gov.tw/</t>
  </si>
  <si>
    <t>2a8934bcc500fa97ee042badec456ec84fa59fe704617759113a51c4da2983f7</t>
  </si>
  <si>
    <t>TC05005</t>
  </si>
  <si>
    <t>不知道什麼原因忽然吵起來。</t>
  </si>
  <si>
    <t>忽然/手勢/吵架</t>
  </si>
  <si>
    <t>G1C42/a164｜對話11｜臺灣手語語料庫（測試版），文化部，https://tslcorpus.moc.gov.tw/</t>
  </si>
  <si>
    <t>014861eff36287dbbbdec44e8682cda5bd66ea9190651544961cd4245b562518</t>
  </si>
  <si>
    <t>TC05006</t>
  </si>
  <si>
    <t>他們為什麼吵架？</t>
  </si>
  <si>
    <t>手勢/他們兩個/吵架/為什麼</t>
  </si>
  <si>
    <t>G1C42/a165｜對話11｜臺灣手語語料庫（測試版），文化部，https://tslcorpus.moc.gov.tw/</t>
  </si>
  <si>
    <t>e40ad41b3f788c3d7f93b1e82f6d63ba94a3df389788a749e7e19771c1193cf5</t>
  </si>
  <si>
    <t>TC05007</t>
  </si>
  <si>
    <t>他們父母的醫療費用都是兄弟倆一起支付。</t>
  </si>
  <si>
    <t>他們/父母/病/花費/兄弟/付錢++/有</t>
  </si>
  <si>
    <t>G1C42/a166｜對話11｜臺灣手語語料庫（測試版），文化部，https://tslcorpus.moc.gov.tw/</t>
  </si>
  <si>
    <t>6706377df1dc44140debae331120730ac9e5ba38e0dc79b2fff2beb29bf92e4a</t>
  </si>
  <si>
    <t>TC05008</t>
  </si>
  <si>
    <t>父母去世後，</t>
  </si>
  <si>
    <t>父母/死/後</t>
  </si>
  <si>
    <t>G1C42/a167｜對話11｜臺灣手語語料庫（測試版），文化部，https://tslcorpus.moc.gov.tw/</t>
  </si>
  <si>
    <t>db2396687e6003287aadcbbc93aa122d527f1e7deae50b15e51dcf152cdccaae</t>
  </si>
  <si>
    <t>TC05009</t>
  </si>
  <si>
    <t>不知道什麼原因哥哥說他付得比較多，</t>
  </si>
  <si>
    <t>手勢/哥哥/告訴/付錢/多</t>
  </si>
  <si>
    <t>G1C42/a168｜對話11｜臺灣手語語料庫（測試版），文化部，https://tslcorpus.moc.gov.tw/</t>
  </si>
  <si>
    <t>db4eea553a4b510a661f7633bb780bdc366fb149b8a0b115faeb21e470c9f14a</t>
  </si>
  <si>
    <t>TC05010</t>
  </si>
  <si>
    <t>很吃虧，</t>
  </si>
  <si>
    <t>吃虧</t>
  </si>
  <si>
    <t>G1C42/a169｜對話11｜臺灣手語語料庫（測試版），文化部，https://tslcorpus.moc.gov.tw/</t>
  </si>
  <si>
    <t>14315b48d09d6967011e2d61c0fcf5fa17e032436181ad65c2545f6e7f25438e</t>
  </si>
  <si>
    <t>TC05011</t>
  </si>
  <si>
    <t>弟弟也說他同樣也有負擔。</t>
  </si>
  <si>
    <t>弟弟/告訴/給/錢/一樣</t>
  </si>
  <si>
    <t>G1C42/a170｜對話11｜臺灣手語語料庫（測試版），文化部，https://tslcorpus.moc.gov.tw/</t>
  </si>
  <si>
    <t>7c8783b4db4e4fae6588ec4b27bd9bad2e405f36260b0632534281fcf78d8bd6</t>
  </si>
  <si>
    <t>TC05012</t>
  </si>
  <si>
    <t>不知道為什麼兄弟為了爭奪家產而交惡。</t>
  </si>
  <si>
    <t>有/父母/房子/錢/兄弟/爭奪/敵對</t>
  </si>
  <si>
    <t>G1C42/a171｜對話11｜臺灣手語語料庫（測試版），文化部，https://tslcorpus.moc.gov.tw/</t>
  </si>
  <si>
    <t>10550094a42b918ebe66288c9f25551cf667aa0ae4792e01b6c148b6db6c3f1b</t>
  </si>
  <si>
    <t>TC05013</t>
  </si>
  <si>
    <t>如果萬一像這件事情發生在我身上，</t>
  </si>
  <si>
    <t>手勢/如果/萬一/像/這/發生/相同情況</t>
  </si>
  <si>
    <t>G1C42/a172｜對話11｜臺灣手語語料庫（測試版），文化部，https://tslcorpus.moc.gov.tw/</t>
  </si>
  <si>
    <t>4c1e2c562ea8b53283188e2ce036351eb3dc8198495c6af50946e0afad216035</t>
  </si>
  <si>
    <t>TC05014</t>
  </si>
  <si>
    <t>我和妹妹為爭財產撕破臉而傷害親情，</t>
  </si>
  <si>
    <t>妹妹/我們兩個/撕破臉/親情/傷害</t>
  </si>
  <si>
    <t>G1C42/a173｜對話11｜臺灣手語語料庫（測試版），文化部，https://tslcorpus.moc.gov.tw/</t>
  </si>
  <si>
    <t>95fe279b2ac09652ca4f26e6c67133ffb091d4786de04ad9030d6626dd5da1ca</t>
  </si>
  <si>
    <t>TC05015</t>
  </si>
  <si>
    <t>我會覺得很可惜。</t>
  </si>
  <si>
    <t>我/想/這/可惜</t>
  </si>
  <si>
    <t>G1C42/a174｜對話11｜臺灣手語語料庫（測試版），文化部，https://tslcorpus.moc.gov.tw/</t>
  </si>
  <si>
    <t>c3e2064d66ada29e1eb9a8213faa591eaf17da2b3e7d3d6a78bc3348f0ac2eae</t>
  </si>
  <si>
    <t>TC05016</t>
  </si>
  <si>
    <t>唉。</t>
  </si>
  <si>
    <t>搖頭</t>
  </si>
  <si>
    <t>G1C42/a175｜對話11｜臺灣手語語料庫（測試版），文化部，https://tslcorpus.moc.gov.tw/</t>
  </si>
  <si>
    <t>af27c749483979b98bf4d75495d7dc591f13bcaefeb0d8818ae4e93cf82e49f3</t>
  </si>
  <si>
    <t>TC05017</t>
  </si>
  <si>
    <t>你是讀碩士嗎？</t>
  </si>
  <si>
    <t>你/碩士/讀書/是</t>
  </si>
  <si>
    <t>G4C44/a131｜對話11｜臺灣手語語料庫（測試版），文化部，https://tslcorpus.moc.gov.tw/</t>
  </si>
  <si>
    <t>https://tslcorpus.moc.gov.tw/upload/24/web/video/13C5lPYUYp9u0BWz.mp4</t>
  </si>
  <si>
    <t>0eaa21078af3fbe461be1632b114a24db2cfa8366bdba2936355d41b90fe3b59</t>
  </si>
  <si>
    <t>TC05018</t>
  </si>
  <si>
    <t>想/知道/你/中正大學/上課/情況/什麼</t>
  </si>
  <si>
    <t>G4C44/a132｜對話11｜臺灣手語語料庫（測試版），文化部，https://tslcorpus.moc.gov.tw/</t>
  </si>
  <si>
    <t>06f146c32d1a0b1db1e11efb98ea9c54b37148150175426d5ff8527fb3440c8c</t>
  </si>
  <si>
    <t>TC05019</t>
  </si>
  <si>
    <t>有二三位聾人，</t>
  </si>
  <si>
    <t>聾人/二三人/有</t>
  </si>
  <si>
    <t>G4C44/a133｜對話11｜臺灣手語語料庫（測試版），文化部，https://tslcorpus.moc.gov.tw/</t>
  </si>
  <si>
    <t>03378c50be1f99bf4eae2dd4d72c50fc8e3b69214dec76305807300b40f5c86a</t>
  </si>
  <si>
    <t>TC05020</t>
  </si>
  <si>
    <t>以前一開始是聽打員，</t>
  </si>
  <si>
    <t>以前/一開始/聽打/是</t>
  </si>
  <si>
    <t>G4C44/a134｜對話11｜臺灣手語語料庫（測試版），文化部，https://tslcorpus.moc.gov.tw/</t>
  </si>
  <si>
    <t>2396565cc03a309b17482d8a4d97bd3b21ae377a5ac12fff782a2c63aa48f529</t>
  </si>
  <si>
    <t>TC05021</t>
  </si>
  <si>
    <t>現在有請手語翻譯員。</t>
  </si>
  <si>
    <t>現在/手語翻譯/請/有</t>
  </si>
  <si>
    <t>G4C44/a135｜對話11｜臺灣手語語料庫（測試版），文化部，https://tslcorpus.moc.gov.tw/</t>
  </si>
  <si>
    <t>1ba290e95a2b1b1c5876ead8b535d2ce03f91388d247d7c91eccdfd42be31dcf</t>
  </si>
  <si>
    <t>TC05022</t>
  </si>
  <si>
    <t>你覺得聽打和手語翻譯這兩種方式哪個比較好？</t>
  </si>
  <si>
    <t>聽打/手語翻譯/這/那/你/覺得/好/什麼</t>
  </si>
  <si>
    <t>G4C44/a136｜對話11｜臺灣手語語料庫（測試版），文化部，https://tslcorpus.moc.gov.tw/</t>
  </si>
  <si>
    <t>0700f69bc048a9d5f22e4ab325b0bc99bda52fee2f5450e78518b56ddbc4c1d1</t>
  </si>
  <si>
    <t>TC05023</t>
  </si>
  <si>
    <t>聽打能夠打出專有名詞和複雜的英文，</t>
  </si>
  <si>
    <t>聽打/專有名詞/英文/複雜/打字/能</t>
  </si>
  <si>
    <t>G4C44/a137｜對話11｜臺灣手語語料庫（測試版），文化部，https://tslcorpus.moc.gov.tw/</t>
  </si>
  <si>
    <t>767f558bfd23f2dcab7be2173015c01f7aef436a03b8cd1996cb668826aab027</t>
  </si>
  <si>
    <t>TC05024</t>
  </si>
  <si>
    <t>手語翻譯可以即時而且忠實地傳達意思。</t>
  </si>
  <si>
    <t>手語翻譯/立即/忠實傳達/可以</t>
  </si>
  <si>
    <t>G4C44/a138｜對話11｜臺灣手語語料庫（測試版），文化部，https://tslcorpus.moc.gov.tw/</t>
  </si>
  <si>
    <t>124ccc6bca2e2d85405963f8f5cbf674fe9189e575b17b8d632ec98711c4015a</t>
  </si>
  <si>
    <t>TC05025</t>
  </si>
  <si>
    <t>我覺得手語翻譯很棒，</t>
  </si>
  <si>
    <t>我/覺得/手語翻譯/這/棒</t>
  </si>
  <si>
    <t>G4C44/a139｜對話11｜臺灣手語語料庫（測試版），文化部，https://tslcorpus.moc.gov.tw/</t>
  </si>
  <si>
    <t>b348f23d867bb4cd92c522737d4e5a984377b922615135ca42d8528cf34b0ff3</t>
  </si>
  <si>
    <t>TC05026</t>
  </si>
  <si>
    <t>聽打看個人的需求。</t>
  </si>
  <si>
    <t>聽打/看/個人/要不要</t>
  </si>
  <si>
    <t>G4C44/a140｜對話11｜臺灣手語語料庫（測試版），文化部，https://tslcorpus.moc.gov.tw/</t>
  </si>
  <si>
    <t>b9757f139864ec7c96fc9e7e8e25668725eb15f8aa7c21ec975a084f487d0ac0</t>
  </si>
  <si>
    <t>TC05027</t>
  </si>
  <si>
    <t>你說得對。</t>
  </si>
  <si>
    <t>G4C44/a141｜對話11｜臺灣手語語料庫（測試版），文化部，https://tslcorpus.moc.gov.tw/</t>
  </si>
  <si>
    <t>fb555dfa9e6125f357a453dc047985bb438a2be54f86548ff0c5faf7829919d2</t>
  </si>
  <si>
    <t>TC05028</t>
  </si>
  <si>
    <t>希望未來在大學、研究所遇到有專業複雜內容時可以申請手語翻譯員，</t>
  </si>
  <si>
    <t>希望/以後/大學/研究所/專業/複雜/手語翻譯/申請/可以</t>
  </si>
  <si>
    <t>G4C44/a142｜對話11｜臺灣手語語料庫（測試版），文化部，https://tslcorpus.moc.gov.tw/</t>
  </si>
  <si>
    <t>6a1f0399c955f5bf388e79387eb08c9f503c227e88c828278e47cc579bd88f82</t>
  </si>
  <si>
    <t>TC05029</t>
  </si>
  <si>
    <t>聾人的權益才有保障。</t>
  </si>
  <si>
    <t>聾人/權/保護/有</t>
  </si>
  <si>
    <t>G4C44/a143｜對話11｜臺灣手語語料庫（測試版），文化部，https://tslcorpus.moc.gov.tw/</t>
  </si>
  <si>
    <t>bd02b8c34cbf5b0f8373324149508514c04ae01b2ae7ec65bf0761c6f7f9321a</t>
  </si>
  <si>
    <t>TC05030</t>
  </si>
  <si>
    <t>不知道報名臺北啟聰學校咖啡班要多少錢？</t>
  </si>
  <si>
    <t>臺北啟聰學校/咖啡課程/報名/多少錢/不知道</t>
  </si>
  <si>
    <t>G2C40/a73｜對話11｜臺灣手語語料庫（測試版），文化部，https://tslcorpus.moc.gov.tw/</t>
  </si>
  <si>
    <t>https://tslcorpus.moc.gov.tw/upload/24/web/video/JY9NIqzd1YKBYKqF.mp4</t>
  </si>
  <si>
    <t>75bd4cc3e5b5fb9ac095c79bf3ec772d5796a0077279ba6d330897814bbb4127</t>
  </si>
  <si>
    <t>TC05031</t>
  </si>
  <si>
    <t>身心障礙者報名費用六百元，</t>
  </si>
  <si>
    <t>身心障礙者/報名/六百元</t>
  </si>
  <si>
    <t>G2C40/a74｜對話11｜臺灣手語語料庫（測試版），文化部，https://tslcorpus.moc.gov.tw/</t>
  </si>
  <si>
    <t>3d02e6ed1a328a9b3f54923254bc86c772e3077302f8284ecff57b5b6778a421</t>
  </si>
  <si>
    <t>TC05032</t>
  </si>
  <si>
    <t>聽人一千兩百元。</t>
  </si>
  <si>
    <t>聽人/一千兩百元</t>
  </si>
  <si>
    <t>G2C40/a75｜對話11｜臺灣手語語料庫（測試版），文化部，https://tslcorpus.moc.gov.tw/</t>
  </si>
  <si>
    <t>3d2b4271ce9b9208a8ed516481819cbb96fe8399fc164d1f2fca6c5d979db0f1</t>
  </si>
  <si>
    <t>TC05033</t>
  </si>
  <si>
    <t>老師教學的特色是什麼？</t>
  </si>
  <si>
    <t>老師/教學/特別/什麼</t>
  </si>
  <si>
    <t>G2C40/a76｜對話11｜臺灣手語語料庫（測試版），文化部，https://tslcorpus.moc.gov.tw/</t>
  </si>
  <si>
    <t>ac300fd8bc01587df8008e3c447e4c7f312a88a3695534956aa135ef07ffb94d</t>
  </si>
  <si>
    <t>TC05034</t>
  </si>
  <si>
    <t>會教手沖咖啡、虹吸咖啡。</t>
  </si>
  <si>
    <t>咖啡/手沖/虹吸</t>
  </si>
  <si>
    <t>G2C40/a77｜對話11｜臺灣手語語料庫（測試版），文化部，https://tslcorpus.moc.gov.tw/</t>
  </si>
  <si>
    <t>194dc6866960c6168f4d7e96d4b740fc4c5ed2604d16fc46ba8aa9cd5289b0e2</t>
  </si>
  <si>
    <t>TC05035</t>
  </si>
  <si>
    <t>要怎麼報名？</t>
  </si>
  <si>
    <t>報名/如何</t>
  </si>
  <si>
    <t>G2C40/a78｜對話11｜臺灣手語語料庫（測試版），文化部，https://tslcorpus.moc.gov.tw/</t>
  </si>
  <si>
    <t>043152e8e307d9cd76b71785edd6de68d92e9c06190d086f83af98b963140d39</t>
  </si>
  <si>
    <t>TC05036</t>
  </si>
  <si>
    <t>什麼時候開始報名呢？</t>
  </si>
  <si>
    <t>時候/開始/報名</t>
  </si>
  <si>
    <t>G2C40/a79｜對話11｜臺灣手語語料庫（測試版），文化部，https://tslcorpus.moc.gov.tw/</t>
  </si>
  <si>
    <t>36e2a38beb7b4e3e7416ff0f8652fd2c2408bbf3776342adb3a94858234a0d97</t>
  </si>
  <si>
    <t>TC05037</t>
  </si>
  <si>
    <t>下星期一就可以報名，</t>
  </si>
  <si>
    <t>下星期/星期一/開始/報名</t>
  </si>
  <si>
    <t>G2C40/a80｜對話11｜臺灣手語語料庫（測試版），文化部，https://tslcorpus.moc.gov.tw/</t>
  </si>
  <si>
    <t>0b46afd45ca19816783473f810f898cf940e87c2acaea57e58664a2e1bc1f804</t>
  </si>
  <si>
    <t>TC05038</t>
  </si>
  <si>
    <t>可以上網報名。</t>
  </si>
  <si>
    <t>上網/報名/可以</t>
  </si>
  <si>
    <t>G2C40/a81｜對話11｜臺灣手語語料庫（測試版），文化部，https://tslcorpus.moc.gov.tw/</t>
  </si>
  <si>
    <t>f19d81ebf44d20da5c7d10dab31e667e5493739cf5dc2711128d65638f66f181</t>
  </si>
  <si>
    <t>TC05040</t>
  </si>
  <si>
    <t>我們一起去上課學習。</t>
  </si>
  <si>
    <t>我們倆/一起/去/上課/學習</t>
  </si>
  <si>
    <t>G2C40/a83｜對話11｜臺灣手語語料庫（測試版），文化部，https://tslcorpus.moc.gov.tw/</t>
  </si>
  <si>
    <t>00d0aa7d426092299e78e2a8711f8bbd2050d5e9cee119d5420ee3d75fdb7785</t>
  </si>
  <si>
    <t>TC05041</t>
  </si>
  <si>
    <t>沒問題！</t>
  </si>
  <si>
    <t>G2C40/a84｜對話11｜臺灣手語語料庫（測試版），文化部，https://tslcorpus.moc.gov.tw/</t>
  </si>
  <si>
    <t>e88411435e42545eb3f938121a9409a61e5f79dc92676fe5c9cd5c004e423347</t>
  </si>
  <si>
    <t>TC05042</t>
  </si>
  <si>
    <t>昨天下午洗了衣服，</t>
  </si>
  <si>
    <t>昨天/下午/衣服/投入/洗衣機攪拌/完</t>
  </si>
  <si>
    <t>G3C37/a133｜對話11｜臺灣手語語料庫（測試版），文化部，https://tslcorpus.moc.gov.tw/</t>
  </si>
  <si>
    <t>https://tslcorpus.moc.gov.tw/upload/24/web/video/V2pemVy5ZKesmW4Z.mp4</t>
  </si>
  <si>
    <t>9de1e1fde17c3754aecfc97b4a3c6abd6f5462b141f5a291174798156eb072ef</t>
  </si>
  <si>
    <t>TC05043</t>
  </si>
  <si>
    <t>結果忘記拿出來曬。</t>
  </si>
  <si>
    <t>掛起來/忘記</t>
  </si>
  <si>
    <t>G3C37/a134｜對話11｜臺灣手語語料庫（測試版），文化部，https://tslcorpus.moc.gov.tw/</t>
  </si>
  <si>
    <t>519dfdeeed174ed2acd27a97e155197184143610bfbef746c535f3f93cb772ce</t>
  </si>
  <si>
    <t>TC05044</t>
  </si>
  <si>
    <t>衣服有沒有怪味？</t>
  </si>
  <si>
    <t>衣服/臭/有沒有</t>
  </si>
  <si>
    <t>G3C37/a135｜對話11｜臺灣手語語料庫（測試版），文化部，https://tslcorpus.moc.gov.tw/</t>
  </si>
  <si>
    <t>f521512e2c18dde38e6ac96610ca529a07e6b2864aefb912c4a0ae22a8511e8d</t>
  </si>
  <si>
    <t>TC05045</t>
  </si>
  <si>
    <t>有一點點臭味，</t>
  </si>
  <si>
    <t>有/一點點/臭</t>
  </si>
  <si>
    <t>G3C37/a136｜對話11｜臺灣手語語料庫（測試版），文化部，https://tslcorpus.moc.gov.tw/</t>
  </si>
  <si>
    <t>a00d5ac7a4beec370370c8398f5369d9b5a66ae51fee2e5bfbce99c8970fd345</t>
  </si>
  <si>
    <t>TC05046</t>
  </si>
  <si>
    <t>我只好再洗一次。</t>
  </si>
  <si>
    <t>再/投入/洗衣機攪拌</t>
  </si>
  <si>
    <t>G3C37/a137｜對話11｜臺灣手語語料庫（測試版），文化部，https://tslcorpus.moc.gov.tw/</t>
  </si>
  <si>
    <t>44e901884f0cf4b559906f8641b8f04a0b964f1e6b8b74b7b61ec9f308be1c5f</t>
  </si>
  <si>
    <t>TC05047</t>
  </si>
  <si>
    <t>加香香的洗衣粉能夠去除臭味。</t>
  </si>
  <si>
    <t>洗衣粉/香/投入/洗衣機攪拌/臭/去除</t>
  </si>
  <si>
    <t>G3C37/a138｜對話11｜臺灣手語語料庫（測試版），文化部，https://tslcorpus.moc.gov.tw/</t>
  </si>
  <si>
    <t>de948036f0866feddf13eba071f5d5fae9d614e7192019e3cc434a17a0724a41</t>
  </si>
  <si>
    <t>TC05048</t>
  </si>
  <si>
    <t>你也老是忘東忘西嗎？</t>
  </si>
  <si>
    <t>可以/你/忘記/老是/一樣/有沒有</t>
  </si>
  <si>
    <t>G3C37/a139｜對話11｜臺灣手語語料庫（測試版），文化部，https://tslcorpus.moc.gov.tw/</t>
  </si>
  <si>
    <t>ec4ea8087fcf55aba417069c7e765b16eb9f8501c299e7cb11002bafb169ea9e</t>
  </si>
  <si>
    <t>TC05050</t>
  </si>
  <si>
    <t>我洗完衣服，</t>
  </si>
  <si>
    <t>衣服/洗衣機攪拌/完</t>
  </si>
  <si>
    <t>G3C37/a141｜對話11｜臺灣手語語料庫（測試版），文化部，https://tslcorpus.moc.gov.tw/</t>
  </si>
  <si>
    <t>005b1f7c27cc81c381e8edd84e01e73c4e9397fce2cd73f17e8efa288c18956a</t>
  </si>
  <si>
    <t>TC05051</t>
  </si>
  <si>
    <t>忘記拿去曬，</t>
  </si>
  <si>
    <t>G3C37/a142｜對話11｜臺灣手語語料庫（測試版），文化部，https://tslcorpus.moc.gov.tw/</t>
  </si>
  <si>
    <t>87998a9aded2ea626f9726469ad611479300ce84df8ad29b206c9a89e39c6d57</t>
  </si>
  <si>
    <t>TC05052</t>
  </si>
  <si>
    <t>突然想起來時發現已經發霉了。</t>
  </si>
  <si>
    <t>突然/想起/去/發現/霉/臭</t>
  </si>
  <si>
    <t>G3C37/a143｜對話11｜臺灣手語語料庫（測試版），文化部，https://tslcorpus.moc.gov.tw/</t>
  </si>
  <si>
    <t>3fb38fd3066c92fc902994dddaa3469d3e914704ed2405185d83e0d2ed297fe9</t>
  </si>
  <si>
    <t>TC05053</t>
  </si>
  <si>
    <t>我決定以後要設定手機時間，</t>
  </si>
  <si>
    <t>老是/我/決定/以後/手機/手機+這/時間/什麼/設定</t>
  </si>
  <si>
    <t>G3C37/a144｜對話11｜臺灣手語語料庫（測試版），文化部，https://tslcorpus.moc.gov.tw/</t>
  </si>
  <si>
    <t>30d2d6252cfb19aa604e6a004d86a3556d8eaed37c07b8432d10f28f29febaf1</t>
  </si>
  <si>
    <t>TC05054</t>
  </si>
  <si>
    <t>等衣服洗完手機就會通知我，</t>
  </si>
  <si>
    <t>等/衣服/洗衣機攪拌/完/手機震動/告訴</t>
  </si>
  <si>
    <t>G3C37/a145｜對話11｜臺灣手語語料庫（測試版），文化部，https://tslcorpus.moc.gov.tw/</t>
  </si>
  <si>
    <t>1734ec154050c11ec8a99cd5c7ae6db7729ebb365efd923efc968831bb8e8849</t>
  </si>
  <si>
    <t>TC05055</t>
  </si>
  <si>
    <t>才不會忘記。</t>
  </si>
  <si>
    <t>忘記/不會</t>
  </si>
  <si>
    <t>G3C37/a146｜對話11｜臺灣手語語料庫（測試版），文化部，https://tslcorpus.moc.gov.tw/</t>
  </si>
  <si>
    <t>9133557852c19a3b443dea912071111a5256c64436a8ed4f133bc11323d3f671</t>
  </si>
  <si>
    <t>TC05056</t>
  </si>
  <si>
    <t>你真聰明。</t>
  </si>
  <si>
    <t>你/聰明</t>
  </si>
  <si>
    <t>G3C37/a147｜對話11｜臺灣手語語料庫（測試版），文化部，https://tslcorpus.moc.gov.tw/</t>
  </si>
  <si>
    <t>bbd67cef31e78526afd1ad79c311ab001626ea2bfd2a86b26c4f0628081ea248</t>
  </si>
  <si>
    <t>TC05057</t>
  </si>
  <si>
    <t>我下次我來試試，</t>
  </si>
  <si>
    <t>下次/我/試試</t>
  </si>
  <si>
    <t>G3C37/a148｜對話11｜臺灣手語語料庫（測試版），文化部，https://tslcorpus.moc.gov.tw/</t>
  </si>
  <si>
    <t>a62d1b8f68e8fb214396f0a15b43b30b7ed7567a96a64098a2ebefa2dfe56617</t>
  </si>
  <si>
    <t>TC05058</t>
  </si>
  <si>
    <t>感覺很方便。</t>
  </si>
  <si>
    <t>覺得/方便/有</t>
  </si>
  <si>
    <t>G3C37/a149｜對話11｜臺灣手語語料庫（測試版），文化部，https://tslcorpus.moc.gov.tw/</t>
  </si>
  <si>
    <t>21e70ec6b8e8af26ba155492058abc7639df3f82ad4f0d34e06969a47f0e07b5</t>
  </si>
  <si>
    <t>TC05059</t>
  </si>
  <si>
    <t>我們約明天去奇美博物館?觀，</t>
  </si>
  <si>
    <t>我們兩人/約/明天/去/奇美博物館/參觀++</t>
  </si>
  <si>
    <t>G3C42/a139｜對話11｜臺灣手語語料庫（測試版），文化部，https://tslcorpus.moc.gov.tw/</t>
  </si>
  <si>
    <t>https://tslcorpus.moc.gov.tw/upload/24/web/video/MQMNC8go3vURiuwO.mp4</t>
  </si>
  <si>
    <t>a2b9115500ae4c94df19ea624a7e839732c7c7da8369265a32ce7152f9509a8b</t>
  </si>
  <si>
    <t>TC05060</t>
  </si>
  <si>
    <t>好不好?</t>
  </si>
  <si>
    <t>G3C42/a140｜對話11｜臺灣手語語料庫（測試版），文化部，https://tslcorpus.moc.gov.tw/</t>
  </si>
  <si>
    <t>18e33dd81347c1486e782802d3d6faacf231edfbd55613685d0e9f3b45a2a76c</t>
  </si>
  <si>
    <t>TC05061</t>
  </si>
  <si>
    <t>我一直想去。</t>
  </si>
  <si>
    <t>我/一直/想/去</t>
  </si>
  <si>
    <t>G3C42/a141｜對話11｜臺灣手語語料庫（測試版），文化部，https://tslcorpus.moc.gov.tw/</t>
  </si>
  <si>
    <t>9db04feb2450651ffcae3693892d88bfeafa4166a69a2602c5cd82f95fd4cb40</t>
  </si>
  <si>
    <t>TC05062</t>
  </si>
  <si>
    <t>聽說它看起來很像歐洲的宮殿。</t>
  </si>
  <si>
    <t>聽說/那/環視/歐洲/古廟/像</t>
  </si>
  <si>
    <t>G3C42/a142｜對話11｜臺灣手語語料庫（測試版），文化部，https://tslcorpus.moc.gov.tw/</t>
  </si>
  <si>
    <t>1488bff2fa399d525ef4f33515068422fcc66614250cd4f37000e6290fe8e23c</t>
  </si>
  <si>
    <t>TC05063</t>
  </si>
  <si>
    <t>我們約星期六，</t>
  </si>
  <si>
    <t>我們兩人/約/星期六</t>
  </si>
  <si>
    <t>G3C42/a143｜對話11｜臺灣手語語料庫（測試版），文化部，https://tslcorpus.moc.gov.tw/</t>
  </si>
  <si>
    <t>c71d09eebad1a25b30441d076e25512c4a0cda3000af54fe906d4c0b31642f96</t>
  </si>
  <si>
    <t>TC05064</t>
  </si>
  <si>
    <t>可以坐火車到台南站再轉公車。</t>
  </si>
  <si>
    <t>火車/搭車/去/台南/再/轉/公車/可以</t>
  </si>
  <si>
    <t>G3C42/a144｜對話11｜臺灣手語語料庫（測試版），文化部，https://tslcorpus.moc.gov.tw/</t>
  </si>
  <si>
    <t>e184c0449eb4fec990318376d0fa04fb01bb9c408738c0c853e4b60f7616acb9</t>
  </si>
  <si>
    <t>TC05065</t>
  </si>
  <si>
    <t>裡面展覽什麼東西？</t>
  </si>
  <si>
    <t>裡面/展覽/東西/什麼?</t>
  </si>
  <si>
    <t>G3C42/a145｜對話11｜臺灣手語語料庫（測試版），文化部，https://tslcorpus.moc.gov.tw/</t>
  </si>
  <si>
    <t>d08b6d52f42a559897badf73e4b10eb2ac67aa38a3ad734ed03ece6c83c95a49</t>
  </si>
  <si>
    <t>TC05066</t>
  </si>
  <si>
    <t>有動物、兵器、樂器、西洋藝術四大類。</t>
  </si>
  <si>
    <t>第一/動物/第二/兵器/第三/樂器/第四/外國/藝術/這四個</t>
  </si>
  <si>
    <t>G3C42/a146｜對話11｜臺灣手語語料庫（測試版），文化部，https://tslcorpus.moc.gov.tw/</t>
  </si>
  <si>
    <t>4edc45b7a0da65170c5fe1e47acf5cb3c082c16a56133e0afdb0f1ef5b38b07f</t>
  </si>
  <si>
    <t>TC05067</t>
  </si>
  <si>
    <t>收藏品真豐富，</t>
  </si>
  <si>
    <t>收藏物/多/豐富</t>
  </si>
  <si>
    <t>G3C42/a147｜對話11｜臺灣手語語料庫（測試版），文化部，https://tslcorpus.moc.gov.tw/</t>
  </si>
  <si>
    <t>a662d2df5c3516f165e9542de62cc71e902fb0f5a97db764c7b0af72f644587c</t>
  </si>
  <si>
    <t>TC05068</t>
  </si>
  <si>
    <t>門票多少錢？</t>
  </si>
  <si>
    <t>門票/價錢/多少錢?</t>
  </si>
  <si>
    <t>G3C42/a148｜對話11｜臺灣手語語料庫（測試版），文化部，https://tslcorpus.moc.gov.tw/</t>
  </si>
  <si>
    <t>de54498cb7bfaab6653f3d7aebb092b61ff27012bcd9bd559562080f4aaf5456</t>
  </si>
  <si>
    <t>TC05069</t>
  </si>
  <si>
    <t>一般票二百元，</t>
  </si>
  <si>
    <t>一般/票/二百元</t>
  </si>
  <si>
    <t>G3C42/a149｜對話11｜臺灣手語語料庫（測試版），文化部，https://tslcorpus.moc.gov.tw/</t>
  </si>
  <si>
    <t>b4543411cf82df8ffbb633a3cc44a1cec1b3e95de4a649c122edf6eb7b972b78</t>
  </si>
  <si>
    <t>TC05070</t>
  </si>
  <si>
    <t>優惠票一百五十元，</t>
  </si>
  <si>
    <t>優惠票/一百五十元</t>
  </si>
  <si>
    <t>G3C42/a150｜對話11｜臺灣手語語料庫（測試版），文化部，https://tslcorpus.moc.gov.tw/</t>
  </si>
  <si>
    <t>765d838080cd4e0b136d3228562d533334d4c789f313e7caa69a36471f57f068</t>
  </si>
  <si>
    <t>TC05071</t>
  </si>
  <si>
    <t>我們兩個憑身障證明可以換免費票。</t>
  </si>
  <si>
    <t>我們兩個/身障/證明/有/免費/票/換/可以</t>
  </si>
  <si>
    <t>G3C42/a151｜對話11｜臺灣手語語料庫（測試版），文化部，https://tslcorpus.moc.gov.tw/</t>
  </si>
  <si>
    <t>530ba1da41742a2f498a3fb872361c33f8fc90a7737a47d4ccb8385cde6e0146</t>
  </si>
  <si>
    <t>TC05072</t>
  </si>
  <si>
    <t>這個展場對身心障礙朋友很友善。</t>
  </si>
  <si>
    <t>這/展場/針對/身障/朋友/一對一++/服務/棒</t>
  </si>
  <si>
    <t>G3C42/a152｜對話11｜臺灣手語語料庫（測試版），文化部，https://tslcorpus.moc.gov.tw/</t>
  </si>
  <si>
    <t>3a8fd4c28819ef0c0e5db60973f18e21ec99ea0a83bfe5c2e7a8c30f8cda099a</t>
  </si>
  <si>
    <t>TC05073</t>
  </si>
  <si>
    <t>（招手）如果我事情做不好，</t>
  </si>
  <si>
    <t>手勢/如果/我/做/事情/不好</t>
  </si>
  <si>
    <t>G1C45/a159｜對話11｜臺灣手語語料庫（測試版），文化部，https://tslcorpus.moc.gov.tw/</t>
  </si>
  <si>
    <t>https://tslcorpus.moc.gov.tw/upload/24/web/video/b3QGufrYHggQsjzo.mp4</t>
  </si>
  <si>
    <t>13be95259ce3511c6d7885d2c9e2b95816b59357b820b180d784724325fedc93</t>
  </si>
  <si>
    <t>TC05074</t>
  </si>
  <si>
    <t>你會告訴我嗎？</t>
  </si>
  <si>
    <t>你/告訴/會</t>
  </si>
  <si>
    <t>G1C45/a160｜對話11｜臺灣手語語料庫（測試版），文化部，https://tslcorpus.moc.gov.tw/</t>
  </si>
  <si>
    <t>31945dfbddcdff037b51209dd63a12f7b4098a92b893db085db65b4e1c173946</t>
  </si>
  <si>
    <t>TC05075</t>
  </si>
  <si>
    <t>告訴你的話，你會接受嗎？</t>
  </si>
  <si>
    <t>告訴/你/接受/會</t>
  </si>
  <si>
    <t>G1C45/a161｜對話11｜臺灣手語語料庫（測試版），文化部，https://tslcorpus.moc.gov.tw/</t>
  </si>
  <si>
    <t>c4e726ff87c6e77ecb1cb26c00f6a070767d5d0f52b9c3a70adcca9170d86639</t>
  </si>
  <si>
    <t>TC05076</t>
  </si>
  <si>
    <t>我好像不一定會接受，</t>
  </si>
  <si>
    <t>我/好像/接受/不一定</t>
  </si>
  <si>
    <t>G1C45/a162｜對話11｜臺灣手語語料庫（測試版），文化部，https://tslcorpus.moc.gov.tw/</t>
  </si>
  <si>
    <t>d18e12e13f212f60689120674507f10c058ba76b39858832976684de83750ee0</t>
  </si>
  <si>
    <t>TC05077</t>
  </si>
  <si>
    <t>我比較固執。</t>
  </si>
  <si>
    <t>我/固執</t>
  </si>
  <si>
    <t>G1C45/a163｜對話11｜臺灣手語語料庫（測試版），文化部，https://tslcorpus.moc.gov.tw/</t>
  </si>
  <si>
    <t>399072458b662f7c6c80a65b428ff7eb5ba6b507a88ef9c5f0dad2b9ccc0114b</t>
  </si>
  <si>
    <t>TC05078</t>
  </si>
  <si>
    <t>我會想你在干涉我，覺得你多管閒事。</t>
  </si>
  <si>
    <t>我/想/你/干擾/多管閒事</t>
  </si>
  <si>
    <t>G1C45/a164｜對話11｜臺灣手語語料庫（測試版），文化部，https://tslcorpus.moc.gov.tw/</t>
  </si>
  <si>
    <t>1ee2278e4f072a998b6b4995e6fc1ee7f80f47d90ca3aaabe5b88ceacea77811</t>
  </si>
  <si>
    <t>TC05079</t>
  </si>
  <si>
    <t>以前就有告訴過你一次，但你不聽。</t>
  </si>
  <si>
    <t>以前/有/一次/告訴/你/不聽</t>
  </si>
  <si>
    <t>G1C45/a165｜對話11｜臺灣手語語料庫（測試版），文化部，https://tslcorpus.moc.gov.tw/</t>
  </si>
  <si>
    <t>e27fa77511057c6a66eee02b8cfe192ccea3bc17172ad70b48881a9c64f855d1</t>
  </si>
  <si>
    <t>TC05080</t>
  </si>
  <si>
    <t>我想跟你講沒有用，</t>
  </si>
  <si>
    <t>我/想/告訴/沒有用/算了</t>
  </si>
  <si>
    <t>G1C45/a166｜對話11｜臺灣手語語料庫（測試版），文化部，https://tslcorpus.moc.gov.tw/</t>
  </si>
  <si>
    <t>677a0c3a463b0500a5b7772b0dff6256fcdadb199cdc40675eb6505ff473e8f7</t>
  </si>
  <si>
    <t>TC05081</t>
  </si>
  <si>
    <t>就不講了。</t>
  </si>
  <si>
    <t>我/閉嘴</t>
  </si>
  <si>
    <t>G1C45/a167｜對話11｜臺灣手語語料庫（測試版），文化部，https://tslcorpus.moc.gov.tw/</t>
  </si>
  <si>
    <t>0f68c458d69acca01025fca8efa3b8fc545a53446563cb9c6c216e90a61fd53b</t>
  </si>
  <si>
    <t>TC05083</t>
  </si>
  <si>
    <t>我記得。</t>
  </si>
  <si>
    <t>我/記得</t>
  </si>
  <si>
    <t>G1C45/a169｜對話11｜臺灣手語語料庫（測試版），文化部，https://tslcorpus.moc.gov.tw/</t>
  </si>
  <si>
    <t>ff41ad84f85d7b7c99d06f1445a2fa3edd612a443881082856b937144aadb7e0</t>
  </si>
  <si>
    <t>TC05084</t>
  </si>
  <si>
    <t>到最後覺得你是對的，</t>
  </si>
  <si>
    <t>到最後/覺得/你/對</t>
  </si>
  <si>
    <t>G1C45/a170｜對話11｜臺灣手語語料庫（測試版），文化部，https://tslcorpus.moc.gov.tw/</t>
  </si>
  <si>
    <t>98db8ea98183352a0b85b5d1fa428b6b0a5e15c576d94a49565a1e601e4923de</t>
  </si>
  <si>
    <t>TC05085</t>
  </si>
  <si>
    <t>我沒有聽你的，</t>
  </si>
  <si>
    <t>我/接受/沒有</t>
  </si>
  <si>
    <t>G1C45/a171｜對話11｜臺灣手語語料庫（測試版），文化部，https://tslcorpus.moc.gov.tw/</t>
  </si>
  <si>
    <t>a6abef86bc132e228a08b47905a00176a7d478aa006dde0ad8bca33fa5aa34e1</t>
  </si>
  <si>
    <t>TC05086</t>
  </si>
  <si>
    <t>是我吃虧。</t>
  </si>
  <si>
    <t>吃虧/誰/我</t>
  </si>
  <si>
    <t>G1C45/a172｜對話11｜臺灣手語語料庫（測試版），文化部，https://tslcorpus.moc.gov.tw/</t>
  </si>
  <si>
    <t>b92656635ae722a7d531e9db613280cfa2031477ebd5ef790a74e232117639bf</t>
  </si>
  <si>
    <t>TC05087</t>
  </si>
  <si>
    <t>如果跟你講一次你不聽，</t>
  </si>
  <si>
    <t>如果/告訴/一次/你/拒絕</t>
  </si>
  <si>
    <t>G1C45/a173｜對話11｜臺灣手語語料庫（測試版），文化部，https://tslcorpus.moc.gov.tw/</t>
  </si>
  <si>
    <t>ac477d34c09ed12910eb90317a0de2564977c74265378165137e711c0b94c56a</t>
  </si>
  <si>
    <t>TC05088</t>
  </si>
  <si>
    <t>再跟你講有用嗎？</t>
  </si>
  <si>
    <t>再/告訴/能</t>
  </si>
  <si>
    <t>G1C45/a174｜對話11｜臺灣手語語料庫（測試版），文化部，https://tslcorpus.moc.gov.tw/</t>
  </si>
  <si>
    <t>26ada1b6862ab3ae15c89c5abe2b7f390748bb84edf4e5a100abba043fd6c107</t>
  </si>
  <si>
    <t>TC05089</t>
  </si>
  <si>
    <t>如果你一而再、再而三地跟我說，</t>
  </si>
  <si>
    <t>如果/告訴/一次/二次/三次</t>
  </si>
  <si>
    <t>G1C45/a175｜對話11｜臺灣手語語料庫（測試版），文化部，https://tslcorpus.moc.gov.tw/</t>
  </si>
  <si>
    <t>6e30a813c24dd11cb920946a4a420b0df79c9439b87db9a263e34fb12390e823</t>
  </si>
  <si>
    <t>TC05090</t>
  </si>
  <si>
    <t>我會覺得你講了這麼多次，</t>
  </si>
  <si>
    <t>我/想/你/告訴/好幾次</t>
  </si>
  <si>
    <t>G1C45/a176｜對話11｜臺灣手語語料庫（測試版），文化部，https://tslcorpus.moc.gov.tw/</t>
  </si>
  <si>
    <t>1ca14b3323ce1945c2d12bf6081d929c06daea880db91b2419063848a48fddc7</t>
  </si>
  <si>
    <t>TC05091</t>
  </si>
  <si>
    <t>你可能是對的，</t>
  </si>
  <si>
    <t>你/對/可能</t>
  </si>
  <si>
    <t>G1C45/a177｜對話11｜臺灣手語語料庫（測試版），文化部，https://tslcorpus.moc.gov.tw/</t>
  </si>
  <si>
    <t>4fb60de769c8ab53097c66e3aa814f402b97635d3d03108174ff0294b17384ca</t>
  </si>
  <si>
    <t>TC05092</t>
  </si>
  <si>
    <t>我會接受。</t>
  </si>
  <si>
    <t>我/接受/會</t>
  </si>
  <si>
    <t>G1C45/a178｜對話11｜臺灣手語語料庫（測試版），文化部，https://tslcorpus.moc.gov.tw/</t>
  </si>
  <si>
    <t>ac800a5bd3493d317294e1f254ae85ef5aec8365207cbbaf923217b0dedc73d0</t>
  </si>
  <si>
    <t>TC05094</t>
  </si>
  <si>
    <t>以後我會告訴你。</t>
  </si>
  <si>
    <t>以後/我/告訴/會</t>
  </si>
  <si>
    <t>G1C45/a180｜對話11｜臺灣手語語料庫（測試版），文化部，https://tslcorpus.moc.gov.tw/</t>
  </si>
  <si>
    <t>8ce386772f3bbb99e03ed07af37e528689339d5f01d7f4e9523b8376c84a8917</t>
  </si>
  <si>
    <t>TC05095</t>
  </si>
  <si>
    <t>現在去餐廳吃飯，</t>
  </si>
  <si>
    <t>現在/餐廳/吃飯</t>
  </si>
  <si>
    <t>G2C38/a103｜對話11｜臺灣手語語料庫（測試版），文化部，https://tslcorpus.moc.gov.tw/</t>
  </si>
  <si>
    <t>https://tslcorpus.moc.gov.tw/upload/24/web/video/P2HMLOmeWkqMPheN.mp4</t>
  </si>
  <si>
    <t>11e4f966231df00f1f8e40d5c25e7abec8cd94dc92ea72c2aa1d77e93ab30345</t>
  </si>
  <si>
    <t>TC05096</t>
  </si>
  <si>
    <t>可用手機ＱＲ碼掃瞄點餐。</t>
  </si>
  <si>
    <t>手機/ＱＲCode/手機+掃瞄/按++/可以</t>
  </si>
  <si>
    <t>G2C38/a104｜對話11｜臺灣手語語料庫（測試版），文化部，https://tslcorpus.moc.gov.tw/</t>
  </si>
  <si>
    <t>0600373f0db7bc0bbb3c06c4f55469b7c679f95393ff9c30994214643ade0d7c</t>
  </si>
  <si>
    <t>TC05097</t>
  </si>
  <si>
    <t>G2C38/a105｜對話11｜臺灣手語語料庫（測試版），文化部，https://tslcorpus.moc.gov.tw/</t>
  </si>
  <si>
    <t>3a327e0dd9a652484cf2949fe12e8ec7bef091d498eefb47d862028eccbbfacd</t>
  </si>
  <si>
    <t>TC05099</t>
  </si>
  <si>
    <t>對耶，</t>
  </si>
  <si>
    <t>G2C38/a107｜對話11｜臺灣手語語料庫（測試版），文化部，https://tslcorpus.moc.gov.tw/</t>
  </si>
  <si>
    <t>117a2d8de5da3dcaa8e3fc5023b73c15392b18e82936f0c3010d0db9a9d22557</t>
  </si>
  <si>
    <t>TC05100</t>
  </si>
  <si>
    <t>不需要跟聽人對話。</t>
  </si>
  <si>
    <t>聽人/對話/溝通/不需要</t>
  </si>
  <si>
    <t>G2C38/a108｜對話11｜臺灣手語語料庫（測試版），文化部，https://tslcorpus.moc.gov.tw/</t>
  </si>
  <si>
    <t>0b0fe0a941ca442e204af81b902cdc969a0aeace213d16a88b63e117e0548068</t>
  </si>
  <si>
    <t>TC05101</t>
  </si>
  <si>
    <t>以前訂餐都要打電話很麻煩，</t>
  </si>
  <si>
    <t>以前/打電話/訂餐/麻煩</t>
  </si>
  <si>
    <t>G2C38/a109｜對話11｜臺灣手語語料庫（測試版），文化部，https://tslcorpus.moc.gov.tw/</t>
  </si>
  <si>
    <t>0679ba33a30c7181dc011a35ef824269b950a2be702f7811ba95541508c25d94</t>
  </si>
  <si>
    <t>TC05102</t>
  </si>
  <si>
    <t>現在可用手機app訂餐，</t>
  </si>
  <si>
    <t>現在/手機/app</t>
  </si>
  <si>
    <t>G2C38/a110｜對話11｜臺灣手語語料庫（測試版），文化部，https://tslcorpus.moc.gov.tw/</t>
  </si>
  <si>
    <t>67885660692dec070bd97a4c0c07dd670fd5cf471a8d3adcf0eb455429004b66</t>
  </si>
  <si>
    <t>TC05105</t>
  </si>
  <si>
    <t>就像 uber外送，</t>
  </si>
  <si>
    <t>uber/送餐</t>
  </si>
  <si>
    <t>G2C38/a113｜對話11｜臺灣手語語料庫（測試版），文化部，https://tslcorpus.moc.gov.tw/</t>
  </si>
  <si>
    <t>b6036ef1162dea84ba13ede6a85a02abd082c8280ebbda2704834e5f6ce07c06</t>
  </si>
  <si>
    <t>TC05106</t>
  </si>
  <si>
    <t>還可以知道他幾點到再去等候。</t>
  </si>
  <si>
    <t>再/可以/幾點/到/知道/去/等侯</t>
  </si>
  <si>
    <t>G2C38/a114｜對話11｜臺灣手語語料庫（測試版），文化部，https://tslcorpus.moc.gov.tw/</t>
  </si>
  <si>
    <t>c8c41ea5c8b81fae68bb179b85a0e786ac18b4c53ffe8e0ac452d58803cf6678</t>
  </si>
  <si>
    <t>TC05107</t>
  </si>
  <si>
    <t>小孩寒暑假的午餐都是用手機訂餐外送 。</t>
  </si>
  <si>
    <t>小孩子/寒暑假/午餐/全部/手機/訂餐</t>
  </si>
  <si>
    <t>G2C38/a115｜對話11｜臺灣手語語料庫（測試版），文化部，https://tslcorpus.moc.gov.tw/</t>
  </si>
  <si>
    <t>4f73e5cc259bdc571f166c4ac6b14ea9dc242af794f43f597245813b631b3b2f</t>
  </si>
  <si>
    <t>TC05108</t>
  </si>
  <si>
    <t>現在的年輕人大部分不太會煮飯。</t>
  </si>
  <si>
    <t>現在/年輕人/他們/煮飯/不會/大部分</t>
  </si>
  <si>
    <t>G2C38/a116｜對話11｜臺灣手語語料庫（測試版），文化部，https://tslcorpus.moc.gov.tw/</t>
  </si>
  <si>
    <t>80a2078396894f62825ddac1d1594ecaf6788d4282a2381498c2f71433a42a28</t>
  </si>
  <si>
    <t>TC05109</t>
  </si>
  <si>
    <t>手機越來越進步，</t>
  </si>
  <si>
    <t>手機/進步/方便</t>
  </si>
  <si>
    <t>G2C38/a117｜對話11｜臺灣手語語料庫（測試版），文化部，https://tslcorpus.moc.gov.tw/</t>
  </si>
  <si>
    <t>83b4845e60c00bcdff2b7d1245d32f1080b6ddb2c712f8631b76e67ae86c6355</t>
  </si>
  <si>
    <t>TC05110</t>
  </si>
  <si>
    <t>人們就越來越依賴它。</t>
  </si>
  <si>
    <t>人/他們/依賴</t>
  </si>
  <si>
    <t>G2C38/a118｜對話11｜臺灣手語語料庫（測試版），文化部，https://tslcorpus.moc.gov.tw/</t>
  </si>
  <si>
    <t>1ecdaed9820696a4589d289424897ea3bcf54936bafc61a8424d440b03076d8a</t>
  </si>
  <si>
    <t>TC05111</t>
  </si>
  <si>
    <t>我兒子最近學會了四輪溜冰，</t>
  </si>
  <si>
    <t>最近/我/兒子/四輪溜冰/學/很會</t>
  </si>
  <si>
    <t>G2C41/a135｜對話12｜臺灣手語語料庫（測試版），文化部，https://tslcorpus.moc.gov.tw/</t>
  </si>
  <si>
    <t>https://tslcorpus.moc.gov.tw/upload/24/web/video/snAwgKQLSmVsThTv.mp4</t>
  </si>
  <si>
    <t>af27df088a303181e1073170f0856e22b333879f977365a92920ddbbb6d9209b</t>
  </si>
  <si>
    <t>TC05112</t>
  </si>
  <si>
    <t>每個星期六都去公園練習。</t>
  </si>
  <si>
    <t>每星期六/去/公園/練習/按時</t>
  </si>
  <si>
    <t>G2C41/a136｜對話12｜臺灣手語語料庫（測試版），文化部，https://tslcorpus.moc.gov.tw/</t>
  </si>
  <si>
    <t>7936a34e08c03aa9f67ef4d52899c2bb5489b15749df9f4bfc30c3e17ce46357</t>
  </si>
  <si>
    <t>TC05113</t>
  </si>
  <si>
    <t>剛開始會不會一直跌倒？</t>
  </si>
  <si>
    <t>剛剛/開始/跌倒++/會/不會</t>
  </si>
  <si>
    <t>G2C41/a137｜對話12｜臺灣手語語料庫（測試版），文化部，https://tslcorpus.moc.gov.tw/</t>
  </si>
  <si>
    <t>124ef2f5fdbc56089879027232a3ad5d5df1b13c5a6249db5dbc9484782a9dcb</t>
  </si>
  <si>
    <t>TC05114</t>
  </si>
  <si>
    <t>當然會，</t>
  </si>
  <si>
    <t>當然/會</t>
  </si>
  <si>
    <t>G2C41/a138｜對話12｜臺灣手語語料庫（測試版），文化部，https://tslcorpus.moc.gov.tw/</t>
  </si>
  <si>
    <t>77e85d0fe8de6a80dde2db8b39215cbfe09170463ef673ea2b989e8b0a3c6a08</t>
  </si>
  <si>
    <t>TC05115</t>
  </si>
  <si>
    <t>摔了好幾次，</t>
  </si>
  <si>
    <t>摔倒++/好幾次</t>
  </si>
  <si>
    <t>G2C41/a139｜對話12｜臺灣手語語料庫（測試版），文化部，https://tslcorpus.moc.gov.tw/</t>
  </si>
  <si>
    <t>0a17bde3a68f4c6be99459d5858324499be23a38884bbf38ab1d842a6b99cecb</t>
  </si>
  <si>
    <t>TC05116</t>
  </si>
  <si>
    <t>但他沒有氣餒，</t>
  </si>
  <si>
    <t>但是/他/灰心/沒有</t>
  </si>
  <si>
    <t>G2C41/a140｜對話12｜臺灣手語語料庫（測試版），文化部，https://tslcorpus.moc.gov.tw/</t>
  </si>
  <si>
    <t>ad9785f094ab347b6d54011d0a30af3c579e36add77ec368b04cc036420fb373</t>
  </si>
  <si>
    <t>TC05117</t>
  </si>
  <si>
    <t>反而更努力地練習。</t>
  </si>
  <si>
    <t>反而/努力/練習/加倍</t>
  </si>
  <si>
    <t>G2C41/a141｜對話12｜臺灣手語語料庫（測試版），文化部，https://tslcorpus.moc.gov.tw/</t>
  </si>
  <si>
    <t>ab5f30a5f544bdc39c63759346829a528150fe4cf2feed18ca893f214f7e6b2d</t>
  </si>
  <si>
    <t>TC05118</t>
  </si>
  <si>
    <t>那現在學得怎麼樣？</t>
  </si>
  <si>
    <t>現在/學/好不好</t>
  </si>
  <si>
    <t>G2C41/a142｜對話12｜臺灣手語語料庫（測試版），文化部，https://tslcorpus.moc.gov.tw/</t>
  </si>
  <si>
    <t>75f96dc93d5394ec5b7a70283df1cced5dd163822c9ab1666c75f022fad4c080</t>
  </si>
  <si>
    <t>TC05119</t>
  </si>
  <si>
    <t>有沒有進步呢？</t>
  </si>
  <si>
    <t>進步/有沒有</t>
  </si>
  <si>
    <t>G2C41/a143｜對話12｜臺灣手語語料庫（測試版），文化部，https://tslcorpus.moc.gov.tw/</t>
  </si>
  <si>
    <t>3234f85711066d2e8ff8b2f7411d47a6171cb29d0ef0a1bcf300927749033fa5</t>
  </si>
  <si>
    <t>TC05120</t>
  </si>
  <si>
    <t>進步很多！</t>
  </si>
  <si>
    <t>進步/多</t>
  </si>
  <si>
    <t>G2C41/a144｜對話12｜臺灣手語語料庫（測試版），文化部，https://tslcorpus.moc.gov.tw/</t>
  </si>
  <si>
    <t>7602161f6820c0025393762ff8731332e86066d3a4e3faa68dca53820ad9313e</t>
  </si>
  <si>
    <t>TC05121</t>
  </si>
  <si>
    <t>現在滑得又流暢又快，</t>
  </si>
  <si>
    <t>現在/四輪溜冰/順利/快</t>
  </si>
  <si>
    <t>G2C41/a145｜對話12｜臺灣手語語料庫（測試版），文化部，https://tslcorpus.moc.gov.tw/</t>
  </si>
  <si>
    <t>a6909626db0bded93a73b297a1d1279efe22f445331c39f08c8f2659d650ef5c</t>
  </si>
  <si>
    <t>TC05122</t>
  </si>
  <si>
    <t>還能轉彎和倒滑呢！</t>
  </si>
  <si>
    <t>再/轉彎/倒溜/能</t>
  </si>
  <si>
    <t>G2C41/a146｜對話12｜臺灣手語語料庫（測試版），文化部，https://tslcorpus.moc.gov.tw/</t>
  </si>
  <si>
    <t>4d302d12b8270b82c2834f85965825d70046672d566e18e117bd667820f2924b</t>
  </si>
  <si>
    <t>TC05124</t>
  </si>
  <si>
    <t>G2C41/a148｜對話12｜臺灣手語語料庫（測試版），文化部，https://tslcorpus.moc.gov.tw/</t>
  </si>
  <si>
    <t>52362c61c4372d15175b44edb611623344442cad5784d995af8efb6975854f98</t>
  </si>
  <si>
    <t>TC05125</t>
  </si>
  <si>
    <t>他練習了多久才變得這麼熟練？</t>
  </si>
  <si>
    <t>他/練習/時間/多久/熟練</t>
  </si>
  <si>
    <t>G2C41/a149｜對話12｜臺灣手語語料庫（測試版），文化部，https://tslcorpus.moc.gov.tw/</t>
  </si>
  <si>
    <t>a93f6600fddc656eedcfdb74255ae7ebafc7896569bd706882bb2d9d8ac20dfa</t>
  </si>
  <si>
    <t>TC05126</t>
  </si>
  <si>
    <t>大概一個月吧。</t>
  </si>
  <si>
    <t>大概/一個月</t>
  </si>
  <si>
    <t>G2C41/a150｜對話12｜臺灣手語語料庫（測試版），文化部，https://tslcorpus.moc.gov.tw/</t>
  </si>
  <si>
    <t>0b58e958e7c5f272390788dc4a1cee8f9dfd500e6e1fd81c4dd14ed5a71d478b</t>
  </si>
  <si>
    <t>TC05127</t>
  </si>
  <si>
    <t>我告訴他，</t>
  </si>
  <si>
    <t>G2C41/a151｜對話12｜臺灣手語語料庫（測試版），文化部，https://tslcorpus.moc.gov.tw/</t>
  </si>
  <si>
    <t>9c601398f9cac45c589f141cde4a6bea781bb59bae68907baf5f94ebd57161f6</t>
  </si>
  <si>
    <t>TC05128</t>
  </si>
  <si>
    <t>學習溜冰需要耐心和努力。</t>
  </si>
  <si>
    <t>四輪溜冰/學/耐心/努力/要</t>
  </si>
  <si>
    <t>G2C41/a152｜對話12｜臺灣手語語料庫（測試版），文化部，https://tslcorpus.moc.gov.tw/</t>
  </si>
  <si>
    <t>866d780f8fd3e654acfe0b8ff551ba7876296a8c6193b00b9935d4007f41bf15</t>
  </si>
  <si>
    <t>TC05130</t>
  </si>
  <si>
    <t>只要不放棄，</t>
  </si>
  <si>
    <t>放棄/不/下定決心</t>
  </si>
  <si>
    <t>G2C41/a154｜對話12｜臺灣手語語料庫（測試版），文化部，https://tslcorpus.moc.gov.tw/</t>
  </si>
  <si>
    <t>687d98017b11f25f1791a204204acf38292697c6d421feac59d357899c6654df</t>
  </si>
  <si>
    <t>TC05131</t>
  </si>
  <si>
    <t>就一定能進步！</t>
  </si>
  <si>
    <t>一定/進步/能</t>
  </si>
  <si>
    <t>G2C41/a155｜對話12｜臺灣手語語料庫（測試版），文化部，https://tslcorpus.moc.gov.tw/</t>
  </si>
  <si>
    <t>b1fc60a0181ff2d0f7ccef747c578f989aeeed96fd6891f7726be16ad78357c7</t>
  </si>
  <si>
    <t>TC05132</t>
  </si>
  <si>
    <t>你最近為什麼老是揉脖子？</t>
  </si>
  <si>
    <t>你/最近/脖子/揉/老是/為什麼</t>
  </si>
  <si>
    <t>G1C40/a139｜對話12｜臺灣手語語料庫（測試版），文化部，https://tslcorpus.moc.gov.tw/</t>
  </si>
  <si>
    <t>https://tslcorpus.moc.gov.tw/upload/24/web/video/V1frxaSHjUqpWzAT.mp4</t>
  </si>
  <si>
    <t>1a39e998b4fc03cf84f54571717529c9107da71df52f632588d731ef4f6dfd7e</t>
  </si>
  <si>
    <t>TC05133</t>
  </si>
  <si>
    <t>我每天都久坐打電腦，</t>
  </si>
  <si>
    <t>我/打電腦/每天/坐/久</t>
  </si>
  <si>
    <t>G1C40/a140｜對話12｜臺灣手語語料庫（測試版），文化部，https://tslcorpus.moc.gov.tw/</t>
  </si>
  <si>
    <t>dfbbad12d01acc8f62b40d32dfff8cb8ffa13c0425441e434f0d7b13358202c3</t>
  </si>
  <si>
    <t>TC05134</t>
  </si>
  <si>
    <t>坐姿固定，</t>
  </si>
  <si>
    <t>坐/固定/呆板</t>
  </si>
  <si>
    <t>G1C40/a141｜對話12｜臺灣手語語料庫（測試版），文化部，https://tslcorpus.moc.gov.tw/</t>
  </si>
  <si>
    <t>f4d54a81bdb2b8088168e4387f9d6ed3368a37e6808b23757287e8bf29144f44</t>
  </si>
  <si>
    <t>TC05135</t>
  </si>
  <si>
    <t>脖子痠痛。</t>
  </si>
  <si>
    <t>脖子/酸/痛</t>
  </si>
  <si>
    <t>G1C40/a142｜對話12｜臺灣手語語料庫（測試版），文化部，https://tslcorpus.moc.gov.tw/</t>
  </si>
  <si>
    <t>93fc66da470cb7e78d615865644369e6a40f27ac096c707bcaccf4b5ea69d395</t>
  </si>
  <si>
    <t>TC05136</t>
  </si>
  <si>
    <t>是/一樣</t>
  </si>
  <si>
    <t>G1C40/a143｜對話12｜臺灣手語語料庫（測試版），文化部，https://tslcorpus.moc.gov.tw/</t>
  </si>
  <si>
    <t>d4a2df297e88de4209c74d80cd06537b03cf7232aa1333b090bdfb024ba9f0ae</t>
  </si>
  <si>
    <t>TC05137</t>
  </si>
  <si>
    <t>右肩總是抬不太起來。</t>
  </si>
  <si>
    <t>右肩/抬起來卡卡/老是</t>
  </si>
  <si>
    <t>G1C40/a144｜對話12｜臺灣手語語料庫（測試版），文化部，https://tslcorpus.moc.gov.tw/</t>
  </si>
  <si>
    <t>a7a951b0ddee3727e9c1777777a9f59548bd9326ba27ba18724d2a6e141a2736</t>
  </si>
  <si>
    <t>TC05138</t>
  </si>
  <si>
    <t>我覺得要活動。</t>
  </si>
  <si>
    <t>我/覺得/活動/要</t>
  </si>
  <si>
    <t>G1C40/a145｜對話12｜臺灣手語語料庫（測試版），文化部，https://tslcorpus.moc.gov.tw/</t>
  </si>
  <si>
    <t>7624b33c1ad43d742eb91a7b4f84dcab3f2822cafb24975db44bce4a2deecc38</t>
  </si>
  <si>
    <t>TC05139</t>
  </si>
  <si>
    <t>如果/不</t>
  </si>
  <si>
    <t>G1C40/a146｜對話12｜臺灣手語語料庫（測試版），文化部，https://tslcorpus.moc.gov.tw/</t>
  </si>
  <si>
    <t>be3b450246d949829854c468e3fe964b83226a52e451ad42dcc76e1a94b958cc</t>
  </si>
  <si>
    <t>TC05140</t>
  </si>
  <si>
    <t>真的會累。</t>
  </si>
  <si>
    <t>累/真的</t>
  </si>
  <si>
    <t>G1C40/a147｜對話12｜臺灣手語語料庫（測試版），文化部，https://tslcorpus.moc.gov.tw/</t>
  </si>
  <si>
    <t>bc561d5ae1d2aacb6a92fc947760a10b4f4a3eaa195f8c71919bed82c4869edd</t>
  </si>
  <si>
    <t>TC05141</t>
  </si>
  <si>
    <t>有試過調整坐姿嗎？</t>
  </si>
  <si>
    <t>坐/坐姿調整/試/有沒有</t>
  </si>
  <si>
    <t>G1C40/a148｜對話12｜臺灣手語語料庫（測試版），文化部，https://tslcorpus.moc.gov.tw/</t>
  </si>
  <si>
    <t>d49b8bfb7dac9b40cf1083c5581dddddbf1332662da22a820aa8cbf2d3fa203d</t>
  </si>
  <si>
    <t>TC05142</t>
  </si>
  <si>
    <t>我換了人體工學椅，</t>
  </si>
  <si>
    <t>我/椅/這/人體工學/換</t>
  </si>
  <si>
    <t>G1C40/a149｜對話12｜臺灣手語語料庫（測試版），文化部，https://tslcorpus.moc.gov.tw/</t>
  </si>
  <si>
    <t>8c0930116345105a7f74282dd0026ef72bc29d3be8190831675efa4013905e04</t>
  </si>
  <si>
    <t>TC05143</t>
  </si>
  <si>
    <t>坐起來很舒服很不錯。</t>
  </si>
  <si>
    <t>坐/舒服/不錯</t>
  </si>
  <si>
    <t>G1C40/a150｜對話12｜臺灣手語語料庫（測試版），文化部，https://tslcorpus.moc.gov.tw/</t>
  </si>
  <si>
    <t>e508a8853308f292e613a0680539cce20a3f6307329966e33ba0d29bd55ea992</t>
  </si>
  <si>
    <t>TC05144</t>
  </si>
  <si>
    <t>我還沒，</t>
  </si>
  <si>
    <t>我/還沒</t>
  </si>
  <si>
    <t>G1C40/a151｜對話12｜臺灣手語語料庫（測試版），文化部，https://tslcorpus.moc.gov.tw/</t>
  </si>
  <si>
    <t>c270e4e8225f299addaa26172b422cec1cd9c03abbfd13eefe106796a65f775b</t>
  </si>
  <si>
    <t>TC05145</t>
  </si>
  <si>
    <t>不過我現在會設手錶鬧鐘提醒自己扭動一下脖子。</t>
  </si>
  <si>
    <t>現在/手錶/時間/設定/震動/告訴/自己/扭動脖子</t>
  </si>
  <si>
    <t>G1C40/a152｜對話12｜臺灣手語語料庫（測試版），文化部，https://tslcorpus.moc.gov.tw/</t>
  </si>
  <si>
    <t>b5e7490a7bf6deb40d6cf63d926e9ee7ac2912c69b59a537fa026e6a67611c47</t>
  </si>
  <si>
    <t>TC05146</t>
  </si>
  <si>
    <t>這主意不錯！</t>
  </si>
  <si>
    <t>G1C40/a153｜對話12｜臺灣手語語料庫（測試版），文化部，https://tslcorpus.moc.gov.tw/</t>
  </si>
  <si>
    <t>b7ec10a42e0511061eea34effa7d482c16f3eba99c143a898e382dea1ba3fe20</t>
  </si>
  <si>
    <t>TC05147</t>
  </si>
  <si>
    <t>我也會做手腕運動，</t>
  </si>
  <si>
    <t>我/雙手/手腕轉動/運動/會</t>
  </si>
  <si>
    <t>G1C40/a154｜對話12｜臺灣手語語料庫（測試版），文化部，https://tslcorpus.moc.gov.tw/</t>
  </si>
  <si>
    <t>056c530ba101c784138c81c9961e23e009cd84de7cb3f6d169fc6b1686dbaf44</t>
  </si>
  <si>
    <t>TC05148</t>
  </si>
  <si>
    <t>避免手麻。</t>
  </si>
  <si>
    <t>手麻/預防</t>
  </si>
  <si>
    <t>G1C40/a155｜對話12｜臺灣手語語料庫（測試版），文化部，https://tslcorpus.moc.gov.tw/</t>
  </si>
  <si>
    <t>7bffc1e73c4ed5dec5d80db7599426a5183e37245104879b2f5af04e1f9ae16f</t>
  </si>
  <si>
    <t>TC05150</t>
  </si>
  <si>
    <t>我們久坐打電腦，</t>
  </si>
  <si>
    <t>我們/打電腦/坐/久</t>
  </si>
  <si>
    <t>G1C40/a157｜對話12｜臺灣手語語料庫（測試版），文化部，https://tslcorpus.moc.gov.tw/</t>
  </si>
  <si>
    <t>b6e5d1bcf6a8866a4f62dd2cde4e94530735c6d9318a119f37688ca9e56fa1d9</t>
  </si>
  <si>
    <t>TC05151</t>
  </si>
  <si>
    <t>應該要注意。</t>
  </si>
  <si>
    <t>這/注意/要</t>
  </si>
  <si>
    <t>G1C40/a158｜對話12｜臺灣手語語料庫（測試版），文化部，https://tslcorpus.moc.gov.tw/</t>
  </si>
  <si>
    <t>fbdecb768f2cc627e2c3fded603331a23ce13e13d04a9ec87d7c654b3f06f8e6</t>
  </si>
  <si>
    <t>TC05152</t>
  </si>
  <si>
    <t>你LINE給我的照片上，</t>
  </si>
  <si>
    <t>你/LINE/照片</t>
  </si>
  <si>
    <t>G4C37/a125｜對話12｜臺灣手語語料庫（測試版），文化部，https://tslcorpus.moc.gov.tw/</t>
  </si>
  <si>
    <t>https://tslcorpus.moc.gov.tw/upload/24/web/video/OpA5sFYJrXekHlZS.mp4</t>
  </si>
  <si>
    <t>10c9be974f981f27a61cddfa5048bc27b0cea8bf89c83b234ad595fe852e57da</t>
  </si>
  <si>
    <t>TC05153</t>
  </si>
  <si>
    <t>你圍的圍巾好漂亮，</t>
  </si>
  <si>
    <t>我/見/圍巾/漂亮</t>
  </si>
  <si>
    <t>G4C37/a126｜對話12｜臺灣手語語料庫（測試版），文化部，https://tslcorpus.moc.gov.tw/</t>
  </si>
  <si>
    <t>344ee033c8923a80f15210d44c3c70ed2e3e517dcc3a08f313cc355555393d51</t>
  </si>
  <si>
    <t>TC05154</t>
  </si>
  <si>
    <t>是在哪裡買的啊？</t>
  </si>
  <si>
    <t>買/哪裡</t>
  </si>
  <si>
    <t>G4C37/a127｜對話12｜臺灣手語語料庫（測試版），文化部，https://tslcorpus.moc.gov.tw/</t>
  </si>
  <si>
    <t>1b74db8264efe1d325628a5a760c547bb3184831b8ba98740a169ac8721248df</t>
  </si>
  <si>
    <t>TC05155</t>
  </si>
  <si>
    <t>我正在準備送朋友的生日禮物。</t>
  </si>
  <si>
    <t>我/朋友/生日/送/準備</t>
  </si>
  <si>
    <t>G4C37/a128｜對話12｜臺灣手語語料庫（測試版），文化部，https://tslcorpus.moc.gov.tw/</t>
  </si>
  <si>
    <t>0eb3f05155e0ebbc8582a02d19ba8b0a60d11fa941649a213f2c11231aa3afea</t>
  </si>
  <si>
    <t>TC05156</t>
  </si>
  <si>
    <t>我是上網在蝦皮買的，</t>
  </si>
  <si>
    <t>我/網路/蝦皮/買</t>
  </si>
  <si>
    <t>G4C37/a129｜對話12｜臺灣手語語料庫（測試版），文化部，https://tslcorpus.moc.gov.tw/</t>
  </si>
  <si>
    <t>17c45963f7d8a9db1d7e80394aa465c73ab50f4190b78326a38b323e8f4e2977</t>
  </si>
  <si>
    <t>TC05157</t>
  </si>
  <si>
    <t>很便宜才二百九十九元，</t>
  </si>
  <si>
    <t>便宜/錢/二九九</t>
  </si>
  <si>
    <t>G4C37/a130｜對話12｜臺灣手語語料庫（測試版），文化部，https://tslcorpus.moc.gov.tw/</t>
  </si>
  <si>
    <t>7febcbfbd8163bc73d3a23bdee23131acc49d83c8a7aaf9b1b23264aef487ba2</t>
  </si>
  <si>
    <t>TC05158</t>
  </si>
  <si>
    <t>在外面買一條要五百到一千，</t>
  </si>
  <si>
    <t>外面/一/五百到一千</t>
  </si>
  <si>
    <t>G4C37/a131｜對話12｜臺灣手語語料庫（測試版），文化部，https://tslcorpus.moc.gov.tw/</t>
  </si>
  <si>
    <t>5a61b4c131ef6d29a5913c845b4c5c709ddaf359a46ae506e7faa4e504e63ee4</t>
  </si>
  <si>
    <t>TC05159</t>
  </si>
  <si>
    <t>貴很多。</t>
  </si>
  <si>
    <t>貴</t>
  </si>
  <si>
    <t>G4C37/a132｜對話12｜臺灣手語語料庫（測試版），文化部，https://tslcorpus.moc.gov.tw/</t>
  </si>
  <si>
    <t>5238df2bccd763ce7956e70df4b5208fdfa6b8592718403111974d6a6a317660</t>
  </si>
  <si>
    <t>TC05160</t>
  </si>
  <si>
    <t>我從來沒有上網買過東西，</t>
  </si>
  <si>
    <t>我/網路/東西/訂/不曾</t>
  </si>
  <si>
    <t>G4C37/a133｜對話12｜臺灣手語語料庫（測試版），文化部，https://tslcorpus.moc.gov.tw/</t>
  </si>
  <si>
    <t>2e3ae727ab992f17d078528c5d68b7e8180bb2439a219816ad94d46f854e7f8a</t>
  </si>
  <si>
    <t>TC05161</t>
  </si>
  <si>
    <t>那會很難註冊嗎？</t>
  </si>
  <si>
    <t>會員/申請/難</t>
  </si>
  <si>
    <t>G4C37/a134｜對話12｜臺灣手語語料庫（測試版），文化部，https://tslcorpus.moc.gov.tw/</t>
  </si>
  <si>
    <t>bb2013c6c0f0aa1ef6e38676765c7b23d1a429fa1d05becc4ea25344ee75ef5e</t>
  </si>
  <si>
    <t>TC05162</t>
  </si>
  <si>
    <t>可以教我？</t>
  </si>
  <si>
    <t>教/可以</t>
  </si>
  <si>
    <t>G4C37/a135｜對話12｜臺灣手語語料庫（測試版），文化部，https://tslcorpus.moc.gov.tw/</t>
  </si>
  <si>
    <t>c21498a0444fe7299fb60a3f9e78f779a98d24363e5459d62a2358e61afdee19</t>
  </si>
  <si>
    <t>TC05163</t>
  </si>
  <si>
    <t>申請會員很簡單，</t>
  </si>
  <si>
    <t>會員/註冊/容易</t>
  </si>
  <si>
    <t>G4C37/a136｜對話12｜臺灣手語語料庫（測試版），文化部，https://tslcorpus.moc.gov.tw/</t>
  </si>
  <si>
    <t>14d1dc736fbe667442d325bd67a030ff80844c85e4a047ea33032b9f0f31e440</t>
  </si>
  <si>
    <t>TC05164</t>
  </si>
  <si>
    <t>只要輸入姓名、電話號碼、電子郵件三個就好了，</t>
  </si>
  <si>
    <t>姓名/電話/號碼/電子郵件/三個/完</t>
  </si>
  <si>
    <t>G4C37/a137｜對話12｜臺灣手語語料庫（測試版），文化部，https://tslcorpus.moc.gov.tw/</t>
  </si>
  <si>
    <t>99166b713d8967ba3f19fcb7c824ba6173cc3198bd7b511e5cb653ac13a4c56a</t>
  </si>
  <si>
    <t>TC05165</t>
  </si>
  <si>
    <t>不會困難的。</t>
  </si>
  <si>
    <t>難/沒有</t>
  </si>
  <si>
    <t>G4C37/a138｜對話12｜臺灣手語語料庫（測試版），文化部，https://tslcorpus.moc.gov.tw/</t>
  </si>
  <si>
    <t>631f24fe6000adc0f8f6bffee6c0e6188df4c4e670585e8d14775340c94c1f2b</t>
  </si>
  <si>
    <t>TC05166</t>
  </si>
  <si>
    <t>原來，</t>
  </si>
  <si>
    <t>G4C37/a139｜對話12｜臺灣手語語料庫（測試版），文化部，https://tslcorpus.moc.gov.tw/</t>
  </si>
  <si>
    <t>6361e618f2e0d4ee7834511e731cb75dcf5767d2ebce5cc11d87e12b016e5edf</t>
  </si>
  <si>
    <t>TC05167</t>
  </si>
  <si>
    <t>我看到朋友、同事他們上網訂好就直接送來，</t>
  </si>
  <si>
    <t>我/見到/朋友/同事/他們/網路/訂/運送++</t>
  </si>
  <si>
    <t>G4C37/a140｜對話12｜臺灣手語語料庫（測試版），文化部，https://tslcorpus.moc.gov.tw/</t>
  </si>
  <si>
    <t>bd8467b668c905c4cc11f641533beb3dc1cd7d75521537caa5d0def30b45b0e4</t>
  </si>
  <si>
    <t>TC05168</t>
  </si>
  <si>
    <t>很方便啊！</t>
  </si>
  <si>
    <t>G4C37/a141｜對話12｜臺灣手語語料庫（測試版），文化部，https://tslcorpus.moc.gov.tw/</t>
  </si>
  <si>
    <t>b3e29766a5e2fb497db4cf1624a5c4ee5562f4ff23b33d7d8aa2f11e1fddc866</t>
  </si>
  <si>
    <t>TC05169</t>
  </si>
  <si>
    <t>你先試試，</t>
  </si>
  <si>
    <t>你/試</t>
  </si>
  <si>
    <t>G4C37/a142｜對話12｜臺灣手語語料庫（測試版），文化部，https://tslcorpus.moc.gov.tw/</t>
  </si>
  <si>
    <t>d11cccde8c8324056fc6eac584237a86b1a687e42cb02c1f1a4cc950f31eba8a</t>
  </si>
  <si>
    <t>TC05170</t>
  </si>
  <si>
    <t>有什麼不懂的都可以來問我！</t>
  </si>
  <si>
    <t>任何事物/不懂/問/可以</t>
  </si>
  <si>
    <t>G4C37/a143｜對話12｜臺灣手語語料庫（測試版），文化部，https://tslcorpus.moc.gov.tw/</t>
  </si>
  <si>
    <t>64d0bad46481a1ad7008eaf9501f30ae741fcd5107bc9d34c00669586f5f168e</t>
  </si>
  <si>
    <t>TC05171</t>
  </si>
  <si>
    <t>你知道臺灣歷史博物館在哪裡嗎？</t>
  </si>
  <si>
    <t>你/知道/臺灣歷史博物館/哪裡?</t>
  </si>
  <si>
    <t>G3C43/a113｜對話12｜臺灣手語語料庫（測試版），文化部，https://tslcorpus.moc.gov.tw/</t>
  </si>
  <si>
    <t>https://tslcorpus.moc.gov.tw/upload/24/web/video/A9FawSYqhWrrMhG1.mp4</t>
  </si>
  <si>
    <t>15136267f2c51bca441c42cad575c47cf7e390b998e48dcb0761e5112f3bcc89</t>
  </si>
  <si>
    <t>TC05173</t>
  </si>
  <si>
    <t>在臺南市安南區，</t>
  </si>
  <si>
    <t>臺南市/安南區</t>
  </si>
  <si>
    <t>G3C43/a115｜對話12｜臺灣手語語料庫（測試版），文化部，https://tslcorpus.moc.gov.tw/</t>
  </si>
  <si>
    <t>9c5f06c9df175167712fdce0fefff1e7fc7d2c01fd1c8502b0f00fd3169726f4</t>
  </si>
  <si>
    <t>TC05174</t>
  </si>
  <si>
    <t>但我沒去過。</t>
  </si>
  <si>
    <t>但/我/去/從來沒有</t>
  </si>
  <si>
    <t>G3C43/a116｜對話12｜臺灣手語語料庫（測試版），文化部，https://tslcorpus.moc.gov.tw/</t>
  </si>
  <si>
    <t>e447978ed577ba0f9626331c75462fcdf4788e0760c19747fefb35a2bfb53052</t>
  </si>
  <si>
    <t>TC05175</t>
  </si>
  <si>
    <t>我推薦你可以去參觀看看，</t>
  </si>
  <si>
    <t>我/推薦/你/去/參觀++/可以</t>
  </si>
  <si>
    <t>G3C43/a117｜對話12｜臺灣手語語料庫（測試版），文化部，https://tslcorpus.moc.gov.tw/</t>
  </si>
  <si>
    <t>3837bba3beb6c5e2845b7f655ab0ff2cbf40fc1973697baa85900abfafef2ca3</t>
  </si>
  <si>
    <t>TC05176</t>
  </si>
  <si>
    <t>可以了解臺灣以前大遷徒時代到日據時代的文化發展過程。</t>
  </si>
  <si>
    <t>那裡/臺灣/以前/大遷徙/到/日據/時期/文化/進步/過程/了解/可以</t>
  </si>
  <si>
    <t>G3C43/a118｜對話12｜臺灣手語語料庫（測試版），文化部，https://tslcorpus.moc.gov.tw/</t>
  </si>
  <si>
    <t>ceb1cd4d01fb68248d33cb458e69cc71d8562e8aa306d0931fd99b129268279e</t>
  </si>
  <si>
    <t>TC05177</t>
  </si>
  <si>
    <t>我很好奇它用什麼方式呈現這些主題？</t>
  </si>
  <si>
    <t>我/好奇/這/主題/呈現/如何?</t>
  </si>
  <si>
    <t>G3C43/a119｜對話12｜臺灣手語語料庫（測試版），文化部，https://tslcorpus.moc.gov.tw/</t>
  </si>
  <si>
    <t>434b494a912c4013ffcd4bc4aa9768fc6e2a8f5047cc72afb01e40ee67a66265</t>
  </si>
  <si>
    <t>TC05178</t>
  </si>
  <si>
    <t>它佈置得很有臨場感，</t>
  </si>
  <si>
    <t>那/場地/佈置/環視/感覺/真實/親自去/是</t>
  </si>
  <si>
    <t>G3C43/a120｜對話12｜臺灣手語語料庫（測試版），文化部，https://tslcorpus.moc.gov.tw/</t>
  </si>
  <si>
    <t>318c2e9c24e8371b81421585e0936c0f38c128682af46ade744b47b26d55e847</t>
  </si>
  <si>
    <t>TC05179</t>
  </si>
  <si>
    <t>讓你彷彿回到當年的時空。</t>
  </si>
  <si>
    <t>彷彿/回到/以前/那/時代</t>
  </si>
  <si>
    <t>G3C43/a121｜對話12｜臺灣手語語料庫（測試版），文化部，https://tslcorpus.moc.gov.tw/</t>
  </si>
  <si>
    <t>dfb28e90a35f6ad14823c51f3c3d84ebefc033e2798ed78ebb480f415f65c0c8</t>
  </si>
  <si>
    <t>TC05180</t>
  </si>
  <si>
    <t>想像自己置身在古時候生活，</t>
  </si>
  <si>
    <t>想像/自己/親自去/古代/裡面/生活</t>
  </si>
  <si>
    <t>G3C43/a122｜對話12｜臺灣手語語料庫（測試版），文化部，https://tslcorpus.moc.gov.tw/</t>
  </si>
  <si>
    <t>f4b1d5b953d73ccb0b6ed8182ff447a6a61587359e649b7516a03892c656328b</t>
  </si>
  <si>
    <t>TC05181</t>
  </si>
  <si>
    <t>一定很有趣。</t>
  </si>
  <si>
    <t>一定/有趣</t>
  </si>
  <si>
    <t>G3C43/a123｜對話12｜臺灣手語語料庫（測試版），文化部，https://tslcorpus.moc.gov.tw/</t>
  </si>
  <si>
    <t>91bfcc7a9901b047412650cc39c1ae10497f80e17286bee766792f430c410ea4</t>
  </si>
  <si>
    <t>TC05182</t>
  </si>
  <si>
    <t>我知道你有拿到手語教學支援老師的證書，</t>
  </si>
  <si>
    <t>我/知道/你/手語教學支援/老師/拿證/有</t>
  </si>
  <si>
    <t>G4C45/a205｜對話12｜臺灣手語語料庫（測試版），文化部，https://tslcorpus.moc.gov.tw/</t>
  </si>
  <si>
    <t>https://tslcorpus.moc.gov.tw/upload/24/web/video/ufJyIb30WzI7R06O.mp4</t>
  </si>
  <si>
    <t>c1e3ac480978ee34bb879eec106c8eb2f067d6e0df83b8a88b958bcea75c119d</t>
  </si>
  <si>
    <t>TC05183</t>
  </si>
  <si>
    <t>你是教國小、國中還是高中呢？</t>
  </si>
  <si>
    <t>國小/國中/高中/教/什麼</t>
  </si>
  <si>
    <t>G4C45/a206｜對話12｜臺灣手語語料庫（測試版），文化部，https://tslcorpus.moc.gov.tw/</t>
  </si>
  <si>
    <t>39f77b040e571fe63cfa3a930e5b68123620d0ef6bd168eb05a22eba5d208916</t>
  </si>
  <si>
    <t>TC05184</t>
  </si>
  <si>
    <t>我有教國中和高中，</t>
  </si>
  <si>
    <t>我/國中/高中/教/有</t>
  </si>
  <si>
    <t>G4C45/a207｜對話12｜臺灣手語語料庫（測試版），文化部，https://tslcorpus.moc.gov.tw/</t>
  </si>
  <si>
    <t>370251a4da14e949f6203e565013236b541394a86b934da3a0988cd0f89ed537</t>
  </si>
  <si>
    <t>TC05185</t>
  </si>
  <si>
    <t>聽說教國小學生比較難教是嗎？</t>
  </si>
  <si>
    <t>聽說/國小/學生/教/難/是</t>
  </si>
  <si>
    <t>G4C45/a208｜對話12｜臺灣手語語料庫（測試版），文化部，https://tslcorpus.moc.gov.tw/</t>
  </si>
  <si>
    <t>52880e8f0f2379ffdbf27171ba0aa283878c3e5e7115901fc802e34aac619d4c</t>
  </si>
  <si>
    <t>TC05187</t>
  </si>
  <si>
    <t>國小學生很頑皮，</t>
  </si>
  <si>
    <t>國小/學生/頑皮</t>
  </si>
  <si>
    <t>G4C45/a210｜對話12｜臺灣手語語料庫（測試版），文化部，https://tslcorpus.moc.gov.tw/</t>
  </si>
  <si>
    <t>ec7943ba79bc06e34d4e23cd85657c671d79ee9d8fd55636ea53e381f08abd0c</t>
  </si>
  <si>
    <t>TC05188</t>
  </si>
  <si>
    <t>我就很難控制他們，</t>
  </si>
  <si>
    <t>我/控制/難</t>
  </si>
  <si>
    <t>G4C45/a211｜對話12｜臺灣手語語料庫（測試版），文化部，https://tslcorpus.moc.gov.tw/</t>
  </si>
  <si>
    <t>744cdd1b562c8608f1a87f102bb7934cde625b7c03dea97fb41402516d746100</t>
  </si>
  <si>
    <t>TC05189</t>
  </si>
  <si>
    <t>沒辦法啊。</t>
  </si>
  <si>
    <t>G4C45/a212｜對話12｜臺灣手語語料庫（測試版），文化部，https://tslcorpus.moc.gov.tw/</t>
  </si>
  <si>
    <t>2a272e87b25c22bc60a4e7fafc194192f853523d0e9db5882999d00bec44b11d</t>
  </si>
  <si>
    <t>TC05190</t>
  </si>
  <si>
    <t>國中和高中學生還可以，</t>
  </si>
  <si>
    <t>國中/高中/學生/還好</t>
  </si>
  <si>
    <t>G4C45/a213｜對話12｜臺灣手語語料庫（測試版），文化部，https://tslcorpus.moc.gov.tw/</t>
  </si>
  <si>
    <t>b38b4fccfc141e1efcae39db22ea2689822c7f1e46dc2c1802f12deb1f23c492</t>
  </si>
  <si>
    <t>TC05191</t>
  </si>
  <si>
    <t>可以寫在黑板上溝通。</t>
  </si>
  <si>
    <t>黑板/寫/溝通/可以</t>
  </si>
  <si>
    <t>G4C45/a214｜對話12｜臺灣手語語料庫（測試版），文化部，https://tslcorpus.moc.gov.tw/</t>
  </si>
  <si>
    <t>ce92f58d8697958e2acacf644822101f9e2066a06d3bf2fda3051820d1a55c96</t>
  </si>
  <si>
    <t>TC05192</t>
  </si>
  <si>
    <t>TC05192 | TC05198</t>
  </si>
  <si>
    <t>哦，</t>
  </si>
  <si>
    <t>G4C45/a215｜對話12｜臺灣手語語料庫（測試版），文化部，https://tslcorpus.moc.gov.tw/</t>
  </si>
  <si>
    <t>71ab18f034c8576192823103e89ee3e76e52169df4d5772100a1b477675e69f9</t>
  </si>
  <si>
    <t>TC05193</t>
  </si>
  <si>
    <t>聽說你上次上台分享教學方法很棒，</t>
  </si>
  <si>
    <t>聽說/上次/你/上台/分享/教學/方法/棒</t>
  </si>
  <si>
    <t>G4C45/a216｜對話12｜臺灣手語語料庫（測試版），文化部，https://tslcorpus.moc.gov.tw/</t>
  </si>
  <si>
    <t>44335172e6a6a521f1c42b0c2259af8a8fce2d3f47953fb3d17ea240b325e778</t>
  </si>
  <si>
    <t>TC05194</t>
  </si>
  <si>
    <t>可以告訴我嗎？</t>
  </si>
  <si>
    <t>告訴/可以</t>
  </si>
  <si>
    <t>G4C45/a217｜對話12｜臺灣手語語料庫（測試版），文化部，https://tslcorpus.moc.gov.tw/</t>
  </si>
  <si>
    <t>d3b8c963d0c9474eff8ac57906cc0bfb58f8b9e3fabfdd99625c6e8fcd1b8f19</t>
  </si>
  <si>
    <t>TC05195</t>
  </si>
  <si>
    <t>我會設計教學內容，</t>
  </si>
  <si>
    <t>我/教/東西/設計/會</t>
  </si>
  <si>
    <t>G4C45/a218｜對話12｜臺灣手語語料庫（測試版），文化部，https://tslcorpus.moc.gov.tw/</t>
  </si>
  <si>
    <t>2b3cc5909b258c5550271f950163c78b8b4db5830d835e04ff3d354e46c8b010</t>
  </si>
  <si>
    <t>TC05196</t>
  </si>
  <si>
    <t>會做PPT、動畫、Kahoot遊戲，</t>
  </si>
  <si>
    <t>做/PPT/動畫/kahoot/遊戲</t>
  </si>
  <si>
    <t>G4C45/a219｜對話12｜臺灣手語語料庫（測試版），文化部，https://tslcorpus.moc.gov.tw/</t>
  </si>
  <si>
    <t>abe78f9fd3a7e517656a7f03a8430fa9075cd7885b52e085c645b3c5715f9020</t>
  </si>
  <si>
    <t>TC05197</t>
  </si>
  <si>
    <t>設計新東西給學生們。</t>
  </si>
  <si>
    <t>設計/新++/給/學生/他們</t>
  </si>
  <si>
    <t>G4C45/a220｜對話12｜臺灣手語語料庫（測試版），文化部，https://tslcorpus.moc.gov.tw/</t>
  </si>
  <si>
    <t>61e2fb5b297f6f757fa7c1b06c71c38f05058a974fa1aa1b0af4fc9e285f1139</t>
  </si>
  <si>
    <t>TC05199</t>
  </si>
  <si>
    <t>我想學生他們一定很喜歡這樣開心的學習。</t>
  </si>
  <si>
    <t>我/想/學生/他們/喜歡/開心/一定/會</t>
  </si>
  <si>
    <t>G4C45/a222｜對話12｜臺灣手語語料庫（測試版），文化部，https://tslcorpus.moc.gov.tw/</t>
  </si>
  <si>
    <t>8f2d002455f6c2a4bc956c48ad8a3487a97895dae8f798978585d1ca46dfcc3d</t>
  </si>
  <si>
    <t>TC05201</t>
  </si>
  <si>
    <t>學生很聰明、反應也快，</t>
  </si>
  <si>
    <t>學生/聰明/反應快</t>
  </si>
  <si>
    <t>G4C45/a224｜對話12｜臺灣手語語料庫（測試版），文化部，https://tslcorpus.moc.gov.tw/</t>
  </si>
  <si>
    <t>be20204f7d4f72cb0fdd0b737adee41ccec6b7f16ebadb0e1d84a2a947897af9</t>
  </si>
  <si>
    <t>TC05202</t>
  </si>
  <si>
    <t>不能只是照本宣科的教學，</t>
  </si>
  <si>
    <t>書/複製/教/呆板/不</t>
  </si>
  <si>
    <t>G4C45/a225｜對話12｜臺灣手語語料庫（測試版），文化部，https://tslcorpus.moc.gov.tw/</t>
  </si>
  <si>
    <t>5272018b6b009d065eee07ef2c5f887894c70294ba3669a2beddf5ce8f8df781</t>
  </si>
  <si>
    <t>TC05203</t>
  </si>
  <si>
    <t>我會請學生上台練習手語，</t>
  </si>
  <si>
    <t>我/叫/學生/上台/手語/練習</t>
  </si>
  <si>
    <t>G4C45/a226｜對話12｜臺灣手語語料庫（測試版），文化部，https://tslcorpus.moc.gov.tw/</t>
  </si>
  <si>
    <t>748b9d3e006540af8790ff8e7f23e4cbf8ff16ffb4b6e8dd6a3b3b77e10afd54</t>
  </si>
  <si>
    <t>TC05204</t>
  </si>
  <si>
    <t>還可以用手機玩遊戲，</t>
  </si>
  <si>
    <t>再/遊戲/滑手機/玩/可以</t>
  </si>
  <si>
    <t>G4C45/a227｜對話12｜臺灣手語語料庫（測試版），文化部，https://tslcorpus.moc.gov.tw/</t>
  </si>
  <si>
    <t>ba185f1a839a65cbb64a1834c77bb378aaf42a1bb3246293c0789746c1974ee3</t>
  </si>
  <si>
    <t>TC05205</t>
  </si>
  <si>
    <t>他們就不會覺得無聊。</t>
  </si>
  <si>
    <t>他們/無聊/不會</t>
  </si>
  <si>
    <t>G4C45/a228｜對話12｜臺灣手語語料庫（測試版），文化部，https://tslcorpus.moc.gov.tw/</t>
  </si>
  <si>
    <t>9df109e1237e976579758be02abde7662a322e717e317c6fad50c8df41eb8b97</t>
  </si>
  <si>
    <t>TC05206</t>
  </si>
  <si>
    <t>你好棒，</t>
  </si>
  <si>
    <t>你/棒</t>
  </si>
  <si>
    <t>G4C45/a229｜對話12｜臺灣手語語料庫（測試版），文化部，https://tslcorpus.moc.gov.tw/</t>
  </si>
  <si>
    <t>d199b0ceb795cfc52eae451aaf7b8dbf756ab1fe080971cfe2f6f6e20cd8dd44</t>
  </si>
  <si>
    <t>TC05207</t>
  </si>
  <si>
    <t>讓我也學到了。</t>
  </si>
  <si>
    <t>我/學習/明白</t>
  </si>
  <si>
    <t>G4C45/a230｜對話12｜臺灣手語語料庫（測試版），文化部，https://tslcorpus.moc.gov.tw/</t>
  </si>
  <si>
    <t>9bca1954ab1dfbb519d1562a380b34eae347822511170f682732eab08e0aacf6</t>
  </si>
  <si>
    <t>TC05208</t>
  </si>
  <si>
    <t>昨天我帶孩子到海邊玩沙，</t>
  </si>
  <si>
    <t>昨天/我/孩子/帶/海灘/沙/玩</t>
  </si>
  <si>
    <t>G2C42/a141｜對話13｜臺灣手語語料庫（測試版），文化部，https://tslcorpus.moc.gov.tw/</t>
  </si>
  <si>
    <t>https://tslcorpus.moc.gov.tw/upload/24/web/video/aGZHBBg8LJA5I8f4.mp4</t>
  </si>
  <si>
    <t>79e1c531e082ef91e7dbf505cc30bf5023aa842b3b9c7fc39a9f70ccf50d4a69</t>
  </si>
  <si>
    <t>TC05209</t>
  </si>
  <si>
    <t>他們說要蓋沙堡。</t>
  </si>
  <si>
    <t>他們/告訴/沙/堆/城堡/要</t>
  </si>
  <si>
    <t>G2C42/a142｜對話13｜臺灣手語語料庫（測試版），文化部，https://tslcorpus.moc.gov.tw/</t>
  </si>
  <si>
    <t>c80b73dbedf5766a849e81d2781e27740d767fc04b3a209b0a81b1a21ae9b625</t>
  </si>
  <si>
    <t>TC05210</t>
  </si>
  <si>
    <t>聽起來真不錯！</t>
  </si>
  <si>
    <t>講述/不錯</t>
  </si>
  <si>
    <t>G2C42/a143｜對話13｜臺灣手語語料庫（測試版），文化部，https://tslcorpus.moc.gov.tw/</t>
  </si>
  <si>
    <t>3242540be7216fefbd6ca6f3be1f83d5a477e7c0b3c822f00f1bf4dc9f2055c7</t>
  </si>
  <si>
    <t>TC05211</t>
  </si>
  <si>
    <t>他們怎麼分工的？</t>
  </si>
  <si>
    <t>他們兩個/工作/分配/如何</t>
  </si>
  <si>
    <t>G2C42/a144｜對話13｜臺灣手語語料庫（測試版），文化部，https://tslcorpus.moc.gov.tw/</t>
  </si>
  <si>
    <t>773061882aa269b5126300b0b96f810f613b44604074df39de981a7945b7f2b1</t>
  </si>
  <si>
    <t>TC05212</t>
  </si>
  <si>
    <t>哥哥堆城牆，</t>
  </si>
  <si>
    <t>哥哥/城堡/圍牆/堆</t>
  </si>
  <si>
    <t>G2C42/a145｜對話13｜臺灣手語語料庫（測試版），文化部，https://tslcorpus.moc.gov.tw/</t>
  </si>
  <si>
    <t>37939fd4a9f5308412e27436151dab8900bd90e77c55646cc2af0c63d741cb3d</t>
  </si>
  <si>
    <t>TC05213</t>
  </si>
  <si>
    <t>妹妹用貝殼裝飾，</t>
  </si>
  <si>
    <t>妹妹/貝殼/裝飾</t>
  </si>
  <si>
    <t>G2C42/a146｜對話13｜臺灣手語語料庫（測試版），文化部，https://tslcorpus.moc.gov.tw/</t>
  </si>
  <si>
    <t>d00c76a48ce6abaede81300f6e0ced408be8606ba16024d033b41b22835f7b67</t>
  </si>
  <si>
    <t>TC05214</t>
  </si>
  <si>
    <t>兩人合作得很不錯。</t>
  </si>
  <si>
    <t>他們兩個/互相幫助/不錯</t>
  </si>
  <si>
    <t>G2C42/a147｜對話13｜臺灣手語語料庫（測試版），文化部，https://tslcorpus.moc.gov.tw/</t>
  </si>
  <si>
    <t>12cd4fe095bc4b596fe2926b6d5989ecde281d01acaf720171025516fa9ad3ba</t>
  </si>
  <si>
    <t>TC05215</t>
  </si>
  <si>
    <t>那最後有成功了嗎？</t>
  </si>
  <si>
    <t>到/最後/成功/有沒有</t>
  </si>
  <si>
    <t>G2C42/a148｜對話13｜臺灣手語語料庫（測試版），文化部，https://tslcorpus.moc.gov.tw/</t>
  </si>
  <si>
    <t>4bccccdf64ee2c72e68130f019b3b725a0c6d871e8cb09909cd6fee9fa3a0abd</t>
  </si>
  <si>
    <t>TC05216</t>
  </si>
  <si>
    <t>當然！</t>
  </si>
  <si>
    <t>G2C42/a149｜對話13｜臺灣手語語料庫（測試版），文化部，https://tslcorpus.moc.gov.tw/</t>
  </si>
  <si>
    <t>6dec8503f1d77fc6acad284fa94f04c239a2468e02306549c09d06d3d2bb47fd</t>
  </si>
  <si>
    <t>TC05217</t>
  </si>
  <si>
    <t>城堡超漂亮，</t>
  </si>
  <si>
    <t>城堡/漂亮</t>
  </si>
  <si>
    <t>G2C42/a150｜對話13｜臺灣手語語料庫（測試版），文化部，https://tslcorpus.moc.gov.tw/</t>
  </si>
  <si>
    <t>f9aa4bff5ba7113ab1262f82d02fd3b4d6e6543dd9ed71a81b083e80300014df</t>
  </si>
  <si>
    <t>TC05218</t>
  </si>
  <si>
    <t>我正要拍照的時候，</t>
  </si>
  <si>
    <t>我/原本/想/拍照</t>
  </si>
  <si>
    <t>G2C42/a151｜對話13｜臺灣手語語料庫（測試版），文化部，https://tslcorpus.moc.gov.tw/</t>
  </si>
  <si>
    <t>688f84c8129318a97e22acad85c9538d19506114c465863a03ed2d3e16613bd2</t>
  </si>
  <si>
    <t>TC05219</t>
  </si>
  <si>
    <t>突然一陣大浪打來，</t>
  </si>
  <si>
    <t>突然/海/大浪/湧去</t>
  </si>
  <si>
    <t>G2C42/a152｜對話13｜臺灣手語語料庫（測試版），文化部，https://tslcorpus.moc.gov.tw/</t>
  </si>
  <si>
    <t>81225ebde04b2b8b0e07d9b8ee4dae2f7aba5cdbd0ffe5ccbbb27ab90acd7cdf</t>
  </si>
  <si>
    <t>TC05220</t>
  </si>
  <si>
    <t>直接把它沖垮了！</t>
  </si>
  <si>
    <t>城堡/倒塌</t>
  </si>
  <si>
    <t>G2C42/a153｜對話13｜臺灣手語語料庫（測試版），文化部，https://tslcorpus.moc.gov.tw/</t>
  </si>
  <si>
    <t>0a274859de7c63f653f4fa3a0ab7c53e0c4e453e927fe2b37b0d8b361b6e7e30</t>
  </si>
  <si>
    <t>TC05221</t>
  </si>
  <si>
    <t>哎呀，</t>
  </si>
  <si>
    <t>哎呀</t>
  </si>
  <si>
    <t>G2C42/a154｜對話13｜臺灣手語語料庫（測試版），文化部，https://tslcorpus.moc.gov.tw/</t>
  </si>
  <si>
    <t>434bf4c8e7e8b0dc038472eab02dfd880d7d970dfaa530d994bf470f3bbd53e0</t>
  </si>
  <si>
    <t>TC05222</t>
  </si>
  <si>
    <t>太可惜了！</t>
  </si>
  <si>
    <t>G2C42/a155｜對話13｜臺灣手語語料庫（測試版），文化部，https://tslcorpus.moc.gov.tw/</t>
  </si>
  <si>
    <t>711838658ccc2ea8ba78231091e7770f249eee675a3ffa1f08b82acc1e8bfce7</t>
  </si>
  <si>
    <t>TC05223</t>
  </si>
  <si>
    <t>他們有沒有感到難過？</t>
  </si>
  <si>
    <t>他們/難過/有沒有</t>
  </si>
  <si>
    <t>G2C42/a156｜對話13｜臺灣手語語料庫（測試版），文化部，https://tslcorpus.moc.gov.tw/</t>
  </si>
  <si>
    <t>6f202c4a87856efc6f47197d4b922e570faaa7f8daee5cbe5462e3f4f60895ad</t>
  </si>
  <si>
    <t>TC05224</t>
  </si>
  <si>
    <t>他們看著沙堡倒塌，</t>
  </si>
  <si>
    <t>他們/看/沙/城堡/倒塌</t>
  </si>
  <si>
    <t>G2C42/a157｜對話13｜臺灣手語語料庫（測試版），文化部，https://tslcorpus.moc.gov.tw/</t>
  </si>
  <si>
    <t>e69709c4629cae191dfa0b5103804bd1c8d33a3bcf8312fde176f28d243105be</t>
  </si>
  <si>
    <t>TC05225</t>
  </si>
  <si>
    <t>原本的笑容一下就消失。</t>
  </si>
  <si>
    <t>原本/笑/嘴角上揚/嘴角下撇</t>
  </si>
  <si>
    <t>G2C42/a158｜對話13｜臺灣手語語料庫（測試版），文化部，https://tslcorpus.moc.gov.tw/</t>
  </si>
  <si>
    <t>71e426ec28a698114614bf5897d4e66902c194adb344d6ae3f2cfa3686099af6</t>
  </si>
  <si>
    <t>TC05226</t>
  </si>
  <si>
    <t>沙堡倒了沒關係，</t>
  </si>
  <si>
    <t>沙/城堡/倒塌/沒關係</t>
  </si>
  <si>
    <t>G2C42/a159｜對話13｜臺灣手語語料庫（測試版），文化部，https://tslcorpus.moc.gov.tw/</t>
  </si>
  <si>
    <t>7c780c28e8fdc019cad6312f608fefb327c82a59a8ac6b40734d24c8dc4faddc</t>
  </si>
  <si>
    <t>TC05227</t>
  </si>
  <si>
    <t>可以再次挑戰，</t>
  </si>
  <si>
    <t>再/堆/可以</t>
  </si>
  <si>
    <t>G2C42/a160｜對話13｜臺灣手語語料庫（測試版），文化部，https://tslcorpus.moc.gov.tw/</t>
  </si>
  <si>
    <t>e7c9404a1c4ea3f7b84d9ce8a04782ce3a92095d5ad15292b891befe8404ee17</t>
  </si>
  <si>
    <t>TC05228</t>
  </si>
  <si>
    <t>玩得開心最重要！</t>
  </si>
  <si>
    <t>玩/開心/第一</t>
  </si>
  <si>
    <t>G2C42/a161｜對話13｜臺灣手語語料庫（測試版），文化部，https://tslcorpus.moc.gov.tw/</t>
  </si>
  <si>
    <t>0e736dd37a18ff33871038838c2869ae530522fa6212710e495191b818c107e3</t>
  </si>
  <si>
    <t>TC05229</t>
  </si>
  <si>
    <t>你有好市多的會員嗎？</t>
  </si>
  <si>
    <t>好市多/你/會員卡/有</t>
  </si>
  <si>
    <t>G4C40/a115｜對話13｜臺灣手語語料庫（測試版），文化部，https://tslcorpus.moc.gov.tw/</t>
  </si>
  <si>
    <t>https://tslcorpus.moc.gov.tw/upload/24/web/video/kpIznjW88rL6uh9P.mp4</t>
  </si>
  <si>
    <t>c690121aeb3f9a962c3b9c0fceba766aeeb40aa96fafe0d79117ac10c91b151b</t>
  </si>
  <si>
    <t>TC05230</t>
  </si>
  <si>
    <t>聽說那裡的東西份量多又很便宜。</t>
  </si>
  <si>
    <t>聽說/東西/大份量/便宜</t>
  </si>
  <si>
    <t>G4C40/a116｜對話13｜臺灣手語語料庫（測試版），文化部，https://tslcorpus.moc.gov.tw/</t>
  </si>
  <si>
    <t>766db4bc815d49df6d11e96c0915dce58e4fcd674fed17ac7193db1c40976b25</t>
  </si>
  <si>
    <t>TC05231</t>
  </si>
  <si>
    <t>我有會員哦，</t>
  </si>
  <si>
    <t>會員/我/有</t>
  </si>
  <si>
    <t>G4C40/a117｜對話13｜臺灣手語語料庫（測試版），文化部，https://tslcorpus.moc.gov.tw/</t>
  </si>
  <si>
    <t>931635d9ee5bf7967696943bb43e771bdc9959e86d6406e4f2d54a81aad77649</t>
  </si>
  <si>
    <t>TC05232</t>
  </si>
  <si>
    <t>我每年都有按期繳會費，</t>
  </si>
  <si>
    <t>我/每年/會員/付錢/照舊/一樣</t>
  </si>
  <si>
    <t>G4C40/a118｜對話13｜臺灣手語語料庫（測試版），文化部，https://tslcorpus.moc.gov.tw/</t>
  </si>
  <si>
    <t>8d651e2b2e477da6a98ace7ee231333c727933412a6eab9bdfa219923c07a998</t>
  </si>
  <si>
    <t>TC05233</t>
  </si>
  <si>
    <t>常常去購買才不會吃虧。</t>
  </si>
  <si>
    <t>去/買/常常/吃虧/沒有</t>
  </si>
  <si>
    <t>G4C40/a119｜對話13｜臺灣手語語料庫（測試版），文化部，https://tslcorpus.moc.gov.tw/</t>
  </si>
  <si>
    <t>fc397d7666855e88739bc666f8e26379fc05a5bd3d0f49a75bc7b3598c7985c6</t>
  </si>
  <si>
    <t>TC05234</t>
  </si>
  <si>
    <t>那你去好市多都買什麼東西呢？</t>
  </si>
  <si>
    <t>你/好市多/去/東西/買/什麼</t>
  </si>
  <si>
    <t>G4C40/a120｜對話13｜臺灣手語語料庫（測試版），文化部，https://tslcorpus.moc.gov.tw/</t>
  </si>
  <si>
    <t>34fb259de011305021a3873e037d53e16300c2b9abb7996f8158fdd136e04a2c</t>
  </si>
  <si>
    <t>TC05235</t>
  </si>
  <si>
    <t>我都會買些生活用品、肉、魚、蔬果等等很方便的。</t>
  </si>
  <si>
    <t>我/生活用品/肉/魚/蔬果/各式各樣/買++/方便</t>
  </si>
  <si>
    <t>G4C40/a121｜對話13｜臺灣手語語料庫（測試版），文化部，https://tslcorpus.moc.gov.tw/</t>
  </si>
  <si>
    <t>bd6e82680aa15e1e36747c579a4819e313f885e6821ceb270b24717251ea4d82</t>
  </si>
  <si>
    <t>TC05236</t>
  </si>
  <si>
    <t>真的啊，</t>
  </si>
  <si>
    <t>G4C40/a122｜對話13｜臺灣手語語料庫（測試版），文化部，https://tslcorpus.moc.gov.tw/</t>
  </si>
  <si>
    <t>26c50b807d7e5fc06c2904052b56a40f031fd99e86880435bed03f2af76bb590</t>
  </si>
  <si>
    <t>TC05237</t>
  </si>
  <si>
    <t>我/去/不曾</t>
  </si>
  <si>
    <t>G4C40/a123｜對話13｜臺灣手語語料庫（測試版），文化部，https://tslcorpus.moc.gov.tw/</t>
  </si>
  <si>
    <t>eaf7938725dc7fef3e386ef8361fb8644c79bf8ef49924ce37b1a65acb60963c</t>
  </si>
  <si>
    <t>TC05238</t>
  </si>
  <si>
    <t>很想去看看。</t>
  </si>
  <si>
    <t>我/好奇</t>
  </si>
  <si>
    <t>G4C40/a124｜對話13｜臺灣手語語料庫（測試版），文化部，https://tslcorpus.moc.gov.tw/</t>
  </si>
  <si>
    <t>0cd7c9ee3f2baf9ab55952668b01ab3fb8136240c261610da8232d077288bd5a</t>
  </si>
  <si>
    <t>TC05239</t>
  </si>
  <si>
    <t>你下次要去記得找我，</t>
  </si>
  <si>
    <t>下次/你/去/招來/記得</t>
  </si>
  <si>
    <t>G4C40/a125｜對話13｜臺灣手語語料庫（測試版），文化部，https://tslcorpus.moc.gov.tw/</t>
  </si>
  <si>
    <t>b61ca2a3e873515af65039ca68c602fbd41198442c645fa1026fb8cffa560f8f</t>
  </si>
  <si>
    <t>TC05240</t>
  </si>
  <si>
    <t>讓我去開開眼界。</t>
  </si>
  <si>
    <t>我/去/體驗</t>
  </si>
  <si>
    <t>G4C40/a126｜對話13｜臺灣手語語料庫（測試版），文化部，https://tslcorpus.moc.gov.tw/</t>
  </si>
  <si>
    <t>458c758a2480028b66f86a7494f492c34671e2228f1b1e15c59542cacfd51936</t>
  </si>
  <si>
    <t>TC05241</t>
  </si>
  <si>
    <t>會員卡一次可以讓兩個人進去，</t>
  </si>
  <si>
    <t>會員卡/進去/兩人/限制</t>
  </si>
  <si>
    <t>G4C40/a127｜對話13｜臺灣手語語料庫（測試版），文化部，https://tslcorpus.moc.gov.tw/</t>
  </si>
  <si>
    <t>38407a4c2293234cda49a97cd7ec446bffa4ae49443cefcdd79cbbe712508a9b</t>
  </si>
  <si>
    <t>TC05242</t>
  </si>
  <si>
    <t>那我們兩個就下週去吧。</t>
  </si>
  <si>
    <t>下週/我們兩個/兩人去</t>
  </si>
  <si>
    <t>G4C40/a128｜對話13｜臺灣手語語料庫（測試版），文化部，https://tslcorpus.moc.gov.tw/</t>
  </si>
  <si>
    <t>d871be6b86b52bec673f7134376e6f7a2878de2ce6e3831a1175cad9535720ac</t>
  </si>
  <si>
    <t>TC05243</t>
  </si>
  <si>
    <t>昨天我去泡溫泉，</t>
  </si>
  <si>
    <t>昨天/我/去/溫泉/泡湯</t>
  </si>
  <si>
    <t>G2C43/a185｜對話14｜臺灣手語語料庫（測試版），文化部，https://tslcorpus.moc.gov.tw/</t>
  </si>
  <si>
    <t>https://tslcorpus.moc.gov.tw/upload/24/web/video/5cnA0liKxAtRT39q.mp4</t>
  </si>
  <si>
    <t>86b14f35d52cadbc9643067d493224c728087388fc87cb8f84b7271d685a661b</t>
  </si>
  <si>
    <t>TC05244</t>
  </si>
  <si>
    <t>還做了按摩，</t>
  </si>
  <si>
    <t>再/按摩</t>
  </si>
  <si>
    <t>G2C43/a186｜對話14｜臺灣手語語料庫（測試版），文化部，https://tslcorpus.moc.gov.tw/</t>
  </si>
  <si>
    <t>140051c42a47c2fa6b311da421ef4d617eeedbb5da8266c04b7c4cfd3a439355</t>
  </si>
  <si>
    <t>TC05245</t>
  </si>
  <si>
    <t>整個人都輕鬆多了！</t>
  </si>
  <si>
    <t>整個人/輕鬆</t>
  </si>
  <si>
    <t>G2C43/a187｜對話14｜臺灣手語語料庫（測試版），文化部，https://tslcorpus.moc.gov.tw/</t>
  </si>
  <si>
    <t>8322e4579931ee0160be430163b55514604a3fc0f3b137e6527ec756ca7180ea</t>
  </si>
  <si>
    <t>TC05247</t>
  </si>
  <si>
    <t>妳平常工作忙碌，</t>
  </si>
  <si>
    <t>妳/平常/工作/忙碌</t>
  </si>
  <si>
    <t>G2C43/a189｜對話14｜臺灣手語語料庫（測試版），文化部，https://tslcorpus.moc.gov.tw/</t>
  </si>
  <si>
    <t>616d0924748a71890ab9824756d5dd6b15db38d6901a8dd45a391d2a06435601</t>
  </si>
  <si>
    <t>TC05248</t>
  </si>
  <si>
    <t>回家又要照顧孩子，</t>
  </si>
  <si>
    <t>回家/再/孩子/照顧/勞累</t>
  </si>
  <si>
    <t>G2C43/a190｜對話14｜臺灣手語語料庫（測試版），文化部，https://tslcorpus.moc.gov.tw/</t>
  </si>
  <si>
    <t>1af425208a89a4fc5129b8812b80e19fd976390ad143fc78008dfc393bab2d0a</t>
  </si>
  <si>
    <t>TC05249</t>
  </si>
  <si>
    <t>需要好好放鬆一下。</t>
  </si>
  <si>
    <t>放鬆/要</t>
  </si>
  <si>
    <t>G2C43/a191｜對話14｜臺灣手語語料庫（測試版），文化部，https://tslcorpus.moc.gov.tw/</t>
  </si>
  <si>
    <t>c53db7d273724fcb9bca4901c8bd28f9a0b02561b6fe36e664c4b5e82cf49566</t>
  </si>
  <si>
    <t>TC05251</t>
  </si>
  <si>
    <t>最近肩頸僵硬、腰痠背痛，</t>
  </si>
  <si>
    <t>最近/肩膀/頸子/關節/僵硬/腰痠背痛</t>
  </si>
  <si>
    <t>G2C43/a193｜對話14｜臺灣手語語料庫（測試版），文化部，https://tslcorpus.moc.gov.tw/</t>
  </si>
  <si>
    <t>4acbb4bf4e205dc1e2a5d4359a2b93672b11917011aaa505e7968fc9c7b8ac65</t>
  </si>
  <si>
    <t>TC05252</t>
  </si>
  <si>
    <t>一泡進溫泉，</t>
  </si>
  <si>
    <t>溫泉/泡湯</t>
  </si>
  <si>
    <t>G2C43/a194｜對話14｜臺灣手語語料庫（測試版），文化部，https://tslcorpus.moc.gov.tw/</t>
  </si>
  <si>
    <t>3dd9ec3b3d60336b314394408618f0309e33b2ab36d468527e0ebb4663071d33</t>
  </si>
  <si>
    <t>TC05253</t>
  </si>
  <si>
    <t>就覺得好溫暖，</t>
  </si>
  <si>
    <t>感覺/溫暖</t>
  </si>
  <si>
    <t>G2C43/a195｜對話14｜臺灣手語語料庫（測試版），文化部，https://tslcorpus.moc.gov.tw/</t>
  </si>
  <si>
    <t>8ab3c640daa270d8488b6ed75e477d6cd4bcd456a83326be73d22f2205b7b652</t>
  </si>
  <si>
    <t>TC05254</t>
  </si>
  <si>
    <t>所有壓力和疲勞都煙消雲散了。</t>
  </si>
  <si>
    <t>壓力/累/一整個/解決/放鬆</t>
  </si>
  <si>
    <t>G2C43/a196｜對話14｜臺灣手語語料庫（測試版），文化部，https://tslcorpus.moc.gov.tw/</t>
  </si>
  <si>
    <t>9fb3e83c65c523f656693549de352eb2bfeb04816c95ee5c64a49b7205318708</t>
  </si>
  <si>
    <t>TC05255</t>
  </si>
  <si>
    <t>溫泉不僅能放鬆身心，</t>
  </si>
  <si>
    <t>溫泉/泡湯/幫忙/身體/心/放鬆</t>
  </si>
  <si>
    <t>G2C43/a197｜對話14｜臺灣手語語料庫（測試版），文化部，https://tslcorpus.moc.gov.tw/</t>
  </si>
  <si>
    <t>e222754c24b93a3f2865795d52df59bc366c45e61302240cf708bbd18194ce19</t>
  </si>
  <si>
    <t>TC05256</t>
  </si>
  <si>
    <t>還能促進血液循環呢。</t>
  </si>
  <si>
    <t>再/推動/血液循環</t>
  </si>
  <si>
    <t>G2C43/a198｜對話14｜臺灣手語語料庫（測試版），文化部，https://tslcorpus.moc.gov.tw/</t>
  </si>
  <si>
    <t>edbcb9c1bdc642de74ea33061ec54f7e63238cbc30dbd4d2dc253c8c4d9d53b0</t>
  </si>
  <si>
    <t>TC05258</t>
  </si>
  <si>
    <t>泡完後，</t>
  </si>
  <si>
    <t>泡湯/洗澡/完</t>
  </si>
  <si>
    <t>G2C43/a200｜對話14｜臺灣手語語料庫（測試版），文化部，https://tslcorpus.moc.gov.tw/</t>
  </si>
  <si>
    <t>96447e1e4d101eaff13e53be543942605899ae5ee8bcb17b9aa8495ce6818ddf</t>
  </si>
  <si>
    <t>TC05259</t>
  </si>
  <si>
    <t>感覺皮膚變光滑了，</t>
  </si>
  <si>
    <t>覺得/皮膚/光滑</t>
  </si>
  <si>
    <t>G2C43/a201｜對話14｜臺灣手語語料庫（測試版），文化部，https://tslcorpus.moc.gov.tw/</t>
  </si>
  <si>
    <t>7d18762cf331c79c241b10f31f05f8f0a42eeddd692f9a88ce19337f29c02c56</t>
  </si>
  <si>
    <t>TC05260</t>
  </si>
  <si>
    <t>身體也暖暖的，</t>
  </si>
  <si>
    <t>身體/溫暖</t>
  </si>
  <si>
    <t>G2C43/a202｜對話14｜臺灣手語語料庫（測試版），文化部，https://tslcorpus.moc.gov.tw/</t>
  </si>
  <si>
    <t>e7b5a2337a00d3444928b841a0c64d7c24d4303b415d44d9f7621b7979500bc1</t>
  </si>
  <si>
    <t>TC05261</t>
  </si>
  <si>
    <t>再來個全身按摩，</t>
  </si>
  <si>
    <t>再/身體/按摩</t>
  </si>
  <si>
    <t>G2C43/a203｜對話14｜臺灣手語語料庫（測試版），文化部，https://tslcorpus.moc.gov.tw/</t>
  </si>
  <si>
    <t>ae6ae366e2e7df5ec2e003e1084133f5aee10a9509ca5397e5f4e6461fb2b446</t>
  </si>
  <si>
    <t>TC05262</t>
  </si>
  <si>
    <t>真是太享受了！</t>
  </si>
  <si>
    <t>舒服/享受</t>
  </si>
  <si>
    <t>G2C43/a204｜對話14｜臺灣手語語料庫（測試版），文化部，https://tslcorpus.moc.gov.tw/</t>
  </si>
  <si>
    <t>7374b7eedb7511aa3d059729b6afb81fbd313acc64510c66dfb1beedbfebb24b</t>
  </si>
  <si>
    <t>TC05263</t>
  </si>
  <si>
    <t>那按摩的感覺怎麼樣？</t>
  </si>
  <si>
    <t>按摩/感覺/好不好</t>
  </si>
  <si>
    <t>G2C43/a205｜對話14｜臺灣手語語料庫（測試版），文化部，https://tslcorpus.moc.gov.tw/</t>
  </si>
  <si>
    <t>3da231012d3797c5458fab7887a58d968b9ca9e4b1affb0e17ac3e111b11f3c7</t>
  </si>
  <si>
    <t>TC05264</t>
  </si>
  <si>
    <t>會痛嗎？</t>
  </si>
  <si>
    <t>痛/會</t>
  </si>
  <si>
    <t>G2C43/a206｜對話14｜臺灣手語語料庫（測試版），文化部，https://tslcorpus.moc.gov.tw/</t>
  </si>
  <si>
    <t>5714fd0244ac7799c2d1a6016118d0b9fc5ca6a408a6274de34ca5c944c4900f</t>
  </si>
  <si>
    <t>TC05265</t>
  </si>
  <si>
    <t>剛開始有點痠痛，</t>
  </si>
  <si>
    <t>不會/剛剛/開始/酸/痛/ㄧ點</t>
  </si>
  <si>
    <t>G2C43/a207｜對話14｜臺灣手語語料庫（測試版），文化部，https://tslcorpus.moc.gov.tw/</t>
  </si>
  <si>
    <t>a378ce9ab48d6fd0f11f2db0f2ea0d2730cdfc59d7eb1ef2ae4f08c33ea0c6b7</t>
  </si>
  <si>
    <t>TC05266</t>
  </si>
  <si>
    <t>但按摩師很專業，</t>
  </si>
  <si>
    <t>但/按摩師/專業/棒</t>
  </si>
  <si>
    <t>G2C43/a208｜對話14｜臺灣手語語料庫（測試版），文化部，https://tslcorpus.moc.gov.tw/</t>
  </si>
  <si>
    <t>3e73ac79a244aa3f476efd5d4fe40aa983de56eaf63bd224ac066ebb2d0d66b2</t>
  </si>
  <si>
    <t>TC05267</t>
  </si>
  <si>
    <t>按著按著，</t>
  </si>
  <si>
    <t>按摩++</t>
  </si>
  <si>
    <t>G2C43/a209｜對話14｜臺灣手語語料庫（測試版），文化部，https://tslcorpus.moc.gov.tw/</t>
  </si>
  <si>
    <t>8f0c8b15eda855d28878b595add04c2b4e5cb5c80821a281ec193a0baf9a497b</t>
  </si>
  <si>
    <t>TC05268</t>
  </si>
  <si>
    <t>緊繃的身體慢慢放鬆開來，</t>
  </si>
  <si>
    <t>身體/緊繃/放鬆</t>
  </si>
  <si>
    <t>G2C43/a210｜對話14｜臺灣手語語料庫（測試版），文化部，https://tslcorpus.moc.gov.tw/</t>
  </si>
  <si>
    <t>df9e66c41861574fdfb9b2061804e41f1cb6e0a64e994e97133b892cd377db56</t>
  </si>
  <si>
    <t>TC05269</t>
  </si>
  <si>
    <t>非常舒服！</t>
  </si>
  <si>
    <t>舒服/很</t>
  </si>
  <si>
    <t>G2C43/a211｜對話14｜臺灣手語語料庫（測試版），文化部，https://tslcorpus.moc.gov.tw/</t>
  </si>
  <si>
    <t>6bcf83051cb63926978c0a165ea0635502a745e8151a419a1ee04999c026ac14</t>
  </si>
  <si>
    <t>TC05270</t>
  </si>
  <si>
    <t>聽起來好棒！</t>
  </si>
  <si>
    <t>講述/棒</t>
  </si>
  <si>
    <t>G2C43/a212｜對話14｜臺灣手語語料庫（測試版），文化部，https://tslcorpus.moc.gov.tw/</t>
  </si>
  <si>
    <t>0ae55da03e7a26cdc941f475e26ea5d5f6c4a7adf615dfe89c5c96336bee6dfa</t>
  </si>
  <si>
    <t>TC05271</t>
  </si>
  <si>
    <t>我也想去試試，</t>
  </si>
  <si>
    <t>我/想/去/試試</t>
  </si>
  <si>
    <t>G2C43/a213｜對話14｜臺灣手語語料庫（測試版），文化部，https://tslcorpus.moc.gov.tw/</t>
  </si>
  <si>
    <t>40584b0da68f7d8136e849d45aa7afb1eae0d51c0a707edd7d63fb1a05e19c29</t>
  </si>
  <si>
    <t>TC05272</t>
  </si>
  <si>
    <t>跟你一樣體驗泡溫泉和按摩！</t>
  </si>
  <si>
    <t>溫泉/泡湯/按摩/體驗/一樣</t>
  </si>
  <si>
    <t>G2C43/a214｜對話14｜臺灣手語語料庫（測試版），文化部，https://tslcorpus.moc.gov.tw/</t>
  </si>
  <si>
    <t>9233cb723a622c6b04cb28d655c9dbdee1a0f4604084d6145fe76f35e5706a57</t>
  </si>
  <si>
    <t>文化部臺灣手語語料庫｜校訂進度</t>
  </si>
  <si>
    <t>指標</t>
  </si>
  <si>
    <t>數量</t>
  </si>
  <si>
    <t>總筆數</t>
  </si>
  <si>
    <t>未填</t>
  </si>
  <si>
    <t>待複審</t>
  </si>
  <si>
    <t>資料檢查錯誤</t>
  </si>
  <si>
    <t>使用提示</t>
  </si>
  <si>
    <t>進度會依「人工校訂」中的判定自動更新。</t>
  </si>
  <si>
    <t>只有「可匯入訓練＝是」且「資料檢查結果＝通過」的列，才適合日後轉為訓練資料。</t>
  </si>
  <si>
    <t>中文語意錯誤</t>
  </si>
  <si>
    <t>Gloss詞彙錯誤</t>
  </si>
  <si>
    <t>仍需複審</t>
  </si>
  <si>
    <t>漏詞</t>
  </si>
  <si>
    <t>多餘詞</t>
  </si>
  <si>
    <t>拼寫或格式問題</t>
  </si>
  <si>
    <t>重複或資料衝突</t>
  </si>
  <si>
    <t>需影片或上下文確認</t>
  </si>
  <si>
    <t>其他</t>
  </si>
  <si>
    <t>否</t>
    <phoneticPr fontId="8" type="noConversion"/>
  </si>
  <si>
    <t>https://tslcorpus.moc.gov.tw/upload/24/web/video/Bphwq023LKHuHx1y.mp4</t>
    <phoneticPr fontId="8" type="noConversion"/>
  </si>
  <si>
    <t>通過</t>
    <phoneticPr fontId="8" type="noConversion"/>
  </si>
  <si>
    <t>需更正</t>
    <phoneticPr fontId="8" type="noConversion"/>
  </si>
  <si>
    <t>漏詞</t>
    <phoneticPr fontId="8" type="noConversion"/>
  </si>
  <si>
    <t>多詞</t>
  </si>
  <si>
    <t>新店/陽光運動公園/最近/設立</t>
    <phoneticPr fontId="8" type="noConversion"/>
  </si>
  <si>
    <t>多餘詞</t>
    <phoneticPr fontId="8" type="noConversion"/>
  </si>
  <si>
    <t xml:space="preserve"> 我/以前/孩子/帶/去/玩</t>
    <phoneticPr fontId="8" type="noConversion"/>
  </si>
  <si>
    <t>多詞</t>
    <phoneticPr fontId="8" type="noConversion"/>
  </si>
  <si>
    <t>再/海岸/蜿蜒/看/漂亮</t>
    <phoneticPr fontId="8" type="noConversion"/>
  </si>
  <si>
    <t>如果/去/登山/要</t>
  </si>
  <si>
    <t>車子/開車/三小時/四小時/一下子</t>
  </si>
  <si>
    <t>車子/車四周/情形/聲音/聽不見</t>
  </si>
  <si>
    <t>語序錯誤</t>
  </si>
  <si>
    <t>找++/不成/總是</t>
    <phoneticPr fontId="8" type="noConversion"/>
  </si>
  <si>
    <t>自己/去/網路/人力/銀行/瀏覽/工作/找/ 適合</t>
  </si>
  <si>
    <t>如果/去/海邊/海邊+游泳/要</t>
  </si>
  <si>
    <t>去/一下子/一樣</t>
  </si>
  <si>
    <t>可能/早上/去/登山/完</t>
  </si>
  <si>
    <t>工作/沒辦法</t>
  </si>
  <si>
    <t>等/小孩/長大/三歲/幼兒園/丟/之後/工作/找</t>
  </si>
  <si>
    <t>我/以前/臺南/聾/學校/國小/國中/高中/念書</t>
    <phoneticPr fontId="8" type="noConversion"/>
  </si>
  <si>
    <t>不管/學長姊/學弟妹</t>
  </si>
  <si>
    <t>溝通/聊天/手語/主要/是</t>
  </si>
  <si>
    <t>每天/學校/見面</t>
  </si>
  <si>
    <t>黑板/看見/紅燈/綠燈</t>
  </si>
  <si>
    <t>我/小孩/看/不知道</t>
  </si>
  <si>
    <t>我們/聾人/以前/聯絡/傳真/這/是</t>
  </si>
  <si>
    <t>電話/聯絡/這</t>
  </si>
  <si>
    <t>聽人/認識/派/幫</t>
  </si>
  <si>
    <t>聽人/他們/大部分/幫/願意</t>
    <phoneticPr fontId="8" type="noConversion"/>
  </si>
  <si>
    <t>麻煩/不好意思</t>
    <phoneticPr fontId="8" type="noConversion"/>
  </si>
  <si>
    <t>他們兩個/個性/不一樣</t>
  </si>
  <si>
    <t>大女兒/個性/活潑/碰到/陌生/不怕</t>
  </si>
  <si>
    <t>春季/涼爽/夏季/熱/秋季/風大/冬季/冷/有</t>
    <phoneticPr fontId="8" type="noConversion"/>
  </si>
  <si>
    <t>依文化部語料庫原始標註：補上「有」</t>
  </si>
  <si>
    <t>依文化部語料庫原始標註：補上「有」</t>
    <phoneticPr fontId="8" type="noConversion"/>
  </si>
  <si>
    <t>現在/冬季/對/但是/早上/熱+溫度上升/晚上/冷+溫度下降</t>
    <phoneticPr fontId="8" type="noConversion"/>
  </si>
  <si>
    <t>依文化部語料庫原始標註：刪去「有」</t>
  </si>
  <si>
    <t>依文化部語料庫原始標註：刪去「有」</t>
    <phoneticPr fontId="8" type="noConversion"/>
  </si>
  <si>
    <t xml:space="preserve"> 窗戶/看/欣賞/景色往後移，</t>
  </si>
  <si>
    <t>語料庫多詞。</t>
  </si>
  <si>
    <t xml:space="preserve"> 看/發現/風景/不一樣</t>
    <phoneticPr fontId="8" type="noConversion"/>
  </si>
  <si>
    <t>語料庫漏詞。</t>
    <phoneticPr fontId="8" type="noConversion"/>
  </si>
  <si>
    <t>香蕉/鳳梨/芒果/外銷/會</t>
  </si>
  <si>
    <t>依文化部語料庫原始標註：刪去「還有」</t>
  </si>
  <si>
    <t>爬+梯子/擦+吊扇/擦+吊扇/擦+吊扇/乾淨/完</t>
  </si>
  <si>
    <t>依文化部語料庫原始標註：補上「完」</t>
  </si>
  <si>
    <t>依文化部語料庫原始標註：刪去「完」</t>
  </si>
  <si>
    <t>同學/聽人/大部分</t>
  </si>
  <si>
    <t>依文化部語料庫原始標註：補上「大部分」</t>
  </si>
  <si>
    <t>聾人/聽障者/只有/五人</t>
  </si>
  <si>
    <t>依文化部語料庫原始標註：刪去「大部分」</t>
  </si>
  <si>
    <t>後來/接著/BB call</t>
  </si>
  <si>
    <t>斷詞符號差異</t>
  </si>
  <si>
    <t xml:space="preserve"> BB call+繫在腰間</t>
  </si>
  <si>
    <t xml:space="preserve"> BB call/方便/棒</t>
  </si>
  <si>
    <t>詞符號差異</t>
  </si>
  <si>
    <t>但/幫/限制/有</t>
  </si>
  <si>
    <t>數字/轉成/什麼/我們/聾人/群體/知道</t>
  </si>
  <si>
    <t>回答/可以/不可以</t>
  </si>
  <si>
    <t>依文化部語料庫原始標註：補上「不可以」</t>
  </si>
  <si>
    <t>但/聽人/他們/有/各式各樣</t>
  </si>
  <si>
    <t>依文化部語料庫原始標註：刪去「不可以」</t>
  </si>
  <si>
    <t>例如/520/代表/我/愛/你</t>
  </si>
  <si>
    <t>依文化部語料庫原始標註：補上「你」</t>
  </si>
  <si>
    <t>530/代表/我/想/你</t>
  </si>
  <si>
    <t>依文化部語料庫原始標註：多「你」</t>
  </si>
  <si>
    <t>這/BB call/年輕/不知道</t>
  </si>
  <si>
    <t>意思/解釋/以前/腰間/BB call/它/有/現在/越來越少/滅</t>
  </si>
  <si>
    <t>老師/宣布/去/上廁所/玩/聊天/可以</t>
  </si>
  <si>
    <t>依文化部語料庫原始標註：補上「可以」</t>
  </si>
  <si>
    <t>同學/帶/福利社/我/好奇</t>
  </si>
  <si>
    <t>依文化部語料庫原始標註：補上「好奇」，刪去「可以」</t>
  </si>
  <si>
    <t>那裡/東西/多/我/目不轉睛</t>
  </si>
  <si>
    <t>依文化部語料庫原始標註：刪去「好奇」</t>
  </si>
  <si>
    <t>像/蘋果麵包/科學麵/飲料/文具/各式各樣/東西/多/豐富</t>
    <phoneticPr fontId="8" type="noConversion"/>
  </si>
  <si>
    <t>依文化部語料庫原始標註：補上「豐富」</t>
    <phoneticPr fontId="8" type="noConversion"/>
  </si>
  <si>
    <t>學生/他們/一擁而上/擠/買</t>
  </si>
  <si>
    <t>依文化部語料庫原始標註：補上「買」，刪去「豐富」</t>
  </si>
  <si>
    <t>老闆/錢/數錢/笑/開心</t>
  </si>
  <si>
    <t>依文化部語料庫原始標註：刪去「買」</t>
  </si>
  <si>
    <t>這/什麼/鉛筆/原子筆/畫</t>
    <phoneticPr fontId="8" type="noConversion"/>
  </si>
  <si>
    <t>少「畫」</t>
    <phoneticPr fontId="8" type="noConversion"/>
  </si>
  <si>
    <t>樹/葉子/人/樹幹</t>
    <phoneticPr fontId="8" type="noConversion"/>
  </si>
  <si>
    <t>多「畫」</t>
    <phoneticPr fontId="8" type="noConversion"/>
  </si>
  <si>
    <t>四處看/看見/喜歡/拍照</t>
  </si>
  <si>
    <t>依文化部語料庫原始標註：補上「拍照」</t>
  </si>
  <si>
    <t>見/欣賞/開心</t>
  </si>
  <si>
    <t>依文化部語料庫原始標註：刪去「拍照」</t>
  </si>
  <si>
    <t>工作/靠自己/找到/終於</t>
  </si>
  <si>
    <t>依文化部語料庫原始標註：補上「終於」</t>
  </si>
  <si>
    <t>職場/新/聽人/我/遇到/不認識</t>
  </si>
  <si>
    <t>依文化部語料庫原始標註：刪去「終於」</t>
  </si>
  <si>
    <t>後來/學校/生活/環境/適應/習慣</t>
  </si>
  <si>
    <t>依文化部語料庫原始標註：補上「習慣」</t>
  </si>
  <si>
    <t>我們/小朋友/時間/什麼/不知道</t>
  </si>
  <si>
    <t>依文化部語料庫原始標註：刪去「習慣」</t>
  </si>
  <si>
    <t>記憶/深</t>
  </si>
  <si>
    <t>依文化部語料庫原始標註：補上「深」</t>
  </si>
  <si>
    <t>學校/我/讀書/從小到大/十二年/換/從來沒有/仍然</t>
  </si>
  <si>
    <t>依文化部語料庫原始標註：補上「仍然」，刪去「深」</t>
  </si>
  <si>
    <t>生活/環境/習慣</t>
  </si>
  <si>
    <t>依文化部語料庫原始標註：刪去「仍然」</t>
  </si>
  <si>
    <t>還有/冷凍食品/煮/簡短/方便/熟食/味道/棒</t>
  </si>
  <si>
    <t>依文化部語料庫原始標註：補上「棒」</t>
  </si>
  <si>
    <t>我/挑選/三/四</t>
  </si>
  <si>
    <t>依文化部語料庫原始標註：刪去「棒」</t>
  </si>
  <si>
    <t>大學/讀書/生活/花費/很/負擔重</t>
  </si>
  <si>
    <t>依文化部語料庫原始標註：刪去「補充++」</t>
  </si>
  <si>
    <t>四個/這+四/我/裝盤送出</t>
  </si>
  <si>
    <t>依文化部語料庫原始標註：補上「裝盤送出」</t>
  </si>
  <si>
    <t>常常/是</t>
  </si>
  <si>
    <t>依文化部語料庫原始標註：補上「是」，刪去「裝盤送出」</t>
  </si>
  <si>
    <t>每天/晚上/最後/打掃++/乾淨/完</t>
  </si>
  <si>
    <t>依文化部語料庫原始標註：刪去「是」</t>
  </si>
  <si>
    <t>醫生/告訴/我</t>
  </si>
  <si>
    <t>少「我」</t>
  </si>
  <si>
    <t>下次/去/爬/山/穿鞋/這/棒</t>
  </si>
  <si>
    <t>多「我」</t>
  </si>
  <si>
    <t>看見/房子/門/門</t>
  </si>
  <si>
    <t>依文化部語料庫原始標註：依語料庫語序調整</t>
  </si>
  <si>
    <t>路/沒有</t>
  </si>
  <si>
    <t>依文化部語料庫原始標註：刪去「門」</t>
  </si>
  <si>
    <t>我/看/房/門</t>
  </si>
  <si>
    <t>依文化部語料庫原始標註：補上「門」</t>
  </si>
  <si>
    <t>不對</t>
  </si>
  <si>
    <t>讀書/過程/辛苦</t>
    <phoneticPr fontId="8" type="noConversion"/>
  </si>
  <si>
    <t>聾人/聽人/他們兩個/開車/不一樣/什麼</t>
    <phoneticPr fontId="8" type="noConversion"/>
  </si>
  <si>
    <t>我們/協力車/租</t>
  </si>
  <si>
    <t>第一/垃圾/第二/廁所/衛生紙/滿+垃圾桶/倒掉/第三/資源回收/第四/廚餘/這四個/整理/打包</t>
  </si>
  <si>
    <t>漏詞+多餘詞</t>
  </si>
  <si>
    <t xml:space="preserve"> 二點半/垃圾車+來/丟+垃圾車</t>
  </si>
  <si>
    <t>家人/陪伴/幫忙/會</t>
  </si>
  <si>
    <t>我/相信/她們兩個/長大/以後/快樂/身體/健康/勇敢/再/負責/認真/棒</t>
  </si>
  <si>
    <t>拼寫或格式問題</t>
    <phoneticPr fontId="8" type="noConversion"/>
  </si>
  <si>
    <t>現在/QR code/手機/手機+讀取/手機+開啟畫面/手機+顯示文字</t>
    <phoneticPr fontId="8" type="noConversion"/>
  </si>
  <si>
    <t>我/年輕/身體/健康/棒</t>
    <phoneticPr fontId="8" type="noConversion"/>
  </si>
  <si>
    <t>公司/進入/工作/之後/工作/忙碌/小孩/照顧/要</t>
  </si>
  <si>
    <t>如果/打架/打敗/他/哭/叫/告狀/看見/頭痛</t>
  </si>
  <si>
    <t>有一次/我/糖果/包+包/二/買/星星/糖果/包+給/妹妹/長頸鹿/軟糖/包+給/哥哥</t>
  </si>
  <si>
    <t>不小心/家人/見/抓/罵/好幾次</t>
  </si>
  <si>
    <t>只好/先/寫/完/再/漫畫/看</t>
  </si>
  <si>
    <t>為什麼/颱風/風/雨/強/魚塭水位升高/魚游出</t>
    <phoneticPr fontId="8" type="noConversion"/>
  </si>
  <si>
    <t>大家/聽到消息/趕著/去/魚/抓/活++/新鮮/好</t>
  </si>
  <si>
    <t>我/問/問/糖果/包+包/(包+包)交換/要不要/這/這/味道/不一樣/吃/可以</t>
  </si>
  <si>
    <t>他們兩個/思考/答應</t>
  </si>
  <si>
    <t>符號差異</t>
    <phoneticPr fontId="8" type="noConversion"/>
  </si>
  <si>
    <t>拼寫問題</t>
    <phoneticPr fontId="8" type="noConversion"/>
  </si>
  <si>
    <t>我/朋友/工作/找/情形/我們兩個/不一樣</t>
  </si>
  <si>
    <t>依文化部語料庫原始標註：補上「不一樣」</t>
  </si>
  <si>
    <t>他/去/就業服務處/找/工作</t>
  </si>
  <si>
    <t>依文化部語料庫原始標註：刪去「不一樣」</t>
  </si>
  <si>
    <t>後來/公司/約/談話/就業服務員/陪同/自己/筆談/手語翻譯/沒有</t>
  </si>
  <si>
    <t>依文化部語料庫原始標註：補上「沒有」</t>
  </si>
  <si>
    <t>一星期/後/就業服務員/女+告訴/錄取/進入/工作</t>
  </si>
  <si>
    <t>依文化部語料庫原始標註：刪去「沒有」</t>
  </si>
  <si>
    <t>如果/要</t>
  </si>
  <si>
    <t>依文化部語料庫原始標註：補上「要」</t>
  </si>
  <si>
    <t>一個/時間/針對/地方/集中</t>
  </si>
  <si>
    <t>依文化部語料庫原始標註：補上「集中」，刪去「要」</t>
  </si>
  <si>
    <t>再/派人/幫忙/拿走</t>
    <phoneticPr fontId="8" type="noConversion"/>
  </si>
  <si>
    <t>多「集中」、少「幫忙」「拿走」</t>
    <phoneticPr fontId="8" type="noConversion"/>
  </si>
  <si>
    <t>燃燒++/完</t>
  </si>
  <si>
    <t>依文化部語料庫原始標註：刪去「幫忙、拿走」</t>
  </si>
  <si>
    <t>大學/進入/上課/讀/覺得/壓力/大</t>
  </si>
  <si>
    <t>依文化部語料庫原始標註：補上「大」</t>
  </si>
  <si>
    <t>後來/學長姐/告訴/小說/書/這+書/棒</t>
  </si>
  <si>
    <t>依文化部語料庫原始標註：刪去「大」</t>
  </si>
  <si>
    <t>我/讀/小說/試試/出乎意料/小說/裡面/寫/種類/各式各樣/迷人/有趣/有</t>
  </si>
  <si>
    <t>愛情/小說/我/喜歡/最/感人/浪漫</t>
  </si>
  <si>
    <t>我們兩個/約定/什麼</t>
  </si>
  <si>
    <t>依文化部語料庫原始標註：補上「什麼」</t>
  </si>
  <si>
    <t>依文化部語料庫原始標註：刪去「什麼」</t>
  </si>
  <si>
    <t>我/看+紙/問/這+紙/意思/什麼</t>
  </si>
  <si>
    <t>他/告訴/高血壓/糖尿病/高血脂/有</t>
  </si>
  <si>
    <t>現在/以前/不一樣/什麼/以前/偷偷/租/一大疊/現在/網路/電子書/看+電子書/方便</t>
  </si>
  <si>
    <t>依文化部語料庫原始標註：補上「方便」</t>
  </si>
  <si>
    <t>工作/累/讀/見+書/放鬆</t>
  </si>
  <si>
    <t>依文化部語料庫原始標註：刪去「方便」</t>
  </si>
  <si>
    <t>我/你/想/一樣/有</t>
  </si>
  <si>
    <t>工作/核對/正確/不清楚</t>
  </si>
  <si>
    <t>想到</t>
  </si>
  <si>
    <t>刪除「手勢」</t>
  </si>
  <si>
    <t>中文與Gloss不對應</t>
    <phoneticPr fontId="8" type="noConversion"/>
  </si>
  <si>
    <t>我/想/去/宜蘭/走/逛</t>
    <phoneticPr fontId="8" type="noConversion"/>
  </si>
  <si>
    <t>將語料庫中「手勢」一詞刪除</t>
  </si>
  <si>
    <t>將語料庫中「手勢」一詞刪除</t>
    <phoneticPr fontId="8" type="noConversion"/>
  </si>
  <si>
    <t>後來/我/迷路</t>
    <phoneticPr fontId="8" type="noConversion"/>
  </si>
  <si>
    <t>聾人/年輕/他們/聯繫/習慣/什麼/你/知道</t>
  </si>
  <si>
    <t>依文化部語料庫原始標註：補上「知道」、刪除「手勢」</t>
  </si>
  <si>
    <t>影響/別人/受傷</t>
    <phoneticPr fontId="8" type="noConversion"/>
  </si>
  <si>
    <t>AI/幫忙</t>
    <phoneticPr fontId="8" type="noConversion"/>
  </si>
  <si>
    <t>聽人/導覽/一樣++/膩/無聊</t>
  </si>
  <si>
    <t>最近/女兒/自己/房間/關門/憂鬱/常常</t>
  </si>
  <si>
    <t>依文化部語料庫原始標註：刪去「手勢」</t>
  </si>
  <si>
    <t>聽說/你/畫畫/技術/棒/是</t>
  </si>
  <si>
    <t>如果/萬一/像/這/發生/相同情況</t>
  </si>
  <si>
    <t>如果/我/做/事情/不好</t>
  </si>
  <si>
    <t>刪去「（手勢）」</t>
  </si>
  <si>
    <t>哥哥/告訴/付錢/多</t>
  </si>
  <si>
    <t>刪去「手勢」</t>
  </si>
  <si>
    <t>他們兩個/吵架/為什麼</t>
  </si>
  <si>
    <t>忽然/吵架</t>
  </si>
  <si>
    <t>最近/我/見到/網路/談論/朋友/相處/情形</t>
  </si>
  <si>
    <t>粗眉男/酒窩女/他們倆個/離婚</t>
  </si>
  <si>
    <t>想/這/為什麼</t>
  </si>
  <si>
    <t>刪除「(手勢)」</t>
  </si>
  <si>
    <t>偵探女/我/照片/手機/手機給你看/這/什麼</t>
  </si>
  <si>
    <t>他/全部/臺語/回答</t>
  </si>
  <si>
    <t>他/解釋/每天/吃飯/東西/挑選/不/注意/要/油/鹽/少/清淡/菜/吃/多</t>
  </si>
  <si>
    <t>抽菸/喝酒/不能/運動/常常/要</t>
  </si>
  <si>
    <t>上週六/我/朋友/兩人去/奇美博物館/關++</t>
  </si>
  <si>
    <t>符號錯誤</t>
  </si>
  <si>
    <t>公司/工廠</t>
    <phoneticPr fontId="8" type="noConversion"/>
  </si>
  <si>
    <t>刪除「這、那」</t>
    <phoneticPr fontId="8" type="noConversion"/>
  </si>
  <si>
    <t>這/那/主管/同事/溝通/方法/不懂</t>
  </si>
  <si>
    <t>增加「這、那」</t>
  </si>
  <si>
    <t>這/身體/健康/心情/快樂/生活/棒</t>
    <phoneticPr fontId="8" type="noConversion"/>
  </si>
  <si>
    <t>去/旅遊/印象/很/有沒有/有</t>
    <phoneticPr fontId="8" type="noConversion"/>
  </si>
  <si>
    <t>增加「有」</t>
    <phoneticPr fontId="8" type="noConversion"/>
  </si>
  <si>
    <t>觀/一整天</t>
  </si>
  <si>
    <t>符號差異</t>
  </si>
  <si>
    <t>我/想/我們/聊天</t>
  </si>
  <si>
    <t>不小心/車子一偏/輪子卡水溝</t>
    <phoneticPr fontId="8" type="noConversion"/>
  </si>
  <si>
    <t>車子/刮/一點/有</t>
  </si>
  <si>
    <t>開車/注意/要</t>
  </si>
  <si>
    <t>妳/自己/想/這/這/不一樣/什麼</t>
  </si>
  <si>
    <t>開車/精神/棒/要</t>
  </si>
  <si>
    <t>開車/注意/如果/沒有</t>
  </si>
  <si>
    <t>依文化部語料庫原始標註：刪去「要」</t>
  </si>
  <si>
    <t xml:space="preserve"> 昨晚/我/家/附近/這/房子/火災/有</t>
    <phoneticPr fontId="8" type="noConversion"/>
  </si>
  <si>
    <t>刪除「手勢」</t>
    <phoneticPr fontId="8" type="noConversion"/>
  </si>
  <si>
    <t>陽光+人/久/不</t>
    <phoneticPr fontId="8" type="noConversion"/>
  </si>
  <si>
    <t>依文化部語料庫原始標註：補上「不」</t>
    <phoneticPr fontId="8" type="noConversion"/>
  </si>
  <si>
    <t>中暑/容易</t>
  </si>
  <si>
    <t>依文化部語料庫原始標註：刪去「不」</t>
  </si>
  <si>
    <t>只是表情</t>
  </si>
  <si>
    <t>你/就醫/檢查/趕快</t>
  </si>
  <si>
    <t>依文化部語料庫原始標註：補上「趕快」</t>
  </si>
  <si>
    <t>但是/醫生/拔牙/我/害怕</t>
  </si>
  <si>
    <t>依文化部語料庫原始標註：刪去「趕快」</t>
  </si>
  <si>
    <t>如果/蛀牙/有/治療/趕快/棒</t>
  </si>
  <si>
    <t>依文化部語料庫原始標註：刪去「不怕」</t>
  </si>
  <si>
    <t>見/醜/不要</t>
  </si>
  <si>
    <t>依文化部語料庫原始標註：刪去「好」</t>
  </si>
  <si>
    <t>包括/全部</t>
  </si>
  <si>
    <t>名/擺放++</t>
  </si>
  <si>
    <t>每一個/有/自己/厚厚一疊</t>
    <phoneticPr fontId="8" type="noConversion"/>
  </si>
  <si>
    <t>有/名片/有/種種</t>
    <phoneticPr fontId="8" type="noConversion"/>
  </si>
  <si>
    <t>感覺/緊張</t>
  </si>
  <si>
    <t>依文化部語料庫原始標註：補上「緊張」</t>
  </si>
  <si>
    <t>你/前幾天/準備/齊全</t>
  </si>
  <si>
    <t>依文化部語料庫原始標註：刪去「緊張」</t>
  </si>
  <si>
    <t>報名/面試/人/多</t>
    <phoneticPr fontId="8" type="noConversion"/>
  </si>
  <si>
    <t>依文化部語料庫原始標註：補上「多」</t>
    <phoneticPr fontId="8" type="noConversion"/>
  </si>
  <si>
    <t>如果/我/主管/溝通/障礙</t>
  </si>
  <si>
    <t>依文化部語料庫原始標註：刪去「多」</t>
  </si>
  <si>
    <t>選/我/不會</t>
  </si>
  <si>
    <t>依文化部語料庫原始標註：補上「不會」</t>
  </si>
  <si>
    <t>昨晚/擔心</t>
  </si>
  <si>
    <t>依文化部語料庫原始標註：刪去「不會」</t>
  </si>
  <si>
    <t>睡/翻來覆去</t>
  </si>
  <si>
    <t>依文化部語料庫原始標註：補上「翻來覆去」</t>
  </si>
  <si>
    <t>你/以前/公司/做/久</t>
  </si>
  <si>
    <t>依文化部語料庫原始標註：補上「久」，刪去「翻來覆去」</t>
  </si>
  <si>
    <t>穩定</t>
  </si>
  <si>
    <t>依文化部語料庫原始標註：刪去「久」</t>
  </si>
  <si>
    <t>工作/找/順利</t>
  </si>
  <si>
    <t>依文化部語料庫原始標註：補上「順利」</t>
  </si>
  <si>
    <t>聾人/考試/可以</t>
  </si>
  <si>
    <t>依文化部語料庫原始標註：刪去「順利」</t>
  </si>
  <si>
    <t>畫畫/完/列印/拿/給/對話</t>
    <phoneticPr fontId="8" type="noConversion"/>
  </si>
  <si>
    <t>畫畫/風格/什麼/選擇/可以</t>
    <phoneticPr fontId="8" type="noConversion"/>
  </si>
  <si>
    <t>過程/翻頁++/談成/OK</t>
  </si>
  <si>
    <t>聽起來/趣味/有</t>
  </si>
  <si>
    <t>但是/包水餃/我/從來沒有</t>
  </si>
  <si>
    <t>我/教/包水餃/可以</t>
  </si>
  <si>
    <t>包水餃/東西/準備/什麼</t>
  </si>
  <si>
    <t>依文化部語料庫原始標註：刪去「可以」</t>
  </si>
  <si>
    <t>水餃/口味/你/想/吃/什麼</t>
  </si>
  <si>
    <t>我/吃素/沒有</t>
  </si>
  <si>
    <t>這/環保/棒</t>
    <phoneticPr fontId="8" type="noConversion"/>
  </si>
  <si>
    <t>依文化部語料庫原始標註：補上「棒」</t>
    <phoneticPr fontId="8" type="noConversion"/>
  </si>
  <si>
    <t>但是/訂外賣/時候</t>
  </si>
  <si>
    <t>塑膠袋/這/多</t>
  </si>
  <si>
    <t>依文化部語料庫原始標註：補上「多」</t>
  </si>
  <si>
    <t>下次/訂外賣</t>
  </si>
  <si>
    <t>這/選</t>
  </si>
  <si>
    <t>依文化部語料庫原始標註：補上「選」</t>
  </si>
  <si>
    <t>依文化部語料庫原始標註：刪去「選」</t>
  </si>
  <si>
    <t>睡覺/少/臉/臉上長痘痘</t>
  </si>
  <si>
    <t>依文化部語料庫原始標註：補上「臉上長痘痘」</t>
  </si>
  <si>
    <t>不/時間/超過/不</t>
  </si>
  <si>
    <t>依文化部語料庫原始標註：刪去「臉上長痘痘」</t>
  </si>
  <si>
    <t>班級/制度/不一樣/什麼</t>
  </si>
  <si>
    <t>國小/二升三</t>
  </si>
  <si>
    <t>導師/同學/全部/換/新/會</t>
  </si>
  <si>
    <t>依文化部語料庫原始標註：補上「會」</t>
  </si>
  <si>
    <t>國小/二年級/三年級/這兩個/讀書/不一樣/什麼</t>
  </si>
  <si>
    <t>依文化部語料庫原始標註：補上「什麼」，刪去「會」</t>
  </si>
  <si>
    <t>國小/三年級/讀書/加/二/自然/社會</t>
  </si>
  <si>
    <t>生/想/拒絕</t>
  </si>
  <si>
    <t>依文化部語料庫原始標註：補上「拒絕」</t>
  </si>
  <si>
    <t>東西/貴</t>
  </si>
  <si>
    <t>依文化部語料庫原始標註：刪去「拒絕」</t>
  </si>
  <si>
    <t>章魚燒/泰國奶茶/我/想/吃</t>
  </si>
  <si>
    <t>依文化部語料庫原始標註：補上「吃」</t>
  </si>
  <si>
    <t>聽說/夜市/聾/老闆/香酥雞/賣/好吃</t>
  </si>
  <si>
    <t>依文化部語料庫原始標註：刪去「吃」</t>
  </si>
  <si>
    <t>香酥雞/綠茶/沒有/糖/搭配/棒</t>
  </si>
  <si>
    <t>夜市/我們兩個/一起/去/美食/吃++</t>
  </si>
  <si>
    <t>聽說/日月潭/日出/美麗</t>
  </si>
  <si>
    <t>依文化部語料庫原始標註：刪去「舒服」</t>
  </si>
  <si>
    <t>網址/手機+點選/進去/檢查/要</t>
  </si>
  <si>
    <t>你/怎麼辦</t>
  </si>
  <si>
    <t>個人/資料/像/名字/電話/號碼/地址/信用卡/號碼/隨便/給/不行</t>
  </si>
  <si>
    <t>依文化部語料庫原始標註：補上「不行」</t>
  </si>
  <si>
    <t>騙/預防/棒/什麼/冷靜/查證/報警</t>
  </si>
  <si>
    <t>依文化部語料庫原始標註：刪去「不行」</t>
  </si>
  <si>
    <t>你/緊張/會/不會</t>
  </si>
  <si>
    <t>聽說/電視/新聞/將來/AI/演講/升級/新</t>
  </si>
  <si>
    <t>依文化部語料庫原始標註：補上「新」</t>
  </si>
  <si>
    <t>你/覺得/什麼</t>
  </si>
  <si>
    <t>依文化部語料庫原始標註：補上「什麼」，刪去「新」</t>
  </si>
  <si>
    <t>AI/技術/進步/是</t>
  </si>
  <si>
    <t>你/工作/AI/打敗/擔心/會/不會</t>
  </si>
  <si>
    <t>擔心/有/一點點</t>
  </si>
  <si>
    <t>你/丟臉/什麼/告訴</t>
    <phoneticPr fontId="8" type="noConversion"/>
  </si>
  <si>
    <t>Gloss詞彙錯誤</t>
    <phoneticPr fontId="8" type="noConversion"/>
  </si>
  <si>
    <t>我/說/「這/多少錢？」</t>
    <phoneticPr fontId="8" type="noConversion"/>
  </si>
  <si>
    <t>依文化部語料庫原始標註：補上「「這、多少錢」」，刪去「這、多少錢、手勢」</t>
    <phoneticPr fontId="8" type="noConversion"/>
  </si>
  <si>
    <t>這/你/想/多少錢</t>
  </si>
  <si>
    <t>刪除「(唇語)」</t>
  </si>
  <si>
    <t xml:space="preserve"> 我/告訴</t>
    <phoneticPr fontId="8" type="noConversion"/>
  </si>
  <si>
    <t>刪除「(手勢)」</t>
    <phoneticPr fontId="8" type="noConversion"/>
  </si>
  <si>
    <t>我/只/去/歐洲/旅行/自助/過</t>
  </si>
  <si>
    <t>依文化部語料庫原始標註：補上「過」</t>
  </si>
  <si>
    <t>飛機/坐/十五小時/十六小時/久</t>
  </si>
  <si>
    <t>依文化部語料庫原始標註：刪去「過」</t>
  </si>
  <si>
    <t>你/炒菜/技術 棒/什麼</t>
  </si>
  <si>
    <t xml:space="preserve"> 蝦仁蛋/煎豆腐/煎魚/我/煮/技術 棒</t>
  </si>
  <si>
    <t>這/好像/做不到/錢/收入/多</t>
  </si>
  <si>
    <t>收入/不成</t>
  </si>
  <si>
    <t>影響/變少/當然</t>
  </si>
  <si>
    <t>牠/幸福</t>
  </si>
  <si>
    <t>依文化部語料庫原始標註：補上「幸福」</t>
  </si>
  <si>
    <t>我/每天/想念/牠</t>
  </si>
  <si>
    <t>依文化部語料庫原始標註：刪去「幸福」</t>
  </si>
  <si>
    <t>她/辛苦/很</t>
  </si>
  <si>
    <t>依文化部語料庫原始標註：補上「很」</t>
  </si>
  <si>
    <t>只要/學生/看到/進步/有</t>
  </si>
  <si>
    <t>依文化部語料庫原始標註：刪去「很」</t>
  </si>
  <si>
    <t>我/運動/喜歡/什麼/你/猜</t>
  </si>
  <si>
    <t>依文化部語料庫原始標註：補上「猜」</t>
  </si>
  <si>
    <t>我/打量/你/動作/想/迅速/不錯</t>
  </si>
  <si>
    <t>依文化部語料庫原始標註：刪去「猜」</t>
  </si>
  <si>
    <t>打羽球/持續/依舊</t>
  </si>
  <si>
    <t>依文化部語料庫原始標註：補上「依舊」</t>
  </si>
  <si>
    <t>原來/讚</t>
  </si>
  <si>
    <t>依文化部語料庫原始標註：刪去「依舊」</t>
  </si>
  <si>
    <t>現在/一週/幾次</t>
  </si>
  <si>
    <t>依文化部語料庫原始標註：補上「幾次」</t>
  </si>
  <si>
    <t>我/羽球/隊/朋友/一起/打羽球</t>
  </si>
  <si>
    <t>刪除「幾次」</t>
  </si>
  <si>
    <t>打羽球/普通/成熟/沒有</t>
  </si>
  <si>
    <t>我/戶外/走/喜歡</t>
  </si>
  <si>
    <t>例如/南投/陽明山/宜蘭/到處/多/爬山/我/喜歡/很</t>
  </si>
  <si>
    <t>每個/人/喜歡/不一樣</t>
  </si>
  <si>
    <t>對</t>
    <phoneticPr fontId="8" type="noConversion"/>
  </si>
  <si>
    <t>秋天/水果/種/什麼?</t>
  </si>
  <si>
    <t>秋天/柚子,</t>
  </si>
  <si>
    <t>冬天/水果/種/什麼?</t>
  </si>
  <si>
    <t>冬天/蘋果/我/喜歡,</t>
  </si>
  <si>
    <t>妳/以前/大學/畢業/先/做/什麼</t>
  </si>
  <si>
    <t>以前/裁縫</t>
    <phoneticPr fontId="8" type="noConversion"/>
  </si>
  <si>
    <t>依文化部語料庫原始標註：刪去「什麼」</t>
    <phoneticPr fontId="8" type="noConversion"/>
  </si>
  <si>
    <t>現在/改/文書/電腦</t>
    <phoneticPr fontId="8" type="noConversion"/>
  </si>
  <si>
    <t>依文化部語料庫原始標註：補上「電腦」</t>
    <phoneticPr fontId="8" type="noConversion"/>
  </si>
  <si>
    <t>裁縫/按件計酬/賺錢++</t>
  </si>
  <si>
    <t>依文化部語料庫原始標註：補上「賺錢++」，刪去「電腦」</t>
  </si>
  <si>
    <t>工作/換/為什麼</t>
  </si>
  <si>
    <t>依文化部語料庫原始標註：補上「為什麼」，刪去「賺錢++」</t>
  </si>
  <si>
    <t>原本/裁縫/按件計酬</t>
  </si>
  <si>
    <t>依文化部語料庫原始標註：刪去「為什麼」</t>
  </si>
  <si>
    <t>星期六/星期日/加</t>
  </si>
  <si>
    <t>依文化部語料庫原始標註：補上「加」</t>
  </si>
  <si>
    <t>出貨++/完/結束</t>
  </si>
  <si>
    <t>依文化部語料庫原始標註：刪去「加」</t>
  </si>
  <si>
    <t>電腦/想/改</t>
    <phoneticPr fontId="8" type="noConversion"/>
  </si>
  <si>
    <t>依文化部語料庫原始標註：補上「改」</t>
    <phoneticPr fontId="8" type="noConversion"/>
  </si>
  <si>
    <t>依文化部語料庫原始標註：刪去「改」</t>
  </si>
  <si>
    <t>下班/走/好</t>
  </si>
  <si>
    <t>依文化部語料庫原始標註：補上「好」</t>
  </si>
  <si>
    <t>加/不會</t>
  </si>
  <si>
    <t>依文化部語料庫原始標註：補上「不會」，刪去「好」</t>
  </si>
  <si>
    <t>裁縫/文書/電腦/比較</t>
  </si>
  <si>
    <t>臉書訊息/IG/Line/這些/這+三</t>
  </si>
  <si>
    <t>依文化部語料庫原始標註：刪去「知道」</t>
  </si>
  <si>
    <t>我/記得/臉書/視訊/一樣/有</t>
  </si>
  <si>
    <t>現在/我/看/聾人/Line/滑手機/視訊/大部分</t>
  </si>
  <si>
    <t>店/裡面/聊天/適合</t>
  </si>
  <si>
    <t>依文化部語料庫原始標註：補上「適合」</t>
  </si>
  <si>
    <t>那/咖啡店/我/知道</t>
  </si>
  <si>
    <t>依文化部語料庫原始標註：刪去「適合」</t>
    <phoneticPr fontId="8" type="noConversion"/>
  </si>
  <si>
    <t>你/原住民文物展覽/一起/觀賞/要/不要</t>
  </si>
  <si>
    <t>依文化部語料庫原始標註：補上「不要」</t>
  </si>
  <si>
    <t>最近/我/朋友/兩人去</t>
  </si>
  <si>
    <t>依文化部語料庫原始標註：刪去「不要」</t>
  </si>
  <si>
    <t>那/東西/送/有/棒</t>
  </si>
  <si>
    <t>你/觀賞/完/提早</t>
  </si>
  <si>
    <t>你/招/不</t>
  </si>
  <si>
    <t>依文化部語料庫原始標註：補上「不」</t>
  </si>
  <si>
    <t>以前/針對/原住民/文化/喜歡</t>
  </si>
  <si>
    <t>依文化部語料庫原始標註：補上「喜歡」，刪去「不」</t>
  </si>
  <si>
    <t>運氣好/這/展覽/手語/導覽/有</t>
  </si>
  <si>
    <t>依文化部語料庫原始標註：補上「有」，刪去「喜歡」</t>
  </si>
  <si>
    <t>馬上/報名/觀賞</t>
  </si>
  <si>
    <t>你/去/觀賞/覺得/好不好</t>
  </si>
  <si>
    <t>依文化部語料庫原始標註：補上「好不好」</t>
  </si>
  <si>
    <t>手語/導覽/棒</t>
  </si>
  <si>
    <t>依文化部語料庫原始標註：刪去「好不好」</t>
  </si>
  <si>
    <t>臺灣/原住民/歷史/傳統/跳舞/慶祝/我/大開眼界</t>
  </si>
  <si>
    <t>依文化部語料庫原始標註：補上「大開眼界」</t>
  </si>
  <si>
    <t>這個好</t>
    <phoneticPr fontId="8" type="noConversion"/>
  </si>
  <si>
    <t>依文化部語料庫原始標註：刪去「大開眼界」</t>
    <phoneticPr fontId="8" type="noConversion"/>
  </si>
  <si>
    <t>我/渴望/想/設立/咖啡店</t>
  </si>
  <si>
    <t>依文化部語料庫原始標註：補上「咖啡店」</t>
  </si>
  <si>
    <t>考慮/決定/聽障者體育運動協會/四年/離職</t>
  </si>
  <si>
    <t>依文化部語料庫原始標註：刪去「咖啡店」</t>
  </si>
  <si>
    <t>我/找/上課/咖啡/店/咖啡</t>
  </si>
  <si>
    <t>第一/豆/煮/第二/喝/品嘗/第三/拉花/拉花/種類/各式各樣</t>
  </si>
  <si>
    <t>依文化部語料庫原始標註：刪去「咖啡」</t>
  </si>
  <si>
    <t>學習/完成/棒</t>
  </si>
  <si>
    <t>決定/自己/設立/咖啡店</t>
  </si>
  <si>
    <t>修改/一點點/OK/決定/交給/他/修改/完</t>
  </si>
  <si>
    <t>派/裝修</t>
  </si>
  <si>
    <t>醫生/告訴/什麼</t>
  </si>
  <si>
    <t>醫生/告訴/懷疑/胃潰瘍/是</t>
  </si>
  <si>
    <t>運動/園/推薦/好/哪裡</t>
  </si>
  <si>
    <t>依文化部語料庫原始標註：補上「哪裡」</t>
  </si>
  <si>
    <t>我/覺得/新店/陽光運動公園/這/不錯</t>
  </si>
  <si>
    <t>依文化部語料庫原始標註：刪去「哪裡」</t>
  </si>
  <si>
    <t>走/時間/長短</t>
  </si>
  <si>
    <t>依文化部語料庫原始標註：補上「長短」</t>
  </si>
  <si>
    <t>依文化部語料庫原始標註：刪去「長短」</t>
  </si>
  <si>
    <t>塞車/停車++/滿/顧忌</t>
  </si>
  <si>
    <t>依文化部語料庫原始標註：補上「顧忌」</t>
  </si>
  <si>
    <t>那些/公園/孩子/盪鞦韆/溜滑梯/簡單/是++</t>
  </si>
  <si>
    <t>依文化部語料庫原始標註：刪去「顧忌」</t>
  </si>
  <si>
    <t>像/申請表/身分證/正反影本/印章/半身/照片/一吋/最近/三個月/拍照/張++/三/這四個</t>
  </si>
  <si>
    <t>依文化部語料庫原始標註：補上「這四個」</t>
  </si>
  <si>
    <t>醫院/證明/資料/要</t>
  </si>
  <si>
    <t>依文化部語料庫原始標註：刪去「這四個」</t>
  </si>
  <si>
    <t>這/沙茶爐/哪裡</t>
  </si>
  <si>
    <t>依文化部語料庫原始標註：刪去「奇怪」</t>
  </si>
  <si>
    <t>妳/弟弟/麵包/店/工作/累</t>
  </si>
  <si>
    <t>依文化部語料庫原始標註：補上「累」</t>
  </si>
  <si>
    <t>Gloss語序錯誤</t>
    <phoneticPr fontId="8" type="noConversion"/>
  </si>
  <si>
    <t>累/不會++</t>
    <phoneticPr fontId="8" type="noConversion"/>
  </si>
  <si>
    <t>依文化部語料庫原始標註：依語料庫語序調整</t>
    <phoneticPr fontId="8" type="noConversion"/>
  </si>
  <si>
    <t>這/揉麵團/工作/我/弟弟++/喜歡</t>
  </si>
  <si>
    <t>依文化部語料庫原始標註：補上「喜歡」</t>
  </si>
  <si>
    <t>弟弟/工作/幾點/開始</t>
  </si>
  <si>
    <t>依文化部語料庫原始標註：刪去「喜歡」</t>
  </si>
  <si>
    <t>薪水/不錯</t>
  </si>
  <si>
    <t>依文化部語料庫原始標註：補上「不錯」</t>
  </si>
  <si>
    <t>弟弟/每天/早上/工作/九點到六點/下班</t>
  </si>
  <si>
    <t>依文化部語料庫原始標註：刪去「不錯」</t>
  </si>
  <si>
    <t>再++/年/終/送紅包/有</t>
  </si>
  <si>
    <t>不錯/福利/種類</t>
  </si>
  <si>
    <t>刪除「有」</t>
  </si>
  <si>
    <t>你/家/獨自一人/每天/打掃</t>
  </si>
  <si>
    <t>依文化部語料庫原始標註：補上「打掃」</t>
  </si>
  <si>
    <t>依文化部語料庫原始標註：刪去「打掃」</t>
  </si>
  <si>
    <t>它/方便/棒</t>
  </si>
  <si>
    <t>方便/省時</t>
  </si>
  <si>
    <t>我/沒辦法</t>
  </si>
  <si>
    <t>依文化部語料庫原始標註：補上「沒辦法」</t>
  </si>
  <si>
    <t>你/找藉口</t>
  </si>
  <si>
    <t>依文化部語料庫原始標註：刪去「沒辦法」</t>
  </si>
  <si>
    <t>生氣/常常/身體/差</t>
  </si>
  <si>
    <t>依文化部語料庫原始標註：補上「差」</t>
  </si>
  <si>
    <t>血壓飆高/會</t>
  </si>
  <si>
    <t>依文化部語料庫原始標註：刪去「差」</t>
  </si>
  <si>
    <t xml:space="preserve"> 8：22/高鐵前往</t>
    <phoneticPr fontId="8" type="noConversion"/>
  </si>
  <si>
    <t>改「8:22」</t>
    <phoneticPr fontId="8" type="noConversion"/>
  </si>
  <si>
    <t>到/臺南/9：32</t>
  </si>
  <si>
    <t>改「9:32」</t>
  </si>
  <si>
    <t>我/昨天/臉書/看到/臺灣文學館/舉辦/臺灣國際聾人電影節/活動/有</t>
  </si>
  <si>
    <t>他/自己/劇本/寫/影片/拍攝/去/電影節/播放/欣賞</t>
  </si>
  <si>
    <t>依文化部語料庫原始標註：補上「欣賞」</t>
  </si>
  <si>
    <t>他/影片/內容/什麼</t>
  </si>
  <si>
    <t>依文化部語料庫原始標註：刪去「欣賞」</t>
  </si>
  <si>
    <t>再/搞笑/有趣/有</t>
  </si>
  <si>
    <t>原來/這/聾人/文化/關係/有</t>
  </si>
  <si>
    <t>保存/要</t>
  </si>
  <si>
    <t>開心/一樣</t>
  </si>
  <si>
    <t>依文化部語料庫原始標註：補上「一樣」</t>
  </si>
  <si>
    <t>你/工作/依舊</t>
  </si>
  <si>
    <t>依文化部語料庫原始標註：刪去「一樣」</t>
  </si>
  <si>
    <t>最近/工作/換</t>
  </si>
  <si>
    <t>依文化部語料庫原始標註：補上「換」</t>
  </si>
  <si>
    <t>工作/三個月</t>
  </si>
  <si>
    <t>依文化部語料庫原始標註：刪去「換」</t>
  </si>
  <si>
    <t>你/新/同事/相處/如何</t>
  </si>
  <si>
    <t>遇到++/障礙/有沒有</t>
  </si>
  <si>
    <t>依文化部語料庫原始標註：補上「有沒有」</t>
  </si>
  <si>
    <t>以前/起初/進入/公視/聽聽看/負責/編導</t>
  </si>
  <si>
    <t>依文化部語料庫原始標註：刪去「有沒有」</t>
  </si>
  <si>
    <t>書寫/這/手語/這兩個/不一樣</t>
  </si>
  <si>
    <t>我/從小到大/打手語</t>
  </si>
  <si>
    <t>我/印象/深刻/什麼</t>
    <phoneticPr fontId="8" type="noConversion"/>
  </si>
  <si>
    <t>依文化部語料庫原始標註：補上「什麼」</t>
    <phoneticPr fontId="8" type="noConversion"/>
  </si>
  <si>
    <t>我/有/採訪/聾人/八家將</t>
  </si>
  <si>
    <t>我/問/「 你/睡覺/怎麼辦？」</t>
  </si>
  <si>
    <t>依文化部語料庫原始標註：補上「「你、怎麼辦」」，刪去「你、怎麼辦」</t>
  </si>
  <si>
    <t>他/說/「忍耐/躺著/躺著+依舊/翻來翻去/活動/不能/躺著</t>
  </si>
  <si>
    <t>依文化部語料庫原始標註：補上「「忍耐」，刪去「忍耐」</t>
  </si>
  <si>
    <t>六點/七點/八點</t>
  </si>
  <si>
    <t>依文化部語料庫原始標註：補上「八點」</t>
  </si>
  <si>
    <t>路/排滿人</t>
  </si>
  <si>
    <t>依文化部語料庫原始標註：刪去「八點」</t>
  </si>
  <si>
    <t>我/擔心</t>
    <phoneticPr fontId="8" type="noConversion"/>
  </si>
  <si>
    <t>依文化部語料庫原始標註：補上「擔心」</t>
    <phoneticPr fontId="8" type="noConversion"/>
  </si>
  <si>
    <t>他/還好</t>
  </si>
  <si>
    <t>依文化部語料庫原始標註：刪去「擔心」</t>
  </si>
  <si>
    <t>欣賞/年齡/適合/什麼</t>
  </si>
  <si>
    <t>展覽/佛/文化/只有/不是</t>
  </si>
  <si>
    <t>我/今天/去/中藥店/十全藥材/買</t>
  </si>
  <si>
    <t>依文化部語料庫原始標註：補上「買」</t>
  </si>
  <si>
    <t>這/十全藥材/什麼</t>
  </si>
  <si>
    <t>來回/公尺/多少/你/知道</t>
  </si>
  <si>
    <t>依文化部語料庫原始標註：補上「知道」</t>
  </si>
  <si>
    <t>我/聽說/去/九公里</t>
  </si>
  <si>
    <t xml:space="preserve"> 聾人/導/ 這/意思/什麼</t>
  </si>
  <si>
    <t>刪除「表情」</t>
  </si>
  <si>
    <t>刪除「表情」</t>
    <phoneticPr fontId="8" type="noConversion"/>
  </si>
  <si>
    <t>我們兩個/約會/去/時間/什麼</t>
  </si>
  <si>
    <t>週六/下午/你/時間/有</t>
  </si>
  <si>
    <t>第三/飲料/任何事物/喝/禁止</t>
  </si>
  <si>
    <t>依文化部語料庫原始標註：補上「禁止」</t>
  </si>
  <si>
    <t>如果/渴/怎麼辦</t>
  </si>
  <si>
    <t>依文化部語料庫原始標註：刪去「禁止」</t>
  </si>
  <si>
    <t>洗手/乾淨/為什麼</t>
  </si>
  <si>
    <t>依文化部語料庫原始標註：補上「為什麼」</t>
  </si>
  <si>
    <t>公司/規定/食物/安全/乾淨/要</t>
  </si>
  <si>
    <t>以前/我/高一/讀</t>
  </si>
  <si>
    <t>依文化部語料庫原始標註：補上「讀」</t>
  </si>
  <si>
    <t>你/上台/表演/有</t>
  </si>
  <si>
    <t>依文化部語料庫原始標註：刪去「讀」</t>
  </si>
  <si>
    <t>鄰居/處+搬來/新/他/人/好不好</t>
    <phoneticPr fontId="8" type="noConversion"/>
  </si>
  <si>
    <t>依文化部語料庫原始標註：刪去「手勢」</t>
    <phoneticPr fontId="8" type="noConversion"/>
  </si>
  <si>
    <t>完 之後 再/下午/再/我/騎腳踏車/去/臺南/學校/聾人/公園/路/附近/去/有</t>
  </si>
  <si>
    <t>刪除「(拍手)」</t>
  </si>
  <si>
    <t>「這/看/那/畫畫/複製/一樣/等於/不是</t>
  </si>
  <si>
    <t>依文化部語料庫原始標註：補上「「這」，刪去「這」</t>
  </si>
  <si>
    <t>你/用/心/別人/不一樣/想/不一樣/要/突出。」</t>
  </si>
  <si>
    <t>依文化部語料庫原始標註：補上「突出」」，刪去「突出」</t>
  </si>
  <si>
    <t>「別人/一+一/不一樣/會/突出。」</t>
  </si>
  <si>
    <t>依文化部語料庫原始標註：補上「「別人、突出」」，刪去「別人、突出」</t>
  </si>
  <si>
    <t>畫畫/比較++/突出</t>
  </si>
  <si>
    <t>刪除「(表情)」</t>
  </si>
  <si>
    <t>他/告訴/「對不起/你/不能/你/沒辦法。」</t>
  </si>
  <si>
    <t>依文化部語料庫原始標註：補上「「對不起、沒辦法」」，刪去「對不起、沒辦法」</t>
  </si>
  <si>
    <t>我/文化大學/畢業/之後</t>
  </si>
  <si>
    <t>依文化部語料庫原始標註：刪去「嗎」</t>
  </si>
  <si>
    <t>「你/不要/用/別人/一樣</t>
  </si>
  <si>
    <t>依文化部語料庫原始標註：補上「「你」，刪去「你」</t>
  </si>
  <si>
    <t>你/一定/自己/有/找/路/自己/風</t>
  </si>
  <si>
    <t>依文化部語料庫原始標註：補上「風」</t>
  </si>
  <si>
    <t>思考/什麼/重要/什麼</t>
  </si>
  <si>
    <t>依文化部語料庫原始標註：刪去「風」</t>
  </si>
  <si>
    <t>美學/藝術/這/一定/多/看書。」</t>
  </si>
  <si>
    <t>依文化部語料庫原始標註：補上「看書」」，刪去「看書」</t>
  </si>
  <si>
    <t>「謝謝/你/給/我/機會/對</t>
  </si>
  <si>
    <t>依文化部語料庫原始標註：補上「「謝謝」，刪去「謝謝」</t>
  </si>
  <si>
    <t>現在/慢慢/兩邊/進展/快樂。」</t>
  </si>
  <si>
    <t>依文化部語料庫原始標註：補上「快樂」」，刪去「快樂」</t>
  </si>
  <si>
    <t>你/再/付出/那/聽障奧運/幫忙++/是</t>
  </si>
  <si>
    <t>依文化部語料庫原始標註：補上「是」</t>
  </si>
  <si>
    <t>提到/聽障奧運</t>
  </si>
  <si>
    <t>他/希望/我/去/行政/多/幫忙</t>
  </si>
  <si>
    <t>依文化部語料庫原始標註：補上「幫忙」</t>
  </si>
  <si>
    <t>為什麼/這/時候/人/技術/不夠++</t>
  </si>
  <si>
    <t>依文化部語料庫原始標註：刪去「幫忙」</t>
  </si>
  <si>
    <t>希望/我/多/幫忙</t>
  </si>
  <si>
    <t>慢慢/變成/長久/服務/那/體育/奧運</t>
  </si>
  <si>
    <t>依文化部語料庫原始標註：補上「奧運」</t>
  </si>
  <si>
    <t>這/2009/什麼/由來</t>
  </si>
  <si>
    <t>依文化部語料庫原始標註：刪去「奧運」</t>
  </si>
  <si>
    <t>他/印象深刻/世界/棒</t>
  </si>
  <si>
    <t>這/2009/帶/規定/先/第一/那/中華民國/體育/政府/要/同意/第二/臺北市政府/要/同意/中華民國/體育/要/同意/共三個</t>
  </si>
  <si>
    <t>新增詞</t>
  </si>
  <si>
    <t>這三個/配合/可以/來/申請/比賽</t>
  </si>
  <si>
    <t>更正</t>
  </si>
  <si>
    <t>那/臺灣/一/島</t>
  </si>
  <si>
    <t>依文化部語料庫原始標註：補上「島」</t>
  </si>
  <si>
    <t>亞洲/他們/這/那/日本/少</t>
  </si>
  <si>
    <t>依文化部語料庫原始標註：刪去「島」</t>
  </si>
  <si>
    <t>飛機飛/這/時候/在/哪裡/瑞典/冬季奧運/這/時候</t>
  </si>
  <si>
    <t>看見/什麼/希臘/全部/行政/一律/計算/人/四十/四十到/四十+五十/人</t>
  </si>
  <si>
    <t>依文化部語料庫原始標註：刪去「時候」</t>
  </si>
  <si>
    <t>所以/給/得到/所以/五十二/他/三十二/擊敗</t>
  </si>
  <si>
    <t>依文化部語料庫原始標註：補上「擊敗」</t>
  </si>
  <si>
    <t>現在/2009/主/權/交給/臺北/負責/工作/去</t>
  </si>
  <si>
    <t>依文化部語料庫原始標註：刪去「擊敗」</t>
  </si>
  <si>
    <t>他/擔心/你/能/不能/溝通/服務++</t>
    <phoneticPr fontId="8" type="noConversion"/>
  </si>
  <si>
    <t>主/要/是/什麼</t>
    <phoneticPr fontId="8" type="noConversion"/>
  </si>
  <si>
    <t>所以/負責/2003/得到/以後</t>
    <phoneticPr fontId="8" type="noConversion"/>
  </si>
  <si>
    <t>這/聽障奧運/比賽/世界/運動/棒++/湧來</t>
    <phoneticPr fontId="8" type="noConversion"/>
  </si>
  <si>
    <t>但是/有/一/問題/什麼</t>
    <phoneticPr fontId="8" type="noConversion"/>
  </si>
  <si>
    <t>那/閃爍型警示燈/可以/用/什麼</t>
    <phoneticPr fontId="8" type="noConversion"/>
  </si>
  <si>
    <t>你/自己/想法/什麼</t>
    <phoneticPr fontId="8" type="noConversion"/>
  </si>
  <si>
    <t>那/美國手語/臺灣手語/那/這/不同/什麼</t>
    <phoneticPr fontId="8" type="noConversion"/>
  </si>
  <si>
    <t>你/自己/覺得/接觸++/學++/開竅/什麼</t>
    <phoneticPr fontId="8" type="noConversion"/>
  </si>
  <si>
    <t>我/不喜歡/為什麼/我/覺得/工作/自己/負責/要</t>
    <phoneticPr fontId="8" type="noConversion"/>
  </si>
  <si>
    <t>符號錯誤</t>
    <phoneticPr fontId="8" type="noConversion"/>
  </si>
  <si>
    <t>依文化部語料庫原始標註：補上「服務++」</t>
    <phoneticPr fontId="8" type="noConversion"/>
  </si>
  <si>
    <t>依文化部語料庫原始標註：刪去「服務++」</t>
    <phoneticPr fontId="8" type="noConversion"/>
  </si>
  <si>
    <t>第二/國際手語/大家/好像/還沒/頂級</t>
    <phoneticPr fontId="8" type="noConversion"/>
  </si>
  <si>
    <t>依文化部語料庫原始標註：補上「頂級」</t>
    <phoneticPr fontId="8" type="noConversion"/>
  </si>
  <si>
    <t>依文化部語料庫原始標註：刪去「頂級」</t>
    <phoneticPr fontId="8" type="noConversion"/>
  </si>
  <si>
    <t>政府/告訴/我/他們/希望/什麼/祈禱/平安/順利/比賽</t>
    <phoneticPr fontId="8" type="noConversion"/>
  </si>
  <si>
    <t>依文化部語料庫原始標註：補上「比賽」</t>
    <phoneticPr fontId="8" type="noConversion"/>
  </si>
  <si>
    <t>好</t>
    <phoneticPr fontId="8" type="noConversion"/>
  </si>
  <si>
    <t>刪除「比賽」</t>
    <phoneticPr fontId="8" type="noConversion"/>
  </si>
  <si>
    <t>新增「棒++、湧來」</t>
    <phoneticPr fontId="8" type="noConversion"/>
  </si>
  <si>
    <t>依文化部語料庫原始標註：刪去「棒++、湧來」</t>
    <phoneticPr fontId="8" type="noConversion"/>
  </si>
  <si>
    <t>我/聽說/那/「職務再設計」/這/意思/什麼/不懂</t>
    <phoneticPr fontId="8" type="noConversion"/>
  </si>
  <si>
    <t>依文化部語料庫原始標註：補上「「職務再設計」」，刪去「職務再設計」</t>
    <phoneticPr fontId="8" type="noConversion"/>
  </si>
  <si>
    <t>這/大概/是</t>
    <phoneticPr fontId="8" type="noConversion"/>
  </si>
  <si>
    <t>依文化部語料庫原始標註：補上「是」</t>
    <phoneticPr fontId="8" type="noConversion"/>
  </si>
  <si>
    <t>依文化部語料庫原始標註：刪去「是、手勢」</t>
    <phoneticPr fontId="8" type="noConversion"/>
  </si>
  <si>
    <t>老闆/善良/告訴/可以/慶幸</t>
    <phoneticPr fontId="8" type="noConversion"/>
  </si>
  <si>
    <t>補上「慶幸」</t>
    <phoneticPr fontId="8" type="noConversion"/>
  </si>
  <si>
    <t>你/申請/請長假/時間/多久</t>
  </si>
  <si>
    <t>刪除「慶幸」</t>
  </si>
  <si>
    <t>幸好/申請/順利</t>
  </si>
  <si>
    <t>補上「順利」</t>
  </si>
  <si>
    <t>請長假/發薪/如何</t>
  </si>
  <si>
    <t>刪除「順利」</t>
  </si>
  <si>
    <t>早上/起床/阿里山/步道/步道+走/我/喜歡</t>
  </si>
  <si>
    <t>補上「喜歡」</t>
  </si>
  <si>
    <t>空氣/新鮮</t>
  </si>
  <si>
    <t>刪除「喜歡」</t>
  </si>
  <si>
    <t>最近/我/見/手機/用手機/吃飯/訂/送來/越來越多</t>
    <phoneticPr fontId="8" type="noConversion"/>
  </si>
  <si>
    <t>補上「越來越多」</t>
    <phoneticPr fontId="8" type="noConversion"/>
  </si>
  <si>
    <t>刪除「越來越多」</t>
  </si>
  <si>
    <t>可以/請/公司/政府/申請/「職務再設計」/補助/有++</t>
    <phoneticPr fontId="8" type="noConversion"/>
  </si>
  <si>
    <t>久候/不用</t>
  </si>
  <si>
    <t>補上「不用」</t>
  </si>
  <si>
    <t>刪除「不用」</t>
  </si>
  <si>
    <t>你/學生/想/報名/比賽/種類/什麼</t>
  </si>
  <si>
    <t>補上「什麼」</t>
  </si>
  <si>
    <t>我/覺得/他/作文/不錯</t>
    <phoneticPr fontId="8" type="noConversion"/>
  </si>
  <si>
    <t>刪除「什麼」</t>
    <phoneticPr fontId="8" type="noConversion"/>
  </si>
  <si>
    <t>例如/智能障礙/學習障礙/自閉症/聽覺障礙/視覺障礙/種類</t>
    <phoneticPr fontId="8" type="noConversion"/>
  </si>
  <si>
    <t>補上「種類」</t>
    <phoneticPr fontId="8" type="noConversion"/>
  </si>
  <si>
    <t>聽說/特殊教育/老師/工作/忙/很</t>
  </si>
  <si>
    <t>刪除「種類」</t>
  </si>
  <si>
    <t>刪除「(雙手攤開)」</t>
    <phoneticPr fontId="8" type="noConversion"/>
  </si>
  <si>
    <t>希望/政府/幫忙/計畫</t>
  </si>
  <si>
    <t>刪除「不錯」</t>
  </si>
  <si>
    <t>大雨/門窗＋潑進來/預防</t>
    <phoneticPr fontId="8" type="noConversion"/>
  </si>
  <si>
    <t>補上「預防」</t>
    <phoneticPr fontId="8" type="noConversion"/>
  </si>
  <si>
    <t>我/剛剛/檢查/經驗過</t>
  </si>
  <si>
    <t>刪除「預防」</t>
  </si>
  <si>
    <t>家/外面/陽台/盆栽/搬入</t>
    <phoneticPr fontId="8" type="noConversion"/>
  </si>
  <si>
    <t>補上「搬入」</t>
    <phoneticPr fontId="8" type="noConversion"/>
  </si>
  <si>
    <t>家/裡面/電線/瓦斯/管線/破/有沒有/檢查/記得</t>
  </si>
  <si>
    <t>刪除「搬入」</t>
  </si>
  <si>
    <t>我/檢查/仔細/會</t>
  </si>
  <si>
    <t>補上「會」</t>
  </si>
  <si>
    <t>颱風/你/家/在</t>
  </si>
  <si>
    <t>刪除「颱風」</t>
  </si>
  <si>
    <t>像/什麼/「班級」</t>
    <phoneticPr fontId="8" type="noConversion"/>
  </si>
  <si>
    <t>依文化部語料庫原始標註：補上「「班級」」，刪去「班級」</t>
    <phoneticPr fontId="8" type="noConversion"/>
  </si>
  <si>
    <t>但是/那/美國手語/那/多/「辦公室」/什麼++/藉用++/多/英文/第一個</t>
    <phoneticPr fontId="8" type="noConversion"/>
  </si>
  <si>
    <t>依文化部語料庫原始標註：補上「「辦公室」」，刪去「辦公室」</t>
    <phoneticPr fontId="8" type="noConversion"/>
  </si>
  <si>
    <t>我/比較/我/覺得/什麼/臺灣手語/「聾人/味道」/重/有</t>
    <phoneticPr fontId="8" type="noConversion"/>
  </si>
  <si>
    <t>依文化部語料庫原始標註：補上「「聾人、味道」」，刪去「聾人、味道」</t>
    <phoneticPr fontId="8" type="noConversion"/>
  </si>
  <si>
    <t>刪除「雙手攤開」</t>
    <phoneticPr fontId="8" type="noConversion"/>
  </si>
  <si>
    <t>這/危險/很</t>
    <phoneticPr fontId="8" type="noConversion"/>
  </si>
  <si>
    <t>補上「很」</t>
    <phoneticPr fontId="8" type="noConversion"/>
  </si>
  <si>
    <t>我/以前/美國/高立德大學/進去/之前</t>
    <phoneticPr fontId="8" type="noConversion"/>
  </si>
  <si>
    <t>依文化部語料庫原始標註：補上「之前」，刪去「雙手攤開」</t>
    <phoneticPr fontId="8" type="noConversion"/>
  </si>
  <si>
    <t>臺灣/大學/讀書/過了</t>
    <phoneticPr fontId="8" type="noConversion"/>
  </si>
  <si>
    <t>依文化部語料庫原始標註：補上「過了」，刪去「之前」</t>
    <phoneticPr fontId="8" type="noConversion"/>
  </si>
  <si>
    <t>我/覺得/讀唇/覺得/不錯</t>
  </si>
  <si>
    <t>依文化部語料庫原始標註：刪去「過了」</t>
  </si>
  <si>
    <t>知道</t>
    <phoneticPr fontId="8" type="noConversion"/>
  </si>
  <si>
    <t>刪除「很」</t>
    <phoneticPr fontId="8" type="noConversion"/>
  </si>
  <si>
    <t>感覺/壓力/大</t>
  </si>
  <si>
    <t>補上「大」</t>
  </si>
  <si>
    <t>壓力/大/影響/身體/差</t>
  </si>
  <si>
    <t>刪除「壓力」</t>
  </si>
  <si>
    <t>但/晚上/睡不著/一樣</t>
    <phoneticPr fontId="8" type="noConversion"/>
  </si>
  <si>
    <t>補上「一樣」</t>
    <phoneticPr fontId="8" type="noConversion"/>
  </si>
  <si>
    <t>水/熱/泡浴缸/試試看/可以</t>
  </si>
  <si>
    <t>刪除「一樣」</t>
  </si>
  <si>
    <t>我/專注/讀唇</t>
  </si>
  <si>
    <t>刪除「那」</t>
  </si>
  <si>
    <t>那/突然/他/插話</t>
  </si>
  <si>
    <t>新增「那」</t>
  </si>
  <si>
    <t>再/什麼/聾人文化/習慣/什麼/像/演講/讀書/座位/什麼</t>
  </si>
  <si>
    <t>原本/聽人/習慣/直行排列</t>
  </si>
  <si>
    <t>他/常常/提/什麼/「我/聾人/我/光榮 。」</t>
  </si>
  <si>
    <t>依文化部語料庫原始標註：補上「「我、光榮」」，刪去「光榮」</t>
  </si>
  <si>
    <t>我/聾人/當然</t>
  </si>
  <si>
    <t>刪除「雙手攤開」</t>
  </si>
  <si>
    <t>刪除「無奈攤手」</t>
  </si>
  <si>
    <t>感覺/不錯</t>
  </si>
  <si>
    <t>補上「不錯」</t>
  </si>
  <si>
    <t>覺得/好像/自己/「真的/人」/一樣</t>
  </si>
  <si>
    <t>依文化部語料庫原始標註：補上「「真的、人」」，刪去「真的、人」</t>
  </si>
  <si>
    <t>排除</t>
    <phoneticPr fontId="8" type="noConversion"/>
  </si>
  <si>
    <t>其他</t>
    <phoneticPr fontId="8" type="noConversion"/>
  </si>
  <si>
    <t>名字</t>
  </si>
  <si>
    <t>名字</t>
    <phoneticPr fontId="8" type="noConversion"/>
  </si>
  <si>
    <t>他/告訴/外套/厚/買/要</t>
  </si>
  <si>
    <t>補上「要」</t>
  </si>
  <si>
    <t>外套/顏色/他/想/買/什麼</t>
  </si>
  <si>
    <t>刪除「要」</t>
  </si>
  <si>
    <t>黑色/他/想/要</t>
  </si>
  <si>
    <t>最近/百貨公司/打折/有</t>
  </si>
  <si>
    <t>明天/我/小孩/帶/逛</t>
  </si>
  <si>
    <t>補上「逛」</t>
  </si>
  <si>
    <t>會員卡/帶/記得</t>
  </si>
  <si>
    <t>刪除「逛」</t>
  </si>
  <si>
    <t>如果/換作/我</t>
  </si>
  <si>
    <t>補上「我」</t>
  </si>
  <si>
    <t>受不了/一樣</t>
    <phoneticPr fontId="8" type="noConversion"/>
  </si>
  <si>
    <t>刪除「我」/補上「一樣」</t>
    <phoneticPr fontId="8" type="noConversion"/>
  </si>
  <si>
    <t>漏詞/多餘詞</t>
    <phoneticPr fontId="8" type="noConversion"/>
  </si>
  <si>
    <t>他/每天/睡覺/醒來/腦袋空空</t>
  </si>
  <si>
    <t>做/任何/膩了</t>
  </si>
  <si>
    <t>補上「膩了」</t>
  </si>
  <si>
    <t>現在/重要/什麼/他/心/心寬</t>
  </si>
  <si>
    <t>刪除「膩了」</t>
  </si>
  <si>
    <t>快樂/回/要</t>
  </si>
  <si>
    <t>但是/他/心/調整/如何/不知道</t>
  </si>
  <si>
    <t>刪除「要」/補上「不知道」</t>
  </si>
  <si>
    <t>建議/他/試試/閱讀/電影/欣賞/旅遊/畫畫/書寫/抒發心情</t>
  </si>
  <si>
    <t>刪除「不知道」</t>
  </si>
  <si>
    <t>幫/自己/心/調整</t>
  </si>
  <si>
    <t>補上「調整」</t>
  </si>
  <si>
    <t>謝謝/建議</t>
  </si>
  <si>
    <t>刪除「調整」</t>
  </si>
  <si>
    <t>刪除「表情(閉嘴點頭) 」</t>
    <phoneticPr fontId="8" type="noConversion"/>
  </si>
  <si>
    <t>如果/喝酒/有/派/別人/幫/開車/搭車/回家</t>
  </si>
  <si>
    <t>但是/上網/找/如何/我/不懂</t>
  </si>
  <si>
    <t>刪除「表情(噢)」</t>
  </si>
  <si>
    <t>國/名字/城市/名字/這兩個/手語/字典/你/聽說/有沒有</t>
  </si>
  <si>
    <t>棒/這/網址/你/Line給我/可以/謝謝</t>
  </si>
  <si>
    <t>因為/我/發現/這/台灣/自己/封閉/不</t>
  </si>
  <si>
    <t>詞彙錯誤</t>
  </si>
  <si>
    <t>我/再/自己/喜歡/聽/聾人/告訴/說:/你/新聞/我/學/多</t>
  </si>
  <si>
    <t>這樣/工作/我/喜歡</t>
  </si>
  <si>
    <t>再/什麼/我/記得/以前/採訪/一/男生</t>
  </si>
  <si>
    <t>反而/想到/我/採訪/工作/能</t>
  </si>
  <si>
    <t>他/反省/想/自己/優點/什麼</t>
  </si>
  <si>
    <t>找/我/問/會</t>
  </si>
  <si>
    <t>決定/自己/飛往/美國/繪畫/學/提升/能</t>
  </si>
  <si>
    <t>我/喜歡/聽/很多/聾人/說/平常/環視/新聞/平淡</t>
  </si>
  <si>
    <t>我/誘惑/不</t>
  </si>
  <si>
    <t xml:space="preserve">傳真/聯絡/麻煩 </t>
  </si>
  <si>
    <t>刪除「表情(點頭微笑)」</t>
  </si>
  <si>
    <t>我/印象/有</t>
  </si>
  <si>
    <t>刪除「表情(點頭張口微笑)」</t>
  </si>
  <si>
    <t>街頭藝人/各地/多</t>
    <phoneticPr fontId="8" type="noConversion"/>
  </si>
  <si>
    <t>他/工作/找到/有</t>
  </si>
  <si>
    <t>表情/從來沒有/免費/這/這/手語/像/他/誤會/老是/記住/不成/表情</t>
  </si>
  <si>
    <t>他/你/訓練/如何/想/過了/有沒有</t>
  </si>
  <si>
    <t>依文化部語料庫原始標註：刪去「表情」</t>
  </si>
  <si>
    <t>你/建議/這/不錯/我/告訴(他)/會/謝謝</t>
  </si>
  <si>
    <t>刪除表情</t>
  </si>
  <si>
    <t>一樣/聾人/面對面/聊天/這/棒/聊天/過癮</t>
  </si>
  <si>
    <t xml:space="preserve"> 我/一樣</t>
  </si>
  <si>
    <t>刪除「表情(瞇眼翹嘴點頭)」</t>
  </si>
  <si>
    <t>我們/約/聊天/常常/要</t>
  </si>
  <si>
    <t>依文化部語料庫原始標註：刪去「面對面」</t>
  </si>
  <si>
    <t>面對面/聊天/我/喜歡</t>
  </si>
  <si>
    <t>那/風景/山巒/美</t>
  </si>
  <si>
    <t>依文化部語料庫原始標註：補上「美」</t>
  </si>
  <si>
    <t>最近/想/去/再</t>
  </si>
  <si>
    <t>依文化部語料庫原始標註：補上「再」，刪去「美」</t>
  </si>
  <si>
    <t>我/去/好久沒有</t>
  </si>
  <si>
    <t>依文化部語料庫原始標註：刪去「再」</t>
  </si>
  <si>
    <t>我們/約/一起/去/要/不要</t>
  </si>
  <si>
    <t>聊天/風景/欣賞/可以</t>
  </si>
  <si>
    <t>依文化部語料庫原始標註：刪去「可以」</t>
    <phoneticPr fontId="8" type="noConversion"/>
  </si>
  <si>
    <t>開車繞/方便</t>
  </si>
  <si>
    <t>去/太魯閣/國家公園/爬山/峽谷/欣賞</t>
  </si>
  <si>
    <t>你/負責/行程/安排/可以</t>
  </si>
  <si>
    <t>有/人/表裡不一/說壞話/爛/看見/煩惱</t>
  </si>
  <si>
    <t>刪除「表情(歪頭皺眉)」</t>
  </si>
  <si>
    <t>我/不知道/誤會/可能</t>
  </si>
  <si>
    <t>刪除「表情(皺鼻嘟嘴)」</t>
  </si>
  <si>
    <t>誤會/來源/你/首先/打聽/知道/等/他/心平氣和/再/碰面/談</t>
  </si>
  <si>
    <t>視訊/昏暗/光亮/照射/不</t>
  </si>
  <si>
    <t>你/班/同學/人/多</t>
  </si>
  <si>
    <t>依文化部語料庫原始標註：刪去「座位」</t>
  </si>
  <si>
    <t>座位/設計/什麼</t>
  </si>
  <si>
    <t>依文化部語料庫原始標註：補上「座位」</t>
  </si>
  <si>
    <t>但/公司/老闆/知道/我/聾人/猶豫/一點點</t>
  </si>
  <si>
    <t>依文化部語料庫原始標註：補上「一點點」</t>
  </si>
  <si>
    <t>擔心/聾人/工作/負責/沒辦法/是?</t>
  </si>
  <si>
    <t>依文化部語料庫原始標註：刪去「一點點」</t>
  </si>
  <si>
    <t>那/大樓/火災/發生</t>
  </si>
  <si>
    <t>依文化部語料庫原始標註：補上「發生」</t>
  </si>
  <si>
    <t>感嘆詞</t>
  </si>
  <si>
    <t>語助詞</t>
  </si>
  <si>
    <t>語助詞</t>
    <phoneticPr fontId="8" type="noConversion"/>
  </si>
  <si>
    <t>我想知道你在中正大學上課的情況怎麼樣？</t>
    <phoneticPr fontId="8" type="noConversion"/>
  </si>
  <si>
    <t>依文化部語料庫原始標註：刪去「發生」</t>
    <phoneticPr fontId="8" type="noConversion"/>
  </si>
  <si>
    <t>依文化部語料庫原始標註：補上「面對面」</t>
    <phoneticPr fontId="8" type="noConversion"/>
  </si>
  <si>
    <t>聽打 / 手語翻譯 / 這 / 那 / 你 / 覺得 / 好 / 什麼 / 聽打</t>
    <phoneticPr fontId="8" type="noConversion"/>
  </si>
  <si>
    <t>依文化部語料庫原始標註：補上「聽打」</t>
    <phoneticPr fontId="8" type="noConversion"/>
  </si>
  <si>
    <t>依文化部語料庫原始標註：刪去「聽打」</t>
    <phoneticPr fontId="8" type="noConversion"/>
  </si>
  <si>
    <t>衣服 / 臭 / 有沒有 / 有</t>
  </si>
  <si>
    <t>預約/多/二十人/達到/可以</t>
  </si>
  <si>
    <t>這/他/個人/事情/屬於他</t>
  </si>
  <si>
    <t>刪去「點頭」</t>
  </si>
  <si>
    <t>你/東西/買/習慣/去/商店/小/像/二十四小時/還是/去/大賣場</t>
  </si>
  <si>
    <t>刪除「誒」</t>
  </si>
  <si>
    <t>他們兩個/吵架/老是/你/解決/如何</t>
  </si>
  <si>
    <t>刪除「表情(噢)+搖頭」</t>
  </si>
  <si>
    <t>有一次/我/糖果/包+包/二/買</t>
  </si>
  <si>
    <t>刪除「表情(搖頭)」</t>
  </si>
  <si>
    <t>這/真棒/分享/意思/什麼/他們兩個/學/開竅/知道</t>
  </si>
  <si>
    <t>刪除「表情(哇)」</t>
  </si>
  <si>
    <t>昨天/晚上/地震/有/可怕</t>
  </si>
  <si>
    <t>刪除「表情(點頭瞇眼扁嘴)」</t>
  </si>
  <si>
    <t>弟弟/告訴/給/錢/一樣/有</t>
  </si>
  <si>
    <t>父母/房子/錢/兄弟/爭奪/敵對</t>
  </si>
  <si>
    <t>洗衣粉/香/投入/洗衣機攪拌/臭/去除/可以</t>
  </si>
  <si>
    <t>你/忘記/老是/一樣/有沒有</t>
  </si>
  <si>
    <t>突然/想起/去/發現/霉/臭/老是</t>
  </si>
  <si>
    <t>依文化部語料庫原始標註：補上「老是」</t>
  </si>
  <si>
    <t>我/決定/以後/手機/手機+這/時間/什麼/設定</t>
  </si>
  <si>
    <t>依文化部語料庫原始標註：刪去「老是」</t>
  </si>
  <si>
    <t xml:space="preserve"> 語助詞</t>
  </si>
  <si>
    <t xml:space="preserve"> 感嘆詞</t>
  </si>
  <si>
    <t>痛/會/不會</t>
  </si>
  <si>
    <t>剛剛/開始/酸/痛/ㄧ點</t>
  </si>
  <si>
    <t>專有名詞 / 英文 / 複雜 / 打字 / 能</t>
    <phoneticPr fontId="8" type="noConversion"/>
  </si>
  <si>
    <t>後來/大學/讀書/燈號/無/習慣/沒有</t>
    <phoneticPr fontId="8" type="noConversion"/>
  </si>
  <si>
    <t>依文化部語料庫原始標註：補上「沒有」</t>
    <phoneticPr fontId="8" type="noConversion"/>
  </si>
  <si>
    <t>鐘聲/我/聽不見/沒辦法</t>
    <phoneticPr fontId="8" type="noConversion"/>
  </si>
  <si>
    <t>依文化部語料庫原始標註：刪去「沒有」</t>
    <phoneticPr fontId="8" type="noConversion"/>
  </si>
  <si>
    <t>就服員/告訴/政府/組織/工作/缺++/多</t>
    <phoneticPr fontId="8" type="noConversion"/>
  </si>
  <si>
    <t>但/考試/要</t>
    <phoneticPr fontId="8" type="noConversion"/>
  </si>
  <si>
    <t>依文化部語料庫原始標註：刪去「多」</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</si>
</sst>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8"/>
      <color rgb="FFFFFFFF"/>
      <name val="Carlito"/>
    </font>
    <font>
      <b/>
      <sz val="11"/>
      <color rgb="FF17365D"/>
      <name val="Carlito"/>
    </font>
    <font>
      <b/>
      <sz val="11"/>
      <color rgb="FFFFFFFF"/>
      <name val="Carlito"/>
    </font>
    <font>
      <b/>
      <sz val="10"/>
      <color rgb="FFFFFFFF"/>
      <name val="Carlito"/>
    </font>
    <font>
      <b/>
      <sz val="16"/>
      <color rgb="FFFFFFFF"/>
      <name val="Carlito"/>
    </font>
    <font>
      <b/>
      <sz val="11"/>
      <name val="Carlito"/>
    </font>
    <font>
      <sz val="11"/>
      <name val="Carlito"/>
    </font>
    <font>
      <sz val="9"/>
      <name val="Wawati TC"/>
      <family val="3"/>
      <charset val="136"/>
    </font>
    <font>
      <u/>
      <sz val="11"/>
      <color theme="10"/>
      <name val="Carlito"/>
    </font>
    <font>
      <u/>
      <sz val="11"/>
      <color theme="10"/>
      <name val="Carlito"/>
      <family val="2"/>
    </font>
    <font>
      <sz val="11"/>
      <name val="微軟正黑體"/>
      <family val="2"/>
      <charset val="136"/>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FFFFF"/>
      </patternFill>
    </fill>
    <fill>
      <patternFill patternType="solid">
        <fgColor rgb="FF4472C4"/>
      </patternFill>
    </fill>
    <fill>
      <patternFill patternType="solid">
        <fgColor rgb="FFF2F2F2"/>
      </patternFill>
    </fill>
    <fill>
      <patternFill patternType="solid">
        <fgColor rgb="FFFFF2CC"/>
      </patternFill>
    </fill>
    <fill>
      <patternFill patternType="solid">
        <fgColor rgb="FFDDEBF7"/>
      </patternFill>
    </fill>
    <fill>
      <patternFill patternType="solid">
        <fgColor rgb="FFF7FBFF"/>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D9E2F3"/>
      </left>
      <right style="thin">
        <color rgb="FFD9E2F3"/>
      </right>
      <top style="thin">
        <color rgb="FFD9E2F3"/>
      </top>
      <bottom style="thin">
        <color rgb="FFD9E2F3"/>
      </bottom>
      <diagonal/>
    </border>
    <border>
      <left style="thin">
        <color theme="0"/>
      </left>
      <right style="thin">
        <color theme="0"/>
      </right>
      <top style="thin">
        <color theme="0"/>
      </top>
      <bottom style="thin">
        <color theme="0"/>
      </bottom>
      <diagonal/>
    </border>
  </borders>
  <cellStyleXfs count="3">
    <xf numFmtId="0" fontId="0" fillId="0" borderId="0"/>
    <xf numFmtId="0" fontId="7" fillId="0" borderId="0"/>
    <xf numFmtId="0" fontId="9" fillId="0" borderId="0" applyNumberFormat="0" applyFill="0" applyBorder="0" applyAlignment="0" applyProtection="0"/>
  </cellStyleXfs>
  <cellXfs count="21">
    <xf numFmtId="0" fontId="0" fillId="0" borderId="0" xfId="0"/>
    <xf numFmtId="0" fontId="2" fillId="3" borderId="1" xfId="1" applyFont="1" applyFill="1" applyBorder="1"/>
    <xf numFmtId="0" fontId="0" fillId="4" borderId="2" xfId="1" applyFont="1" applyFill="1" applyBorder="1" applyAlignment="1">
      <alignment vertical="top" wrapText="1"/>
    </xf>
    <xf numFmtId="0" fontId="3" fillId="5" borderId="0" xfId="1" applyFont="1" applyFill="1"/>
    <xf numFmtId="0" fontId="3" fillId="5" borderId="0" xfId="1" applyFont="1" applyFill="1" applyAlignment="1">
      <alignment wrapText="1"/>
    </xf>
    <xf numFmtId="0" fontId="0" fillId="0" borderId="2" xfId="1" applyFont="1" applyBorder="1"/>
    <xf numFmtId="0" fontId="0" fillId="0" borderId="2" xfId="1" applyFont="1" applyBorder="1" applyAlignment="1">
      <alignment wrapText="1"/>
    </xf>
    <xf numFmtId="3" fontId="6" fillId="0" borderId="2" xfId="1" applyNumberFormat="1" applyFont="1" applyBorder="1" applyAlignment="1">
      <alignment horizontal="right"/>
    </xf>
    <xf numFmtId="0" fontId="3" fillId="2" borderId="0" xfId="1" applyFont="1" applyFill="1" applyAlignment="1">
      <alignment wrapText="1"/>
    </xf>
    <xf numFmtId="0" fontId="4" fillId="2" borderId="3" xfId="1" applyFont="1" applyFill="1" applyBorder="1" applyAlignment="1">
      <alignment horizontal="center" vertical="center" wrapText="1"/>
    </xf>
    <xf numFmtId="0" fontId="0" fillId="0" borderId="3" xfId="0" applyBorder="1"/>
    <xf numFmtId="0" fontId="0" fillId="6" borderId="3" xfId="1" applyFont="1" applyFill="1" applyBorder="1" applyAlignment="1">
      <alignment vertical="top" wrapText="1"/>
    </xf>
    <xf numFmtId="0" fontId="0" fillId="7" borderId="3" xfId="1" applyFont="1" applyFill="1" applyBorder="1" applyAlignment="1">
      <alignment vertical="top" wrapText="1"/>
    </xf>
    <xf numFmtId="0" fontId="0" fillId="8" borderId="3" xfId="1" applyFont="1" applyFill="1" applyBorder="1" applyAlignment="1">
      <alignment vertical="top" wrapText="1"/>
    </xf>
    <xf numFmtId="0" fontId="10" fillId="6" borderId="3" xfId="2" applyFont="1" applyFill="1" applyBorder="1" applyAlignment="1">
      <alignment vertical="top" wrapText="1"/>
    </xf>
    <xf numFmtId="0" fontId="11" fillId="6" borderId="3" xfId="1" applyFont="1" applyFill="1" applyBorder="1" applyAlignment="1">
      <alignment vertical="top" wrapText="1"/>
    </xf>
    <xf numFmtId="0" fontId="11" fillId="7" borderId="3" xfId="1" applyFont="1" applyFill="1" applyBorder="1" applyAlignment="1">
      <alignment vertical="top" wrapText="1"/>
    </xf>
    <xf numFmtId="0" fontId="1" fillId="2" borderId="0" xfId="1" applyFont="1" applyFill="1" applyAlignment="1">
      <alignment vertical="center"/>
    </xf>
    <xf numFmtId="0" fontId="5" fillId="2" borderId="0" xfId="1" applyFont="1" applyFill="1" applyAlignment="1">
      <alignment vertical="center"/>
    </xf>
    <xf numFmtId="0" fontId="2" fillId="3" borderId="0" xfId="1" applyFont="1" applyFill="1"/>
    <xf numFmtId="0" fontId="0" fillId="9" borderId="0" xfId="1" applyFont="1" applyFill="1" applyAlignment="1">
      <alignment wrapText="1"/>
    </xf>
  </cellXfs>
  <cellStyles count="3">
    <cellStyle name="Normal" xfId="1" xr:uid="{00000000-0005-0000-0000-000000000000}"/>
    <cellStyle name="一般" xfId="0" builtinId="0"/>
    <cellStyle name="超連結" xfId="2" builtinId="8"/>
  </cellStyles>
  <dxfs count="30">
    <dxf>
      <font>
        <b/>
        <color rgb="FF9C0006"/>
      </font>
      <fill>
        <patternFill patternType="solid">
          <bgColor rgb="FFFFC7CE"/>
        </patternFill>
      </fill>
    </dxf>
    <dxf>
      <font>
        <b/>
        <color rgb="FF006100"/>
      </font>
      <fill>
        <patternFill patternType="solid">
          <bgColor rgb="FFC6EFCE"/>
        </patternFill>
      </fill>
    </dxf>
    <dxf>
      <font>
        <color rgb="FF9C0006"/>
      </font>
      <fill>
        <patternFill patternType="solid">
          <bgColor rgb="FFF4CCCC"/>
        </patternFill>
      </fill>
    </dxf>
    <dxf>
      <font>
        <color rgb="FF7F6000"/>
      </font>
      <fill>
        <patternFill patternType="solid">
          <bgColor rgb="FFFFE699"/>
        </patternFill>
      </fill>
    </dxf>
    <dxf>
      <font>
        <color rgb="FF375623"/>
      </font>
      <fill>
        <patternFill patternType="solid">
          <bgColor rgb="FFE2F0D9"/>
        </patternFill>
      </fill>
    </dxf>
    <dxf>
      <border diagonalUp="0" diagonalDown="0">
        <left style="thin">
          <color theme="0"/>
        </left>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bottom/>
        <vertical style="thin">
          <color theme="0"/>
        </vertical>
        <horizontal style="thin">
          <color theme="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_tslcorpus" displayName="Review_tslcorpus" ref="A1:X5126" totalsRowShown="0" headerRowDxfId="29">
  <tableColumns count="24">
    <tableColumn id="1" xr3:uid="{00000000-0010-0000-0000-000001000000}" name="穩定ID" dataDxfId="28"/>
    <tableColumn id="2" xr3:uid="{00000000-0010-0000-0000-000002000000}" name="重複來源ID" dataDxfId="27"/>
    <tableColumn id="3" xr3:uid="{00000000-0010-0000-0000-000003000000}" name="資料來源" dataDxfId="26"/>
    <tableColumn id="4" xr3:uid="{00000000-0010-0000-0000-000004000000}" name="來源子類型" dataDxfId="25"/>
    <tableColumn id="5" xr3:uid="{00000000-0010-0000-0000-000005000000}" name="原始中文" dataDxfId="24"/>
    <tableColumn id="6" xr3:uid="{00000000-0010-0000-0000-000006000000}" name="原始Gloss" dataDxfId="23"/>
    <tableColumn id="7" xr3:uid="{00000000-0010-0000-0000-000007000000}" name="來源說明" dataDxfId="22"/>
    <tableColumn id="8" xr3:uid="{00000000-0010-0000-0000-000008000000}" name="影片或文獻連結" dataDxfId="21"/>
    <tableColumn id="9" xr3:uid="{00000000-0010-0000-0000-000009000000}" name="原始資料指紋" dataDxfId="20"/>
    <tableColumn id="10" xr3:uid="{00000000-0010-0000-0000-00000A000000}" name="主審判定" dataDxfId="19"/>
    <tableColumn id="11" xr3:uid="{00000000-0010-0000-0000-00000B000000}" name="問題類型" dataDxfId="18"/>
    <tableColumn id="12" xr3:uid="{00000000-0010-0000-0000-00000C000000}" name="更正中文" dataDxfId="17"/>
    <tableColumn id="13" xr3:uid="{00000000-0010-0000-0000-00000D000000}" name="更正Gloss" dataDxfId="16"/>
    <tableColumn id="14" xr3:uid="{00000000-0010-0000-0000-00000E000000}" name="更正理由" dataDxfId="15"/>
    <tableColumn id="15" xr3:uid="{00000000-0010-0000-0000-00000F000000}" name="需影片確認" dataDxfId="14"/>
    <tableColumn id="16" xr3:uid="{00000000-0010-0000-0000-000010000000}" name="複審判定" dataDxfId="13"/>
    <tableColumn id="17" xr3:uid="{00000000-0010-0000-0000-000011000000}" name="複審更正中文" dataDxfId="12"/>
    <tableColumn id="18" xr3:uid="{00000000-0010-0000-0000-000012000000}" name="複審更正Gloss" dataDxfId="11"/>
    <tableColumn id="19" xr3:uid="{00000000-0010-0000-0000-000013000000}" name="複審意見" dataDxfId="10"/>
    <tableColumn id="20" xr3:uid="{00000000-0010-0000-0000-000014000000}" name="最終判定" dataDxfId="9"/>
    <tableColumn id="21" xr3:uid="{00000000-0010-0000-0000-000015000000}" name="最終中文" dataDxfId="8"/>
    <tableColumn id="22" xr3:uid="{00000000-0010-0000-0000-000016000000}" name="最終Gloss" dataDxfId="7"/>
    <tableColumn id="23" xr3:uid="{00000000-0010-0000-0000-000017000000}" name="可匯入訓練" dataDxfId="6"/>
    <tableColumn id="24" xr3:uid="{00000000-0010-0000-0000-000018000000}" name="資料檢查結果" dataDxfId="5"/>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tslcorpus.moc.gov.tw/upload/24/web/video/Bphwq023LKHuHx1y.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workbookViewId="0">
      <selection sqref="A1:F1"/>
    </sheetView>
  </sheetViews>
  <sheetFormatPr baseColWidth="10" defaultColWidth="8.83203125" defaultRowHeight="14"/>
  <cols>
    <col min="1" max="1" width="22" customWidth="1"/>
    <col min="2" max="2" width="60" customWidth="1"/>
    <col min="3" max="6" width="24" customWidth="1"/>
  </cols>
  <sheetData>
    <row r="1" spans="1:6" ht="34.25" customHeight="1">
      <c r="A1" s="17" t="s">
        <v>0</v>
      </c>
      <c r="B1" s="17"/>
      <c r="C1" s="17"/>
      <c r="D1" s="17"/>
      <c r="E1" s="17"/>
      <c r="F1" s="17"/>
    </row>
    <row r="3" spans="1:6" ht="15">
      <c r="A3" s="1" t="s">
        <v>1</v>
      </c>
      <c r="B3" s="1" t="s">
        <v>2</v>
      </c>
    </row>
    <row r="4" spans="1:6" ht="15">
      <c r="A4" s="2" t="s">
        <v>3</v>
      </c>
      <c r="B4" s="2">
        <v>5125</v>
      </c>
    </row>
    <row r="5" spans="1:6" ht="15">
      <c r="A5" s="2" t="s">
        <v>4</v>
      </c>
      <c r="B5" s="2" t="s">
        <v>5</v>
      </c>
    </row>
    <row r="6" spans="1:6" ht="15">
      <c r="A6" s="2" t="s">
        <v>6</v>
      </c>
      <c r="B6" s="2" t="s">
        <v>7</v>
      </c>
    </row>
    <row r="7" spans="1:6" ht="15">
      <c r="A7" s="2" t="s">
        <v>8</v>
      </c>
      <c r="B7" s="2" t="s">
        <v>9</v>
      </c>
    </row>
    <row r="8" spans="1:6" ht="15">
      <c r="A8" s="2" t="s">
        <v>10</v>
      </c>
      <c r="B8" s="2" t="s">
        <v>11</v>
      </c>
    </row>
    <row r="9" spans="1:6" ht="15">
      <c r="A9" s="2" t="s">
        <v>12</v>
      </c>
      <c r="B9" s="2" t="s">
        <v>13</v>
      </c>
    </row>
    <row r="10" spans="1:6" ht="15">
      <c r="A10" s="2" t="s">
        <v>14</v>
      </c>
      <c r="B10" s="2" t="s">
        <v>15</v>
      </c>
    </row>
    <row r="11" spans="1:6" ht="30">
      <c r="A11" s="2" t="s">
        <v>16</v>
      </c>
      <c r="B11" s="2" t="s">
        <v>17</v>
      </c>
    </row>
    <row r="12" spans="1:6" ht="15">
      <c r="A12" s="2" t="s">
        <v>18</v>
      </c>
      <c r="B12" s="2" t="s">
        <v>19</v>
      </c>
    </row>
    <row r="13" spans="1:6" ht="15">
      <c r="A13" s="2" t="s">
        <v>20</v>
      </c>
      <c r="B13" s="2" t="s">
        <v>21</v>
      </c>
    </row>
    <row r="15" spans="1:6" ht="16">
      <c r="A15" s="4" t="s">
        <v>22</v>
      </c>
      <c r="B15" s="4" t="s">
        <v>6</v>
      </c>
      <c r="C15" s="4" t="s">
        <v>23</v>
      </c>
      <c r="D15" s="4" t="s">
        <v>24</v>
      </c>
      <c r="E15" s="4" t="s">
        <v>25</v>
      </c>
      <c r="F15" s="4" t="s">
        <v>26</v>
      </c>
    </row>
    <row r="16" spans="1:6" ht="15">
      <c r="A16" s="6" t="s">
        <v>27</v>
      </c>
      <c r="B16" s="6" t="s">
        <v>8</v>
      </c>
      <c r="C16" s="6"/>
      <c r="D16" s="6"/>
      <c r="E16" s="6"/>
      <c r="F16" s="6"/>
    </row>
    <row r="17" spans="1:6" ht="15">
      <c r="A17" s="6" t="s">
        <v>28</v>
      </c>
      <c r="B17" s="6" t="s">
        <v>10</v>
      </c>
      <c r="C17" s="6" t="s">
        <v>29</v>
      </c>
      <c r="D17" s="6"/>
      <c r="E17" s="6" t="s">
        <v>30</v>
      </c>
      <c r="F17" s="6" t="s">
        <v>31</v>
      </c>
    </row>
    <row r="18" spans="1:6" ht="15">
      <c r="A18" s="6" t="s">
        <v>32</v>
      </c>
      <c r="B18" s="6" t="s">
        <v>12</v>
      </c>
      <c r="C18" s="6" t="s">
        <v>33</v>
      </c>
      <c r="D18" s="6"/>
      <c r="E18" s="6"/>
      <c r="F18" s="6" t="s">
        <v>34</v>
      </c>
    </row>
  </sheetData>
  <mergeCells count="1">
    <mergeCell ref="A1:F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126"/>
  <sheetViews>
    <sheetView showGridLines="0" tabSelected="1" topLeftCell="M4163" zoomScale="75" workbookViewId="0">
      <selection activeCell="U4163" sqref="U4163"/>
    </sheetView>
  </sheetViews>
  <sheetFormatPr baseColWidth="10" defaultColWidth="8.83203125" defaultRowHeight="14"/>
  <cols>
    <col min="1" max="2" width="10.33203125" style="10" customWidth="1"/>
    <col min="3" max="3" width="20.6640625" style="10" customWidth="1"/>
    <col min="4" max="4" width="11.5" style="10" customWidth="1"/>
    <col min="5" max="5" width="34" style="10" customWidth="1"/>
    <col min="6" max="6" width="38" style="10" customWidth="1"/>
    <col min="7" max="7" width="45" style="10" hidden="1" customWidth="1"/>
    <col min="8" max="8" width="34" style="10" customWidth="1"/>
    <col min="9" max="9" width="16" style="10" hidden="1" customWidth="1"/>
    <col min="10" max="10" width="12" style="10" customWidth="1"/>
    <col min="11" max="11" width="22" style="10" customWidth="1"/>
    <col min="12" max="12" width="32" style="10" customWidth="1"/>
    <col min="13" max="13" width="38" style="10" customWidth="1"/>
    <col min="14" max="14" width="32" style="10" customWidth="1"/>
    <col min="15" max="16" width="12" style="10" customWidth="1"/>
    <col min="17" max="17" width="32" style="10" customWidth="1"/>
    <col min="18" max="18" width="38" style="10" customWidth="1"/>
    <col min="19" max="19" width="32" style="10" customWidth="1"/>
    <col min="20" max="20" width="12" style="10" customWidth="1"/>
    <col min="21" max="21" width="32" style="10" customWidth="1"/>
    <col min="22" max="22" width="38" style="10" customWidth="1"/>
    <col min="23" max="23" width="14" style="10" customWidth="1"/>
    <col min="24" max="24" width="30" style="10" customWidth="1"/>
    <col min="25" max="16384" width="8.83203125" style="10"/>
  </cols>
  <sheetData>
    <row r="1" spans="1:24" ht="42" customHeight="1">
      <c r="A1" s="9" t="s">
        <v>35</v>
      </c>
      <c r="B1" s="9" t="s">
        <v>36</v>
      </c>
      <c r="C1" s="9" t="s">
        <v>37</v>
      </c>
      <c r="D1" s="9" t="s">
        <v>38</v>
      </c>
      <c r="E1" s="9" t="s">
        <v>39</v>
      </c>
      <c r="F1" s="9" t="s">
        <v>40</v>
      </c>
      <c r="G1" s="9" t="s">
        <v>41</v>
      </c>
      <c r="H1" s="9" t="s">
        <v>42</v>
      </c>
      <c r="I1" s="9" t="s">
        <v>43</v>
      </c>
      <c r="J1" s="9" t="s">
        <v>6</v>
      </c>
      <c r="K1" s="9" t="s">
        <v>23</v>
      </c>
      <c r="L1" s="9" t="s">
        <v>24</v>
      </c>
      <c r="M1" s="9" t="s">
        <v>25</v>
      </c>
      <c r="N1" s="9" t="s">
        <v>26</v>
      </c>
      <c r="O1" s="9" t="s">
        <v>16</v>
      </c>
      <c r="P1" s="9" t="s">
        <v>44</v>
      </c>
      <c r="Q1" s="9" t="s">
        <v>45</v>
      </c>
      <c r="R1" s="9" t="s">
        <v>46</v>
      </c>
      <c r="S1" s="9" t="s">
        <v>47</v>
      </c>
      <c r="T1" s="9" t="s">
        <v>48</v>
      </c>
      <c r="U1" s="9" t="s">
        <v>49</v>
      </c>
      <c r="V1" s="9" t="s">
        <v>50</v>
      </c>
      <c r="W1" s="9" t="s">
        <v>51</v>
      </c>
      <c r="X1" s="9" t="s">
        <v>52</v>
      </c>
    </row>
    <row r="2" spans="1:24" ht="34.25" customHeight="1">
      <c r="A2" s="11" t="s">
        <v>53</v>
      </c>
      <c r="B2" s="11" t="s">
        <v>53</v>
      </c>
      <c r="C2" s="11" t="s">
        <v>54</v>
      </c>
      <c r="D2" s="11" t="s">
        <v>55</v>
      </c>
      <c r="E2" s="11" t="s">
        <v>56</v>
      </c>
      <c r="F2" s="11" t="s">
        <v>57</v>
      </c>
      <c r="G2" s="11" t="s">
        <v>58</v>
      </c>
      <c r="H2" s="14" t="s">
        <v>25933</v>
      </c>
      <c r="I2" s="11" t="s">
        <v>60</v>
      </c>
      <c r="J2" s="12" t="s">
        <v>25934</v>
      </c>
      <c r="K2" s="12"/>
      <c r="L2" s="12"/>
      <c r="M2" s="12"/>
      <c r="N2" s="12"/>
      <c r="O2" s="12" t="s">
        <v>25932</v>
      </c>
      <c r="P2" s="12"/>
      <c r="Q2" s="12"/>
      <c r="R2" s="12"/>
      <c r="S2" s="12"/>
      <c r="T2" s="13" t="str">
        <f t="shared" ref="T2:T65" si="0">IF(J2="","未填",IF(J2="需複審",IF(OR(P2="",P2="仍需複審"),"待複審",P2),J2))</f>
        <v>通過</v>
      </c>
      <c r="U2" s="13" t="str">
        <f t="shared" ref="U2:U65" si="1">IF(T2="通過",E2,IF(T2="需更正",IF(J2="需複審",IF(Q2="",E2,Q2),IF(L2="",E2,L2)),""))</f>
        <v>我的朋友半年前突然車禍，</v>
      </c>
      <c r="V2" s="13" t="str">
        <f t="shared" ref="V2:V65" si="2">IF(T2="通過",F2,IF(T2="需更正",IF(J2="需複審",R2,M2),""))</f>
        <v>我/朋友/六個月/以前/突然/車禍</v>
      </c>
      <c r="W2" s="13" t="str">
        <f t="shared" ref="W2:W65" si="3">IF(AND(OR(T2="通過",AND(T2="需更正",V2&lt;&gt;"")),X2="通過"),"是","否")</f>
        <v>是</v>
      </c>
      <c r="X2" s="13" t="str">
        <f t="shared" ref="X2:X65" si="4">IF(J2="","未填",IF(AND(J2="需複審",OR(P2="",P2="仍需複審")),"待複審",IF(OR(AND(J2="需更正",K2=""),AND(J2="需更正",M2=""),AND(J2="需更正",N2=""),AND(J2="排除",OR(K2="",N2="")),AND(J2="需複審",P2="需更正",R2=""),AND(J2="需複審",P2="需更正",S2=""),AND(J2="需複審",P2="排除",S2="")),"錯誤：請補齊必填欄位","通過")))</f>
        <v>通過</v>
      </c>
    </row>
    <row r="3" spans="1:24" ht="34.25" customHeight="1">
      <c r="A3" s="11" t="s">
        <v>62</v>
      </c>
      <c r="B3" s="11" t="s">
        <v>62</v>
      </c>
      <c r="C3" s="11" t="s">
        <v>54</v>
      </c>
      <c r="D3" s="11" t="s">
        <v>55</v>
      </c>
      <c r="E3" s="11" t="s">
        <v>63</v>
      </c>
      <c r="F3" s="11" t="s">
        <v>64</v>
      </c>
      <c r="G3" s="11" t="s">
        <v>65</v>
      </c>
      <c r="H3" s="11" t="s">
        <v>59</v>
      </c>
      <c r="I3" s="11" t="s">
        <v>66</v>
      </c>
      <c r="J3" s="12" t="s">
        <v>25934</v>
      </c>
      <c r="K3" s="12"/>
      <c r="L3" s="12"/>
      <c r="M3" s="12"/>
      <c r="N3" s="12"/>
      <c r="O3" s="12" t="s">
        <v>25932</v>
      </c>
      <c r="P3" s="12"/>
      <c r="Q3" s="12"/>
      <c r="R3" s="12"/>
      <c r="S3" s="12"/>
      <c r="T3" s="13" t="str">
        <f t="shared" si="0"/>
        <v>通過</v>
      </c>
      <c r="U3" s="13" t="str">
        <f t="shared" si="1"/>
        <v>造成雙耳極重度的聽損。</v>
      </c>
      <c r="V3" s="13" t="str">
        <f t="shared" si="2"/>
        <v>雙耳/聽損/程度/重/很</v>
      </c>
      <c r="W3" s="13" t="str">
        <f t="shared" si="3"/>
        <v>是</v>
      </c>
      <c r="X3" s="13" t="str">
        <f t="shared" si="4"/>
        <v>通過</v>
      </c>
    </row>
    <row r="4" spans="1:24" ht="34.25" customHeight="1">
      <c r="A4" s="11" t="s">
        <v>67</v>
      </c>
      <c r="B4" s="11" t="s">
        <v>67</v>
      </c>
      <c r="C4" s="11" t="s">
        <v>54</v>
      </c>
      <c r="D4" s="11" t="s">
        <v>55</v>
      </c>
      <c r="E4" s="11" t="s">
        <v>68</v>
      </c>
      <c r="F4" s="11" t="s">
        <v>69</v>
      </c>
      <c r="G4" s="11" t="s">
        <v>70</v>
      </c>
      <c r="H4" s="11" t="s">
        <v>59</v>
      </c>
      <c r="I4" s="11" t="s">
        <v>71</v>
      </c>
      <c r="J4" s="12" t="s">
        <v>8</v>
      </c>
      <c r="K4" s="12"/>
      <c r="L4" s="12"/>
      <c r="M4" s="12"/>
      <c r="N4" s="12"/>
      <c r="O4" s="12" t="s">
        <v>61</v>
      </c>
      <c r="P4" s="12"/>
      <c r="Q4" s="12"/>
      <c r="R4" s="12"/>
      <c r="S4" s="12"/>
      <c r="T4" s="13" t="str">
        <f t="shared" si="0"/>
        <v>通過</v>
      </c>
      <c r="U4" s="13" t="str">
        <f t="shared" si="1"/>
        <v>他在醫院治療期間，發現自己無法聽見。</v>
      </c>
      <c r="V4" s="13" t="str">
        <f t="shared" si="2"/>
        <v>他/醫院/治療/期間/發現/自己/聽/沒辦法</v>
      </c>
      <c r="W4" s="13" t="str">
        <f t="shared" si="3"/>
        <v>是</v>
      </c>
      <c r="X4" s="13" t="str">
        <f t="shared" si="4"/>
        <v>通過</v>
      </c>
    </row>
    <row r="5" spans="1:24" ht="34.25" customHeight="1">
      <c r="A5" s="11" t="s">
        <v>72</v>
      </c>
      <c r="B5" s="11" t="s">
        <v>72</v>
      </c>
      <c r="C5" s="11" t="s">
        <v>54</v>
      </c>
      <c r="D5" s="11" t="s">
        <v>55</v>
      </c>
      <c r="E5" s="11" t="s">
        <v>73</v>
      </c>
      <c r="F5" s="11" t="s">
        <v>74</v>
      </c>
      <c r="G5" s="11" t="s">
        <v>75</v>
      </c>
      <c r="H5" s="11" t="s">
        <v>59</v>
      </c>
      <c r="I5" s="11" t="s">
        <v>76</v>
      </c>
      <c r="J5" s="12" t="s">
        <v>8</v>
      </c>
      <c r="K5" s="12"/>
      <c r="L5" s="12"/>
      <c r="M5" s="12"/>
      <c r="N5" s="12"/>
      <c r="O5" s="12" t="s">
        <v>61</v>
      </c>
      <c r="P5" s="12"/>
      <c r="Q5" s="12"/>
      <c r="R5" s="12"/>
      <c r="S5" s="12"/>
      <c r="T5" s="13" t="str">
        <f t="shared" si="0"/>
        <v>通過</v>
      </c>
      <c r="U5" s="13" t="str">
        <f t="shared" si="1"/>
        <v>聽力檢查證實右耳聽力為九十五分貝，左耳九十分貝，</v>
      </c>
      <c r="V5" s="13" t="str">
        <f t="shared" si="2"/>
        <v>聽力/檢查/證實/右耳/九十五/左耳/九十</v>
      </c>
      <c r="W5" s="13" t="str">
        <f t="shared" si="3"/>
        <v>是</v>
      </c>
      <c r="X5" s="13" t="str">
        <f t="shared" si="4"/>
        <v>通過</v>
      </c>
    </row>
    <row r="6" spans="1:24" ht="34.25" customHeight="1">
      <c r="A6" s="11" t="s">
        <v>77</v>
      </c>
      <c r="B6" s="11" t="s">
        <v>77</v>
      </c>
      <c r="C6" s="11" t="s">
        <v>54</v>
      </c>
      <c r="D6" s="11" t="s">
        <v>55</v>
      </c>
      <c r="E6" s="11" t="s">
        <v>78</v>
      </c>
      <c r="F6" s="11" t="s">
        <v>79</v>
      </c>
      <c r="G6" s="11" t="s">
        <v>80</v>
      </c>
      <c r="H6" s="11" t="s">
        <v>59</v>
      </c>
      <c r="I6" s="11" t="s">
        <v>81</v>
      </c>
      <c r="J6" s="12" t="s">
        <v>8</v>
      </c>
      <c r="K6" s="12"/>
      <c r="L6" s="12"/>
      <c r="M6" s="12"/>
      <c r="N6" s="12"/>
      <c r="O6" s="12" t="s">
        <v>61</v>
      </c>
      <c r="P6" s="12"/>
      <c r="Q6" s="12"/>
      <c r="R6" s="12"/>
      <c r="S6" s="12"/>
      <c r="T6" s="13" t="str">
        <f t="shared" si="0"/>
        <v>通過</v>
      </c>
      <c r="U6" s="13" t="str">
        <f t="shared" si="1"/>
        <v>聽損程度是極重度。</v>
      </c>
      <c r="V6" s="13" t="str">
        <f t="shared" si="2"/>
        <v>聽損/程度/重/很/是</v>
      </c>
      <c r="W6" s="13" t="str">
        <f t="shared" si="3"/>
        <v>是</v>
      </c>
      <c r="X6" s="13" t="str">
        <f t="shared" si="4"/>
        <v>通過</v>
      </c>
    </row>
    <row r="7" spans="1:24" ht="34.25" customHeight="1">
      <c r="A7" s="11" t="s">
        <v>82</v>
      </c>
      <c r="B7" s="11" t="s">
        <v>82</v>
      </c>
      <c r="C7" s="11" t="s">
        <v>54</v>
      </c>
      <c r="D7" s="11" t="s">
        <v>55</v>
      </c>
      <c r="E7" s="11" t="s">
        <v>83</v>
      </c>
      <c r="F7" s="11" t="s">
        <v>84</v>
      </c>
      <c r="G7" s="11" t="s">
        <v>85</v>
      </c>
      <c r="H7" s="11" t="s">
        <v>59</v>
      </c>
      <c r="I7" s="11" t="s">
        <v>86</v>
      </c>
      <c r="J7" s="12" t="s">
        <v>8</v>
      </c>
      <c r="K7" s="12"/>
      <c r="L7" s="12"/>
      <c r="M7" s="12"/>
      <c r="N7" s="12"/>
      <c r="O7" s="12" t="s">
        <v>61</v>
      </c>
      <c r="P7" s="12"/>
      <c r="Q7" s="12"/>
      <c r="R7" s="12"/>
      <c r="S7" s="12"/>
      <c r="T7" s="13" t="str">
        <f t="shared" si="0"/>
        <v>通過</v>
      </c>
      <c r="U7" s="13" t="str">
        <f t="shared" si="1"/>
        <v>他治療三個月之後， 聽損情形依舊無法回復正常。</v>
      </c>
      <c r="V7" s="13" t="str">
        <f t="shared" si="2"/>
        <v>他/治療/三個月/以後/聽損/依舊/聽人/回/沒辦法</v>
      </c>
      <c r="W7" s="13" t="str">
        <f t="shared" si="3"/>
        <v>是</v>
      </c>
      <c r="X7" s="13" t="str">
        <f t="shared" si="4"/>
        <v>通過</v>
      </c>
    </row>
    <row r="8" spans="1:24" ht="34.25" customHeight="1">
      <c r="A8" s="11" t="s">
        <v>87</v>
      </c>
      <c r="B8" s="11" t="s">
        <v>87</v>
      </c>
      <c r="C8" s="11" t="s">
        <v>54</v>
      </c>
      <c r="D8" s="11" t="s">
        <v>88</v>
      </c>
      <c r="E8" s="11" t="s">
        <v>89</v>
      </c>
      <c r="F8" s="11" t="s">
        <v>90</v>
      </c>
      <c r="G8" s="11" t="s">
        <v>91</v>
      </c>
      <c r="H8" s="11" t="s">
        <v>92</v>
      </c>
      <c r="I8" s="11" t="s">
        <v>93</v>
      </c>
      <c r="J8" s="12" t="s">
        <v>25935</v>
      </c>
      <c r="K8" s="12" t="s">
        <v>25936</v>
      </c>
      <c r="L8" s="12"/>
      <c r="M8" s="12" t="s">
        <v>25938</v>
      </c>
      <c r="N8" s="12" t="s">
        <v>25936</v>
      </c>
      <c r="O8" s="12" t="s">
        <v>25932</v>
      </c>
      <c r="P8" s="12"/>
      <c r="Q8" s="12"/>
      <c r="R8" s="12"/>
      <c r="S8" s="12"/>
      <c r="T8" s="13" t="str">
        <f t="shared" si="0"/>
        <v>需更正</v>
      </c>
      <c r="U8" s="13" t="str">
        <f t="shared" si="1"/>
        <v>新店最近設立了一個陽光運動公園，</v>
      </c>
      <c r="V8" s="13" t="str">
        <f t="shared" si="2"/>
        <v>新店/陽光運動公園/最近/設立</v>
      </c>
      <c r="W8" s="13" t="str">
        <f t="shared" si="3"/>
        <v>是</v>
      </c>
      <c r="X8" s="13" t="str">
        <f t="shared" si="4"/>
        <v>通過</v>
      </c>
    </row>
    <row r="9" spans="1:24" ht="34.25" customHeight="1">
      <c r="A9" s="11" t="s">
        <v>94</v>
      </c>
      <c r="B9" s="11" t="s">
        <v>94</v>
      </c>
      <c r="C9" s="11" t="s">
        <v>54</v>
      </c>
      <c r="D9" s="11" t="s">
        <v>88</v>
      </c>
      <c r="E9" s="11" t="s">
        <v>95</v>
      </c>
      <c r="F9" s="11" t="s">
        <v>96</v>
      </c>
      <c r="G9" s="11" t="s">
        <v>97</v>
      </c>
      <c r="H9" s="11" t="s">
        <v>92</v>
      </c>
      <c r="I9" s="11" t="s">
        <v>98</v>
      </c>
      <c r="J9" s="12" t="s">
        <v>25935</v>
      </c>
      <c r="K9" s="12" t="s">
        <v>25939</v>
      </c>
      <c r="L9" s="12"/>
      <c r="M9" s="12" t="s">
        <v>25940</v>
      </c>
      <c r="N9" s="12" t="s">
        <v>25941</v>
      </c>
      <c r="O9" s="12" t="s">
        <v>25932</v>
      </c>
      <c r="P9" s="12"/>
      <c r="Q9" s="12"/>
      <c r="R9" s="12"/>
      <c r="S9" s="12"/>
      <c r="T9" s="13" t="str">
        <f t="shared" si="0"/>
        <v>需更正</v>
      </c>
      <c r="U9" s="13" t="str">
        <f t="shared" si="1"/>
        <v>我以前帶孩子去玩。</v>
      </c>
      <c r="V9" s="13" t="str">
        <f t="shared" si="2"/>
        <v xml:space="preserve"> 我/以前/孩子/帶/去/玩</v>
      </c>
      <c r="W9" s="13" t="str">
        <f t="shared" si="3"/>
        <v>是</v>
      </c>
      <c r="X9" s="13" t="str">
        <f t="shared" si="4"/>
        <v>通過</v>
      </c>
    </row>
    <row r="10" spans="1:24" ht="34.25" customHeight="1">
      <c r="A10" s="11" t="s">
        <v>99</v>
      </c>
      <c r="B10" s="11" t="s">
        <v>99</v>
      </c>
      <c r="C10" s="11" t="s">
        <v>54</v>
      </c>
      <c r="D10" s="11" t="s">
        <v>88</v>
      </c>
      <c r="E10" s="11" t="s">
        <v>100</v>
      </c>
      <c r="F10" s="11" t="s">
        <v>101</v>
      </c>
      <c r="G10" s="11" t="s">
        <v>102</v>
      </c>
      <c r="H10" s="11" t="s">
        <v>92</v>
      </c>
      <c r="I10" s="11" t="s">
        <v>103</v>
      </c>
      <c r="J10" s="12" t="s">
        <v>8</v>
      </c>
      <c r="K10" s="12"/>
      <c r="L10" s="12"/>
      <c r="M10" s="12"/>
      <c r="N10" s="12"/>
      <c r="O10" s="12" t="s">
        <v>61</v>
      </c>
      <c r="P10" s="12"/>
      <c r="Q10" s="12"/>
      <c r="R10" s="12"/>
      <c r="S10" s="12"/>
      <c r="T10" s="13" t="str">
        <f t="shared" si="0"/>
        <v>通過</v>
      </c>
      <c r="U10" s="13" t="str">
        <f t="shared" si="1"/>
        <v>我在公園往四處望去，</v>
      </c>
      <c r="V10" s="13" t="str">
        <f t="shared" si="2"/>
        <v>我/環視</v>
      </c>
      <c r="W10" s="13" t="str">
        <f t="shared" si="3"/>
        <v>是</v>
      </c>
      <c r="X10" s="13" t="str">
        <f t="shared" si="4"/>
        <v>通過</v>
      </c>
    </row>
    <row r="11" spans="1:24" ht="34.25" customHeight="1">
      <c r="A11" s="11" t="s">
        <v>104</v>
      </c>
      <c r="B11" s="11" t="s">
        <v>104</v>
      </c>
      <c r="C11" s="11" t="s">
        <v>54</v>
      </c>
      <c r="D11" s="11" t="s">
        <v>88</v>
      </c>
      <c r="E11" s="11" t="s">
        <v>105</v>
      </c>
      <c r="F11" s="11" t="s">
        <v>106</v>
      </c>
      <c r="G11" s="11" t="s">
        <v>107</v>
      </c>
      <c r="H11" s="11" t="s">
        <v>92</v>
      </c>
      <c r="I11" s="11" t="s">
        <v>108</v>
      </c>
      <c r="J11" s="12" t="s">
        <v>8</v>
      </c>
      <c r="K11" s="12"/>
      <c r="L11" s="12"/>
      <c r="M11" s="12"/>
      <c r="N11" s="12"/>
      <c r="O11" s="12" t="s">
        <v>61</v>
      </c>
      <c r="P11" s="12"/>
      <c r="Q11" s="12"/>
      <c r="R11" s="12"/>
      <c r="S11" s="12"/>
      <c r="T11" s="13" t="str">
        <f t="shared" si="0"/>
        <v>通過</v>
      </c>
      <c r="U11" s="13" t="str">
        <f t="shared" si="1"/>
        <v>裡面鞦韆、溜滑梯、翹翹板、單槓等遊樂設施，</v>
      </c>
      <c r="V11" s="13" t="str">
        <f t="shared" si="2"/>
        <v>鞦韆/溜滑梯/翹翹板/單槓</v>
      </c>
      <c r="W11" s="13" t="str">
        <f t="shared" si="3"/>
        <v>是</v>
      </c>
      <c r="X11" s="13" t="str">
        <f t="shared" si="4"/>
        <v>通過</v>
      </c>
    </row>
    <row r="12" spans="1:24" ht="34.25" customHeight="1">
      <c r="A12" s="11" t="s">
        <v>109</v>
      </c>
      <c r="B12" s="11" t="s">
        <v>109</v>
      </c>
      <c r="C12" s="11" t="s">
        <v>54</v>
      </c>
      <c r="D12" s="11" t="s">
        <v>88</v>
      </c>
      <c r="E12" s="11" t="s">
        <v>110</v>
      </c>
      <c r="F12" s="11" t="s">
        <v>111</v>
      </c>
      <c r="G12" s="11" t="s">
        <v>112</v>
      </c>
      <c r="H12" s="11" t="s">
        <v>92</v>
      </c>
      <c r="I12" s="11" t="s">
        <v>113</v>
      </c>
      <c r="J12" s="12" t="s">
        <v>8</v>
      </c>
      <c r="K12" s="12"/>
      <c r="L12" s="12"/>
      <c r="M12" s="12"/>
      <c r="N12" s="12"/>
      <c r="O12" s="12" t="s">
        <v>61</v>
      </c>
      <c r="P12" s="12"/>
      <c r="Q12" s="12"/>
      <c r="R12" s="12"/>
      <c r="S12" s="12"/>
      <c r="T12" s="13" t="str">
        <f t="shared" si="0"/>
        <v>通過</v>
      </c>
      <c r="U12" s="13" t="str">
        <f t="shared" si="1"/>
        <v>應有盡有。</v>
      </c>
      <c r="V12" s="13" t="str">
        <f t="shared" si="2"/>
        <v>各式各樣/有</v>
      </c>
      <c r="W12" s="13" t="str">
        <f t="shared" si="3"/>
        <v>是</v>
      </c>
      <c r="X12" s="13" t="str">
        <f t="shared" si="4"/>
        <v>通過</v>
      </c>
    </row>
    <row r="13" spans="1:24" ht="34.25" customHeight="1">
      <c r="A13" s="11" t="s">
        <v>114</v>
      </c>
      <c r="B13" s="11" t="s">
        <v>114</v>
      </c>
      <c r="C13" s="11" t="s">
        <v>54</v>
      </c>
      <c r="D13" s="11" t="s">
        <v>88</v>
      </c>
      <c r="E13" s="11" t="s">
        <v>115</v>
      </c>
      <c r="F13" s="11" t="s">
        <v>116</v>
      </c>
      <c r="G13" s="11" t="s">
        <v>117</v>
      </c>
      <c r="H13" s="11" t="s">
        <v>92</v>
      </c>
      <c r="I13" s="11" t="s">
        <v>118</v>
      </c>
      <c r="J13" s="12" t="s">
        <v>8</v>
      </c>
      <c r="K13" s="12"/>
      <c r="L13" s="12"/>
      <c r="M13" s="12"/>
      <c r="N13" s="12"/>
      <c r="O13" s="12" t="s">
        <v>61</v>
      </c>
      <c r="P13" s="12"/>
      <c r="Q13" s="12"/>
      <c r="R13" s="12"/>
      <c r="S13" s="12"/>
      <c r="T13" s="13" t="str">
        <f t="shared" si="0"/>
        <v>通過</v>
      </c>
      <c r="U13" s="13" t="str">
        <f t="shared" si="1"/>
        <v>這邊是坡道較短的溜滑梯，</v>
      </c>
      <c r="V13" s="13" t="str">
        <f t="shared" si="2"/>
        <v>這/溜滑梯/短</v>
      </c>
      <c r="W13" s="13" t="str">
        <f t="shared" si="3"/>
        <v>是</v>
      </c>
      <c r="X13" s="13" t="str">
        <f t="shared" si="4"/>
        <v>通過</v>
      </c>
    </row>
    <row r="14" spans="1:24" ht="34.25" customHeight="1">
      <c r="A14" s="11" t="s">
        <v>119</v>
      </c>
      <c r="B14" s="11" t="s">
        <v>119</v>
      </c>
      <c r="C14" s="11" t="s">
        <v>54</v>
      </c>
      <c r="D14" s="11" t="s">
        <v>88</v>
      </c>
      <c r="E14" s="11" t="s">
        <v>120</v>
      </c>
      <c r="F14" s="11" t="s">
        <v>121</v>
      </c>
      <c r="G14" s="11" t="s">
        <v>122</v>
      </c>
      <c r="H14" s="11" t="s">
        <v>92</v>
      </c>
      <c r="I14" s="11" t="s">
        <v>123</v>
      </c>
      <c r="J14" s="12" t="s">
        <v>8</v>
      </c>
      <c r="K14" s="12"/>
      <c r="L14" s="12"/>
      <c r="M14" s="12"/>
      <c r="N14" s="12"/>
      <c r="O14" s="12" t="s">
        <v>61</v>
      </c>
      <c r="P14" s="12"/>
      <c r="Q14" s="12"/>
      <c r="R14" s="12"/>
      <c r="S14" s="12"/>
      <c r="T14" s="13" t="str">
        <f t="shared" si="0"/>
        <v>通過</v>
      </c>
      <c r="U14" s="13" t="str">
        <f t="shared" si="1"/>
        <v>那邊是坡道較長較寬的溜滑梯。</v>
      </c>
      <c r="V14" s="13" t="str">
        <f t="shared" si="2"/>
        <v>那/溜滑梯/長/寬大</v>
      </c>
      <c r="W14" s="13" t="str">
        <f t="shared" si="3"/>
        <v>是</v>
      </c>
      <c r="X14" s="13" t="str">
        <f t="shared" si="4"/>
        <v>通過</v>
      </c>
    </row>
    <row r="15" spans="1:24" ht="34.25" customHeight="1">
      <c r="A15" s="11" t="s">
        <v>124</v>
      </c>
      <c r="B15" s="11" t="s">
        <v>124</v>
      </c>
      <c r="C15" s="11" t="s">
        <v>54</v>
      </c>
      <c r="D15" s="11" t="s">
        <v>88</v>
      </c>
      <c r="E15" s="11" t="s">
        <v>125</v>
      </c>
      <c r="F15" s="11" t="s">
        <v>126</v>
      </c>
      <c r="G15" s="11" t="s">
        <v>127</v>
      </c>
      <c r="H15" s="11" t="s">
        <v>92</v>
      </c>
      <c r="I15" s="11" t="s">
        <v>128</v>
      </c>
      <c r="J15" s="12" t="s">
        <v>8</v>
      </c>
      <c r="K15" s="12"/>
      <c r="L15" s="12"/>
      <c r="M15" s="12"/>
      <c r="N15" s="12"/>
      <c r="O15" s="12" t="s">
        <v>61</v>
      </c>
      <c r="P15" s="12"/>
      <c r="Q15" s="12"/>
      <c r="R15" s="12"/>
      <c r="S15" s="12"/>
      <c r="T15" s="13" t="str">
        <f t="shared" si="0"/>
        <v>通過</v>
      </c>
      <c r="U15" s="13" t="str">
        <f t="shared" si="1"/>
        <v>此外還有一座用繩索編織而成的橋，</v>
      </c>
      <c r="V15" s="13" t="str">
        <f t="shared" si="2"/>
        <v>此外/還有/繩子/結繩/橋</v>
      </c>
      <c r="W15" s="13" t="str">
        <f t="shared" si="3"/>
        <v>是</v>
      </c>
      <c r="X15" s="13" t="str">
        <f t="shared" si="4"/>
        <v>通過</v>
      </c>
    </row>
    <row r="16" spans="1:24" ht="34.25" customHeight="1">
      <c r="A16" s="11" t="s">
        <v>129</v>
      </c>
      <c r="B16" s="11" t="s">
        <v>129</v>
      </c>
      <c r="C16" s="11" t="s">
        <v>54</v>
      </c>
      <c r="D16" s="11" t="s">
        <v>88</v>
      </c>
      <c r="E16" s="11" t="s">
        <v>130</v>
      </c>
      <c r="F16" s="11" t="s">
        <v>131</v>
      </c>
      <c r="G16" s="11" t="s">
        <v>132</v>
      </c>
      <c r="H16" s="11" t="s">
        <v>92</v>
      </c>
      <c r="I16" s="11" t="s">
        <v>133</v>
      </c>
      <c r="J16" s="12" t="s">
        <v>8</v>
      </c>
      <c r="K16" s="12"/>
      <c r="L16" s="12"/>
      <c r="M16" s="12"/>
      <c r="N16" s="12"/>
      <c r="O16" s="12" t="s">
        <v>61</v>
      </c>
      <c r="P16" s="12"/>
      <c r="Q16" s="12"/>
      <c r="R16" s="12"/>
      <c r="S16" s="12"/>
      <c r="T16" s="13" t="str">
        <f t="shared" si="0"/>
        <v>通過</v>
      </c>
      <c r="U16" s="13" t="str">
        <f t="shared" si="1"/>
        <v>小孩可以站在橋上雙手扶著繩索往前走。</v>
      </c>
      <c r="V16" s="13" t="str">
        <f t="shared" si="2"/>
        <v>小孩/站上+橋/走+橋/兩邊繩索+扶</v>
      </c>
      <c r="W16" s="13" t="str">
        <f t="shared" si="3"/>
        <v>是</v>
      </c>
      <c r="X16" s="13" t="str">
        <f t="shared" si="4"/>
        <v>通過</v>
      </c>
    </row>
    <row r="17" spans="1:24" ht="34.25" customHeight="1">
      <c r="A17" s="11" t="s">
        <v>134</v>
      </c>
      <c r="B17" s="11" t="s">
        <v>134</v>
      </c>
      <c r="C17" s="11" t="s">
        <v>54</v>
      </c>
      <c r="D17" s="11" t="s">
        <v>88</v>
      </c>
      <c r="E17" s="11" t="s">
        <v>135</v>
      </c>
      <c r="F17" s="11" t="s">
        <v>136</v>
      </c>
      <c r="G17" s="11" t="s">
        <v>137</v>
      </c>
      <c r="H17" s="11" t="s">
        <v>92</v>
      </c>
      <c r="I17" s="11" t="s">
        <v>138</v>
      </c>
      <c r="J17" s="12" t="s">
        <v>8</v>
      </c>
      <c r="K17" s="12"/>
      <c r="L17" s="12"/>
      <c r="M17" s="12"/>
      <c r="N17" s="12"/>
      <c r="O17" s="12" t="s">
        <v>61</v>
      </c>
      <c r="P17" s="12"/>
      <c r="Q17" s="12"/>
      <c r="R17" s="12"/>
      <c r="S17" s="12"/>
      <c r="T17" s="13" t="str">
        <f t="shared" si="0"/>
        <v>通過</v>
      </c>
      <c r="U17" s="13" t="str">
        <f t="shared" si="1"/>
        <v>我看到另一頭有個又大又寬的溜冰場，</v>
      </c>
      <c r="V17" s="13" t="str">
        <f t="shared" si="2"/>
        <v>我/看/溜冰場/那裡/大/寬大</v>
      </c>
      <c r="W17" s="13" t="str">
        <f t="shared" si="3"/>
        <v>是</v>
      </c>
      <c r="X17" s="13" t="str">
        <f t="shared" si="4"/>
        <v>通過</v>
      </c>
    </row>
    <row r="18" spans="1:24" ht="34.25" customHeight="1">
      <c r="A18" s="11" t="s">
        <v>139</v>
      </c>
      <c r="B18" s="11" t="s">
        <v>139</v>
      </c>
      <c r="C18" s="11" t="s">
        <v>54</v>
      </c>
      <c r="D18" s="11" t="s">
        <v>88</v>
      </c>
      <c r="E18" s="11" t="s">
        <v>140</v>
      </c>
      <c r="F18" s="11" t="s">
        <v>141</v>
      </c>
      <c r="G18" s="11" t="s">
        <v>142</v>
      </c>
      <c r="H18" s="11" t="s">
        <v>92</v>
      </c>
      <c r="I18" s="11" t="s">
        <v>143</v>
      </c>
      <c r="J18" s="12" t="s">
        <v>8</v>
      </c>
      <c r="K18" s="12"/>
      <c r="L18" s="12"/>
      <c r="M18" s="12"/>
      <c r="N18" s="12"/>
      <c r="O18" s="12" t="s">
        <v>61</v>
      </c>
      <c r="P18" s="12"/>
      <c r="Q18" s="12"/>
      <c r="R18" s="12"/>
      <c r="S18" s="12"/>
      <c r="T18" s="13" t="str">
        <f t="shared" si="0"/>
        <v>通過</v>
      </c>
      <c r="U18" s="13" t="str">
        <f t="shared" si="1"/>
        <v>溜冰的人很多，</v>
      </c>
      <c r="V18" s="13" t="str">
        <f t="shared" si="2"/>
        <v>人/多</v>
      </c>
      <c r="W18" s="13" t="str">
        <f t="shared" si="3"/>
        <v>是</v>
      </c>
      <c r="X18" s="13" t="str">
        <f t="shared" si="4"/>
        <v>通過</v>
      </c>
    </row>
    <row r="19" spans="1:24" ht="34.25" customHeight="1">
      <c r="A19" s="11" t="s">
        <v>144</v>
      </c>
      <c r="B19" s="11" t="s">
        <v>144</v>
      </c>
      <c r="C19" s="11" t="s">
        <v>54</v>
      </c>
      <c r="D19" s="11" t="s">
        <v>88</v>
      </c>
      <c r="E19" s="11" t="s">
        <v>145</v>
      </c>
      <c r="F19" s="11" t="s">
        <v>146</v>
      </c>
      <c r="G19" s="11" t="s">
        <v>147</v>
      </c>
      <c r="H19" s="11" t="s">
        <v>92</v>
      </c>
      <c r="I19" s="11" t="s">
        <v>148</v>
      </c>
      <c r="J19" s="12" t="s">
        <v>8</v>
      </c>
      <c r="K19" s="12"/>
      <c r="L19" s="12"/>
      <c r="M19" s="12"/>
      <c r="N19" s="12"/>
      <c r="O19" s="12" t="s">
        <v>61</v>
      </c>
      <c r="P19" s="12"/>
      <c r="Q19" s="12"/>
      <c r="R19" s="12"/>
      <c r="S19" s="12"/>
      <c r="T19" s="13" t="str">
        <f t="shared" si="0"/>
        <v>通過</v>
      </c>
      <c r="U19" s="13" t="str">
        <f t="shared" si="1"/>
        <v>但他們都會依序排隊。</v>
      </c>
      <c r="V19" s="13" t="str">
        <f t="shared" si="2"/>
        <v>他們/排隊/按照/會</v>
      </c>
      <c r="W19" s="13" t="str">
        <f t="shared" si="3"/>
        <v>是</v>
      </c>
      <c r="X19" s="13" t="str">
        <f t="shared" si="4"/>
        <v>通過</v>
      </c>
    </row>
    <row r="20" spans="1:24" ht="34.25" customHeight="1">
      <c r="A20" s="11" t="s">
        <v>149</v>
      </c>
      <c r="B20" s="11" t="s">
        <v>149</v>
      </c>
      <c r="C20" s="11" t="s">
        <v>54</v>
      </c>
      <c r="D20" s="11" t="s">
        <v>150</v>
      </c>
      <c r="E20" s="11" t="s">
        <v>151</v>
      </c>
      <c r="F20" s="11" t="s">
        <v>152</v>
      </c>
      <c r="G20" s="11" t="s">
        <v>153</v>
      </c>
      <c r="H20" s="11" t="s">
        <v>154</v>
      </c>
      <c r="I20" s="11" t="s">
        <v>155</v>
      </c>
      <c r="J20" s="12" t="s">
        <v>8</v>
      </c>
      <c r="K20" s="12"/>
      <c r="L20" s="12"/>
      <c r="M20" s="12"/>
      <c r="N20" s="12"/>
      <c r="O20" s="12" t="s">
        <v>61</v>
      </c>
      <c r="P20" s="12"/>
      <c r="Q20" s="12"/>
      <c r="R20" s="12"/>
      <c r="S20" s="12"/>
      <c r="T20" s="13" t="str">
        <f t="shared" si="0"/>
        <v>通過</v>
      </c>
      <c r="U20" s="13" t="str">
        <f t="shared" si="1"/>
        <v>上星期六我和五六位朋友，一起前往陽明山爬山，</v>
      </c>
      <c r="V20" s="13" t="str">
        <f t="shared" si="2"/>
        <v>上週/星期六/朋友/五/六/一起/去/陽明山/爬山</v>
      </c>
      <c r="W20" s="13" t="str">
        <f t="shared" si="3"/>
        <v>是</v>
      </c>
      <c r="X20" s="13" t="str">
        <f t="shared" si="4"/>
        <v>通過</v>
      </c>
    </row>
    <row r="21" spans="1:24" ht="34.25" customHeight="1">
      <c r="A21" s="11" t="s">
        <v>156</v>
      </c>
      <c r="B21" s="11" t="s">
        <v>156</v>
      </c>
      <c r="C21" s="11" t="s">
        <v>54</v>
      </c>
      <c r="D21" s="11" t="s">
        <v>150</v>
      </c>
      <c r="E21" s="11" t="s">
        <v>157</v>
      </c>
      <c r="F21" s="11" t="s">
        <v>158</v>
      </c>
      <c r="G21" s="11" t="s">
        <v>159</v>
      </c>
      <c r="H21" s="11" t="s">
        <v>154</v>
      </c>
      <c r="I21" s="11" t="s">
        <v>160</v>
      </c>
      <c r="J21" s="12" t="s">
        <v>8</v>
      </c>
      <c r="K21" s="12"/>
      <c r="L21" s="12"/>
      <c r="M21" s="12"/>
      <c r="N21" s="12"/>
      <c r="O21" s="12" t="s">
        <v>61</v>
      </c>
      <c r="P21" s="12"/>
      <c r="Q21" s="12"/>
      <c r="R21" s="12"/>
      <c r="S21" s="12"/>
      <c r="T21" s="13" t="str">
        <f t="shared" si="0"/>
        <v>通過</v>
      </c>
      <c r="U21" s="13" t="str">
        <f t="shared" si="1"/>
        <v>大家一起開心地出遊。</v>
      </c>
      <c r="V21" s="13" t="str">
        <f t="shared" si="2"/>
        <v>我們/開心/出遊</v>
      </c>
      <c r="W21" s="13" t="str">
        <f t="shared" si="3"/>
        <v>是</v>
      </c>
      <c r="X21" s="13" t="str">
        <f t="shared" si="4"/>
        <v>通過</v>
      </c>
    </row>
    <row r="22" spans="1:24" ht="34.25" customHeight="1">
      <c r="A22" s="11" t="s">
        <v>161</v>
      </c>
      <c r="B22" s="11" t="s">
        <v>161</v>
      </c>
      <c r="C22" s="11" t="s">
        <v>54</v>
      </c>
      <c r="D22" s="11" t="s">
        <v>150</v>
      </c>
      <c r="E22" s="11" t="s">
        <v>162</v>
      </c>
      <c r="F22" s="11" t="s">
        <v>163</v>
      </c>
      <c r="G22" s="11" t="s">
        <v>164</v>
      </c>
      <c r="H22" s="11" t="s">
        <v>154</v>
      </c>
      <c r="I22" s="11" t="s">
        <v>165</v>
      </c>
      <c r="J22" s="12" t="s">
        <v>8</v>
      </c>
      <c r="K22" s="12"/>
      <c r="L22" s="12"/>
      <c r="M22" s="12"/>
      <c r="N22" s="12"/>
      <c r="O22" s="12" t="s">
        <v>61</v>
      </c>
      <c r="P22" s="12"/>
      <c r="Q22" s="12"/>
      <c r="R22" s="12"/>
      <c r="S22" s="12"/>
      <c r="T22" s="13" t="str">
        <f t="shared" si="0"/>
        <v>通過</v>
      </c>
      <c r="U22" s="13" t="str">
        <f t="shared" si="1"/>
        <v>走著走著，突然我不小心跌倒了，</v>
      </c>
      <c r="V22" s="13" t="str">
        <f t="shared" si="2"/>
        <v>結伴而行/我/忽然/不小心/跌倒</v>
      </c>
      <c r="W22" s="13" t="str">
        <f t="shared" si="3"/>
        <v>是</v>
      </c>
      <c r="X22" s="13" t="str">
        <f t="shared" si="4"/>
        <v>通過</v>
      </c>
    </row>
    <row r="23" spans="1:24" ht="34.25" customHeight="1">
      <c r="A23" s="11" t="s">
        <v>166</v>
      </c>
      <c r="B23" s="11" t="s">
        <v>166</v>
      </c>
      <c r="C23" s="11" t="s">
        <v>54</v>
      </c>
      <c r="D23" s="11" t="s">
        <v>150</v>
      </c>
      <c r="E23" s="11" t="s">
        <v>167</v>
      </c>
      <c r="F23" s="11" t="s">
        <v>168</v>
      </c>
      <c r="G23" s="11" t="s">
        <v>169</v>
      </c>
      <c r="H23" s="11" t="s">
        <v>154</v>
      </c>
      <c r="I23" s="11" t="s">
        <v>170</v>
      </c>
      <c r="J23" s="12" t="s">
        <v>8</v>
      </c>
      <c r="K23" s="12"/>
      <c r="L23" s="12"/>
      <c r="M23" s="12"/>
      <c r="N23" s="12"/>
      <c r="O23" s="12" t="s">
        <v>61</v>
      </c>
      <c r="P23" s="12"/>
      <c r="Q23" s="12"/>
      <c r="R23" s="12"/>
      <c r="S23" s="12"/>
      <c r="T23" s="13" t="str">
        <f t="shared" si="0"/>
        <v>通過</v>
      </c>
      <c r="U23" s="13" t="str">
        <f t="shared" si="1"/>
        <v>腳底板感覺疼痛無法行走，</v>
      </c>
      <c r="V23" s="13" t="str">
        <f t="shared" si="2"/>
        <v>腳底板+這/痛+腳/走/沒辦法</v>
      </c>
      <c r="W23" s="13" t="str">
        <f t="shared" si="3"/>
        <v>是</v>
      </c>
      <c r="X23" s="13" t="str">
        <f t="shared" si="4"/>
        <v>通過</v>
      </c>
    </row>
    <row r="24" spans="1:24" ht="34.25" customHeight="1">
      <c r="A24" s="11" t="s">
        <v>171</v>
      </c>
      <c r="B24" s="11" t="s">
        <v>171</v>
      </c>
      <c r="C24" s="11" t="s">
        <v>54</v>
      </c>
      <c r="D24" s="11" t="s">
        <v>150</v>
      </c>
      <c r="E24" s="11" t="s">
        <v>172</v>
      </c>
      <c r="F24" s="11" t="s">
        <v>173</v>
      </c>
      <c r="G24" s="11" t="s">
        <v>174</v>
      </c>
      <c r="H24" s="11" t="s">
        <v>154</v>
      </c>
      <c r="I24" s="11" t="s">
        <v>175</v>
      </c>
      <c r="J24" s="12" t="s">
        <v>8</v>
      </c>
      <c r="K24" s="12"/>
      <c r="L24" s="12"/>
      <c r="M24" s="12"/>
      <c r="N24" s="12"/>
      <c r="O24" s="12" t="s">
        <v>61</v>
      </c>
      <c r="P24" s="12"/>
      <c r="Q24" s="12"/>
      <c r="R24" s="12"/>
      <c r="S24" s="12"/>
      <c r="T24" s="13" t="str">
        <f t="shared" si="0"/>
        <v>通過</v>
      </c>
      <c r="U24" s="13" t="str">
        <f t="shared" si="1"/>
        <v>朋友他們著急的想辦法送我去醫院。</v>
      </c>
      <c r="V24" s="13" t="str">
        <f t="shared" si="2"/>
        <v>朋友/他們/著急/想辦法/幫/抬去/醫院</v>
      </c>
      <c r="W24" s="13" t="str">
        <f t="shared" si="3"/>
        <v>是</v>
      </c>
      <c r="X24" s="13" t="str">
        <f t="shared" si="4"/>
        <v>通過</v>
      </c>
    </row>
    <row r="25" spans="1:24" ht="34.25" customHeight="1">
      <c r="A25" s="11" t="s">
        <v>176</v>
      </c>
      <c r="B25" s="11" t="s">
        <v>176</v>
      </c>
      <c r="C25" s="11" t="s">
        <v>54</v>
      </c>
      <c r="D25" s="11" t="s">
        <v>150</v>
      </c>
      <c r="E25" s="11" t="s">
        <v>177</v>
      </c>
      <c r="F25" s="11" t="s">
        <v>178</v>
      </c>
      <c r="G25" s="11" t="s">
        <v>179</v>
      </c>
      <c r="H25" s="11" t="s">
        <v>154</v>
      </c>
      <c r="I25" s="11" t="s">
        <v>180</v>
      </c>
      <c r="J25" s="12" t="s">
        <v>8</v>
      </c>
      <c r="K25" s="12"/>
      <c r="L25" s="12"/>
      <c r="M25" s="12"/>
      <c r="N25" s="12"/>
      <c r="O25" s="12" t="s">
        <v>61</v>
      </c>
      <c r="P25" s="12"/>
      <c r="Q25" s="12"/>
      <c r="R25" s="12"/>
      <c r="S25" s="12"/>
      <c r="T25" s="13" t="str">
        <f t="shared" si="0"/>
        <v>通過</v>
      </c>
      <c r="U25" s="13" t="str">
        <f t="shared" si="1"/>
        <v>醫生問我:你的腳感覺怎麼樣?</v>
      </c>
      <c r="V25" s="13" t="str">
        <f t="shared" si="2"/>
        <v>醫生/問/腳底+這/感覺/什麼</v>
      </c>
      <c r="W25" s="13" t="str">
        <f t="shared" si="3"/>
        <v>是</v>
      </c>
      <c r="X25" s="13" t="str">
        <f t="shared" si="4"/>
        <v>通過</v>
      </c>
    </row>
    <row r="26" spans="1:24" ht="34.25" customHeight="1">
      <c r="A26" s="11" t="s">
        <v>181</v>
      </c>
      <c r="B26" s="11" t="s">
        <v>181</v>
      </c>
      <c r="C26" s="11" t="s">
        <v>54</v>
      </c>
      <c r="D26" s="11" t="s">
        <v>150</v>
      </c>
      <c r="E26" s="11" t="s">
        <v>182</v>
      </c>
      <c r="F26" s="11" t="s">
        <v>183</v>
      </c>
      <c r="G26" s="11" t="s">
        <v>184</v>
      </c>
      <c r="H26" s="11" t="s">
        <v>154</v>
      </c>
      <c r="I26" s="11" t="s">
        <v>185</v>
      </c>
      <c r="J26" s="12" t="s">
        <v>8</v>
      </c>
      <c r="K26" s="12"/>
      <c r="L26" s="12"/>
      <c r="M26" s="12"/>
      <c r="N26" s="12"/>
      <c r="O26" s="12" t="s">
        <v>61</v>
      </c>
      <c r="P26" s="12"/>
      <c r="Q26" s="12"/>
      <c r="R26" s="12"/>
      <c r="S26" s="12"/>
      <c r="T26" s="13" t="str">
        <f t="shared" si="0"/>
        <v>通過</v>
      </c>
      <c r="U26" s="13" t="str">
        <f t="shared" si="1"/>
        <v>還有其它地方受傷嗎？有沒有哪裡感覺不舒服呢？</v>
      </c>
      <c r="V26" s="13" t="str">
        <f t="shared" si="2"/>
        <v>再/另外/受傷/身體/不對/有沒有</v>
      </c>
      <c r="W26" s="13" t="str">
        <f t="shared" si="3"/>
        <v>是</v>
      </c>
      <c r="X26" s="13" t="str">
        <f t="shared" si="4"/>
        <v>通過</v>
      </c>
    </row>
    <row r="27" spans="1:24" ht="34.25" customHeight="1">
      <c r="A27" s="11" t="s">
        <v>186</v>
      </c>
      <c r="B27" s="11" t="s">
        <v>186</v>
      </c>
      <c r="C27" s="11" t="s">
        <v>54</v>
      </c>
      <c r="D27" s="11" t="s">
        <v>150</v>
      </c>
      <c r="E27" s="11" t="s">
        <v>187</v>
      </c>
      <c r="F27" s="11" t="s">
        <v>188</v>
      </c>
      <c r="G27" s="11" t="s">
        <v>189</v>
      </c>
      <c r="H27" s="11" t="s">
        <v>154</v>
      </c>
      <c r="I27" s="11" t="s">
        <v>190</v>
      </c>
      <c r="J27" s="12" t="s">
        <v>8</v>
      </c>
      <c r="K27" s="12"/>
      <c r="L27" s="12"/>
      <c r="M27" s="12"/>
      <c r="N27" s="12"/>
      <c r="O27" s="12" t="s">
        <v>61</v>
      </c>
      <c r="P27" s="12"/>
      <c r="Q27" s="12"/>
      <c r="R27" s="12"/>
      <c r="S27" s="12"/>
      <c r="T27" s="13" t="str">
        <f t="shared" si="0"/>
        <v>通過</v>
      </c>
      <c r="U27" s="13" t="str">
        <f t="shared" si="1"/>
        <v>我是聾人，</v>
      </c>
      <c r="V27" s="13" t="str">
        <f t="shared" si="2"/>
        <v>我/聾人/是</v>
      </c>
      <c r="W27" s="13" t="str">
        <f t="shared" si="3"/>
        <v>是</v>
      </c>
      <c r="X27" s="13" t="str">
        <f t="shared" si="4"/>
        <v>通過</v>
      </c>
    </row>
    <row r="28" spans="1:24" ht="34.25" customHeight="1">
      <c r="A28" s="11" t="s">
        <v>191</v>
      </c>
      <c r="B28" s="11" t="s">
        <v>191</v>
      </c>
      <c r="C28" s="11" t="s">
        <v>54</v>
      </c>
      <c r="D28" s="11" t="s">
        <v>150</v>
      </c>
      <c r="E28" s="11" t="s">
        <v>192</v>
      </c>
      <c r="F28" s="11" t="s">
        <v>193</v>
      </c>
      <c r="G28" s="11" t="s">
        <v>194</v>
      </c>
      <c r="H28" s="11" t="s">
        <v>154</v>
      </c>
      <c r="I28" s="11" t="s">
        <v>195</v>
      </c>
      <c r="J28" s="12" t="s">
        <v>8</v>
      </c>
      <c r="K28" s="12"/>
      <c r="L28" s="12"/>
      <c r="M28" s="12"/>
      <c r="N28" s="12"/>
      <c r="O28" s="12" t="s">
        <v>61</v>
      </c>
      <c r="P28" s="12"/>
      <c r="Q28" s="12"/>
      <c r="R28" s="12"/>
      <c r="S28" s="12"/>
      <c r="T28" s="13" t="str">
        <f t="shared" si="0"/>
        <v>通過</v>
      </c>
      <c r="U28" s="13" t="str">
        <f t="shared" si="1"/>
        <v>還好檢查時朋友幫忙我翻譯，才能順利的溝通。</v>
      </c>
      <c r="V28" s="13" t="str">
        <f t="shared" si="2"/>
        <v>檢查/時候/朋友/幫/翻譯/溝通/順/幸好</v>
      </c>
      <c r="W28" s="13" t="str">
        <f t="shared" si="3"/>
        <v>是</v>
      </c>
      <c r="X28" s="13" t="str">
        <f t="shared" si="4"/>
        <v>通過</v>
      </c>
    </row>
    <row r="29" spans="1:24" ht="34.25" customHeight="1">
      <c r="A29" s="11" t="s">
        <v>196</v>
      </c>
      <c r="B29" s="11" t="s">
        <v>196</v>
      </c>
      <c r="C29" s="11" t="s">
        <v>54</v>
      </c>
      <c r="D29" s="11" t="s">
        <v>197</v>
      </c>
      <c r="E29" s="11" t="s">
        <v>198</v>
      </c>
      <c r="F29" s="11" t="s">
        <v>199</v>
      </c>
      <c r="G29" s="11" t="s">
        <v>200</v>
      </c>
      <c r="H29" s="11" t="s">
        <v>201</v>
      </c>
      <c r="I29" s="11" t="s">
        <v>202</v>
      </c>
      <c r="J29" s="12" t="s">
        <v>8</v>
      </c>
      <c r="K29" s="12"/>
      <c r="L29" s="12"/>
      <c r="M29" s="12"/>
      <c r="N29" s="12"/>
      <c r="O29" s="12" t="s">
        <v>61</v>
      </c>
      <c r="P29" s="12"/>
      <c r="Q29" s="12"/>
      <c r="R29" s="12"/>
      <c r="S29" s="12"/>
      <c r="T29" s="13" t="str">
        <f t="shared" si="0"/>
        <v>通過</v>
      </c>
      <c r="U29" s="13" t="str">
        <f t="shared" si="1"/>
        <v>有一次我在用手機滑臉書，</v>
      </c>
      <c r="V29" s="13" t="str">
        <f t="shared" si="2"/>
        <v>有一次/手機/滑手機/臉書/瀏覽</v>
      </c>
      <c r="W29" s="13" t="str">
        <f t="shared" si="3"/>
        <v>是</v>
      </c>
      <c r="X29" s="13" t="str">
        <f t="shared" si="4"/>
        <v>通過</v>
      </c>
    </row>
    <row r="30" spans="1:24" ht="34.25" customHeight="1">
      <c r="A30" s="11" t="s">
        <v>203</v>
      </c>
      <c r="B30" s="11" t="s">
        <v>203</v>
      </c>
      <c r="C30" s="11" t="s">
        <v>54</v>
      </c>
      <c r="D30" s="11" t="s">
        <v>197</v>
      </c>
      <c r="E30" s="11" t="s">
        <v>204</v>
      </c>
      <c r="F30" s="11" t="s">
        <v>205</v>
      </c>
      <c r="G30" s="11" t="s">
        <v>206</v>
      </c>
      <c r="H30" s="11" t="s">
        <v>201</v>
      </c>
      <c r="I30" s="11" t="s">
        <v>207</v>
      </c>
      <c r="J30" s="12" t="s">
        <v>8</v>
      </c>
      <c r="K30" s="12"/>
      <c r="L30" s="12"/>
      <c r="M30" s="12"/>
      <c r="N30" s="12"/>
      <c r="O30" s="12" t="s">
        <v>61</v>
      </c>
      <c r="P30" s="12"/>
      <c r="Q30" s="12"/>
      <c r="R30" s="12"/>
      <c r="S30" s="12"/>
      <c r="T30" s="13" t="str">
        <f t="shared" si="0"/>
        <v>通過</v>
      </c>
      <c r="U30" s="13" t="str">
        <f t="shared" si="1"/>
        <v>看到一個畫家在臺東辦畫展，</v>
      </c>
      <c r="V30" s="13" t="str">
        <f t="shared" si="2"/>
        <v>看到/有一個/畫家/他/辦展覽/臺東</v>
      </c>
      <c r="W30" s="13" t="str">
        <f t="shared" si="3"/>
        <v>是</v>
      </c>
      <c r="X30" s="13" t="str">
        <f t="shared" si="4"/>
        <v>通過</v>
      </c>
    </row>
    <row r="31" spans="1:24" ht="34.25" customHeight="1">
      <c r="A31" s="11" t="s">
        <v>208</v>
      </c>
      <c r="B31" s="11" t="s">
        <v>208</v>
      </c>
      <c r="C31" s="11" t="s">
        <v>54</v>
      </c>
      <c r="D31" s="11" t="s">
        <v>197</v>
      </c>
      <c r="E31" s="11" t="s">
        <v>209</v>
      </c>
      <c r="F31" s="11" t="s">
        <v>210</v>
      </c>
      <c r="G31" s="11" t="s">
        <v>211</v>
      </c>
      <c r="H31" s="11" t="s">
        <v>201</v>
      </c>
      <c r="I31" s="11" t="s">
        <v>212</v>
      </c>
      <c r="J31" s="12" t="s">
        <v>8</v>
      </c>
      <c r="K31" s="12"/>
      <c r="L31" s="12"/>
      <c r="M31" s="12"/>
      <c r="N31" s="12"/>
      <c r="O31" s="12" t="s">
        <v>61</v>
      </c>
      <c r="P31" s="12"/>
      <c r="Q31" s="12"/>
      <c r="R31" s="12"/>
      <c r="S31" s="12"/>
      <c r="T31" s="13" t="str">
        <f t="shared" si="0"/>
        <v>通過</v>
      </c>
      <c r="U31" s="13" t="str">
        <f t="shared" si="1"/>
        <v>看起來很不錯，</v>
      </c>
      <c r="V31" s="13" t="str">
        <f t="shared" si="2"/>
        <v>那/不錯</v>
      </c>
      <c r="W31" s="13" t="str">
        <f t="shared" si="3"/>
        <v>是</v>
      </c>
      <c r="X31" s="13" t="str">
        <f t="shared" si="4"/>
        <v>通過</v>
      </c>
    </row>
    <row r="32" spans="1:24" ht="34.25" customHeight="1">
      <c r="A32" s="11" t="s">
        <v>213</v>
      </c>
      <c r="B32" s="11" t="s">
        <v>213</v>
      </c>
      <c r="C32" s="11" t="s">
        <v>54</v>
      </c>
      <c r="D32" s="11" t="s">
        <v>197</v>
      </c>
      <c r="E32" s="11" t="s">
        <v>214</v>
      </c>
      <c r="F32" s="11" t="s">
        <v>215</v>
      </c>
      <c r="G32" s="11" t="s">
        <v>216</v>
      </c>
      <c r="H32" s="11" t="s">
        <v>201</v>
      </c>
      <c r="I32" s="11" t="s">
        <v>217</v>
      </c>
      <c r="J32" s="12" t="s">
        <v>8</v>
      </c>
      <c r="K32" s="12"/>
      <c r="L32" s="12"/>
      <c r="M32" s="12"/>
      <c r="N32" s="12"/>
      <c r="O32" s="12" t="s">
        <v>61</v>
      </c>
      <c r="P32" s="12"/>
      <c r="Q32" s="12"/>
      <c r="R32" s="12"/>
      <c r="S32" s="12"/>
      <c r="T32" s="13" t="str">
        <f t="shared" si="0"/>
        <v>通過</v>
      </c>
      <c r="U32" s="13" t="str">
        <f t="shared" si="1"/>
        <v>我沒有去過畫展，</v>
      </c>
      <c r="V32" s="13" t="str">
        <f t="shared" si="2"/>
        <v>我/欣賞/從來沒有</v>
      </c>
      <c r="W32" s="13" t="str">
        <f t="shared" si="3"/>
        <v>是</v>
      </c>
      <c r="X32" s="13" t="str">
        <f t="shared" si="4"/>
        <v>通過</v>
      </c>
    </row>
    <row r="33" spans="1:24" ht="34.25" customHeight="1">
      <c r="A33" s="11" t="s">
        <v>218</v>
      </c>
      <c r="B33" s="11" t="s">
        <v>218</v>
      </c>
      <c r="C33" s="11" t="s">
        <v>54</v>
      </c>
      <c r="D33" s="11" t="s">
        <v>197</v>
      </c>
      <c r="E33" s="11" t="s">
        <v>219</v>
      </c>
      <c r="F33" s="11" t="s">
        <v>220</v>
      </c>
      <c r="G33" s="11" t="s">
        <v>221</v>
      </c>
      <c r="H33" s="11" t="s">
        <v>201</v>
      </c>
      <c r="I33" s="11" t="s">
        <v>222</v>
      </c>
      <c r="J33" s="12" t="s">
        <v>8</v>
      </c>
      <c r="K33" s="12"/>
      <c r="L33" s="12"/>
      <c r="M33" s="12"/>
      <c r="N33" s="12"/>
      <c r="O33" s="12" t="s">
        <v>61</v>
      </c>
      <c r="P33" s="12"/>
      <c r="Q33" s="12"/>
      <c r="R33" s="12"/>
      <c r="S33" s="12"/>
      <c r="T33" s="13" t="str">
        <f t="shared" si="0"/>
        <v>通過</v>
      </c>
      <c r="U33" s="13" t="str">
        <f t="shared" si="1"/>
        <v>想嘗試看看。</v>
      </c>
      <c r="V33" s="13" t="str">
        <f t="shared" si="2"/>
        <v>試試</v>
      </c>
      <c r="W33" s="13" t="str">
        <f t="shared" si="3"/>
        <v>是</v>
      </c>
      <c r="X33" s="13" t="str">
        <f t="shared" si="4"/>
        <v>通過</v>
      </c>
    </row>
    <row r="34" spans="1:24" ht="34.25" customHeight="1">
      <c r="A34" s="11" t="s">
        <v>223</v>
      </c>
      <c r="B34" s="11" t="s">
        <v>223</v>
      </c>
      <c r="C34" s="11" t="s">
        <v>54</v>
      </c>
      <c r="D34" s="11" t="s">
        <v>197</v>
      </c>
      <c r="E34" s="11" t="s">
        <v>224</v>
      </c>
      <c r="F34" s="11" t="s">
        <v>225</v>
      </c>
      <c r="G34" s="11" t="s">
        <v>226</v>
      </c>
      <c r="H34" s="11" t="s">
        <v>201</v>
      </c>
      <c r="I34" s="11" t="s">
        <v>227</v>
      </c>
      <c r="J34" s="12" t="s">
        <v>8</v>
      </c>
      <c r="K34" s="12"/>
      <c r="L34" s="12"/>
      <c r="M34" s="12"/>
      <c r="N34" s="12"/>
      <c r="O34" s="12" t="s">
        <v>61</v>
      </c>
      <c r="P34" s="12"/>
      <c r="Q34" s="12"/>
      <c r="R34" s="12"/>
      <c r="S34" s="12"/>
      <c r="T34" s="13" t="str">
        <f t="shared" si="0"/>
        <v>通過</v>
      </c>
      <c r="U34" s="13" t="str">
        <f t="shared" si="1"/>
        <v>臺東很遠，</v>
      </c>
      <c r="V34" s="13" t="str">
        <f t="shared" si="2"/>
        <v>臺東/很遠</v>
      </c>
      <c r="W34" s="13" t="str">
        <f t="shared" si="3"/>
        <v>是</v>
      </c>
      <c r="X34" s="13" t="str">
        <f t="shared" si="4"/>
        <v>通過</v>
      </c>
    </row>
    <row r="35" spans="1:24" ht="34.25" customHeight="1">
      <c r="A35" s="11" t="s">
        <v>228</v>
      </c>
      <c r="B35" s="11" t="s">
        <v>228</v>
      </c>
      <c r="C35" s="11" t="s">
        <v>54</v>
      </c>
      <c r="D35" s="11" t="s">
        <v>197</v>
      </c>
      <c r="E35" s="11" t="s">
        <v>229</v>
      </c>
      <c r="F35" s="11" t="s">
        <v>230</v>
      </c>
      <c r="G35" s="11" t="s">
        <v>231</v>
      </c>
      <c r="H35" s="11" t="s">
        <v>201</v>
      </c>
      <c r="I35" s="11" t="s">
        <v>232</v>
      </c>
      <c r="J35" s="12" t="s">
        <v>8</v>
      </c>
      <c r="K35" s="12"/>
      <c r="L35" s="12"/>
      <c r="M35" s="12"/>
      <c r="N35" s="12"/>
      <c r="O35" s="12" t="s">
        <v>61</v>
      </c>
      <c r="P35" s="12"/>
      <c r="Q35" s="12"/>
      <c r="R35" s="12"/>
      <c r="S35" s="12"/>
      <c r="T35" s="13" t="str">
        <f t="shared" si="0"/>
        <v>通過</v>
      </c>
      <c r="U35" s="13" t="str">
        <f t="shared" si="1"/>
        <v>我評估後，</v>
      </c>
      <c r="V35" s="13" t="str">
        <f t="shared" si="2"/>
        <v>我/想/算</v>
      </c>
      <c r="W35" s="13" t="str">
        <f t="shared" si="3"/>
        <v>是</v>
      </c>
      <c r="X35" s="13" t="str">
        <f t="shared" si="4"/>
        <v>通過</v>
      </c>
    </row>
    <row r="36" spans="1:24" ht="34.25" customHeight="1">
      <c r="A36" s="11" t="s">
        <v>233</v>
      </c>
      <c r="B36" s="11" t="s">
        <v>233</v>
      </c>
      <c r="C36" s="11" t="s">
        <v>54</v>
      </c>
      <c r="D36" s="11" t="s">
        <v>197</v>
      </c>
      <c r="E36" s="11" t="s">
        <v>234</v>
      </c>
      <c r="F36" s="11" t="s">
        <v>235</v>
      </c>
      <c r="G36" s="11" t="s">
        <v>236</v>
      </c>
      <c r="H36" s="11" t="s">
        <v>201</v>
      </c>
      <c r="I36" s="11" t="s">
        <v>237</v>
      </c>
      <c r="J36" s="12" t="s">
        <v>8</v>
      </c>
      <c r="K36" s="12"/>
      <c r="L36" s="12"/>
      <c r="M36" s="12"/>
      <c r="N36" s="12"/>
      <c r="O36" s="12" t="s">
        <v>61</v>
      </c>
      <c r="P36" s="12"/>
      <c r="Q36" s="12"/>
      <c r="R36" s="12"/>
      <c r="S36" s="12"/>
      <c r="T36" s="13" t="str">
        <f t="shared" si="0"/>
        <v>通過</v>
      </c>
      <c r="U36" s="13" t="str">
        <f t="shared" si="1"/>
        <v>覺得搭火車比較好，</v>
      </c>
      <c r="V36" s="13" t="str">
        <f t="shared" si="2"/>
        <v>選擇/火車/好</v>
      </c>
      <c r="W36" s="13" t="str">
        <f t="shared" si="3"/>
        <v>是</v>
      </c>
      <c r="X36" s="13" t="str">
        <f t="shared" si="4"/>
        <v>通過</v>
      </c>
    </row>
    <row r="37" spans="1:24" ht="34.25" customHeight="1">
      <c r="A37" s="11" t="s">
        <v>238</v>
      </c>
      <c r="B37" s="11" t="s">
        <v>238</v>
      </c>
      <c r="C37" s="11" t="s">
        <v>54</v>
      </c>
      <c r="D37" s="11" t="s">
        <v>197</v>
      </c>
      <c r="E37" s="11" t="s">
        <v>239</v>
      </c>
      <c r="F37" s="11" t="s">
        <v>240</v>
      </c>
      <c r="G37" s="11" t="s">
        <v>241</v>
      </c>
      <c r="H37" s="11" t="s">
        <v>201</v>
      </c>
      <c r="I37" s="11" t="s">
        <v>242</v>
      </c>
      <c r="J37" s="12" t="s">
        <v>8</v>
      </c>
      <c r="K37" s="12"/>
      <c r="L37" s="12"/>
      <c r="M37" s="12"/>
      <c r="N37" s="12"/>
      <c r="O37" s="12" t="s">
        <v>61</v>
      </c>
      <c r="P37" s="12"/>
      <c r="Q37" s="12"/>
      <c r="R37" s="12"/>
      <c r="S37" s="12"/>
      <c r="T37" s="13" t="str">
        <f t="shared" si="0"/>
        <v>通過</v>
      </c>
      <c r="U37" s="13" t="str">
        <f t="shared" si="1"/>
        <v>早上去、</v>
      </c>
      <c r="V37" s="13" t="str">
        <f t="shared" si="2"/>
        <v>早上/去</v>
      </c>
      <c r="W37" s="13" t="str">
        <f t="shared" si="3"/>
        <v>是</v>
      </c>
      <c r="X37" s="13" t="str">
        <f t="shared" si="4"/>
        <v>通過</v>
      </c>
    </row>
    <row r="38" spans="1:24" ht="34.25" customHeight="1">
      <c r="A38" s="11" t="s">
        <v>243</v>
      </c>
      <c r="B38" s="11" t="s">
        <v>243</v>
      </c>
      <c r="C38" s="11" t="s">
        <v>54</v>
      </c>
      <c r="D38" s="11" t="s">
        <v>197</v>
      </c>
      <c r="E38" s="11" t="s">
        <v>244</v>
      </c>
      <c r="F38" s="11" t="s">
        <v>245</v>
      </c>
      <c r="G38" s="11" t="s">
        <v>246</v>
      </c>
      <c r="H38" s="11" t="s">
        <v>201</v>
      </c>
      <c r="I38" s="11" t="s">
        <v>247</v>
      </c>
      <c r="J38" s="12" t="s">
        <v>8</v>
      </c>
      <c r="K38" s="12"/>
      <c r="L38" s="12"/>
      <c r="M38" s="12"/>
      <c r="N38" s="12"/>
      <c r="O38" s="12" t="s">
        <v>61</v>
      </c>
      <c r="P38" s="12"/>
      <c r="Q38" s="12"/>
      <c r="R38" s="12"/>
      <c r="S38" s="12"/>
      <c r="T38" s="13" t="str">
        <f t="shared" si="0"/>
        <v>通過</v>
      </c>
      <c r="U38" s="13" t="str">
        <f t="shared" si="1"/>
        <v>晚上回，</v>
      </c>
      <c r="V38" s="13" t="str">
        <f t="shared" si="2"/>
        <v>晚上/回來</v>
      </c>
      <c r="W38" s="13" t="str">
        <f t="shared" si="3"/>
        <v>是</v>
      </c>
      <c r="X38" s="13" t="str">
        <f t="shared" si="4"/>
        <v>通過</v>
      </c>
    </row>
    <row r="39" spans="1:24" ht="34.25" customHeight="1">
      <c r="A39" s="11" t="s">
        <v>248</v>
      </c>
      <c r="B39" s="11" t="s">
        <v>248</v>
      </c>
      <c r="C39" s="11" t="s">
        <v>54</v>
      </c>
      <c r="D39" s="11" t="s">
        <v>197</v>
      </c>
      <c r="E39" s="11" t="s">
        <v>249</v>
      </c>
      <c r="F39" s="11" t="s">
        <v>250</v>
      </c>
      <c r="G39" s="11" t="s">
        <v>251</v>
      </c>
      <c r="H39" s="11" t="s">
        <v>201</v>
      </c>
      <c r="I39" s="11" t="s">
        <v>252</v>
      </c>
      <c r="J39" s="12" t="s">
        <v>8</v>
      </c>
      <c r="K39" s="12"/>
      <c r="L39" s="12"/>
      <c r="M39" s="12"/>
      <c r="N39" s="12"/>
      <c r="O39" s="12" t="s">
        <v>61</v>
      </c>
      <c r="P39" s="12"/>
      <c r="Q39" s="12"/>
      <c r="R39" s="12"/>
      <c r="S39" s="12"/>
      <c r="T39" s="13" t="str">
        <f t="shared" si="0"/>
        <v>通過</v>
      </c>
      <c r="U39" s="13" t="str">
        <f t="shared" si="1"/>
        <v>這樣就可以不用住宿了。</v>
      </c>
      <c r="V39" s="13" t="str">
        <f t="shared" si="2"/>
        <v>住/借/不用</v>
      </c>
      <c r="W39" s="13" t="str">
        <f t="shared" si="3"/>
        <v>是</v>
      </c>
      <c r="X39" s="13" t="str">
        <f t="shared" si="4"/>
        <v>通過</v>
      </c>
    </row>
    <row r="40" spans="1:24" ht="34.25" customHeight="1">
      <c r="A40" s="11" t="s">
        <v>253</v>
      </c>
      <c r="B40" s="11" t="s">
        <v>253</v>
      </c>
      <c r="C40" s="11" t="s">
        <v>54</v>
      </c>
      <c r="D40" s="11" t="s">
        <v>254</v>
      </c>
      <c r="E40" s="11" t="s">
        <v>255</v>
      </c>
      <c r="F40" s="11" t="s">
        <v>256</v>
      </c>
      <c r="G40" s="11" t="s">
        <v>257</v>
      </c>
      <c r="H40" s="11" t="s">
        <v>258</v>
      </c>
      <c r="I40" s="11" t="s">
        <v>259</v>
      </c>
      <c r="J40" s="12" t="s">
        <v>8</v>
      </c>
      <c r="K40" s="12"/>
      <c r="L40" s="12"/>
      <c r="M40" s="12"/>
      <c r="N40" s="12"/>
      <c r="O40" s="12" t="s">
        <v>61</v>
      </c>
      <c r="P40" s="12"/>
      <c r="Q40" s="12"/>
      <c r="R40" s="12"/>
      <c r="S40" s="12"/>
      <c r="T40" s="13" t="str">
        <f t="shared" si="0"/>
        <v>通過</v>
      </c>
      <c r="U40" s="13" t="str">
        <f t="shared" si="1"/>
        <v>我是一名從小就聽不見的聾人，</v>
      </c>
      <c r="V40" s="13" t="str">
        <f t="shared" si="2"/>
        <v>我/從小到大/聾人/聽不見</v>
      </c>
      <c r="W40" s="13" t="str">
        <f t="shared" si="3"/>
        <v>是</v>
      </c>
      <c r="X40" s="13" t="str">
        <f t="shared" si="4"/>
        <v>通過</v>
      </c>
    </row>
    <row r="41" spans="1:24" ht="34.25" customHeight="1">
      <c r="A41" s="11" t="s">
        <v>260</v>
      </c>
      <c r="B41" s="11" t="s">
        <v>260</v>
      </c>
      <c r="C41" s="11" t="s">
        <v>54</v>
      </c>
      <c r="D41" s="11" t="s">
        <v>254</v>
      </c>
      <c r="E41" s="11" t="s">
        <v>261</v>
      </c>
      <c r="F41" s="11" t="s">
        <v>262</v>
      </c>
      <c r="G41" s="11" t="s">
        <v>263</v>
      </c>
      <c r="H41" s="11" t="s">
        <v>258</v>
      </c>
      <c r="I41" s="11" t="s">
        <v>264</v>
      </c>
      <c r="J41" s="12" t="s">
        <v>8</v>
      </c>
      <c r="K41" s="12"/>
      <c r="L41" s="12"/>
      <c r="M41" s="12"/>
      <c r="N41" s="12"/>
      <c r="O41" s="12" t="s">
        <v>61</v>
      </c>
      <c r="P41" s="12"/>
      <c r="Q41" s="12"/>
      <c r="R41" s="12"/>
      <c r="S41" s="12"/>
      <c r="T41" s="13" t="str">
        <f t="shared" si="0"/>
        <v>通過</v>
      </c>
      <c r="U41" s="13" t="str">
        <f t="shared" si="1"/>
        <v>一直以來都是使用手語與外界溝通。</v>
      </c>
      <c r="V41" s="13" t="str">
        <f t="shared" si="2"/>
        <v>以前/外面/溝通/我/打手語/一生/是</v>
      </c>
      <c r="W41" s="13" t="str">
        <f t="shared" si="3"/>
        <v>是</v>
      </c>
      <c r="X41" s="13" t="str">
        <f t="shared" si="4"/>
        <v>通過</v>
      </c>
    </row>
    <row r="42" spans="1:24" ht="34.25" customHeight="1">
      <c r="A42" s="11" t="s">
        <v>265</v>
      </c>
      <c r="B42" s="11" t="s">
        <v>265</v>
      </c>
      <c r="C42" s="11" t="s">
        <v>54</v>
      </c>
      <c r="D42" s="11" t="s">
        <v>254</v>
      </c>
      <c r="E42" s="11" t="s">
        <v>266</v>
      </c>
      <c r="F42" s="11" t="s">
        <v>267</v>
      </c>
      <c r="G42" s="11" t="s">
        <v>268</v>
      </c>
      <c r="H42" s="11" t="s">
        <v>258</v>
      </c>
      <c r="I42" s="11" t="s">
        <v>269</v>
      </c>
      <c r="J42" s="12" t="s">
        <v>8</v>
      </c>
      <c r="K42" s="12"/>
      <c r="L42" s="12"/>
      <c r="M42" s="12"/>
      <c r="N42" s="12"/>
      <c r="O42" s="12" t="s">
        <v>61</v>
      </c>
      <c r="P42" s="12"/>
      <c r="Q42" s="12"/>
      <c r="R42" s="12"/>
      <c r="S42" s="12"/>
      <c r="T42" s="13" t="str">
        <f t="shared" si="0"/>
        <v>通過</v>
      </c>
      <c r="U42" s="13" t="str">
        <f t="shared" si="1"/>
        <v>我也是一名手語教學者，</v>
      </c>
      <c r="V42" s="13" t="str">
        <f t="shared" si="2"/>
        <v>我/手語/教/一樣/是</v>
      </c>
      <c r="W42" s="13" t="str">
        <f t="shared" si="3"/>
        <v>是</v>
      </c>
      <c r="X42" s="13" t="str">
        <f t="shared" si="4"/>
        <v>通過</v>
      </c>
    </row>
    <row r="43" spans="1:24" ht="34.25" customHeight="1">
      <c r="A43" s="11" t="s">
        <v>270</v>
      </c>
      <c r="B43" s="11" t="s">
        <v>270</v>
      </c>
      <c r="C43" s="11" t="s">
        <v>54</v>
      </c>
      <c r="D43" s="11" t="s">
        <v>254</v>
      </c>
      <c r="E43" s="11" t="s">
        <v>271</v>
      </c>
      <c r="F43" s="11" t="s">
        <v>272</v>
      </c>
      <c r="G43" s="11" t="s">
        <v>273</v>
      </c>
      <c r="H43" s="11" t="s">
        <v>258</v>
      </c>
      <c r="I43" s="11" t="s">
        <v>274</v>
      </c>
      <c r="J43" s="12" t="s">
        <v>8</v>
      </c>
      <c r="K43" s="12"/>
      <c r="L43" s="12"/>
      <c r="M43" s="12"/>
      <c r="N43" s="12"/>
      <c r="O43" s="12" t="s">
        <v>61</v>
      </c>
      <c r="P43" s="12"/>
      <c r="Q43" s="12"/>
      <c r="R43" s="12"/>
      <c r="S43" s="12"/>
      <c r="T43" s="13" t="str">
        <f t="shared" si="0"/>
        <v>通過</v>
      </c>
      <c r="U43" s="13" t="str">
        <f t="shared" si="1"/>
        <v>但過去我對於聾人文化和聽障學生的需求一無所知。</v>
      </c>
      <c r="V43" s="13" t="str">
        <f t="shared" si="2"/>
        <v>以前/針對/聾文化/聾/學生/要/什麼/我/一無所知</v>
      </c>
      <c r="W43" s="13" t="str">
        <f t="shared" si="3"/>
        <v>是</v>
      </c>
      <c r="X43" s="13" t="str">
        <f t="shared" si="4"/>
        <v>通過</v>
      </c>
    </row>
    <row r="44" spans="1:24" ht="34.25" customHeight="1">
      <c r="A44" s="11" t="s">
        <v>275</v>
      </c>
      <c r="B44" s="11" t="s">
        <v>275</v>
      </c>
      <c r="C44" s="11" t="s">
        <v>54</v>
      </c>
      <c r="D44" s="11" t="s">
        <v>276</v>
      </c>
      <c r="E44" s="11" t="s">
        <v>277</v>
      </c>
      <c r="F44" s="11" t="s">
        <v>278</v>
      </c>
      <c r="G44" s="11" t="s">
        <v>279</v>
      </c>
      <c r="H44" s="11" t="s">
        <v>280</v>
      </c>
      <c r="I44" s="11" t="s">
        <v>281</v>
      </c>
      <c r="J44" s="12" t="s">
        <v>8</v>
      </c>
      <c r="K44" s="12"/>
      <c r="L44" s="12"/>
      <c r="M44" s="12"/>
      <c r="N44" s="12"/>
      <c r="O44" s="12" t="s">
        <v>61</v>
      </c>
      <c r="P44" s="12"/>
      <c r="Q44" s="12"/>
      <c r="R44" s="12"/>
      <c r="S44" s="12"/>
      <c r="T44" s="13" t="str">
        <f t="shared" si="0"/>
        <v>通過</v>
      </c>
      <c r="U44" s="13" t="str">
        <f t="shared" si="1"/>
        <v>媽媽從小到大住在靠海的地方，</v>
      </c>
      <c r="V44" s="13" t="str">
        <f t="shared" si="2"/>
        <v>媽媽/海/住/近/從小到大</v>
      </c>
      <c r="W44" s="13" t="str">
        <f t="shared" si="3"/>
        <v>是</v>
      </c>
      <c r="X44" s="13" t="str">
        <f t="shared" si="4"/>
        <v>通過</v>
      </c>
    </row>
    <row r="45" spans="1:24" ht="34.25" customHeight="1">
      <c r="A45" s="11" t="s">
        <v>282</v>
      </c>
      <c r="B45" s="11" t="s">
        <v>282</v>
      </c>
      <c r="C45" s="11" t="s">
        <v>54</v>
      </c>
      <c r="D45" s="11" t="s">
        <v>276</v>
      </c>
      <c r="E45" s="11" t="s">
        <v>283</v>
      </c>
      <c r="F45" s="11" t="s">
        <v>284</v>
      </c>
      <c r="G45" s="11" t="s">
        <v>285</v>
      </c>
      <c r="H45" s="11" t="s">
        <v>280</v>
      </c>
      <c r="I45" s="11" t="s">
        <v>286</v>
      </c>
      <c r="J45" s="12" t="s">
        <v>8</v>
      </c>
      <c r="K45" s="12"/>
      <c r="L45" s="12"/>
      <c r="M45" s="12"/>
      <c r="N45" s="12"/>
      <c r="O45" s="12" t="s">
        <v>61</v>
      </c>
      <c r="P45" s="12"/>
      <c r="Q45" s="12"/>
      <c r="R45" s="12"/>
      <c r="S45" s="12"/>
      <c r="T45" s="13" t="str">
        <f t="shared" si="0"/>
        <v>通過</v>
      </c>
      <c r="U45" s="13" t="str">
        <f t="shared" si="1"/>
        <v>常有很多魚、蚵仔等等的海鮮。</v>
      </c>
      <c r="V45" s="13" t="str">
        <f t="shared" si="2"/>
        <v>魚/蚵仔/各式各樣/很多</v>
      </c>
      <c r="W45" s="13" t="str">
        <f t="shared" si="3"/>
        <v>是</v>
      </c>
      <c r="X45" s="13" t="str">
        <f t="shared" si="4"/>
        <v>通過</v>
      </c>
    </row>
    <row r="46" spans="1:24" ht="34.25" customHeight="1">
      <c r="A46" s="11" t="s">
        <v>287</v>
      </c>
      <c r="B46" s="11" t="s">
        <v>287</v>
      </c>
      <c r="C46" s="11" t="s">
        <v>54</v>
      </c>
      <c r="D46" s="11" t="s">
        <v>276</v>
      </c>
      <c r="E46" s="11" t="s">
        <v>288</v>
      </c>
      <c r="F46" s="11" t="s">
        <v>289</v>
      </c>
      <c r="G46" s="11" t="s">
        <v>290</v>
      </c>
      <c r="H46" s="11" t="s">
        <v>280</v>
      </c>
      <c r="I46" s="11" t="s">
        <v>291</v>
      </c>
      <c r="J46" s="12" t="s">
        <v>8</v>
      </c>
      <c r="K46" s="12"/>
      <c r="L46" s="12"/>
      <c r="M46" s="12"/>
      <c r="N46" s="12"/>
      <c r="O46" s="12" t="s">
        <v>61</v>
      </c>
      <c r="P46" s="12"/>
      <c r="Q46" s="12"/>
      <c r="R46" s="12"/>
      <c r="S46" s="12"/>
      <c r="T46" s="13" t="str">
        <f t="shared" si="0"/>
        <v>通過</v>
      </c>
      <c r="U46" s="13" t="str">
        <f t="shared" si="1"/>
        <v>夏天的蚵仔肉比較大，</v>
      </c>
      <c r="V46" s="13" t="str">
        <f t="shared" si="2"/>
        <v>夏天/蚵仔/大+蚵仔</v>
      </c>
      <c r="W46" s="13" t="str">
        <f t="shared" si="3"/>
        <v>是</v>
      </c>
      <c r="X46" s="13" t="str">
        <f t="shared" si="4"/>
        <v>通過</v>
      </c>
    </row>
    <row r="47" spans="1:24" ht="34.25" customHeight="1">
      <c r="A47" s="11" t="s">
        <v>292</v>
      </c>
      <c r="B47" s="11" t="s">
        <v>292</v>
      </c>
      <c r="C47" s="11" t="s">
        <v>54</v>
      </c>
      <c r="D47" s="11" t="s">
        <v>276</v>
      </c>
      <c r="E47" s="11" t="s">
        <v>293</v>
      </c>
      <c r="F47" s="11" t="s">
        <v>294</v>
      </c>
      <c r="G47" s="11" t="s">
        <v>295</v>
      </c>
      <c r="H47" s="11" t="s">
        <v>280</v>
      </c>
      <c r="I47" s="11" t="s">
        <v>296</v>
      </c>
      <c r="J47" s="12" t="s">
        <v>8</v>
      </c>
      <c r="K47" s="12"/>
      <c r="L47" s="12"/>
      <c r="M47" s="12"/>
      <c r="N47" s="12"/>
      <c r="O47" s="12" t="s">
        <v>61</v>
      </c>
      <c r="P47" s="12"/>
      <c r="Q47" s="12"/>
      <c r="R47" s="12"/>
      <c r="S47" s="12"/>
      <c r="T47" s="13" t="str">
        <f t="shared" si="0"/>
        <v>通過</v>
      </c>
      <c r="U47" s="13" t="str">
        <f t="shared" si="1"/>
        <v>冬天的比較小，</v>
      </c>
      <c r="V47" s="13" t="str">
        <f t="shared" si="2"/>
        <v>冬天/小+蚵仔</v>
      </c>
      <c r="W47" s="13" t="str">
        <f t="shared" si="3"/>
        <v>是</v>
      </c>
      <c r="X47" s="13" t="str">
        <f t="shared" si="4"/>
        <v>通過</v>
      </c>
    </row>
    <row r="48" spans="1:24" ht="34.25" customHeight="1">
      <c r="A48" s="11" t="s">
        <v>297</v>
      </c>
      <c r="B48" s="11" t="s">
        <v>297</v>
      </c>
      <c r="C48" s="11" t="s">
        <v>54</v>
      </c>
      <c r="D48" s="11" t="s">
        <v>276</v>
      </c>
      <c r="E48" s="11" t="s">
        <v>298</v>
      </c>
      <c r="F48" s="11" t="s">
        <v>299</v>
      </c>
      <c r="G48" s="11" t="s">
        <v>300</v>
      </c>
      <c r="H48" s="11" t="s">
        <v>280</v>
      </c>
      <c r="I48" s="11" t="s">
        <v>301</v>
      </c>
      <c r="J48" s="12" t="s">
        <v>8</v>
      </c>
      <c r="K48" s="12"/>
      <c r="L48" s="12"/>
      <c r="M48" s="12"/>
      <c r="N48" s="12"/>
      <c r="O48" s="12" t="s">
        <v>61</v>
      </c>
      <c r="P48" s="12"/>
      <c r="Q48" s="12"/>
      <c r="R48" s="12"/>
      <c r="S48" s="12"/>
      <c r="T48" s="13" t="str">
        <f t="shared" si="0"/>
        <v>通過</v>
      </c>
      <c r="U48" s="13" t="str">
        <f t="shared" si="1"/>
        <v>收成之後，</v>
      </c>
      <c r="V48" s="13" t="str">
        <f t="shared" si="2"/>
        <v>收成/拿來</v>
      </c>
      <c r="W48" s="13" t="str">
        <f t="shared" si="3"/>
        <v>是</v>
      </c>
      <c r="X48" s="13" t="str">
        <f t="shared" si="4"/>
        <v>通過</v>
      </c>
    </row>
    <row r="49" spans="1:24" ht="34.25" customHeight="1">
      <c r="A49" s="11" t="s">
        <v>302</v>
      </c>
      <c r="B49" s="11" t="s">
        <v>302</v>
      </c>
      <c r="C49" s="11" t="s">
        <v>54</v>
      </c>
      <c r="D49" s="11" t="s">
        <v>276</v>
      </c>
      <c r="E49" s="11" t="s">
        <v>303</v>
      </c>
      <c r="F49" s="11" t="s">
        <v>304</v>
      </c>
      <c r="G49" s="11" t="s">
        <v>305</v>
      </c>
      <c r="H49" s="11" t="s">
        <v>280</v>
      </c>
      <c r="I49" s="11" t="s">
        <v>306</v>
      </c>
      <c r="J49" s="12" t="s">
        <v>8</v>
      </c>
      <c r="K49" s="12"/>
      <c r="L49" s="12"/>
      <c r="M49" s="12"/>
      <c r="N49" s="12"/>
      <c r="O49" s="12" t="s">
        <v>61</v>
      </c>
      <c r="P49" s="12"/>
      <c r="Q49" s="12"/>
      <c r="R49" s="12"/>
      <c r="S49" s="12"/>
      <c r="T49" s="13" t="str">
        <f t="shared" si="0"/>
        <v>通過</v>
      </c>
      <c r="U49" s="13" t="str">
        <f t="shared" si="1"/>
        <v>媽媽會在家門外剖蚵仔，</v>
      </c>
      <c r="V49" s="13" t="str">
        <f t="shared" si="2"/>
        <v>家/外面/媽媽/自己/剖+蚵仔</v>
      </c>
      <c r="W49" s="13" t="str">
        <f t="shared" si="3"/>
        <v>是</v>
      </c>
      <c r="X49" s="13" t="str">
        <f t="shared" si="4"/>
        <v>通過</v>
      </c>
    </row>
    <row r="50" spans="1:24" ht="34.25" customHeight="1">
      <c r="A50" s="11" t="s">
        <v>307</v>
      </c>
      <c r="B50" s="11" t="s">
        <v>307</v>
      </c>
      <c r="C50" s="11" t="s">
        <v>54</v>
      </c>
      <c r="D50" s="11" t="s">
        <v>276</v>
      </c>
      <c r="E50" s="11" t="s">
        <v>308</v>
      </c>
      <c r="F50" s="11" t="s">
        <v>309</v>
      </c>
      <c r="G50" s="11" t="s">
        <v>310</v>
      </c>
      <c r="H50" s="11" t="s">
        <v>280</v>
      </c>
      <c r="I50" s="11" t="s">
        <v>311</v>
      </c>
      <c r="J50" s="12" t="s">
        <v>8</v>
      </c>
      <c r="K50" s="12"/>
      <c r="L50" s="12"/>
      <c r="M50" s="12"/>
      <c r="N50" s="12"/>
      <c r="O50" s="12" t="s">
        <v>61</v>
      </c>
      <c r="P50" s="12"/>
      <c r="Q50" s="12"/>
      <c r="R50" s="12"/>
      <c r="S50" s="12"/>
      <c r="T50" s="13" t="str">
        <f t="shared" si="0"/>
        <v>通過</v>
      </c>
      <c r="U50" s="13" t="str">
        <f t="shared" si="1"/>
        <v>而我們這些孩子們因為剖不開就放棄，</v>
      </c>
      <c r="V50" s="13" t="str">
        <f t="shared" si="2"/>
        <v>我們/孩子/剖+蚵仔/不成+蚵仔/放棄/算了</v>
      </c>
      <c r="W50" s="13" t="str">
        <f t="shared" si="3"/>
        <v>是</v>
      </c>
      <c r="X50" s="13" t="str">
        <f t="shared" si="4"/>
        <v>通過</v>
      </c>
    </row>
    <row r="51" spans="1:24" ht="34.25" customHeight="1">
      <c r="A51" s="11" t="s">
        <v>312</v>
      </c>
      <c r="B51" s="11" t="s">
        <v>312</v>
      </c>
      <c r="C51" s="11" t="s">
        <v>54</v>
      </c>
      <c r="D51" s="11" t="s">
        <v>276</v>
      </c>
      <c r="E51" s="11" t="s">
        <v>313</v>
      </c>
      <c r="F51" s="11" t="s">
        <v>314</v>
      </c>
      <c r="G51" s="11" t="s">
        <v>315</v>
      </c>
      <c r="H51" s="11" t="s">
        <v>280</v>
      </c>
      <c r="I51" s="11" t="s">
        <v>316</v>
      </c>
      <c r="J51" s="12" t="s">
        <v>8</v>
      </c>
      <c r="K51" s="12"/>
      <c r="L51" s="12"/>
      <c r="M51" s="12"/>
      <c r="N51" s="12"/>
      <c r="O51" s="12" t="s">
        <v>61</v>
      </c>
      <c r="P51" s="12"/>
      <c r="Q51" s="12"/>
      <c r="R51" s="12"/>
      <c r="S51" s="12"/>
      <c r="T51" s="13" t="str">
        <f t="shared" si="0"/>
        <v>通過</v>
      </c>
      <c r="U51" s="13" t="str">
        <f t="shared" si="1"/>
        <v>媽媽則是很熟練。</v>
      </c>
      <c r="V51" s="13" t="str">
        <f t="shared" si="2"/>
        <v>媽媽/剖+蚵仔/熟練</v>
      </c>
      <c r="W51" s="13" t="str">
        <f t="shared" si="3"/>
        <v>是</v>
      </c>
      <c r="X51" s="13" t="str">
        <f t="shared" si="4"/>
        <v>通過</v>
      </c>
    </row>
    <row r="52" spans="1:24" ht="34.25" customHeight="1">
      <c r="A52" s="11" t="s">
        <v>317</v>
      </c>
      <c r="B52" s="11" t="s">
        <v>317</v>
      </c>
      <c r="C52" s="11" t="s">
        <v>54</v>
      </c>
      <c r="D52" s="11" t="s">
        <v>318</v>
      </c>
      <c r="E52" s="11" t="s">
        <v>319</v>
      </c>
      <c r="F52" s="11" t="s">
        <v>320</v>
      </c>
      <c r="G52" s="11" t="s">
        <v>321</v>
      </c>
      <c r="H52" s="11" t="s">
        <v>322</v>
      </c>
      <c r="I52" s="11" t="s">
        <v>323</v>
      </c>
      <c r="J52" s="12" t="s">
        <v>25934</v>
      </c>
      <c r="K52" s="12"/>
      <c r="L52" s="12"/>
      <c r="M52" s="12"/>
      <c r="N52" s="12"/>
      <c r="O52" s="12" t="s">
        <v>25932</v>
      </c>
      <c r="P52" s="12"/>
      <c r="Q52" s="12"/>
      <c r="R52" s="12"/>
      <c r="S52" s="12"/>
      <c r="T52" s="13" t="str">
        <f t="shared" si="0"/>
        <v>通過</v>
      </c>
      <c r="U52" s="13" t="str">
        <f t="shared" si="1"/>
        <v>臺灣的四季，</v>
      </c>
      <c r="V52" s="13" t="str">
        <f t="shared" si="2"/>
        <v>臺灣/四季</v>
      </c>
      <c r="W52" s="13" t="str">
        <f t="shared" si="3"/>
        <v>是</v>
      </c>
      <c r="X52" s="13" t="str">
        <f t="shared" si="4"/>
        <v>通過</v>
      </c>
    </row>
    <row r="53" spans="1:24" ht="34.25" customHeight="1">
      <c r="A53" s="11" t="s">
        <v>324</v>
      </c>
      <c r="B53" s="11" t="s">
        <v>324</v>
      </c>
      <c r="C53" s="11" t="s">
        <v>54</v>
      </c>
      <c r="D53" s="11" t="s">
        <v>318</v>
      </c>
      <c r="E53" s="11" t="s">
        <v>325</v>
      </c>
      <c r="F53" s="11" t="s">
        <v>326</v>
      </c>
      <c r="G53" s="11" t="s">
        <v>327</v>
      </c>
      <c r="H53" s="11" t="s">
        <v>322</v>
      </c>
      <c r="I53" s="11" t="s">
        <v>328</v>
      </c>
      <c r="J53" s="12" t="s">
        <v>25935</v>
      </c>
      <c r="K53" s="12" t="s">
        <v>25936</v>
      </c>
      <c r="L53" s="12"/>
      <c r="M53" s="12" t="s">
        <v>25967</v>
      </c>
      <c r="N53" s="12" t="s">
        <v>25969</v>
      </c>
      <c r="O53" s="12" t="s">
        <v>25932</v>
      </c>
      <c r="P53" s="12"/>
      <c r="Q53" s="12"/>
      <c r="R53" s="12"/>
      <c r="S53" s="12"/>
      <c r="T53" s="13" t="str">
        <f t="shared" si="0"/>
        <v>需更正</v>
      </c>
      <c r="U53" s="13" t="str">
        <f t="shared" si="1"/>
        <v>春天涼爽、夏季炎熱、秋天颳風、冬天寒冷。</v>
      </c>
      <c r="V53" s="13" t="str">
        <f t="shared" si="2"/>
        <v>春季/涼爽/夏季/熱/秋季/風大/冬季/冷/有</v>
      </c>
      <c r="W53" s="13" t="str">
        <f t="shared" si="3"/>
        <v>是</v>
      </c>
      <c r="X53" s="13" t="str">
        <f t="shared" si="4"/>
        <v>通過</v>
      </c>
    </row>
    <row r="54" spans="1:24" ht="34.25" customHeight="1">
      <c r="A54" s="11" t="s">
        <v>329</v>
      </c>
      <c r="B54" s="11" t="s">
        <v>329</v>
      </c>
      <c r="C54" s="11" t="s">
        <v>54</v>
      </c>
      <c r="D54" s="11" t="s">
        <v>318</v>
      </c>
      <c r="E54" s="11" t="s">
        <v>330</v>
      </c>
      <c r="F54" s="11" t="s">
        <v>331</v>
      </c>
      <c r="G54" s="11" t="s">
        <v>332</v>
      </c>
      <c r="H54" s="11" t="s">
        <v>322</v>
      </c>
      <c r="I54" s="11" t="s">
        <v>333</v>
      </c>
      <c r="J54" s="12" t="s">
        <v>25935</v>
      </c>
      <c r="K54" s="12" t="s">
        <v>25939</v>
      </c>
      <c r="L54" s="12"/>
      <c r="M54" s="12" t="s">
        <v>25970</v>
      </c>
      <c r="N54" s="12" t="s">
        <v>25972</v>
      </c>
      <c r="O54" s="12" t="s">
        <v>25932</v>
      </c>
      <c r="P54" s="12"/>
      <c r="Q54" s="12"/>
      <c r="R54" s="12"/>
      <c r="S54" s="12"/>
      <c r="T54" s="13" t="str">
        <f t="shared" si="0"/>
        <v>需更正</v>
      </c>
      <c r="U54" s="13" t="str">
        <f t="shared" si="1"/>
        <v>現在明明是冬季， 但早晚溫度差異大，</v>
      </c>
      <c r="V54" s="13" t="str">
        <f t="shared" si="2"/>
        <v>現在/冬季/對/但是/早上/熱+溫度上升/晚上/冷+溫度下降</v>
      </c>
      <c r="W54" s="13" t="str">
        <f t="shared" si="3"/>
        <v>是</v>
      </c>
      <c r="X54" s="13" t="str">
        <f t="shared" si="4"/>
        <v>通過</v>
      </c>
    </row>
    <row r="55" spans="1:24" ht="34.25" customHeight="1">
      <c r="A55" s="11" t="s">
        <v>334</v>
      </c>
      <c r="B55" s="11" t="s">
        <v>334</v>
      </c>
      <c r="C55" s="11" t="s">
        <v>54</v>
      </c>
      <c r="D55" s="11" t="s">
        <v>318</v>
      </c>
      <c r="E55" s="11" t="s">
        <v>335</v>
      </c>
      <c r="F55" s="11" t="s">
        <v>336</v>
      </c>
      <c r="G55" s="11" t="s">
        <v>337</v>
      </c>
      <c r="H55" s="11" t="s">
        <v>322</v>
      </c>
      <c r="I55" s="11" t="s">
        <v>338</v>
      </c>
      <c r="J55" s="12" t="s">
        <v>8</v>
      </c>
      <c r="K55" s="12"/>
      <c r="L55" s="12"/>
      <c r="M55" s="12"/>
      <c r="N55" s="12"/>
      <c r="O55" s="12" t="s">
        <v>61</v>
      </c>
      <c r="P55" s="12"/>
      <c r="Q55" s="12"/>
      <c r="R55" s="12"/>
      <c r="S55" s="12"/>
      <c r="T55" s="13" t="str">
        <f t="shared" si="0"/>
        <v>通過</v>
      </c>
      <c r="U55" s="13" t="str">
        <f t="shared" si="1"/>
        <v>白天可高達30度，</v>
      </c>
      <c r="V55" s="13" t="str">
        <f t="shared" si="2"/>
        <v>白天/曬太陽/熱+溫度上升/三十度</v>
      </c>
      <c r="W55" s="13" t="str">
        <f t="shared" si="3"/>
        <v>是</v>
      </c>
      <c r="X55" s="13" t="str">
        <f t="shared" si="4"/>
        <v>通過</v>
      </c>
    </row>
    <row r="56" spans="1:24" ht="34.25" customHeight="1">
      <c r="A56" s="11" t="s">
        <v>339</v>
      </c>
      <c r="B56" s="11" t="s">
        <v>339</v>
      </c>
      <c r="C56" s="11" t="s">
        <v>54</v>
      </c>
      <c r="D56" s="11" t="s">
        <v>318</v>
      </c>
      <c r="E56" s="11" t="s">
        <v>340</v>
      </c>
      <c r="F56" s="11" t="s">
        <v>341</v>
      </c>
      <c r="G56" s="11" t="s">
        <v>342</v>
      </c>
      <c r="H56" s="11" t="s">
        <v>322</v>
      </c>
      <c r="I56" s="11" t="s">
        <v>343</v>
      </c>
      <c r="J56" s="12" t="s">
        <v>8</v>
      </c>
      <c r="K56" s="12"/>
      <c r="L56" s="12"/>
      <c r="M56" s="12"/>
      <c r="N56" s="12"/>
      <c r="O56" s="12" t="s">
        <v>61</v>
      </c>
      <c r="P56" s="12"/>
      <c r="Q56" s="12"/>
      <c r="R56" s="12"/>
      <c r="S56" s="12"/>
      <c r="T56" s="13" t="str">
        <f t="shared" si="0"/>
        <v>通過</v>
      </c>
      <c r="U56" s="13" t="str">
        <f t="shared" si="1"/>
        <v>晚上也能冷到10度以下。</v>
      </c>
      <c r="V56" s="13" t="str">
        <f t="shared" si="2"/>
        <v>晚上/冷+溫度下降/十+下</v>
      </c>
      <c r="W56" s="13" t="str">
        <f t="shared" si="3"/>
        <v>是</v>
      </c>
      <c r="X56" s="13" t="str">
        <f t="shared" si="4"/>
        <v>通過</v>
      </c>
    </row>
    <row r="57" spans="1:24" ht="34.25" customHeight="1">
      <c r="A57" s="11" t="s">
        <v>344</v>
      </c>
      <c r="B57" s="11" t="s">
        <v>344</v>
      </c>
      <c r="C57" s="11" t="s">
        <v>54</v>
      </c>
      <c r="D57" s="11" t="s">
        <v>318</v>
      </c>
      <c r="E57" s="11" t="s">
        <v>345</v>
      </c>
      <c r="F57" s="11" t="s">
        <v>346</v>
      </c>
      <c r="G57" s="11" t="s">
        <v>347</v>
      </c>
      <c r="H57" s="11" t="s">
        <v>322</v>
      </c>
      <c r="I57" s="11" t="s">
        <v>348</v>
      </c>
      <c r="J57" s="12" t="s">
        <v>8</v>
      </c>
      <c r="K57" s="12"/>
      <c r="L57" s="12"/>
      <c r="M57" s="12"/>
      <c r="N57" s="12"/>
      <c r="O57" s="12" t="s">
        <v>61</v>
      </c>
      <c r="P57" s="12"/>
      <c r="Q57" s="12"/>
      <c r="R57" s="12"/>
      <c r="S57" s="12"/>
      <c r="T57" s="13" t="str">
        <f t="shared" si="0"/>
        <v>通過</v>
      </c>
      <c r="U57" s="13" t="str">
        <f t="shared" si="1"/>
        <v>臺灣的地勢也很特別，</v>
      </c>
      <c r="V57" s="13" t="str">
        <f t="shared" si="2"/>
        <v>臺灣/地勢/特別/一樣</v>
      </c>
      <c r="W57" s="13" t="str">
        <f t="shared" si="3"/>
        <v>是</v>
      </c>
      <c r="X57" s="13" t="str">
        <f t="shared" si="4"/>
        <v>通過</v>
      </c>
    </row>
    <row r="58" spans="1:24" ht="34.25" customHeight="1">
      <c r="A58" s="11" t="s">
        <v>349</v>
      </c>
      <c r="B58" s="11" t="s">
        <v>349</v>
      </c>
      <c r="C58" s="11" t="s">
        <v>54</v>
      </c>
      <c r="D58" s="11" t="s">
        <v>318</v>
      </c>
      <c r="E58" s="11" t="s">
        <v>350</v>
      </c>
      <c r="F58" s="11" t="s">
        <v>351</v>
      </c>
      <c r="G58" s="11" t="s">
        <v>352</v>
      </c>
      <c r="H58" s="11" t="s">
        <v>322</v>
      </c>
      <c r="I58" s="11" t="s">
        <v>353</v>
      </c>
      <c r="J58" s="12" t="s">
        <v>8</v>
      </c>
      <c r="K58" s="12"/>
      <c r="L58" s="12"/>
      <c r="M58" s="12"/>
      <c r="N58" s="12"/>
      <c r="O58" s="12" t="s">
        <v>61</v>
      </c>
      <c r="P58" s="12"/>
      <c r="Q58" s="12"/>
      <c r="R58" s="12"/>
      <c r="S58" s="12"/>
      <c r="T58" s="13" t="str">
        <f t="shared" si="0"/>
        <v>通過</v>
      </c>
      <c r="U58" s="13" t="str">
        <f t="shared" si="1"/>
        <v>有很多三千公尺以上的高山，</v>
      </c>
      <c r="V58" s="13" t="str">
        <f t="shared" si="2"/>
        <v>臺灣/這/山/高/公尺/三千+上/到處/多</v>
      </c>
      <c r="W58" s="13" t="str">
        <f t="shared" si="3"/>
        <v>是</v>
      </c>
      <c r="X58" s="13" t="str">
        <f t="shared" si="4"/>
        <v>通過</v>
      </c>
    </row>
    <row r="59" spans="1:24" ht="34.25" customHeight="1">
      <c r="A59" s="11" t="s">
        <v>354</v>
      </c>
      <c r="B59" s="11" t="s">
        <v>354</v>
      </c>
      <c r="C59" s="11" t="s">
        <v>54</v>
      </c>
      <c r="D59" s="11" t="s">
        <v>318</v>
      </c>
      <c r="E59" s="11" t="s">
        <v>355</v>
      </c>
      <c r="F59" s="11" t="s">
        <v>356</v>
      </c>
      <c r="G59" s="11" t="s">
        <v>357</v>
      </c>
      <c r="H59" s="11" t="s">
        <v>322</v>
      </c>
      <c r="I59" s="11" t="s">
        <v>358</v>
      </c>
      <c r="J59" s="12" t="s">
        <v>25935</v>
      </c>
      <c r="K59" s="12" t="s">
        <v>25936</v>
      </c>
      <c r="L59" s="12"/>
      <c r="M59" s="12" t="s">
        <v>25942</v>
      </c>
      <c r="N59" s="12" t="s">
        <v>25936</v>
      </c>
      <c r="O59" s="12" t="s">
        <v>25932</v>
      </c>
      <c r="P59" s="12"/>
      <c r="Q59" s="12"/>
      <c r="R59" s="12"/>
      <c r="S59" s="12"/>
      <c r="T59" s="13" t="str">
        <f t="shared" si="0"/>
        <v>需更正</v>
      </c>
      <c r="U59" s="13" t="str">
        <f t="shared" si="1"/>
        <v>還有那美麗蜿蜒崎嶇的海岸線。</v>
      </c>
      <c r="V59" s="13" t="str">
        <f t="shared" si="2"/>
        <v>再/海岸/蜿蜒/看/漂亮</v>
      </c>
      <c r="W59" s="13" t="str">
        <f t="shared" si="3"/>
        <v>是</v>
      </c>
      <c r="X59" s="13" t="str">
        <f t="shared" si="4"/>
        <v>通過</v>
      </c>
    </row>
    <row r="60" spans="1:24" ht="34.25" customHeight="1">
      <c r="A60" s="11" t="s">
        <v>359</v>
      </c>
      <c r="B60" s="11" t="s">
        <v>359</v>
      </c>
      <c r="C60" s="11" t="s">
        <v>54</v>
      </c>
      <c r="D60" s="11" t="s">
        <v>318</v>
      </c>
      <c r="E60" s="11" t="s">
        <v>360</v>
      </c>
      <c r="F60" s="11" t="s">
        <v>361</v>
      </c>
      <c r="G60" s="11" t="s">
        <v>362</v>
      </c>
      <c r="H60" s="11" t="s">
        <v>322</v>
      </c>
      <c r="I60" s="11" t="s">
        <v>363</v>
      </c>
      <c r="J60" s="12" t="s">
        <v>10</v>
      </c>
      <c r="K60" s="12" t="s">
        <v>25927</v>
      </c>
      <c r="L60" s="12"/>
      <c r="M60" s="12" t="s">
        <v>25943</v>
      </c>
      <c r="N60" s="12" t="s">
        <v>25927</v>
      </c>
      <c r="O60" s="12" t="s">
        <v>61</v>
      </c>
      <c r="P60" s="12"/>
      <c r="Q60" s="12"/>
      <c r="R60" s="12"/>
      <c r="S60" s="12"/>
      <c r="T60" s="13" t="str">
        <f t="shared" si="0"/>
        <v>需更正</v>
      </c>
      <c r="U60" s="13" t="str">
        <f t="shared" si="1"/>
        <v>如果想要爬山，</v>
      </c>
      <c r="V60" s="13" t="str">
        <f t="shared" si="2"/>
        <v>如果/去/登山/要</v>
      </c>
      <c r="W60" s="13" t="str">
        <f t="shared" si="3"/>
        <v>是</v>
      </c>
      <c r="X60" s="13" t="str">
        <f t="shared" si="4"/>
        <v>通過</v>
      </c>
    </row>
    <row r="61" spans="1:24" ht="34.25" customHeight="1">
      <c r="A61" s="11" t="s">
        <v>364</v>
      </c>
      <c r="B61" s="11" t="s">
        <v>364</v>
      </c>
      <c r="C61" s="11" t="s">
        <v>54</v>
      </c>
      <c r="D61" s="11" t="s">
        <v>318</v>
      </c>
      <c r="E61" s="11" t="s">
        <v>365</v>
      </c>
      <c r="F61" s="11" t="s">
        <v>366</v>
      </c>
      <c r="G61" s="11" t="s">
        <v>367</v>
      </c>
      <c r="H61" s="11" t="s">
        <v>322</v>
      </c>
      <c r="I61" s="11" t="s">
        <v>368</v>
      </c>
      <c r="J61" s="12" t="s">
        <v>10</v>
      </c>
      <c r="K61" s="12" t="s">
        <v>25926</v>
      </c>
      <c r="L61" s="12"/>
      <c r="M61" s="12" t="s">
        <v>25944</v>
      </c>
      <c r="N61" s="12" t="s">
        <v>25926</v>
      </c>
      <c r="O61" s="12" t="s">
        <v>61</v>
      </c>
      <c r="P61" s="12"/>
      <c r="Q61" s="12"/>
      <c r="R61" s="12"/>
      <c r="S61" s="12"/>
      <c r="T61" s="13" t="str">
        <f t="shared" si="0"/>
        <v>需更正</v>
      </c>
      <c r="U61" s="13" t="str">
        <f t="shared" si="1"/>
        <v>驅車前往三、四個小時一下子就到；</v>
      </c>
      <c r="V61" s="13" t="str">
        <f t="shared" si="2"/>
        <v>車子/開車/三小時/四小時/一下子</v>
      </c>
      <c r="W61" s="13" t="str">
        <f t="shared" si="3"/>
        <v>是</v>
      </c>
      <c r="X61" s="13" t="str">
        <f t="shared" si="4"/>
        <v>通過</v>
      </c>
    </row>
    <row r="62" spans="1:24" ht="34.25" customHeight="1">
      <c r="A62" s="11" t="s">
        <v>369</v>
      </c>
      <c r="B62" s="11" t="s">
        <v>369</v>
      </c>
      <c r="C62" s="11" t="s">
        <v>54</v>
      </c>
      <c r="D62" s="11" t="s">
        <v>318</v>
      </c>
      <c r="E62" s="11" t="s">
        <v>370</v>
      </c>
      <c r="F62" s="11" t="s">
        <v>371</v>
      </c>
      <c r="G62" s="11" t="s">
        <v>372</v>
      </c>
      <c r="H62" s="11" t="s">
        <v>322</v>
      </c>
      <c r="I62" s="11" t="s">
        <v>373</v>
      </c>
      <c r="J62" s="12" t="s">
        <v>10</v>
      </c>
      <c r="K62" s="12" t="s">
        <v>25927</v>
      </c>
      <c r="L62" s="12"/>
      <c r="M62" s="12" t="s">
        <v>25949</v>
      </c>
      <c r="N62" s="12" t="s">
        <v>25927</v>
      </c>
      <c r="O62" s="12" t="s">
        <v>61</v>
      </c>
      <c r="P62" s="12"/>
      <c r="Q62" s="12"/>
      <c r="R62" s="12"/>
      <c r="S62" s="12"/>
      <c r="T62" s="13" t="str">
        <f t="shared" si="0"/>
        <v>需更正</v>
      </c>
      <c r="U62" s="13" t="str">
        <f t="shared" si="1"/>
        <v>如果想要去海邊游泳，</v>
      </c>
      <c r="V62" s="13" t="str">
        <f t="shared" si="2"/>
        <v>如果/去/海邊/海邊+游泳/要</v>
      </c>
      <c r="W62" s="13" t="str">
        <f t="shared" si="3"/>
        <v>是</v>
      </c>
      <c r="X62" s="13" t="str">
        <f t="shared" si="4"/>
        <v>通過</v>
      </c>
    </row>
    <row r="63" spans="1:24" ht="34.25" customHeight="1">
      <c r="A63" s="11" t="s">
        <v>374</v>
      </c>
      <c r="B63" s="11" t="s">
        <v>374</v>
      </c>
      <c r="C63" s="11" t="s">
        <v>54</v>
      </c>
      <c r="D63" s="11" t="s">
        <v>318</v>
      </c>
      <c r="E63" s="11" t="s">
        <v>375</v>
      </c>
      <c r="F63" s="11" t="s">
        <v>376</v>
      </c>
      <c r="G63" s="11" t="s">
        <v>377</v>
      </c>
      <c r="H63" s="11" t="s">
        <v>322</v>
      </c>
      <c r="I63" s="11" t="s">
        <v>378</v>
      </c>
      <c r="J63" s="12" t="s">
        <v>10</v>
      </c>
      <c r="K63" s="12" t="s">
        <v>25926</v>
      </c>
      <c r="L63" s="12"/>
      <c r="M63" s="12" t="s">
        <v>25950</v>
      </c>
      <c r="N63" s="12" t="s">
        <v>25926</v>
      </c>
      <c r="O63" s="12" t="s">
        <v>61</v>
      </c>
      <c r="P63" s="12"/>
      <c r="Q63" s="12"/>
      <c r="R63" s="12"/>
      <c r="S63" s="12"/>
      <c r="T63" s="13" t="str">
        <f t="shared" si="0"/>
        <v>需更正</v>
      </c>
      <c r="U63" s="13" t="str">
        <f t="shared" si="1"/>
        <v>也是一下子就到了。</v>
      </c>
      <c r="V63" s="13" t="str">
        <f t="shared" si="2"/>
        <v>去/一下子/一樣</v>
      </c>
      <c r="W63" s="13" t="str">
        <f t="shared" si="3"/>
        <v>是</v>
      </c>
      <c r="X63" s="13" t="str">
        <f t="shared" si="4"/>
        <v>通過</v>
      </c>
    </row>
    <row r="64" spans="1:24" ht="34.25" customHeight="1">
      <c r="A64" s="11" t="s">
        <v>379</v>
      </c>
      <c r="B64" s="11" t="s">
        <v>379</v>
      </c>
      <c r="C64" s="11" t="s">
        <v>54</v>
      </c>
      <c r="D64" s="11" t="s">
        <v>318</v>
      </c>
      <c r="E64" s="11" t="s">
        <v>380</v>
      </c>
      <c r="F64" s="11" t="s">
        <v>381</v>
      </c>
      <c r="G64" s="11" t="s">
        <v>382</v>
      </c>
      <c r="H64" s="11" t="s">
        <v>322</v>
      </c>
      <c r="I64" s="11" t="s">
        <v>383</v>
      </c>
      <c r="J64" s="12" t="s">
        <v>10</v>
      </c>
      <c r="K64" s="12" t="s">
        <v>25927</v>
      </c>
      <c r="L64" s="12"/>
      <c r="M64" s="12" t="s">
        <v>25951</v>
      </c>
      <c r="N64" s="12" t="s">
        <v>25927</v>
      </c>
      <c r="O64" s="12" t="s">
        <v>61</v>
      </c>
      <c r="P64" s="12"/>
      <c r="Q64" s="12"/>
      <c r="R64" s="12"/>
      <c r="S64" s="12"/>
      <c r="T64" s="13" t="str">
        <f t="shared" si="0"/>
        <v>需更正</v>
      </c>
      <c r="U64" s="13" t="str">
        <f t="shared" si="1"/>
        <v>有可能早上去登山完，</v>
      </c>
      <c r="V64" s="13" t="str">
        <f t="shared" si="2"/>
        <v>可能/早上/去/登山/完</v>
      </c>
      <c r="W64" s="13" t="str">
        <f t="shared" si="3"/>
        <v>是</v>
      </c>
      <c r="X64" s="13" t="str">
        <f t="shared" si="4"/>
        <v>通過</v>
      </c>
    </row>
    <row r="65" spans="1:24" ht="34.25" customHeight="1">
      <c r="A65" s="11" t="s">
        <v>384</v>
      </c>
      <c r="B65" s="11" t="s">
        <v>384</v>
      </c>
      <c r="C65" s="11" t="s">
        <v>54</v>
      </c>
      <c r="D65" s="11" t="s">
        <v>318</v>
      </c>
      <c r="E65" s="11" t="s">
        <v>385</v>
      </c>
      <c r="F65" s="11" t="s">
        <v>386</v>
      </c>
      <c r="G65" s="11" t="s">
        <v>387</v>
      </c>
      <c r="H65" s="11" t="s">
        <v>322</v>
      </c>
      <c r="I65" s="11" t="s">
        <v>388</v>
      </c>
      <c r="J65" s="12" t="s">
        <v>8</v>
      </c>
      <c r="K65" s="12"/>
      <c r="L65" s="12"/>
      <c r="M65" s="12"/>
      <c r="N65" s="12"/>
      <c r="O65" s="12" t="s">
        <v>61</v>
      </c>
      <c r="P65" s="12"/>
      <c r="Q65" s="12"/>
      <c r="R65" s="12"/>
      <c r="S65" s="12"/>
      <c r="T65" s="13" t="str">
        <f t="shared" si="0"/>
        <v>通過</v>
      </c>
      <c r="U65" s="13" t="str">
        <f t="shared" si="1"/>
        <v>下午就去海邊自由自在的游泳。</v>
      </c>
      <c r="V65" s="13" t="str">
        <f t="shared" si="2"/>
        <v>下午/去/海邊/海邊+游泳/自由/悠閒</v>
      </c>
      <c r="W65" s="13" t="str">
        <f t="shared" si="3"/>
        <v>是</v>
      </c>
      <c r="X65" s="13" t="str">
        <f t="shared" si="4"/>
        <v>通過</v>
      </c>
    </row>
    <row r="66" spans="1:24" ht="34.25" customHeight="1">
      <c r="A66" s="11" t="s">
        <v>389</v>
      </c>
      <c r="B66" s="11" t="s">
        <v>389</v>
      </c>
      <c r="C66" s="11" t="s">
        <v>54</v>
      </c>
      <c r="D66" s="11" t="s">
        <v>390</v>
      </c>
      <c r="E66" s="11" t="s">
        <v>391</v>
      </c>
      <c r="F66" s="11" t="s">
        <v>392</v>
      </c>
      <c r="G66" s="11" t="s">
        <v>393</v>
      </c>
      <c r="H66" s="11" t="s">
        <v>394</v>
      </c>
      <c r="I66" s="11" t="s">
        <v>395</v>
      </c>
      <c r="J66" s="12" t="s">
        <v>8</v>
      </c>
      <c r="K66" s="12"/>
      <c r="L66" s="12"/>
      <c r="M66" s="12"/>
      <c r="N66" s="12"/>
      <c r="O66" s="12" t="s">
        <v>61</v>
      </c>
      <c r="P66" s="12"/>
      <c r="Q66" s="12"/>
      <c r="R66" s="12"/>
      <c r="S66" s="12"/>
      <c r="T66" s="13" t="str">
        <f t="shared" ref="T66:T129" si="5">IF(J66="","未填",IF(J66="需複審",IF(OR(P66="",P66="仍需複審"),"待複審",P66),J66))</f>
        <v>通過</v>
      </c>
      <c r="U66" s="13" t="str">
        <f t="shared" ref="U66:U129" si="6">IF(T66="通過",E66,IF(T66="需更正",IF(J66="需複審",IF(Q66="",E66,Q66),IF(L66="",E66,L66)),""))</f>
        <v>我老家在台中，</v>
      </c>
      <c r="V66" s="13" t="str">
        <f t="shared" ref="V66:V129" si="7">IF(T66="通過",F66,IF(T66="需更正",IF(J66="需複審",R66,M66),""))</f>
        <v>我/老家/臺中</v>
      </c>
      <c r="W66" s="13" t="str">
        <f t="shared" ref="W66:W129" si="8">IF(AND(OR(T66="通過",AND(T66="需更正",V66&lt;&gt;"")),X66="通過"),"是","否")</f>
        <v>是</v>
      </c>
      <c r="X66" s="13" t="str">
        <f t="shared" ref="X66:X129" si="9">IF(J66="","未填",IF(AND(J66="需複審",OR(P66="",P66="仍需複審")),"待複審",IF(OR(AND(J66="需更正",K66=""),AND(J66="需更正",M66=""),AND(J66="需更正",N66=""),AND(J66="排除",OR(K66="",N66="")),AND(J66="需複審",P66="需更正",R66=""),AND(J66="需複審",P66="需更正",S66=""),AND(J66="需複審",P66="排除",S66="")),"錯誤：請補齊必填欄位","通過")))</f>
        <v>通過</v>
      </c>
    </row>
    <row r="67" spans="1:24" ht="34.25" customHeight="1">
      <c r="A67" s="11" t="s">
        <v>396</v>
      </c>
      <c r="B67" s="11" t="s">
        <v>396</v>
      </c>
      <c r="C67" s="11" t="s">
        <v>54</v>
      </c>
      <c r="D67" s="11" t="s">
        <v>390</v>
      </c>
      <c r="E67" s="11" t="s">
        <v>397</v>
      </c>
      <c r="F67" s="11" t="s">
        <v>398</v>
      </c>
      <c r="G67" s="11" t="s">
        <v>399</v>
      </c>
      <c r="H67" s="11" t="s">
        <v>394</v>
      </c>
      <c r="I67" s="11" t="s">
        <v>400</v>
      </c>
      <c r="J67" s="12" t="s">
        <v>8</v>
      </c>
      <c r="K67" s="12"/>
      <c r="L67" s="12"/>
      <c r="M67" s="12"/>
      <c r="N67" s="12"/>
      <c r="O67" s="12" t="s">
        <v>61</v>
      </c>
      <c r="P67" s="12"/>
      <c r="Q67" s="12"/>
      <c r="R67" s="12"/>
      <c r="S67" s="12"/>
      <c r="T67" s="13" t="str">
        <f t="shared" si="5"/>
        <v>通過</v>
      </c>
      <c r="U67" s="13" t="str">
        <f t="shared" si="6"/>
        <v>嫁到雲林後懷孕，</v>
      </c>
      <c r="V67" s="13" t="str">
        <f t="shared" si="7"/>
        <v>嫁過去/雲林/之後/懷孕</v>
      </c>
      <c r="W67" s="13" t="str">
        <f t="shared" si="8"/>
        <v>是</v>
      </c>
      <c r="X67" s="13" t="str">
        <f t="shared" si="9"/>
        <v>通過</v>
      </c>
    </row>
    <row r="68" spans="1:24" ht="34.25" customHeight="1">
      <c r="A68" s="11" t="s">
        <v>401</v>
      </c>
      <c r="B68" s="11" t="s">
        <v>401</v>
      </c>
      <c r="C68" s="11" t="s">
        <v>54</v>
      </c>
      <c r="D68" s="11" t="s">
        <v>390</v>
      </c>
      <c r="E68" s="11" t="s">
        <v>402</v>
      </c>
      <c r="F68" s="11" t="s">
        <v>403</v>
      </c>
      <c r="G68" s="11" t="s">
        <v>404</v>
      </c>
      <c r="H68" s="11" t="s">
        <v>394</v>
      </c>
      <c r="I68" s="11" t="s">
        <v>405</v>
      </c>
      <c r="J68" s="12" t="s">
        <v>8</v>
      </c>
      <c r="K68" s="12"/>
      <c r="L68" s="12"/>
      <c r="M68" s="12"/>
      <c r="N68" s="12"/>
      <c r="O68" s="12" t="s">
        <v>61</v>
      </c>
      <c r="P68" s="12"/>
      <c r="Q68" s="12"/>
      <c r="R68" s="12"/>
      <c r="S68" s="12"/>
      <c r="T68" s="13" t="str">
        <f t="shared" si="5"/>
        <v>通過</v>
      </c>
      <c r="U68" s="13" t="str">
        <f t="shared" si="6"/>
        <v>接著小孩出生要照顧小孩，</v>
      </c>
      <c r="V68" s="13" t="str">
        <f t="shared" si="7"/>
        <v>小孩/出生/照顧</v>
      </c>
      <c r="W68" s="13" t="str">
        <f t="shared" si="8"/>
        <v>是</v>
      </c>
      <c r="X68" s="13" t="str">
        <f t="shared" si="9"/>
        <v>通過</v>
      </c>
    </row>
    <row r="69" spans="1:24" ht="34.25" customHeight="1">
      <c r="A69" s="11" t="s">
        <v>406</v>
      </c>
      <c r="B69" s="11" t="s">
        <v>406</v>
      </c>
      <c r="C69" s="11" t="s">
        <v>54</v>
      </c>
      <c r="D69" s="11" t="s">
        <v>390</v>
      </c>
      <c r="E69" s="11" t="s">
        <v>407</v>
      </c>
      <c r="F69" s="11" t="s">
        <v>408</v>
      </c>
      <c r="G69" s="11" t="s">
        <v>409</v>
      </c>
      <c r="H69" s="11" t="s">
        <v>394</v>
      </c>
      <c r="I69" s="11" t="s">
        <v>410</v>
      </c>
      <c r="J69" s="12" t="s">
        <v>10</v>
      </c>
      <c r="K69" s="12" t="s">
        <v>25926</v>
      </c>
      <c r="L69" s="12"/>
      <c r="M69" s="12" t="s">
        <v>25952</v>
      </c>
      <c r="N69" s="12" t="s">
        <v>25926</v>
      </c>
      <c r="O69" s="12" t="s">
        <v>61</v>
      </c>
      <c r="P69" s="12"/>
      <c r="Q69" s="12"/>
      <c r="R69" s="12"/>
      <c r="S69" s="12"/>
      <c r="T69" s="13" t="str">
        <f t="shared" si="5"/>
        <v>需更正</v>
      </c>
      <c r="U69" s="13" t="str">
        <f t="shared" si="6"/>
        <v>所以沒辦法工作，</v>
      </c>
      <c r="V69" s="13" t="str">
        <f t="shared" si="7"/>
        <v>工作/沒辦法</v>
      </c>
      <c r="W69" s="13" t="str">
        <f t="shared" si="8"/>
        <v>是</v>
      </c>
      <c r="X69" s="13" t="str">
        <f t="shared" si="9"/>
        <v>通過</v>
      </c>
    </row>
    <row r="70" spans="1:24" ht="34.25" customHeight="1">
      <c r="A70" s="11" t="s">
        <v>411</v>
      </c>
      <c r="B70" s="11" t="s">
        <v>411</v>
      </c>
      <c r="C70" s="11" t="s">
        <v>54</v>
      </c>
      <c r="D70" s="11" t="s">
        <v>390</v>
      </c>
      <c r="E70" s="11" t="s">
        <v>412</v>
      </c>
      <c r="F70" s="11" t="s">
        <v>413</v>
      </c>
      <c r="G70" s="11" t="s">
        <v>414</v>
      </c>
      <c r="H70" s="11" t="s">
        <v>394</v>
      </c>
      <c r="I70" s="11" t="s">
        <v>415</v>
      </c>
      <c r="J70" s="12" t="s">
        <v>10</v>
      </c>
      <c r="K70" s="12" t="s">
        <v>25927</v>
      </c>
      <c r="L70" s="12"/>
      <c r="M70" s="12" t="s">
        <v>25953</v>
      </c>
      <c r="N70" s="12" t="s">
        <v>25927</v>
      </c>
      <c r="O70" s="12" t="s">
        <v>61</v>
      </c>
      <c r="P70" s="12"/>
      <c r="Q70" s="12"/>
      <c r="R70" s="12"/>
      <c r="S70" s="12"/>
      <c r="T70" s="13" t="str">
        <f t="shared" si="5"/>
        <v>需更正</v>
      </c>
      <c r="U70" s="13" t="str">
        <f t="shared" si="6"/>
        <v>等小孩三歲上幼兒園才開始找工作。</v>
      </c>
      <c r="V70" s="13" t="str">
        <f t="shared" si="7"/>
        <v>等/小孩/長大/三歲/幼兒園/丟/之後/工作/找</v>
      </c>
      <c r="W70" s="13" t="str">
        <f t="shared" si="8"/>
        <v>是</v>
      </c>
      <c r="X70" s="13" t="str">
        <f t="shared" si="9"/>
        <v>通過</v>
      </c>
    </row>
    <row r="71" spans="1:24" ht="34.25" customHeight="1">
      <c r="A71" s="11" t="s">
        <v>416</v>
      </c>
      <c r="B71" s="11" t="s">
        <v>416</v>
      </c>
      <c r="C71" s="11" t="s">
        <v>54</v>
      </c>
      <c r="D71" s="11" t="s">
        <v>390</v>
      </c>
      <c r="E71" s="11" t="s">
        <v>417</v>
      </c>
      <c r="F71" s="11" t="s">
        <v>418</v>
      </c>
      <c r="G71" s="11" t="s">
        <v>419</v>
      </c>
      <c r="H71" s="11" t="s">
        <v>394</v>
      </c>
      <c r="I71" s="11" t="s">
        <v>420</v>
      </c>
      <c r="J71" s="12" t="s">
        <v>8</v>
      </c>
      <c r="K71" s="12"/>
      <c r="L71" s="12"/>
      <c r="M71" s="12"/>
      <c r="N71" s="12"/>
      <c r="O71" s="12" t="s">
        <v>61</v>
      </c>
      <c r="P71" s="12"/>
      <c r="Q71" s="12"/>
      <c r="R71" s="12"/>
      <c r="S71" s="12"/>
      <c r="T71" s="13" t="str">
        <f t="shared" si="5"/>
        <v>通過</v>
      </c>
      <c r="U71" s="13" t="str">
        <f t="shared" si="6"/>
        <v>有朋友告訴我說有聾人清潔隊，</v>
      </c>
      <c r="V71" s="13" t="str">
        <f t="shared" si="7"/>
        <v>朋友/告訴/聾人/清潔隊/有</v>
      </c>
      <c r="W71" s="13" t="str">
        <f t="shared" si="8"/>
        <v>是</v>
      </c>
      <c r="X71" s="13" t="str">
        <f t="shared" si="9"/>
        <v>通過</v>
      </c>
    </row>
    <row r="72" spans="1:24" ht="34.25" customHeight="1">
      <c r="A72" s="11" t="s">
        <v>421</v>
      </c>
      <c r="B72" s="11" t="s">
        <v>421</v>
      </c>
      <c r="C72" s="11" t="s">
        <v>54</v>
      </c>
      <c r="D72" s="11" t="s">
        <v>390</v>
      </c>
      <c r="E72" s="11" t="s">
        <v>422</v>
      </c>
      <c r="F72" s="11" t="s">
        <v>423</v>
      </c>
      <c r="G72" s="11" t="s">
        <v>424</v>
      </c>
      <c r="H72" s="11" t="s">
        <v>394</v>
      </c>
      <c r="I72" s="11" t="s">
        <v>425</v>
      </c>
      <c r="J72" s="12" t="s">
        <v>8</v>
      </c>
      <c r="K72" s="12"/>
      <c r="L72" s="12"/>
      <c r="M72" s="12"/>
      <c r="N72" s="12"/>
      <c r="O72" s="12" t="s">
        <v>61</v>
      </c>
      <c r="P72" s="12"/>
      <c r="Q72" s="12"/>
      <c r="R72" s="12"/>
      <c r="S72" s="12"/>
      <c r="T72" s="13" t="str">
        <f t="shared" si="5"/>
        <v>通過</v>
      </c>
      <c r="U72" s="13" t="str">
        <f t="shared" si="6"/>
        <v>福利還不錯，</v>
      </c>
      <c r="V72" s="13" t="str">
        <f t="shared" si="7"/>
        <v>福利/不錯</v>
      </c>
      <c r="W72" s="13" t="str">
        <f t="shared" si="8"/>
        <v>是</v>
      </c>
      <c r="X72" s="13" t="str">
        <f t="shared" si="9"/>
        <v>通過</v>
      </c>
    </row>
    <row r="73" spans="1:24" ht="34.25" customHeight="1">
      <c r="A73" s="11" t="s">
        <v>426</v>
      </c>
      <c r="B73" s="11" t="s">
        <v>426</v>
      </c>
      <c r="C73" s="11" t="s">
        <v>54</v>
      </c>
      <c r="D73" s="11" t="s">
        <v>390</v>
      </c>
      <c r="E73" s="11" t="s">
        <v>427</v>
      </c>
      <c r="F73" s="11" t="s">
        <v>428</v>
      </c>
      <c r="G73" s="11" t="s">
        <v>429</v>
      </c>
      <c r="H73" s="11" t="s">
        <v>394</v>
      </c>
      <c r="I73" s="11" t="s">
        <v>430</v>
      </c>
      <c r="J73" s="12" t="s">
        <v>8</v>
      </c>
      <c r="K73" s="12"/>
      <c r="L73" s="12"/>
      <c r="M73" s="12"/>
      <c r="N73" s="12"/>
      <c r="O73" s="12" t="s">
        <v>61</v>
      </c>
      <c r="P73" s="12"/>
      <c r="Q73" s="12"/>
      <c r="R73" s="12"/>
      <c r="S73" s="12"/>
      <c r="T73" s="13" t="str">
        <f t="shared" si="5"/>
        <v>通過</v>
      </c>
      <c r="U73" s="13" t="str">
        <f t="shared" si="6"/>
        <v>所以我就加入了。</v>
      </c>
      <c r="V73" s="13" t="str">
        <f t="shared" si="7"/>
        <v>我/進入</v>
      </c>
      <c r="W73" s="13" t="str">
        <f t="shared" si="8"/>
        <v>是</v>
      </c>
      <c r="X73" s="13" t="str">
        <f t="shared" si="9"/>
        <v>通過</v>
      </c>
    </row>
    <row r="74" spans="1:24" ht="34.25" customHeight="1">
      <c r="A74" s="11" t="s">
        <v>431</v>
      </c>
      <c r="B74" s="11" t="s">
        <v>431</v>
      </c>
      <c r="C74" s="11" t="s">
        <v>54</v>
      </c>
      <c r="D74" s="11" t="s">
        <v>390</v>
      </c>
      <c r="E74" s="11" t="s">
        <v>432</v>
      </c>
      <c r="F74" s="11" t="s">
        <v>433</v>
      </c>
      <c r="G74" s="11" t="s">
        <v>434</v>
      </c>
      <c r="H74" s="11" t="s">
        <v>394</v>
      </c>
      <c r="I74" s="11" t="s">
        <v>435</v>
      </c>
      <c r="J74" s="12" t="s">
        <v>8</v>
      </c>
      <c r="K74" s="12"/>
      <c r="L74" s="12"/>
      <c r="M74" s="12"/>
      <c r="N74" s="12"/>
      <c r="O74" s="12" t="s">
        <v>61</v>
      </c>
      <c r="P74" s="12"/>
      <c r="Q74" s="12"/>
      <c r="R74" s="12"/>
      <c r="S74" s="12"/>
      <c r="T74" s="13" t="str">
        <f t="shared" si="5"/>
        <v>通過</v>
      </c>
      <c r="U74" s="13" t="str">
        <f t="shared" si="6"/>
        <v>剛開始什麼都不會，</v>
      </c>
      <c r="V74" s="13" t="str">
        <f t="shared" si="7"/>
        <v>首次/工作/情形/任何/不懂</v>
      </c>
      <c r="W74" s="13" t="str">
        <f t="shared" si="8"/>
        <v>是</v>
      </c>
      <c r="X74" s="13" t="str">
        <f t="shared" si="9"/>
        <v>通過</v>
      </c>
    </row>
    <row r="75" spans="1:24" ht="34.25" customHeight="1">
      <c r="A75" s="11" t="s">
        <v>436</v>
      </c>
      <c r="B75" s="11" t="s">
        <v>436</v>
      </c>
      <c r="C75" s="11" t="s">
        <v>54</v>
      </c>
      <c r="D75" s="11" t="s">
        <v>390</v>
      </c>
      <c r="E75" s="11" t="s">
        <v>437</v>
      </c>
      <c r="F75" s="11" t="s">
        <v>438</v>
      </c>
      <c r="G75" s="11" t="s">
        <v>439</v>
      </c>
      <c r="H75" s="11" t="s">
        <v>394</v>
      </c>
      <c r="I75" s="11" t="s">
        <v>440</v>
      </c>
      <c r="J75" s="12" t="s">
        <v>8</v>
      </c>
      <c r="K75" s="12"/>
      <c r="L75" s="12"/>
      <c r="M75" s="12"/>
      <c r="N75" s="12"/>
      <c r="O75" s="12" t="s">
        <v>61</v>
      </c>
      <c r="P75" s="12"/>
      <c r="Q75" s="12"/>
      <c r="R75" s="12"/>
      <c r="S75" s="12"/>
      <c r="T75" s="13" t="str">
        <f t="shared" si="5"/>
        <v>通過</v>
      </c>
      <c r="U75" s="13" t="str">
        <f t="shared" si="6"/>
        <v>聾人同事先教我三項工作技巧，</v>
      </c>
      <c r="V75" s="13" t="str">
        <f t="shared" si="7"/>
        <v>聾人/技巧/教/有三個</v>
      </c>
      <c r="W75" s="13" t="str">
        <f t="shared" si="8"/>
        <v>是</v>
      </c>
      <c r="X75" s="13" t="str">
        <f t="shared" si="9"/>
        <v>通過</v>
      </c>
    </row>
    <row r="76" spans="1:24" ht="34.25" customHeight="1">
      <c r="A76" s="11" t="s">
        <v>441</v>
      </c>
      <c r="B76" s="11" t="s">
        <v>441</v>
      </c>
      <c r="C76" s="11" t="s">
        <v>54</v>
      </c>
      <c r="D76" s="11" t="s">
        <v>390</v>
      </c>
      <c r="E76" s="11" t="s">
        <v>442</v>
      </c>
      <c r="F76" s="11" t="s">
        <v>443</v>
      </c>
      <c r="G76" s="11" t="s">
        <v>444</v>
      </c>
      <c r="H76" s="11" t="s">
        <v>394</v>
      </c>
      <c r="I76" s="11" t="s">
        <v>445</v>
      </c>
      <c r="J76" s="12" t="s">
        <v>8</v>
      </c>
      <c r="K76" s="12"/>
      <c r="L76" s="12"/>
      <c r="M76" s="12"/>
      <c r="N76" s="12"/>
      <c r="O76" s="12" t="s">
        <v>61</v>
      </c>
      <c r="P76" s="12"/>
      <c r="Q76" s="12"/>
      <c r="R76" s="12"/>
      <c r="S76" s="12"/>
      <c r="T76" s="13" t="str">
        <f t="shared" si="5"/>
        <v>通過</v>
      </c>
      <c r="U76" s="13" t="str">
        <f t="shared" si="6"/>
        <v>首先清潔窗戶要先準備兩條抹布，</v>
      </c>
      <c r="V76" s="13" t="str">
        <f t="shared" si="7"/>
        <v>第一/窗戶/清潔/技巧/抹布/準備/一共二個</v>
      </c>
      <c r="W76" s="13" t="str">
        <f t="shared" si="8"/>
        <v>是</v>
      </c>
      <c r="X76" s="13" t="str">
        <f t="shared" si="9"/>
        <v>通過</v>
      </c>
    </row>
    <row r="77" spans="1:24" ht="34.25" customHeight="1">
      <c r="A77" s="11" t="s">
        <v>446</v>
      </c>
      <c r="B77" s="11" t="s">
        <v>446</v>
      </c>
      <c r="C77" s="11" t="s">
        <v>54</v>
      </c>
      <c r="D77" s="11" t="s">
        <v>390</v>
      </c>
      <c r="E77" s="11" t="s">
        <v>447</v>
      </c>
      <c r="F77" s="11" t="s">
        <v>448</v>
      </c>
      <c r="G77" s="11" t="s">
        <v>449</v>
      </c>
      <c r="H77" s="11" t="s">
        <v>394</v>
      </c>
      <c r="I77" s="11" t="s">
        <v>450</v>
      </c>
      <c r="J77" s="12" t="s">
        <v>8</v>
      </c>
      <c r="K77" s="12"/>
      <c r="L77" s="12"/>
      <c r="M77" s="12"/>
      <c r="N77" s="12"/>
      <c r="O77" s="12" t="s">
        <v>61</v>
      </c>
      <c r="P77" s="12"/>
      <c r="Q77" s="12"/>
      <c r="R77" s="12"/>
      <c r="S77" s="12"/>
      <c r="T77" s="13" t="str">
        <f t="shared" si="5"/>
        <v>通過</v>
      </c>
      <c r="U77" s="13" t="str">
        <f t="shared" si="6"/>
        <v>一條乾的，</v>
      </c>
      <c r="V77" s="13" t="str">
        <f t="shared" si="7"/>
        <v>乾/一</v>
      </c>
      <c r="W77" s="13" t="str">
        <f t="shared" si="8"/>
        <v>是</v>
      </c>
      <c r="X77" s="13" t="str">
        <f t="shared" si="9"/>
        <v>通過</v>
      </c>
    </row>
    <row r="78" spans="1:24" ht="34.25" customHeight="1">
      <c r="A78" s="11" t="s">
        <v>451</v>
      </c>
      <c r="B78" s="11" t="s">
        <v>451</v>
      </c>
      <c r="C78" s="11" t="s">
        <v>54</v>
      </c>
      <c r="D78" s="11" t="s">
        <v>390</v>
      </c>
      <c r="E78" s="11" t="s">
        <v>452</v>
      </c>
      <c r="F78" s="11" t="s">
        <v>453</v>
      </c>
      <c r="G78" s="11" t="s">
        <v>454</v>
      </c>
      <c r="H78" s="11" t="s">
        <v>394</v>
      </c>
      <c r="I78" s="11" t="s">
        <v>455</v>
      </c>
      <c r="J78" s="12" t="s">
        <v>8</v>
      </c>
      <c r="K78" s="12"/>
      <c r="L78" s="12"/>
      <c r="M78" s="12"/>
      <c r="N78" s="12"/>
      <c r="O78" s="12" t="s">
        <v>61</v>
      </c>
      <c r="P78" s="12"/>
      <c r="Q78" s="12"/>
      <c r="R78" s="12"/>
      <c r="S78" s="12"/>
      <c r="T78" s="13" t="str">
        <f t="shared" si="5"/>
        <v>通過</v>
      </c>
      <c r="U78" s="13" t="str">
        <f t="shared" si="6"/>
        <v>一張濕的，</v>
      </c>
      <c r="V78" s="13" t="str">
        <f t="shared" si="7"/>
        <v>水/一</v>
      </c>
      <c r="W78" s="13" t="str">
        <f t="shared" si="8"/>
        <v>是</v>
      </c>
      <c r="X78" s="13" t="str">
        <f t="shared" si="9"/>
        <v>通過</v>
      </c>
    </row>
    <row r="79" spans="1:24" ht="34.25" customHeight="1">
      <c r="A79" s="11" t="s">
        <v>456</v>
      </c>
      <c r="B79" s="11" t="s">
        <v>456</v>
      </c>
      <c r="C79" s="11" t="s">
        <v>54</v>
      </c>
      <c r="D79" s="11" t="s">
        <v>390</v>
      </c>
      <c r="E79" s="11" t="s">
        <v>457</v>
      </c>
      <c r="F79" s="11" t="s">
        <v>458</v>
      </c>
      <c r="G79" s="11" t="s">
        <v>459</v>
      </c>
      <c r="H79" s="11" t="s">
        <v>394</v>
      </c>
      <c r="I79" s="11" t="s">
        <v>460</v>
      </c>
      <c r="J79" s="12" t="s">
        <v>8</v>
      </c>
      <c r="K79" s="12"/>
      <c r="L79" s="12"/>
      <c r="M79" s="12"/>
      <c r="N79" s="12"/>
      <c r="O79" s="12" t="s">
        <v>61</v>
      </c>
      <c r="P79" s="12"/>
      <c r="Q79" s="12"/>
      <c r="R79" s="12"/>
      <c r="S79" s="12"/>
      <c r="T79" s="13" t="str">
        <f t="shared" si="5"/>
        <v>通過</v>
      </c>
      <c r="U79" s="13" t="str">
        <f t="shared" si="6"/>
        <v>將濕抹布擰乾後擦窗戶再刮乾，</v>
      </c>
      <c r="V79" s="13" t="str">
        <f t="shared" si="7"/>
        <v>窗戶/抹布/水/擰乾/窗戶+抹布+擦/窗戶+刮刀+刮</v>
      </c>
      <c r="W79" s="13" t="str">
        <f t="shared" si="8"/>
        <v>是</v>
      </c>
      <c r="X79" s="13" t="str">
        <f t="shared" si="9"/>
        <v>通過</v>
      </c>
    </row>
    <row r="80" spans="1:24" ht="34.25" customHeight="1">
      <c r="A80" s="11" t="s">
        <v>461</v>
      </c>
      <c r="B80" s="11" t="s">
        <v>461</v>
      </c>
      <c r="C80" s="11" t="s">
        <v>54</v>
      </c>
      <c r="D80" s="11" t="s">
        <v>390</v>
      </c>
      <c r="E80" s="11" t="s">
        <v>462</v>
      </c>
      <c r="F80" s="11" t="s">
        <v>463</v>
      </c>
      <c r="G80" s="11" t="s">
        <v>464</v>
      </c>
      <c r="H80" s="11" t="s">
        <v>394</v>
      </c>
      <c r="I80" s="11" t="s">
        <v>465</v>
      </c>
      <c r="J80" s="12" t="s">
        <v>8</v>
      </c>
      <c r="K80" s="12"/>
      <c r="L80" s="12"/>
      <c r="M80" s="12"/>
      <c r="N80" s="12"/>
      <c r="O80" s="12" t="s">
        <v>61</v>
      </c>
      <c r="P80" s="12"/>
      <c r="Q80" s="12"/>
      <c r="R80" s="12"/>
      <c r="S80" s="12"/>
      <c r="T80" s="13" t="str">
        <f t="shared" si="5"/>
        <v>通過</v>
      </c>
      <c r="U80" s="13" t="str">
        <f t="shared" si="6"/>
        <v>接著用乾抹布將四周擦乾淨。</v>
      </c>
      <c r="V80" s="13" t="str">
        <f t="shared" si="7"/>
        <v>接下來/抹布/乾/窗戶+抹布+擦四周/乾淨/亮晶晶</v>
      </c>
      <c r="W80" s="13" t="str">
        <f t="shared" si="8"/>
        <v>是</v>
      </c>
      <c r="X80" s="13" t="str">
        <f t="shared" si="9"/>
        <v>通過</v>
      </c>
    </row>
    <row r="81" spans="1:24" ht="34.25" customHeight="1">
      <c r="A81" s="11" t="s">
        <v>466</v>
      </c>
      <c r="B81" s="11" t="s">
        <v>466</v>
      </c>
      <c r="C81" s="11" t="s">
        <v>54</v>
      </c>
      <c r="D81" s="11" t="s">
        <v>390</v>
      </c>
      <c r="E81" s="11" t="s">
        <v>467</v>
      </c>
      <c r="F81" s="11" t="s">
        <v>468</v>
      </c>
      <c r="G81" s="11" t="s">
        <v>469</v>
      </c>
      <c r="H81" s="11" t="s">
        <v>394</v>
      </c>
      <c r="I81" s="11" t="s">
        <v>470</v>
      </c>
      <c r="J81" s="12" t="s">
        <v>8</v>
      </c>
      <c r="K81" s="12"/>
      <c r="L81" s="12"/>
      <c r="M81" s="12"/>
      <c r="N81" s="12"/>
      <c r="O81" s="12" t="s">
        <v>61</v>
      </c>
      <c r="P81" s="12"/>
      <c r="Q81" s="12"/>
      <c r="R81" s="12"/>
      <c r="S81" s="12"/>
      <c r="T81" s="13" t="str">
        <f t="shared" si="5"/>
        <v>通過</v>
      </c>
      <c r="U81" s="13" t="str">
        <f t="shared" si="6"/>
        <v>再將窗溝的灰塵掃乾淨就好了。</v>
      </c>
      <c r="V81" s="13" t="str">
        <f t="shared" si="7"/>
        <v>再/窗溝/灰塵+窗溝/髒污+窗溝/掃+窗溝/乾淨/完</v>
      </c>
      <c r="W81" s="13" t="str">
        <f t="shared" si="8"/>
        <v>是</v>
      </c>
      <c r="X81" s="13" t="str">
        <f t="shared" si="9"/>
        <v>通過</v>
      </c>
    </row>
    <row r="82" spans="1:24" ht="34.25" customHeight="1">
      <c r="A82" s="11" t="s">
        <v>471</v>
      </c>
      <c r="B82" s="11" t="s">
        <v>471</v>
      </c>
      <c r="C82" s="11" t="s">
        <v>54</v>
      </c>
      <c r="D82" s="11" t="s">
        <v>472</v>
      </c>
      <c r="E82" s="11" t="s">
        <v>473</v>
      </c>
      <c r="F82" s="11" t="s">
        <v>474</v>
      </c>
      <c r="G82" s="11" t="s">
        <v>475</v>
      </c>
      <c r="H82" s="11" t="s">
        <v>476</v>
      </c>
      <c r="I82" s="11" t="s">
        <v>477</v>
      </c>
      <c r="J82" s="12" t="s">
        <v>25935</v>
      </c>
      <c r="K82" s="12" t="s">
        <v>25936</v>
      </c>
      <c r="L82" s="12"/>
      <c r="M82" s="12" t="s">
        <v>25954</v>
      </c>
      <c r="N82" s="12" t="s">
        <v>25936</v>
      </c>
      <c r="O82" s="12" t="s">
        <v>25932</v>
      </c>
      <c r="P82" s="12"/>
      <c r="Q82" s="12"/>
      <c r="R82" s="12"/>
      <c r="S82" s="12"/>
      <c r="T82" s="13" t="str">
        <f t="shared" si="5"/>
        <v>需更正</v>
      </c>
      <c r="U82" s="13" t="str">
        <f t="shared" si="6"/>
        <v>我以前在臺南啟聰學校讀國小、國中、高中，</v>
      </c>
      <c r="V82" s="13" t="str">
        <f t="shared" si="7"/>
        <v>我/以前/臺南/聾/學校/國小/國中/高中/念書</v>
      </c>
      <c r="W82" s="13" t="str">
        <f t="shared" si="8"/>
        <v>是</v>
      </c>
      <c r="X82" s="13" t="str">
        <f t="shared" si="9"/>
        <v>通過</v>
      </c>
    </row>
    <row r="83" spans="1:24" ht="34.25" customHeight="1">
      <c r="A83" s="11" t="s">
        <v>478</v>
      </c>
      <c r="B83" s="11" t="s">
        <v>478</v>
      </c>
      <c r="C83" s="11" t="s">
        <v>54</v>
      </c>
      <c r="D83" s="11" t="s">
        <v>472</v>
      </c>
      <c r="E83" s="11" t="s">
        <v>479</v>
      </c>
      <c r="F83" s="11" t="s">
        <v>480</v>
      </c>
      <c r="G83" s="11" t="s">
        <v>481</v>
      </c>
      <c r="H83" s="11" t="s">
        <v>476</v>
      </c>
      <c r="I83" s="11" t="s">
        <v>482</v>
      </c>
      <c r="J83" s="12" t="s">
        <v>10</v>
      </c>
      <c r="K83" s="12" t="s">
        <v>25927</v>
      </c>
      <c r="L83" s="12"/>
      <c r="M83" s="12" t="s">
        <v>25955</v>
      </c>
      <c r="N83" s="12" t="s">
        <v>25927</v>
      </c>
      <c r="O83" s="12" t="s">
        <v>61</v>
      </c>
      <c r="P83" s="12"/>
      <c r="Q83" s="12"/>
      <c r="R83" s="12"/>
      <c r="S83" s="12"/>
      <c r="T83" s="13" t="str">
        <f t="shared" si="5"/>
        <v>需更正</v>
      </c>
      <c r="U83" s="13" t="str">
        <f t="shared" si="6"/>
        <v>不管是學長姊或學弟妹，</v>
      </c>
      <c r="V83" s="13" t="str">
        <f t="shared" si="7"/>
        <v>不管/學長姊/學弟妹</v>
      </c>
      <c r="W83" s="13" t="str">
        <f t="shared" si="8"/>
        <v>是</v>
      </c>
      <c r="X83" s="13" t="str">
        <f t="shared" si="9"/>
        <v>通過</v>
      </c>
    </row>
    <row r="84" spans="1:24" ht="34.25" customHeight="1">
      <c r="A84" s="11" t="s">
        <v>483</v>
      </c>
      <c r="B84" s="11" t="s">
        <v>483</v>
      </c>
      <c r="C84" s="11" t="s">
        <v>54</v>
      </c>
      <c r="D84" s="11" t="s">
        <v>472</v>
      </c>
      <c r="E84" s="11" t="s">
        <v>484</v>
      </c>
      <c r="F84" s="11" t="s">
        <v>485</v>
      </c>
      <c r="G84" s="11" t="s">
        <v>486</v>
      </c>
      <c r="H84" s="11" t="s">
        <v>476</v>
      </c>
      <c r="I84" s="11" t="s">
        <v>487</v>
      </c>
      <c r="J84" s="12" t="s">
        <v>10</v>
      </c>
      <c r="K84" s="12" t="s">
        <v>25926</v>
      </c>
      <c r="L84" s="12"/>
      <c r="M84" s="12" t="s">
        <v>25956</v>
      </c>
      <c r="N84" s="12" t="s">
        <v>25926</v>
      </c>
      <c r="O84" s="12" t="s">
        <v>61</v>
      </c>
      <c r="P84" s="12"/>
      <c r="Q84" s="12"/>
      <c r="R84" s="12"/>
      <c r="S84" s="12"/>
      <c r="T84" s="13" t="str">
        <f t="shared" si="5"/>
        <v>需更正</v>
      </c>
      <c r="U84" s="13" t="str">
        <f t="shared" si="6"/>
        <v>大家主要都是使用手語溝通，</v>
      </c>
      <c r="V84" s="13" t="str">
        <f t="shared" si="7"/>
        <v>溝通/聊天/手語/主要/是</v>
      </c>
      <c r="W84" s="13" t="str">
        <f t="shared" si="8"/>
        <v>是</v>
      </c>
      <c r="X84" s="13" t="str">
        <f t="shared" si="9"/>
        <v>通過</v>
      </c>
    </row>
    <row r="85" spans="1:24" ht="34.25" customHeight="1">
      <c r="A85" s="11" t="s">
        <v>488</v>
      </c>
      <c r="B85" s="11" t="s">
        <v>488</v>
      </c>
      <c r="C85" s="11" t="s">
        <v>54</v>
      </c>
      <c r="D85" s="11" t="s">
        <v>472</v>
      </c>
      <c r="E85" s="11" t="s">
        <v>489</v>
      </c>
      <c r="F85" s="11" t="s">
        <v>490</v>
      </c>
      <c r="G85" s="11" t="s">
        <v>491</v>
      </c>
      <c r="H85" s="11" t="s">
        <v>476</v>
      </c>
      <c r="I85" s="11" t="s">
        <v>492</v>
      </c>
      <c r="J85" s="12" t="s">
        <v>10</v>
      </c>
      <c r="K85" s="12" t="s">
        <v>25927</v>
      </c>
      <c r="L85" s="12"/>
      <c r="M85" s="12" t="s">
        <v>25957</v>
      </c>
      <c r="N85" s="12" t="s">
        <v>25927</v>
      </c>
      <c r="O85" s="12" t="s">
        <v>61</v>
      </c>
      <c r="P85" s="12"/>
      <c r="Q85" s="12"/>
      <c r="R85" s="12"/>
      <c r="S85" s="12"/>
      <c r="T85" s="13" t="str">
        <f t="shared" si="5"/>
        <v>需更正</v>
      </c>
      <c r="U85" s="13" t="str">
        <f t="shared" si="6"/>
        <v>每天到學校跟大家見面，</v>
      </c>
      <c r="V85" s="13" t="str">
        <f t="shared" si="7"/>
        <v>每天/學校/見面</v>
      </c>
      <c r="W85" s="13" t="str">
        <f t="shared" si="8"/>
        <v>是</v>
      </c>
      <c r="X85" s="13" t="str">
        <f t="shared" si="9"/>
        <v>通過</v>
      </c>
    </row>
    <row r="86" spans="1:24" ht="34.25" customHeight="1">
      <c r="A86" s="11" t="s">
        <v>493</v>
      </c>
      <c r="B86" s="11" t="s">
        <v>493</v>
      </c>
      <c r="C86" s="11" t="s">
        <v>54</v>
      </c>
      <c r="D86" s="11" t="s">
        <v>472</v>
      </c>
      <c r="E86" s="11" t="s">
        <v>494</v>
      </c>
      <c r="F86" s="11" t="s">
        <v>495</v>
      </c>
      <c r="G86" s="11" t="s">
        <v>496</v>
      </c>
      <c r="H86" s="11" t="s">
        <v>476</v>
      </c>
      <c r="I86" s="11" t="s">
        <v>497</v>
      </c>
      <c r="J86" s="12" t="s">
        <v>8</v>
      </c>
      <c r="K86" s="12"/>
      <c r="L86" s="12"/>
      <c r="M86" s="12"/>
      <c r="N86" s="12"/>
      <c r="O86" s="12" t="s">
        <v>61</v>
      </c>
      <c r="P86" s="12"/>
      <c r="Q86" s="12"/>
      <c r="R86" s="12"/>
      <c r="S86" s="12"/>
      <c r="T86" s="13" t="str">
        <f t="shared" si="5"/>
        <v>通過</v>
      </c>
      <c r="U86" s="13" t="str">
        <f t="shared" si="6"/>
        <v>用手語聊天真的很開心。</v>
      </c>
      <c r="V86" s="13" t="str">
        <f t="shared" si="7"/>
        <v>手語/聊天/快樂/棒</v>
      </c>
      <c r="W86" s="13" t="str">
        <f t="shared" si="8"/>
        <v>是</v>
      </c>
      <c r="X86" s="13" t="str">
        <f t="shared" si="9"/>
        <v>通過</v>
      </c>
    </row>
    <row r="87" spans="1:24" ht="34.25" customHeight="1">
      <c r="A87" s="11" t="s">
        <v>498</v>
      </c>
      <c r="B87" s="11" t="s">
        <v>498</v>
      </c>
      <c r="C87" s="11" t="s">
        <v>54</v>
      </c>
      <c r="D87" s="11" t="s">
        <v>499</v>
      </c>
      <c r="E87" s="11" t="s">
        <v>500</v>
      </c>
      <c r="F87" s="11" t="s">
        <v>501</v>
      </c>
      <c r="G87" s="11" t="s">
        <v>502</v>
      </c>
      <c r="H87" s="11" t="s">
        <v>503</v>
      </c>
      <c r="I87" s="11" t="s">
        <v>504</v>
      </c>
      <c r="J87" s="12" t="s">
        <v>8</v>
      </c>
      <c r="K87" s="12"/>
      <c r="L87" s="12"/>
      <c r="M87" s="12"/>
      <c r="N87" s="12"/>
      <c r="O87" s="12" t="s">
        <v>61</v>
      </c>
      <c r="P87" s="12"/>
      <c r="Q87" s="12"/>
      <c r="R87" s="12"/>
      <c r="S87" s="12"/>
      <c r="T87" s="13" t="str">
        <f t="shared" si="5"/>
        <v>通過</v>
      </c>
      <c r="U87" s="13" t="str">
        <f t="shared" si="6"/>
        <v>回想我小時候，</v>
      </c>
      <c r="V87" s="13" t="str">
        <f t="shared" si="7"/>
        <v>想到/我/小時候</v>
      </c>
      <c r="W87" s="13" t="str">
        <f t="shared" si="8"/>
        <v>是</v>
      </c>
      <c r="X87" s="13" t="str">
        <f t="shared" si="9"/>
        <v>通過</v>
      </c>
    </row>
    <row r="88" spans="1:24" ht="34.25" customHeight="1">
      <c r="A88" s="11" t="s">
        <v>505</v>
      </c>
      <c r="B88" s="11" t="s">
        <v>505</v>
      </c>
      <c r="C88" s="11" t="s">
        <v>54</v>
      </c>
      <c r="D88" s="11" t="s">
        <v>499</v>
      </c>
      <c r="E88" s="11" t="s">
        <v>506</v>
      </c>
      <c r="F88" s="11" t="s">
        <v>507</v>
      </c>
      <c r="G88" s="11" t="s">
        <v>508</v>
      </c>
      <c r="H88" s="11" t="s">
        <v>503</v>
      </c>
      <c r="I88" s="11" t="s">
        <v>509</v>
      </c>
      <c r="J88" s="12" t="s">
        <v>8</v>
      </c>
      <c r="K88" s="12"/>
      <c r="L88" s="12"/>
      <c r="M88" s="12"/>
      <c r="N88" s="12"/>
      <c r="O88" s="12" t="s">
        <v>61</v>
      </c>
      <c r="P88" s="12"/>
      <c r="Q88" s="12"/>
      <c r="R88" s="12"/>
      <c r="S88" s="12"/>
      <c r="T88" s="13" t="str">
        <f t="shared" si="5"/>
        <v>通過</v>
      </c>
      <c r="U88" s="13" t="str">
        <f t="shared" si="6"/>
        <v>剛開始去啟聰學校念小一的時候。</v>
      </c>
      <c r="V88" s="13" t="str">
        <f t="shared" si="7"/>
        <v>起初/去/聾/學校/念書/從國小一年級開始</v>
      </c>
      <c r="W88" s="13" t="str">
        <f t="shared" si="8"/>
        <v>是</v>
      </c>
      <c r="X88" s="13" t="str">
        <f t="shared" si="9"/>
        <v>通過</v>
      </c>
    </row>
    <row r="89" spans="1:24" ht="34.25" customHeight="1">
      <c r="A89" s="11" t="s">
        <v>510</v>
      </c>
      <c r="B89" s="11" t="s">
        <v>510</v>
      </c>
      <c r="C89" s="11" t="s">
        <v>54</v>
      </c>
      <c r="D89" s="11" t="s">
        <v>499</v>
      </c>
      <c r="E89" s="11" t="s">
        <v>511</v>
      </c>
      <c r="F89" s="11" t="s">
        <v>512</v>
      </c>
      <c r="G89" s="11" t="s">
        <v>513</v>
      </c>
      <c r="H89" s="11" t="s">
        <v>503</v>
      </c>
      <c r="I89" s="11" t="s">
        <v>514</v>
      </c>
      <c r="J89" s="12" t="s">
        <v>8</v>
      </c>
      <c r="K89" s="12"/>
      <c r="L89" s="12"/>
      <c r="M89" s="12"/>
      <c r="N89" s="12"/>
      <c r="O89" s="12" t="s">
        <v>61</v>
      </c>
      <c r="P89" s="12"/>
      <c r="Q89" s="12"/>
      <c r="R89" s="12"/>
      <c r="S89" s="12"/>
      <c r="T89" s="13" t="str">
        <f t="shared" si="5"/>
        <v>通過</v>
      </c>
      <c r="U89" s="13" t="str">
        <f t="shared" si="6"/>
        <v>當時我年幼無知，</v>
      </c>
      <c r="V89" s="13" t="str">
        <f t="shared" si="7"/>
        <v>那時/我/年幼/事情/什麼/不知道</v>
      </c>
      <c r="W89" s="13" t="str">
        <f t="shared" si="8"/>
        <v>是</v>
      </c>
      <c r="X89" s="13" t="str">
        <f t="shared" si="9"/>
        <v>通過</v>
      </c>
    </row>
    <row r="90" spans="1:24" ht="34.25" customHeight="1">
      <c r="A90" s="11" t="s">
        <v>515</v>
      </c>
      <c r="B90" s="11" t="s">
        <v>515</v>
      </c>
      <c r="C90" s="11" t="s">
        <v>54</v>
      </c>
      <c r="D90" s="11" t="s">
        <v>499</v>
      </c>
      <c r="E90" s="11" t="s">
        <v>516</v>
      </c>
      <c r="F90" s="11" t="s">
        <v>517</v>
      </c>
      <c r="G90" s="11" t="s">
        <v>518</v>
      </c>
      <c r="H90" s="11" t="s">
        <v>503</v>
      </c>
      <c r="I90" s="11" t="s">
        <v>519</v>
      </c>
      <c r="J90" s="12" t="s">
        <v>8</v>
      </c>
      <c r="K90" s="12"/>
      <c r="L90" s="12"/>
      <c r="M90" s="12"/>
      <c r="N90" s="12"/>
      <c r="O90" s="12" t="s">
        <v>61</v>
      </c>
      <c r="P90" s="12"/>
      <c r="Q90" s="12"/>
      <c r="R90" s="12"/>
      <c r="S90" s="12"/>
      <c r="T90" s="13" t="str">
        <f t="shared" si="5"/>
        <v>通過</v>
      </c>
      <c r="U90" s="13" t="str">
        <f t="shared" si="6"/>
        <v>老師帶我進入教室，</v>
      </c>
      <c r="V90" s="13" t="str">
        <f t="shared" si="7"/>
        <v>老師/帶/教室</v>
      </c>
      <c r="W90" s="13" t="str">
        <f t="shared" si="8"/>
        <v>是</v>
      </c>
      <c r="X90" s="13" t="str">
        <f t="shared" si="9"/>
        <v>通過</v>
      </c>
    </row>
    <row r="91" spans="1:24" ht="34.25" customHeight="1">
      <c r="A91" s="11" t="s">
        <v>520</v>
      </c>
      <c r="B91" s="11" t="s">
        <v>520</v>
      </c>
      <c r="C91" s="11" t="s">
        <v>54</v>
      </c>
      <c r="D91" s="11" t="s">
        <v>499</v>
      </c>
      <c r="E91" s="11" t="s">
        <v>521</v>
      </c>
      <c r="F91" s="11" t="s">
        <v>522</v>
      </c>
      <c r="G91" s="11" t="s">
        <v>523</v>
      </c>
      <c r="H91" s="11" t="s">
        <v>503</v>
      </c>
      <c r="I91" s="11" t="s">
        <v>524</v>
      </c>
      <c r="J91" s="12" t="s">
        <v>10</v>
      </c>
      <c r="K91" s="12" t="s">
        <v>25926</v>
      </c>
      <c r="L91" s="12"/>
      <c r="M91" s="12" t="s">
        <v>25958</v>
      </c>
      <c r="N91" s="12" t="s">
        <v>25926</v>
      </c>
      <c r="O91" s="12" t="s">
        <v>61</v>
      </c>
      <c r="P91" s="12"/>
      <c r="Q91" s="12"/>
      <c r="R91" s="12"/>
      <c r="S91" s="12"/>
      <c r="T91" s="13" t="str">
        <f t="shared" si="5"/>
        <v>需更正</v>
      </c>
      <c r="U91" s="13" t="str">
        <f t="shared" si="6"/>
        <v>我看見黑板上有紅燈和綠燈，</v>
      </c>
      <c r="V91" s="13" t="str">
        <f t="shared" si="7"/>
        <v>黑板/看見/紅燈/綠燈</v>
      </c>
      <c r="W91" s="13" t="str">
        <f t="shared" si="8"/>
        <v>是</v>
      </c>
      <c r="X91" s="13" t="str">
        <f t="shared" si="9"/>
        <v>通過</v>
      </c>
    </row>
    <row r="92" spans="1:24" ht="34.25" customHeight="1">
      <c r="A92" s="11" t="s">
        <v>525</v>
      </c>
      <c r="B92" s="11" t="s">
        <v>525</v>
      </c>
      <c r="C92" s="11" t="s">
        <v>54</v>
      </c>
      <c r="D92" s="11" t="s">
        <v>499</v>
      </c>
      <c r="E92" s="11" t="s">
        <v>526</v>
      </c>
      <c r="F92" s="11" t="s">
        <v>527</v>
      </c>
      <c r="G92" s="11" t="s">
        <v>528</v>
      </c>
      <c r="H92" s="11" t="s">
        <v>503</v>
      </c>
      <c r="I92" s="11" t="s">
        <v>529</v>
      </c>
      <c r="J92" s="12" t="s">
        <v>10</v>
      </c>
      <c r="K92" s="12" t="s">
        <v>25927</v>
      </c>
      <c r="L92" s="12"/>
      <c r="M92" s="12" t="s">
        <v>25959</v>
      </c>
      <c r="N92" s="12" t="s">
        <v>25927</v>
      </c>
      <c r="O92" s="12" t="s">
        <v>61</v>
      </c>
      <c r="P92" s="12"/>
      <c r="Q92" s="12"/>
      <c r="R92" s="12"/>
      <c r="S92" s="12"/>
      <c r="T92" s="13" t="str">
        <f t="shared" si="5"/>
        <v>需更正</v>
      </c>
      <c r="U92" s="13" t="str">
        <f t="shared" si="6"/>
        <v>我當時還小看不懂，</v>
      </c>
      <c r="V92" s="13" t="str">
        <f t="shared" si="7"/>
        <v>我/小孩/看/不知道</v>
      </c>
      <c r="W92" s="13" t="str">
        <f t="shared" si="8"/>
        <v>是</v>
      </c>
      <c r="X92" s="13" t="str">
        <f t="shared" si="9"/>
        <v>通過</v>
      </c>
    </row>
    <row r="93" spans="1:24" ht="34.25" customHeight="1">
      <c r="A93" s="11" t="s">
        <v>530</v>
      </c>
      <c r="B93" s="11" t="s">
        <v>530</v>
      </c>
      <c r="C93" s="11" t="s">
        <v>54</v>
      </c>
      <c r="D93" s="11" t="s">
        <v>499</v>
      </c>
      <c r="E93" s="11" t="s">
        <v>531</v>
      </c>
      <c r="F93" s="11" t="s">
        <v>532</v>
      </c>
      <c r="G93" s="11" t="s">
        <v>533</v>
      </c>
      <c r="H93" s="11" t="s">
        <v>503</v>
      </c>
      <c r="I93" s="11" t="s">
        <v>534</v>
      </c>
      <c r="J93" s="12" t="s">
        <v>8</v>
      </c>
      <c r="K93" s="12"/>
      <c r="L93" s="12"/>
      <c r="M93" s="12"/>
      <c r="N93" s="12"/>
      <c r="O93" s="12" t="s">
        <v>61</v>
      </c>
      <c r="P93" s="12"/>
      <c r="Q93" s="12"/>
      <c r="R93" s="12"/>
      <c r="S93" s="12"/>
      <c r="T93" s="13" t="str">
        <f t="shared" si="5"/>
        <v>通過</v>
      </c>
      <c r="U93" s="13" t="str">
        <f t="shared" si="6"/>
        <v>也沒有專心，</v>
      </c>
      <c r="V93" s="13" t="str">
        <f t="shared" si="7"/>
        <v>專心/沒有</v>
      </c>
      <c r="W93" s="13" t="str">
        <f t="shared" si="8"/>
        <v>是</v>
      </c>
      <c r="X93" s="13" t="str">
        <f t="shared" si="9"/>
        <v>通過</v>
      </c>
    </row>
    <row r="94" spans="1:24" ht="34.25" customHeight="1">
      <c r="A94" s="11" t="s">
        <v>535</v>
      </c>
      <c r="B94" s="11" t="s">
        <v>535</v>
      </c>
      <c r="C94" s="11" t="s">
        <v>54</v>
      </c>
      <c r="D94" s="11" t="s">
        <v>499</v>
      </c>
      <c r="E94" s="11" t="s">
        <v>536</v>
      </c>
      <c r="F94" s="11" t="s">
        <v>537</v>
      </c>
      <c r="G94" s="11" t="s">
        <v>538</v>
      </c>
      <c r="H94" s="11" t="s">
        <v>503</v>
      </c>
      <c r="I94" s="11" t="s">
        <v>539</v>
      </c>
      <c r="J94" s="12" t="s">
        <v>8</v>
      </c>
      <c r="K94" s="12"/>
      <c r="L94" s="12"/>
      <c r="M94" s="12"/>
      <c r="N94" s="12"/>
      <c r="O94" s="12" t="s">
        <v>61</v>
      </c>
      <c r="P94" s="12"/>
      <c r="Q94" s="12"/>
      <c r="R94" s="12"/>
      <c r="S94" s="12"/>
      <c r="T94" s="13" t="str">
        <f t="shared" si="5"/>
        <v>通過</v>
      </c>
      <c r="U94" s="13" t="str">
        <f t="shared" si="6"/>
        <v>就看著那亮著的紅燈。</v>
      </c>
      <c r="V94" s="13" t="str">
        <f t="shared" si="7"/>
        <v>我/看到/紅燈亮/仍然</v>
      </c>
      <c r="W94" s="13" t="str">
        <f t="shared" si="8"/>
        <v>是</v>
      </c>
      <c r="X94" s="13" t="str">
        <f t="shared" si="9"/>
        <v>通過</v>
      </c>
    </row>
    <row r="95" spans="1:24" ht="34.25" customHeight="1">
      <c r="A95" s="11" t="s">
        <v>540</v>
      </c>
      <c r="B95" s="11" t="s">
        <v>540</v>
      </c>
      <c r="C95" s="11" t="s">
        <v>54</v>
      </c>
      <c r="D95" s="11" t="s">
        <v>499</v>
      </c>
      <c r="E95" s="11" t="s">
        <v>541</v>
      </c>
      <c r="F95" s="11" t="s">
        <v>542</v>
      </c>
      <c r="G95" s="11" t="s">
        <v>543</v>
      </c>
      <c r="H95" s="11" t="s">
        <v>503</v>
      </c>
      <c r="I95" s="11" t="s">
        <v>544</v>
      </c>
      <c r="J95" s="12" t="s">
        <v>8</v>
      </c>
      <c r="K95" s="12"/>
      <c r="L95" s="12"/>
      <c r="M95" s="12"/>
      <c r="N95" s="12"/>
      <c r="O95" s="12" t="s">
        <v>61</v>
      </c>
      <c r="P95" s="12"/>
      <c r="Q95" s="12"/>
      <c r="R95" s="12"/>
      <c r="S95" s="12"/>
      <c r="T95" s="13" t="str">
        <f t="shared" si="5"/>
        <v>通過</v>
      </c>
      <c r="U95" s="13" t="str">
        <f t="shared" si="6"/>
        <v>老師告訴我們小朋友們要認真坐好，</v>
      </c>
      <c r="V95" s="13" t="str">
        <f t="shared" si="7"/>
        <v>老師/告訴/孩子/招/坐/認真</v>
      </c>
      <c r="W95" s="13" t="str">
        <f t="shared" si="8"/>
        <v>是</v>
      </c>
      <c r="X95" s="13" t="str">
        <f t="shared" si="9"/>
        <v>通過</v>
      </c>
    </row>
    <row r="96" spans="1:24" ht="34.25" customHeight="1">
      <c r="A96" s="11" t="s">
        <v>545</v>
      </c>
      <c r="B96" s="11" t="s">
        <v>545</v>
      </c>
      <c r="C96" s="11" t="s">
        <v>54</v>
      </c>
      <c r="D96" s="11" t="s">
        <v>499</v>
      </c>
      <c r="E96" s="11" t="s">
        <v>546</v>
      </c>
      <c r="F96" s="11" t="s">
        <v>547</v>
      </c>
      <c r="G96" s="11" t="s">
        <v>548</v>
      </c>
      <c r="H96" s="11" t="s">
        <v>503</v>
      </c>
      <c r="I96" s="11" t="s">
        <v>549</v>
      </c>
      <c r="J96" s="12" t="s">
        <v>8</v>
      </c>
      <c r="K96" s="12"/>
      <c r="L96" s="12"/>
      <c r="M96" s="12"/>
      <c r="N96" s="12"/>
      <c r="O96" s="12" t="s">
        <v>61</v>
      </c>
      <c r="P96" s="12"/>
      <c r="Q96" s="12"/>
      <c r="R96" s="12"/>
      <c r="S96" s="12"/>
      <c r="T96" s="13" t="str">
        <f t="shared" si="5"/>
        <v>通過</v>
      </c>
      <c r="U96" s="13" t="str">
        <f t="shared" si="6"/>
        <v>然後在黑板上寫字，</v>
      </c>
      <c r="V96" s="13" t="str">
        <f t="shared" si="7"/>
        <v>黑板/老師/寫</v>
      </c>
      <c r="W96" s="13" t="str">
        <f t="shared" si="8"/>
        <v>是</v>
      </c>
      <c r="X96" s="13" t="str">
        <f t="shared" si="9"/>
        <v>通過</v>
      </c>
    </row>
    <row r="97" spans="1:24" ht="34.25" customHeight="1">
      <c r="A97" s="11" t="s">
        <v>550</v>
      </c>
      <c r="B97" s="11" t="s">
        <v>550</v>
      </c>
      <c r="C97" s="11" t="s">
        <v>54</v>
      </c>
      <c r="D97" s="11" t="s">
        <v>499</v>
      </c>
      <c r="E97" s="11" t="s">
        <v>551</v>
      </c>
      <c r="F97" s="11" t="s">
        <v>552</v>
      </c>
      <c r="G97" s="11" t="s">
        <v>553</v>
      </c>
      <c r="H97" s="11" t="s">
        <v>503</v>
      </c>
      <c r="I97" s="11" t="s">
        <v>554</v>
      </c>
      <c r="J97" s="12" t="s">
        <v>8</v>
      </c>
      <c r="K97" s="12"/>
      <c r="L97" s="12"/>
      <c r="M97" s="12"/>
      <c r="N97" s="12"/>
      <c r="O97" s="12" t="s">
        <v>61</v>
      </c>
      <c r="P97" s="12"/>
      <c r="Q97" s="12"/>
      <c r="R97" s="12"/>
      <c r="S97" s="12"/>
      <c r="T97" s="13" t="str">
        <f t="shared" si="5"/>
        <v>通過</v>
      </c>
      <c r="U97" s="13" t="str">
        <f t="shared" si="6"/>
        <v>讓我們在底下抄寫。</v>
      </c>
      <c r="V97" s="13" t="str">
        <f t="shared" si="7"/>
        <v>我們/寫/學</v>
      </c>
      <c r="W97" s="13" t="str">
        <f t="shared" si="8"/>
        <v>是</v>
      </c>
      <c r="X97" s="13" t="str">
        <f t="shared" si="9"/>
        <v>通過</v>
      </c>
    </row>
    <row r="98" spans="1:24" ht="34.25" customHeight="1">
      <c r="A98" s="11" t="s">
        <v>555</v>
      </c>
      <c r="B98" s="11" t="s">
        <v>555</v>
      </c>
      <c r="C98" s="11" t="s">
        <v>54</v>
      </c>
      <c r="D98" s="11" t="s">
        <v>556</v>
      </c>
      <c r="E98" s="11" t="s">
        <v>557</v>
      </c>
      <c r="F98" s="11" t="s">
        <v>558</v>
      </c>
      <c r="G98" s="11" t="s">
        <v>559</v>
      </c>
      <c r="H98" s="11" t="s">
        <v>560</v>
      </c>
      <c r="I98" s="11" t="s">
        <v>561</v>
      </c>
      <c r="J98" s="12" t="s">
        <v>8</v>
      </c>
      <c r="K98" s="12"/>
      <c r="L98" s="12"/>
      <c r="M98" s="12"/>
      <c r="N98" s="12"/>
      <c r="O98" s="12" t="s">
        <v>61</v>
      </c>
      <c r="P98" s="12"/>
      <c r="Q98" s="12"/>
      <c r="R98" s="12"/>
      <c r="S98" s="12"/>
      <c r="T98" s="13" t="str">
        <f t="shared" si="5"/>
        <v>通過</v>
      </c>
      <c r="U98" s="13" t="str">
        <f t="shared" si="6"/>
        <v>大家都知道交通安全很重要，</v>
      </c>
      <c r="V98" s="13" t="str">
        <f t="shared" si="7"/>
        <v>交通/安全/重要/大家/知道</v>
      </c>
      <c r="W98" s="13" t="str">
        <f t="shared" si="8"/>
        <v>是</v>
      </c>
      <c r="X98" s="13" t="str">
        <f t="shared" si="9"/>
        <v>通過</v>
      </c>
    </row>
    <row r="99" spans="1:24" ht="34.25" customHeight="1">
      <c r="A99" s="11" t="s">
        <v>562</v>
      </c>
      <c r="B99" s="11" t="s">
        <v>562</v>
      </c>
      <c r="C99" s="11" t="s">
        <v>54</v>
      </c>
      <c r="D99" s="11" t="s">
        <v>556</v>
      </c>
      <c r="E99" s="11" t="s">
        <v>563</v>
      </c>
      <c r="F99" s="11" t="s">
        <v>564</v>
      </c>
      <c r="G99" s="11" t="s">
        <v>565</v>
      </c>
      <c r="H99" s="11" t="s">
        <v>560</v>
      </c>
      <c r="I99" s="11" t="s">
        <v>566</v>
      </c>
      <c r="J99" s="12" t="s">
        <v>8</v>
      </c>
      <c r="K99" s="12"/>
      <c r="L99" s="12"/>
      <c r="M99" s="12"/>
      <c r="N99" s="12"/>
      <c r="O99" s="12" t="s">
        <v>61</v>
      </c>
      <c r="P99" s="12"/>
      <c r="Q99" s="12"/>
      <c r="R99" s="12"/>
      <c r="S99" s="12"/>
      <c r="T99" s="13" t="str">
        <f t="shared" si="5"/>
        <v>通過</v>
      </c>
      <c r="U99" s="13" t="str">
        <f t="shared" si="6"/>
        <v>對於聾人來說要注意什麼呢？</v>
      </c>
      <c r="V99" s="13" t="str">
        <f t="shared" si="7"/>
        <v>聾人/他們/要/注意/什麼</v>
      </c>
      <c r="W99" s="13" t="str">
        <f t="shared" si="8"/>
        <v>是</v>
      </c>
      <c r="X99" s="13" t="str">
        <f t="shared" si="9"/>
        <v>通過</v>
      </c>
    </row>
    <row r="100" spans="1:24" ht="34.25" customHeight="1">
      <c r="A100" s="11" t="s">
        <v>567</v>
      </c>
      <c r="B100" s="11" t="s">
        <v>567</v>
      </c>
      <c r="C100" s="11" t="s">
        <v>54</v>
      </c>
      <c r="D100" s="11" t="s">
        <v>556</v>
      </c>
      <c r="E100" s="11" t="s">
        <v>568</v>
      </c>
      <c r="F100" s="11" t="s">
        <v>569</v>
      </c>
      <c r="G100" s="11" t="s">
        <v>570</v>
      </c>
      <c r="H100" s="11" t="s">
        <v>560</v>
      </c>
      <c r="I100" s="11" t="s">
        <v>571</v>
      </c>
      <c r="J100" s="12" t="s">
        <v>8</v>
      </c>
      <c r="K100" s="12"/>
      <c r="L100" s="12"/>
      <c r="M100" s="12"/>
      <c r="N100" s="12"/>
      <c r="O100" s="12" t="s">
        <v>61</v>
      </c>
      <c r="P100" s="12"/>
      <c r="Q100" s="12"/>
      <c r="R100" s="12"/>
      <c r="S100" s="12"/>
      <c r="T100" s="13" t="str">
        <f t="shared" si="5"/>
        <v>通過</v>
      </c>
      <c r="U100" s="13" t="str">
        <f t="shared" si="6"/>
        <v>我們從在路上行走和搭車兩個方面來探討：</v>
      </c>
      <c r="V100" s="13" t="str">
        <f t="shared" si="7"/>
        <v>路/走/上車/這兩個/事情/我們/一起/討論</v>
      </c>
      <c r="W100" s="13" t="str">
        <f t="shared" si="8"/>
        <v>是</v>
      </c>
      <c r="X100" s="13" t="str">
        <f t="shared" si="9"/>
        <v>通過</v>
      </c>
    </row>
    <row r="101" spans="1:24" ht="34.25" customHeight="1">
      <c r="A101" s="11" t="s">
        <v>572</v>
      </c>
      <c r="B101" s="11" t="s">
        <v>572</v>
      </c>
      <c r="C101" s="11" t="s">
        <v>54</v>
      </c>
      <c r="D101" s="11" t="s">
        <v>556</v>
      </c>
      <c r="E101" s="11" t="s">
        <v>573</v>
      </c>
      <c r="F101" s="11" t="s">
        <v>574</v>
      </c>
      <c r="G101" s="11" t="s">
        <v>575</v>
      </c>
      <c r="H101" s="11" t="s">
        <v>560</v>
      </c>
      <c r="I101" s="11" t="s">
        <v>576</v>
      </c>
      <c r="J101" s="12" t="s">
        <v>25934</v>
      </c>
      <c r="K101" s="12"/>
      <c r="L101" s="12"/>
      <c r="M101" s="12"/>
      <c r="N101" s="12"/>
      <c r="O101" s="12" t="s">
        <v>25932</v>
      </c>
      <c r="P101" s="12"/>
      <c r="Q101" s="12"/>
      <c r="R101" s="12"/>
      <c r="S101" s="12"/>
      <c r="T101" s="13" t="str">
        <f t="shared" si="5"/>
        <v>通過</v>
      </c>
      <c r="U101" s="13" t="str">
        <f t="shared" si="6"/>
        <v>行走時，如果有人騎腳踏車按鈴要借過，</v>
      </c>
      <c r="V101" s="13" t="str">
        <f t="shared" si="7"/>
        <v>走/時候/如果/有人/騎腳踏車/見到/按車鈴++</v>
      </c>
      <c r="W101" s="13" t="str">
        <f t="shared" si="8"/>
        <v>是</v>
      </c>
      <c r="X101" s="13" t="str">
        <f t="shared" si="9"/>
        <v>通過</v>
      </c>
    </row>
    <row r="102" spans="1:24" ht="34.25" customHeight="1">
      <c r="A102" s="11" t="s">
        <v>577</v>
      </c>
      <c r="B102" s="11" t="s">
        <v>577</v>
      </c>
      <c r="C102" s="11" t="s">
        <v>54</v>
      </c>
      <c r="D102" s="11" t="s">
        <v>556</v>
      </c>
      <c r="E102" s="11" t="s">
        <v>578</v>
      </c>
      <c r="F102" s="11" t="s">
        <v>579</v>
      </c>
      <c r="G102" s="11" t="s">
        <v>580</v>
      </c>
      <c r="H102" s="11" t="s">
        <v>560</v>
      </c>
      <c r="I102" s="11" t="s">
        <v>581</v>
      </c>
      <c r="J102" s="12" t="s">
        <v>8</v>
      </c>
      <c r="K102" s="12"/>
      <c r="L102" s="12"/>
      <c r="M102" s="12"/>
      <c r="N102" s="12"/>
      <c r="O102" s="12" t="s">
        <v>61</v>
      </c>
      <c r="P102" s="12"/>
      <c r="Q102" s="12"/>
      <c r="R102" s="12"/>
      <c r="S102" s="12"/>
      <c r="T102" s="13" t="str">
        <f t="shared" si="5"/>
        <v>通過</v>
      </c>
      <c r="U102" s="13" t="str">
        <f t="shared" si="6"/>
        <v>聾人聽不到可能會發生危險。</v>
      </c>
      <c r="V102" s="13" t="str">
        <f t="shared" si="7"/>
        <v>聾人/聽不見/危險/可能</v>
      </c>
      <c r="W102" s="13" t="str">
        <f t="shared" si="8"/>
        <v>是</v>
      </c>
      <c r="X102" s="13" t="str">
        <f t="shared" si="9"/>
        <v>通過</v>
      </c>
    </row>
    <row r="103" spans="1:24" ht="34.25" customHeight="1">
      <c r="A103" s="11" t="s">
        <v>582</v>
      </c>
      <c r="B103" s="11" t="s">
        <v>582</v>
      </c>
      <c r="C103" s="11" t="s">
        <v>54</v>
      </c>
      <c r="D103" s="11" t="s">
        <v>556</v>
      </c>
      <c r="E103" s="11" t="s">
        <v>583</v>
      </c>
      <c r="F103" s="11" t="s">
        <v>584</v>
      </c>
      <c r="G103" s="11" t="s">
        <v>585</v>
      </c>
      <c r="H103" s="11" t="s">
        <v>560</v>
      </c>
      <c r="I103" s="11" t="s">
        <v>586</v>
      </c>
      <c r="J103" s="12" t="s">
        <v>8</v>
      </c>
      <c r="K103" s="12"/>
      <c r="L103" s="12"/>
      <c r="M103" s="12"/>
      <c r="N103" s="12"/>
      <c r="O103" s="12" t="s">
        <v>61</v>
      </c>
      <c r="P103" s="12"/>
      <c r="Q103" s="12"/>
      <c r="R103" s="12"/>
      <c r="S103" s="12"/>
      <c r="T103" s="13" t="str">
        <f t="shared" si="5"/>
        <v>通過</v>
      </c>
      <c r="U103" s="13" t="str">
        <f t="shared" si="6"/>
        <v>如果身旁有聽人朋友，可以協助提醒聾人讓路。</v>
      </c>
      <c r="V103" s="13" t="str">
        <f t="shared" si="7"/>
        <v>如果/旁邊/聽人/有/幫/告訴/讓路/可以</v>
      </c>
      <c r="W103" s="13" t="str">
        <f t="shared" si="8"/>
        <v>是</v>
      </c>
      <c r="X103" s="13" t="str">
        <f t="shared" si="9"/>
        <v>通過</v>
      </c>
    </row>
    <row r="104" spans="1:24" ht="34.25" customHeight="1">
      <c r="A104" s="11" t="s">
        <v>587</v>
      </c>
      <c r="B104" s="11" t="s">
        <v>587</v>
      </c>
      <c r="C104" s="11" t="s">
        <v>54</v>
      </c>
      <c r="D104" s="11" t="s">
        <v>588</v>
      </c>
      <c r="E104" s="11" t="s">
        <v>589</v>
      </c>
      <c r="F104" s="11" t="s">
        <v>590</v>
      </c>
      <c r="G104" s="11" t="s">
        <v>591</v>
      </c>
      <c r="H104" s="11" t="s">
        <v>592</v>
      </c>
      <c r="I104" s="11" t="s">
        <v>593</v>
      </c>
      <c r="J104" s="12" t="s">
        <v>10</v>
      </c>
      <c r="K104" s="12" t="s">
        <v>25927</v>
      </c>
      <c r="L104" s="12"/>
      <c r="M104" s="12" t="s">
        <v>25960</v>
      </c>
      <c r="N104" s="12" t="s">
        <v>25927</v>
      </c>
      <c r="O104" s="12" t="s">
        <v>61</v>
      </c>
      <c r="P104" s="12"/>
      <c r="Q104" s="12"/>
      <c r="R104" s="12"/>
      <c r="S104" s="12"/>
      <c r="T104" s="13" t="str">
        <f t="shared" si="5"/>
        <v>需更正</v>
      </c>
      <c r="U104" s="13" t="str">
        <f t="shared" si="6"/>
        <v>我們聾人以前用傳真機來聯繫。</v>
      </c>
      <c r="V104" s="13" t="str">
        <f t="shared" si="7"/>
        <v>我們/聾人/以前/聯絡/傳真/這/是</v>
      </c>
      <c r="W104" s="13" t="str">
        <f t="shared" si="8"/>
        <v>是</v>
      </c>
      <c r="X104" s="13" t="str">
        <f t="shared" si="9"/>
        <v>通過</v>
      </c>
    </row>
    <row r="105" spans="1:24" ht="34.25" customHeight="1">
      <c r="A105" s="11" t="s">
        <v>594</v>
      </c>
      <c r="B105" s="11" t="s">
        <v>594</v>
      </c>
      <c r="C105" s="11" t="s">
        <v>54</v>
      </c>
      <c r="D105" s="11" t="s">
        <v>588</v>
      </c>
      <c r="E105" s="11" t="s">
        <v>595</v>
      </c>
      <c r="F105" s="11" t="s">
        <v>596</v>
      </c>
      <c r="G105" s="11" t="s">
        <v>597</v>
      </c>
      <c r="H105" s="11" t="s">
        <v>592</v>
      </c>
      <c r="I105" s="11" t="s">
        <v>598</v>
      </c>
      <c r="J105" s="12" t="s">
        <v>8</v>
      </c>
      <c r="K105" s="12"/>
      <c r="L105" s="12"/>
      <c r="M105" s="12"/>
      <c r="N105" s="12"/>
      <c r="O105" s="12" t="s">
        <v>61</v>
      </c>
      <c r="P105" s="12"/>
      <c r="Q105" s="12"/>
      <c r="R105" s="12"/>
      <c r="S105" s="12"/>
      <c r="T105" s="13" t="str">
        <f t="shared" si="5"/>
        <v>通過</v>
      </c>
      <c r="U105" s="13" t="str">
        <f t="shared" si="6"/>
        <v>不過在還沒有傳真機之前，</v>
      </c>
      <c r="V105" s="13" t="str">
        <f t="shared" si="7"/>
        <v>傳真機/還沒/之前</v>
      </c>
      <c r="W105" s="13" t="str">
        <f t="shared" si="8"/>
        <v>是</v>
      </c>
      <c r="X105" s="13" t="str">
        <f t="shared" si="9"/>
        <v>通過</v>
      </c>
    </row>
    <row r="106" spans="1:24" ht="34.25" customHeight="1">
      <c r="A106" s="11" t="s">
        <v>599</v>
      </c>
      <c r="B106" s="11" t="s">
        <v>599</v>
      </c>
      <c r="C106" s="11" t="s">
        <v>54</v>
      </c>
      <c r="D106" s="11" t="s">
        <v>588</v>
      </c>
      <c r="E106" s="11" t="s">
        <v>600</v>
      </c>
      <c r="F106" s="11" t="s">
        <v>601</v>
      </c>
      <c r="G106" s="11" t="s">
        <v>602</v>
      </c>
      <c r="H106" s="11" t="s">
        <v>592</v>
      </c>
      <c r="I106" s="11" t="s">
        <v>603</v>
      </c>
      <c r="J106" s="12" t="s">
        <v>10</v>
      </c>
      <c r="K106" s="12" t="s">
        <v>25926</v>
      </c>
      <c r="L106" s="12"/>
      <c r="M106" s="12" t="s">
        <v>25961</v>
      </c>
      <c r="N106" s="12" t="s">
        <v>25926</v>
      </c>
      <c r="O106" s="12" t="s">
        <v>61</v>
      </c>
      <c r="P106" s="12"/>
      <c r="Q106" s="12"/>
      <c r="R106" s="12"/>
      <c r="S106" s="12"/>
      <c r="T106" s="13" t="str">
        <f t="shared" si="5"/>
        <v>需更正</v>
      </c>
      <c r="U106" s="13" t="str">
        <f t="shared" si="6"/>
        <v>只能用電話聯繫的時候，</v>
      </c>
      <c r="V106" s="13" t="str">
        <f t="shared" si="7"/>
        <v>電話/聯絡/這</v>
      </c>
      <c r="W106" s="13" t="str">
        <f t="shared" si="8"/>
        <v>是</v>
      </c>
      <c r="X106" s="13" t="str">
        <f t="shared" si="9"/>
        <v>通過</v>
      </c>
    </row>
    <row r="107" spans="1:24" ht="34.25" customHeight="1">
      <c r="A107" s="11" t="s">
        <v>604</v>
      </c>
      <c r="B107" s="11" t="s">
        <v>604</v>
      </c>
      <c r="C107" s="11" t="s">
        <v>54</v>
      </c>
      <c r="D107" s="11" t="s">
        <v>588</v>
      </c>
      <c r="E107" s="11" t="s">
        <v>605</v>
      </c>
      <c r="F107" s="11" t="s">
        <v>606</v>
      </c>
      <c r="G107" s="11" t="s">
        <v>607</v>
      </c>
      <c r="H107" s="11" t="s">
        <v>592</v>
      </c>
      <c r="I107" s="11" t="s">
        <v>608</v>
      </c>
      <c r="J107" s="12" t="s">
        <v>10</v>
      </c>
      <c r="K107" s="12" t="s">
        <v>25927</v>
      </c>
      <c r="L107" s="12"/>
      <c r="M107" s="12" t="s">
        <v>25962</v>
      </c>
      <c r="N107" s="12" t="s">
        <v>25927</v>
      </c>
      <c r="O107" s="12" t="s">
        <v>61</v>
      </c>
      <c r="P107" s="12"/>
      <c r="Q107" s="12"/>
      <c r="R107" s="12"/>
      <c r="S107" s="12"/>
      <c r="T107" s="13" t="str">
        <f t="shared" si="5"/>
        <v>需更正</v>
      </c>
      <c r="U107" s="13" t="str">
        <f t="shared" si="6"/>
        <v>我們只能麻煩認識的聽人幫忙。</v>
      </c>
      <c r="V107" s="13" t="str">
        <f t="shared" si="7"/>
        <v>聽人/認識/派/幫</v>
      </c>
      <c r="W107" s="13" t="str">
        <f t="shared" si="8"/>
        <v>是</v>
      </c>
      <c r="X107" s="13" t="str">
        <f t="shared" si="9"/>
        <v>通過</v>
      </c>
    </row>
    <row r="108" spans="1:24" ht="34.25" customHeight="1">
      <c r="A108" s="11" t="s">
        <v>609</v>
      </c>
      <c r="B108" s="11" t="s">
        <v>609</v>
      </c>
      <c r="C108" s="11" t="s">
        <v>54</v>
      </c>
      <c r="D108" s="11" t="s">
        <v>588</v>
      </c>
      <c r="E108" s="11" t="s">
        <v>610</v>
      </c>
      <c r="F108" s="11" t="s">
        <v>611</v>
      </c>
      <c r="G108" s="11" t="s">
        <v>612</v>
      </c>
      <c r="H108" s="11" t="s">
        <v>592</v>
      </c>
      <c r="I108" s="11" t="s">
        <v>613</v>
      </c>
      <c r="J108" s="12" t="s">
        <v>8</v>
      </c>
      <c r="K108" s="12"/>
      <c r="L108" s="12"/>
      <c r="M108" s="12"/>
      <c r="N108" s="12"/>
      <c r="O108" s="12" t="s">
        <v>61</v>
      </c>
      <c r="P108" s="12"/>
      <c r="Q108" s="12"/>
      <c r="R108" s="12"/>
      <c r="S108" s="12"/>
      <c r="T108" s="13" t="str">
        <f t="shared" si="5"/>
        <v>通過</v>
      </c>
      <c r="U108" s="13" t="str">
        <f t="shared" si="6"/>
        <v>但是如果人在外面，</v>
      </c>
      <c r="V108" s="13" t="str">
        <f t="shared" si="7"/>
        <v>如果/外面/路/走</v>
      </c>
      <c r="W108" s="13" t="str">
        <f t="shared" si="8"/>
        <v>是</v>
      </c>
      <c r="X108" s="13" t="str">
        <f t="shared" si="9"/>
        <v>通過</v>
      </c>
    </row>
    <row r="109" spans="1:24" ht="34.25" customHeight="1">
      <c r="A109" s="11" t="s">
        <v>614</v>
      </c>
      <c r="B109" s="11" t="s">
        <v>614</v>
      </c>
      <c r="C109" s="11" t="s">
        <v>54</v>
      </c>
      <c r="D109" s="11" t="s">
        <v>588</v>
      </c>
      <c r="E109" s="11" t="s">
        <v>615</v>
      </c>
      <c r="F109" s="11" t="s">
        <v>616</v>
      </c>
      <c r="G109" s="11" t="s">
        <v>617</v>
      </c>
      <c r="H109" s="11" t="s">
        <v>592</v>
      </c>
      <c r="I109" s="11" t="s">
        <v>618</v>
      </c>
      <c r="J109" s="12" t="s">
        <v>8</v>
      </c>
      <c r="K109" s="12"/>
      <c r="L109" s="12"/>
      <c r="M109" s="12"/>
      <c r="N109" s="12"/>
      <c r="O109" s="12" t="s">
        <v>61</v>
      </c>
      <c r="P109" s="12"/>
      <c r="Q109" s="12"/>
      <c r="R109" s="12"/>
      <c r="S109" s="12"/>
      <c r="T109" s="13" t="str">
        <f t="shared" si="5"/>
        <v>通過</v>
      </c>
      <c r="U109" s="13" t="str">
        <f t="shared" si="6"/>
        <v>臨時有急事只能厚著臉皮麻煩不認識的聽人幫我們打電話，</v>
      </c>
      <c r="V109" s="13" t="str">
        <f t="shared" si="7"/>
        <v>突然/急事/怎麼辦/找/聽人/不認識/厚臉皮/打岔/請/幫/打電話</v>
      </c>
      <c r="W109" s="13" t="str">
        <f t="shared" si="8"/>
        <v>是</v>
      </c>
      <c r="X109" s="13" t="str">
        <f t="shared" si="9"/>
        <v>通過</v>
      </c>
    </row>
    <row r="110" spans="1:24" ht="34.25" customHeight="1">
      <c r="A110" s="11" t="s">
        <v>619</v>
      </c>
      <c r="B110" s="11" t="s">
        <v>619</v>
      </c>
      <c r="C110" s="11" t="s">
        <v>54</v>
      </c>
      <c r="D110" s="11" t="s">
        <v>588</v>
      </c>
      <c r="E110" s="11" t="s">
        <v>620</v>
      </c>
      <c r="F110" s="11" t="s">
        <v>621</v>
      </c>
      <c r="G110" s="11" t="s">
        <v>622</v>
      </c>
      <c r="H110" s="11" t="s">
        <v>592</v>
      </c>
      <c r="I110" s="11" t="s">
        <v>623</v>
      </c>
      <c r="J110" s="12" t="s">
        <v>25935</v>
      </c>
      <c r="K110" s="12" t="s">
        <v>25939</v>
      </c>
      <c r="L110" s="12"/>
      <c r="M110" s="12" t="s">
        <v>25963</v>
      </c>
      <c r="N110" s="12" t="s">
        <v>25939</v>
      </c>
      <c r="O110" s="12" t="s">
        <v>25932</v>
      </c>
      <c r="P110" s="12"/>
      <c r="Q110" s="12"/>
      <c r="R110" s="12"/>
      <c r="S110" s="12"/>
      <c r="T110" s="13" t="str">
        <f t="shared" si="5"/>
        <v>需更正</v>
      </c>
      <c r="U110" s="13" t="str">
        <f t="shared" si="6"/>
        <v>還好大部分的人都願意幫我們，</v>
      </c>
      <c r="V110" s="13" t="str">
        <f t="shared" si="7"/>
        <v>聽人/他們/大部分/幫/願意</v>
      </c>
      <c r="W110" s="13" t="str">
        <f t="shared" si="8"/>
        <v>是</v>
      </c>
      <c r="X110" s="13" t="str">
        <f t="shared" si="9"/>
        <v>通過</v>
      </c>
    </row>
    <row r="111" spans="1:24" ht="34.25" customHeight="1">
      <c r="A111" s="11" t="s">
        <v>624</v>
      </c>
      <c r="B111" s="11" t="s">
        <v>624</v>
      </c>
      <c r="C111" s="11" t="s">
        <v>54</v>
      </c>
      <c r="D111" s="11" t="s">
        <v>588</v>
      </c>
      <c r="E111" s="11" t="s">
        <v>625</v>
      </c>
      <c r="F111" s="11" t="s">
        <v>626</v>
      </c>
      <c r="G111" s="11" t="s">
        <v>627</v>
      </c>
      <c r="H111" s="11" t="s">
        <v>592</v>
      </c>
      <c r="I111" s="11" t="s">
        <v>628</v>
      </c>
      <c r="J111" s="12" t="s">
        <v>25935</v>
      </c>
      <c r="K111" s="12" t="s">
        <v>25939</v>
      </c>
      <c r="L111" s="12"/>
      <c r="M111" s="12" t="s">
        <v>25964</v>
      </c>
      <c r="N111" s="12" t="s">
        <v>25939</v>
      </c>
      <c r="O111" s="12" t="s">
        <v>25932</v>
      </c>
      <c r="P111" s="12"/>
      <c r="Q111" s="12"/>
      <c r="R111" s="12"/>
      <c r="S111" s="12"/>
      <c r="T111" s="13" t="str">
        <f t="shared" si="5"/>
        <v>需更正</v>
      </c>
      <c r="U111" s="13" t="str">
        <f t="shared" si="6"/>
        <v>只是我覺得有點麻煩到別人很不好意思。</v>
      </c>
      <c r="V111" s="13" t="str">
        <f t="shared" si="7"/>
        <v>麻煩/不好意思</v>
      </c>
      <c r="W111" s="13" t="str">
        <f t="shared" si="8"/>
        <v>是</v>
      </c>
      <c r="X111" s="13" t="str">
        <f t="shared" si="9"/>
        <v>通過</v>
      </c>
    </row>
    <row r="112" spans="1:24" ht="34.25" customHeight="1">
      <c r="A112" s="11" t="s">
        <v>629</v>
      </c>
      <c r="B112" s="11" t="s">
        <v>629</v>
      </c>
      <c r="C112" s="11" t="s">
        <v>54</v>
      </c>
      <c r="D112" s="11" t="s">
        <v>630</v>
      </c>
      <c r="E112" s="11" t="s">
        <v>631</v>
      </c>
      <c r="F112" s="11" t="s">
        <v>632</v>
      </c>
      <c r="G112" s="11" t="s">
        <v>633</v>
      </c>
      <c r="H112" s="11" t="s">
        <v>634</v>
      </c>
      <c r="I112" s="11" t="s">
        <v>635</v>
      </c>
      <c r="J112" s="12" t="s">
        <v>8</v>
      </c>
      <c r="K112" s="12"/>
      <c r="L112" s="12"/>
      <c r="M112" s="12"/>
      <c r="N112" s="12"/>
      <c r="O112" s="12" t="s">
        <v>61</v>
      </c>
      <c r="P112" s="12"/>
      <c r="Q112" s="12"/>
      <c r="R112" s="12"/>
      <c r="S112" s="12"/>
      <c r="T112" s="13" t="str">
        <f t="shared" si="5"/>
        <v>通過</v>
      </c>
      <c r="U112" s="13" t="str">
        <f t="shared" si="6"/>
        <v>每逢總統選舉的時候，</v>
      </c>
      <c r="V112" s="13" t="str">
        <f t="shared" si="7"/>
        <v>總統/選舉/接近</v>
      </c>
      <c r="W112" s="13" t="str">
        <f t="shared" si="8"/>
        <v>是</v>
      </c>
      <c r="X112" s="13" t="str">
        <f t="shared" si="9"/>
        <v>通過</v>
      </c>
    </row>
    <row r="113" spans="1:24" ht="34.25" customHeight="1">
      <c r="A113" s="11" t="s">
        <v>636</v>
      </c>
      <c r="B113" s="11" t="s">
        <v>636</v>
      </c>
      <c r="C113" s="11" t="s">
        <v>54</v>
      </c>
      <c r="D113" s="11" t="s">
        <v>630</v>
      </c>
      <c r="E113" s="11" t="s">
        <v>637</v>
      </c>
      <c r="F113" s="11" t="s">
        <v>638</v>
      </c>
      <c r="G113" s="11" t="s">
        <v>639</v>
      </c>
      <c r="H113" s="11" t="s">
        <v>634</v>
      </c>
      <c r="I113" s="11" t="s">
        <v>640</v>
      </c>
      <c r="J113" s="12" t="s">
        <v>8</v>
      </c>
      <c r="K113" s="12"/>
      <c r="L113" s="12"/>
      <c r="M113" s="12"/>
      <c r="N113" s="12"/>
      <c r="O113" s="12" t="s">
        <v>61</v>
      </c>
      <c r="P113" s="12"/>
      <c r="Q113" s="12"/>
      <c r="R113" s="12"/>
      <c r="S113" s="12"/>
      <c r="T113" s="13" t="str">
        <f t="shared" si="5"/>
        <v>通過</v>
      </c>
      <c r="U113" s="13" t="str">
        <f t="shared" si="6"/>
        <v>我會注意正副總統候選人名單。</v>
      </c>
      <c r="V113" s="13" t="str">
        <f t="shared" si="7"/>
        <v>總統/正/副/候選人/他們兩個/名字/誰/我/注意/會</v>
      </c>
      <c r="W113" s="13" t="str">
        <f t="shared" si="8"/>
        <v>是</v>
      </c>
      <c r="X113" s="13" t="str">
        <f t="shared" si="9"/>
        <v>通過</v>
      </c>
    </row>
    <row r="114" spans="1:24" ht="34.25" customHeight="1">
      <c r="A114" s="11" t="s">
        <v>641</v>
      </c>
      <c r="B114" s="11" t="s">
        <v>641</v>
      </c>
      <c r="C114" s="11" t="s">
        <v>54</v>
      </c>
      <c r="D114" s="11" t="s">
        <v>630</v>
      </c>
      <c r="E114" s="11" t="s">
        <v>642</v>
      </c>
      <c r="F114" s="11" t="s">
        <v>643</v>
      </c>
      <c r="G114" s="11" t="s">
        <v>644</v>
      </c>
      <c r="H114" s="11" t="s">
        <v>634</v>
      </c>
      <c r="I114" s="11" t="s">
        <v>645</v>
      </c>
      <c r="J114" s="12" t="s">
        <v>8</v>
      </c>
      <c r="K114" s="12"/>
      <c r="L114" s="12"/>
      <c r="M114" s="12"/>
      <c r="N114" s="12"/>
      <c r="O114" s="12" t="s">
        <v>61</v>
      </c>
      <c r="P114" s="12"/>
      <c r="Q114" s="12"/>
      <c r="R114" s="12"/>
      <c r="S114" s="12"/>
      <c r="T114" s="13" t="str">
        <f t="shared" si="5"/>
        <v>通過</v>
      </c>
      <c r="U114" s="13" t="str">
        <f t="shared" si="6"/>
        <v>我有收到政府寄發的候選人政見發表公報，</v>
      </c>
      <c r="V114" s="13" t="str">
        <f t="shared" si="7"/>
        <v>候選人/政見/公報/政府/發放/我/拿/有</v>
      </c>
      <c r="W114" s="13" t="str">
        <f t="shared" si="8"/>
        <v>是</v>
      </c>
      <c r="X114" s="13" t="str">
        <f t="shared" si="9"/>
        <v>通過</v>
      </c>
    </row>
    <row r="115" spans="1:24" ht="34.25" customHeight="1">
      <c r="A115" s="11" t="s">
        <v>646</v>
      </c>
      <c r="B115" s="11" t="s">
        <v>646</v>
      </c>
      <c r="C115" s="11" t="s">
        <v>54</v>
      </c>
      <c r="D115" s="11" t="s">
        <v>630</v>
      </c>
      <c r="E115" s="11" t="s">
        <v>647</v>
      </c>
      <c r="F115" s="11" t="s">
        <v>648</v>
      </c>
      <c r="G115" s="11" t="s">
        <v>649</v>
      </c>
      <c r="H115" s="11" t="s">
        <v>634</v>
      </c>
      <c r="I115" s="11" t="s">
        <v>650</v>
      </c>
      <c r="J115" s="12" t="s">
        <v>8</v>
      </c>
      <c r="K115" s="12"/>
      <c r="L115" s="12"/>
      <c r="M115" s="12"/>
      <c r="N115" s="12"/>
      <c r="O115" s="12" t="s">
        <v>61</v>
      </c>
      <c r="P115" s="12"/>
      <c r="Q115" s="12"/>
      <c r="R115" s="12"/>
      <c r="S115" s="12"/>
      <c r="T115" s="13" t="str">
        <f t="shared" si="5"/>
        <v>通過</v>
      </c>
      <c r="U115" s="13" t="str">
        <f t="shared" si="6"/>
        <v>但文字太多，</v>
      </c>
      <c r="V115" s="13" t="str">
        <f t="shared" si="7"/>
        <v>但是/字/多</v>
      </c>
      <c r="W115" s="13" t="str">
        <f t="shared" si="8"/>
        <v>是</v>
      </c>
      <c r="X115" s="13" t="str">
        <f t="shared" si="9"/>
        <v>通過</v>
      </c>
    </row>
    <row r="116" spans="1:24" ht="34.25" customHeight="1">
      <c r="A116" s="11" t="s">
        <v>651</v>
      </c>
      <c r="B116" s="11" t="s">
        <v>651</v>
      </c>
      <c r="C116" s="11" t="s">
        <v>54</v>
      </c>
      <c r="D116" s="11" t="s">
        <v>630</v>
      </c>
      <c r="E116" s="11" t="s">
        <v>652</v>
      </c>
      <c r="F116" s="11" t="s">
        <v>653</v>
      </c>
      <c r="G116" s="11" t="s">
        <v>654</v>
      </c>
      <c r="H116" s="11" t="s">
        <v>634</v>
      </c>
      <c r="I116" s="11" t="s">
        <v>655</v>
      </c>
      <c r="J116" s="12" t="s">
        <v>8</v>
      </c>
      <c r="K116" s="12"/>
      <c r="L116" s="12"/>
      <c r="M116" s="12"/>
      <c r="N116" s="12"/>
      <c r="O116" s="12" t="s">
        <v>61</v>
      </c>
      <c r="P116" s="12"/>
      <c r="Q116" s="12"/>
      <c r="R116" s="12"/>
      <c r="S116" s="12"/>
      <c r="T116" s="13" t="str">
        <f t="shared" si="5"/>
        <v>通過</v>
      </c>
      <c r="U116" s="13" t="str">
        <f t="shared" si="6"/>
        <v>令人眼花撩亂。</v>
      </c>
      <c r="V116" s="13" t="str">
        <f t="shared" si="7"/>
        <v>閱讀/眼花撩亂</v>
      </c>
      <c r="W116" s="13" t="str">
        <f t="shared" si="8"/>
        <v>是</v>
      </c>
      <c r="X116" s="13" t="str">
        <f t="shared" si="9"/>
        <v>通過</v>
      </c>
    </row>
    <row r="117" spans="1:24" ht="34.25" customHeight="1">
      <c r="A117" s="11" t="s">
        <v>656</v>
      </c>
      <c r="B117" s="11" t="s">
        <v>656</v>
      </c>
      <c r="C117" s="11" t="s">
        <v>54</v>
      </c>
      <c r="D117" s="11" t="s">
        <v>630</v>
      </c>
      <c r="E117" s="11" t="s">
        <v>657</v>
      </c>
      <c r="F117" s="11" t="s">
        <v>658</v>
      </c>
      <c r="G117" s="11" t="s">
        <v>659</v>
      </c>
      <c r="H117" s="11" t="s">
        <v>634</v>
      </c>
      <c r="I117" s="11" t="s">
        <v>660</v>
      </c>
      <c r="J117" s="12" t="s">
        <v>8</v>
      </c>
      <c r="K117" s="12"/>
      <c r="L117" s="12"/>
      <c r="M117" s="12"/>
      <c r="N117" s="12"/>
      <c r="O117" s="12" t="s">
        <v>61</v>
      </c>
      <c r="P117" s="12"/>
      <c r="Q117" s="12"/>
      <c r="R117" s="12"/>
      <c r="S117" s="12"/>
      <c r="T117" s="13" t="str">
        <f t="shared" si="5"/>
        <v>通過</v>
      </c>
      <c r="U117" s="13" t="str">
        <f t="shared" si="6"/>
        <v>我反而喜歡看電視總統政見發表會，</v>
      </c>
      <c r="V117" s="13" t="str">
        <f t="shared" si="7"/>
        <v>電視/總統/政見發表會/這/棒/我/喜歡</v>
      </c>
      <c r="W117" s="13" t="str">
        <f t="shared" si="8"/>
        <v>是</v>
      </c>
      <c r="X117" s="13" t="str">
        <f t="shared" si="9"/>
        <v>通過</v>
      </c>
    </row>
    <row r="118" spans="1:24" ht="34.25" customHeight="1">
      <c r="A118" s="11" t="s">
        <v>661</v>
      </c>
      <c r="B118" s="11" t="s">
        <v>661</v>
      </c>
      <c r="C118" s="11" t="s">
        <v>54</v>
      </c>
      <c r="D118" s="11" t="s">
        <v>630</v>
      </c>
      <c r="E118" s="11" t="s">
        <v>662</v>
      </c>
      <c r="F118" s="11" t="s">
        <v>663</v>
      </c>
      <c r="G118" s="11" t="s">
        <v>664</v>
      </c>
      <c r="H118" s="11" t="s">
        <v>634</v>
      </c>
      <c r="I118" s="11" t="s">
        <v>665</v>
      </c>
      <c r="J118" s="12" t="s">
        <v>8</v>
      </c>
      <c r="K118" s="12"/>
      <c r="L118" s="12"/>
      <c r="M118" s="12"/>
      <c r="N118" s="12"/>
      <c r="O118" s="12" t="s">
        <v>61</v>
      </c>
      <c r="P118" s="12"/>
      <c r="Q118" s="12"/>
      <c r="R118" s="12"/>
      <c r="S118" s="12"/>
      <c r="T118" s="13" t="str">
        <f t="shared" si="5"/>
        <v>通過</v>
      </c>
      <c r="U118" s="13" t="str">
        <f t="shared" si="6"/>
        <v>每位候選人能在政見發表上詳細敘述，</v>
      </c>
      <c r="V118" s="13" t="str">
        <f t="shared" si="7"/>
        <v>候選人/演講/解釋/仔細/能</v>
      </c>
      <c r="W118" s="13" t="str">
        <f t="shared" si="8"/>
        <v>是</v>
      </c>
      <c r="X118" s="13" t="str">
        <f t="shared" si="9"/>
        <v>通過</v>
      </c>
    </row>
    <row r="119" spans="1:24" ht="34.25" customHeight="1">
      <c r="A119" s="11" t="s">
        <v>666</v>
      </c>
      <c r="B119" s="11" t="s">
        <v>666</v>
      </c>
      <c r="C119" s="11" t="s">
        <v>54</v>
      </c>
      <c r="D119" s="11" t="s">
        <v>630</v>
      </c>
      <c r="E119" s="11" t="s">
        <v>667</v>
      </c>
      <c r="F119" s="11" t="s">
        <v>668</v>
      </c>
      <c r="G119" s="11" t="s">
        <v>669</v>
      </c>
      <c r="H119" s="11" t="s">
        <v>634</v>
      </c>
      <c r="I119" s="11" t="s">
        <v>670</v>
      </c>
      <c r="J119" s="12" t="s">
        <v>8</v>
      </c>
      <c r="K119" s="12"/>
      <c r="L119" s="12"/>
      <c r="M119" s="12"/>
      <c r="N119" s="12"/>
      <c r="O119" s="12" t="s">
        <v>61</v>
      </c>
      <c r="P119" s="12"/>
      <c r="Q119" s="12"/>
      <c r="R119" s="12"/>
      <c r="S119" s="12"/>
      <c r="T119" s="13" t="str">
        <f t="shared" si="5"/>
        <v>通過</v>
      </c>
      <c r="U119" s="13" t="str">
        <f t="shared" si="6"/>
        <v>我會留意哪位候選人提出的身心障礙福利政策比較好，</v>
      </c>
      <c r="V119" s="13" t="str">
        <f t="shared" si="7"/>
        <v>身心障礙/福利/政府/計畫/提出/演講/比較/棒/誰/我/注意/會</v>
      </c>
      <c r="W119" s="13" t="str">
        <f t="shared" si="8"/>
        <v>是</v>
      </c>
      <c r="X119" s="13" t="str">
        <f t="shared" si="9"/>
        <v>通過</v>
      </c>
    </row>
    <row r="120" spans="1:24" ht="34.25" customHeight="1">
      <c r="A120" s="11" t="s">
        <v>671</v>
      </c>
      <c r="B120" s="11" t="s">
        <v>671</v>
      </c>
      <c r="C120" s="11" t="s">
        <v>54</v>
      </c>
      <c r="D120" s="11" t="s">
        <v>630</v>
      </c>
      <c r="E120" s="11" t="s">
        <v>672</v>
      </c>
      <c r="F120" s="11" t="s">
        <v>673</v>
      </c>
      <c r="G120" s="11" t="s">
        <v>674</v>
      </c>
      <c r="H120" s="11" t="s">
        <v>634</v>
      </c>
      <c r="I120" s="11" t="s">
        <v>675</v>
      </c>
      <c r="J120" s="12" t="s">
        <v>8</v>
      </c>
      <c r="K120" s="12"/>
      <c r="L120" s="12"/>
      <c r="M120" s="12"/>
      <c r="N120" s="12"/>
      <c r="O120" s="12" t="s">
        <v>61</v>
      </c>
      <c r="P120" s="12"/>
      <c r="Q120" s="12"/>
      <c r="R120" s="12"/>
      <c r="S120" s="12"/>
      <c r="T120" s="13" t="str">
        <f t="shared" si="5"/>
        <v>通過</v>
      </c>
      <c r="U120" s="13" t="str">
        <f t="shared" si="6"/>
        <v>我也喜歡看他們交互詰問， 可以知道他們機智應變的能力如何。</v>
      </c>
      <c r="V120" s="13" t="str">
        <f t="shared" si="7"/>
        <v>再/候選人/問答/辯論/觀賞/我/喜歡/他們/聰明/想/能力/好不好/我/看透/知道/可以</v>
      </c>
      <c r="W120" s="13" t="str">
        <f t="shared" si="8"/>
        <v>是</v>
      </c>
      <c r="X120" s="13" t="str">
        <f t="shared" si="9"/>
        <v>通過</v>
      </c>
    </row>
    <row r="121" spans="1:24" ht="34.25" customHeight="1">
      <c r="A121" s="11" t="s">
        <v>676</v>
      </c>
      <c r="B121" s="11" t="s">
        <v>676</v>
      </c>
      <c r="C121" s="11" t="s">
        <v>54</v>
      </c>
      <c r="D121" s="11" t="s">
        <v>630</v>
      </c>
      <c r="E121" s="11" t="s">
        <v>677</v>
      </c>
      <c r="F121" s="11" t="s">
        <v>678</v>
      </c>
      <c r="G121" s="11" t="s">
        <v>679</v>
      </c>
      <c r="H121" s="11" t="s">
        <v>634</v>
      </c>
      <c r="I121" s="11" t="s">
        <v>680</v>
      </c>
      <c r="J121" s="12" t="s">
        <v>8</v>
      </c>
      <c r="K121" s="12"/>
      <c r="L121" s="12"/>
      <c r="M121" s="12"/>
      <c r="N121" s="12"/>
      <c r="O121" s="12" t="s">
        <v>61</v>
      </c>
      <c r="P121" s="12"/>
      <c r="Q121" s="12"/>
      <c r="R121" s="12"/>
      <c r="S121" s="12"/>
      <c r="T121" s="13" t="str">
        <f t="shared" si="5"/>
        <v>通過</v>
      </c>
      <c r="U121" s="13" t="str">
        <f t="shared" si="6"/>
        <v>以前政見發表會電視上的手語翻譯畫面很小，</v>
      </c>
      <c r="V121" s="13" t="str">
        <f t="shared" si="7"/>
        <v>以前/政見發表會/電視/手語翻譯/電視+畫面縮小</v>
      </c>
      <c r="W121" s="13" t="str">
        <f t="shared" si="8"/>
        <v>是</v>
      </c>
      <c r="X121" s="13" t="str">
        <f t="shared" si="9"/>
        <v>通過</v>
      </c>
    </row>
    <row r="122" spans="1:24" ht="34.25" customHeight="1">
      <c r="A122" s="11" t="s">
        <v>681</v>
      </c>
      <c r="B122" s="11" t="s">
        <v>681</v>
      </c>
      <c r="C122" s="11" t="s">
        <v>54</v>
      </c>
      <c r="D122" s="11" t="s">
        <v>630</v>
      </c>
      <c r="E122" s="11" t="s">
        <v>682</v>
      </c>
      <c r="F122" s="11" t="s">
        <v>683</v>
      </c>
      <c r="G122" s="11" t="s">
        <v>684</v>
      </c>
      <c r="H122" s="11" t="s">
        <v>634</v>
      </c>
      <c r="I122" s="11" t="s">
        <v>685</v>
      </c>
      <c r="J122" s="12" t="s">
        <v>8</v>
      </c>
      <c r="K122" s="12"/>
      <c r="L122" s="12"/>
      <c r="M122" s="12"/>
      <c r="N122" s="12"/>
      <c r="O122" s="12" t="s">
        <v>61</v>
      </c>
      <c r="P122" s="12"/>
      <c r="Q122" s="12"/>
      <c r="R122" s="12"/>
      <c r="S122" s="12"/>
      <c r="T122" s="13" t="str">
        <f t="shared" si="5"/>
        <v>通過</v>
      </c>
      <c r="U122" s="13" t="str">
        <f t="shared" si="6"/>
        <v>既模糊又不清楚，</v>
      </c>
      <c r="V122" s="13" t="str">
        <f t="shared" si="7"/>
        <v>電視+看/不清楚/模糊</v>
      </c>
      <c r="W122" s="13" t="str">
        <f t="shared" si="8"/>
        <v>是</v>
      </c>
      <c r="X122" s="13" t="str">
        <f t="shared" si="9"/>
        <v>通過</v>
      </c>
    </row>
    <row r="123" spans="1:24" ht="34.25" customHeight="1">
      <c r="A123" s="11" t="s">
        <v>686</v>
      </c>
      <c r="B123" s="11" t="s">
        <v>686</v>
      </c>
      <c r="C123" s="11" t="s">
        <v>54</v>
      </c>
      <c r="D123" s="11" t="s">
        <v>630</v>
      </c>
      <c r="E123" s="11" t="s">
        <v>687</v>
      </c>
      <c r="F123" s="11" t="s">
        <v>688</v>
      </c>
      <c r="G123" s="11" t="s">
        <v>689</v>
      </c>
      <c r="H123" s="11" t="s">
        <v>634</v>
      </c>
      <c r="I123" s="11" t="s">
        <v>690</v>
      </c>
      <c r="J123" s="12" t="s">
        <v>8</v>
      </c>
      <c r="K123" s="12"/>
      <c r="L123" s="12"/>
      <c r="M123" s="12"/>
      <c r="N123" s="12"/>
      <c r="O123" s="12" t="s">
        <v>61</v>
      </c>
      <c r="P123" s="12"/>
      <c r="Q123" s="12"/>
      <c r="R123" s="12"/>
      <c r="S123" s="12"/>
      <c r="T123" s="13" t="str">
        <f t="shared" si="5"/>
        <v>通過</v>
      </c>
      <c r="U123" s="13" t="str">
        <f t="shared" si="6"/>
        <v>我都會搬椅子到電視前面就近看，</v>
      </c>
      <c r="V123" s="13" t="str">
        <f t="shared" si="7"/>
        <v>我/椅子拉近/觀賞</v>
      </c>
      <c r="W123" s="13" t="str">
        <f t="shared" si="8"/>
        <v>是</v>
      </c>
      <c r="X123" s="13" t="str">
        <f t="shared" si="9"/>
        <v>通過</v>
      </c>
    </row>
    <row r="124" spans="1:24" ht="34.25" customHeight="1">
      <c r="A124" s="11" t="s">
        <v>691</v>
      </c>
      <c r="B124" s="11" t="s">
        <v>691</v>
      </c>
      <c r="C124" s="11" t="s">
        <v>54</v>
      </c>
      <c r="D124" s="11" t="s">
        <v>630</v>
      </c>
      <c r="E124" s="11" t="s">
        <v>692</v>
      </c>
      <c r="F124" s="11" t="s">
        <v>693</v>
      </c>
      <c r="G124" s="11" t="s">
        <v>694</v>
      </c>
      <c r="H124" s="11" t="s">
        <v>634</v>
      </c>
      <c r="I124" s="11" t="s">
        <v>695</v>
      </c>
      <c r="J124" s="12" t="s">
        <v>8</v>
      </c>
      <c r="K124" s="12"/>
      <c r="L124" s="12"/>
      <c r="M124" s="12"/>
      <c r="N124" s="12"/>
      <c r="O124" s="12" t="s">
        <v>61</v>
      </c>
      <c r="P124" s="12"/>
      <c r="Q124" s="12"/>
      <c r="R124" s="12"/>
      <c r="S124" s="12"/>
      <c r="T124" s="13" t="str">
        <f t="shared" si="5"/>
        <v>通過</v>
      </c>
      <c r="U124" s="13" t="str">
        <f t="shared" si="6"/>
        <v>但看久了又會擔憂視力退化。</v>
      </c>
      <c r="V124" s="13" t="str">
        <f t="shared" si="7"/>
        <v>久/視力/退步/影響/顧慮/擔心</v>
      </c>
      <c r="W124" s="13" t="str">
        <f t="shared" si="8"/>
        <v>是</v>
      </c>
      <c r="X124" s="13" t="str">
        <f t="shared" si="9"/>
        <v>通過</v>
      </c>
    </row>
    <row r="125" spans="1:24" ht="34.25" customHeight="1">
      <c r="A125" s="11" t="s">
        <v>696</v>
      </c>
      <c r="B125" s="11" t="s">
        <v>696</v>
      </c>
      <c r="C125" s="11" t="s">
        <v>54</v>
      </c>
      <c r="D125" s="11" t="s">
        <v>697</v>
      </c>
      <c r="E125" s="11" t="s">
        <v>698</v>
      </c>
      <c r="F125" s="11" t="s">
        <v>699</v>
      </c>
      <c r="G125" s="11" t="s">
        <v>700</v>
      </c>
      <c r="H125" s="11" t="s">
        <v>701</v>
      </c>
      <c r="I125" s="11" t="s">
        <v>702</v>
      </c>
      <c r="J125" s="12" t="s">
        <v>8</v>
      </c>
      <c r="K125" s="12"/>
      <c r="L125" s="12"/>
      <c r="M125" s="12"/>
      <c r="N125" s="12"/>
      <c r="O125" s="12" t="s">
        <v>61</v>
      </c>
      <c r="P125" s="12"/>
      <c r="Q125" s="12"/>
      <c r="R125" s="12"/>
      <c r="S125" s="12"/>
      <c r="T125" s="13" t="str">
        <f t="shared" si="5"/>
        <v>通過</v>
      </c>
      <c r="U125" s="13" t="str">
        <f t="shared" si="6"/>
        <v>在現代生活中， 賣場非常方便。</v>
      </c>
      <c r="V125" s="13" t="str">
        <f t="shared" si="7"/>
        <v>現在/社會/生活/賣場/方便/棒</v>
      </c>
      <c r="W125" s="13" t="str">
        <f t="shared" si="8"/>
        <v>是</v>
      </c>
      <c r="X125" s="13" t="str">
        <f t="shared" si="9"/>
        <v>通過</v>
      </c>
    </row>
    <row r="126" spans="1:24" ht="34.25" customHeight="1">
      <c r="A126" s="11" t="s">
        <v>703</v>
      </c>
      <c r="B126" s="11" t="s">
        <v>703</v>
      </c>
      <c r="C126" s="11" t="s">
        <v>54</v>
      </c>
      <c r="D126" s="11" t="s">
        <v>697</v>
      </c>
      <c r="E126" s="11" t="s">
        <v>704</v>
      </c>
      <c r="F126" s="11" t="s">
        <v>705</v>
      </c>
      <c r="G126" s="11" t="s">
        <v>706</v>
      </c>
      <c r="H126" s="11" t="s">
        <v>701</v>
      </c>
      <c r="I126" s="11" t="s">
        <v>707</v>
      </c>
      <c r="J126" s="12" t="s">
        <v>8</v>
      </c>
      <c r="K126" s="12"/>
      <c r="L126" s="12"/>
      <c r="M126" s="12"/>
      <c r="N126" s="12"/>
      <c r="O126" s="12" t="s">
        <v>61</v>
      </c>
      <c r="P126" s="12"/>
      <c r="Q126" s="12"/>
      <c r="R126" s="12"/>
      <c r="S126" s="12"/>
      <c r="T126" s="13" t="str">
        <f t="shared" si="5"/>
        <v>通過</v>
      </c>
      <c r="U126" s="13" t="str">
        <f t="shared" si="6"/>
        <v>商品種類多元，</v>
      </c>
      <c r="V126" s="13" t="str">
        <f t="shared" si="7"/>
        <v>商品/種類/各式各樣/多</v>
      </c>
      <c r="W126" s="13" t="str">
        <f t="shared" si="8"/>
        <v>是</v>
      </c>
      <c r="X126" s="13" t="str">
        <f t="shared" si="9"/>
        <v>通過</v>
      </c>
    </row>
    <row r="127" spans="1:24" ht="34.25" customHeight="1">
      <c r="A127" s="11" t="s">
        <v>708</v>
      </c>
      <c r="B127" s="11" t="s">
        <v>708</v>
      </c>
      <c r="C127" s="11" t="s">
        <v>54</v>
      </c>
      <c r="D127" s="11" t="s">
        <v>697</v>
      </c>
      <c r="E127" s="11" t="s">
        <v>709</v>
      </c>
      <c r="F127" s="11" t="s">
        <v>710</v>
      </c>
      <c r="G127" s="11" t="s">
        <v>711</v>
      </c>
      <c r="H127" s="11" t="s">
        <v>701</v>
      </c>
      <c r="I127" s="11" t="s">
        <v>712</v>
      </c>
      <c r="J127" s="12" t="s">
        <v>8</v>
      </c>
      <c r="K127" s="12"/>
      <c r="L127" s="12"/>
      <c r="M127" s="12"/>
      <c r="N127" s="12"/>
      <c r="O127" s="12" t="s">
        <v>61</v>
      </c>
      <c r="P127" s="12"/>
      <c r="Q127" s="12"/>
      <c r="R127" s="12"/>
      <c r="S127" s="12"/>
      <c r="T127" s="13" t="str">
        <f t="shared" si="5"/>
        <v>通過</v>
      </c>
      <c r="U127" s="13" t="str">
        <f t="shared" si="6"/>
        <v>從飲食到生活用品應有盡有，</v>
      </c>
      <c r="V127" s="13" t="str">
        <f t="shared" si="7"/>
        <v>飲料/食物/生活用品/一應俱全</v>
      </c>
      <c r="W127" s="13" t="str">
        <f t="shared" si="8"/>
        <v>是</v>
      </c>
      <c r="X127" s="13" t="str">
        <f t="shared" si="9"/>
        <v>通過</v>
      </c>
    </row>
    <row r="128" spans="1:24" ht="34.25" customHeight="1">
      <c r="A128" s="11" t="s">
        <v>713</v>
      </c>
      <c r="B128" s="11" t="s">
        <v>713</v>
      </c>
      <c r="C128" s="11" t="s">
        <v>54</v>
      </c>
      <c r="D128" s="11" t="s">
        <v>697</v>
      </c>
      <c r="E128" s="11" t="s">
        <v>714</v>
      </c>
      <c r="F128" s="11" t="s">
        <v>715</v>
      </c>
      <c r="G128" s="11" t="s">
        <v>716</v>
      </c>
      <c r="H128" s="11" t="s">
        <v>701</v>
      </c>
      <c r="I128" s="11" t="s">
        <v>717</v>
      </c>
      <c r="J128" s="12" t="s">
        <v>8</v>
      </c>
      <c r="K128" s="12"/>
      <c r="L128" s="12"/>
      <c r="M128" s="12"/>
      <c r="N128" s="12"/>
      <c r="O128" s="12" t="s">
        <v>61</v>
      </c>
      <c r="P128" s="12"/>
      <c r="Q128" s="12"/>
      <c r="R128" s="12"/>
      <c r="S128" s="12"/>
      <c r="T128" s="13" t="str">
        <f t="shared" si="5"/>
        <v>通過</v>
      </c>
      <c r="U128" s="13" t="str">
        <f t="shared" si="6"/>
        <v>都是人們日常所需。</v>
      </c>
      <c r="V128" s="13" t="str">
        <f t="shared" si="7"/>
        <v>那些/民眾/平常/生活/要</v>
      </c>
      <c r="W128" s="13" t="str">
        <f t="shared" si="8"/>
        <v>是</v>
      </c>
      <c r="X128" s="13" t="str">
        <f t="shared" si="9"/>
        <v>通過</v>
      </c>
    </row>
    <row r="129" spans="1:24" ht="34.25" customHeight="1">
      <c r="A129" s="11" t="s">
        <v>718</v>
      </c>
      <c r="B129" s="11" t="s">
        <v>718</v>
      </c>
      <c r="C129" s="11" t="s">
        <v>54</v>
      </c>
      <c r="D129" s="11" t="s">
        <v>719</v>
      </c>
      <c r="E129" s="11" t="s">
        <v>720</v>
      </c>
      <c r="F129" s="11" t="s">
        <v>721</v>
      </c>
      <c r="G129" s="11" t="s">
        <v>722</v>
      </c>
      <c r="H129" s="11" t="s">
        <v>723</v>
      </c>
      <c r="I129" s="11" t="s">
        <v>724</v>
      </c>
      <c r="J129" s="12" t="s">
        <v>8</v>
      </c>
      <c r="K129" s="12"/>
      <c r="L129" s="12"/>
      <c r="M129" s="12"/>
      <c r="N129" s="12"/>
      <c r="O129" s="12" t="s">
        <v>61</v>
      </c>
      <c r="P129" s="12"/>
      <c r="Q129" s="12"/>
      <c r="R129" s="12"/>
      <c r="S129" s="12"/>
      <c r="T129" s="13" t="str">
        <f t="shared" si="5"/>
        <v>通過</v>
      </c>
      <c r="U129" s="13" t="str">
        <f t="shared" si="6"/>
        <v>大家都以為雙胞胎個性興趣一樣其實不然。</v>
      </c>
      <c r="V129" s="13" t="str">
        <f t="shared" si="7"/>
        <v>大家/以為/雙胞胎/個性/興趣/一樣/真的/不是</v>
      </c>
      <c r="W129" s="13" t="str">
        <f t="shared" si="8"/>
        <v>是</v>
      </c>
      <c r="X129" s="13" t="str">
        <f t="shared" si="9"/>
        <v>通過</v>
      </c>
    </row>
    <row r="130" spans="1:24" ht="34.25" customHeight="1">
      <c r="A130" s="11" t="s">
        <v>725</v>
      </c>
      <c r="B130" s="11" t="s">
        <v>725</v>
      </c>
      <c r="C130" s="11" t="s">
        <v>54</v>
      </c>
      <c r="D130" s="11" t="s">
        <v>719</v>
      </c>
      <c r="E130" s="11" t="s">
        <v>726</v>
      </c>
      <c r="F130" s="11" t="s">
        <v>727</v>
      </c>
      <c r="G130" s="11" t="s">
        <v>728</v>
      </c>
      <c r="H130" s="11" t="s">
        <v>723</v>
      </c>
      <c r="I130" s="11" t="s">
        <v>729</v>
      </c>
      <c r="J130" s="12" t="s">
        <v>8</v>
      </c>
      <c r="K130" s="12"/>
      <c r="L130" s="12"/>
      <c r="M130" s="12"/>
      <c r="N130" s="12"/>
      <c r="O130" s="12" t="s">
        <v>61</v>
      </c>
      <c r="P130" s="12"/>
      <c r="Q130" s="12"/>
      <c r="R130" s="12"/>
      <c r="S130" s="12"/>
      <c r="T130" s="13" t="str">
        <f t="shared" ref="T130:T193" si="10">IF(J130="","未填",IF(J130="需複審",IF(OR(P130="",P130="仍需複審"),"待複審",P130),J130))</f>
        <v>通過</v>
      </c>
      <c r="U130" s="13" t="str">
        <f t="shared" ref="U130:U193" si="11">IF(T130="通過",E130,IF(T130="需更正",IF(J130="需複審",IF(Q130="",E130,Q130),IF(L130="",E130,L130)),""))</f>
        <v>我的好朋友有一對雙胞胎女兒，</v>
      </c>
      <c r="V130" s="13" t="str">
        <f t="shared" ref="V130:V193" si="12">IF(T130="通過",F130,IF(T130="需更正",IF(J130="需複審",R130,M130),""))</f>
        <v>我/好/朋友/雙胞胎/大女兒/小女兒</v>
      </c>
      <c r="W130" s="13" t="str">
        <f t="shared" ref="W130:W193" si="13">IF(AND(OR(T130="通過",AND(T130="需更正",V130&lt;&gt;"")),X130="通過"),"是","否")</f>
        <v>是</v>
      </c>
      <c r="X130" s="13" t="str">
        <f t="shared" ref="X130:X193" si="14">IF(J130="","未填",IF(AND(J130="需複審",OR(P130="",P130="仍需複審")),"待複審",IF(OR(AND(J130="需更正",K130=""),AND(J130="需更正",M130=""),AND(J130="需更正",N130=""),AND(J130="排除",OR(K130="",N130="")),AND(J130="需複審",P130="需更正",R130=""),AND(J130="需複審",P130="需更正",S130=""),AND(J130="需複審",P130="排除",S130="")),"錯誤：請補齊必填欄位","通過")))</f>
        <v>通過</v>
      </c>
    </row>
    <row r="131" spans="1:24" ht="34.25" customHeight="1">
      <c r="A131" s="11" t="s">
        <v>730</v>
      </c>
      <c r="B131" s="11" t="s">
        <v>730</v>
      </c>
      <c r="C131" s="11" t="s">
        <v>54</v>
      </c>
      <c r="D131" s="11" t="s">
        <v>719</v>
      </c>
      <c r="E131" s="11" t="s">
        <v>731</v>
      </c>
      <c r="F131" s="11" t="s">
        <v>732</v>
      </c>
      <c r="G131" s="11" t="s">
        <v>733</v>
      </c>
      <c r="H131" s="11" t="s">
        <v>723</v>
      </c>
      <c r="I131" s="11" t="s">
        <v>734</v>
      </c>
      <c r="J131" s="12" t="s">
        <v>10</v>
      </c>
      <c r="K131" s="12" t="s">
        <v>25926</v>
      </c>
      <c r="L131" s="12"/>
      <c r="M131" s="12" t="s">
        <v>25965</v>
      </c>
      <c r="N131" s="12" t="s">
        <v>25926</v>
      </c>
      <c r="O131" s="12" t="s">
        <v>61</v>
      </c>
      <c r="P131" s="12"/>
      <c r="Q131" s="12"/>
      <c r="R131" s="12"/>
      <c r="S131" s="12"/>
      <c r="T131" s="13" t="str">
        <f t="shared" si="10"/>
        <v>需更正</v>
      </c>
      <c r="U131" s="13" t="str">
        <f t="shared" si="11"/>
        <v>兩個女兒個性不一樣。</v>
      </c>
      <c r="V131" s="13" t="str">
        <f t="shared" si="12"/>
        <v>他們兩個/個性/不一樣</v>
      </c>
      <c r="W131" s="13" t="str">
        <f t="shared" si="13"/>
        <v>是</v>
      </c>
      <c r="X131" s="13" t="str">
        <f t="shared" si="14"/>
        <v>通過</v>
      </c>
    </row>
    <row r="132" spans="1:24" ht="34.25" customHeight="1">
      <c r="A132" s="11" t="s">
        <v>735</v>
      </c>
      <c r="B132" s="11" t="s">
        <v>735</v>
      </c>
      <c r="C132" s="11" t="s">
        <v>54</v>
      </c>
      <c r="D132" s="11" t="s">
        <v>719</v>
      </c>
      <c r="E132" s="11" t="s">
        <v>736</v>
      </c>
      <c r="F132" s="11" t="s">
        <v>737</v>
      </c>
      <c r="G132" s="11" t="s">
        <v>738</v>
      </c>
      <c r="H132" s="11" t="s">
        <v>723</v>
      </c>
      <c r="I132" s="11" t="s">
        <v>739</v>
      </c>
      <c r="J132" s="12" t="s">
        <v>10</v>
      </c>
      <c r="K132" s="12" t="s">
        <v>25927</v>
      </c>
      <c r="L132" s="12"/>
      <c r="M132" s="12" t="s">
        <v>25966</v>
      </c>
      <c r="N132" s="12" t="s">
        <v>25927</v>
      </c>
      <c r="O132" s="12" t="s">
        <v>61</v>
      </c>
      <c r="P132" s="12"/>
      <c r="Q132" s="12"/>
      <c r="R132" s="12"/>
      <c r="S132" s="12"/>
      <c r="T132" s="13" t="str">
        <f t="shared" si="10"/>
        <v>需更正</v>
      </c>
      <c r="U132" s="13" t="str">
        <f t="shared" si="11"/>
        <v>大女兒活潑外向不怕生，</v>
      </c>
      <c r="V132" s="13" t="str">
        <f t="shared" si="12"/>
        <v>大女兒/個性/活潑/碰到/陌生/不怕</v>
      </c>
      <c r="W132" s="13" t="str">
        <f t="shared" si="13"/>
        <v>是</v>
      </c>
      <c r="X132" s="13" t="str">
        <f t="shared" si="14"/>
        <v>通過</v>
      </c>
    </row>
    <row r="133" spans="1:24" ht="34.25" customHeight="1">
      <c r="A133" s="11" t="s">
        <v>740</v>
      </c>
      <c r="B133" s="11" t="s">
        <v>740</v>
      </c>
      <c r="C133" s="11" t="s">
        <v>54</v>
      </c>
      <c r="D133" s="11" t="s">
        <v>719</v>
      </c>
      <c r="E133" s="11" t="s">
        <v>741</v>
      </c>
      <c r="F133" s="11" t="s">
        <v>742</v>
      </c>
      <c r="G133" s="11" t="s">
        <v>743</v>
      </c>
      <c r="H133" s="11" t="s">
        <v>723</v>
      </c>
      <c r="I133" s="11" t="s">
        <v>744</v>
      </c>
      <c r="J133" s="12" t="s">
        <v>8</v>
      </c>
      <c r="K133" s="12"/>
      <c r="L133" s="12"/>
      <c r="M133" s="12"/>
      <c r="N133" s="12"/>
      <c r="O133" s="12" t="s">
        <v>61</v>
      </c>
      <c r="P133" s="12"/>
      <c r="Q133" s="12"/>
      <c r="R133" s="12"/>
      <c r="S133" s="12"/>
      <c r="T133" s="13" t="str">
        <f t="shared" si="10"/>
        <v>通過</v>
      </c>
      <c r="U133" s="13" t="str">
        <f t="shared" si="11"/>
        <v>喜歡結交朋友。</v>
      </c>
      <c r="V133" s="13" t="str">
        <f t="shared" si="12"/>
        <v>朋友/交往/喜歡</v>
      </c>
      <c r="W133" s="13" t="str">
        <f t="shared" si="13"/>
        <v>是</v>
      </c>
      <c r="X133" s="13" t="str">
        <f t="shared" si="14"/>
        <v>通過</v>
      </c>
    </row>
    <row r="134" spans="1:24" ht="34.25" customHeight="1">
      <c r="A134" s="11" t="s">
        <v>745</v>
      </c>
      <c r="B134" s="11" t="s">
        <v>745</v>
      </c>
      <c r="C134" s="11" t="s">
        <v>54</v>
      </c>
      <c r="D134" s="11" t="s">
        <v>719</v>
      </c>
      <c r="E134" s="11" t="s">
        <v>746</v>
      </c>
      <c r="F134" s="11" t="s">
        <v>747</v>
      </c>
      <c r="G134" s="11" t="s">
        <v>748</v>
      </c>
      <c r="H134" s="11" t="s">
        <v>723</v>
      </c>
      <c r="I134" s="11" t="s">
        <v>749</v>
      </c>
      <c r="J134" s="12" t="s">
        <v>8</v>
      </c>
      <c r="K134" s="12"/>
      <c r="L134" s="12"/>
      <c r="M134" s="12"/>
      <c r="N134" s="12"/>
      <c r="O134" s="12" t="s">
        <v>61</v>
      </c>
      <c r="P134" s="12"/>
      <c r="Q134" s="12"/>
      <c r="R134" s="12"/>
      <c r="S134" s="12"/>
      <c r="T134" s="13" t="str">
        <f t="shared" si="10"/>
        <v>通過</v>
      </c>
      <c r="U134" s="13" t="str">
        <f t="shared" si="11"/>
        <v>她熱愛冒險和刺激，</v>
      </c>
      <c r="V134" s="13" t="str">
        <f t="shared" si="12"/>
        <v>她/冒險/刺激/喜歡</v>
      </c>
      <c r="W134" s="13" t="str">
        <f t="shared" si="13"/>
        <v>是</v>
      </c>
      <c r="X134" s="13" t="str">
        <f t="shared" si="14"/>
        <v>通過</v>
      </c>
    </row>
    <row r="135" spans="1:24" ht="34.25" customHeight="1">
      <c r="A135" s="11" t="s">
        <v>750</v>
      </c>
      <c r="B135" s="11" t="s">
        <v>750</v>
      </c>
      <c r="C135" s="11" t="s">
        <v>54</v>
      </c>
      <c r="D135" s="11" t="s">
        <v>719</v>
      </c>
      <c r="E135" s="11" t="s">
        <v>751</v>
      </c>
      <c r="F135" s="11" t="s">
        <v>752</v>
      </c>
      <c r="G135" s="11" t="s">
        <v>753</v>
      </c>
      <c r="H135" s="11" t="s">
        <v>723</v>
      </c>
      <c r="I135" s="11" t="s">
        <v>754</v>
      </c>
      <c r="J135" s="12" t="s">
        <v>8</v>
      </c>
      <c r="K135" s="12"/>
      <c r="L135" s="12"/>
      <c r="M135" s="12"/>
      <c r="N135" s="12"/>
      <c r="O135" s="12" t="s">
        <v>61</v>
      </c>
      <c r="P135" s="12"/>
      <c r="Q135" s="12"/>
      <c r="R135" s="12"/>
      <c r="S135" s="12"/>
      <c r="T135" s="13" t="str">
        <f t="shared" si="10"/>
        <v>通過</v>
      </c>
      <c r="U135" s="13" t="str">
        <f t="shared" si="11"/>
        <v>常常求媽媽幫她報名攀岩、獨木舟、露營等活動。</v>
      </c>
      <c r="V135" s="13" t="str">
        <f t="shared" si="12"/>
        <v>常常/請求/媽媽/幫忙/報名/攀岩/獨木舟/露營/種類</v>
      </c>
      <c r="W135" s="13" t="str">
        <f t="shared" si="13"/>
        <v>是</v>
      </c>
      <c r="X135" s="13" t="str">
        <f t="shared" si="14"/>
        <v>通過</v>
      </c>
    </row>
    <row r="136" spans="1:24" ht="34.25" customHeight="1">
      <c r="A136" s="11" t="s">
        <v>755</v>
      </c>
      <c r="B136" s="11" t="s">
        <v>755</v>
      </c>
      <c r="C136" s="11" t="s">
        <v>54</v>
      </c>
      <c r="D136" s="11" t="s">
        <v>55</v>
      </c>
      <c r="E136" s="11" t="s">
        <v>756</v>
      </c>
      <c r="F136" s="11" t="s">
        <v>757</v>
      </c>
      <c r="G136" s="11" t="s">
        <v>758</v>
      </c>
      <c r="H136" s="11" t="s">
        <v>759</v>
      </c>
      <c r="I136" s="11" t="s">
        <v>760</v>
      </c>
      <c r="J136" s="12" t="s">
        <v>8</v>
      </c>
      <c r="K136" s="12"/>
      <c r="L136" s="12"/>
      <c r="M136" s="12"/>
      <c r="N136" s="12"/>
      <c r="O136" s="12" t="s">
        <v>61</v>
      </c>
      <c r="P136" s="12"/>
      <c r="Q136" s="12"/>
      <c r="R136" s="12"/>
      <c r="S136" s="12"/>
      <c r="T136" s="13" t="str">
        <f t="shared" si="10"/>
        <v>通過</v>
      </c>
      <c r="U136" s="13" t="str">
        <f t="shared" si="11"/>
        <v>那位朋友因為聽力下降的緣故，</v>
      </c>
      <c r="V136" s="13" t="str">
        <f t="shared" si="12"/>
        <v>朋友/那/聽力/漸減</v>
      </c>
      <c r="W136" s="13" t="str">
        <f t="shared" si="13"/>
        <v>是</v>
      </c>
      <c r="X136" s="13" t="str">
        <f t="shared" si="14"/>
        <v>通過</v>
      </c>
    </row>
    <row r="137" spans="1:24" ht="34.25" customHeight="1">
      <c r="A137" s="11" t="s">
        <v>761</v>
      </c>
      <c r="B137" s="11" t="s">
        <v>761</v>
      </c>
      <c r="C137" s="11" t="s">
        <v>54</v>
      </c>
      <c r="D137" s="11" t="s">
        <v>55</v>
      </c>
      <c r="E137" s="11" t="s">
        <v>762</v>
      </c>
      <c r="F137" s="11" t="s">
        <v>763</v>
      </c>
      <c r="G137" s="11" t="s">
        <v>764</v>
      </c>
      <c r="H137" s="11" t="s">
        <v>759</v>
      </c>
      <c r="I137" s="11" t="s">
        <v>765</v>
      </c>
      <c r="J137" s="12" t="s">
        <v>8</v>
      </c>
      <c r="K137" s="12"/>
      <c r="L137" s="12"/>
      <c r="M137" s="12"/>
      <c r="N137" s="12"/>
      <c r="O137" s="12" t="s">
        <v>61</v>
      </c>
      <c r="P137" s="12"/>
      <c r="Q137" s="12"/>
      <c r="R137" s="12"/>
      <c r="S137" s="12"/>
      <c r="T137" s="13" t="str">
        <f t="shared" si="10"/>
        <v>通過</v>
      </c>
      <c r="U137" s="13" t="str">
        <f t="shared" si="11"/>
        <v>所以他聽不清楚日常生活各種聲音， 像是人的說話聲音、電鈴、電話及腳步聲等，</v>
      </c>
      <c r="V137" s="13" t="str">
        <f t="shared" si="12"/>
        <v>平常/生活/聲音/各式各樣/像/人/說話/門鈴/電話/腳步/聲音/種類/聽/不清楚</v>
      </c>
      <c r="W137" s="13" t="str">
        <f t="shared" si="13"/>
        <v>是</v>
      </c>
      <c r="X137" s="13" t="str">
        <f t="shared" si="14"/>
        <v>通過</v>
      </c>
    </row>
    <row r="138" spans="1:24" ht="34.25" customHeight="1">
      <c r="A138" s="11" t="s">
        <v>766</v>
      </c>
      <c r="B138" s="11" t="s">
        <v>766</v>
      </c>
      <c r="C138" s="11" t="s">
        <v>54</v>
      </c>
      <c r="D138" s="11" t="s">
        <v>55</v>
      </c>
      <c r="E138" s="11" t="s">
        <v>767</v>
      </c>
      <c r="F138" s="11" t="s">
        <v>768</v>
      </c>
      <c r="G138" s="11" t="s">
        <v>769</v>
      </c>
      <c r="H138" s="11" t="s">
        <v>759</v>
      </c>
      <c r="I138" s="11" t="s">
        <v>770</v>
      </c>
      <c r="J138" s="12" t="s">
        <v>8</v>
      </c>
      <c r="K138" s="12"/>
      <c r="L138" s="12"/>
      <c r="M138" s="12"/>
      <c r="N138" s="12"/>
      <c r="O138" s="12" t="s">
        <v>61</v>
      </c>
      <c r="P138" s="12"/>
      <c r="Q138" s="12"/>
      <c r="R138" s="12"/>
      <c r="S138" s="12"/>
      <c r="T138" s="13" t="str">
        <f t="shared" si="10"/>
        <v>通過</v>
      </c>
      <c r="U138" s="13" t="str">
        <f t="shared" si="11"/>
        <v>而且與人溝通也相當困難，</v>
      </c>
      <c r="V138" s="13" t="str">
        <f t="shared" si="12"/>
        <v>再/人/碰面/交談/溝通/困難/有</v>
      </c>
      <c r="W138" s="13" t="str">
        <f t="shared" si="13"/>
        <v>是</v>
      </c>
      <c r="X138" s="13" t="str">
        <f t="shared" si="14"/>
        <v>通過</v>
      </c>
    </row>
    <row r="139" spans="1:24" ht="34.25" customHeight="1">
      <c r="A139" s="11" t="s">
        <v>771</v>
      </c>
      <c r="B139" s="11" t="s">
        <v>771</v>
      </c>
      <c r="C139" s="11" t="s">
        <v>54</v>
      </c>
      <c r="D139" s="11" t="s">
        <v>55</v>
      </c>
      <c r="E139" s="11" t="s">
        <v>772</v>
      </c>
      <c r="F139" s="11" t="s">
        <v>773</v>
      </c>
      <c r="G139" s="11" t="s">
        <v>774</v>
      </c>
      <c r="H139" s="11" t="s">
        <v>759</v>
      </c>
      <c r="I139" s="11" t="s">
        <v>775</v>
      </c>
      <c r="J139" s="12" t="s">
        <v>8</v>
      </c>
      <c r="K139" s="12"/>
      <c r="L139" s="12"/>
      <c r="M139" s="12"/>
      <c r="N139" s="12"/>
      <c r="O139" s="12" t="s">
        <v>61</v>
      </c>
      <c r="P139" s="12"/>
      <c r="Q139" s="12"/>
      <c r="R139" s="12"/>
      <c r="S139" s="12"/>
      <c r="T139" s="13" t="str">
        <f t="shared" si="10"/>
        <v>通過</v>
      </c>
      <c r="U139" s="13" t="str">
        <f t="shared" si="11"/>
        <v>日常生活中也是處處阻礙及不便。</v>
      </c>
      <c r="V139" s="13" t="str">
        <f t="shared" si="12"/>
        <v>平常/生活/阻礙/方便/沒有</v>
      </c>
      <c r="W139" s="13" t="str">
        <f t="shared" si="13"/>
        <v>是</v>
      </c>
      <c r="X139" s="13" t="str">
        <f t="shared" si="14"/>
        <v>通過</v>
      </c>
    </row>
    <row r="140" spans="1:24" ht="34.25" customHeight="1">
      <c r="A140" s="11" t="s">
        <v>776</v>
      </c>
      <c r="B140" s="11" t="s">
        <v>776</v>
      </c>
      <c r="C140" s="11" t="s">
        <v>54</v>
      </c>
      <c r="D140" s="11" t="s">
        <v>88</v>
      </c>
      <c r="E140" s="11" t="s">
        <v>777</v>
      </c>
      <c r="F140" s="11" t="s">
        <v>778</v>
      </c>
      <c r="G140" s="11" t="s">
        <v>779</v>
      </c>
      <c r="H140" s="11" t="s">
        <v>780</v>
      </c>
      <c r="I140" s="11" t="s">
        <v>781</v>
      </c>
      <c r="J140" s="12" t="s">
        <v>8</v>
      </c>
      <c r="K140" s="12"/>
      <c r="L140" s="12"/>
      <c r="M140" s="12"/>
      <c r="N140" s="12"/>
      <c r="O140" s="12" t="s">
        <v>61</v>
      </c>
      <c r="P140" s="12"/>
      <c r="Q140" s="12"/>
      <c r="R140" s="12"/>
      <c r="S140" s="12"/>
      <c r="T140" s="13" t="str">
        <f t="shared" si="10"/>
        <v>通過</v>
      </c>
      <c r="U140" s="13" t="str">
        <f t="shared" si="11"/>
        <v>小孩玩完鞦韆、溜滑梯和翹翹板之後，</v>
      </c>
      <c r="V140" s="13" t="str">
        <f t="shared" si="12"/>
        <v>鞦韆/溜滑梯/翹翹板/孩子/玩/完</v>
      </c>
      <c r="W140" s="13" t="str">
        <f t="shared" si="13"/>
        <v>是</v>
      </c>
      <c r="X140" s="13" t="str">
        <f t="shared" si="14"/>
        <v>通過</v>
      </c>
    </row>
    <row r="141" spans="1:24" ht="34.25" customHeight="1">
      <c r="A141" s="11" t="s">
        <v>782</v>
      </c>
      <c r="B141" s="11" t="s">
        <v>782</v>
      </c>
      <c r="C141" s="11" t="s">
        <v>54</v>
      </c>
      <c r="D141" s="11" t="s">
        <v>88</v>
      </c>
      <c r="E141" s="11" t="s">
        <v>783</v>
      </c>
      <c r="F141" s="11" t="s">
        <v>784</v>
      </c>
      <c r="G141" s="11" t="s">
        <v>785</v>
      </c>
      <c r="H141" s="11" t="s">
        <v>780</v>
      </c>
      <c r="I141" s="11" t="s">
        <v>786</v>
      </c>
      <c r="J141" s="12" t="s">
        <v>8</v>
      </c>
      <c r="K141" s="12"/>
      <c r="L141" s="12"/>
      <c r="M141" s="12"/>
      <c r="N141" s="12"/>
      <c r="O141" s="12" t="s">
        <v>61</v>
      </c>
      <c r="P141" s="12"/>
      <c r="Q141" s="12"/>
      <c r="R141" s="12"/>
      <c r="S141" s="12"/>
      <c r="T141" s="13" t="str">
        <f t="shared" si="10"/>
        <v>通過</v>
      </c>
      <c r="U141" s="13" t="str">
        <f t="shared" si="11"/>
        <v>想騎腳踏車，</v>
      </c>
      <c r="V141" s="13" t="str">
        <f t="shared" si="12"/>
        <v>想/騎腳踏車</v>
      </c>
      <c r="W141" s="13" t="str">
        <f t="shared" si="13"/>
        <v>是</v>
      </c>
      <c r="X141" s="13" t="str">
        <f t="shared" si="14"/>
        <v>通過</v>
      </c>
    </row>
    <row r="142" spans="1:24" ht="34.25" customHeight="1">
      <c r="A142" s="11" t="s">
        <v>787</v>
      </c>
      <c r="B142" s="11" t="s">
        <v>787</v>
      </c>
      <c r="C142" s="11" t="s">
        <v>54</v>
      </c>
      <c r="D142" s="11" t="s">
        <v>88</v>
      </c>
      <c r="E142" s="11" t="s">
        <v>788</v>
      </c>
      <c r="F142" s="11" t="s">
        <v>789</v>
      </c>
      <c r="G142" s="11" t="s">
        <v>790</v>
      </c>
      <c r="H142" s="11" t="s">
        <v>780</v>
      </c>
      <c r="I142" s="11" t="s">
        <v>791</v>
      </c>
      <c r="J142" s="12" t="s">
        <v>8</v>
      </c>
      <c r="K142" s="12"/>
      <c r="L142" s="12"/>
      <c r="M142" s="12"/>
      <c r="N142" s="12"/>
      <c r="O142" s="12" t="s">
        <v>61</v>
      </c>
      <c r="P142" s="12"/>
      <c r="Q142" s="12"/>
      <c r="R142" s="12"/>
      <c r="S142" s="12"/>
      <c r="T142" s="13" t="str">
        <f t="shared" si="10"/>
        <v>通過</v>
      </c>
      <c r="U142" s="13" t="str">
        <f t="shared" si="11"/>
        <v>所以我們就去借腳踏車。</v>
      </c>
      <c r="V142" s="13" t="str">
        <f t="shared" si="12"/>
        <v>借/腳踏車</v>
      </c>
      <c r="W142" s="13" t="str">
        <f t="shared" si="13"/>
        <v>是</v>
      </c>
      <c r="X142" s="13" t="str">
        <f t="shared" si="14"/>
        <v>通過</v>
      </c>
    </row>
    <row r="143" spans="1:24" ht="34.25" customHeight="1">
      <c r="A143" s="11" t="s">
        <v>792</v>
      </c>
      <c r="B143" s="11" t="s">
        <v>792</v>
      </c>
      <c r="C143" s="11" t="s">
        <v>54</v>
      </c>
      <c r="D143" s="11" t="s">
        <v>88</v>
      </c>
      <c r="E143" s="11" t="s">
        <v>793</v>
      </c>
      <c r="F143" s="11" t="s">
        <v>794</v>
      </c>
      <c r="G143" s="11" t="s">
        <v>795</v>
      </c>
      <c r="H143" s="11" t="s">
        <v>780</v>
      </c>
      <c r="I143" s="11" t="s">
        <v>796</v>
      </c>
      <c r="J143" s="12" t="s">
        <v>8</v>
      </c>
      <c r="K143" s="12"/>
      <c r="L143" s="12"/>
      <c r="M143" s="12"/>
      <c r="N143" s="12"/>
      <c r="O143" s="12" t="s">
        <v>61</v>
      </c>
      <c r="P143" s="12"/>
      <c r="Q143" s="12"/>
      <c r="R143" s="12"/>
      <c r="S143" s="12"/>
      <c r="T143" s="13" t="str">
        <f t="shared" si="10"/>
        <v>通過</v>
      </c>
      <c r="U143" s="13" t="str">
        <f t="shared" si="11"/>
        <v>我們一台接著一台著往前騎，</v>
      </c>
      <c r="V143" s="13" t="str">
        <f t="shared" si="12"/>
        <v>一台接著一台/一台接著一台行駛</v>
      </c>
      <c r="W143" s="13" t="str">
        <f t="shared" si="13"/>
        <v>是</v>
      </c>
      <c r="X143" s="13" t="str">
        <f t="shared" si="14"/>
        <v>通過</v>
      </c>
    </row>
    <row r="144" spans="1:24" ht="34.25" customHeight="1">
      <c r="A144" s="11" t="s">
        <v>797</v>
      </c>
      <c r="B144" s="11" t="s">
        <v>797</v>
      </c>
      <c r="C144" s="11" t="s">
        <v>54</v>
      </c>
      <c r="D144" s="11" t="s">
        <v>88</v>
      </c>
      <c r="E144" s="11" t="s">
        <v>798</v>
      </c>
      <c r="F144" s="11" t="s">
        <v>799</v>
      </c>
      <c r="G144" s="11" t="s">
        <v>800</v>
      </c>
      <c r="H144" s="11" t="s">
        <v>780</v>
      </c>
      <c r="I144" s="11" t="s">
        <v>801</v>
      </c>
      <c r="J144" s="12" t="s">
        <v>8</v>
      </c>
      <c r="K144" s="12"/>
      <c r="L144" s="12"/>
      <c r="M144" s="12"/>
      <c r="N144" s="12"/>
      <c r="O144" s="12" t="s">
        <v>61</v>
      </c>
      <c r="P144" s="12"/>
      <c r="Q144" s="12"/>
      <c r="R144" s="12"/>
      <c r="S144" s="12"/>
      <c r="T144" s="13" t="str">
        <f t="shared" si="10"/>
        <v>通過</v>
      </c>
      <c r="U144" s="13" t="str">
        <f t="shared" si="11"/>
        <v>騎著腳踏車經過路旁的行道樹，</v>
      </c>
      <c r="V144" s="13" t="str">
        <f t="shared" si="12"/>
        <v>騎腳踏車/行道樹</v>
      </c>
      <c r="W144" s="13" t="str">
        <f t="shared" si="13"/>
        <v>是</v>
      </c>
      <c r="X144" s="13" t="str">
        <f t="shared" si="14"/>
        <v>通過</v>
      </c>
    </row>
    <row r="145" spans="1:24" ht="34.25" customHeight="1">
      <c r="A145" s="11" t="s">
        <v>802</v>
      </c>
      <c r="B145" s="11" t="s">
        <v>802</v>
      </c>
      <c r="C145" s="11" t="s">
        <v>54</v>
      </c>
      <c r="D145" s="11" t="s">
        <v>88</v>
      </c>
      <c r="E145" s="11" t="s">
        <v>803</v>
      </c>
      <c r="F145" s="11" t="s">
        <v>804</v>
      </c>
      <c r="G145" s="11" t="s">
        <v>805</v>
      </c>
      <c r="H145" s="11" t="s">
        <v>780</v>
      </c>
      <c r="I145" s="11" t="s">
        <v>806</v>
      </c>
      <c r="J145" s="12" t="s">
        <v>8</v>
      </c>
      <c r="K145" s="12"/>
      <c r="L145" s="12"/>
      <c r="M145" s="12"/>
      <c r="N145" s="12"/>
      <c r="O145" s="12" t="s">
        <v>61</v>
      </c>
      <c r="P145" s="12"/>
      <c r="Q145" s="12"/>
      <c r="R145" s="12"/>
      <c r="S145" s="12"/>
      <c r="T145" s="13" t="str">
        <f t="shared" si="10"/>
        <v>通過</v>
      </c>
      <c r="U145" s="13" t="str">
        <f t="shared" si="11"/>
        <v>看著樹上開滿花朵，</v>
      </c>
      <c r="V145" s="13" t="str">
        <f t="shared" si="12"/>
        <v>花++/樹+見/樹+開花++</v>
      </c>
      <c r="W145" s="13" t="str">
        <f t="shared" si="13"/>
        <v>是</v>
      </c>
      <c r="X145" s="13" t="str">
        <f t="shared" si="14"/>
        <v>通過</v>
      </c>
    </row>
    <row r="146" spans="1:24" ht="34.25" customHeight="1">
      <c r="A146" s="11" t="s">
        <v>807</v>
      </c>
      <c r="B146" s="11" t="s">
        <v>807</v>
      </c>
      <c r="C146" s="11" t="s">
        <v>54</v>
      </c>
      <c r="D146" s="11" t="s">
        <v>88</v>
      </c>
      <c r="E146" s="11" t="s">
        <v>808</v>
      </c>
      <c r="F146" s="11" t="s">
        <v>809</v>
      </c>
      <c r="G146" s="11" t="s">
        <v>810</v>
      </c>
      <c r="H146" s="11" t="s">
        <v>780</v>
      </c>
      <c r="I146" s="11" t="s">
        <v>811</v>
      </c>
      <c r="J146" s="12" t="s">
        <v>8</v>
      </c>
      <c r="K146" s="12"/>
      <c r="L146" s="12"/>
      <c r="M146" s="12"/>
      <c r="N146" s="12"/>
      <c r="O146" s="12" t="s">
        <v>61</v>
      </c>
      <c r="P146" s="12"/>
      <c r="Q146" s="12"/>
      <c r="R146" s="12"/>
      <c r="S146" s="12"/>
      <c r="T146" s="13" t="str">
        <f t="shared" si="10"/>
        <v>通過</v>
      </c>
      <c r="U146" s="13" t="str">
        <f t="shared" si="11"/>
        <v>好像日本櫻花，</v>
      </c>
      <c r="V146" s="13" t="str">
        <f t="shared" si="12"/>
        <v>好像/日本/花</v>
      </c>
      <c r="W146" s="13" t="str">
        <f t="shared" si="13"/>
        <v>是</v>
      </c>
      <c r="X146" s="13" t="str">
        <f t="shared" si="14"/>
        <v>通過</v>
      </c>
    </row>
    <row r="147" spans="1:24" ht="34.25" customHeight="1">
      <c r="A147" s="11" t="s">
        <v>812</v>
      </c>
      <c r="B147" s="11" t="s">
        <v>812</v>
      </c>
      <c r="C147" s="11" t="s">
        <v>54</v>
      </c>
      <c r="D147" s="11" t="s">
        <v>88</v>
      </c>
      <c r="E147" s="11" t="s">
        <v>813</v>
      </c>
      <c r="F147" s="11" t="s">
        <v>814</v>
      </c>
      <c r="G147" s="11" t="s">
        <v>815</v>
      </c>
      <c r="H147" s="11" t="s">
        <v>780</v>
      </c>
      <c r="I147" s="11" t="s">
        <v>816</v>
      </c>
      <c r="J147" s="12" t="s">
        <v>8</v>
      </c>
      <c r="K147" s="12"/>
      <c r="L147" s="12"/>
      <c r="M147" s="12"/>
      <c r="N147" s="12"/>
      <c r="O147" s="12" t="s">
        <v>61</v>
      </c>
      <c r="P147" s="12"/>
      <c r="Q147" s="12"/>
      <c r="R147" s="12"/>
      <c r="S147" s="12"/>
      <c r="T147" s="13" t="str">
        <f t="shared" si="10"/>
        <v>通過</v>
      </c>
      <c r="U147" s="13" t="str">
        <f t="shared" si="11"/>
        <v>漂亮極了。</v>
      </c>
      <c r="V147" s="13" t="str">
        <f t="shared" si="12"/>
        <v>漂亮</v>
      </c>
      <c r="W147" s="13" t="str">
        <f t="shared" si="13"/>
        <v>是</v>
      </c>
      <c r="X147" s="13" t="str">
        <f t="shared" si="14"/>
        <v>通過</v>
      </c>
    </row>
    <row r="148" spans="1:24" ht="34.25" customHeight="1">
      <c r="A148" s="11" t="s">
        <v>817</v>
      </c>
      <c r="B148" s="11" t="s">
        <v>817</v>
      </c>
      <c r="C148" s="11" t="s">
        <v>54</v>
      </c>
      <c r="D148" s="11" t="s">
        <v>88</v>
      </c>
      <c r="E148" s="11" t="s">
        <v>818</v>
      </c>
      <c r="F148" s="11" t="s">
        <v>819</v>
      </c>
      <c r="G148" s="11" t="s">
        <v>820</v>
      </c>
      <c r="H148" s="11" t="s">
        <v>780</v>
      </c>
      <c r="I148" s="11" t="s">
        <v>821</v>
      </c>
      <c r="J148" s="12" t="s">
        <v>8</v>
      </c>
      <c r="K148" s="12"/>
      <c r="L148" s="12"/>
      <c r="M148" s="12"/>
      <c r="N148" s="12"/>
      <c r="O148" s="12" t="s">
        <v>61</v>
      </c>
      <c r="P148" s="12"/>
      <c r="Q148" s="12"/>
      <c r="R148" s="12"/>
      <c r="S148" s="12"/>
      <c r="T148" s="13" t="str">
        <f t="shared" si="10"/>
        <v>通過</v>
      </c>
      <c r="U148" s="13" t="str">
        <f t="shared" si="11"/>
        <v>騎車的時候可以看見遠處一棟棟的高樓、高架橋、河流，</v>
      </c>
      <c r="V148" s="13" t="str">
        <f t="shared" si="12"/>
        <v>騎腳踏車/遠處/看過去/大樓++/橋/河</v>
      </c>
      <c r="W148" s="13" t="str">
        <f t="shared" si="13"/>
        <v>是</v>
      </c>
      <c r="X148" s="13" t="str">
        <f t="shared" si="14"/>
        <v>通過</v>
      </c>
    </row>
    <row r="149" spans="1:24" ht="34.25" customHeight="1">
      <c r="A149" s="11" t="s">
        <v>822</v>
      </c>
      <c r="B149" s="11" t="s">
        <v>822</v>
      </c>
      <c r="C149" s="11" t="s">
        <v>54</v>
      </c>
      <c r="D149" s="11" t="s">
        <v>88</v>
      </c>
      <c r="E149" s="11" t="s">
        <v>823</v>
      </c>
      <c r="F149" s="11" t="s">
        <v>824</v>
      </c>
      <c r="G149" s="11" t="s">
        <v>825</v>
      </c>
      <c r="H149" s="11" t="s">
        <v>780</v>
      </c>
      <c r="I149" s="11" t="s">
        <v>826</v>
      </c>
      <c r="J149" s="12" t="s">
        <v>8</v>
      </c>
      <c r="K149" s="12"/>
      <c r="L149" s="12"/>
      <c r="M149" s="12"/>
      <c r="N149" s="12"/>
      <c r="O149" s="12" t="s">
        <v>61</v>
      </c>
      <c r="P149" s="12"/>
      <c r="Q149" s="12"/>
      <c r="R149" s="12"/>
      <c r="S149" s="12"/>
      <c r="T149" s="13" t="str">
        <f t="shared" si="10"/>
        <v>通過</v>
      </c>
      <c r="U149" s="13" t="str">
        <f t="shared" si="11"/>
        <v>看過去景色美極了。</v>
      </c>
      <c r="V149" s="13" t="str">
        <f t="shared" si="12"/>
        <v>看見/漂亮</v>
      </c>
      <c r="W149" s="13" t="str">
        <f t="shared" si="13"/>
        <v>是</v>
      </c>
      <c r="X149" s="13" t="str">
        <f t="shared" si="14"/>
        <v>通過</v>
      </c>
    </row>
    <row r="150" spans="1:24" ht="34.25" customHeight="1">
      <c r="A150" s="11" t="s">
        <v>827</v>
      </c>
      <c r="B150" s="11" t="s">
        <v>827</v>
      </c>
      <c r="C150" s="11" t="s">
        <v>54</v>
      </c>
      <c r="D150" s="11" t="s">
        <v>88</v>
      </c>
      <c r="E150" s="11" t="s">
        <v>828</v>
      </c>
      <c r="F150" s="11" t="s">
        <v>829</v>
      </c>
      <c r="G150" s="11" t="s">
        <v>830</v>
      </c>
      <c r="H150" s="11" t="s">
        <v>780</v>
      </c>
      <c r="I150" s="11" t="s">
        <v>831</v>
      </c>
      <c r="J150" s="12" t="s">
        <v>8</v>
      </c>
      <c r="K150" s="12"/>
      <c r="L150" s="12"/>
      <c r="M150" s="12"/>
      <c r="N150" s="12"/>
      <c r="O150" s="12" t="s">
        <v>61</v>
      </c>
      <c r="P150" s="12"/>
      <c r="Q150" s="12"/>
      <c r="R150" s="12"/>
      <c r="S150" s="12"/>
      <c r="T150" s="13" t="str">
        <f t="shared" si="10"/>
        <v>通過</v>
      </c>
      <c r="U150" s="13" t="str">
        <f t="shared" si="11"/>
        <v>視野很開闊很舒服，</v>
      </c>
      <c r="V150" s="13" t="str">
        <f t="shared" si="12"/>
        <v>寬闊視野</v>
      </c>
      <c r="W150" s="13" t="str">
        <f t="shared" si="13"/>
        <v>是</v>
      </c>
      <c r="X150" s="13" t="str">
        <f t="shared" si="14"/>
        <v>通過</v>
      </c>
    </row>
    <row r="151" spans="1:24" ht="34.25" customHeight="1">
      <c r="A151" s="11" t="s">
        <v>832</v>
      </c>
      <c r="B151" s="11" t="s">
        <v>832</v>
      </c>
      <c r="C151" s="11" t="s">
        <v>54</v>
      </c>
      <c r="D151" s="11" t="s">
        <v>88</v>
      </c>
      <c r="E151" s="11" t="s">
        <v>833</v>
      </c>
      <c r="F151" s="11" t="s">
        <v>834</v>
      </c>
      <c r="G151" s="11" t="s">
        <v>835</v>
      </c>
      <c r="H151" s="11" t="s">
        <v>780</v>
      </c>
      <c r="I151" s="11" t="s">
        <v>836</v>
      </c>
      <c r="J151" s="12" t="s">
        <v>8</v>
      </c>
      <c r="K151" s="12"/>
      <c r="L151" s="12"/>
      <c r="M151" s="12"/>
      <c r="N151" s="12"/>
      <c r="O151" s="12" t="s">
        <v>61</v>
      </c>
      <c r="P151" s="12"/>
      <c r="Q151" s="12"/>
      <c r="R151" s="12"/>
      <c r="S151" s="12"/>
      <c r="T151" s="13" t="str">
        <f t="shared" si="10"/>
        <v>通過</v>
      </c>
      <c r="U151" s="13" t="str">
        <f t="shared" si="11"/>
        <v>我的心也跟著開闊起來。</v>
      </c>
      <c r="V151" s="13" t="str">
        <f t="shared" si="12"/>
        <v>心寬/舒暢</v>
      </c>
      <c r="W151" s="13" t="str">
        <f t="shared" si="13"/>
        <v>是</v>
      </c>
      <c r="X151" s="13" t="str">
        <f t="shared" si="14"/>
        <v>通過</v>
      </c>
    </row>
    <row r="152" spans="1:24" ht="34.25" customHeight="1">
      <c r="A152" s="11" t="s">
        <v>837</v>
      </c>
      <c r="B152" s="11" t="s">
        <v>837</v>
      </c>
      <c r="C152" s="11" t="s">
        <v>54</v>
      </c>
      <c r="D152" s="11" t="s">
        <v>88</v>
      </c>
      <c r="E152" s="11" t="s">
        <v>838</v>
      </c>
      <c r="F152" s="11" t="s">
        <v>839</v>
      </c>
      <c r="G152" s="11" t="s">
        <v>840</v>
      </c>
      <c r="H152" s="11" t="s">
        <v>780</v>
      </c>
      <c r="I152" s="11" t="s">
        <v>841</v>
      </c>
      <c r="J152" s="12" t="s">
        <v>8</v>
      </c>
      <c r="K152" s="12"/>
      <c r="L152" s="12"/>
      <c r="M152" s="12"/>
      <c r="N152" s="12"/>
      <c r="O152" s="12" t="s">
        <v>61</v>
      </c>
      <c r="P152" s="12"/>
      <c r="Q152" s="12"/>
      <c r="R152" s="12"/>
      <c r="S152" s="12"/>
      <c r="T152" s="13" t="str">
        <f t="shared" si="10"/>
        <v>通過</v>
      </c>
      <c r="U152" s="13" t="str">
        <f t="shared" si="11"/>
        <v>我和孩子在這裡大概玩了三個小時才回家。</v>
      </c>
      <c r="V152" s="13" t="str">
        <f t="shared" si="12"/>
        <v>我們/玩/三小時/左右/結束/回家</v>
      </c>
      <c r="W152" s="13" t="str">
        <f t="shared" si="13"/>
        <v>是</v>
      </c>
      <c r="X152" s="13" t="str">
        <f t="shared" si="14"/>
        <v>通過</v>
      </c>
    </row>
    <row r="153" spans="1:24" ht="34.25" customHeight="1">
      <c r="A153" s="11" t="s">
        <v>842</v>
      </c>
      <c r="B153" s="11" t="s">
        <v>842</v>
      </c>
      <c r="C153" s="11" t="s">
        <v>54</v>
      </c>
      <c r="D153" s="11" t="s">
        <v>88</v>
      </c>
      <c r="E153" s="11" t="s">
        <v>843</v>
      </c>
      <c r="F153" s="11" t="s">
        <v>844</v>
      </c>
      <c r="G153" s="11" t="s">
        <v>845</v>
      </c>
      <c r="H153" s="11" t="s">
        <v>780</v>
      </c>
      <c r="I153" s="11" t="s">
        <v>846</v>
      </c>
      <c r="J153" s="12" t="s">
        <v>8</v>
      </c>
      <c r="K153" s="12"/>
      <c r="L153" s="12"/>
      <c r="M153" s="12"/>
      <c r="N153" s="12"/>
      <c r="O153" s="12" t="s">
        <v>61</v>
      </c>
      <c r="P153" s="12"/>
      <c r="Q153" s="12"/>
      <c r="R153" s="12"/>
      <c r="S153" s="12"/>
      <c r="T153" s="13" t="str">
        <f t="shared" si="10"/>
        <v>通過</v>
      </c>
      <c r="U153" s="13" t="str">
        <f t="shared" si="11"/>
        <v>這個陽光運動公園真的很適合大人和小孩來玩。</v>
      </c>
      <c r="V153" s="13" t="str">
        <f t="shared" si="12"/>
        <v>陽光運動公園/這裡/成人/小孩/他們/玩/適合/棒</v>
      </c>
      <c r="W153" s="13" t="str">
        <f t="shared" si="13"/>
        <v>是</v>
      </c>
      <c r="X153" s="13" t="str">
        <f t="shared" si="14"/>
        <v>通過</v>
      </c>
    </row>
    <row r="154" spans="1:24" ht="34.25" customHeight="1">
      <c r="A154" s="11" t="s">
        <v>847</v>
      </c>
      <c r="B154" s="11" t="s">
        <v>847</v>
      </c>
      <c r="C154" s="11" t="s">
        <v>54</v>
      </c>
      <c r="D154" s="11" t="s">
        <v>150</v>
      </c>
      <c r="E154" s="11" t="s">
        <v>848</v>
      </c>
      <c r="F154" s="11" t="s">
        <v>849</v>
      </c>
      <c r="G154" s="11" t="s">
        <v>850</v>
      </c>
      <c r="H154" s="11" t="s">
        <v>851</v>
      </c>
      <c r="I154" s="11" t="s">
        <v>852</v>
      </c>
      <c r="J154" s="12" t="s">
        <v>8</v>
      </c>
      <c r="K154" s="12"/>
      <c r="L154" s="12"/>
      <c r="M154" s="12"/>
      <c r="N154" s="12"/>
      <c r="O154" s="12" t="s">
        <v>61</v>
      </c>
      <c r="P154" s="12"/>
      <c r="Q154" s="12"/>
      <c r="R154" s="12"/>
      <c r="S154" s="12"/>
      <c r="T154" s="13" t="str">
        <f t="shared" si="10"/>
        <v>通過</v>
      </c>
      <c r="U154" s="13" t="str">
        <f t="shared" si="11"/>
        <v>我的腳踝很痛，腳底板不太能著地步行，</v>
      </c>
      <c r="V154" s="13" t="str">
        <f t="shared" si="12"/>
        <v>我/腳踝+這/痛+腳/很/腳+踩/步行/沒辦法</v>
      </c>
      <c r="W154" s="13" t="str">
        <f t="shared" si="13"/>
        <v>是</v>
      </c>
      <c r="X154" s="13" t="str">
        <f t="shared" si="14"/>
        <v>通過</v>
      </c>
    </row>
    <row r="155" spans="1:24" ht="34.25" customHeight="1">
      <c r="A155" s="11" t="s">
        <v>853</v>
      </c>
      <c r="B155" s="11" t="s">
        <v>853</v>
      </c>
      <c r="C155" s="11" t="s">
        <v>54</v>
      </c>
      <c r="D155" s="11" t="s">
        <v>150</v>
      </c>
      <c r="E155" s="11" t="s">
        <v>854</v>
      </c>
      <c r="F155" s="11" t="s">
        <v>855</v>
      </c>
      <c r="G155" s="11" t="s">
        <v>856</v>
      </c>
      <c r="H155" s="11" t="s">
        <v>851</v>
      </c>
      <c r="I155" s="11" t="s">
        <v>857</v>
      </c>
      <c r="J155" s="12" t="s">
        <v>8</v>
      </c>
      <c r="K155" s="12"/>
      <c r="L155" s="12"/>
      <c r="M155" s="12"/>
      <c r="N155" s="12"/>
      <c r="O155" s="12" t="s">
        <v>61</v>
      </c>
      <c r="P155" s="12"/>
      <c r="Q155" s="12"/>
      <c r="R155" s="12"/>
      <c r="S155" s="12"/>
      <c r="T155" s="13" t="str">
        <f t="shared" si="10"/>
        <v>通過</v>
      </c>
      <c r="U155" s="13" t="str">
        <f t="shared" si="11"/>
        <v>腳跟底部腫起來還瘀青。</v>
      </c>
      <c r="V155" s="13" t="str">
        <f t="shared" si="12"/>
        <v>腳跟底部/腫+腳/紫+腳</v>
      </c>
      <c r="W155" s="13" t="str">
        <f t="shared" si="13"/>
        <v>是</v>
      </c>
      <c r="X155" s="13" t="str">
        <f t="shared" si="14"/>
        <v>通過</v>
      </c>
    </row>
    <row r="156" spans="1:24" ht="34.25" customHeight="1">
      <c r="A156" s="11" t="s">
        <v>858</v>
      </c>
      <c r="B156" s="11" t="s">
        <v>858</v>
      </c>
      <c r="C156" s="11" t="s">
        <v>54</v>
      </c>
      <c r="D156" s="11" t="s">
        <v>150</v>
      </c>
      <c r="E156" s="11" t="s">
        <v>859</v>
      </c>
      <c r="F156" s="11" t="s">
        <v>860</v>
      </c>
      <c r="G156" s="11" t="s">
        <v>861</v>
      </c>
      <c r="H156" s="11" t="s">
        <v>851</v>
      </c>
      <c r="I156" s="11" t="s">
        <v>862</v>
      </c>
      <c r="J156" s="12" t="s">
        <v>8</v>
      </c>
      <c r="K156" s="12"/>
      <c r="L156" s="12"/>
      <c r="M156" s="12"/>
      <c r="N156" s="12"/>
      <c r="O156" s="12" t="s">
        <v>61</v>
      </c>
      <c r="P156" s="12"/>
      <c r="Q156" s="12"/>
      <c r="R156" s="12"/>
      <c r="S156" s="12"/>
      <c r="T156" s="13" t="str">
        <f t="shared" si="10"/>
        <v>通過</v>
      </c>
      <c r="U156" s="13" t="str">
        <f t="shared" si="11"/>
        <v>醫生要我馬上去做身體檢查，</v>
      </c>
      <c r="V156" s="13" t="str">
        <f t="shared" si="12"/>
        <v>醫生/告訴/馬上/去/身體/檢查</v>
      </c>
      <c r="W156" s="13" t="str">
        <f t="shared" si="13"/>
        <v>是</v>
      </c>
      <c r="X156" s="13" t="str">
        <f t="shared" si="14"/>
        <v>通過</v>
      </c>
    </row>
    <row r="157" spans="1:24" ht="34.25" customHeight="1">
      <c r="A157" s="11" t="s">
        <v>863</v>
      </c>
      <c r="B157" s="11" t="s">
        <v>863</v>
      </c>
      <c r="C157" s="11" t="s">
        <v>54</v>
      </c>
      <c r="D157" s="11" t="s">
        <v>150</v>
      </c>
      <c r="E157" s="11" t="s">
        <v>864</v>
      </c>
      <c r="F157" s="11" t="s">
        <v>865</v>
      </c>
      <c r="G157" s="11" t="s">
        <v>866</v>
      </c>
      <c r="H157" s="11" t="s">
        <v>851</v>
      </c>
      <c r="I157" s="11" t="s">
        <v>867</v>
      </c>
      <c r="J157" s="12" t="s">
        <v>8</v>
      </c>
      <c r="K157" s="12"/>
      <c r="L157" s="12"/>
      <c r="M157" s="12"/>
      <c r="N157" s="12"/>
      <c r="O157" s="12" t="s">
        <v>61</v>
      </c>
      <c r="P157" s="12"/>
      <c r="Q157" s="12"/>
      <c r="R157" s="12"/>
      <c r="S157" s="12"/>
      <c r="T157" s="13" t="str">
        <f t="shared" si="10"/>
        <v>通過</v>
      </c>
      <c r="U157" s="13" t="str">
        <f t="shared" si="11"/>
        <v>進入檢查室後，我就平躺、左翻和右翻照X光，</v>
      </c>
      <c r="V157" s="13" t="str">
        <f t="shared" si="12"/>
        <v>檢查室/人/進入/人+平躺/人+照X光/人+左翻/人+照X光/人+右翻/人+照X光</v>
      </c>
      <c r="W157" s="13" t="str">
        <f t="shared" si="13"/>
        <v>是</v>
      </c>
      <c r="X157" s="13" t="str">
        <f t="shared" si="14"/>
        <v>通過</v>
      </c>
    </row>
    <row r="158" spans="1:24" ht="34.25" customHeight="1">
      <c r="A158" s="11" t="s">
        <v>868</v>
      </c>
      <c r="B158" s="11" t="s">
        <v>868</v>
      </c>
      <c r="C158" s="11" t="s">
        <v>54</v>
      </c>
      <c r="D158" s="11" t="s">
        <v>150</v>
      </c>
      <c r="E158" s="11" t="s">
        <v>869</v>
      </c>
      <c r="F158" s="11" t="s">
        <v>870</v>
      </c>
      <c r="G158" s="11" t="s">
        <v>871</v>
      </c>
      <c r="H158" s="11" t="s">
        <v>851</v>
      </c>
      <c r="I158" s="11" t="s">
        <v>872</v>
      </c>
      <c r="J158" s="12" t="s">
        <v>8</v>
      </c>
      <c r="K158" s="12"/>
      <c r="L158" s="12"/>
      <c r="M158" s="12"/>
      <c r="N158" s="12"/>
      <c r="O158" s="12" t="s">
        <v>61</v>
      </c>
      <c r="P158" s="12"/>
      <c r="Q158" s="12"/>
      <c r="R158" s="12"/>
      <c r="S158" s="12"/>
      <c r="T158" s="13" t="str">
        <f t="shared" si="10"/>
        <v>通過</v>
      </c>
      <c r="U158" s="13" t="str">
        <f t="shared" si="11"/>
        <v>這過程既複雜又麻煩。</v>
      </c>
      <c r="V158" s="13" t="str">
        <f t="shared" si="12"/>
        <v>這/過程/複雜/麻煩</v>
      </c>
      <c r="W158" s="13" t="str">
        <f t="shared" si="13"/>
        <v>是</v>
      </c>
      <c r="X158" s="13" t="str">
        <f t="shared" si="14"/>
        <v>通過</v>
      </c>
    </row>
    <row r="159" spans="1:24" ht="34.25" customHeight="1">
      <c r="A159" s="11" t="s">
        <v>873</v>
      </c>
      <c r="B159" s="11" t="s">
        <v>873</v>
      </c>
      <c r="C159" s="11" t="s">
        <v>54</v>
      </c>
      <c r="D159" s="11" t="s">
        <v>197</v>
      </c>
      <c r="E159" s="11" t="s">
        <v>874</v>
      </c>
      <c r="F159" s="11" t="s">
        <v>875</v>
      </c>
      <c r="G159" s="11" t="s">
        <v>876</v>
      </c>
      <c r="H159" s="11" t="s">
        <v>877</v>
      </c>
      <c r="I159" s="11" t="s">
        <v>878</v>
      </c>
      <c r="J159" s="12" t="s">
        <v>8</v>
      </c>
      <c r="K159" s="12"/>
      <c r="L159" s="12"/>
      <c r="M159" s="12"/>
      <c r="N159" s="12"/>
      <c r="O159" s="12" t="s">
        <v>61</v>
      </c>
      <c r="P159" s="12"/>
      <c r="Q159" s="12"/>
      <c r="R159" s="12"/>
      <c r="S159" s="12"/>
      <c r="T159" s="13" t="str">
        <f t="shared" si="10"/>
        <v>通過</v>
      </c>
      <c r="U159" s="13" t="str">
        <f t="shared" si="11"/>
        <v>當天我上火車之後，</v>
      </c>
      <c r="V159" s="13" t="str">
        <f t="shared" si="12"/>
        <v>火車/上車</v>
      </c>
      <c r="W159" s="13" t="str">
        <f t="shared" si="13"/>
        <v>是</v>
      </c>
      <c r="X159" s="13" t="str">
        <f t="shared" si="14"/>
        <v>通過</v>
      </c>
    </row>
    <row r="160" spans="1:24" ht="34.25" customHeight="1">
      <c r="A160" s="11" t="s">
        <v>879</v>
      </c>
      <c r="B160" s="11" t="s">
        <v>879</v>
      </c>
      <c r="C160" s="11" t="s">
        <v>54</v>
      </c>
      <c r="D160" s="11" t="s">
        <v>197</v>
      </c>
      <c r="E160" s="11" t="s">
        <v>880</v>
      </c>
      <c r="F160" s="11" t="s">
        <v>881</v>
      </c>
      <c r="G160" s="11" t="s">
        <v>882</v>
      </c>
      <c r="H160" s="11" t="s">
        <v>877</v>
      </c>
      <c r="I160" s="11" t="s">
        <v>883</v>
      </c>
      <c r="J160" s="12" t="s">
        <v>8</v>
      </c>
      <c r="K160" s="12"/>
      <c r="L160" s="12"/>
      <c r="M160" s="12"/>
      <c r="N160" s="12"/>
      <c r="O160" s="12" t="s">
        <v>61</v>
      </c>
      <c r="P160" s="12"/>
      <c r="Q160" s="12"/>
      <c r="R160" s="12"/>
      <c r="S160" s="12"/>
      <c r="T160" s="13" t="str">
        <f t="shared" si="10"/>
        <v>通過</v>
      </c>
      <c r="U160" s="13" t="str">
        <f t="shared" si="11"/>
        <v>坐在窗邊的位置。</v>
      </c>
      <c r="V160" s="13" t="str">
        <f t="shared" si="12"/>
        <v>窗戶/旁/坐</v>
      </c>
      <c r="W160" s="13" t="str">
        <f t="shared" si="13"/>
        <v>是</v>
      </c>
      <c r="X160" s="13" t="str">
        <f t="shared" si="14"/>
        <v>通過</v>
      </c>
    </row>
    <row r="161" spans="1:24" ht="34.25" customHeight="1">
      <c r="A161" s="11" t="s">
        <v>884</v>
      </c>
      <c r="B161" s="11" t="s">
        <v>884</v>
      </c>
      <c r="C161" s="11" t="s">
        <v>54</v>
      </c>
      <c r="D161" s="11" t="s">
        <v>197</v>
      </c>
      <c r="E161" s="11" t="s">
        <v>885</v>
      </c>
      <c r="F161" s="11" t="s">
        <v>886</v>
      </c>
      <c r="G161" s="11" t="s">
        <v>887</v>
      </c>
      <c r="H161" s="11" t="s">
        <v>877</v>
      </c>
      <c r="I161" s="11" t="s">
        <v>888</v>
      </c>
      <c r="J161" s="12" t="s">
        <v>10</v>
      </c>
      <c r="K161" s="12" t="s">
        <v>25927</v>
      </c>
      <c r="L161" s="12"/>
      <c r="M161" s="12" t="s">
        <v>25973</v>
      </c>
      <c r="N161" s="12" t="s">
        <v>25974</v>
      </c>
      <c r="O161" s="12" t="s">
        <v>61</v>
      </c>
      <c r="P161" s="12"/>
      <c r="Q161" s="12"/>
      <c r="R161" s="12"/>
      <c r="S161" s="12"/>
      <c r="T161" s="13" t="str">
        <f t="shared" si="10"/>
        <v>需更正</v>
      </c>
      <c r="U161" s="13" t="str">
        <f t="shared" si="11"/>
        <v>沿路看著窗外風景，</v>
      </c>
      <c r="V161" s="13" t="str">
        <f t="shared" si="12"/>
        <v xml:space="preserve"> 窗戶/看/欣賞/景色往後移，</v>
      </c>
      <c r="W161" s="13" t="str">
        <f t="shared" si="13"/>
        <v>是</v>
      </c>
      <c r="X161" s="13" t="str">
        <f t="shared" si="14"/>
        <v>通過</v>
      </c>
    </row>
    <row r="162" spans="1:24" ht="34.25" customHeight="1">
      <c r="A162" s="11" t="s">
        <v>889</v>
      </c>
      <c r="B162" s="11" t="s">
        <v>889</v>
      </c>
      <c r="C162" s="11" t="s">
        <v>54</v>
      </c>
      <c r="D162" s="11" t="s">
        <v>197</v>
      </c>
      <c r="E162" s="11" t="s">
        <v>890</v>
      </c>
      <c r="F162" s="11" t="s">
        <v>891</v>
      </c>
      <c r="G162" s="11" t="s">
        <v>892</v>
      </c>
      <c r="H162" s="11" t="s">
        <v>877</v>
      </c>
      <c r="I162" s="11" t="s">
        <v>893</v>
      </c>
      <c r="J162" s="12" t="s">
        <v>25935</v>
      </c>
      <c r="K162" s="12" t="s">
        <v>25936</v>
      </c>
      <c r="L162" s="12"/>
      <c r="M162" s="12" t="s">
        <v>25975</v>
      </c>
      <c r="N162" s="12" t="s">
        <v>25976</v>
      </c>
      <c r="O162" s="12" t="s">
        <v>25932</v>
      </c>
      <c r="P162" s="12"/>
      <c r="Q162" s="12"/>
      <c r="R162" s="12"/>
      <c r="S162" s="12"/>
      <c r="T162" s="13" t="str">
        <f t="shared" si="10"/>
        <v>需更正</v>
      </c>
      <c r="U162" s="13" t="str">
        <f t="shared" si="11"/>
        <v>我發現一路上景色很不一樣，</v>
      </c>
      <c r="V162" s="13" t="str">
        <f t="shared" si="12"/>
        <v xml:space="preserve"> 看/發現/風景/不一樣</v>
      </c>
      <c r="W162" s="13" t="str">
        <f t="shared" si="13"/>
        <v>是</v>
      </c>
      <c r="X162" s="13" t="str">
        <f t="shared" si="14"/>
        <v>通過</v>
      </c>
    </row>
    <row r="163" spans="1:24" ht="34.25" customHeight="1">
      <c r="A163" s="11" t="s">
        <v>894</v>
      </c>
      <c r="B163" s="11" t="s">
        <v>894</v>
      </c>
      <c r="C163" s="11" t="s">
        <v>54</v>
      </c>
      <c r="D163" s="11" t="s">
        <v>197</v>
      </c>
      <c r="E163" s="11" t="s">
        <v>895</v>
      </c>
      <c r="F163" s="11" t="s">
        <v>896</v>
      </c>
      <c r="G163" s="11" t="s">
        <v>897</v>
      </c>
      <c r="H163" s="11" t="s">
        <v>877</v>
      </c>
      <c r="I163" s="11" t="s">
        <v>898</v>
      </c>
      <c r="J163" s="12" t="s">
        <v>8</v>
      </c>
      <c r="K163" s="12"/>
      <c r="L163" s="12"/>
      <c r="M163" s="12"/>
      <c r="N163" s="12"/>
      <c r="O163" s="12" t="s">
        <v>61</v>
      </c>
      <c r="P163" s="12"/>
      <c r="Q163" s="12"/>
      <c r="R163" s="12"/>
      <c r="S163" s="12"/>
      <c r="T163" s="13" t="str">
        <f t="shared" si="10"/>
        <v>通過</v>
      </c>
      <c r="U163" s="13" t="str">
        <f t="shared" si="11"/>
        <v>一開始看到很多的高樓，</v>
      </c>
      <c r="V163" s="13" t="str">
        <f t="shared" si="12"/>
        <v>火車行駛/窗戶/看/高樓大廈</v>
      </c>
      <c r="W163" s="13" t="str">
        <f t="shared" si="13"/>
        <v>是</v>
      </c>
      <c r="X163" s="13" t="str">
        <f t="shared" si="14"/>
        <v>通過</v>
      </c>
    </row>
    <row r="164" spans="1:24" ht="34.25" customHeight="1">
      <c r="A164" s="11" t="s">
        <v>899</v>
      </c>
      <c r="B164" s="11" t="s">
        <v>899</v>
      </c>
      <c r="C164" s="11" t="s">
        <v>54</v>
      </c>
      <c r="D164" s="11" t="s">
        <v>197</v>
      </c>
      <c r="E164" s="11" t="s">
        <v>900</v>
      </c>
      <c r="F164" s="11" t="s">
        <v>901</v>
      </c>
      <c r="G164" s="11" t="s">
        <v>902</v>
      </c>
      <c r="H164" s="11" t="s">
        <v>877</v>
      </c>
      <c r="I164" s="11" t="s">
        <v>903</v>
      </c>
      <c r="J164" s="12" t="s">
        <v>8</v>
      </c>
      <c r="K164" s="12"/>
      <c r="L164" s="12"/>
      <c r="M164" s="12"/>
      <c r="N164" s="12"/>
      <c r="O164" s="12" t="s">
        <v>61</v>
      </c>
      <c r="P164" s="12"/>
      <c r="Q164" s="12"/>
      <c r="R164" s="12"/>
      <c r="S164" s="12"/>
      <c r="T164" s="13" t="str">
        <f t="shared" si="10"/>
        <v>通過</v>
      </c>
      <c r="U164" s="13" t="str">
        <f t="shared" si="11"/>
        <v>樓層一棟接著一棟，</v>
      </c>
      <c r="V164" s="13" t="str">
        <f t="shared" si="12"/>
        <v>一棟接著一棟</v>
      </c>
      <c r="W164" s="13" t="str">
        <f t="shared" si="13"/>
        <v>是</v>
      </c>
      <c r="X164" s="13" t="str">
        <f t="shared" si="14"/>
        <v>通過</v>
      </c>
    </row>
    <row r="165" spans="1:24" ht="34.25" customHeight="1">
      <c r="A165" s="11" t="s">
        <v>904</v>
      </c>
      <c r="B165" s="11" t="s">
        <v>904</v>
      </c>
      <c r="C165" s="11" t="s">
        <v>54</v>
      </c>
      <c r="D165" s="11" t="s">
        <v>197</v>
      </c>
      <c r="E165" s="11" t="s">
        <v>905</v>
      </c>
      <c r="F165" s="11" t="s">
        <v>906</v>
      </c>
      <c r="G165" s="11" t="s">
        <v>907</v>
      </c>
      <c r="H165" s="11" t="s">
        <v>877</v>
      </c>
      <c r="I165" s="11" t="s">
        <v>908</v>
      </c>
      <c r="J165" s="12" t="s">
        <v>8</v>
      </c>
      <c r="K165" s="12"/>
      <c r="L165" s="12"/>
      <c r="M165" s="12"/>
      <c r="N165" s="12"/>
      <c r="O165" s="12" t="s">
        <v>61</v>
      </c>
      <c r="P165" s="12"/>
      <c r="Q165" s="12"/>
      <c r="R165" s="12"/>
      <c r="S165" s="12"/>
      <c r="T165" s="13" t="str">
        <f t="shared" si="10"/>
        <v>通過</v>
      </c>
      <c r="U165" s="13" t="str">
        <f t="shared" si="11"/>
        <v>接下來看到田地、房舍</v>
      </c>
      <c r="V165" s="13" t="str">
        <f t="shared" si="12"/>
        <v>田/房子</v>
      </c>
      <c r="W165" s="13" t="str">
        <f t="shared" si="13"/>
        <v>是</v>
      </c>
      <c r="X165" s="13" t="str">
        <f t="shared" si="14"/>
        <v>通過</v>
      </c>
    </row>
    <row r="166" spans="1:24" ht="34.25" customHeight="1">
      <c r="A166" s="11" t="s">
        <v>909</v>
      </c>
      <c r="B166" s="11" t="s">
        <v>909</v>
      </c>
      <c r="C166" s="11" t="s">
        <v>54</v>
      </c>
      <c r="D166" s="11" t="s">
        <v>197</v>
      </c>
      <c r="E166" s="11" t="s">
        <v>910</v>
      </c>
      <c r="F166" s="11" t="s">
        <v>911</v>
      </c>
      <c r="G166" s="11" t="s">
        <v>912</v>
      </c>
      <c r="H166" s="11" t="s">
        <v>877</v>
      </c>
      <c r="I166" s="11" t="s">
        <v>913</v>
      </c>
      <c r="J166" s="12" t="s">
        <v>8</v>
      </c>
      <c r="K166" s="12"/>
      <c r="L166" s="12"/>
      <c r="M166" s="12"/>
      <c r="N166" s="12"/>
      <c r="O166" s="12" t="s">
        <v>61</v>
      </c>
      <c r="P166" s="12"/>
      <c r="Q166" s="12"/>
      <c r="R166" s="12"/>
      <c r="S166" s="12"/>
      <c r="T166" s="13" t="str">
        <f t="shared" si="10"/>
        <v>通過</v>
      </c>
      <c r="U166" s="13" t="str">
        <f t="shared" si="11"/>
        <v>接著看到有人騎著腳踏車，</v>
      </c>
      <c r="V166" s="13" t="str">
        <f t="shared" si="12"/>
        <v>下一個/騎腳踏車</v>
      </c>
      <c r="W166" s="13" t="str">
        <f t="shared" si="13"/>
        <v>是</v>
      </c>
      <c r="X166" s="13" t="str">
        <f t="shared" si="14"/>
        <v>通過</v>
      </c>
    </row>
    <row r="167" spans="1:24" ht="34.25" customHeight="1">
      <c r="A167" s="11" t="s">
        <v>914</v>
      </c>
      <c r="B167" s="11" t="s">
        <v>914</v>
      </c>
      <c r="C167" s="11" t="s">
        <v>54</v>
      </c>
      <c r="D167" s="11" t="s">
        <v>197</v>
      </c>
      <c r="E167" s="11" t="s">
        <v>915</v>
      </c>
      <c r="F167" s="11" t="s">
        <v>916</v>
      </c>
      <c r="G167" s="11" t="s">
        <v>917</v>
      </c>
      <c r="H167" s="11" t="s">
        <v>877</v>
      </c>
      <c r="I167" s="11" t="s">
        <v>918</v>
      </c>
      <c r="J167" s="12" t="s">
        <v>8</v>
      </c>
      <c r="K167" s="12"/>
      <c r="L167" s="12"/>
      <c r="M167" s="12"/>
      <c r="N167" s="12"/>
      <c r="O167" s="12" t="s">
        <v>61</v>
      </c>
      <c r="P167" s="12"/>
      <c r="Q167" s="12"/>
      <c r="R167" s="12"/>
      <c r="S167" s="12"/>
      <c r="T167" s="13" t="str">
        <f t="shared" si="10"/>
        <v>通過</v>
      </c>
      <c r="U167" s="13" t="str">
        <f t="shared" si="11"/>
        <v>然後是橋、河、山野等等，</v>
      </c>
      <c r="V167" s="13" t="str">
        <f t="shared" si="12"/>
        <v>再/橋/河/山</v>
      </c>
      <c r="W167" s="13" t="str">
        <f t="shared" si="13"/>
        <v>是</v>
      </c>
      <c r="X167" s="13" t="str">
        <f t="shared" si="14"/>
        <v>通過</v>
      </c>
    </row>
    <row r="168" spans="1:24" ht="34.25" customHeight="1">
      <c r="A168" s="11" t="s">
        <v>919</v>
      </c>
      <c r="B168" s="11" t="s">
        <v>919</v>
      </c>
      <c r="C168" s="11" t="s">
        <v>54</v>
      </c>
      <c r="D168" s="11" t="s">
        <v>197</v>
      </c>
      <c r="E168" s="11" t="s">
        <v>920</v>
      </c>
      <c r="F168" s="11" t="s">
        <v>921</v>
      </c>
      <c r="G168" s="11" t="s">
        <v>922</v>
      </c>
      <c r="H168" s="11" t="s">
        <v>877</v>
      </c>
      <c r="I168" s="11" t="s">
        <v>923</v>
      </c>
      <c r="J168" s="12" t="s">
        <v>8</v>
      </c>
      <c r="K168" s="12"/>
      <c r="L168" s="12"/>
      <c r="M168" s="12"/>
      <c r="N168" s="12"/>
      <c r="O168" s="12" t="s">
        <v>61</v>
      </c>
      <c r="P168" s="12"/>
      <c r="Q168" s="12"/>
      <c r="R168" s="12"/>
      <c r="S168" s="12"/>
      <c r="T168" s="13" t="str">
        <f t="shared" si="10"/>
        <v>通過</v>
      </c>
      <c r="U168" s="13" t="str">
        <f t="shared" si="11"/>
        <v>不過我也不是全程都在欣賞風景，</v>
      </c>
      <c r="V168" s="13" t="str">
        <f t="shared" si="12"/>
        <v>看/欣賞/全部/這段時間/不是</v>
      </c>
      <c r="W168" s="13" t="str">
        <f t="shared" si="13"/>
        <v>是</v>
      </c>
      <c r="X168" s="13" t="str">
        <f t="shared" si="14"/>
        <v>通過</v>
      </c>
    </row>
    <row r="169" spans="1:24" ht="34.25" customHeight="1">
      <c r="A169" s="11" t="s">
        <v>924</v>
      </c>
      <c r="B169" s="11" t="s">
        <v>924</v>
      </c>
      <c r="C169" s="11" t="s">
        <v>54</v>
      </c>
      <c r="D169" s="11" t="s">
        <v>197</v>
      </c>
      <c r="E169" s="11" t="s">
        <v>925</v>
      </c>
      <c r="F169" s="11" t="s">
        <v>926</v>
      </c>
      <c r="G169" s="11" t="s">
        <v>927</v>
      </c>
      <c r="H169" s="11" t="s">
        <v>877</v>
      </c>
      <c r="I169" s="11" t="s">
        <v>928</v>
      </c>
      <c r="J169" s="12" t="s">
        <v>8</v>
      </c>
      <c r="K169" s="12"/>
      <c r="L169" s="12"/>
      <c r="M169" s="12"/>
      <c r="N169" s="12"/>
      <c r="O169" s="12" t="s">
        <v>61</v>
      </c>
      <c r="P169" s="12"/>
      <c r="Q169" s="12"/>
      <c r="R169" s="12"/>
      <c r="S169" s="12"/>
      <c r="T169" s="13" t="str">
        <f t="shared" si="10"/>
        <v>通過</v>
      </c>
      <c r="U169" s="13" t="str">
        <f t="shared" si="11"/>
        <v>偶爾也會滑一下手機再看一下窗外風景，</v>
      </c>
      <c r="V169" s="13" t="str">
        <f t="shared" si="12"/>
        <v>我/看手機/滑手機/看窗外/滑手機/看窗外/滑手機</v>
      </c>
      <c r="W169" s="13" t="str">
        <f t="shared" si="13"/>
        <v>是</v>
      </c>
      <c r="X169" s="13" t="str">
        <f t="shared" si="14"/>
        <v>通過</v>
      </c>
    </row>
    <row r="170" spans="1:24" ht="34.25" customHeight="1">
      <c r="A170" s="11" t="s">
        <v>929</v>
      </c>
      <c r="B170" s="11" t="s">
        <v>929</v>
      </c>
      <c r="C170" s="11" t="s">
        <v>54</v>
      </c>
      <c r="D170" s="11" t="s">
        <v>197</v>
      </c>
      <c r="E170" s="11" t="s">
        <v>930</v>
      </c>
      <c r="F170" s="11" t="s">
        <v>931</v>
      </c>
      <c r="G170" s="11" t="s">
        <v>932</v>
      </c>
      <c r="H170" s="11" t="s">
        <v>877</v>
      </c>
      <c r="I170" s="11" t="s">
        <v>933</v>
      </c>
      <c r="J170" s="12" t="s">
        <v>8</v>
      </c>
      <c r="K170" s="12"/>
      <c r="L170" s="12"/>
      <c r="M170" s="12"/>
      <c r="N170" s="12"/>
      <c r="O170" s="12" t="s">
        <v>61</v>
      </c>
      <c r="P170" s="12"/>
      <c r="Q170" s="12"/>
      <c r="R170" s="12"/>
      <c r="S170" s="12"/>
      <c r="T170" s="13" t="str">
        <f t="shared" si="10"/>
        <v>通過</v>
      </c>
      <c r="U170" s="13" t="str">
        <f t="shared" si="11"/>
        <v>小睡片刻。</v>
      </c>
      <c r="V170" s="13" t="str">
        <f t="shared" si="12"/>
        <v>睡覺+手機</v>
      </c>
      <c r="W170" s="13" t="str">
        <f t="shared" si="13"/>
        <v>是</v>
      </c>
      <c r="X170" s="13" t="str">
        <f t="shared" si="14"/>
        <v>通過</v>
      </c>
    </row>
    <row r="171" spans="1:24" ht="34.25" customHeight="1">
      <c r="A171" s="11" t="s">
        <v>934</v>
      </c>
      <c r="B171" s="11" t="s">
        <v>934</v>
      </c>
      <c r="C171" s="11" t="s">
        <v>54</v>
      </c>
      <c r="D171" s="11" t="s">
        <v>197</v>
      </c>
      <c r="E171" s="11" t="s">
        <v>935</v>
      </c>
      <c r="F171" s="11" t="s">
        <v>936</v>
      </c>
      <c r="G171" s="11" t="s">
        <v>937</v>
      </c>
      <c r="H171" s="11" t="s">
        <v>877</v>
      </c>
      <c r="I171" s="11" t="s">
        <v>938</v>
      </c>
      <c r="J171" s="12" t="s">
        <v>8</v>
      </c>
      <c r="K171" s="12"/>
      <c r="L171" s="12"/>
      <c r="M171" s="12"/>
      <c r="N171" s="12"/>
      <c r="O171" s="12" t="s">
        <v>61</v>
      </c>
      <c r="P171" s="12"/>
      <c r="Q171" s="12"/>
      <c r="R171" s="12"/>
      <c r="S171" s="12"/>
      <c r="T171" s="13" t="str">
        <f t="shared" si="10"/>
        <v>通過</v>
      </c>
      <c r="U171" s="13" t="str">
        <f t="shared" si="11"/>
        <v>醒來發現時間很快就過了，</v>
      </c>
      <c r="V171" s="13" t="str">
        <f t="shared" si="12"/>
        <v>表情醒來/時間/忽然</v>
      </c>
      <c r="W171" s="13" t="str">
        <f t="shared" si="13"/>
        <v>是</v>
      </c>
      <c r="X171" s="13" t="str">
        <f t="shared" si="14"/>
        <v>通過</v>
      </c>
    </row>
    <row r="172" spans="1:24" ht="34.25" customHeight="1">
      <c r="A172" s="11" t="s">
        <v>939</v>
      </c>
      <c r="B172" s="11" t="s">
        <v>939</v>
      </c>
      <c r="C172" s="11" t="s">
        <v>54</v>
      </c>
      <c r="D172" s="11" t="s">
        <v>197</v>
      </c>
      <c r="E172" s="11" t="s">
        <v>940</v>
      </c>
      <c r="F172" s="11" t="s">
        <v>941</v>
      </c>
      <c r="G172" s="11" t="s">
        <v>942</v>
      </c>
      <c r="H172" s="11" t="s">
        <v>877</v>
      </c>
      <c r="I172" s="11" t="s">
        <v>943</v>
      </c>
      <c r="J172" s="12" t="s">
        <v>8</v>
      </c>
      <c r="K172" s="12"/>
      <c r="L172" s="12"/>
      <c r="M172" s="12"/>
      <c r="N172" s="12"/>
      <c r="O172" s="12" t="s">
        <v>61</v>
      </c>
      <c r="P172" s="12"/>
      <c r="Q172" s="12"/>
      <c r="R172" s="12"/>
      <c r="S172" s="12"/>
      <c r="T172" s="13" t="str">
        <f t="shared" si="10"/>
        <v>通過</v>
      </c>
      <c r="U172" s="13" t="str">
        <f t="shared" si="11"/>
        <v>到站之後， 我就下車了。</v>
      </c>
      <c r="V172" s="13" t="str">
        <f t="shared" si="12"/>
        <v>到/下車</v>
      </c>
      <c r="W172" s="13" t="str">
        <f t="shared" si="13"/>
        <v>是</v>
      </c>
      <c r="X172" s="13" t="str">
        <f t="shared" si="14"/>
        <v>通過</v>
      </c>
    </row>
    <row r="173" spans="1:24" ht="34.25" customHeight="1">
      <c r="A173" s="11" t="s">
        <v>944</v>
      </c>
      <c r="B173" s="11" t="s">
        <v>944</v>
      </c>
      <c r="C173" s="11" t="s">
        <v>54</v>
      </c>
      <c r="D173" s="11" t="s">
        <v>254</v>
      </c>
      <c r="E173" s="11" t="s">
        <v>945</v>
      </c>
      <c r="F173" s="11" t="s">
        <v>946</v>
      </c>
      <c r="G173" s="11" t="s">
        <v>947</v>
      </c>
      <c r="H173" s="11" t="s">
        <v>948</v>
      </c>
      <c r="I173" s="11" t="s">
        <v>949</v>
      </c>
      <c r="J173" s="12" t="s">
        <v>8</v>
      </c>
      <c r="K173" s="12"/>
      <c r="L173" s="12"/>
      <c r="M173" s="12"/>
      <c r="N173" s="12"/>
      <c r="O173" s="12" t="s">
        <v>61</v>
      </c>
      <c r="P173" s="12"/>
      <c r="Q173" s="12"/>
      <c r="R173" s="12"/>
      <c r="S173" s="12"/>
      <c r="T173" s="13" t="str">
        <f t="shared" si="10"/>
        <v>通過</v>
      </c>
      <c r="U173" s="13" t="str">
        <f t="shared" si="11"/>
        <v>後來，</v>
      </c>
      <c r="V173" s="13" t="str">
        <f t="shared" si="12"/>
        <v>後來</v>
      </c>
      <c r="W173" s="13" t="str">
        <f t="shared" si="13"/>
        <v>是</v>
      </c>
      <c r="X173" s="13" t="str">
        <f t="shared" si="14"/>
        <v>通過</v>
      </c>
    </row>
    <row r="174" spans="1:24" ht="34.25" customHeight="1">
      <c r="A174" s="11" t="s">
        <v>950</v>
      </c>
      <c r="B174" s="11" t="s">
        <v>950</v>
      </c>
      <c r="C174" s="11" t="s">
        <v>54</v>
      </c>
      <c r="D174" s="11" t="s">
        <v>254</v>
      </c>
      <c r="E174" s="11" t="s">
        <v>951</v>
      </c>
      <c r="F174" s="11" t="s">
        <v>952</v>
      </c>
      <c r="G174" s="11" t="s">
        <v>953</v>
      </c>
      <c r="H174" s="11" t="s">
        <v>948</v>
      </c>
      <c r="I174" s="11" t="s">
        <v>954</v>
      </c>
      <c r="J174" s="12" t="s">
        <v>8</v>
      </c>
      <c r="K174" s="12"/>
      <c r="L174" s="12"/>
      <c r="M174" s="12"/>
      <c r="N174" s="12"/>
      <c r="O174" s="12" t="s">
        <v>61</v>
      </c>
      <c r="P174" s="12"/>
      <c r="Q174" s="12"/>
      <c r="R174" s="12"/>
      <c r="S174" s="12"/>
      <c r="T174" s="13" t="str">
        <f t="shared" si="10"/>
        <v>通過</v>
      </c>
      <c r="U174" s="13" t="str">
        <f t="shared" si="11"/>
        <v>我有機會與大學教授合作進行聽障生教與學的研究計畫。</v>
      </c>
      <c r="V174" s="13" t="str">
        <f t="shared" si="12"/>
        <v>我/時間/對/大學/老師/一起/研究/聾/學生/教/學/計畫/兩個</v>
      </c>
      <c r="W174" s="13" t="str">
        <f t="shared" si="13"/>
        <v>是</v>
      </c>
      <c r="X174" s="13" t="str">
        <f t="shared" si="14"/>
        <v>通過</v>
      </c>
    </row>
    <row r="175" spans="1:24" ht="34.25" customHeight="1">
      <c r="A175" s="11" t="s">
        <v>955</v>
      </c>
      <c r="B175" s="11" t="s">
        <v>955</v>
      </c>
      <c r="C175" s="11" t="s">
        <v>54</v>
      </c>
      <c r="D175" s="11" t="s">
        <v>254</v>
      </c>
      <c r="E175" s="11" t="s">
        <v>956</v>
      </c>
      <c r="F175" s="11" t="s">
        <v>957</v>
      </c>
      <c r="G175" s="11" t="s">
        <v>958</v>
      </c>
      <c r="H175" s="11" t="s">
        <v>948</v>
      </c>
      <c r="I175" s="11" t="s">
        <v>959</v>
      </c>
      <c r="J175" s="12" t="s">
        <v>8</v>
      </c>
      <c r="K175" s="12"/>
      <c r="L175" s="12"/>
      <c r="M175" s="12"/>
      <c r="N175" s="12"/>
      <c r="O175" s="12" t="s">
        <v>61</v>
      </c>
      <c r="P175" s="12"/>
      <c r="Q175" s="12"/>
      <c r="R175" s="12"/>
      <c r="S175" s="12"/>
      <c r="T175" s="13" t="str">
        <f t="shared" si="10"/>
        <v>通過</v>
      </c>
      <c r="U175" s="13" t="str">
        <f t="shared" si="11"/>
        <v>在這研究學習的過程中，</v>
      </c>
      <c r="V175" s="13" t="str">
        <f t="shared" si="12"/>
        <v>這/研究/學習/過程/裡</v>
      </c>
      <c r="W175" s="13" t="str">
        <f t="shared" si="13"/>
        <v>是</v>
      </c>
      <c r="X175" s="13" t="str">
        <f t="shared" si="14"/>
        <v>通過</v>
      </c>
    </row>
    <row r="176" spans="1:24" ht="34.25" customHeight="1">
      <c r="A176" s="11" t="s">
        <v>960</v>
      </c>
      <c r="B176" s="11" t="s">
        <v>960</v>
      </c>
      <c r="C176" s="11" t="s">
        <v>54</v>
      </c>
      <c r="D176" s="11" t="s">
        <v>254</v>
      </c>
      <c r="E176" s="11" t="s">
        <v>961</v>
      </c>
      <c r="F176" s="11" t="s">
        <v>962</v>
      </c>
      <c r="G176" s="11" t="s">
        <v>963</v>
      </c>
      <c r="H176" s="11" t="s">
        <v>948</v>
      </c>
      <c r="I176" s="11" t="s">
        <v>964</v>
      </c>
      <c r="J176" s="12" t="s">
        <v>8</v>
      </c>
      <c r="K176" s="12"/>
      <c r="L176" s="12"/>
      <c r="M176" s="12"/>
      <c r="N176" s="12"/>
      <c r="O176" s="12" t="s">
        <v>61</v>
      </c>
      <c r="P176" s="12"/>
      <c r="Q176" s="12"/>
      <c r="R176" s="12"/>
      <c r="S176" s="12"/>
      <c r="T176" s="13" t="str">
        <f t="shared" si="10"/>
        <v>通過</v>
      </c>
      <c r="U176" s="13" t="str">
        <f t="shared" si="11"/>
        <v>我們發現早期療育對學齡前0-3歲聽障兒童的重要性。</v>
      </c>
      <c r="V176" s="13" t="str">
        <f t="shared" si="12"/>
        <v>我們/發現/早期/治療/針對/零至三歲/聾/小孩/重要</v>
      </c>
      <c r="W176" s="13" t="str">
        <f t="shared" si="13"/>
        <v>是</v>
      </c>
      <c r="X176" s="13" t="str">
        <f t="shared" si="14"/>
        <v>通過</v>
      </c>
    </row>
    <row r="177" spans="1:24" ht="34.25" customHeight="1">
      <c r="A177" s="11" t="s">
        <v>965</v>
      </c>
      <c r="B177" s="11" t="s">
        <v>965</v>
      </c>
      <c r="C177" s="11" t="s">
        <v>54</v>
      </c>
      <c r="D177" s="11" t="s">
        <v>276</v>
      </c>
      <c r="E177" s="11" t="s">
        <v>966</v>
      </c>
      <c r="F177" s="11" t="s">
        <v>967</v>
      </c>
      <c r="G177" s="11" t="s">
        <v>968</v>
      </c>
      <c r="H177" s="11" t="s">
        <v>969</v>
      </c>
      <c r="I177" s="11" t="s">
        <v>970</v>
      </c>
      <c r="J177" s="12" t="s">
        <v>8</v>
      </c>
      <c r="K177" s="12"/>
      <c r="L177" s="12"/>
      <c r="M177" s="12"/>
      <c r="N177" s="12"/>
      <c r="O177" s="12" t="s">
        <v>61</v>
      </c>
      <c r="P177" s="12"/>
      <c r="Q177" s="12"/>
      <c r="R177" s="12"/>
      <c r="S177" s="12"/>
      <c r="T177" s="13" t="str">
        <f t="shared" si="10"/>
        <v>通過</v>
      </c>
      <c r="U177" s="13" t="str">
        <f t="shared" si="11"/>
        <v>媽媽每週會去剝蚵仔，</v>
      </c>
      <c r="V177" s="13" t="str">
        <f t="shared" si="12"/>
        <v>媽媽/每週/去/剖蚵仔</v>
      </c>
      <c r="W177" s="13" t="str">
        <f t="shared" si="13"/>
        <v>是</v>
      </c>
      <c r="X177" s="13" t="str">
        <f t="shared" si="14"/>
        <v>通過</v>
      </c>
    </row>
    <row r="178" spans="1:24" ht="34.25" customHeight="1">
      <c r="A178" s="11" t="s">
        <v>971</v>
      </c>
      <c r="B178" s="11" t="s">
        <v>971</v>
      </c>
      <c r="C178" s="11" t="s">
        <v>54</v>
      </c>
      <c r="D178" s="11" t="s">
        <v>276</v>
      </c>
      <c r="E178" s="11" t="s">
        <v>972</v>
      </c>
      <c r="F178" s="11" t="s">
        <v>973</v>
      </c>
      <c r="G178" s="11" t="s">
        <v>974</v>
      </c>
      <c r="H178" s="11" t="s">
        <v>969</v>
      </c>
      <c r="I178" s="11" t="s">
        <v>975</v>
      </c>
      <c r="J178" s="12" t="s">
        <v>8</v>
      </c>
      <c r="K178" s="12"/>
      <c r="L178" s="12"/>
      <c r="M178" s="12"/>
      <c r="N178" s="12"/>
      <c r="O178" s="12" t="s">
        <v>61</v>
      </c>
      <c r="P178" s="12"/>
      <c r="Q178" s="12"/>
      <c r="R178" s="12"/>
      <c r="S178" s="12"/>
      <c r="T178" s="13" t="str">
        <f t="shared" si="10"/>
        <v>通過</v>
      </c>
      <c r="U178" s="13" t="str">
        <f t="shared" si="11"/>
        <v>都會帶一堆回來不知道要怎麼處理，</v>
      </c>
      <c r="V178" s="13" t="str">
        <f t="shared" si="12"/>
        <v>拿來/一大堆/如何</v>
      </c>
      <c r="W178" s="13" t="str">
        <f t="shared" si="13"/>
        <v>是</v>
      </c>
      <c r="X178" s="13" t="str">
        <f t="shared" si="14"/>
        <v>通過</v>
      </c>
    </row>
    <row r="179" spans="1:24" ht="34.25" customHeight="1">
      <c r="A179" s="11" t="s">
        <v>976</v>
      </c>
      <c r="B179" s="11" t="s">
        <v>976</v>
      </c>
      <c r="C179" s="11" t="s">
        <v>54</v>
      </c>
      <c r="D179" s="11" t="s">
        <v>276</v>
      </c>
      <c r="E179" s="11" t="s">
        <v>977</v>
      </c>
      <c r="F179" s="11" t="s">
        <v>978</v>
      </c>
      <c r="G179" s="11" t="s">
        <v>979</v>
      </c>
      <c r="H179" s="11" t="s">
        <v>969</v>
      </c>
      <c r="I179" s="11" t="s">
        <v>980</v>
      </c>
      <c r="J179" s="12" t="s">
        <v>8</v>
      </c>
      <c r="K179" s="12"/>
      <c r="L179" s="12"/>
      <c r="M179" s="12"/>
      <c r="N179" s="12"/>
      <c r="O179" s="12" t="s">
        <v>61</v>
      </c>
      <c r="P179" s="12"/>
      <c r="Q179" s="12"/>
      <c r="R179" s="12"/>
      <c r="S179" s="12"/>
      <c r="T179" s="13" t="str">
        <f t="shared" si="10"/>
        <v>通過</v>
      </c>
      <c r="U179" s="13" t="str">
        <f t="shared" si="11"/>
        <v>想到可以做炸蚵餅給我們兄弟姐妹吃。</v>
      </c>
      <c r="V179" s="13" t="str">
        <f t="shared" si="12"/>
        <v>想到/蚵餅/炸/我們/兄弟姐妹/吃</v>
      </c>
      <c r="W179" s="13" t="str">
        <f t="shared" si="13"/>
        <v>是</v>
      </c>
      <c r="X179" s="13" t="str">
        <f t="shared" si="14"/>
        <v>通過</v>
      </c>
    </row>
    <row r="180" spans="1:24" ht="34.25" customHeight="1">
      <c r="A180" s="11" t="s">
        <v>981</v>
      </c>
      <c r="B180" s="11" t="s">
        <v>981</v>
      </c>
      <c r="C180" s="11" t="s">
        <v>54</v>
      </c>
      <c r="D180" s="11" t="s">
        <v>276</v>
      </c>
      <c r="E180" s="11" t="s">
        <v>982</v>
      </c>
      <c r="F180" s="11" t="s">
        <v>983</v>
      </c>
      <c r="G180" s="11" t="s">
        <v>984</v>
      </c>
      <c r="H180" s="11" t="s">
        <v>969</v>
      </c>
      <c r="I180" s="11" t="s">
        <v>985</v>
      </c>
      <c r="J180" s="12" t="s">
        <v>8</v>
      </c>
      <c r="K180" s="12"/>
      <c r="L180" s="12"/>
      <c r="M180" s="12"/>
      <c r="N180" s="12"/>
      <c r="O180" s="12" t="s">
        <v>61</v>
      </c>
      <c r="P180" s="12"/>
      <c r="Q180" s="12"/>
      <c r="R180" s="12"/>
      <c r="S180" s="12"/>
      <c r="T180" s="13" t="str">
        <f t="shared" si="10"/>
        <v>通過</v>
      </c>
      <c r="U180" s="13" t="str">
        <f t="shared" si="11"/>
        <v>炸蚵餅材料有哪些呢?</v>
      </c>
      <c r="V180" s="13" t="str">
        <f t="shared" si="12"/>
        <v>這/裡面/東西/什麼</v>
      </c>
      <c r="W180" s="13" t="str">
        <f t="shared" si="13"/>
        <v>是</v>
      </c>
      <c r="X180" s="13" t="str">
        <f t="shared" si="14"/>
        <v>通過</v>
      </c>
    </row>
    <row r="181" spans="1:24" ht="34.25" customHeight="1">
      <c r="A181" s="11" t="s">
        <v>986</v>
      </c>
      <c r="B181" s="11" t="s">
        <v>986</v>
      </c>
      <c r="C181" s="11" t="s">
        <v>54</v>
      </c>
      <c r="D181" s="11" t="s">
        <v>276</v>
      </c>
      <c r="E181" s="11" t="s">
        <v>987</v>
      </c>
      <c r="F181" s="11" t="s">
        <v>988</v>
      </c>
      <c r="G181" s="11" t="s">
        <v>989</v>
      </c>
      <c r="H181" s="11" t="s">
        <v>969</v>
      </c>
      <c r="I181" s="11" t="s">
        <v>990</v>
      </c>
      <c r="J181" s="12" t="s">
        <v>8</v>
      </c>
      <c r="K181" s="12"/>
      <c r="L181" s="12"/>
      <c r="M181" s="12"/>
      <c r="N181" s="12"/>
      <c r="O181" s="12" t="s">
        <v>61</v>
      </c>
      <c r="P181" s="12"/>
      <c r="Q181" s="12"/>
      <c r="R181" s="12"/>
      <c r="S181" s="12"/>
      <c r="T181" s="13" t="str">
        <f t="shared" si="10"/>
        <v>通過</v>
      </c>
      <c r="U181" s="13" t="str">
        <f t="shared" si="11"/>
        <v>蔥、九層塔切末，</v>
      </c>
      <c r="V181" s="13" t="str">
        <f t="shared" si="12"/>
        <v>蔥/九層塔/切</v>
      </c>
      <c r="W181" s="13" t="str">
        <f t="shared" si="13"/>
        <v>是</v>
      </c>
      <c r="X181" s="13" t="str">
        <f t="shared" si="14"/>
        <v>通過</v>
      </c>
    </row>
    <row r="182" spans="1:24" ht="34.25" customHeight="1">
      <c r="A182" s="11" t="s">
        <v>991</v>
      </c>
      <c r="B182" s="11" t="s">
        <v>991</v>
      </c>
      <c r="C182" s="11" t="s">
        <v>54</v>
      </c>
      <c r="D182" s="11" t="s">
        <v>276</v>
      </c>
      <c r="E182" s="11" t="s">
        <v>992</v>
      </c>
      <c r="F182" s="11" t="s">
        <v>993</v>
      </c>
      <c r="G182" s="11" t="s">
        <v>994</v>
      </c>
      <c r="H182" s="11" t="s">
        <v>969</v>
      </c>
      <c r="I182" s="11" t="s">
        <v>995</v>
      </c>
      <c r="J182" s="12" t="s">
        <v>8</v>
      </c>
      <c r="K182" s="12"/>
      <c r="L182" s="12"/>
      <c r="M182" s="12"/>
      <c r="N182" s="12"/>
      <c r="O182" s="12" t="s">
        <v>61</v>
      </c>
      <c r="P182" s="12"/>
      <c r="Q182" s="12"/>
      <c r="R182" s="12"/>
      <c r="S182" s="12"/>
      <c r="T182" s="13" t="str">
        <f t="shared" si="10"/>
        <v>通過</v>
      </c>
      <c r="U182" s="13" t="str">
        <f t="shared" si="11"/>
        <v>將蛋、地瓜粉、鹽巴、胡椒粉、雞粉這些混合攪拌好，</v>
      </c>
      <c r="V182" s="13" t="str">
        <f t="shared" si="12"/>
        <v>蛋/地瓜粉/鹽巴/胡椒粉/雞粉/混合/攪拌</v>
      </c>
      <c r="W182" s="13" t="str">
        <f t="shared" si="13"/>
        <v>是</v>
      </c>
      <c r="X182" s="13" t="str">
        <f t="shared" si="14"/>
        <v>通過</v>
      </c>
    </row>
    <row r="183" spans="1:24" ht="34.25" customHeight="1">
      <c r="A183" s="11" t="s">
        <v>996</v>
      </c>
      <c r="B183" s="11" t="s">
        <v>996</v>
      </c>
      <c r="C183" s="11" t="s">
        <v>54</v>
      </c>
      <c r="D183" s="11" t="s">
        <v>276</v>
      </c>
      <c r="E183" s="11" t="s">
        <v>997</v>
      </c>
      <c r="F183" s="11" t="s">
        <v>998</v>
      </c>
      <c r="G183" s="11" t="s">
        <v>999</v>
      </c>
      <c r="H183" s="11" t="s">
        <v>969</v>
      </c>
      <c r="I183" s="11" t="s">
        <v>1000</v>
      </c>
      <c r="J183" s="12" t="s">
        <v>8</v>
      </c>
      <c r="K183" s="12"/>
      <c r="L183" s="12"/>
      <c r="M183" s="12"/>
      <c r="N183" s="12"/>
      <c r="O183" s="12" t="s">
        <v>61</v>
      </c>
      <c r="P183" s="12"/>
      <c r="Q183" s="12"/>
      <c r="R183" s="12"/>
      <c r="S183" s="12"/>
      <c r="T183" s="13" t="str">
        <f t="shared" si="10"/>
        <v>通過</v>
      </c>
      <c r="U183" s="13" t="str">
        <f t="shared" si="11"/>
        <v>不能倒水進去 ，</v>
      </c>
      <c r="V183" s="13" t="str">
        <f t="shared" si="12"/>
        <v>水/倒/不能</v>
      </c>
      <c r="W183" s="13" t="str">
        <f t="shared" si="13"/>
        <v>是</v>
      </c>
      <c r="X183" s="13" t="str">
        <f t="shared" si="14"/>
        <v>通過</v>
      </c>
    </row>
    <row r="184" spans="1:24" ht="34.25" customHeight="1">
      <c r="A184" s="11" t="s">
        <v>1001</v>
      </c>
      <c r="B184" s="11" t="s">
        <v>1001</v>
      </c>
      <c r="C184" s="11" t="s">
        <v>54</v>
      </c>
      <c r="D184" s="11" t="s">
        <v>276</v>
      </c>
      <c r="E184" s="11" t="s">
        <v>1002</v>
      </c>
      <c r="F184" s="11" t="s">
        <v>1003</v>
      </c>
      <c r="G184" s="11" t="s">
        <v>1004</v>
      </c>
      <c r="H184" s="11" t="s">
        <v>969</v>
      </c>
      <c r="I184" s="11" t="s">
        <v>1005</v>
      </c>
      <c r="J184" s="12" t="s">
        <v>8</v>
      </c>
      <c r="K184" s="12"/>
      <c r="L184" s="12"/>
      <c r="M184" s="12"/>
      <c r="N184" s="12"/>
      <c r="O184" s="12" t="s">
        <v>61</v>
      </c>
      <c r="P184" s="12"/>
      <c r="Q184" s="12"/>
      <c r="R184" s="12"/>
      <c r="S184" s="12"/>
      <c r="T184" s="13" t="str">
        <f t="shared" si="10"/>
        <v>通過</v>
      </c>
      <c r="U184" s="13" t="str">
        <f t="shared" si="11"/>
        <v>因為蚵仔本身有水分，</v>
      </c>
      <c r="V184" s="13" t="str">
        <f t="shared" si="12"/>
        <v>蚵仔/濕/會</v>
      </c>
      <c r="W184" s="13" t="str">
        <f t="shared" si="13"/>
        <v>是</v>
      </c>
      <c r="X184" s="13" t="str">
        <f t="shared" si="14"/>
        <v>通過</v>
      </c>
    </row>
    <row r="185" spans="1:24" ht="34.25" customHeight="1">
      <c r="A185" s="11" t="s">
        <v>1006</v>
      </c>
      <c r="B185" s="11" t="s">
        <v>1006</v>
      </c>
      <c r="C185" s="11" t="s">
        <v>54</v>
      </c>
      <c r="D185" s="11" t="s">
        <v>276</v>
      </c>
      <c r="E185" s="11" t="s">
        <v>1007</v>
      </c>
      <c r="F185" s="11" t="s">
        <v>1008</v>
      </c>
      <c r="G185" s="11" t="s">
        <v>1009</v>
      </c>
      <c r="H185" s="11" t="s">
        <v>969</v>
      </c>
      <c r="I185" s="11" t="s">
        <v>1010</v>
      </c>
      <c r="J185" s="12" t="s">
        <v>8</v>
      </c>
      <c r="K185" s="12"/>
      <c r="L185" s="12"/>
      <c r="M185" s="12"/>
      <c r="N185" s="12"/>
      <c r="O185" s="12" t="s">
        <v>61</v>
      </c>
      <c r="P185" s="12"/>
      <c r="Q185" s="12"/>
      <c r="R185" s="12"/>
      <c r="S185" s="12"/>
      <c r="T185" s="13" t="str">
        <f t="shared" si="10"/>
        <v>通過</v>
      </c>
      <c r="U185" s="13" t="str">
        <f t="shared" si="11"/>
        <v>如果倒水進去的話會太濕，</v>
      </c>
      <c r="V185" s="13" t="str">
        <f t="shared" si="12"/>
        <v>如果/水/倒/濕/很</v>
      </c>
      <c r="W185" s="13" t="str">
        <f t="shared" si="13"/>
        <v>是</v>
      </c>
      <c r="X185" s="13" t="str">
        <f t="shared" si="14"/>
        <v>通過</v>
      </c>
    </row>
    <row r="186" spans="1:24" ht="34.25" customHeight="1">
      <c r="A186" s="11" t="s">
        <v>1011</v>
      </c>
      <c r="B186" s="11" t="s">
        <v>1011</v>
      </c>
      <c r="C186" s="11" t="s">
        <v>54</v>
      </c>
      <c r="D186" s="11" t="s">
        <v>276</v>
      </c>
      <c r="E186" s="11" t="s">
        <v>1012</v>
      </c>
      <c r="F186" s="11" t="s">
        <v>1013</v>
      </c>
      <c r="G186" s="11" t="s">
        <v>1014</v>
      </c>
      <c r="H186" s="11" t="s">
        <v>969</v>
      </c>
      <c r="I186" s="11" t="s">
        <v>1015</v>
      </c>
      <c r="J186" s="12" t="s">
        <v>8</v>
      </c>
      <c r="K186" s="12"/>
      <c r="L186" s="12"/>
      <c r="M186" s="12"/>
      <c r="N186" s="12"/>
      <c r="O186" s="12" t="s">
        <v>61</v>
      </c>
      <c r="P186" s="12"/>
      <c r="Q186" s="12"/>
      <c r="R186" s="12"/>
      <c r="S186" s="12"/>
      <c r="T186" s="13" t="str">
        <f t="shared" si="10"/>
        <v>通過</v>
      </c>
      <c r="U186" s="13" t="str">
        <f t="shared" si="11"/>
        <v>導致麵糊容易散開。</v>
      </c>
      <c r="V186" s="13" t="str">
        <f t="shared" si="12"/>
        <v>麵糊/散開/輕而易舉</v>
      </c>
      <c r="W186" s="13" t="str">
        <f t="shared" si="13"/>
        <v>是</v>
      </c>
      <c r="X186" s="13" t="str">
        <f t="shared" si="14"/>
        <v>通過</v>
      </c>
    </row>
    <row r="187" spans="1:24" ht="34.25" customHeight="1">
      <c r="A187" s="11" t="s">
        <v>1016</v>
      </c>
      <c r="B187" s="11" t="s">
        <v>1016</v>
      </c>
      <c r="C187" s="11" t="s">
        <v>54</v>
      </c>
      <c r="D187" s="11" t="s">
        <v>276</v>
      </c>
      <c r="E187" s="11" t="s">
        <v>1017</v>
      </c>
      <c r="F187" s="11" t="s">
        <v>1018</v>
      </c>
      <c r="G187" s="11" t="s">
        <v>1019</v>
      </c>
      <c r="H187" s="11" t="s">
        <v>969</v>
      </c>
      <c r="I187" s="11" t="s">
        <v>1020</v>
      </c>
      <c r="J187" s="12" t="s">
        <v>8</v>
      </c>
      <c r="K187" s="12"/>
      <c r="L187" s="12"/>
      <c r="M187" s="12"/>
      <c r="N187" s="12"/>
      <c r="O187" s="12" t="s">
        <v>61</v>
      </c>
      <c r="P187" s="12"/>
      <c r="Q187" s="12"/>
      <c r="R187" s="12"/>
      <c r="S187" s="12"/>
      <c r="T187" s="13" t="str">
        <f t="shared" si="10"/>
        <v>通過</v>
      </c>
      <c r="U187" s="13" t="str">
        <f t="shared" si="11"/>
        <v>將所有材料攪拌完成後，</v>
      </c>
      <c r="V187" s="13" t="str">
        <f t="shared" si="12"/>
        <v>真材實料/攪拌/完</v>
      </c>
      <c r="W187" s="13" t="str">
        <f t="shared" si="13"/>
        <v>是</v>
      </c>
      <c r="X187" s="13" t="str">
        <f t="shared" si="14"/>
        <v>通過</v>
      </c>
    </row>
    <row r="188" spans="1:24" ht="34.25" customHeight="1">
      <c r="A188" s="11" t="s">
        <v>1021</v>
      </c>
      <c r="B188" s="11" t="s">
        <v>1021</v>
      </c>
      <c r="C188" s="11" t="s">
        <v>54</v>
      </c>
      <c r="D188" s="11" t="s">
        <v>276</v>
      </c>
      <c r="E188" s="11" t="s">
        <v>1022</v>
      </c>
      <c r="F188" s="11" t="s">
        <v>1023</v>
      </c>
      <c r="G188" s="11" t="s">
        <v>1024</v>
      </c>
      <c r="H188" s="11" t="s">
        <v>969</v>
      </c>
      <c r="I188" s="11" t="s">
        <v>1025</v>
      </c>
      <c r="J188" s="12" t="s">
        <v>8</v>
      </c>
      <c r="K188" s="12"/>
      <c r="L188" s="12"/>
      <c r="M188" s="12"/>
      <c r="N188" s="12"/>
      <c r="O188" s="12" t="s">
        <v>61</v>
      </c>
      <c r="P188" s="12"/>
      <c r="Q188" s="12"/>
      <c r="R188" s="12"/>
      <c r="S188" s="12"/>
      <c r="T188" s="13" t="str">
        <f t="shared" si="10"/>
        <v>通過</v>
      </c>
      <c r="U188" s="13" t="str">
        <f t="shared" si="11"/>
        <v>油鍋加熱至一百五十度，</v>
      </c>
      <c r="V188" s="13" t="str">
        <f t="shared" si="12"/>
        <v>鍋子/油/煮/溫度上升/一百五十度</v>
      </c>
      <c r="W188" s="13" t="str">
        <f t="shared" si="13"/>
        <v>是</v>
      </c>
      <c r="X188" s="13" t="str">
        <f t="shared" si="14"/>
        <v>通過</v>
      </c>
    </row>
    <row r="189" spans="1:24" ht="34.25" customHeight="1">
      <c r="A189" s="11" t="s">
        <v>1026</v>
      </c>
      <c r="B189" s="11" t="s">
        <v>1026</v>
      </c>
      <c r="C189" s="11" t="s">
        <v>54</v>
      </c>
      <c r="D189" s="11" t="s">
        <v>276</v>
      </c>
      <c r="E189" s="11" t="s">
        <v>1027</v>
      </c>
      <c r="F189" s="11" t="s">
        <v>1028</v>
      </c>
      <c r="G189" s="11" t="s">
        <v>1029</v>
      </c>
      <c r="H189" s="11" t="s">
        <v>969</v>
      </c>
      <c r="I189" s="11" t="s">
        <v>1030</v>
      </c>
      <c r="J189" s="12" t="s">
        <v>8</v>
      </c>
      <c r="K189" s="12"/>
      <c r="L189" s="12"/>
      <c r="M189" s="12"/>
      <c r="N189" s="12"/>
      <c r="O189" s="12" t="s">
        <v>61</v>
      </c>
      <c r="P189" s="12"/>
      <c r="Q189" s="12"/>
      <c r="R189" s="12"/>
      <c r="S189" s="12"/>
      <c r="T189" s="13" t="str">
        <f t="shared" si="10"/>
        <v>通過</v>
      </c>
      <c r="U189" s="13" t="str">
        <f t="shared" si="11"/>
        <v>用勺子挖起蚵餅漿，</v>
      </c>
      <c r="V189" s="13" t="str">
        <f t="shared" si="12"/>
        <v>挖蚵餅槳/油炸</v>
      </c>
      <c r="W189" s="13" t="str">
        <f t="shared" si="13"/>
        <v>是</v>
      </c>
      <c r="X189" s="13" t="str">
        <f t="shared" si="14"/>
        <v>通過</v>
      </c>
    </row>
    <row r="190" spans="1:24" ht="34.25" customHeight="1">
      <c r="A190" s="11" t="s">
        <v>1031</v>
      </c>
      <c r="B190" s="11" t="s">
        <v>1031</v>
      </c>
      <c r="C190" s="11" t="s">
        <v>54</v>
      </c>
      <c r="D190" s="11" t="s">
        <v>276</v>
      </c>
      <c r="E190" s="11" t="s">
        <v>1032</v>
      </c>
      <c r="F190" s="11" t="s">
        <v>1033</v>
      </c>
      <c r="G190" s="11" t="s">
        <v>1034</v>
      </c>
      <c r="H190" s="11" t="s">
        <v>969</v>
      </c>
      <c r="I190" s="11" t="s">
        <v>1035</v>
      </c>
      <c r="J190" s="12" t="s">
        <v>8</v>
      </c>
      <c r="K190" s="12"/>
      <c r="L190" s="12"/>
      <c r="M190" s="12"/>
      <c r="N190" s="12"/>
      <c r="O190" s="12" t="s">
        <v>61</v>
      </c>
      <c r="P190" s="12"/>
      <c r="Q190" s="12"/>
      <c r="R190" s="12"/>
      <c r="S190" s="12"/>
      <c r="T190" s="13" t="str">
        <f t="shared" si="10"/>
        <v>通過</v>
      </c>
      <c r="U190" s="13" t="str">
        <f t="shared" si="11"/>
        <v>丟下油鍋炸至金黃即可撈起。</v>
      </c>
      <c r="V190" s="13" t="str">
        <f t="shared" si="12"/>
        <v>冒泡/變/黃色/撈起</v>
      </c>
      <c r="W190" s="13" t="str">
        <f t="shared" si="13"/>
        <v>是</v>
      </c>
      <c r="X190" s="13" t="str">
        <f t="shared" si="14"/>
        <v>通過</v>
      </c>
    </row>
    <row r="191" spans="1:24" ht="34.25" customHeight="1">
      <c r="A191" s="11" t="s">
        <v>1036</v>
      </c>
      <c r="B191" s="11" t="s">
        <v>1036</v>
      </c>
      <c r="C191" s="11" t="s">
        <v>54</v>
      </c>
      <c r="D191" s="11" t="s">
        <v>318</v>
      </c>
      <c r="E191" s="11" t="s">
        <v>1037</v>
      </c>
      <c r="F191" s="11" t="s">
        <v>1038</v>
      </c>
      <c r="G191" s="11" t="s">
        <v>1039</v>
      </c>
      <c r="H191" s="11" t="s">
        <v>1040</v>
      </c>
      <c r="I191" s="11" t="s">
        <v>1041</v>
      </c>
      <c r="J191" s="12" t="s">
        <v>8</v>
      </c>
      <c r="K191" s="12"/>
      <c r="L191" s="12"/>
      <c r="M191" s="12"/>
      <c r="N191" s="12"/>
      <c r="O191" s="12" t="s">
        <v>61</v>
      </c>
      <c r="P191" s="12"/>
      <c r="Q191" s="12"/>
      <c r="R191" s="12"/>
      <c r="S191" s="12"/>
      <c r="T191" s="13" t="str">
        <f t="shared" si="10"/>
        <v>通過</v>
      </c>
      <c r="U191" s="13" t="str">
        <f t="shared" si="11"/>
        <v>臺灣的氣候非常適合種植好吃的水果。</v>
      </c>
      <c r="V191" s="13" t="str">
        <f t="shared" si="12"/>
        <v>臺灣/天氣/水果/種/適合/好吃</v>
      </c>
      <c r="W191" s="13" t="str">
        <f t="shared" si="13"/>
        <v>是</v>
      </c>
      <c r="X191" s="13" t="str">
        <f t="shared" si="14"/>
        <v>通過</v>
      </c>
    </row>
    <row r="192" spans="1:24" ht="34.25" customHeight="1">
      <c r="A192" s="11" t="s">
        <v>1042</v>
      </c>
      <c r="B192" s="11" t="s">
        <v>1042</v>
      </c>
      <c r="C192" s="11" t="s">
        <v>54</v>
      </c>
      <c r="D192" s="11" t="s">
        <v>318</v>
      </c>
      <c r="E192" s="11" t="s">
        <v>1043</v>
      </c>
      <c r="F192" s="11" t="s">
        <v>1044</v>
      </c>
      <c r="G192" s="11" t="s">
        <v>1045</v>
      </c>
      <c r="H192" s="11" t="s">
        <v>1040</v>
      </c>
      <c r="I192" s="11" t="s">
        <v>1046</v>
      </c>
      <c r="J192" s="12" t="s">
        <v>8</v>
      </c>
      <c r="K192" s="12"/>
      <c r="L192" s="12"/>
      <c r="M192" s="12"/>
      <c r="N192" s="12"/>
      <c r="O192" s="12" t="s">
        <v>61</v>
      </c>
      <c r="P192" s="12"/>
      <c r="Q192" s="12"/>
      <c r="R192" s="12"/>
      <c r="S192" s="12"/>
      <c r="T192" s="13" t="str">
        <f t="shared" si="10"/>
        <v>通過</v>
      </c>
      <c r="U192" s="13" t="str">
        <f t="shared" si="11"/>
        <v>春天可以吃到草莓、蕃茄、芭樂；</v>
      </c>
      <c r="V192" s="13" t="str">
        <f t="shared" si="12"/>
        <v>春天/草莓/番茄/芭樂/各式各樣/吃/可以</v>
      </c>
      <c r="W192" s="13" t="str">
        <f t="shared" si="13"/>
        <v>是</v>
      </c>
      <c r="X192" s="13" t="str">
        <f t="shared" si="14"/>
        <v>通過</v>
      </c>
    </row>
    <row r="193" spans="1:24" ht="34.25" customHeight="1">
      <c r="A193" s="11" t="s">
        <v>1047</v>
      </c>
      <c r="B193" s="11" t="s">
        <v>1047</v>
      </c>
      <c r="C193" s="11" t="s">
        <v>54</v>
      </c>
      <c r="D193" s="11" t="s">
        <v>318</v>
      </c>
      <c r="E193" s="11" t="s">
        <v>1048</v>
      </c>
      <c r="F193" s="11" t="s">
        <v>1049</v>
      </c>
      <c r="G193" s="11" t="s">
        <v>1050</v>
      </c>
      <c r="H193" s="11" t="s">
        <v>1040</v>
      </c>
      <c r="I193" s="11" t="s">
        <v>1051</v>
      </c>
      <c r="J193" s="12" t="s">
        <v>8</v>
      </c>
      <c r="K193" s="12"/>
      <c r="L193" s="12"/>
      <c r="M193" s="12"/>
      <c r="N193" s="12"/>
      <c r="O193" s="12" t="s">
        <v>61</v>
      </c>
      <c r="P193" s="12"/>
      <c r="Q193" s="12"/>
      <c r="R193" s="12"/>
      <c r="S193" s="12"/>
      <c r="T193" s="13" t="str">
        <f t="shared" si="10"/>
        <v>通過</v>
      </c>
      <c r="U193" s="13" t="str">
        <f t="shared" si="11"/>
        <v>夏天盛產美味的芒果、鳳梨、西瓜；</v>
      </c>
      <c r="V193" s="13" t="str">
        <f t="shared" si="12"/>
        <v>夏天/芒果/鳳梨/西瓜/這些/好吃</v>
      </c>
      <c r="W193" s="13" t="str">
        <f t="shared" si="13"/>
        <v>是</v>
      </c>
      <c r="X193" s="13" t="str">
        <f t="shared" si="14"/>
        <v>通過</v>
      </c>
    </row>
    <row r="194" spans="1:24" ht="34.25" customHeight="1">
      <c r="A194" s="11" t="s">
        <v>1052</v>
      </c>
      <c r="B194" s="11" t="s">
        <v>1052</v>
      </c>
      <c r="C194" s="11" t="s">
        <v>54</v>
      </c>
      <c r="D194" s="11" t="s">
        <v>318</v>
      </c>
      <c r="E194" s="11" t="s">
        <v>1053</v>
      </c>
      <c r="F194" s="11" t="s">
        <v>1054</v>
      </c>
      <c r="G194" s="11" t="s">
        <v>1055</v>
      </c>
      <c r="H194" s="11" t="s">
        <v>1040</v>
      </c>
      <c r="I194" s="11" t="s">
        <v>1056</v>
      </c>
      <c r="J194" s="12" t="s">
        <v>8</v>
      </c>
      <c r="K194" s="12"/>
      <c r="L194" s="12"/>
      <c r="M194" s="12"/>
      <c r="N194" s="12"/>
      <c r="O194" s="12" t="s">
        <v>61</v>
      </c>
      <c r="P194" s="12"/>
      <c r="Q194" s="12"/>
      <c r="R194" s="12"/>
      <c r="S194" s="12"/>
      <c r="T194" s="13" t="str">
        <f t="shared" ref="T194:T257" si="15">IF(J194="","未填",IF(J194="需複審",IF(OR(P194="",P194="仍需複審"),"待複審",P194),J194))</f>
        <v>通過</v>
      </c>
      <c r="U194" s="13" t="str">
        <f t="shared" ref="U194:U257" si="16">IF(T194="通過",E194,IF(T194="需更正",IF(J194="需複審",IF(Q194="",E194,Q194),IF(L194="",E194,L194)),""))</f>
        <v>秋天則能嚐到到柿子、柚子、梨子；</v>
      </c>
      <c r="V194" s="13" t="str">
        <f t="shared" ref="V194:V257" si="17">IF(T194="通過",F194,IF(T194="需更正",IF(J194="需複審",R194,M194),""))</f>
        <v>秋天/柿子/柚子/梨子/這幾項/有</v>
      </c>
      <c r="W194" s="13" t="str">
        <f t="shared" ref="W194:W257" si="18">IF(AND(OR(T194="通過",AND(T194="需更正",V194&lt;&gt;"")),X194="通過"),"是","否")</f>
        <v>是</v>
      </c>
      <c r="X194" s="13" t="str">
        <f t="shared" ref="X194:X257" si="19">IF(J194="","未填",IF(AND(J194="需複審",OR(P194="",P194="仍需複審")),"待複審",IF(OR(AND(J194="需更正",K194=""),AND(J194="需更正",M194=""),AND(J194="需更正",N194=""),AND(J194="排除",OR(K194="",N194="")),AND(J194="需複審",P194="需更正",R194=""),AND(J194="需複審",P194="需更正",S194=""),AND(J194="需複審",P194="排除",S194="")),"錯誤：請補齊必填欄位","通過")))</f>
        <v>通過</v>
      </c>
    </row>
    <row r="195" spans="1:24" ht="34.25" customHeight="1">
      <c r="A195" s="11" t="s">
        <v>1057</v>
      </c>
      <c r="B195" s="11" t="s">
        <v>1057</v>
      </c>
      <c r="C195" s="11" t="s">
        <v>54</v>
      </c>
      <c r="D195" s="11" t="s">
        <v>318</v>
      </c>
      <c r="E195" s="11" t="s">
        <v>1058</v>
      </c>
      <c r="F195" s="11" t="s">
        <v>1059</v>
      </c>
      <c r="G195" s="11" t="s">
        <v>1060</v>
      </c>
      <c r="H195" s="11" t="s">
        <v>1040</v>
      </c>
      <c r="I195" s="11" t="s">
        <v>1061</v>
      </c>
      <c r="J195" s="12" t="s">
        <v>8</v>
      </c>
      <c r="K195" s="12"/>
      <c r="L195" s="12"/>
      <c r="M195" s="12"/>
      <c r="N195" s="12"/>
      <c r="O195" s="12" t="s">
        <v>61</v>
      </c>
      <c r="P195" s="12"/>
      <c r="Q195" s="12"/>
      <c r="R195" s="12"/>
      <c r="S195" s="12"/>
      <c r="T195" s="13" t="str">
        <f t="shared" si="15"/>
        <v>通過</v>
      </c>
      <c r="U195" s="13" t="str">
        <f t="shared" si="16"/>
        <v>冬天則有橘子、柳與甘蔗，</v>
      </c>
      <c r="V195" s="13" t="str">
        <f t="shared" si="17"/>
        <v>冬天/橘子/柳丁/甘蔗/各式各樣/多</v>
      </c>
      <c r="W195" s="13" t="str">
        <f t="shared" si="18"/>
        <v>是</v>
      </c>
      <c r="X195" s="13" t="str">
        <f t="shared" si="19"/>
        <v>通過</v>
      </c>
    </row>
    <row r="196" spans="1:24" ht="34.25" customHeight="1">
      <c r="A196" s="11" t="s">
        <v>1062</v>
      </c>
      <c r="B196" s="11" t="s">
        <v>1062</v>
      </c>
      <c r="C196" s="11" t="s">
        <v>54</v>
      </c>
      <c r="D196" s="11" t="s">
        <v>318</v>
      </c>
      <c r="E196" s="11" t="s">
        <v>1063</v>
      </c>
      <c r="F196" s="11" t="s">
        <v>1064</v>
      </c>
      <c r="G196" s="11" t="s">
        <v>1065</v>
      </c>
      <c r="H196" s="11" t="s">
        <v>1040</v>
      </c>
      <c r="I196" s="11" t="s">
        <v>1066</v>
      </c>
      <c r="J196" s="12" t="s">
        <v>8</v>
      </c>
      <c r="K196" s="12"/>
      <c r="L196" s="12"/>
      <c r="M196" s="12"/>
      <c r="N196" s="12"/>
      <c r="O196" s="12" t="s">
        <v>61</v>
      </c>
      <c r="P196" s="12"/>
      <c r="Q196" s="12"/>
      <c r="R196" s="12"/>
      <c r="S196" s="12"/>
      <c r="T196" s="13" t="str">
        <f t="shared" si="15"/>
        <v>通過</v>
      </c>
      <c r="U196" s="13" t="str">
        <f t="shared" si="16"/>
        <v>四季都能享受新鮮和多樣的水果，</v>
      </c>
      <c r="V196" s="13" t="str">
        <f t="shared" si="17"/>
        <v>四季/水果/各式各樣/有/新鮮/吃/可以</v>
      </c>
      <c r="W196" s="13" t="str">
        <f t="shared" si="18"/>
        <v>是</v>
      </c>
      <c r="X196" s="13" t="str">
        <f t="shared" si="19"/>
        <v>通過</v>
      </c>
    </row>
    <row r="197" spans="1:24" ht="34.25" customHeight="1">
      <c r="A197" s="11" t="s">
        <v>1067</v>
      </c>
      <c r="B197" s="11" t="s">
        <v>1067</v>
      </c>
      <c r="C197" s="11" t="s">
        <v>54</v>
      </c>
      <c r="D197" s="11" t="s">
        <v>318</v>
      </c>
      <c r="E197" s="11" t="s">
        <v>1068</v>
      </c>
      <c r="F197" s="11" t="s">
        <v>1069</v>
      </c>
      <c r="G197" s="11" t="s">
        <v>1070</v>
      </c>
      <c r="H197" s="11" t="s">
        <v>1040</v>
      </c>
      <c r="I197" s="11" t="s">
        <v>1071</v>
      </c>
      <c r="J197" s="12" t="s">
        <v>10</v>
      </c>
      <c r="K197" s="12" t="s">
        <v>25927</v>
      </c>
      <c r="L197" s="12"/>
      <c r="M197" s="12" t="s">
        <v>25977</v>
      </c>
      <c r="N197" s="12" t="s">
        <v>25978</v>
      </c>
      <c r="O197" s="12" t="s">
        <v>61</v>
      </c>
      <c r="P197" s="12"/>
      <c r="Q197" s="12"/>
      <c r="R197" s="12"/>
      <c r="S197" s="12"/>
      <c r="T197" s="13" t="str">
        <f t="shared" si="15"/>
        <v>需更正</v>
      </c>
      <c r="U197" s="13" t="str">
        <f t="shared" si="16"/>
        <v>香蕉、鳳梨、芒果等更遠銷國外，</v>
      </c>
      <c r="V197" s="13" t="str">
        <f t="shared" si="17"/>
        <v>香蕉/鳳梨/芒果/外銷/會</v>
      </c>
      <c r="W197" s="13" t="str">
        <f t="shared" si="18"/>
        <v>是</v>
      </c>
      <c r="X197" s="13" t="str">
        <f t="shared" si="19"/>
        <v>通過</v>
      </c>
    </row>
    <row r="198" spans="1:24" ht="34.25" customHeight="1">
      <c r="A198" s="11" t="s">
        <v>1072</v>
      </c>
      <c r="B198" s="11" t="s">
        <v>1072</v>
      </c>
      <c r="C198" s="11" t="s">
        <v>54</v>
      </c>
      <c r="D198" s="11" t="s">
        <v>318</v>
      </c>
      <c r="E198" s="11" t="s">
        <v>1073</v>
      </c>
      <c r="F198" s="11" t="s">
        <v>1074</v>
      </c>
      <c r="G198" s="11" t="s">
        <v>1075</v>
      </c>
      <c r="H198" s="11" t="s">
        <v>1040</v>
      </c>
      <c r="I198" s="11" t="s">
        <v>1076</v>
      </c>
      <c r="J198" s="12" t="s">
        <v>8</v>
      </c>
      <c r="K198" s="12"/>
      <c r="L198" s="12"/>
      <c r="M198" s="12"/>
      <c r="N198" s="12"/>
      <c r="O198" s="12" t="s">
        <v>61</v>
      </c>
      <c r="P198" s="12"/>
      <c r="Q198" s="12"/>
      <c r="R198" s="12"/>
      <c r="S198" s="12"/>
      <c r="T198" s="13" t="str">
        <f t="shared" si="15"/>
        <v>通過</v>
      </c>
      <c r="U198" s="13" t="str">
        <f t="shared" si="16"/>
        <v>讓臺灣的水果名揚國際。</v>
      </c>
      <c r="V198" s="13" t="str">
        <f t="shared" si="17"/>
        <v>臺灣/水果/國際/有名/當然</v>
      </c>
      <c r="W198" s="13" t="str">
        <f t="shared" si="18"/>
        <v>是</v>
      </c>
      <c r="X198" s="13" t="str">
        <f t="shared" si="19"/>
        <v>通過</v>
      </c>
    </row>
    <row r="199" spans="1:24" ht="34.25" customHeight="1">
      <c r="A199" s="11" t="s">
        <v>1077</v>
      </c>
      <c r="B199" s="11" t="s">
        <v>1077</v>
      </c>
      <c r="C199" s="11" t="s">
        <v>54</v>
      </c>
      <c r="D199" s="11" t="s">
        <v>390</v>
      </c>
      <c r="E199" s="11" t="s">
        <v>1078</v>
      </c>
      <c r="F199" s="11" t="s">
        <v>1079</v>
      </c>
      <c r="G199" s="11" t="s">
        <v>1080</v>
      </c>
      <c r="H199" s="11" t="s">
        <v>1081</v>
      </c>
      <c r="I199" s="11" t="s">
        <v>1082</v>
      </c>
      <c r="J199" s="12" t="s">
        <v>8</v>
      </c>
      <c r="K199" s="12"/>
      <c r="L199" s="12"/>
      <c r="M199" s="12"/>
      <c r="N199" s="12"/>
      <c r="O199" s="12" t="s">
        <v>61</v>
      </c>
      <c r="P199" s="12"/>
      <c r="Q199" s="12"/>
      <c r="R199" s="12"/>
      <c r="S199" s="12"/>
      <c r="T199" s="13" t="str">
        <f t="shared" si="15"/>
        <v>通過</v>
      </c>
      <c r="U199" s="13" t="str">
        <f t="shared" si="16"/>
        <v>再來是吊扇，</v>
      </c>
      <c r="V199" s="13" t="str">
        <f t="shared" si="17"/>
        <v>第二/吊扇</v>
      </c>
      <c r="W199" s="13" t="str">
        <f t="shared" si="18"/>
        <v>是</v>
      </c>
      <c r="X199" s="13" t="str">
        <f t="shared" si="19"/>
        <v>通過</v>
      </c>
    </row>
    <row r="200" spans="1:24" ht="34.25" customHeight="1">
      <c r="A200" s="11" t="s">
        <v>1083</v>
      </c>
      <c r="B200" s="11" t="s">
        <v>1083</v>
      </c>
      <c r="C200" s="11" t="s">
        <v>54</v>
      </c>
      <c r="D200" s="11" t="s">
        <v>390</v>
      </c>
      <c r="E200" s="11" t="s">
        <v>1084</v>
      </c>
      <c r="F200" s="11" t="s">
        <v>1085</v>
      </c>
      <c r="G200" s="11" t="s">
        <v>1086</v>
      </c>
      <c r="H200" s="11" t="s">
        <v>1081</v>
      </c>
      <c r="I200" s="11" t="s">
        <v>1087</v>
      </c>
      <c r="J200" s="12" t="s">
        <v>8</v>
      </c>
      <c r="K200" s="12"/>
      <c r="L200" s="12"/>
      <c r="M200" s="12"/>
      <c r="N200" s="12"/>
      <c r="O200" s="12" t="s">
        <v>61</v>
      </c>
      <c r="P200" s="12"/>
      <c r="Q200" s="12"/>
      <c r="R200" s="12"/>
      <c r="S200" s="12"/>
      <c r="T200" s="13" t="str">
        <f t="shared" si="15"/>
        <v>通過</v>
      </c>
      <c r="U200" s="13" t="str">
        <f t="shared" si="16"/>
        <v>看見髒污後，</v>
      </c>
      <c r="V200" s="13" t="str">
        <f t="shared" si="17"/>
        <v>汙垢/看見</v>
      </c>
      <c r="W200" s="13" t="str">
        <f t="shared" si="18"/>
        <v>是</v>
      </c>
      <c r="X200" s="13" t="str">
        <f t="shared" si="19"/>
        <v>通過</v>
      </c>
    </row>
    <row r="201" spans="1:24" ht="34.25" customHeight="1">
      <c r="A201" s="11" t="s">
        <v>1088</v>
      </c>
      <c r="B201" s="11" t="s">
        <v>1088</v>
      </c>
      <c r="C201" s="11" t="s">
        <v>54</v>
      </c>
      <c r="D201" s="11" t="s">
        <v>390</v>
      </c>
      <c r="E201" s="11" t="s">
        <v>1089</v>
      </c>
      <c r="F201" s="11" t="s">
        <v>1090</v>
      </c>
      <c r="G201" s="11" t="s">
        <v>1091</v>
      </c>
      <c r="H201" s="11" t="s">
        <v>1081</v>
      </c>
      <c r="I201" s="11" t="s">
        <v>1092</v>
      </c>
      <c r="J201" s="12" t="s">
        <v>8</v>
      </c>
      <c r="K201" s="12"/>
      <c r="L201" s="12"/>
      <c r="M201" s="12"/>
      <c r="N201" s="12"/>
      <c r="O201" s="12" t="s">
        <v>61</v>
      </c>
      <c r="P201" s="12"/>
      <c r="Q201" s="12"/>
      <c r="R201" s="12"/>
      <c r="S201" s="12"/>
      <c r="T201" s="13" t="str">
        <f t="shared" si="15"/>
        <v>通過</v>
      </c>
      <c r="U201" s="13" t="str">
        <f t="shared" si="16"/>
        <v>將梯子搬過來，</v>
      </c>
      <c r="V201" s="13" t="str">
        <f t="shared" si="17"/>
        <v>搬梯子</v>
      </c>
      <c r="W201" s="13" t="str">
        <f t="shared" si="18"/>
        <v>是</v>
      </c>
      <c r="X201" s="13" t="str">
        <f t="shared" si="19"/>
        <v>通過</v>
      </c>
    </row>
    <row r="202" spans="1:24" ht="34.25" customHeight="1">
      <c r="A202" s="11" t="s">
        <v>1093</v>
      </c>
      <c r="B202" s="11" t="s">
        <v>1093</v>
      </c>
      <c r="C202" s="11" t="s">
        <v>54</v>
      </c>
      <c r="D202" s="11" t="s">
        <v>390</v>
      </c>
      <c r="E202" s="11" t="s">
        <v>1094</v>
      </c>
      <c r="F202" s="11" t="s">
        <v>1095</v>
      </c>
      <c r="G202" s="11" t="s">
        <v>1096</v>
      </c>
      <c r="H202" s="11" t="s">
        <v>1081</v>
      </c>
      <c r="I202" s="11" t="s">
        <v>1097</v>
      </c>
      <c r="J202" s="12" t="s">
        <v>10</v>
      </c>
      <c r="K202" s="12" t="s">
        <v>25926</v>
      </c>
      <c r="L202" s="12"/>
      <c r="M202" s="12" t="s">
        <v>25979</v>
      </c>
      <c r="N202" s="12" t="s">
        <v>25980</v>
      </c>
      <c r="O202" s="12" t="s">
        <v>61</v>
      </c>
      <c r="P202" s="12"/>
      <c r="Q202" s="12"/>
      <c r="R202" s="12"/>
      <c r="S202" s="12"/>
      <c r="T202" s="13" t="str">
        <f t="shared" si="15"/>
        <v>需更正</v>
      </c>
      <c r="U202" s="13" t="str">
        <f t="shared" si="16"/>
        <v>爬上後擦拭扇緣、扇片正面、反面至乾淨。</v>
      </c>
      <c r="V202" s="13" t="str">
        <f t="shared" si="17"/>
        <v>爬+梯子/擦+吊扇/擦+吊扇/擦+吊扇/乾淨/完</v>
      </c>
      <c r="W202" s="13" t="str">
        <f t="shared" si="18"/>
        <v>是</v>
      </c>
      <c r="X202" s="13" t="str">
        <f t="shared" si="19"/>
        <v>通過</v>
      </c>
    </row>
    <row r="203" spans="1:24" ht="34.25" customHeight="1">
      <c r="A203" s="11" t="s">
        <v>1098</v>
      </c>
      <c r="B203" s="11" t="s">
        <v>1098</v>
      </c>
      <c r="C203" s="11" t="s">
        <v>54</v>
      </c>
      <c r="D203" s="11" t="s">
        <v>390</v>
      </c>
      <c r="E203" s="11" t="s">
        <v>1099</v>
      </c>
      <c r="F203" s="11" t="s">
        <v>1100</v>
      </c>
      <c r="G203" s="11" t="s">
        <v>1101</v>
      </c>
      <c r="H203" s="11" t="s">
        <v>1081</v>
      </c>
      <c r="I203" s="11" t="s">
        <v>1102</v>
      </c>
      <c r="J203" s="12" t="s">
        <v>10</v>
      </c>
      <c r="K203" s="12" t="s">
        <v>25927</v>
      </c>
      <c r="L203" s="12"/>
      <c r="M203" s="12" t="s">
        <v>5755</v>
      </c>
      <c r="N203" s="12" t="s">
        <v>25981</v>
      </c>
      <c r="O203" s="12" t="s">
        <v>61</v>
      </c>
      <c r="P203" s="12"/>
      <c r="Q203" s="12"/>
      <c r="R203" s="12"/>
      <c r="S203" s="12"/>
      <c r="T203" s="13" t="str">
        <f t="shared" si="15"/>
        <v>需更正</v>
      </c>
      <c r="U203" s="13" t="str">
        <f t="shared" si="16"/>
        <v>最後，</v>
      </c>
      <c r="V203" s="13" t="str">
        <f t="shared" si="17"/>
        <v>第三</v>
      </c>
      <c r="W203" s="13" t="str">
        <f t="shared" si="18"/>
        <v>是</v>
      </c>
      <c r="X203" s="13" t="str">
        <f t="shared" si="19"/>
        <v>通過</v>
      </c>
    </row>
    <row r="204" spans="1:24" ht="34.25" customHeight="1">
      <c r="A204" s="11" t="s">
        <v>1103</v>
      </c>
      <c r="B204" s="11" t="s">
        <v>1103</v>
      </c>
      <c r="C204" s="11" t="s">
        <v>54</v>
      </c>
      <c r="D204" s="11" t="s">
        <v>390</v>
      </c>
      <c r="E204" s="11" t="s">
        <v>1104</v>
      </c>
      <c r="F204" s="11" t="s">
        <v>1105</v>
      </c>
      <c r="G204" s="11" t="s">
        <v>1106</v>
      </c>
      <c r="H204" s="11" t="s">
        <v>1081</v>
      </c>
      <c r="I204" s="11" t="s">
        <v>1107</v>
      </c>
      <c r="J204" s="12" t="s">
        <v>8</v>
      </c>
      <c r="K204" s="12"/>
      <c r="L204" s="12"/>
      <c r="M204" s="12"/>
      <c r="N204" s="12"/>
      <c r="O204" s="12" t="s">
        <v>61</v>
      </c>
      <c r="P204" s="12"/>
      <c r="Q204" s="12"/>
      <c r="R204" s="12"/>
      <c r="S204" s="12"/>
      <c r="T204" s="13" t="str">
        <f t="shared" si="15"/>
        <v>通過</v>
      </c>
      <c r="U204" s="13" t="str">
        <f t="shared" si="16"/>
        <v>桌上那些撕不掉的貼紙要如何清潔呢？</v>
      </c>
      <c r="V204" s="13" t="str">
        <f t="shared" si="17"/>
        <v>桌子/貼紙+桌子/撕+桌子/沒辦法/清潔/如何</v>
      </c>
      <c r="W204" s="13" t="str">
        <f t="shared" si="18"/>
        <v>是</v>
      </c>
      <c r="X204" s="13" t="str">
        <f t="shared" si="19"/>
        <v>通過</v>
      </c>
    </row>
    <row r="205" spans="1:24" ht="34.25" customHeight="1">
      <c r="A205" s="11" t="s">
        <v>1108</v>
      </c>
      <c r="B205" s="11" t="s">
        <v>1108</v>
      </c>
      <c r="C205" s="11" t="s">
        <v>54</v>
      </c>
      <c r="D205" s="11" t="s">
        <v>390</v>
      </c>
      <c r="E205" s="11" t="s">
        <v>1109</v>
      </c>
      <c r="F205" s="11" t="s">
        <v>1110</v>
      </c>
      <c r="G205" s="11" t="s">
        <v>1111</v>
      </c>
      <c r="H205" s="11" t="s">
        <v>1081</v>
      </c>
      <c r="I205" s="11" t="s">
        <v>1112</v>
      </c>
      <c r="J205" s="12" t="s">
        <v>8</v>
      </c>
      <c r="K205" s="12"/>
      <c r="L205" s="12"/>
      <c r="M205" s="12"/>
      <c r="N205" s="12"/>
      <c r="O205" s="12" t="s">
        <v>61</v>
      </c>
      <c r="P205" s="12"/>
      <c r="Q205" s="12"/>
      <c r="R205" s="12"/>
      <c r="S205" s="12"/>
      <c r="T205" s="13" t="str">
        <f t="shared" si="15"/>
        <v>通過</v>
      </c>
      <c r="U205" s="13" t="str">
        <f t="shared" si="16"/>
        <v>將蘇打粉、水攪拌混合後噴在桌子上，</v>
      </c>
      <c r="V205" s="13" t="str">
        <f t="shared" si="17"/>
        <v>蘇打粉/水/攪拌/噴+桌面</v>
      </c>
      <c r="W205" s="13" t="str">
        <f t="shared" si="18"/>
        <v>是</v>
      </c>
      <c r="X205" s="13" t="str">
        <f t="shared" si="19"/>
        <v>通過</v>
      </c>
    </row>
    <row r="206" spans="1:24" ht="34.25" customHeight="1">
      <c r="A206" s="11" t="s">
        <v>1113</v>
      </c>
      <c r="B206" s="11" t="s">
        <v>1113</v>
      </c>
      <c r="C206" s="11" t="s">
        <v>54</v>
      </c>
      <c r="D206" s="11" t="s">
        <v>390</v>
      </c>
      <c r="E206" s="11" t="s">
        <v>1114</v>
      </c>
      <c r="F206" s="11" t="s">
        <v>1115</v>
      </c>
      <c r="G206" s="11" t="s">
        <v>1116</v>
      </c>
      <c r="H206" s="11" t="s">
        <v>1081</v>
      </c>
      <c r="I206" s="11" t="s">
        <v>1117</v>
      </c>
      <c r="J206" s="12" t="s">
        <v>8</v>
      </c>
      <c r="K206" s="12"/>
      <c r="L206" s="12"/>
      <c r="M206" s="12"/>
      <c r="N206" s="12"/>
      <c r="O206" s="12" t="s">
        <v>61</v>
      </c>
      <c r="P206" s="12"/>
      <c r="Q206" s="12"/>
      <c r="R206" s="12"/>
      <c r="S206" s="12"/>
      <c r="T206" s="13" t="str">
        <f t="shared" si="15"/>
        <v>通過</v>
      </c>
      <c r="U206" s="13" t="str">
        <f t="shared" si="16"/>
        <v>並用刮刀刮除，</v>
      </c>
      <c r="V206" s="13" t="str">
        <f t="shared" si="17"/>
        <v>刮除+桌面</v>
      </c>
      <c r="W206" s="13" t="str">
        <f t="shared" si="18"/>
        <v>是</v>
      </c>
      <c r="X206" s="13" t="str">
        <f t="shared" si="19"/>
        <v>通過</v>
      </c>
    </row>
    <row r="207" spans="1:24" ht="34.25" customHeight="1">
      <c r="A207" s="11" t="s">
        <v>1118</v>
      </c>
      <c r="B207" s="11" t="s">
        <v>1118</v>
      </c>
      <c r="C207" s="11" t="s">
        <v>54</v>
      </c>
      <c r="D207" s="11" t="s">
        <v>390</v>
      </c>
      <c r="E207" s="11" t="s">
        <v>1119</v>
      </c>
      <c r="F207" s="11" t="s">
        <v>1120</v>
      </c>
      <c r="G207" s="11" t="s">
        <v>1121</v>
      </c>
      <c r="H207" s="11" t="s">
        <v>1081</v>
      </c>
      <c r="I207" s="11" t="s">
        <v>1122</v>
      </c>
      <c r="J207" s="12" t="s">
        <v>8</v>
      </c>
      <c r="K207" s="12"/>
      <c r="L207" s="12"/>
      <c r="M207" s="12"/>
      <c r="N207" s="12"/>
      <c r="O207" s="12" t="s">
        <v>61</v>
      </c>
      <c r="P207" s="12"/>
      <c r="Q207" s="12"/>
      <c r="R207" s="12"/>
      <c r="S207" s="12"/>
      <c r="T207" s="13" t="str">
        <f t="shared" si="15"/>
        <v>通過</v>
      </c>
      <c r="U207" s="13" t="str">
        <f t="shared" si="16"/>
        <v>再用菜瓜布刷乾淨。</v>
      </c>
      <c r="V207" s="13" t="str">
        <f t="shared" si="17"/>
        <v>再/菜瓜布/刷+桌子/擦拭+桌子/乾淨/完</v>
      </c>
      <c r="W207" s="13" t="str">
        <f t="shared" si="18"/>
        <v>是</v>
      </c>
      <c r="X207" s="13" t="str">
        <f t="shared" si="19"/>
        <v>通過</v>
      </c>
    </row>
    <row r="208" spans="1:24" ht="34.25" customHeight="1">
      <c r="A208" s="11" t="s">
        <v>1123</v>
      </c>
      <c r="B208" s="11" t="s">
        <v>1123</v>
      </c>
      <c r="C208" s="11" t="s">
        <v>54</v>
      </c>
      <c r="D208" s="11" t="s">
        <v>390</v>
      </c>
      <c r="E208" s="11" t="s">
        <v>1124</v>
      </c>
      <c r="F208" s="11" t="s">
        <v>1125</v>
      </c>
      <c r="G208" s="11" t="s">
        <v>1126</v>
      </c>
      <c r="H208" s="11" t="s">
        <v>1081</v>
      </c>
      <c r="I208" s="11" t="s">
        <v>1127</v>
      </c>
      <c r="J208" s="12" t="s">
        <v>8</v>
      </c>
      <c r="K208" s="12"/>
      <c r="L208" s="12"/>
      <c r="M208" s="12"/>
      <c r="N208" s="12"/>
      <c r="O208" s="12" t="s">
        <v>61</v>
      </c>
      <c r="P208" s="12"/>
      <c r="Q208" s="12"/>
      <c r="R208" s="12"/>
      <c r="S208" s="12"/>
      <c r="T208" s="13" t="str">
        <f t="shared" si="15"/>
        <v>通過</v>
      </c>
      <c r="U208" s="13" t="str">
        <f t="shared" si="16"/>
        <v>還要注意什麼呢？</v>
      </c>
      <c r="V208" s="13" t="str">
        <f t="shared" si="17"/>
        <v>注意/什麼</v>
      </c>
      <c r="W208" s="13" t="str">
        <f t="shared" si="18"/>
        <v>是</v>
      </c>
      <c r="X208" s="13" t="str">
        <f t="shared" si="19"/>
        <v>通過</v>
      </c>
    </row>
    <row r="209" spans="1:24" ht="34.25" customHeight="1">
      <c r="A209" s="11" t="s">
        <v>1128</v>
      </c>
      <c r="B209" s="11" t="s">
        <v>1128</v>
      </c>
      <c r="C209" s="11" t="s">
        <v>54</v>
      </c>
      <c r="D209" s="11" t="s">
        <v>390</v>
      </c>
      <c r="E209" s="11" t="s">
        <v>1129</v>
      </c>
      <c r="F209" s="11" t="s">
        <v>1130</v>
      </c>
      <c r="G209" s="11" t="s">
        <v>1131</v>
      </c>
      <c r="H209" s="11" t="s">
        <v>1081</v>
      </c>
      <c r="I209" s="11" t="s">
        <v>1132</v>
      </c>
      <c r="J209" s="12" t="s">
        <v>8</v>
      </c>
      <c r="K209" s="12"/>
      <c r="L209" s="12"/>
      <c r="M209" s="12"/>
      <c r="N209" s="12"/>
      <c r="O209" s="12" t="s">
        <v>61</v>
      </c>
      <c r="P209" s="12"/>
      <c r="Q209" s="12"/>
      <c r="R209" s="12"/>
      <c r="S209" s="12"/>
      <c r="T209" s="13" t="str">
        <f t="shared" si="15"/>
        <v>通過</v>
      </c>
      <c r="U209" s="13" t="str">
        <f t="shared" si="16"/>
        <v>窗戶清潔是由外到內，</v>
      </c>
      <c r="V209" s="13" t="str">
        <f t="shared" si="17"/>
        <v>窗戶/由外到內</v>
      </c>
      <c r="W209" s="13" t="str">
        <f t="shared" si="18"/>
        <v>是</v>
      </c>
      <c r="X209" s="13" t="str">
        <f t="shared" si="19"/>
        <v>通過</v>
      </c>
    </row>
    <row r="210" spans="1:24" ht="34.25" customHeight="1">
      <c r="A210" s="11" t="s">
        <v>1133</v>
      </c>
      <c r="B210" s="11" t="s">
        <v>1133</v>
      </c>
      <c r="C210" s="11" t="s">
        <v>54</v>
      </c>
      <c r="D210" s="11" t="s">
        <v>390</v>
      </c>
      <c r="E210" s="11" t="s">
        <v>1134</v>
      </c>
      <c r="F210" s="11" t="s">
        <v>1135</v>
      </c>
      <c r="G210" s="11" t="s">
        <v>1136</v>
      </c>
      <c r="H210" s="11" t="s">
        <v>1081</v>
      </c>
      <c r="I210" s="11" t="s">
        <v>1137</v>
      </c>
      <c r="J210" s="12" t="s">
        <v>8</v>
      </c>
      <c r="K210" s="12"/>
      <c r="L210" s="12"/>
      <c r="M210" s="12"/>
      <c r="N210" s="12"/>
      <c r="O210" s="12" t="s">
        <v>61</v>
      </c>
      <c r="P210" s="12"/>
      <c r="Q210" s="12"/>
      <c r="R210" s="12"/>
      <c r="S210" s="12"/>
      <c r="T210" s="13" t="str">
        <f t="shared" si="15"/>
        <v>通過</v>
      </c>
      <c r="U210" s="13" t="str">
        <f t="shared" si="16"/>
        <v>吊扇、桌子則是由上到下，</v>
      </c>
      <c r="V210" s="13" t="str">
        <f t="shared" si="17"/>
        <v>吊扇/桌子/由上而下</v>
      </c>
      <c r="W210" s="13" t="str">
        <f t="shared" si="18"/>
        <v>是</v>
      </c>
      <c r="X210" s="13" t="str">
        <f t="shared" si="19"/>
        <v>通過</v>
      </c>
    </row>
    <row r="211" spans="1:24" ht="34.25" customHeight="1">
      <c r="A211" s="11" t="s">
        <v>1138</v>
      </c>
      <c r="B211" s="11" t="s">
        <v>1138</v>
      </c>
      <c r="C211" s="11" t="s">
        <v>54</v>
      </c>
      <c r="D211" s="11" t="s">
        <v>390</v>
      </c>
      <c r="E211" s="11" t="s">
        <v>1139</v>
      </c>
      <c r="F211" s="11" t="s">
        <v>1140</v>
      </c>
      <c r="G211" s="11" t="s">
        <v>1141</v>
      </c>
      <c r="H211" s="11" t="s">
        <v>1081</v>
      </c>
      <c r="I211" s="11" t="s">
        <v>1142</v>
      </c>
      <c r="J211" s="12" t="s">
        <v>8</v>
      </c>
      <c r="K211" s="12"/>
      <c r="L211" s="12"/>
      <c r="M211" s="12"/>
      <c r="N211" s="12"/>
      <c r="O211" s="12" t="s">
        <v>61</v>
      </c>
      <c r="P211" s="12"/>
      <c r="Q211" s="12"/>
      <c r="R211" s="12"/>
      <c r="S211" s="12"/>
      <c r="T211" s="13" t="str">
        <f t="shared" si="15"/>
        <v>通過</v>
      </c>
      <c r="U211" s="13" t="str">
        <f t="shared" si="16"/>
        <v>依序清潔能節省時間。</v>
      </c>
      <c r="V211" s="13" t="str">
        <f t="shared" si="17"/>
        <v>依序/亂/不能/時間/把握</v>
      </c>
      <c r="W211" s="13" t="str">
        <f t="shared" si="18"/>
        <v>是</v>
      </c>
      <c r="X211" s="13" t="str">
        <f t="shared" si="19"/>
        <v>通過</v>
      </c>
    </row>
    <row r="212" spans="1:24" ht="34.25" customHeight="1">
      <c r="A212" s="11" t="s">
        <v>1143</v>
      </c>
      <c r="B212" s="11" t="s">
        <v>1143</v>
      </c>
      <c r="C212" s="11" t="s">
        <v>54</v>
      </c>
      <c r="D212" s="11" t="s">
        <v>390</v>
      </c>
      <c r="E212" s="11" t="s">
        <v>1144</v>
      </c>
      <c r="F212" s="11" t="s">
        <v>1145</v>
      </c>
      <c r="G212" s="11" t="s">
        <v>1146</v>
      </c>
      <c r="H212" s="11" t="s">
        <v>1081</v>
      </c>
      <c r="I212" s="11" t="s">
        <v>1147</v>
      </c>
      <c r="J212" s="12" t="s">
        <v>8</v>
      </c>
      <c r="K212" s="12"/>
      <c r="L212" s="12"/>
      <c r="M212" s="12"/>
      <c r="N212" s="12"/>
      <c r="O212" s="12" t="s">
        <v>61</v>
      </c>
      <c r="P212" s="12"/>
      <c r="Q212" s="12"/>
      <c r="R212" s="12"/>
      <c r="S212" s="12"/>
      <c r="T212" s="13" t="str">
        <f t="shared" si="15"/>
        <v>通過</v>
      </c>
      <c r="U212" s="13" t="str">
        <f t="shared" si="16"/>
        <v>我做這份工作很久也很習慣了，</v>
      </c>
      <c r="V212" s="13" t="str">
        <f t="shared" si="17"/>
        <v>我/工作/時間/久/上手</v>
      </c>
      <c r="W212" s="13" t="str">
        <f t="shared" si="18"/>
        <v>是</v>
      </c>
      <c r="X212" s="13" t="str">
        <f t="shared" si="19"/>
        <v>通過</v>
      </c>
    </row>
    <row r="213" spans="1:24" ht="34.25" customHeight="1">
      <c r="A213" s="11" t="s">
        <v>1148</v>
      </c>
      <c r="B213" s="11" t="s">
        <v>1148</v>
      </c>
      <c r="C213" s="11" t="s">
        <v>54</v>
      </c>
      <c r="D213" s="11" t="s">
        <v>390</v>
      </c>
      <c r="E213" s="11" t="s">
        <v>1149</v>
      </c>
      <c r="F213" s="11" t="s">
        <v>1150</v>
      </c>
      <c r="G213" s="11" t="s">
        <v>1151</v>
      </c>
      <c r="H213" s="11" t="s">
        <v>1081</v>
      </c>
      <c r="I213" s="11" t="s">
        <v>1152</v>
      </c>
      <c r="J213" s="12" t="s">
        <v>8</v>
      </c>
      <c r="K213" s="12"/>
      <c r="L213" s="12"/>
      <c r="M213" s="12"/>
      <c r="N213" s="12"/>
      <c r="O213" s="12" t="s">
        <v>61</v>
      </c>
      <c r="P213" s="12"/>
      <c r="Q213" s="12"/>
      <c r="R213" s="12"/>
      <c r="S213" s="12"/>
      <c r="T213" s="13" t="str">
        <f t="shared" si="15"/>
        <v>通過</v>
      </c>
      <c r="U213" s="13" t="str">
        <f t="shared" si="16"/>
        <v>就一直做到現在。</v>
      </c>
      <c r="V213" s="13" t="str">
        <f t="shared" si="17"/>
        <v>到現在/工作/依舊</v>
      </c>
      <c r="W213" s="13" t="str">
        <f t="shared" si="18"/>
        <v>是</v>
      </c>
      <c r="X213" s="13" t="str">
        <f t="shared" si="19"/>
        <v>通過</v>
      </c>
    </row>
    <row r="214" spans="1:24" ht="34.25" customHeight="1">
      <c r="A214" s="11" t="s">
        <v>1153</v>
      </c>
      <c r="B214" s="11" t="s">
        <v>1153</v>
      </c>
      <c r="C214" s="11" t="s">
        <v>54</v>
      </c>
      <c r="D214" s="11" t="s">
        <v>472</v>
      </c>
      <c r="E214" s="11" t="s">
        <v>1154</v>
      </c>
      <c r="F214" s="11" t="s">
        <v>1155</v>
      </c>
      <c r="G214" s="11" t="s">
        <v>1156</v>
      </c>
      <c r="H214" s="11" t="s">
        <v>1157</v>
      </c>
      <c r="I214" s="11" t="s">
        <v>1158</v>
      </c>
      <c r="J214" s="12" t="s">
        <v>8</v>
      </c>
      <c r="K214" s="12"/>
      <c r="L214" s="12"/>
      <c r="M214" s="12"/>
      <c r="N214" s="12"/>
      <c r="O214" s="12" t="s">
        <v>61</v>
      </c>
      <c r="P214" s="12"/>
      <c r="Q214" s="12"/>
      <c r="R214" s="12"/>
      <c r="S214" s="12"/>
      <c r="T214" s="13" t="str">
        <f t="shared" si="15"/>
        <v>通過</v>
      </c>
      <c r="U214" s="13" t="str">
        <f t="shared" si="16"/>
        <v>後來讀大學一年級，</v>
      </c>
      <c r="V214" s="13" t="str">
        <f t="shared" si="17"/>
        <v>後來/大學/念書/一年級</v>
      </c>
      <c r="W214" s="13" t="str">
        <f t="shared" si="18"/>
        <v>是</v>
      </c>
      <c r="X214" s="13" t="str">
        <f t="shared" si="19"/>
        <v>通過</v>
      </c>
    </row>
    <row r="215" spans="1:24" ht="34.25" customHeight="1">
      <c r="A215" s="11" t="s">
        <v>1159</v>
      </c>
      <c r="B215" s="11" t="s">
        <v>1159</v>
      </c>
      <c r="C215" s="11" t="s">
        <v>54</v>
      </c>
      <c r="D215" s="11" t="s">
        <v>472</v>
      </c>
      <c r="E215" s="11" t="s">
        <v>1160</v>
      </c>
      <c r="F215" s="11" t="s">
        <v>1161</v>
      </c>
      <c r="G215" s="11" t="s">
        <v>1162</v>
      </c>
      <c r="H215" s="11" t="s">
        <v>1157</v>
      </c>
      <c r="I215" s="11" t="s">
        <v>1163</v>
      </c>
      <c r="J215" s="12" t="s">
        <v>10</v>
      </c>
      <c r="K215" s="12" t="s">
        <v>25926</v>
      </c>
      <c r="L215" s="12"/>
      <c r="M215" s="12" t="s">
        <v>25982</v>
      </c>
      <c r="N215" s="12" t="s">
        <v>25983</v>
      </c>
      <c r="O215" s="12" t="s">
        <v>61</v>
      </c>
      <c r="P215" s="12"/>
      <c r="Q215" s="12"/>
      <c r="R215" s="12"/>
      <c r="S215" s="12"/>
      <c r="T215" s="13" t="str">
        <f t="shared" si="15"/>
        <v>需更正</v>
      </c>
      <c r="U215" s="13" t="str">
        <f t="shared" si="16"/>
        <v>同學大部分都是聽人，</v>
      </c>
      <c r="V215" s="13" t="str">
        <f t="shared" si="17"/>
        <v>同學/聽人/大部分</v>
      </c>
      <c r="W215" s="13" t="str">
        <f t="shared" si="18"/>
        <v>是</v>
      </c>
      <c r="X215" s="13" t="str">
        <f t="shared" si="19"/>
        <v>通過</v>
      </c>
    </row>
    <row r="216" spans="1:24" ht="34.25" customHeight="1">
      <c r="A216" s="11" t="s">
        <v>1164</v>
      </c>
      <c r="B216" s="11" t="s">
        <v>1164</v>
      </c>
      <c r="C216" s="11" t="s">
        <v>54</v>
      </c>
      <c r="D216" s="11" t="s">
        <v>472</v>
      </c>
      <c r="E216" s="11" t="s">
        <v>1165</v>
      </c>
      <c r="F216" s="11" t="s">
        <v>1166</v>
      </c>
      <c r="G216" s="11" t="s">
        <v>1167</v>
      </c>
      <c r="H216" s="11" t="s">
        <v>1157</v>
      </c>
      <c r="I216" s="11" t="s">
        <v>1168</v>
      </c>
      <c r="J216" s="12" t="s">
        <v>10</v>
      </c>
      <c r="K216" s="12" t="s">
        <v>25927</v>
      </c>
      <c r="L216" s="12"/>
      <c r="M216" s="12" t="s">
        <v>25984</v>
      </c>
      <c r="N216" s="12" t="s">
        <v>25985</v>
      </c>
      <c r="O216" s="12" t="s">
        <v>61</v>
      </c>
      <c r="P216" s="12"/>
      <c r="Q216" s="12"/>
      <c r="R216" s="12"/>
      <c r="S216" s="12"/>
      <c r="T216" s="13" t="str">
        <f t="shared" si="15"/>
        <v>需更正</v>
      </c>
      <c r="U216" s="13" t="str">
        <f t="shared" si="16"/>
        <v>聾人和聽障者只有五個人，</v>
      </c>
      <c r="V216" s="13" t="str">
        <f t="shared" si="17"/>
        <v>聾人/聽障者/只有/五人</v>
      </c>
      <c r="W216" s="13" t="str">
        <f t="shared" si="18"/>
        <v>是</v>
      </c>
      <c r="X216" s="13" t="str">
        <f t="shared" si="19"/>
        <v>通過</v>
      </c>
    </row>
    <row r="217" spans="1:24" ht="34.25" customHeight="1">
      <c r="A217" s="11" t="s">
        <v>1169</v>
      </c>
      <c r="B217" s="11" t="s">
        <v>1169</v>
      </c>
      <c r="C217" s="11" t="s">
        <v>54</v>
      </c>
      <c r="D217" s="11" t="s">
        <v>472</v>
      </c>
      <c r="E217" s="11" t="s">
        <v>1170</v>
      </c>
      <c r="F217" s="11" t="s">
        <v>1171</v>
      </c>
      <c r="G217" s="11" t="s">
        <v>1172</v>
      </c>
      <c r="H217" s="11" t="s">
        <v>1157</v>
      </c>
      <c r="I217" s="11" t="s">
        <v>1173</v>
      </c>
      <c r="J217" s="12" t="s">
        <v>8</v>
      </c>
      <c r="K217" s="12"/>
      <c r="L217" s="12"/>
      <c r="M217" s="12"/>
      <c r="N217" s="12"/>
      <c r="O217" s="12" t="s">
        <v>61</v>
      </c>
      <c r="P217" s="12"/>
      <c r="Q217" s="12"/>
      <c r="R217" s="12"/>
      <c r="S217" s="12"/>
      <c r="T217" s="13" t="str">
        <f t="shared" si="15"/>
        <v>通過</v>
      </c>
      <c r="U217" s="13" t="str">
        <f t="shared" si="16"/>
        <v>其中三個聽障同學不會打手語，</v>
      </c>
      <c r="V217" s="13" t="str">
        <f t="shared" si="17"/>
        <v>聽障者/三/打手語/不會</v>
      </c>
      <c r="W217" s="13" t="str">
        <f t="shared" si="18"/>
        <v>是</v>
      </c>
      <c r="X217" s="13" t="str">
        <f t="shared" si="19"/>
        <v>通過</v>
      </c>
    </row>
    <row r="218" spans="1:24" ht="34.25" customHeight="1">
      <c r="A218" s="11" t="s">
        <v>1174</v>
      </c>
      <c r="B218" s="11" t="s">
        <v>1174</v>
      </c>
      <c r="C218" s="11" t="s">
        <v>54</v>
      </c>
      <c r="D218" s="11" t="s">
        <v>472</v>
      </c>
      <c r="E218" s="11" t="s">
        <v>1175</v>
      </c>
      <c r="F218" s="11" t="s">
        <v>1176</v>
      </c>
      <c r="G218" s="11" t="s">
        <v>1177</v>
      </c>
      <c r="H218" s="11" t="s">
        <v>1157</v>
      </c>
      <c r="I218" s="11" t="s">
        <v>1178</v>
      </c>
      <c r="J218" s="12" t="s">
        <v>8</v>
      </c>
      <c r="K218" s="12"/>
      <c r="L218" s="12"/>
      <c r="M218" s="12"/>
      <c r="N218" s="12"/>
      <c r="O218" s="12" t="s">
        <v>61</v>
      </c>
      <c r="P218" s="12"/>
      <c r="Q218" s="12"/>
      <c r="R218" s="12"/>
      <c r="S218" s="12"/>
      <c r="T218" s="13" t="str">
        <f t="shared" si="15"/>
        <v>通過</v>
      </c>
      <c r="U218" s="13" t="str">
        <f t="shared" si="16"/>
        <v>另外二個聾同學以手語為主。</v>
      </c>
      <c r="V218" s="13" t="str">
        <f t="shared" si="17"/>
        <v>聾人/二/打手語/主要</v>
      </c>
      <c r="W218" s="13" t="str">
        <f t="shared" si="18"/>
        <v>是</v>
      </c>
      <c r="X218" s="13" t="str">
        <f t="shared" si="19"/>
        <v>通過</v>
      </c>
    </row>
    <row r="219" spans="1:24" ht="34.25" customHeight="1">
      <c r="A219" s="11" t="s">
        <v>1179</v>
      </c>
      <c r="B219" s="11" t="s">
        <v>1179</v>
      </c>
      <c r="C219" s="11" t="s">
        <v>54</v>
      </c>
      <c r="D219" s="11" t="s">
        <v>472</v>
      </c>
      <c r="E219" s="11" t="s">
        <v>1180</v>
      </c>
      <c r="F219" s="11" t="s">
        <v>1181</v>
      </c>
      <c r="G219" s="11" t="s">
        <v>1182</v>
      </c>
      <c r="H219" s="11" t="s">
        <v>1157</v>
      </c>
      <c r="I219" s="11" t="s">
        <v>1183</v>
      </c>
      <c r="J219" s="12" t="s">
        <v>8</v>
      </c>
      <c r="K219" s="12"/>
      <c r="L219" s="12"/>
      <c r="M219" s="12"/>
      <c r="N219" s="12"/>
      <c r="O219" s="12" t="s">
        <v>61</v>
      </c>
      <c r="P219" s="12"/>
      <c r="Q219" s="12"/>
      <c r="R219" s="12"/>
      <c r="S219" s="12"/>
      <c r="T219" s="13" t="str">
        <f t="shared" si="15"/>
        <v>通過</v>
      </c>
      <c r="U219" s="13" t="str">
        <f t="shared" si="16"/>
        <v>不論在生活中還是讀書時，</v>
      </c>
      <c r="V219" s="13" t="str">
        <f t="shared" si="17"/>
        <v>不管/生活/念書</v>
      </c>
      <c r="W219" s="13" t="str">
        <f t="shared" si="18"/>
        <v>是</v>
      </c>
      <c r="X219" s="13" t="str">
        <f t="shared" si="19"/>
        <v>通過</v>
      </c>
    </row>
    <row r="220" spans="1:24" ht="34.25" customHeight="1">
      <c r="A220" s="11" t="s">
        <v>1184</v>
      </c>
      <c r="B220" s="11" t="s">
        <v>1184</v>
      </c>
      <c r="C220" s="11" t="s">
        <v>54</v>
      </c>
      <c r="D220" s="11" t="s">
        <v>472</v>
      </c>
      <c r="E220" s="11" t="s">
        <v>1185</v>
      </c>
      <c r="F220" s="11" t="s">
        <v>1186</v>
      </c>
      <c r="G220" s="11" t="s">
        <v>1187</v>
      </c>
      <c r="H220" s="11" t="s">
        <v>1157</v>
      </c>
      <c r="I220" s="11" t="s">
        <v>1188</v>
      </c>
      <c r="J220" s="12" t="s">
        <v>8</v>
      </c>
      <c r="K220" s="12"/>
      <c r="L220" s="12"/>
      <c r="M220" s="12"/>
      <c r="N220" s="12"/>
      <c r="O220" s="12" t="s">
        <v>61</v>
      </c>
      <c r="P220" s="12"/>
      <c r="Q220" s="12"/>
      <c r="R220" s="12"/>
      <c r="S220" s="12"/>
      <c r="T220" s="13" t="str">
        <f t="shared" si="15"/>
        <v>通過</v>
      </c>
      <c r="U220" s="13" t="str">
        <f t="shared" si="16"/>
        <v>我們大學同學之間是如何溝通的呢？</v>
      </c>
      <c r="V220" s="13" t="str">
        <f t="shared" si="17"/>
        <v>我們/大學/同學/溝通/如何</v>
      </c>
      <c r="W220" s="13" t="str">
        <f t="shared" si="18"/>
        <v>是</v>
      </c>
      <c r="X220" s="13" t="str">
        <f t="shared" si="19"/>
        <v>通過</v>
      </c>
    </row>
    <row r="221" spans="1:24" ht="34.25" customHeight="1">
      <c r="A221" s="11" t="s">
        <v>1189</v>
      </c>
      <c r="B221" s="11" t="s">
        <v>1189</v>
      </c>
      <c r="C221" s="11" t="s">
        <v>54</v>
      </c>
      <c r="D221" s="11" t="s">
        <v>472</v>
      </c>
      <c r="E221" s="11" t="s">
        <v>1190</v>
      </c>
      <c r="F221" s="11" t="s">
        <v>1191</v>
      </c>
      <c r="G221" s="11" t="s">
        <v>1192</v>
      </c>
      <c r="H221" s="11" t="s">
        <v>1157</v>
      </c>
      <c r="I221" s="11" t="s">
        <v>1193</v>
      </c>
      <c r="J221" s="12" t="s">
        <v>8</v>
      </c>
      <c r="K221" s="12"/>
      <c r="L221" s="12"/>
      <c r="M221" s="12"/>
      <c r="N221" s="12"/>
      <c r="O221" s="12" t="s">
        <v>61</v>
      </c>
      <c r="P221" s="12"/>
      <c r="Q221" s="12"/>
      <c r="R221" s="12"/>
      <c r="S221" s="12"/>
      <c r="T221" s="13" t="str">
        <f t="shared" si="15"/>
        <v>通過</v>
      </c>
      <c r="U221" s="13" t="str">
        <f t="shared" si="16"/>
        <v>其實就有筆談、打手語、讀唇、比手劃腳，</v>
      </c>
      <c r="V221" s="13" t="str">
        <f t="shared" si="17"/>
        <v>筆談/打手語/讀唇/比手畫腳/都/有</v>
      </c>
      <c r="W221" s="13" t="str">
        <f t="shared" si="18"/>
        <v>是</v>
      </c>
      <c r="X221" s="13" t="str">
        <f t="shared" si="19"/>
        <v>通過</v>
      </c>
    </row>
    <row r="222" spans="1:24" ht="34.25" customHeight="1">
      <c r="A222" s="11" t="s">
        <v>1194</v>
      </c>
      <c r="B222" s="11" t="s">
        <v>1194</v>
      </c>
      <c r="C222" s="11" t="s">
        <v>54</v>
      </c>
      <c r="D222" s="11" t="s">
        <v>472</v>
      </c>
      <c r="E222" s="11" t="s">
        <v>1195</v>
      </c>
      <c r="F222" s="11" t="s">
        <v>1196</v>
      </c>
      <c r="G222" s="11" t="s">
        <v>1197</v>
      </c>
      <c r="H222" s="11" t="s">
        <v>1157</v>
      </c>
      <c r="I222" s="11" t="s">
        <v>1198</v>
      </c>
      <c r="J222" s="12" t="s">
        <v>8</v>
      </c>
      <c r="K222" s="12"/>
      <c r="L222" s="12"/>
      <c r="M222" s="12"/>
      <c r="N222" s="12"/>
      <c r="O222" s="12" t="s">
        <v>61</v>
      </c>
      <c r="P222" s="12"/>
      <c r="Q222" s="12"/>
      <c r="R222" s="12"/>
      <c r="S222" s="12"/>
      <c r="T222" s="13" t="str">
        <f t="shared" si="15"/>
        <v>通過</v>
      </c>
      <c r="U222" s="13" t="str">
        <f t="shared" si="16"/>
        <v>剛開始溝通會有點困難，</v>
      </c>
      <c r="V222" s="13" t="str">
        <f t="shared" si="17"/>
        <v>一開始/溝通/難/會</v>
      </c>
      <c r="W222" s="13" t="str">
        <f t="shared" si="18"/>
        <v>是</v>
      </c>
      <c r="X222" s="13" t="str">
        <f t="shared" si="19"/>
        <v>通過</v>
      </c>
    </row>
    <row r="223" spans="1:24" ht="34.25" customHeight="1">
      <c r="A223" s="11" t="s">
        <v>1199</v>
      </c>
      <c r="B223" s="11" t="s">
        <v>1199</v>
      </c>
      <c r="C223" s="11" t="s">
        <v>54</v>
      </c>
      <c r="D223" s="11" t="s">
        <v>472</v>
      </c>
      <c r="E223" s="11" t="s">
        <v>1200</v>
      </c>
      <c r="F223" s="11" t="s">
        <v>1201</v>
      </c>
      <c r="G223" s="11" t="s">
        <v>1202</v>
      </c>
      <c r="H223" s="11" t="s">
        <v>1157</v>
      </c>
      <c r="I223" s="11" t="s">
        <v>1203</v>
      </c>
      <c r="J223" s="12" t="s">
        <v>8</v>
      </c>
      <c r="K223" s="12"/>
      <c r="L223" s="12"/>
      <c r="M223" s="12"/>
      <c r="N223" s="12"/>
      <c r="O223" s="12" t="s">
        <v>61</v>
      </c>
      <c r="P223" s="12"/>
      <c r="Q223" s="12"/>
      <c r="R223" s="12"/>
      <c r="S223" s="12"/>
      <c r="T223" s="13" t="str">
        <f t="shared" si="15"/>
        <v>通過</v>
      </c>
      <c r="U223" s="13" t="str">
        <f t="shared" si="16"/>
        <v>等到時間久了也就順暢了。</v>
      </c>
      <c r="V223" s="13" t="str">
        <f t="shared" si="17"/>
        <v>時間/久/順利/棒</v>
      </c>
      <c r="W223" s="13" t="str">
        <f t="shared" si="18"/>
        <v>是</v>
      </c>
      <c r="X223" s="13" t="str">
        <f t="shared" si="19"/>
        <v>通過</v>
      </c>
    </row>
    <row r="224" spans="1:24" ht="34.25" customHeight="1">
      <c r="A224" s="11" t="s">
        <v>1204</v>
      </c>
      <c r="B224" s="11" t="s">
        <v>1204</v>
      </c>
      <c r="C224" s="11" t="s">
        <v>54</v>
      </c>
      <c r="D224" s="11" t="s">
        <v>556</v>
      </c>
      <c r="E224" s="11" t="s">
        <v>1205</v>
      </c>
      <c r="F224" s="11" t="s">
        <v>1206</v>
      </c>
      <c r="G224" s="11" t="s">
        <v>1207</v>
      </c>
      <c r="H224" s="11" t="s">
        <v>1208</v>
      </c>
      <c r="I224" s="11" t="s">
        <v>1209</v>
      </c>
      <c r="J224" s="12" t="s">
        <v>8</v>
      </c>
      <c r="K224" s="12"/>
      <c r="L224" s="12"/>
      <c r="M224" s="12"/>
      <c r="N224" s="12"/>
      <c r="O224" s="12" t="s">
        <v>61</v>
      </c>
      <c r="P224" s="12"/>
      <c r="Q224" s="12"/>
      <c r="R224" s="12"/>
      <c r="S224" s="12"/>
      <c r="T224" s="13" t="str">
        <f t="shared" si="15"/>
        <v>通過</v>
      </c>
      <c r="U224" s="13" t="str">
        <f t="shared" si="16"/>
        <v>最近臺灣發生民眾行走斑馬線被汽車撞倒的事件非常危險。</v>
      </c>
      <c r="V224" s="13" t="str">
        <f t="shared" si="17"/>
        <v>最近/臺灣/民眾/斑馬線/斑馬線+走/斑馬線+這/汽車/人+汽車+汽車撞人/發生++/多/危險/很</v>
      </c>
      <c r="W224" s="13" t="str">
        <f t="shared" si="18"/>
        <v>是</v>
      </c>
      <c r="X224" s="13" t="str">
        <f t="shared" si="19"/>
        <v>通過</v>
      </c>
    </row>
    <row r="225" spans="1:24" ht="34.25" customHeight="1">
      <c r="A225" s="11" t="s">
        <v>1210</v>
      </c>
      <c r="B225" s="11" t="s">
        <v>1210</v>
      </c>
      <c r="C225" s="11" t="s">
        <v>54</v>
      </c>
      <c r="D225" s="11" t="s">
        <v>556</v>
      </c>
      <c r="E225" s="11" t="s">
        <v>1211</v>
      </c>
      <c r="F225" s="11" t="s">
        <v>1212</v>
      </c>
      <c r="G225" s="11" t="s">
        <v>1213</v>
      </c>
      <c r="H225" s="11" t="s">
        <v>1208</v>
      </c>
      <c r="I225" s="11" t="s">
        <v>1214</v>
      </c>
      <c r="J225" s="12" t="s">
        <v>8</v>
      </c>
      <c r="K225" s="12"/>
      <c r="L225" s="12"/>
      <c r="M225" s="12"/>
      <c r="N225" s="12"/>
      <c r="O225" s="12" t="s">
        <v>61</v>
      </c>
      <c r="P225" s="12"/>
      <c r="Q225" s="12"/>
      <c r="R225" s="12"/>
      <c r="S225" s="12"/>
      <c r="T225" s="13" t="str">
        <f t="shared" si="15"/>
        <v>通過</v>
      </c>
      <c r="U225" s="13" t="str">
        <f t="shared" si="16"/>
        <v>聾人該如何自保？</v>
      </c>
      <c r="V225" s="13" t="str">
        <f t="shared" si="17"/>
        <v>聾人/自己/保護/如何</v>
      </c>
      <c r="W225" s="13" t="str">
        <f t="shared" si="18"/>
        <v>是</v>
      </c>
      <c r="X225" s="13" t="str">
        <f t="shared" si="19"/>
        <v>通過</v>
      </c>
    </row>
    <row r="226" spans="1:24" ht="34.25" customHeight="1">
      <c r="A226" s="11" t="s">
        <v>1215</v>
      </c>
      <c r="B226" s="11" t="s">
        <v>1215</v>
      </c>
      <c r="C226" s="11" t="s">
        <v>54</v>
      </c>
      <c r="D226" s="11" t="s">
        <v>556</v>
      </c>
      <c r="E226" s="11" t="s">
        <v>1216</v>
      </c>
      <c r="F226" s="11" t="s">
        <v>1217</v>
      </c>
      <c r="G226" s="11" t="s">
        <v>1218</v>
      </c>
      <c r="H226" s="11" t="s">
        <v>1208</v>
      </c>
      <c r="I226" s="11" t="s">
        <v>1219</v>
      </c>
      <c r="J226" s="12" t="s">
        <v>8</v>
      </c>
      <c r="K226" s="12"/>
      <c r="L226" s="12"/>
      <c r="M226" s="12"/>
      <c r="N226" s="12"/>
      <c r="O226" s="12" t="s">
        <v>61</v>
      </c>
      <c r="P226" s="12"/>
      <c r="Q226" s="12"/>
      <c r="R226" s="12"/>
      <c r="S226" s="12"/>
      <c r="T226" s="13" t="str">
        <f t="shared" si="15"/>
        <v>通過</v>
      </c>
      <c r="U226" s="13" t="str">
        <f t="shared" si="16"/>
        <v>第一、遵守紅綠燈標誌快速通過。</v>
      </c>
      <c r="V226" s="13" t="str">
        <f t="shared" si="17"/>
        <v>第一/紅綠燈/遵守/走/快</v>
      </c>
      <c r="W226" s="13" t="str">
        <f t="shared" si="18"/>
        <v>是</v>
      </c>
      <c r="X226" s="13" t="str">
        <f t="shared" si="19"/>
        <v>通過</v>
      </c>
    </row>
    <row r="227" spans="1:24" ht="34.25" customHeight="1">
      <c r="A227" s="11" t="s">
        <v>1220</v>
      </c>
      <c r="B227" s="11" t="s">
        <v>1220</v>
      </c>
      <c r="C227" s="11" t="s">
        <v>54</v>
      </c>
      <c r="D227" s="11" t="s">
        <v>556</v>
      </c>
      <c r="E227" s="11" t="s">
        <v>1221</v>
      </c>
      <c r="F227" s="11" t="s">
        <v>1222</v>
      </c>
      <c r="G227" s="11" t="s">
        <v>1223</v>
      </c>
      <c r="H227" s="11" t="s">
        <v>1208</v>
      </c>
      <c r="I227" s="11" t="s">
        <v>1224</v>
      </c>
      <c r="J227" s="12" t="s">
        <v>8</v>
      </c>
      <c r="K227" s="12"/>
      <c r="L227" s="12"/>
      <c r="M227" s="12"/>
      <c r="N227" s="12"/>
      <c r="O227" s="12" t="s">
        <v>61</v>
      </c>
      <c r="P227" s="12"/>
      <c r="Q227" s="12"/>
      <c r="R227" s="12"/>
      <c r="S227" s="12"/>
      <c r="T227" s="13" t="str">
        <f t="shared" si="15"/>
        <v>通過</v>
      </c>
      <c r="U227" s="13" t="str">
        <f t="shared" si="16"/>
        <v>第二、保持警覺並環顧四周後再快速通過。</v>
      </c>
      <c r="V227" s="13" t="str">
        <f t="shared" si="17"/>
        <v>第二/注意/環視/快/走</v>
      </c>
      <c r="W227" s="13" t="str">
        <f t="shared" si="18"/>
        <v>是</v>
      </c>
      <c r="X227" s="13" t="str">
        <f t="shared" si="19"/>
        <v>通過</v>
      </c>
    </row>
    <row r="228" spans="1:24" ht="34.25" customHeight="1">
      <c r="A228" s="11" t="s">
        <v>1225</v>
      </c>
      <c r="B228" s="11" t="s">
        <v>1225</v>
      </c>
      <c r="C228" s="11" t="s">
        <v>54</v>
      </c>
      <c r="D228" s="11" t="s">
        <v>556</v>
      </c>
      <c r="E228" s="11" t="s">
        <v>1226</v>
      </c>
      <c r="F228" s="11" t="s">
        <v>1227</v>
      </c>
      <c r="G228" s="11" t="s">
        <v>1228</v>
      </c>
      <c r="H228" s="11" t="s">
        <v>1208</v>
      </c>
      <c r="I228" s="11" t="s">
        <v>1229</v>
      </c>
      <c r="J228" s="12" t="s">
        <v>8</v>
      </c>
      <c r="K228" s="12"/>
      <c r="L228" s="12"/>
      <c r="M228" s="12"/>
      <c r="N228" s="12"/>
      <c r="O228" s="12" t="s">
        <v>61</v>
      </c>
      <c r="P228" s="12"/>
      <c r="Q228" s="12"/>
      <c r="R228" s="12"/>
      <c r="S228" s="12"/>
      <c r="T228" s="13" t="str">
        <f t="shared" si="15"/>
        <v>通過</v>
      </c>
      <c r="U228" s="13" t="str">
        <f t="shared" si="16"/>
        <v>第三、和人群一起走比較安全。</v>
      </c>
      <c r="V228" s="13" t="str">
        <f t="shared" si="17"/>
        <v>第三/人/一起/多人走/安全/棒</v>
      </c>
      <c r="W228" s="13" t="str">
        <f t="shared" si="18"/>
        <v>是</v>
      </c>
      <c r="X228" s="13" t="str">
        <f t="shared" si="19"/>
        <v>通過</v>
      </c>
    </row>
    <row r="229" spans="1:24" ht="34.25" customHeight="1">
      <c r="A229" s="11" t="s">
        <v>1230</v>
      </c>
      <c r="B229" s="11" t="s">
        <v>1230</v>
      </c>
      <c r="C229" s="11" t="s">
        <v>54</v>
      </c>
      <c r="D229" s="11" t="s">
        <v>588</v>
      </c>
      <c r="E229" s="11" t="s">
        <v>1231</v>
      </c>
      <c r="F229" s="11" t="s">
        <v>1232</v>
      </c>
      <c r="G229" s="11" t="s">
        <v>1233</v>
      </c>
      <c r="H229" s="11" t="s">
        <v>1234</v>
      </c>
      <c r="I229" s="11" t="s">
        <v>1235</v>
      </c>
      <c r="J229" s="12" t="s">
        <v>10</v>
      </c>
      <c r="K229" s="12" t="s">
        <v>25928</v>
      </c>
      <c r="L229" s="12"/>
      <c r="M229" s="12" t="s">
        <v>25986</v>
      </c>
      <c r="N229" s="12" t="s">
        <v>25987</v>
      </c>
      <c r="O229" s="12" t="s">
        <v>61</v>
      </c>
      <c r="P229" s="12"/>
      <c r="Q229" s="12"/>
      <c r="R229" s="12"/>
      <c r="S229" s="12"/>
      <c r="T229" s="13" t="str">
        <f t="shared" si="15"/>
        <v>需更正</v>
      </c>
      <c r="U229" s="13" t="str">
        <f t="shared" si="16"/>
        <v>之後BB call問世，</v>
      </c>
      <c r="V229" s="13" t="str">
        <f t="shared" si="17"/>
        <v>後來/接著/BB call</v>
      </c>
      <c r="W229" s="13" t="str">
        <f t="shared" si="18"/>
        <v>是</v>
      </c>
      <c r="X229" s="13" t="str">
        <f t="shared" si="19"/>
        <v>通過</v>
      </c>
    </row>
    <row r="230" spans="1:24" ht="34.25" customHeight="1">
      <c r="A230" s="11" t="s">
        <v>1236</v>
      </c>
      <c r="B230" s="11" t="s">
        <v>1236</v>
      </c>
      <c r="C230" s="11" t="s">
        <v>54</v>
      </c>
      <c r="D230" s="11" t="s">
        <v>588</v>
      </c>
      <c r="E230" s="11" t="s">
        <v>1237</v>
      </c>
      <c r="F230" s="11" t="s">
        <v>1238</v>
      </c>
      <c r="G230" s="11" t="s">
        <v>1239</v>
      </c>
      <c r="H230" s="11" t="s">
        <v>1234</v>
      </c>
      <c r="I230" s="11" t="s">
        <v>1240</v>
      </c>
      <c r="J230" s="12" t="s">
        <v>10</v>
      </c>
      <c r="K230" s="12" t="s">
        <v>25928</v>
      </c>
      <c r="L230" s="12"/>
      <c r="M230" s="12" t="s">
        <v>25988</v>
      </c>
      <c r="N230" s="12" t="s">
        <v>25987</v>
      </c>
      <c r="O230" s="12" t="s">
        <v>61</v>
      </c>
      <c r="P230" s="12"/>
      <c r="Q230" s="12"/>
      <c r="R230" s="12"/>
      <c r="S230" s="12"/>
      <c r="T230" s="13" t="str">
        <f t="shared" si="15"/>
        <v>需更正</v>
      </c>
      <c r="U230" s="13" t="str">
        <f t="shared" si="16"/>
        <v>將BBcall掛腰間上，</v>
      </c>
      <c r="V230" s="13" t="str">
        <f t="shared" si="17"/>
        <v xml:space="preserve"> BB call+繫在腰間</v>
      </c>
      <c r="W230" s="13" t="str">
        <f t="shared" si="18"/>
        <v>是</v>
      </c>
      <c r="X230" s="13" t="str">
        <f t="shared" si="19"/>
        <v>通過</v>
      </c>
    </row>
    <row r="231" spans="1:24" ht="34.25" customHeight="1">
      <c r="A231" s="11" t="s">
        <v>1241</v>
      </c>
      <c r="B231" s="11" t="s">
        <v>1241</v>
      </c>
      <c r="C231" s="11" t="s">
        <v>54</v>
      </c>
      <c r="D231" s="11" t="s">
        <v>588</v>
      </c>
      <c r="E231" s="11" t="s">
        <v>1242</v>
      </c>
      <c r="F231" s="11" t="s">
        <v>1243</v>
      </c>
      <c r="G231" s="11" t="s">
        <v>1244</v>
      </c>
      <c r="H231" s="11" t="s">
        <v>1234</v>
      </c>
      <c r="I231" s="11" t="s">
        <v>1245</v>
      </c>
      <c r="J231" s="12" t="s">
        <v>8</v>
      </c>
      <c r="K231" s="12"/>
      <c r="L231" s="12"/>
      <c r="M231" s="12"/>
      <c r="N231" s="12"/>
      <c r="O231" s="12" t="s">
        <v>61</v>
      </c>
      <c r="P231" s="12"/>
      <c r="Q231" s="12"/>
      <c r="R231" s="12"/>
      <c r="S231" s="12"/>
      <c r="T231" s="13" t="str">
        <f t="shared" si="15"/>
        <v>通過</v>
      </c>
      <c r="U231" s="13" t="str">
        <f t="shared" si="16"/>
        <v>當接收到訊息時就會震動。</v>
      </c>
      <c r="V231" s="13" t="str">
        <f t="shared" si="17"/>
        <v>接收訊息/震動</v>
      </c>
      <c r="W231" s="13" t="str">
        <f t="shared" si="18"/>
        <v>是</v>
      </c>
      <c r="X231" s="13" t="str">
        <f t="shared" si="19"/>
        <v>通過</v>
      </c>
    </row>
    <row r="232" spans="1:24" ht="34.25" customHeight="1">
      <c r="A232" s="11" t="s">
        <v>1246</v>
      </c>
      <c r="B232" s="11" t="s">
        <v>1246</v>
      </c>
      <c r="C232" s="11" t="s">
        <v>54</v>
      </c>
      <c r="D232" s="11" t="s">
        <v>588</v>
      </c>
      <c r="E232" s="11" t="s">
        <v>1247</v>
      </c>
      <c r="F232" s="11" t="s">
        <v>1248</v>
      </c>
      <c r="G232" s="11" t="s">
        <v>1249</v>
      </c>
      <c r="H232" s="11" t="s">
        <v>1234</v>
      </c>
      <c r="I232" s="11" t="s">
        <v>1250</v>
      </c>
      <c r="J232" s="12" t="s">
        <v>8</v>
      </c>
      <c r="K232" s="12"/>
      <c r="L232" s="12"/>
      <c r="M232" s="12"/>
      <c r="N232" s="12"/>
      <c r="O232" s="12" t="s">
        <v>61</v>
      </c>
      <c r="P232" s="12"/>
      <c r="Q232" s="12"/>
      <c r="R232" s="12"/>
      <c r="S232" s="12"/>
      <c r="T232" s="13" t="str">
        <f t="shared" si="15"/>
        <v>通過</v>
      </c>
      <c r="U232" s="13" t="str">
        <f t="shared" si="16"/>
        <v>我想只有我們年長的人才知道，</v>
      </c>
      <c r="V232" s="13" t="str">
        <f t="shared" si="17"/>
        <v>老/我們/知道</v>
      </c>
      <c r="W232" s="13" t="str">
        <f t="shared" si="18"/>
        <v>是</v>
      </c>
      <c r="X232" s="13" t="str">
        <f t="shared" si="19"/>
        <v>通過</v>
      </c>
    </row>
    <row r="233" spans="1:24" ht="34.25" customHeight="1">
      <c r="A233" s="11" t="s">
        <v>1251</v>
      </c>
      <c r="B233" s="11" t="s">
        <v>1251</v>
      </c>
      <c r="C233" s="11" t="s">
        <v>54</v>
      </c>
      <c r="D233" s="11" t="s">
        <v>588</v>
      </c>
      <c r="E233" s="11" t="s">
        <v>1252</v>
      </c>
      <c r="F233" s="11" t="s">
        <v>1253</v>
      </c>
      <c r="G233" s="11" t="s">
        <v>1254</v>
      </c>
      <c r="H233" s="11" t="s">
        <v>1234</v>
      </c>
      <c r="I233" s="11" t="s">
        <v>1255</v>
      </c>
      <c r="J233" s="12" t="s">
        <v>8</v>
      </c>
      <c r="K233" s="12"/>
      <c r="L233" s="12"/>
      <c r="M233" s="12"/>
      <c r="N233" s="12"/>
      <c r="O233" s="12" t="s">
        <v>61</v>
      </c>
      <c r="P233" s="12"/>
      <c r="Q233" s="12"/>
      <c r="R233" s="12"/>
      <c r="S233" s="12"/>
      <c r="T233" s="13" t="str">
        <f t="shared" si="15"/>
        <v>通過</v>
      </c>
      <c r="U233" s="13" t="str">
        <f t="shared" si="16"/>
        <v>年輕一輩的人可能不知道這個東西。</v>
      </c>
      <c r="V233" s="13" t="str">
        <f t="shared" si="17"/>
        <v>你們/年輕/不知道</v>
      </c>
      <c r="W233" s="13" t="str">
        <f t="shared" si="18"/>
        <v>是</v>
      </c>
      <c r="X233" s="13" t="str">
        <f t="shared" si="19"/>
        <v>通過</v>
      </c>
    </row>
    <row r="234" spans="1:24" ht="34.25" customHeight="1">
      <c r="A234" s="11" t="s">
        <v>1256</v>
      </c>
      <c r="B234" s="11" t="s">
        <v>1256</v>
      </c>
      <c r="C234" s="11" t="s">
        <v>54</v>
      </c>
      <c r="D234" s="11" t="s">
        <v>588</v>
      </c>
      <c r="E234" s="11" t="s">
        <v>1257</v>
      </c>
      <c r="F234" s="11" t="s">
        <v>1258</v>
      </c>
      <c r="G234" s="11" t="s">
        <v>1259</v>
      </c>
      <c r="H234" s="11" t="s">
        <v>1234</v>
      </c>
      <c r="I234" s="11" t="s">
        <v>1260</v>
      </c>
      <c r="J234" s="12" t="s">
        <v>10</v>
      </c>
      <c r="K234" s="12" t="s">
        <v>25928</v>
      </c>
      <c r="L234" s="12"/>
      <c r="M234" s="12" t="s">
        <v>25989</v>
      </c>
      <c r="N234" s="12" t="s">
        <v>25990</v>
      </c>
      <c r="O234" s="12" t="s">
        <v>61</v>
      </c>
      <c r="P234" s="12"/>
      <c r="Q234" s="12"/>
      <c r="R234" s="12"/>
      <c r="S234" s="12"/>
      <c r="T234" s="13" t="str">
        <f t="shared" si="15"/>
        <v>需更正</v>
      </c>
      <c r="U234" s="13" t="str">
        <f t="shared" si="16"/>
        <v>BB call雖然方便，</v>
      </c>
      <c r="V234" s="13" t="str">
        <f t="shared" si="17"/>
        <v xml:space="preserve"> BB call/方便/棒</v>
      </c>
      <c r="W234" s="13" t="str">
        <f t="shared" si="18"/>
        <v>是</v>
      </c>
      <c r="X234" s="13" t="str">
        <f t="shared" si="19"/>
        <v>通過</v>
      </c>
    </row>
    <row r="235" spans="1:24" ht="34.25" customHeight="1">
      <c r="A235" s="11" t="s">
        <v>1261</v>
      </c>
      <c r="B235" s="11" t="s">
        <v>1261</v>
      </c>
      <c r="C235" s="11" t="s">
        <v>54</v>
      </c>
      <c r="D235" s="11" t="s">
        <v>588</v>
      </c>
      <c r="E235" s="11" t="s">
        <v>1262</v>
      </c>
      <c r="F235" s="11" t="s">
        <v>1263</v>
      </c>
      <c r="G235" s="11" t="s">
        <v>1264</v>
      </c>
      <c r="H235" s="11" t="s">
        <v>1234</v>
      </c>
      <c r="I235" s="11" t="s">
        <v>1265</v>
      </c>
      <c r="J235" s="12" t="s">
        <v>10</v>
      </c>
      <c r="K235" s="12" t="s">
        <v>25926</v>
      </c>
      <c r="L235" s="12"/>
      <c r="M235" s="12" t="s">
        <v>25991</v>
      </c>
      <c r="N235" s="12" t="s">
        <v>25968</v>
      </c>
      <c r="O235" s="12" t="s">
        <v>61</v>
      </c>
      <c r="P235" s="12"/>
      <c r="Q235" s="12"/>
      <c r="R235" s="12"/>
      <c r="S235" s="12"/>
      <c r="T235" s="13" t="str">
        <f t="shared" si="15"/>
        <v>需更正</v>
      </c>
      <c r="U235" s="13" t="str">
        <f t="shared" si="16"/>
        <v>但對聾人的幫助有限。</v>
      </c>
      <c r="V235" s="13" t="str">
        <f t="shared" si="17"/>
        <v>但/幫/限制/有</v>
      </c>
      <c r="W235" s="13" t="str">
        <f t="shared" si="18"/>
        <v>是</v>
      </c>
      <c r="X235" s="13" t="str">
        <f t="shared" si="19"/>
        <v>通過</v>
      </c>
    </row>
    <row r="236" spans="1:24" ht="34.25" customHeight="1">
      <c r="A236" s="11" t="s">
        <v>1266</v>
      </c>
      <c r="B236" s="11" t="s">
        <v>1266</v>
      </c>
      <c r="C236" s="11" t="s">
        <v>54</v>
      </c>
      <c r="D236" s="11" t="s">
        <v>588</v>
      </c>
      <c r="E236" s="11" t="s">
        <v>1267</v>
      </c>
      <c r="F236" s="11" t="s">
        <v>1268</v>
      </c>
      <c r="G236" s="11" t="s">
        <v>1269</v>
      </c>
      <c r="H236" s="11" t="s">
        <v>1234</v>
      </c>
      <c r="I236" s="11" t="s">
        <v>1270</v>
      </c>
      <c r="J236" s="12" t="s">
        <v>10</v>
      </c>
      <c r="K236" s="12" t="s">
        <v>25927</v>
      </c>
      <c r="L236" s="12"/>
      <c r="M236" s="12" t="s">
        <v>25992</v>
      </c>
      <c r="N236" s="12" t="s">
        <v>25971</v>
      </c>
      <c r="O236" s="12" t="s">
        <v>61</v>
      </c>
      <c r="P236" s="12"/>
      <c r="Q236" s="12"/>
      <c r="R236" s="12"/>
      <c r="S236" s="12"/>
      <c r="T236" s="13" t="str">
        <f t="shared" si="15"/>
        <v>需更正</v>
      </c>
      <c r="U236" s="13" t="str">
        <f t="shared" si="16"/>
        <v>聾人之間要聯繫要知道如何將意義轉成數字，</v>
      </c>
      <c r="V236" s="13" t="str">
        <f t="shared" si="17"/>
        <v>數字/轉成/什麼/我們/聾人/群體/知道</v>
      </c>
      <c r="W236" s="13" t="str">
        <f t="shared" si="18"/>
        <v>是</v>
      </c>
      <c r="X236" s="13" t="str">
        <f t="shared" si="19"/>
        <v>通過</v>
      </c>
    </row>
    <row r="237" spans="1:24" ht="34.25" customHeight="1">
      <c r="A237" s="11" t="s">
        <v>1271</v>
      </c>
      <c r="B237" s="11" t="s">
        <v>1271</v>
      </c>
      <c r="C237" s="11" t="s">
        <v>54</v>
      </c>
      <c r="D237" s="11" t="s">
        <v>588</v>
      </c>
      <c r="E237" s="11" t="s">
        <v>1272</v>
      </c>
      <c r="F237" s="11" t="s">
        <v>1273</v>
      </c>
      <c r="G237" s="11" t="s">
        <v>1274</v>
      </c>
      <c r="H237" s="11" t="s">
        <v>1234</v>
      </c>
      <c r="I237" s="11" t="s">
        <v>1275</v>
      </c>
      <c r="J237" s="12" t="s">
        <v>8</v>
      </c>
      <c r="K237" s="12"/>
      <c r="L237" s="12"/>
      <c r="M237" s="12"/>
      <c r="N237" s="12"/>
      <c r="O237" s="12" t="s">
        <v>61</v>
      </c>
      <c r="P237" s="12"/>
      <c r="Q237" s="12"/>
      <c r="R237" s="12"/>
      <c r="S237" s="12"/>
      <c r="T237" s="13" t="str">
        <f t="shared" si="15"/>
        <v>通過</v>
      </c>
      <c r="U237" s="13" t="str">
        <f t="shared" si="16"/>
        <v>如果要回應「是」就用#01，</v>
      </c>
      <c r="V237" s="13" t="str">
        <f t="shared" si="17"/>
        <v>例如/是/#01</v>
      </c>
      <c r="W237" s="13" t="str">
        <f t="shared" si="18"/>
        <v>是</v>
      </c>
      <c r="X237" s="13" t="str">
        <f t="shared" si="19"/>
        <v>通過</v>
      </c>
    </row>
    <row r="238" spans="1:24" ht="34.25" customHeight="1">
      <c r="A238" s="11" t="s">
        <v>1276</v>
      </c>
      <c r="B238" s="11" t="s">
        <v>1276</v>
      </c>
      <c r="C238" s="11" t="s">
        <v>54</v>
      </c>
      <c r="D238" s="11" t="s">
        <v>588</v>
      </c>
      <c r="E238" s="11" t="s">
        <v>1277</v>
      </c>
      <c r="F238" s="11" t="s">
        <v>1278</v>
      </c>
      <c r="G238" s="11" t="s">
        <v>1279</v>
      </c>
      <c r="H238" s="11" t="s">
        <v>1234</v>
      </c>
      <c r="I238" s="11" t="s">
        <v>1280</v>
      </c>
      <c r="J238" s="12" t="s">
        <v>8</v>
      </c>
      <c r="K238" s="12"/>
      <c r="L238" s="12"/>
      <c r="M238" s="12"/>
      <c r="N238" s="12"/>
      <c r="O238" s="12" t="s">
        <v>61</v>
      </c>
      <c r="P238" s="12"/>
      <c r="Q238" s="12"/>
      <c r="R238" s="12"/>
      <c r="S238" s="12"/>
      <c r="T238" s="13" t="str">
        <f t="shared" si="15"/>
        <v>通過</v>
      </c>
      <c r="U238" s="13" t="str">
        <f t="shared" si="16"/>
        <v>要回應「不是」就用#02，</v>
      </c>
      <c r="V238" s="13" t="str">
        <f t="shared" si="17"/>
        <v>不是/#02</v>
      </c>
      <c r="W238" s="13" t="str">
        <f t="shared" si="18"/>
        <v>是</v>
      </c>
      <c r="X238" s="13" t="str">
        <f t="shared" si="19"/>
        <v>通過</v>
      </c>
    </row>
    <row r="239" spans="1:24" ht="34.25" customHeight="1">
      <c r="A239" s="11" t="s">
        <v>1281</v>
      </c>
      <c r="B239" s="11" t="s">
        <v>1281</v>
      </c>
      <c r="C239" s="11" t="s">
        <v>54</v>
      </c>
      <c r="D239" s="11" t="s">
        <v>588</v>
      </c>
      <c r="E239" s="11" t="s">
        <v>1282</v>
      </c>
      <c r="F239" s="11" t="s">
        <v>1283</v>
      </c>
      <c r="G239" s="11" t="s">
        <v>1284</v>
      </c>
      <c r="H239" s="11" t="s">
        <v>1234</v>
      </c>
      <c r="I239" s="11" t="s">
        <v>1285</v>
      </c>
      <c r="J239" s="12" t="s">
        <v>8</v>
      </c>
      <c r="K239" s="12"/>
      <c r="L239" s="12"/>
      <c r="M239" s="12"/>
      <c r="N239" s="12"/>
      <c r="O239" s="12" t="s">
        <v>61</v>
      </c>
      <c r="P239" s="12"/>
      <c r="Q239" s="12"/>
      <c r="R239" s="12"/>
      <c r="S239" s="12"/>
      <c r="T239" s="13" t="str">
        <f t="shared" si="15"/>
        <v>通過</v>
      </c>
      <c r="U239" s="13" t="str">
        <f t="shared" si="16"/>
        <v>「可以」 就要用#03。</v>
      </c>
      <c r="V239" s="13" t="str">
        <f t="shared" si="17"/>
        <v>可以/#03</v>
      </c>
      <c r="W239" s="13" t="str">
        <f t="shared" si="18"/>
        <v>是</v>
      </c>
      <c r="X239" s="13" t="str">
        <f t="shared" si="19"/>
        <v>通過</v>
      </c>
    </row>
    <row r="240" spans="1:24" ht="34.25" customHeight="1">
      <c r="A240" s="11" t="s">
        <v>1286</v>
      </c>
      <c r="B240" s="11" t="s">
        <v>1286</v>
      </c>
      <c r="C240" s="11" t="s">
        <v>54</v>
      </c>
      <c r="D240" s="11" t="s">
        <v>588</v>
      </c>
      <c r="E240" s="11" t="s">
        <v>1287</v>
      </c>
      <c r="F240" s="11" t="s">
        <v>1288</v>
      </c>
      <c r="G240" s="11" t="s">
        <v>1289</v>
      </c>
      <c r="H240" s="11" t="s">
        <v>1234</v>
      </c>
      <c r="I240" s="11" t="s">
        <v>1290</v>
      </c>
      <c r="J240" s="12" t="s">
        <v>8</v>
      </c>
      <c r="K240" s="12"/>
      <c r="L240" s="12"/>
      <c r="M240" s="12"/>
      <c r="N240" s="12"/>
      <c r="O240" s="12" t="s">
        <v>61</v>
      </c>
      <c r="P240" s="12"/>
      <c r="Q240" s="12"/>
      <c r="R240" s="12"/>
      <c r="S240" s="12"/>
      <c r="T240" s="13" t="str">
        <f t="shared" si="15"/>
        <v>通過</v>
      </c>
      <c r="U240" s="13" t="str">
        <f t="shared" si="16"/>
        <v>聾人之間只能用BB call做簡單聯繫，</v>
      </c>
      <c r="V240" s="13" t="str">
        <f t="shared" si="17"/>
        <v>在我們之間/聯繫/簡單</v>
      </c>
      <c r="W240" s="13" t="str">
        <f t="shared" si="18"/>
        <v>是</v>
      </c>
      <c r="X240" s="13" t="str">
        <f t="shared" si="19"/>
        <v>通過</v>
      </c>
    </row>
    <row r="241" spans="1:24" ht="34.25" customHeight="1">
      <c r="A241" s="11" t="s">
        <v>1291</v>
      </c>
      <c r="B241" s="11" t="s">
        <v>1291</v>
      </c>
      <c r="C241" s="11" t="s">
        <v>54</v>
      </c>
      <c r="D241" s="11" t="s">
        <v>588</v>
      </c>
      <c r="E241" s="11" t="s">
        <v>1292</v>
      </c>
      <c r="F241" s="11" t="s">
        <v>1293</v>
      </c>
      <c r="G241" s="11" t="s">
        <v>1294</v>
      </c>
      <c r="H241" s="11" t="s">
        <v>1234</v>
      </c>
      <c r="I241" s="11" t="s">
        <v>1295</v>
      </c>
      <c r="J241" s="12" t="s">
        <v>8</v>
      </c>
      <c r="K241" s="12"/>
      <c r="L241" s="12"/>
      <c r="M241" s="12"/>
      <c r="N241" s="12"/>
      <c r="O241" s="12" t="s">
        <v>61</v>
      </c>
      <c r="P241" s="12"/>
      <c r="Q241" s="12"/>
      <c r="R241" s="12"/>
      <c r="S241" s="12"/>
      <c r="T241" s="13" t="str">
        <f t="shared" si="15"/>
        <v>通過</v>
      </c>
      <c r="U241" s="13" t="str">
        <f t="shared" si="16"/>
        <v>例如詢問「約哪裡？」</v>
      </c>
      <c r="V241" s="13" t="str">
        <f t="shared" si="17"/>
        <v>例如/問/約/哪裡</v>
      </c>
      <c r="W241" s="13" t="str">
        <f t="shared" si="18"/>
        <v>是</v>
      </c>
      <c r="X241" s="13" t="str">
        <f t="shared" si="19"/>
        <v>通過</v>
      </c>
    </row>
    <row r="242" spans="1:24" ht="34.25" customHeight="1">
      <c r="A242" s="11" t="s">
        <v>1296</v>
      </c>
      <c r="B242" s="11" t="s">
        <v>1296</v>
      </c>
      <c r="C242" s="11" t="s">
        <v>54</v>
      </c>
      <c r="D242" s="11" t="s">
        <v>588</v>
      </c>
      <c r="E242" s="11" t="s">
        <v>1297</v>
      </c>
      <c r="F242" s="11" t="s">
        <v>1298</v>
      </c>
      <c r="G242" s="11" t="s">
        <v>1299</v>
      </c>
      <c r="H242" s="11" t="s">
        <v>1234</v>
      </c>
      <c r="I242" s="11" t="s">
        <v>1300</v>
      </c>
      <c r="J242" s="12" t="s">
        <v>10</v>
      </c>
      <c r="K242" s="12" t="s">
        <v>25926</v>
      </c>
      <c r="L242" s="12"/>
      <c r="M242" s="12" t="s">
        <v>25993</v>
      </c>
      <c r="N242" s="12" t="s">
        <v>25994</v>
      </c>
      <c r="O242" s="12" t="s">
        <v>61</v>
      </c>
      <c r="P242" s="12"/>
      <c r="Q242" s="12"/>
      <c r="R242" s="12"/>
      <c r="S242" s="12"/>
      <c r="T242" s="13" t="str">
        <f t="shared" si="15"/>
        <v>需更正</v>
      </c>
      <c r="U242" s="13" t="str">
        <f t="shared" si="16"/>
        <v>回復「可以」或「不可以」。</v>
      </c>
      <c r="V242" s="13" t="str">
        <f t="shared" si="17"/>
        <v>回答/可以/不可以</v>
      </c>
      <c r="W242" s="13" t="str">
        <f t="shared" si="18"/>
        <v>是</v>
      </c>
      <c r="X242" s="13" t="str">
        <f t="shared" si="19"/>
        <v>通過</v>
      </c>
    </row>
    <row r="243" spans="1:24" ht="34.25" customHeight="1">
      <c r="A243" s="11" t="s">
        <v>1301</v>
      </c>
      <c r="B243" s="11" t="s">
        <v>1301</v>
      </c>
      <c r="C243" s="11" t="s">
        <v>54</v>
      </c>
      <c r="D243" s="11" t="s">
        <v>588</v>
      </c>
      <c r="E243" s="11" t="s">
        <v>1302</v>
      </c>
      <c r="F243" s="11" t="s">
        <v>1303</v>
      </c>
      <c r="G243" s="11" t="s">
        <v>1304</v>
      </c>
      <c r="H243" s="11" t="s">
        <v>1234</v>
      </c>
      <c r="I243" s="11" t="s">
        <v>1305</v>
      </c>
      <c r="J243" s="12" t="s">
        <v>10</v>
      </c>
      <c r="K243" s="12" t="s">
        <v>25927</v>
      </c>
      <c r="L243" s="12"/>
      <c r="M243" s="12" t="s">
        <v>25995</v>
      </c>
      <c r="N243" s="12" t="s">
        <v>25996</v>
      </c>
      <c r="O243" s="12" t="s">
        <v>61</v>
      </c>
      <c r="P243" s="12"/>
      <c r="Q243" s="12"/>
      <c r="R243" s="12"/>
      <c r="S243" s="12"/>
      <c r="T243" s="13" t="str">
        <f t="shared" si="15"/>
        <v>需更正</v>
      </c>
      <c r="U243" s="13" t="str">
        <f t="shared" si="16"/>
        <v>但聽人他們有更多元的方式，</v>
      </c>
      <c r="V243" s="13" t="str">
        <f t="shared" si="17"/>
        <v>但/聽人/他們/有/各式各樣</v>
      </c>
      <c r="W243" s="13" t="str">
        <f t="shared" si="18"/>
        <v>是</v>
      </c>
      <c r="X243" s="13" t="str">
        <f t="shared" si="19"/>
        <v>通過</v>
      </c>
    </row>
    <row r="244" spans="1:24" ht="34.25" customHeight="1">
      <c r="A244" s="11" t="s">
        <v>1306</v>
      </c>
      <c r="B244" s="11" t="s">
        <v>1306</v>
      </c>
      <c r="C244" s="11" t="s">
        <v>54</v>
      </c>
      <c r="D244" s="11" t="s">
        <v>588</v>
      </c>
      <c r="E244" s="11" t="s">
        <v>1307</v>
      </c>
      <c r="F244" s="11" t="s">
        <v>1308</v>
      </c>
      <c r="G244" s="11" t="s">
        <v>1309</v>
      </c>
      <c r="H244" s="11" t="s">
        <v>1234</v>
      </c>
      <c r="I244" s="11" t="s">
        <v>1310</v>
      </c>
      <c r="J244" s="12" t="s">
        <v>8</v>
      </c>
      <c r="K244" s="12"/>
      <c r="L244" s="12"/>
      <c r="M244" s="12"/>
      <c r="N244" s="12"/>
      <c r="O244" s="12" t="s">
        <v>61</v>
      </c>
      <c r="P244" s="12"/>
      <c r="Q244" s="12"/>
      <c r="R244" s="12"/>
      <c r="S244" s="12"/>
      <c r="T244" s="13" t="str">
        <f t="shared" si="15"/>
        <v>通過</v>
      </c>
      <c r="U244" s="13" t="str">
        <f t="shared" si="16"/>
        <v>他們會使用數字密碼，</v>
      </c>
      <c r="V244" s="13" t="str">
        <f t="shared" si="17"/>
        <v>數字/轉成/密碼</v>
      </c>
      <c r="W244" s="13" t="str">
        <f t="shared" si="18"/>
        <v>是</v>
      </c>
      <c r="X244" s="13" t="str">
        <f t="shared" si="19"/>
        <v>通過</v>
      </c>
    </row>
    <row r="245" spans="1:24" ht="34.25" customHeight="1">
      <c r="A245" s="11" t="s">
        <v>1311</v>
      </c>
      <c r="B245" s="11" t="s">
        <v>1311</v>
      </c>
      <c r="C245" s="11" t="s">
        <v>54</v>
      </c>
      <c r="D245" s="11" t="s">
        <v>588</v>
      </c>
      <c r="E245" s="11" t="s">
        <v>1312</v>
      </c>
      <c r="F245" s="11" t="s">
        <v>1313</v>
      </c>
      <c r="G245" s="11" t="s">
        <v>1314</v>
      </c>
      <c r="H245" s="11" t="s">
        <v>1234</v>
      </c>
      <c r="I245" s="11" t="s">
        <v>1315</v>
      </c>
      <c r="J245" s="12" t="s">
        <v>10</v>
      </c>
      <c r="K245" s="12" t="s">
        <v>25926</v>
      </c>
      <c r="L245" s="12"/>
      <c r="M245" s="12" t="s">
        <v>25997</v>
      </c>
      <c r="N245" s="12" t="s">
        <v>25998</v>
      </c>
      <c r="O245" s="12" t="s">
        <v>61</v>
      </c>
      <c r="P245" s="12"/>
      <c r="Q245" s="12"/>
      <c r="R245" s="12"/>
      <c r="S245" s="12"/>
      <c r="T245" s="13" t="str">
        <f t="shared" si="15"/>
        <v>需更正</v>
      </c>
      <c r="U245" s="13" t="str">
        <f t="shared" si="16"/>
        <v>例如520 就是「我愛你」、</v>
      </c>
      <c r="V245" s="13" t="str">
        <f t="shared" si="17"/>
        <v>例如/520/代表/我/愛/你</v>
      </c>
      <c r="W245" s="13" t="str">
        <f t="shared" si="18"/>
        <v>是</v>
      </c>
      <c r="X245" s="13" t="str">
        <f t="shared" si="19"/>
        <v>通過</v>
      </c>
    </row>
    <row r="246" spans="1:24" ht="34.25" customHeight="1">
      <c r="A246" s="11" t="s">
        <v>1316</v>
      </c>
      <c r="B246" s="11" t="s">
        <v>1316</v>
      </c>
      <c r="C246" s="11" t="s">
        <v>54</v>
      </c>
      <c r="D246" s="11" t="s">
        <v>588</v>
      </c>
      <c r="E246" s="11" t="s">
        <v>1317</v>
      </c>
      <c r="F246" s="11" t="s">
        <v>1318</v>
      </c>
      <c r="G246" s="11" t="s">
        <v>1319</v>
      </c>
      <c r="H246" s="11" t="s">
        <v>1234</v>
      </c>
      <c r="I246" s="11" t="s">
        <v>1320</v>
      </c>
      <c r="J246" s="12" t="s">
        <v>10</v>
      </c>
      <c r="K246" s="12" t="s">
        <v>25927</v>
      </c>
      <c r="L246" s="12"/>
      <c r="M246" s="12" t="s">
        <v>25999</v>
      </c>
      <c r="N246" s="12" t="s">
        <v>26000</v>
      </c>
      <c r="O246" s="12" t="s">
        <v>61</v>
      </c>
      <c r="P246" s="12"/>
      <c r="Q246" s="12"/>
      <c r="R246" s="12"/>
      <c r="S246" s="12"/>
      <c r="T246" s="13" t="str">
        <f t="shared" si="15"/>
        <v>需更正</v>
      </c>
      <c r="U246" s="13" t="str">
        <f t="shared" si="16"/>
        <v>530就是「我想你」，</v>
      </c>
      <c r="V246" s="13" t="str">
        <f t="shared" si="17"/>
        <v>530/代表/我/想/你</v>
      </c>
      <c r="W246" s="13" t="str">
        <f t="shared" si="18"/>
        <v>是</v>
      </c>
      <c r="X246" s="13" t="str">
        <f t="shared" si="19"/>
        <v>通過</v>
      </c>
    </row>
    <row r="247" spans="1:24" ht="34.25" customHeight="1">
      <c r="A247" s="11" t="s">
        <v>1321</v>
      </c>
      <c r="B247" s="11" t="s">
        <v>1321</v>
      </c>
      <c r="C247" s="11" t="s">
        <v>54</v>
      </c>
      <c r="D247" s="11" t="s">
        <v>588</v>
      </c>
      <c r="E247" s="11" t="s">
        <v>1322</v>
      </c>
      <c r="F247" s="11" t="s">
        <v>1323</v>
      </c>
      <c r="G247" s="11" t="s">
        <v>1324</v>
      </c>
      <c r="H247" s="11" t="s">
        <v>1234</v>
      </c>
      <c r="I247" s="11" t="s">
        <v>1325</v>
      </c>
      <c r="J247" s="12" t="s">
        <v>8</v>
      </c>
      <c r="K247" s="12"/>
      <c r="L247" s="12"/>
      <c r="M247" s="12"/>
      <c r="N247" s="12"/>
      <c r="O247" s="12" t="s">
        <v>61</v>
      </c>
      <c r="P247" s="12"/>
      <c r="Q247" s="12"/>
      <c r="R247" s="12"/>
      <c r="S247" s="12"/>
      <c r="T247" s="13" t="str">
        <f t="shared" si="15"/>
        <v>通過</v>
      </c>
      <c r="U247" s="13" t="str">
        <f t="shared" si="16"/>
        <v>很多不同的方式。</v>
      </c>
      <c r="V247" s="13" t="str">
        <f t="shared" si="17"/>
        <v>各式各樣/很多</v>
      </c>
      <c r="W247" s="13" t="str">
        <f t="shared" si="18"/>
        <v>是</v>
      </c>
      <c r="X247" s="13" t="str">
        <f t="shared" si="19"/>
        <v>通過</v>
      </c>
    </row>
    <row r="248" spans="1:24" ht="34.25" customHeight="1">
      <c r="A248" s="11" t="s">
        <v>1326</v>
      </c>
      <c r="B248" s="11" t="s">
        <v>1326</v>
      </c>
      <c r="C248" s="11" t="s">
        <v>54</v>
      </c>
      <c r="D248" s="11" t="s">
        <v>588</v>
      </c>
      <c r="E248" s="11" t="s">
        <v>1327</v>
      </c>
      <c r="F248" s="11" t="s">
        <v>1328</v>
      </c>
      <c r="G248" s="11" t="s">
        <v>1329</v>
      </c>
      <c r="H248" s="11" t="s">
        <v>1234</v>
      </c>
      <c r="I248" s="11" t="s">
        <v>1330</v>
      </c>
      <c r="J248" s="12" t="s">
        <v>10</v>
      </c>
      <c r="K248" s="12" t="s">
        <v>25928</v>
      </c>
      <c r="L248" s="12"/>
      <c r="M248" s="12" t="s">
        <v>26001</v>
      </c>
      <c r="N248" s="12" t="s">
        <v>25987</v>
      </c>
      <c r="O248" s="12" t="s">
        <v>61</v>
      </c>
      <c r="P248" s="12"/>
      <c r="Q248" s="12"/>
      <c r="R248" s="12"/>
      <c r="S248" s="12"/>
      <c r="T248" s="13" t="str">
        <f t="shared" si="15"/>
        <v>需更正</v>
      </c>
      <c r="U248" s="13" t="str">
        <f t="shared" si="16"/>
        <v>BB call現在年輕人都不知道，</v>
      </c>
      <c r="V248" s="13" t="str">
        <f t="shared" si="17"/>
        <v>這/BB call/年輕/不知道</v>
      </c>
      <c r="W248" s="13" t="str">
        <f t="shared" si="18"/>
        <v>是</v>
      </c>
      <c r="X248" s="13" t="str">
        <f t="shared" si="19"/>
        <v>通過</v>
      </c>
    </row>
    <row r="249" spans="1:24" ht="34.25" customHeight="1">
      <c r="A249" s="11" t="s">
        <v>1331</v>
      </c>
      <c r="B249" s="11" t="s">
        <v>1331</v>
      </c>
      <c r="C249" s="11" t="s">
        <v>54</v>
      </c>
      <c r="D249" s="11" t="s">
        <v>588</v>
      </c>
      <c r="E249" s="11" t="s">
        <v>1332</v>
      </c>
      <c r="F249" s="11" t="s">
        <v>1333</v>
      </c>
      <c r="G249" s="11" t="s">
        <v>1334</v>
      </c>
      <c r="H249" s="11" t="s">
        <v>1234</v>
      </c>
      <c r="I249" s="11" t="s">
        <v>1335</v>
      </c>
      <c r="J249" s="12" t="s">
        <v>8</v>
      </c>
      <c r="K249" s="12"/>
      <c r="L249" s="12"/>
      <c r="M249" s="12"/>
      <c r="N249" s="12"/>
      <c r="O249" s="12" t="s">
        <v>61</v>
      </c>
      <c r="P249" s="12"/>
      <c r="Q249" s="12"/>
      <c r="R249" s="12"/>
      <c r="S249" s="12"/>
      <c r="T249" s="13" t="str">
        <f t="shared" si="15"/>
        <v>通過</v>
      </c>
      <c r="U249" s="13" t="str">
        <f t="shared" si="16"/>
        <v>這真的是舊時代的眼淚啊，</v>
      </c>
      <c r="V249" s="13" t="str">
        <f t="shared" si="17"/>
        <v>是/我們/老/時代/眼淚</v>
      </c>
      <c r="W249" s="13" t="str">
        <f t="shared" si="18"/>
        <v>是</v>
      </c>
      <c r="X249" s="13" t="str">
        <f t="shared" si="19"/>
        <v>通過</v>
      </c>
    </row>
    <row r="250" spans="1:24" ht="34.25" customHeight="1">
      <c r="A250" s="11" t="s">
        <v>1336</v>
      </c>
      <c r="B250" s="11" t="s">
        <v>1336</v>
      </c>
      <c r="C250" s="11" t="s">
        <v>54</v>
      </c>
      <c r="D250" s="11" t="s">
        <v>588</v>
      </c>
      <c r="E250" s="11" t="s">
        <v>1337</v>
      </c>
      <c r="F250" s="11" t="s">
        <v>1338</v>
      </c>
      <c r="G250" s="11" t="s">
        <v>1339</v>
      </c>
      <c r="H250" s="11" t="s">
        <v>1234</v>
      </c>
      <c r="I250" s="11" t="s">
        <v>1340</v>
      </c>
      <c r="J250" s="12" t="s">
        <v>10</v>
      </c>
      <c r="K250" s="12" t="s">
        <v>25928</v>
      </c>
      <c r="L250" s="12"/>
      <c r="M250" s="12" t="s">
        <v>26002</v>
      </c>
      <c r="N250" s="12" t="s">
        <v>25987</v>
      </c>
      <c r="O250" s="12" t="s">
        <v>61</v>
      </c>
      <c r="P250" s="12"/>
      <c r="Q250" s="12"/>
      <c r="R250" s="12"/>
      <c r="S250" s="12"/>
      <c r="T250" s="13" t="str">
        <f t="shared" si="15"/>
        <v>需更正</v>
      </c>
      <c r="U250" s="13" t="str">
        <f t="shared" si="16"/>
        <v>也就是說以前還有BB call但現在都看不到了。</v>
      </c>
      <c r="V250" s="13" t="str">
        <f t="shared" si="17"/>
        <v>意思/解釋/以前/腰間/BB call/它/有/現在/越來越少/滅</v>
      </c>
      <c r="W250" s="13" t="str">
        <f t="shared" si="18"/>
        <v>是</v>
      </c>
      <c r="X250" s="13" t="str">
        <f t="shared" si="19"/>
        <v>通過</v>
      </c>
    </row>
    <row r="251" spans="1:24" ht="34.25" customHeight="1">
      <c r="A251" s="11" t="s">
        <v>1341</v>
      </c>
      <c r="B251" s="11" t="s">
        <v>1341</v>
      </c>
      <c r="C251" s="11" t="s">
        <v>54</v>
      </c>
      <c r="D251" s="11" t="s">
        <v>630</v>
      </c>
      <c r="E251" s="11" t="s">
        <v>1342</v>
      </c>
      <c r="F251" s="11" t="s">
        <v>1343</v>
      </c>
      <c r="G251" s="11" t="s">
        <v>1344</v>
      </c>
      <c r="H251" s="11" t="s">
        <v>1345</v>
      </c>
      <c r="I251" s="11" t="s">
        <v>1346</v>
      </c>
      <c r="J251" s="12" t="s">
        <v>8</v>
      </c>
      <c r="K251" s="12"/>
      <c r="L251" s="12"/>
      <c r="M251" s="12"/>
      <c r="N251" s="12"/>
      <c r="O251" s="12" t="s">
        <v>61</v>
      </c>
      <c r="P251" s="12"/>
      <c r="Q251" s="12"/>
      <c r="R251" s="12"/>
      <c r="S251" s="12"/>
      <c r="T251" s="13" t="str">
        <f t="shared" si="15"/>
        <v>通過</v>
      </c>
      <c r="U251" s="13" t="str">
        <f t="shared" si="16"/>
        <v>後來我們聾人團體向政府反應，</v>
      </c>
      <c r="V251" s="13" t="str">
        <f t="shared" si="17"/>
        <v>接下來/我們/聾人/團體/政府/告訴/有</v>
      </c>
      <c r="W251" s="13" t="str">
        <f t="shared" si="18"/>
        <v>是</v>
      </c>
      <c r="X251" s="13" t="str">
        <f t="shared" si="19"/>
        <v>通過</v>
      </c>
    </row>
    <row r="252" spans="1:24" ht="34.25" customHeight="1">
      <c r="A252" s="11" t="s">
        <v>1347</v>
      </c>
      <c r="B252" s="11" t="s">
        <v>1347</v>
      </c>
      <c r="C252" s="11" t="s">
        <v>54</v>
      </c>
      <c r="D252" s="11" t="s">
        <v>630</v>
      </c>
      <c r="E252" s="11" t="s">
        <v>1348</v>
      </c>
      <c r="F252" s="11" t="s">
        <v>1349</v>
      </c>
      <c r="G252" s="11" t="s">
        <v>1350</v>
      </c>
      <c r="H252" s="11" t="s">
        <v>1345</v>
      </c>
      <c r="I252" s="11" t="s">
        <v>1351</v>
      </c>
      <c r="J252" s="12" t="s">
        <v>10</v>
      </c>
      <c r="K252" s="12" t="s">
        <v>25928</v>
      </c>
      <c r="L252" s="12"/>
      <c r="M252" s="12" t="s">
        <v>1349</v>
      </c>
      <c r="N252" s="12" t="s">
        <v>25987</v>
      </c>
      <c r="O252" s="12" t="s">
        <v>61</v>
      </c>
      <c r="P252" s="12"/>
      <c r="Q252" s="12"/>
      <c r="R252" s="12"/>
      <c r="S252" s="12"/>
      <c r="T252" s="13" t="str">
        <f t="shared" si="15"/>
        <v>需更正</v>
      </c>
      <c r="U252" s="13" t="str">
        <f t="shared" si="16"/>
        <v>希望將手語翻譯畫面放大到電視畫面的1/3，</v>
      </c>
      <c r="V252" s="13" t="str">
        <f t="shared" si="17"/>
        <v>希望/手語翻譯/電視/電視+畫面放大/1/3</v>
      </c>
      <c r="W252" s="13" t="str">
        <f t="shared" si="18"/>
        <v>是</v>
      </c>
      <c r="X252" s="13" t="str">
        <f t="shared" si="19"/>
        <v>通過</v>
      </c>
    </row>
    <row r="253" spans="1:24" ht="34.25" customHeight="1">
      <c r="A253" s="11" t="s">
        <v>1352</v>
      </c>
      <c r="B253" s="11" t="s">
        <v>1352</v>
      </c>
      <c r="C253" s="11" t="s">
        <v>54</v>
      </c>
      <c r="D253" s="11" t="s">
        <v>630</v>
      </c>
      <c r="E253" s="11" t="s">
        <v>1353</v>
      </c>
      <c r="F253" s="11" t="s">
        <v>1354</v>
      </c>
      <c r="G253" s="11" t="s">
        <v>1355</v>
      </c>
      <c r="H253" s="11" t="s">
        <v>1345</v>
      </c>
      <c r="I253" s="11" t="s">
        <v>1356</v>
      </c>
      <c r="J253" s="12" t="s">
        <v>8</v>
      </c>
      <c r="K253" s="12"/>
      <c r="L253" s="12"/>
      <c r="M253" s="12"/>
      <c r="N253" s="12"/>
      <c r="O253" s="12" t="s">
        <v>61</v>
      </c>
      <c r="P253" s="12"/>
      <c r="Q253" s="12"/>
      <c r="R253" s="12"/>
      <c r="S253" s="12"/>
      <c r="T253" s="13" t="str">
        <f t="shared" si="15"/>
        <v>通過</v>
      </c>
      <c r="U253" s="13" t="str">
        <f t="shared" si="16"/>
        <v>手語翻譯員的背景要素色灰暗且乾淨一些，</v>
      </c>
      <c r="V253" s="13" t="str">
        <f t="shared" si="17"/>
        <v>再/翻譯員/人+背景/背景+這/乾淨/簡單</v>
      </c>
      <c r="W253" s="13" t="str">
        <f t="shared" si="18"/>
        <v>是</v>
      </c>
      <c r="X253" s="13" t="str">
        <f t="shared" si="19"/>
        <v>通過</v>
      </c>
    </row>
    <row r="254" spans="1:24" ht="34.25" customHeight="1">
      <c r="A254" s="11" t="s">
        <v>1357</v>
      </c>
      <c r="B254" s="11" t="s">
        <v>1357</v>
      </c>
      <c r="C254" s="11" t="s">
        <v>54</v>
      </c>
      <c r="D254" s="11" t="s">
        <v>630</v>
      </c>
      <c r="E254" s="11" t="s">
        <v>1358</v>
      </c>
      <c r="F254" s="11" t="s">
        <v>1359</v>
      </c>
      <c r="G254" s="11" t="s">
        <v>1360</v>
      </c>
      <c r="H254" s="11" t="s">
        <v>1345</v>
      </c>
      <c r="I254" s="11" t="s">
        <v>1361</v>
      </c>
      <c r="J254" s="12" t="s">
        <v>8</v>
      </c>
      <c r="K254" s="12"/>
      <c r="L254" s="12"/>
      <c r="M254" s="12"/>
      <c r="N254" s="12"/>
      <c r="O254" s="12" t="s">
        <v>61</v>
      </c>
      <c r="P254" s="12"/>
      <c r="Q254" s="12"/>
      <c r="R254" s="12"/>
      <c r="S254" s="12"/>
      <c r="T254" s="13" t="str">
        <f t="shared" si="15"/>
        <v>通過</v>
      </c>
      <c r="U254" s="13" t="str">
        <f t="shared" si="16"/>
        <v>而且翻譯員的光線明亮也很重要，</v>
      </c>
      <c r="V254" s="13" t="str">
        <f t="shared" si="17"/>
        <v>翻譯員/人+照明/亮/要</v>
      </c>
      <c r="W254" s="13" t="str">
        <f t="shared" si="18"/>
        <v>是</v>
      </c>
      <c r="X254" s="13" t="str">
        <f t="shared" si="19"/>
        <v>通過</v>
      </c>
    </row>
    <row r="255" spans="1:24" ht="34.25" customHeight="1">
      <c r="A255" s="11" t="s">
        <v>1362</v>
      </c>
      <c r="B255" s="11" t="s">
        <v>1362</v>
      </c>
      <c r="C255" s="11" t="s">
        <v>54</v>
      </c>
      <c r="D255" s="11" t="s">
        <v>630</v>
      </c>
      <c r="E255" s="11" t="s">
        <v>1363</v>
      </c>
      <c r="F255" s="11" t="s">
        <v>1364</v>
      </c>
      <c r="G255" s="11" t="s">
        <v>1365</v>
      </c>
      <c r="H255" s="11" t="s">
        <v>1345</v>
      </c>
      <c r="I255" s="11" t="s">
        <v>1366</v>
      </c>
      <c r="J255" s="12" t="s">
        <v>8</v>
      </c>
      <c r="K255" s="12"/>
      <c r="L255" s="12"/>
      <c r="M255" s="12"/>
      <c r="N255" s="12"/>
      <c r="O255" s="12" t="s">
        <v>61</v>
      </c>
      <c r="P255" s="12"/>
      <c r="Q255" s="12"/>
      <c r="R255" s="12"/>
      <c r="S255" s="12"/>
      <c r="T255" s="13" t="str">
        <f t="shared" si="15"/>
        <v>通過</v>
      </c>
      <c r="U255" s="13" t="str">
        <f t="shared" si="16"/>
        <v>使聾人看翻譯清楚且舒適。</v>
      </c>
      <c r="V255" s="13" t="str">
        <f t="shared" si="17"/>
        <v>聾人/電視/電視+看見/清楚/舒適</v>
      </c>
      <c r="W255" s="13" t="str">
        <f t="shared" si="18"/>
        <v>是</v>
      </c>
      <c r="X255" s="13" t="str">
        <f t="shared" si="19"/>
        <v>通過</v>
      </c>
    </row>
    <row r="256" spans="1:24" ht="34.25" customHeight="1">
      <c r="A256" s="11" t="s">
        <v>1367</v>
      </c>
      <c r="B256" s="11" t="s">
        <v>1367</v>
      </c>
      <c r="C256" s="11" t="s">
        <v>54</v>
      </c>
      <c r="D256" s="11" t="s">
        <v>630</v>
      </c>
      <c r="E256" s="11" t="s">
        <v>1368</v>
      </c>
      <c r="F256" s="11" t="s">
        <v>1369</v>
      </c>
      <c r="G256" s="11" t="s">
        <v>1370</v>
      </c>
      <c r="H256" s="11" t="s">
        <v>1345</v>
      </c>
      <c r="I256" s="11" t="s">
        <v>1371</v>
      </c>
      <c r="J256" s="12" t="s">
        <v>8</v>
      </c>
      <c r="K256" s="12"/>
      <c r="L256" s="12"/>
      <c r="M256" s="12"/>
      <c r="N256" s="12"/>
      <c r="O256" s="12" t="s">
        <v>61</v>
      </c>
      <c r="P256" s="12"/>
      <c r="Q256" s="12"/>
      <c r="R256" s="12"/>
      <c r="S256" s="12"/>
      <c r="T256" s="13" t="str">
        <f t="shared" si="15"/>
        <v>通過</v>
      </c>
      <c r="U256" s="13" t="str">
        <f t="shared" si="16"/>
        <v>雖然近期政府有改善了，</v>
      </c>
      <c r="V256" s="13" t="str">
        <f t="shared" si="17"/>
        <v>最近/政府/遵照/做/進步/有</v>
      </c>
      <c r="W256" s="13" t="str">
        <f t="shared" si="18"/>
        <v>是</v>
      </c>
      <c r="X256" s="13" t="str">
        <f t="shared" si="19"/>
        <v>通過</v>
      </c>
    </row>
    <row r="257" spans="1:24" ht="34.25" customHeight="1">
      <c r="A257" s="11" t="s">
        <v>1372</v>
      </c>
      <c r="B257" s="11" t="s">
        <v>1372</v>
      </c>
      <c r="C257" s="11" t="s">
        <v>54</v>
      </c>
      <c r="D257" s="11" t="s">
        <v>630</v>
      </c>
      <c r="E257" s="11" t="s">
        <v>1373</v>
      </c>
      <c r="F257" s="11" t="s">
        <v>1374</v>
      </c>
      <c r="G257" s="11" t="s">
        <v>1375</v>
      </c>
      <c r="H257" s="11" t="s">
        <v>1345</v>
      </c>
      <c r="I257" s="11" t="s">
        <v>1376</v>
      </c>
      <c r="J257" s="12" t="s">
        <v>8</v>
      </c>
      <c r="K257" s="12"/>
      <c r="L257" s="12"/>
      <c r="M257" s="12"/>
      <c r="N257" s="12"/>
      <c r="O257" s="12" t="s">
        <v>61</v>
      </c>
      <c r="P257" s="12"/>
      <c r="Q257" s="12"/>
      <c r="R257" s="12"/>
      <c r="S257" s="12"/>
      <c r="T257" s="13" t="str">
        <f t="shared" si="15"/>
        <v>通過</v>
      </c>
      <c r="U257" s="13" t="str">
        <f t="shared" si="16"/>
        <v>但各縣市政府卻沒有統一的作法。</v>
      </c>
      <c r="V257" s="13" t="str">
        <f t="shared" si="17"/>
        <v>但是/各縣市政府/做/統一/沒有/各有差異</v>
      </c>
      <c r="W257" s="13" t="str">
        <f t="shared" si="18"/>
        <v>是</v>
      </c>
      <c r="X257" s="13" t="str">
        <f t="shared" si="19"/>
        <v>通過</v>
      </c>
    </row>
    <row r="258" spans="1:24" ht="34.25" customHeight="1">
      <c r="A258" s="11" t="s">
        <v>1377</v>
      </c>
      <c r="B258" s="11" t="s">
        <v>1377</v>
      </c>
      <c r="C258" s="11" t="s">
        <v>54</v>
      </c>
      <c r="D258" s="11" t="s">
        <v>630</v>
      </c>
      <c r="E258" s="11" t="s">
        <v>1378</v>
      </c>
      <c r="F258" s="11" t="s">
        <v>1379</v>
      </c>
      <c r="G258" s="11" t="s">
        <v>1380</v>
      </c>
      <c r="H258" s="11" t="s">
        <v>1345</v>
      </c>
      <c r="I258" s="11" t="s">
        <v>1381</v>
      </c>
      <c r="J258" s="12" t="s">
        <v>8</v>
      </c>
      <c r="K258" s="12"/>
      <c r="L258" s="12"/>
      <c r="M258" s="12"/>
      <c r="N258" s="12"/>
      <c r="O258" s="12" t="s">
        <v>61</v>
      </c>
      <c r="P258" s="12"/>
      <c r="Q258" s="12"/>
      <c r="R258" s="12"/>
      <c r="S258" s="12"/>
      <c r="T258" s="13" t="str">
        <f t="shared" ref="T258:T321" si="20">IF(J258="","未填",IF(J258="需複審",IF(OR(P258="",P258="仍需複審"),"待複審",P258),J258))</f>
        <v>通過</v>
      </c>
      <c r="U258" s="13" t="str">
        <f t="shared" ref="U258:U321" si="21">IF(T258="通過",E258,IF(T258="需更正",IF(J258="需複審",IF(Q258="",E258,Q258),IF(L258="",E258,L258)),""))</f>
        <v>有些聽障朋友告訴我，</v>
      </c>
      <c r="V258" s="13" t="str">
        <f t="shared" ref="V258:V321" si="22">IF(T258="通過",F258,IF(T258="需更正",IF(J258="需複審",R258,M258),""))</f>
        <v>聽障/朋友/他們/告訴</v>
      </c>
      <c r="W258" s="13" t="str">
        <f t="shared" ref="W258:W321" si="23">IF(AND(OR(T258="通過",AND(T258="需更正",V258&lt;&gt;"")),X258="通過"),"是","否")</f>
        <v>是</v>
      </c>
      <c r="X258" s="13" t="str">
        <f t="shared" ref="X258:X321" si="24">IF(J258="","未填",IF(AND(J258="需複審",OR(P258="",P258="仍需複審")),"待複審",IF(OR(AND(J258="需更正",K258=""),AND(J258="需更正",M258=""),AND(J258="需更正",N258=""),AND(J258="排除",OR(K258="",N258="")),AND(J258="需複審",P258="需更正",R258=""),AND(J258="需複審",P258="需更正",S258=""),AND(J258="需複審",P258="排除",S258="")),"錯誤：請補齊必填欄位","通過")))</f>
        <v>通過</v>
      </c>
    </row>
    <row r="259" spans="1:24" ht="34.25" customHeight="1">
      <c r="A259" s="11" t="s">
        <v>1382</v>
      </c>
      <c r="B259" s="11" t="s">
        <v>1382</v>
      </c>
      <c r="C259" s="11" t="s">
        <v>54</v>
      </c>
      <c r="D259" s="11" t="s">
        <v>630</v>
      </c>
      <c r="E259" s="11" t="s">
        <v>1383</v>
      </c>
      <c r="F259" s="11" t="s">
        <v>1384</v>
      </c>
      <c r="G259" s="11" t="s">
        <v>1385</v>
      </c>
      <c r="H259" s="11" t="s">
        <v>1345</v>
      </c>
      <c r="I259" s="11" t="s">
        <v>1386</v>
      </c>
      <c r="J259" s="12" t="s">
        <v>8</v>
      </c>
      <c r="K259" s="12"/>
      <c r="L259" s="12"/>
      <c r="M259" s="12"/>
      <c r="N259" s="12"/>
      <c r="O259" s="12" t="s">
        <v>61</v>
      </c>
      <c r="P259" s="12"/>
      <c r="Q259" s="12"/>
      <c r="R259" s="12"/>
      <c r="S259" s="12"/>
      <c r="T259" s="13" t="str">
        <f t="shared" si="20"/>
        <v>通過</v>
      </c>
      <c r="U259" s="13" t="str">
        <f t="shared" si="21"/>
        <v>他們不熟悉手語或剛學手語，</v>
      </c>
      <c r="V259" s="13" t="str">
        <f t="shared" si="22"/>
        <v>他們/手語/看不懂/或/手語/學習/一半</v>
      </c>
      <c r="W259" s="13" t="str">
        <f t="shared" si="23"/>
        <v>是</v>
      </c>
      <c r="X259" s="13" t="str">
        <f t="shared" si="24"/>
        <v>通過</v>
      </c>
    </row>
    <row r="260" spans="1:24" ht="34.25" customHeight="1">
      <c r="A260" s="11" t="s">
        <v>1387</v>
      </c>
      <c r="B260" s="11" t="s">
        <v>1387</v>
      </c>
      <c r="C260" s="11" t="s">
        <v>54</v>
      </c>
      <c r="D260" s="11" t="s">
        <v>630</v>
      </c>
      <c r="E260" s="11" t="s">
        <v>1388</v>
      </c>
      <c r="F260" s="11" t="s">
        <v>1389</v>
      </c>
      <c r="G260" s="11" t="s">
        <v>1390</v>
      </c>
      <c r="H260" s="11" t="s">
        <v>1345</v>
      </c>
      <c r="I260" s="11" t="s">
        <v>1391</v>
      </c>
      <c r="J260" s="12" t="s">
        <v>8</v>
      </c>
      <c r="K260" s="12"/>
      <c r="L260" s="12"/>
      <c r="M260" s="12"/>
      <c r="N260" s="12"/>
      <c r="O260" s="12" t="s">
        <v>61</v>
      </c>
      <c r="P260" s="12"/>
      <c r="Q260" s="12"/>
      <c r="R260" s="12"/>
      <c r="S260" s="12"/>
      <c r="T260" s="13" t="str">
        <f t="shared" si="20"/>
        <v>通過</v>
      </c>
      <c r="U260" s="13" t="str">
        <f t="shared" si="21"/>
        <v>電視上沒有字幕光靠讀唇非常辛苦，</v>
      </c>
      <c r="V260" s="13" t="str">
        <f t="shared" si="22"/>
        <v>電視字幕/沒有/讀唇/看來看去/累</v>
      </c>
      <c r="W260" s="13" t="str">
        <f t="shared" si="23"/>
        <v>是</v>
      </c>
      <c r="X260" s="13" t="str">
        <f t="shared" si="24"/>
        <v>通過</v>
      </c>
    </row>
    <row r="261" spans="1:24" ht="34.25" customHeight="1">
      <c r="A261" s="11" t="s">
        <v>1392</v>
      </c>
      <c r="B261" s="11" t="s">
        <v>1392</v>
      </c>
      <c r="C261" s="11" t="s">
        <v>54</v>
      </c>
      <c r="D261" s="11" t="s">
        <v>630</v>
      </c>
      <c r="E261" s="11" t="s">
        <v>1393</v>
      </c>
      <c r="F261" s="11" t="s">
        <v>1394</v>
      </c>
      <c r="G261" s="11" t="s">
        <v>1395</v>
      </c>
      <c r="H261" s="11" t="s">
        <v>1345</v>
      </c>
      <c r="I261" s="11" t="s">
        <v>1396</v>
      </c>
      <c r="J261" s="12" t="s">
        <v>8</v>
      </c>
      <c r="K261" s="12"/>
      <c r="L261" s="12"/>
      <c r="M261" s="12"/>
      <c r="N261" s="12"/>
      <c r="O261" s="12" t="s">
        <v>61</v>
      </c>
      <c r="P261" s="12"/>
      <c r="Q261" s="12"/>
      <c r="R261" s="12"/>
      <c r="S261" s="12"/>
      <c r="T261" s="13" t="str">
        <f t="shared" si="20"/>
        <v>通過</v>
      </c>
      <c r="U261" s="13" t="str">
        <f t="shared" si="21"/>
        <v>雖頗有微詞也只能無奈接受，</v>
      </c>
      <c r="V261" s="13" t="str">
        <f t="shared" si="22"/>
        <v>抱怨/只好</v>
      </c>
      <c r="W261" s="13" t="str">
        <f t="shared" si="23"/>
        <v>是</v>
      </c>
      <c r="X261" s="13" t="str">
        <f t="shared" si="24"/>
        <v>通過</v>
      </c>
    </row>
    <row r="262" spans="1:24" ht="34.25" customHeight="1">
      <c r="A262" s="11" t="s">
        <v>1397</v>
      </c>
      <c r="B262" s="11" t="s">
        <v>1397</v>
      </c>
      <c r="C262" s="11" t="s">
        <v>54</v>
      </c>
      <c r="D262" s="11" t="s">
        <v>630</v>
      </c>
      <c r="E262" s="11" t="s">
        <v>1398</v>
      </c>
      <c r="F262" s="11" t="s">
        <v>1399</v>
      </c>
      <c r="G262" s="11" t="s">
        <v>1400</v>
      </c>
      <c r="H262" s="11" t="s">
        <v>1345</v>
      </c>
      <c r="I262" s="11" t="s">
        <v>1401</v>
      </c>
      <c r="J262" s="12" t="s">
        <v>8</v>
      </c>
      <c r="K262" s="12"/>
      <c r="L262" s="12"/>
      <c r="M262" s="12"/>
      <c r="N262" s="12"/>
      <c r="O262" s="12" t="s">
        <v>61</v>
      </c>
      <c r="P262" s="12"/>
      <c r="Q262" s="12"/>
      <c r="R262" s="12"/>
      <c r="S262" s="12"/>
      <c r="T262" s="13" t="str">
        <f t="shared" si="20"/>
        <v>通過</v>
      </c>
      <c r="U262" s="13" t="str">
        <f t="shared" si="21"/>
        <v>等隔天上youtube找找看有沒有上字幕，</v>
      </c>
      <c r="V262" s="13" t="str">
        <f t="shared" si="22"/>
        <v>等/明天/上網/youtube/字幕/找一找/有沒有</v>
      </c>
      <c r="W262" s="13" t="str">
        <f t="shared" si="23"/>
        <v>是</v>
      </c>
      <c r="X262" s="13" t="str">
        <f t="shared" si="24"/>
        <v>通過</v>
      </c>
    </row>
    <row r="263" spans="1:24" ht="34.25" customHeight="1">
      <c r="A263" s="11" t="s">
        <v>1402</v>
      </c>
      <c r="B263" s="11" t="s">
        <v>1402</v>
      </c>
      <c r="C263" s="11" t="s">
        <v>54</v>
      </c>
      <c r="D263" s="11" t="s">
        <v>630</v>
      </c>
      <c r="E263" s="11" t="s">
        <v>1403</v>
      </c>
      <c r="F263" s="11" t="s">
        <v>1404</v>
      </c>
      <c r="G263" s="11" t="s">
        <v>1405</v>
      </c>
      <c r="H263" s="11" t="s">
        <v>1345</v>
      </c>
      <c r="I263" s="11" t="s">
        <v>1406</v>
      </c>
      <c r="J263" s="12" t="s">
        <v>8</v>
      </c>
      <c r="K263" s="12"/>
      <c r="L263" s="12"/>
      <c r="M263" s="12"/>
      <c r="N263" s="12"/>
      <c r="O263" s="12" t="s">
        <v>61</v>
      </c>
      <c r="P263" s="12"/>
      <c r="Q263" s="12"/>
      <c r="R263" s="12"/>
      <c r="S263" s="12"/>
      <c r="T263" s="13" t="str">
        <f t="shared" si="20"/>
        <v>通過</v>
      </c>
      <c r="U263" s="13" t="str">
        <f t="shared" si="21"/>
        <v>但不一定找得到。</v>
      </c>
      <c r="V263" s="13" t="str">
        <f t="shared" si="22"/>
        <v>找到/能嗎</v>
      </c>
      <c r="W263" s="13" t="str">
        <f t="shared" si="23"/>
        <v>是</v>
      </c>
      <c r="X263" s="13" t="str">
        <f t="shared" si="24"/>
        <v>通過</v>
      </c>
    </row>
    <row r="264" spans="1:24" ht="34.25" customHeight="1">
      <c r="A264" s="11" t="s">
        <v>1407</v>
      </c>
      <c r="B264" s="11" t="s">
        <v>1407</v>
      </c>
      <c r="C264" s="11" t="s">
        <v>54</v>
      </c>
      <c r="D264" s="11" t="s">
        <v>697</v>
      </c>
      <c r="E264" s="11" t="s">
        <v>1408</v>
      </c>
      <c r="F264" s="11" t="s">
        <v>1409</v>
      </c>
      <c r="G264" s="11" t="s">
        <v>1410</v>
      </c>
      <c r="H264" s="11" t="s">
        <v>1411</v>
      </c>
      <c r="I264" s="11" t="s">
        <v>1412</v>
      </c>
      <c r="J264" s="12" t="s">
        <v>8</v>
      </c>
      <c r="K264" s="12"/>
      <c r="L264" s="12"/>
      <c r="M264" s="12"/>
      <c r="N264" s="12"/>
      <c r="O264" s="12" t="s">
        <v>61</v>
      </c>
      <c r="P264" s="12"/>
      <c r="Q264" s="12"/>
      <c r="R264" s="12"/>
      <c r="S264" s="12"/>
      <c r="T264" s="13" t="str">
        <f t="shared" si="20"/>
        <v>通過</v>
      </c>
      <c r="U264" s="13" t="str">
        <f t="shared" si="21"/>
        <v>聽說最近賣場有特價促銷活動，</v>
      </c>
      <c r="V264" s="13" t="str">
        <f t="shared" si="22"/>
        <v>聽說/最近/賣場/特價/促銷/有</v>
      </c>
      <c r="W264" s="13" t="str">
        <f t="shared" si="23"/>
        <v>是</v>
      </c>
      <c r="X264" s="13" t="str">
        <f t="shared" si="24"/>
        <v>通過</v>
      </c>
    </row>
    <row r="265" spans="1:24" ht="34.25" customHeight="1">
      <c r="A265" s="11" t="s">
        <v>1413</v>
      </c>
      <c r="B265" s="11" t="s">
        <v>1413</v>
      </c>
      <c r="C265" s="11" t="s">
        <v>54</v>
      </c>
      <c r="D265" s="11" t="s">
        <v>697</v>
      </c>
      <c r="E265" s="11" t="s">
        <v>1414</v>
      </c>
      <c r="F265" s="11" t="s">
        <v>1415</v>
      </c>
      <c r="G265" s="11" t="s">
        <v>1416</v>
      </c>
      <c r="H265" s="11" t="s">
        <v>1411</v>
      </c>
      <c r="I265" s="11" t="s">
        <v>1417</v>
      </c>
      <c r="J265" s="12" t="s">
        <v>8</v>
      </c>
      <c r="K265" s="12"/>
      <c r="L265" s="12"/>
      <c r="M265" s="12"/>
      <c r="N265" s="12"/>
      <c r="O265" s="12" t="s">
        <v>61</v>
      </c>
      <c r="P265" s="12"/>
      <c r="Q265" s="12"/>
      <c r="R265" s="12"/>
      <c r="S265" s="12"/>
      <c r="T265" s="13" t="str">
        <f t="shared" si="20"/>
        <v>通過</v>
      </c>
      <c r="U265" s="13" t="str">
        <f t="shared" si="21"/>
        <v>衛生紙買一送一，</v>
      </c>
      <c r="V265" s="13" t="str">
        <f t="shared" si="22"/>
        <v>衛生紙/買一送一</v>
      </c>
      <c r="W265" s="13" t="str">
        <f t="shared" si="23"/>
        <v>是</v>
      </c>
      <c r="X265" s="13" t="str">
        <f t="shared" si="24"/>
        <v>通過</v>
      </c>
    </row>
    <row r="266" spans="1:24" ht="34.25" customHeight="1">
      <c r="A266" s="11" t="s">
        <v>1418</v>
      </c>
      <c r="B266" s="11" t="s">
        <v>1418</v>
      </c>
      <c r="C266" s="11" t="s">
        <v>54</v>
      </c>
      <c r="D266" s="11" t="s">
        <v>697</v>
      </c>
      <c r="E266" s="11" t="s">
        <v>1419</v>
      </c>
      <c r="F266" s="11" t="s">
        <v>1420</v>
      </c>
      <c r="G266" s="11" t="s">
        <v>1421</v>
      </c>
      <c r="H266" s="11" t="s">
        <v>1411</v>
      </c>
      <c r="I266" s="11" t="s">
        <v>1422</v>
      </c>
      <c r="J266" s="12" t="s">
        <v>8</v>
      </c>
      <c r="K266" s="12"/>
      <c r="L266" s="12"/>
      <c r="M266" s="12"/>
      <c r="N266" s="12"/>
      <c r="O266" s="12" t="s">
        <v>61</v>
      </c>
      <c r="P266" s="12"/>
      <c r="Q266" s="12"/>
      <c r="R266" s="12"/>
      <c r="S266" s="12"/>
      <c r="T266" s="13" t="str">
        <f t="shared" si="20"/>
        <v>通過</v>
      </c>
      <c r="U266" s="13" t="str">
        <f t="shared" si="21"/>
        <v>洗髮精和沐浴乳也都有特價。</v>
      </c>
      <c r="V266" s="13" t="str">
        <f t="shared" si="22"/>
        <v>洗髮精/沐浴乳/這兩個/特價/一樣/有</v>
      </c>
      <c r="W266" s="13" t="str">
        <f t="shared" si="23"/>
        <v>是</v>
      </c>
      <c r="X266" s="13" t="str">
        <f t="shared" si="24"/>
        <v>通過</v>
      </c>
    </row>
    <row r="267" spans="1:24" ht="34.25" customHeight="1">
      <c r="A267" s="11" t="s">
        <v>1423</v>
      </c>
      <c r="B267" s="11" t="s">
        <v>1423</v>
      </c>
      <c r="C267" s="11" t="s">
        <v>54</v>
      </c>
      <c r="D267" s="11" t="s">
        <v>697</v>
      </c>
      <c r="E267" s="11" t="s">
        <v>1424</v>
      </c>
      <c r="F267" s="11" t="s">
        <v>1425</v>
      </c>
      <c r="G267" s="11" t="s">
        <v>1426</v>
      </c>
      <c r="H267" s="11" t="s">
        <v>1411</v>
      </c>
      <c r="I267" s="11" t="s">
        <v>1427</v>
      </c>
      <c r="J267" s="12" t="s">
        <v>8</v>
      </c>
      <c r="K267" s="12"/>
      <c r="L267" s="12"/>
      <c r="M267" s="12"/>
      <c r="N267" s="12"/>
      <c r="O267" s="12" t="s">
        <v>61</v>
      </c>
      <c r="P267" s="12"/>
      <c r="Q267" s="12"/>
      <c r="R267" s="12"/>
      <c r="S267" s="12"/>
      <c r="T267" s="13" t="str">
        <f t="shared" si="20"/>
        <v>通過</v>
      </c>
      <c r="U267" s="13" t="str">
        <f t="shared" si="21"/>
        <v>我前往賣場購物，</v>
      </c>
      <c r="V267" s="13" t="str">
        <f t="shared" si="22"/>
        <v>我/去/賣場/購物</v>
      </c>
      <c r="W267" s="13" t="str">
        <f t="shared" si="23"/>
        <v>是</v>
      </c>
      <c r="X267" s="13" t="str">
        <f t="shared" si="24"/>
        <v>通過</v>
      </c>
    </row>
    <row r="268" spans="1:24" ht="34.25" customHeight="1">
      <c r="A268" s="11" t="s">
        <v>1428</v>
      </c>
      <c r="B268" s="11" t="s">
        <v>1428</v>
      </c>
      <c r="C268" s="11" t="s">
        <v>54</v>
      </c>
      <c r="D268" s="11" t="s">
        <v>697</v>
      </c>
      <c r="E268" s="11" t="s">
        <v>1429</v>
      </c>
      <c r="F268" s="11" t="s">
        <v>1430</v>
      </c>
      <c r="G268" s="11" t="s">
        <v>1431</v>
      </c>
      <c r="H268" s="11" t="s">
        <v>1411</v>
      </c>
      <c r="I268" s="11" t="s">
        <v>1432</v>
      </c>
      <c r="J268" s="12" t="s">
        <v>8</v>
      </c>
      <c r="K268" s="12"/>
      <c r="L268" s="12"/>
      <c r="M268" s="12"/>
      <c r="N268" s="12"/>
      <c r="O268" s="12" t="s">
        <v>61</v>
      </c>
      <c r="P268" s="12"/>
      <c r="Q268" s="12"/>
      <c r="R268" s="12"/>
      <c r="S268" s="12"/>
      <c r="T268" s="13" t="str">
        <f t="shared" si="20"/>
        <v>通過</v>
      </c>
      <c r="U268" s="13" t="str">
        <f t="shared" si="21"/>
        <v>採買了衛生紙、洗髮精、沐浴乳、洗碗精等生活用品，</v>
      </c>
      <c r="V268" s="13" t="str">
        <f t="shared" si="22"/>
        <v>衛生紙/洗髮精/沐浴乳/洗碗精/這些/生活用品</v>
      </c>
      <c r="W268" s="13" t="str">
        <f t="shared" si="23"/>
        <v>是</v>
      </c>
      <c r="X268" s="13" t="str">
        <f t="shared" si="24"/>
        <v>通過</v>
      </c>
    </row>
    <row r="269" spans="1:24" ht="34.25" customHeight="1">
      <c r="A269" s="11" t="s">
        <v>1433</v>
      </c>
      <c r="B269" s="11" t="s">
        <v>1433</v>
      </c>
      <c r="C269" s="11" t="s">
        <v>54</v>
      </c>
      <c r="D269" s="11" t="s">
        <v>697</v>
      </c>
      <c r="E269" s="11" t="s">
        <v>1434</v>
      </c>
      <c r="F269" s="11" t="s">
        <v>1435</v>
      </c>
      <c r="G269" s="11" t="s">
        <v>1436</v>
      </c>
      <c r="H269" s="11" t="s">
        <v>1411</v>
      </c>
      <c r="I269" s="11" t="s">
        <v>1437</v>
      </c>
      <c r="J269" s="12" t="s">
        <v>8</v>
      </c>
      <c r="K269" s="12"/>
      <c r="L269" s="12"/>
      <c r="M269" s="12"/>
      <c r="N269" s="12"/>
      <c r="O269" s="12" t="s">
        <v>61</v>
      </c>
      <c r="P269" s="12"/>
      <c r="Q269" s="12"/>
      <c r="R269" s="12"/>
      <c r="S269" s="12"/>
      <c r="T269" s="13" t="str">
        <f t="shared" si="20"/>
        <v>通過</v>
      </c>
      <c r="U269" s="13" t="str">
        <f t="shared" si="21"/>
        <v>以及醬油、牛奶、麵包等日常食材。</v>
      </c>
      <c r="V269" s="13" t="str">
        <f t="shared" si="22"/>
        <v>還有/醬油/牛奶/麵包/那些/平常/食物/種類</v>
      </c>
      <c r="W269" s="13" t="str">
        <f t="shared" si="23"/>
        <v>是</v>
      </c>
      <c r="X269" s="13" t="str">
        <f t="shared" si="24"/>
        <v>通過</v>
      </c>
    </row>
    <row r="270" spans="1:24" ht="34.25" customHeight="1">
      <c r="A270" s="11" t="s">
        <v>1438</v>
      </c>
      <c r="B270" s="11" t="s">
        <v>1438</v>
      </c>
      <c r="C270" s="11" t="s">
        <v>54</v>
      </c>
      <c r="D270" s="11" t="s">
        <v>719</v>
      </c>
      <c r="E270" s="11" t="s">
        <v>1439</v>
      </c>
      <c r="F270" s="11" t="s">
        <v>1440</v>
      </c>
      <c r="G270" s="11" t="s">
        <v>1441</v>
      </c>
      <c r="H270" s="11" t="s">
        <v>1442</v>
      </c>
      <c r="I270" s="11" t="s">
        <v>1443</v>
      </c>
      <c r="J270" s="12" t="s">
        <v>8</v>
      </c>
      <c r="K270" s="12"/>
      <c r="L270" s="12"/>
      <c r="M270" s="12"/>
      <c r="N270" s="12"/>
      <c r="O270" s="12" t="s">
        <v>61</v>
      </c>
      <c r="P270" s="12"/>
      <c r="Q270" s="12"/>
      <c r="R270" s="12"/>
      <c r="S270" s="12"/>
      <c r="T270" s="13" t="str">
        <f t="shared" si="20"/>
        <v>通過</v>
      </c>
      <c r="U270" s="13" t="str">
        <f t="shared" si="21"/>
        <v>老師說大女兒在班上領導力很強，</v>
      </c>
      <c r="V270" s="13" t="str">
        <f t="shared" si="22"/>
        <v>老師/說/她/班/領導/強</v>
      </c>
      <c r="W270" s="13" t="str">
        <f t="shared" si="23"/>
        <v>是</v>
      </c>
      <c r="X270" s="13" t="str">
        <f t="shared" si="24"/>
        <v>通過</v>
      </c>
    </row>
    <row r="271" spans="1:24" ht="34.25" customHeight="1">
      <c r="A271" s="11" t="s">
        <v>1444</v>
      </c>
      <c r="B271" s="11" t="s">
        <v>1444</v>
      </c>
      <c r="C271" s="11" t="s">
        <v>54</v>
      </c>
      <c r="D271" s="11" t="s">
        <v>719</v>
      </c>
      <c r="E271" s="11" t="s">
        <v>1445</v>
      </c>
      <c r="F271" s="11" t="s">
        <v>1446</v>
      </c>
      <c r="G271" s="11" t="s">
        <v>1447</v>
      </c>
      <c r="H271" s="11" t="s">
        <v>1442</v>
      </c>
      <c r="I271" s="11" t="s">
        <v>1448</v>
      </c>
      <c r="J271" s="12" t="s">
        <v>8</v>
      </c>
      <c r="K271" s="12"/>
      <c r="L271" s="12"/>
      <c r="M271" s="12"/>
      <c r="N271" s="12"/>
      <c r="O271" s="12" t="s">
        <v>61</v>
      </c>
      <c r="P271" s="12"/>
      <c r="Q271" s="12"/>
      <c r="R271" s="12"/>
      <c r="S271" s="12"/>
      <c r="T271" s="13" t="str">
        <f t="shared" si="20"/>
        <v>通過</v>
      </c>
      <c r="U271" s="13" t="str">
        <f t="shared" si="21"/>
        <v>大家都很喜歡她。</v>
      </c>
      <c r="V271" s="13" t="str">
        <f t="shared" si="22"/>
        <v>大家/見到/喜歡</v>
      </c>
      <c r="W271" s="13" t="str">
        <f t="shared" si="23"/>
        <v>是</v>
      </c>
      <c r="X271" s="13" t="str">
        <f t="shared" si="24"/>
        <v>通過</v>
      </c>
    </row>
    <row r="272" spans="1:24" ht="34.25" customHeight="1">
      <c r="A272" s="11" t="s">
        <v>1449</v>
      </c>
      <c r="B272" s="11" t="s">
        <v>1449</v>
      </c>
      <c r="C272" s="11" t="s">
        <v>54</v>
      </c>
      <c r="D272" s="11" t="s">
        <v>719</v>
      </c>
      <c r="E272" s="11" t="s">
        <v>1450</v>
      </c>
      <c r="F272" s="11" t="s">
        <v>1451</v>
      </c>
      <c r="G272" s="11" t="s">
        <v>1452</v>
      </c>
      <c r="H272" s="11" t="s">
        <v>1442</v>
      </c>
      <c r="I272" s="11" t="s">
        <v>1453</v>
      </c>
      <c r="J272" s="12" t="s">
        <v>8</v>
      </c>
      <c r="K272" s="12"/>
      <c r="L272" s="12"/>
      <c r="M272" s="12"/>
      <c r="N272" s="12"/>
      <c r="O272" s="12" t="s">
        <v>61</v>
      </c>
      <c r="P272" s="12"/>
      <c r="Q272" s="12"/>
      <c r="R272" s="12"/>
      <c r="S272" s="12"/>
      <c r="T272" s="13" t="str">
        <f t="shared" si="20"/>
        <v>通過</v>
      </c>
      <c r="U272" s="13" t="str">
        <f t="shared" si="21"/>
        <v>她的缺點是太長舌，</v>
      </c>
      <c r="V272" s="13" t="str">
        <f t="shared" si="22"/>
        <v>差/什麼/長舌</v>
      </c>
      <c r="W272" s="13" t="str">
        <f t="shared" si="23"/>
        <v>是</v>
      </c>
      <c r="X272" s="13" t="str">
        <f t="shared" si="24"/>
        <v>通過</v>
      </c>
    </row>
    <row r="273" spans="1:24" ht="34.25" customHeight="1">
      <c r="A273" s="11" t="s">
        <v>1454</v>
      </c>
      <c r="B273" s="11" t="s">
        <v>1454</v>
      </c>
      <c r="C273" s="11" t="s">
        <v>54</v>
      </c>
      <c r="D273" s="11" t="s">
        <v>719</v>
      </c>
      <c r="E273" s="11" t="s">
        <v>1455</v>
      </c>
      <c r="F273" s="11" t="s">
        <v>1456</v>
      </c>
      <c r="G273" s="11" t="s">
        <v>1457</v>
      </c>
      <c r="H273" s="11" t="s">
        <v>1442</v>
      </c>
      <c r="I273" s="11" t="s">
        <v>1458</v>
      </c>
      <c r="J273" s="12" t="s">
        <v>8</v>
      </c>
      <c r="K273" s="12"/>
      <c r="L273" s="12"/>
      <c r="M273" s="12"/>
      <c r="N273" s="12"/>
      <c r="O273" s="12" t="s">
        <v>61</v>
      </c>
      <c r="P273" s="12"/>
      <c r="Q273" s="12"/>
      <c r="R273" s="12"/>
      <c r="S273" s="12"/>
      <c r="T273" s="13" t="str">
        <f t="shared" si="20"/>
        <v>通過</v>
      </c>
      <c r="U273" s="13" t="str">
        <f t="shared" si="21"/>
        <v>上課不專心跟同學聊天，</v>
      </c>
      <c r="V273" s="13" t="str">
        <f t="shared" si="22"/>
        <v>上課/認真/沒有/同學/聊天</v>
      </c>
      <c r="W273" s="13" t="str">
        <f t="shared" si="23"/>
        <v>是</v>
      </c>
      <c r="X273" s="13" t="str">
        <f t="shared" si="24"/>
        <v>通過</v>
      </c>
    </row>
    <row r="274" spans="1:24" ht="34.25" customHeight="1">
      <c r="A274" s="11" t="s">
        <v>1459</v>
      </c>
      <c r="B274" s="11" t="s">
        <v>1459</v>
      </c>
      <c r="C274" s="11" t="s">
        <v>54</v>
      </c>
      <c r="D274" s="11" t="s">
        <v>719</v>
      </c>
      <c r="E274" s="11" t="s">
        <v>1460</v>
      </c>
      <c r="F274" s="11" t="s">
        <v>1461</v>
      </c>
      <c r="G274" s="11" t="s">
        <v>1462</v>
      </c>
      <c r="H274" s="11" t="s">
        <v>1442</v>
      </c>
      <c r="I274" s="11" t="s">
        <v>1463</v>
      </c>
      <c r="J274" s="12" t="s">
        <v>8</v>
      </c>
      <c r="K274" s="12"/>
      <c r="L274" s="12"/>
      <c r="M274" s="12"/>
      <c r="N274" s="12"/>
      <c r="O274" s="12" t="s">
        <v>61</v>
      </c>
      <c r="P274" s="12"/>
      <c r="Q274" s="12"/>
      <c r="R274" s="12"/>
      <c r="S274" s="12"/>
      <c r="T274" s="13" t="str">
        <f t="shared" si="20"/>
        <v>通過</v>
      </c>
      <c r="U274" s="13" t="str">
        <f t="shared" si="21"/>
        <v>因此被老師罵了好幾次。</v>
      </c>
      <c r="V274" s="13" t="str">
        <f t="shared" si="22"/>
        <v>老師/罵/屢次</v>
      </c>
      <c r="W274" s="13" t="str">
        <f t="shared" si="23"/>
        <v>是</v>
      </c>
      <c r="X274" s="13" t="str">
        <f t="shared" si="24"/>
        <v>通過</v>
      </c>
    </row>
    <row r="275" spans="1:24" ht="34.25" customHeight="1">
      <c r="A275" s="11" t="s">
        <v>1464</v>
      </c>
      <c r="B275" s="11" t="s">
        <v>1464</v>
      </c>
      <c r="C275" s="11" t="s">
        <v>54</v>
      </c>
      <c r="D275" s="11" t="s">
        <v>719</v>
      </c>
      <c r="E275" s="11" t="s">
        <v>1465</v>
      </c>
      <c r="F275" s="11" t="s">
        <v>1466</v>
      </c>
      <c r="G275" s="11" t="s">
        <v>1467</v>
      </c>
      <c r="H275" s="11" t="s">
        <v>1442</v>
      </c>
      <c r="I275" s="11" t="s">
        <v>1468</v>
      </c>
      <c r="J275" s="12" t="s">
        <v>8</v>
      </c>
      <c r="K275" s="12"/>
      <c r="L275" s="12"/>
      <c r="M275" s="12"/>
      <c r="N275" s="12"/>
      <c r="O275" s="12" t="s">
        <v>61</v>
      </c>
      <c r="P275" s="12"/>
      <c r="Q275" s="12"/>
      <c r="R275" s="12"/>
      <c r="S275" s="12"/>
      <c r="T275" s="13" t="str">
        <f t="shared" si="20"/>
        <v>通過</v>
      </c>
      <c r="U275" s="13" t="str">
        <f t="shared" si="21"/>
        <v>但她被罵也不太在乎，</v>
      </c>
      <c r="V275" s="13" t="str">
        <f t="shared" si="22"/>
        <v>她/罵/不在乎</v>
      </c>
      <c r="W275" s="13" t="str">
        <f t="shared" si="23"/>
        <v>是</v>
      </c>
      <c r="X275" s="13" t="str">
        <f t="shared" si="24"/>
        <v>通過</v>
      </c>
    </row>
    <row r="276" spans="1:24" ht="34.25" customHeight="1">
      <c r="A276" s="11" t="s">
        <v>1469</v>
      </c>
      <c r="B276" s="11" t="s">
        <v>1469</v>
      </c>
      <c r="C276" s="11" t="s">
        <v>54</v>
      </c>
      <c r="D276" s="11" t="s">
        <v>719</v>
      </c>
      <c r="E276" s="11" t="s">
        <v>1470</v>
      </c>
      <c r="F276" s="11" t="s">
        <v>1471</v>
      </c>
      <c r="G276" s="11" t="s">
        <v>1472</v>
      </c>
      <c r="H276" s="11" t="s">
        <v>1442</v>
      </c>
      <c r="I276" s="11" t="s">
        <v>1473</v>
      </c>
      <c r="J276" s="12" t="s">
        <v>8</v>
      </c>
      <c r="K276" s="12"/>
      <c r="L276" s="12"/>
      <c r="M276" s="12"/>
      <c r="N276" s="12"/>
      <c r="O276" s="12" t="s">
        <v>61</v>
      </c>
      <c r="P276" s="12"/>
      <c r="Q276" s="12"/>
      <c r="R276" s="12"/>
      <c r="S276" s="12"/>
      <c r="T276" s="13" t="str">
        <f t="shared" si="20"/>
        <v>通過</v>
      </c>
      <c r="U276" s="13" t="str">
        <f t="shared" si="21"/>
        <v>下課照樣找同學打籃球。</v>
      </c>
      <c r="V276" s="13" t="str">
        <f t="shared" si="22"/>
        <v>下課/休息/跑去/找/同學/打籃球</v>
      </c>
      <c r="W276" s="13" t="str">
        <f t="shared" si="23"/>
        <v>是</v>
      </c>
      <c r="X276" s="13" t="str">
        <f t="shared" si="24"/>
        <v>通過</v>
      </c>
    </row>
    <row r="277" spans="1:24" ht="34.25" customHeight="1">
      <c r="A277" s="11" t="s">
        <v>1474</v>
      </c>
      <c r="B277" s="11" t="s">
        <v>1474</v>
      </c>
      <c r="C277" s="11" t="s">
        <v>54</v>
      </c>
      <c r="D277" s="11" t="s">
        <v>719</v>
      </c>
      <c r="E277" s="11" t="s">
        <v>1475</v>
      </c>
      <c r="F277" s="11" t="s">
        <v>1476</v>
      </c>
      <c r="G277" s="11" t="s">
        <v>1477</v>
      </c>
      <c r="H277" s="11" t="s">
        <v>1442</v>
      </c>
      <c r="I277" s="11" t="s">
        <v>1478</v>
      </c>
      <c r="J277" s="12" t="s">
        <v>8</v>
      </c>
      <c r="K277" s="12"/>
      <c r="L277" s="12"/>
      <c r="M277" s="12"/>
      <c r="N277" s="12"/>
      <c r="O277" s="12" t="s">
        <v>61</v>
      </c>
      <c r="P277" s="12"/>
      <c r="Q277" s="12"/>
      <c r="R277" s="12"/>
      <c r="S277" s="12"/>
      <c r="T277" s="13" t="str">
        <f t="shared" si="20"/>
        <v>通過</v>
      </c>
      <c r="U277" s="13" t="str">
        <f t="shared" si="21"/>
        <v>如果遇到難過的事情，</v>
      </c>
      <c r="V277" s="13" t="str">
        <f t="shared" si="22"/>
        <v>如果/碰到/難過/什麼</v>
      </c>
      <c r="W277" s="13" t="str">
        <f t="shared" si="23"/>
        <v>是</v>
      </c>
      <c r="X277" s="13" t="str">
        <f t="shared" si="24"/>
        <v>通過</v>
      </c>
    </row>
    <row r="278" spans="1:24" ht="34.25" customHeight="1">
      <c r="A278" s="11" t="s">
        <v>1479</v>
      </c>
      <c r="B278" s="11" t="s">
        <v>1479</v>
      </c>
      <c r="C278" s="11" t="s">
        <v>54</v>
      </c>
      <c r="D278" s="11" t="s">
        <v>719</v>
      </c>
      <c r="E278" s="11" t="s">
        <v>1480</v>
      </c>
      <c r="F278" s="11" t="s">
        <v>1481</v>
      </c>
      <c r="G278" s="11" t="s">
        <v>1482</v>
      </c>
      <c r="H278" s="11" t="s">
        <v>1442</v>
      </c>
      <c r="I278" s="11" t="s">
        <v>1483</v>
      </c>
      <c r="J278" s="12" t="s">
        <v>8</v>
      </c>
      <c r="K278" s="12"/>
      <c r="L278" s="12"/>
      <c r="M278" s="12"/>
      <c r="N278" s="12"/>
      <c r="O278" s="12" t="s">
        <v>61</v>
      </c>
      <c r="P278" s="12"/>
      <c r="Q278" s="12"/>
      <c r="R278" s="12"/>
      <c r="S278" s="12"/>
      <c r="T278" s="13" t="str">
        <f t="shared" si="20"/>
        <v>通過</v>
      </c>
      <c r="U278" s="13" t="str">
        <f t="shared" si="21"/>
        <v>她哭個十分鐘，</v>
      </c>
      <c r="V278" s="13" t="str">
        <f t="shared" si="22"/>
        <v>哭/十分鐘/完/一下子</v>
      </c>
      <c r="W278" s="13" t="str">
        <f t="shared" si="23"/>
        <v>是</v>
      </c>
      <c r="X278" s="13" t="str">
        <f t="shared" si="24"/>
        <v>通過</v>
      </c>
    </row>
    <row r="279" spans="1:24" ht="34.25" customHeight="1">
      <c r="A279" s="11" t="s">
        <v>1484</v>
      </c>
      <c r="B279" s="11" t="s">
        <v>1484</v>
      </c>
      <c r="C279" s="11" t="s">
        <v>54</v>
      </c>
      <c r="D279" s="11" t="s">
        <v>719</v>
      </c>
      <c r="E279" s="11" t="s">
        <v>1485</v>
      </c>
      <c r="F279" s="11" t="s">
        <v>1486</v>
      </c>
      <c r="G279" s="11" t="s">
        <v>1487</v>
      </c>
      <c r="H279" s="11" t="s">
        <v>1442</v>
      </c>
      <c r="I279" s="11" t="s">
        <v>1488</v>
      </c>
      <c r="J279" s="12" t="s">
        <v>8</v>
      </c>
      <c r="K279" s="12"/>
      <c r="L279" s="12"/>
      <c r="M279" s="12"/>
      <c r="N279" s="12"/>
      <c r="O279" s="12" t="s">
        <v>61</v>
      </c>
      <c r="P279" s="12"/>
      <c r="Q279" s="12"/>
      <c r="R279" s="12"/>
      <c r="S279" s="12"/>
      <c r="T279" s="13" t="str">
        <f t="shared" si="20"/>
        <v>通過</v>
      </c>
      <c r="U279" s="13" t="str">
        <f t="shared" si="21"/>
        <v>睡一覺天亮就什麼事都沒有。</v>
      </c>
      <c r="V279" s="13" t="str">
        <f t="shared" si="22"/>
        <v>睡覺/天亮/難過/任何事物/拋諸腦後</v>
      </c>
      <c r="W279" s="13" t="str">
        <f t="shared" si="23"/>
        <v>是</v>
      </c>
      <c r="X279" s="13" t="str">
        <f t="shared" si="24"/>
        <v>通過</v>
      </c>
    </row>
    <row r="280" spans="1:24" ht="34.25" customHeight="1">
      <c r="A280" s="11" t="s">
        <v>1489</v>
      </c>
      <c r="B280" s="11" t="s">
        <v>1489</v>
      </c>
      <c r="C280" s="11" t="s">
        <v>54</v>
      </c>
      <c r="D280" s="11" t="s">
        <v>499</v>
      </c>
      <c r="E280" s="11" t="s">
        <v>1490</v>
      </c>
      <c r="F280" s="11" t="s">
        <v>1491</v>
      </c>
      <c r="G280" s="11" t="s">
        <v>1492</v>
      </c>
      <c r="H280" s="11" t="s">
        <v>1493</v>
      </c>
      <c r="I280" s="11" t="s">
        <v>1494</v>
      </c>
      <c r="J280" s="12" t="s">
        <v>8</v>
      </c>
      <c r="K280" s="12"/>
      <c r="L280" s="12"/>
      <c r="M280" s="12"/>
      <c r="N280" s="12"/>
      <c r="O280" s="12" t="s">
        <v>61</v>
      </c>
      <c r="P280" s="12"/>
      <c r="Q280" s="12"/>
      <c r="R280" s="12"/>
      <c r="S280" s="12"/>
      <c r="T280" s="13" t="str">
        <f t="shared" si="20"/>
        <v>通過</v>
      </c>
      <c r="U280" s="13" t="str">
        <f t="shared" si="21"/>
        <v>等綠燈亮起，</v>
      </c>
      <c r="V280" s="13" t="str">
        <f t="shared" si="22"/>
        <v>等/綠燈亮</v>
      </c>
      <c r="W280" s="13" t="str">
        <f t="shared" si="23"/>
        <v>是</v>
      </c>
      <c r="X280" s="13" t="str">
        <f t="shared" si="24"/>
        <v>通過</v>
      </c>
    </row>
    <row r="281" spans="1:24" ht="34.25" customHeight="1">
      <c r="A281" s="11" t="s">
        <v>1495</v>
      </c>
      <c r="B281" s="11" t="s">
        <v>1495</v>
      </c>
      <c r="C281" s="11" t="s">
        <v>54</v>
      </c>
      <c r="D281" s="11" t="s">
        <v>499</v>
      </c>
      <c r="E281" s="11" t="s">
        <v>1496</v>
      </c>
      <c r="F281" s="11" t="s">
        <v>1497</v>
      </c>
      <c r="G281" s="11" t="s">
        <v>1498</v>
      </c>
      <c r="H281" s="11" t="s">
        <v>1493</v>
      </c>
      <c r="I281" s="11" t="s">
        <v>1499</v>
      </c>
      <c r="J281" s="12" t="s">
        <v>10</v>
      </c>
      <c r="K281" s="12" t="s">
        <v>25926</v>
      </c>
      <c r="L281" s="12"/>
      <c r="M281" s="12" t="s">
        <v>26003</v>
      </c>
      <c r="N281" s="12" t="s">
        <v>26004</v>
      </c>
      <c r="O281" s="12" t="s">
        <v>61</v>
      </c>
      <c r="P281" s="12"/>
      <c r="Q281" s="12"/>
      <c r="R281" s="12"/>
      <c r="S281" s="12"/>
      <c r="T281" s="13" t="str">
        <f t="shared" si="20"/>
        <v>需更正</v>
      </c>
      <c r="U281" s="13" t="str">
        <f t="shared" si="21"/>
        <v>老師說我們可以去上廁所、玩耍或聊天。</v>
      </c>
      <c r="V281" s="13" t="str">
        <f t="shared" si="22"/>
        <v>老師/宣布/去/上廁所/玩/聊天/可以</v>
      </c>
      <c r="W281" s="13" t="str">
        <f t="shared" si="23"/>
        <v>是</v>
      </c>
      <c r="X281" s="13" t="str">
        <f t="shared" si="24"/>
        <v>通過</v>
      </c>
    </row>
    <row r="282" spans="1:24" ht="34.25" customHeight="1">
      <c r="A282" s="11" t="s">
        <v>1500</v>
      </c>
      <c r="B282" s="11" t="s">
        <v>1500</v>
      </c>
      <c r="C282" s="11" t="s">
        <v>54</v>
      </c>
      <c r="D282" s="11" t="s">
        <v>499</v>
      </c>
      <c r="E282" s="11" t="s">
        <v>1501</v>
      </c>
      <c r="F282" s="11" t="s">
        <v>1502</v>
      </c>
      <c r="G282" s="11" t="s">
        <v>1503</v>
      </c>
      <c r="H282" s="11" t="s">
        <v>1493</v>
      </c>
      <c r="I282" s="11" t="s">
        <v>1504</v>
      </c>
      <c r="J282" s="12" t="s">
        <v>10</v>
      </c>
      <c r="K282" s="12" t="s">
        <v>25924</v>
      </c>
      <c r="L282" s="12"/>
      <c r="M282" s="12" t="s">
        <v>26005</v>
      </c>
      <c r="N282" s="12" t="s">
        <v>26006</v>
      </c>
      <c r="O282" s="12" t="s">
        <v>61</v>
      </c>
      <c r="P282" s="12"/>
      <c r="Q282" s="12"/>
      <c r="R282" s="12"/>
      <c r="S282" s="12"/>
      <c r="T282" s="13" t="str">
        <f t="shared" si="20"/>
        <v>需更正</v>
      </c>
      <c r="U282" s="13" t="str">
        <f t="shared" si="21"/>
        <v>同學帶我去福利社開眼界，</v>
      </c>
      <c r="V282" s="13" t="str">
        <f t="shared" si="22"/>
        <v>同學/帶/福利社/我/好奇</v>
      </c>
      <c r="W282" s="13" t="str">
        <f t="shared" si="23"/>
        <v>是</v>
      </c>
      <c r="X282" s="13" t="str">
        <f t="shared" si="24"/>
        <v>通過</v>
      </c>
    </row>
    <row r="283" spans="1:24" ht="34.25" customHeight="1">
      <c r="A283" s="11" t="s">
        <v>1505</v>
      </c>
      <c r="B283" s="11" t="s">
        <v>1505</v>
      </c>
      <c r="C283" s="11" t="s">
        <v>54</v>
      </c>
      <c r="D283" s="11" t="s">
        <v>499</v>
      </c>
      <c r="E283" s="11" t="s">
        <v>1506</v>
      </c>
      <c r="F283" s="11" t="s">
        <v>1507</v>
      </c>
      <c r="G283" s="11" t="s">
        <v>1508</v>
      </c>
      <c r="H283" s="11" t="s">
        <v>1493</v>
      </c>
      <c r="I283" s="11" t="s">
        <v>1509</v>
      </c>
      <c r="J283" s="12" t="s">
        <v>10</v>
      </c>
      <c r="K283" s="12" t="s">
        <v>25927</v>
      </c>
      <c r="L283" s="12"/>
      <c r="M283" s="12" t="s">
        <v>26007</v>
      </c>
      <c r="N283" s="12" t="s">
        <v>26008</v>
      </c>
      <c r="O283" s="12" t="s">
        <v>61</v>
      </c>
      <c r="P283" s="12"/>
      <c r="Q283" s="12"/>
      <c r="R283" s="12"/>
      <c r="S283" s="12"/>
      <c r="T283" s="13" t="str">
        <f t="shared" si="20"/>
        <v>需更正</v>
      </c>
      <c r="U283" s="13" t="str">
        <f t="shared" si="21"/>
        <v>那裡東西多到讓我目不轉睛，</v>
      </c>
      <c r="V283" s="13" t="str">
        <f t="shared" si="22"/>
        <v>那裡/東西/多/我/目不轉睛</v>
      </c>
      <c r="W283" s="13" t="str">
        <f t="shared" si="23"/>
        <v>是</v>
      </c>
      <c r="X283" s="13" t="str">
        <f t="shared" si="24"/>
        <v>通過</v>
      </c>
    </row>
    <row r="284" spans="1:24" ht="34.25" customHeight="1">
      <c r="A284" s="11" t="s">
        <v>1510</v>
      </c>
      <c r="B284" s="11" t="s">
        <v>1510</v>
      </c>
      <c r="C284" s="11" t="s">
        <v>54</v>
      </c>
      <c r="D284" s="11" t="s">
        <v>499</v>
      </c>
      <c r="E284" s="11" t="s">
        <v>1511</v>
      </c>
      <c r="F284" s="11" t="s">
        <v>1512</v>
      </c>
      <c r="G284" s="11" t="s">
        <v>1513</v>
      </c>
      <c r="H284" s="11" t="s">
        <v>1493</v>
      </c>
      <c r="I284" s="11" t="s">
        <v>1514</v>
      </c>
      <c r="J284" s="12" t="s">
        <v>25935</v>
      </c>
      <c r="K284" s="12" t="s">
        <v>25936</v>
      </c>
      <c r="L284" s="12"/>
      <c r="M284" s="12" t="s">
        <v>26009</v>
      </c>
      <c r="N284" s="12" t="s">
        <v>26010</v>
      </c>
      <c r="O284" s="12" t="s">
        <v>25932</v>
      </c>
      <c r="P284" s="12"/>
      <c r="Q284" s="12"/>
      <c r="R284" s="12"/>
      <c r="S284" s="12"/>
      <c r="T284" s="13" t="str">
        <f t="shared" si="20"/>
        <v>需更正</v>
      </c>
      <c r="U284" s="13" t="str">
        <f t="shared" si="21"/>
        <v>像是蘋果麵包、科學麵、飲料、文具等等超多東西的。</v>
      </c>
      <c r="V284" s="13" t="str">
        <f t="shared" si="22"/>
        <v>像/蘋果麵包/科學麵/飲料/文具/各式各樣/東西/多/豐富</v>
      </c>
      <c r="W284" s="13" t="str">
        <f t="shared" si="23"/>
        <v>是</v>
      </c>
      <c r="X284" s="13" t="str">
        <f t="shared" si="24"/>
        <v>通過</v>
      </c>
    </row>
    <row r="285" spans="1:24" ht="34.25" customHeight="1">
      <c r="A285" s="11" t="s">
        <v>1515</v>
      </c>
      <c r="B285" s="11" t="s">
        <v>1515</v>
      </c>
      <c r="C285" s="11" t="s">
        <v>54</v>
      </c>
      <c r="D285" s="11" t="s">
        <v>499</v>
      </c>
      <c r="E285" s="11" t="s">
        <v>1516</v>
      </c>
      <c r="F285" s="11" t="s">
        <v>1517</v>
      </c>
      <c r="G285" s="11" t="s">
        <v>1518</v>
      </c>
      <c r="H285" s="11" t="s">
        <v>1493</v>
      </c>
      <c r="I285" s="11" t="s">
        <v>1519</v>
      </c>
      <c r="J285" s="12" t="s">
        <v>10</v>
      </c>
      <c r="K285" s="12" t="s">
        <v>25924</v>
      </c>
      <c r="L285" s="12"/>
      <c r="M285" s="12" t="s">
        <v>26011</v>
      </c>
      <c r="N285" s="12" t="s">
        <v>26012</v>
      </c>
      <c r="O285" s="12" t="s">
        <v>61</v>
      </c>
      <c r="P285" s="12"/>
      <c r="Q285" s="12"/>
      <c r="R285" s="12"/>
      <c r="S285" s="12"/>
      <c r="T285" s="13" t="str">
        <f t="shared" si="20"/>
        <v>需更正</v>
      </c>
      <c r="U285" s="13" t="str">
        <f t="shared" si="21"/>
        <v>同學們爭先恐後地上前搶購，</v>
      </c>
      <c r="V285" s="13" t="str">
        <f t="shared" si="22"/>
        <v>學生/他們/一擁而上/擠/買</v>
      </c>
      <c r="W285" s="13" t="str">
        <f t="shared" si="23"/>
        <v>是</v>
      </c>
      <c r="X285" s="13" t="str">
        <f t="shared" si="24"/>
        <v>通過</v>
      </c>
    </row>
    <row r="286" spans="1:24" ht="34.25" customHeight="1">
      <c r="A286" s="11" t="s">
        <v>1520</v>
      </c>
      <c r="B286" s="11" t="s">
        <v>1520</v>
      </c>
      <c r="C286" s="11" t="s">
        <v>54</v>
      </c>
      <c r="D286" s="11" t="s">
        <v>499</v>
      </c>
      <c r="E286" s="11" t="s">
        <v>1521</v>
      </c>
      <c r="F286" s="11" t="s">
        <v>1522</v>
      </c>
      <c r="G286" s="11" t="s">
        <v>1523</v>
      </c>
      <c r="H286" s="11" t="s">
        <v>1493</v>
      </c>
      <c r="I286" s="11" t="s">
        <v>1524</v>
      </c>
      <c r="J286" s="12" t="s">
        <v>10</v>
      </c>
      <c r="K286" s="12" t="s">
        <v>25927</v>
      </c>
      <c r="L286" s="12"/>
      <c r="M286" s="12" t="s">
        <v>26013</v>
      </c>
      <c r="N286" s="12" t="s">
        <v>26014</v>
      </c>
      <c r="O286" s="12" t="s">
        <v>61</v>
      </c>
      <c r="P286" s="12"/>
      <c r="Q286" s="12"/>
      <c r="R286" s="12"/>
      <c r="S286" s="12"/>
      <c r="T286" s="13" t="str">
        <f t="shared" si="20"/>
        <v>需更正</v>
      </c>
      <c r="U286" s="13" t="str">
        <f t="shared" si="21"/>
        <v>老闆數錢數到笑哈哈。</v>
      </c>
      <c r="V286" s="13" t="str">
        <f t="shared" si="22"/>
        <v>老闆/錢/數錢/笑/開心</v>
      </c>
      <c r="W286" s="13" t="str">
        <f t="shared" si="23"/>
        <v>是</v>
      </c>
      <c r="X286" s="13" t="str">
        <f t="shared" si="24"/>
        <v>通過</v>
      </c>
    </row>
    <row r="287" spans="1:24" ht="34.25" customHeight="1">
      <c r="A287" s="11" t="s">
        <v>1525</v>
      </c>
      <c r="B287" s="11" t="s">
        <v>1525</v>
      </c>
      <c r="C287" s="11" t="s">
        <v>54</v>
      </c>
      <c r="D287" s="11" t="s">
        <v>499</v>
      </c>
      <c r="E287" s="11" t="s">
        <v>1526</v>
      </c>
      <c r="F287" s="11" t="s">
        <v>1527</v>
      </c>
      <c r="G287" s="11" t="s">
        <v>1528</v>
      </c>
      <c r="H287" s="11" t="s">
        <v>1493</v>
      </c>
      <c r="I287" s="11" t="s">
        <v>1529</v>
      </c>
      <c r="J287" s="12" t="s">
        <v>8</v>
      </c>
      <c r="K287" s="12"/>
      <c r="L287" s="12"/>
      <c r="M287" s="12"/>
      <c r="N287" s="12"/>
      <c r="O287" s="12" t="s">
        <v>61</v>
      </c>
      <c r="P287" s="12"/>
      <c r="Q287" s="12"/>
      <c r="R287" s="12"/>
      <c r="S287" s="12"/>
      <c r="T287" s="13" t="str">
        <f t="shared" si="20"/>
        <v>通過</v>
      </c>
      <c r="U287" s="13" t="str">
        <f t="shared" si="21"/>
        <v>下課十分鐘一下就到了，</v>
      </c>
      <c r="V287" s="13" t="str">
        <f t="shared" si="22"/>
        <v>十分鐘/一下子</v>
      </c>
      <c r="W287" s="13" t="str">
        <f t="shared" si="23"/>
        <v>是</v>
      </c>
      <c r="X287" s="13" t="str">
        <f t="shared" si="24"/>
        <v>通過</v>
      </c>
    </row>
    <row r="288" spans="1:24" ht="34.25" customHeight="1">
      <c r="A288" s="11" t="s">
        <v>1530</v>
      </c>
      <c r="B288" s="11" t="s">
        <v>1530</v>
      </c>
      <c r="C288" s="11" t="s">
        <v>54</v>
      </c>
      <c r="D288" s="11" t="s">
        <v>499</v>
      </c>
      <c r="E288" s="11" t="s">
        <v>1531</v>
      </c>
      <c r="F288" s="11" t="s">
        <v>1532</v>
      </c>
      <c r="G288" s="11" t="s">
        <v>1533</v>
      </c>
      <c r="H288" s="11" t="s">
        <v>1493</v>
      </c>
      <c r="I288" s="11" t="s">
        <v>1534</v>
      </c>
      <c r="J288" s="12" t="s">
        <v>8</v>
      </c>
      <c r="K288" s="12"/>
      <c r="L288" s="12"/>
      <c r="M288" s="12"/>
      <c r="N288" s="12"/>
      <c r="O288" s="12" t="s">
        <v>61</v>
      </c>
      <c r="P288" s="12"/>
      <c r="Q288" s="12"/>
      <c r="R288" s="12"/>
      <c r="S288" s="12"/>
      <c r="T288" s="13" t="str">
        <f t="shared" si="20"/>
        <v>通過</v>
      </c>
      <c r="U288" s="13" t="str">
        <f t="shared" si="21"/>
        <v>同學們看到紅燈亮馬上就一哄而散。</v>
      </c>
      <c r="V288" s="13" t="str">
        <f t="shared" si="22"/>
        <v>紅燈亮/學生/看/一哄而散/不見</v>
      </c>
      <c r="W288" s="13" t="str">
        <f t="shared" si="23"/>
        <v>是</v>
      </c>
      <c r="X288" s="13" t="str">
        <f t="shared" si="24"/>
        <v>通過</v>
      </c>
    </row>
    <row r="289" spans="1:24" ht="34.25" customHeight="1">
      <c r="A289" s="11" t="s">
        <v>1535</v>
      </c>
      <c r="B289" s="11" t="s">
        <v>1535</v>
      </c>
      <c r="C289" s="11" t="s">
        <v>54</v>
      </c>
      <c r="D289" s="11" t="s">
        <v>55</v>
      </c>
      <c r="E289" s="11" t="s">
        <v>1536</v>
      </c>
      <c r="F289" s="11" t="s">
        <v>1537</v>
      </c>
      <c r="G289" s="11" t="s">
        <v>1538</v>
      </c>
      <c r="H289" s="11" t="s">
        <v>1539</v>
      </c>
      <c r="I289" s="11" t="s">
        <v>1540</v>
      </c>
      <c r="J289" s="12" t="s">
        <v>8</v>
      </c>
      <c r="K289" s="12"/>
      <c r="L289" s="12"/>
      <c r="M289" s="12"/>
      <c r="N289" s="12"/>
      <c r="O289" s="12" t="s">
        <v>61</v>
      </c>
      <c r="P289" s="12"/>
      <c r="Q289" s="12"/>
      <c r="R289" s="12"/>
      <c r="S289" s="12"/>
      <c r="T289" s="13" t="str">
        <f t="shared" si="20"/>
        <v>通過</v>
      </c>
      <c r="U289" s="13" t="str">
        <f t="shared" si="21"/>
        <v>醫生建議他要戴助聽器，</v>
      </c>
      <c r="V289" s="13" t="str">
        <f t="shared" si="22"/>
        <v>醫生/建議/告訴/戴助聽器/要</v>
      </c>
      <c r="W289" s="13" t="str">
        <f t="shared" si="23"/>
        <v>是</v>
      </c>
      <c r="X289" s="13" t="str">
        <f t="shared" si="24"/>
        <v>通過</v>
      </c>
    </row>
    <row r="290" spans="1:24" ht="34.25" customHeight="1">
      <c r="A290" s="11" t="s">
        <v>1541</v>
      </c>
      <c r="B290" s="11" t="s">
        <v>1541</v>
      </c>
      <c r="C290" s="11" t="s">
        <v>54</v>
      </c>
      <c r="D290" s="11" t="s">
        <v>55</v>
      </c>
      <c r="E290" s="11" t="s">
        <v>1542</v>
      </c>
      <c r="F290" s="11" t="s">
        <v>1543</v>
      </c>
      <c r="G290" s="11" t="s">
        <v>1544</v>
      </c>
      <c r="H290" s="11" t="s">
        <v>1539</v>
      </c>
      <c r="I290" s="11" t="s">
        <v>1545</v>
      </c>
      <c r="J290" s="12" t="s">
        <v>8</v>
      </c>
      <c r="K290" s="12"/>
      <c r="L290" s="12"/>
      <c r="M290" s="12"/>
      <c r="N290" s="12"/>
      <c r="O290" s="12" t="s">
        <v>61</v>
      </c>
      <c r="P290" s="12"/>
      <c r="Q290" s="12"/>
      <c r="R290" s="12"/>
      <c r="S290" s="12"/>
      <c r="T290" s="13" t="str">
        <f t="shared" si="20"/>
        <v>通過</v>
      </c>
      <c r="U290" s="13" t="str">
        <f t="shared" si="21"/>
        <v>要去醫院做聽力評估，</v>
      </c>
      <c r="V290" s="13" t="str">
        <f t="shared" si="22"/>
        <v>去/醫院/聽力/檢查/評估/要</v>
      </c>
      <c r="W290" s="13" t="str">
        <f t="shared" si="23"/>
        <v>是</v>
      </c>
      <c r="X290" s="13" t="str">
        <f t="shared" si="24"/>
        <v>通過</v>
      </c>
    </row>
    <row r="291" spans="1:24" ht="34.25" customHeight="1">
      <c r="A291" s="11" t="s">
        <v>1546</v>
      </c>
      <c r="B291" s="11" t="s">
        <v>1546</v>
      </c>
      <c r="C291" s="11" t="s">
        <v>54</v>
      </c>
      <c r="D291" s="11" t="s">
        <v>55</v>
      </c>
      <c r="E291" s="11" t="s">
        <v>1547</v>
      </c>
      <c r="F291" s="11" t="s">
        <v>1548</v>
      </c>
      <c r="G291" s="11" t="s">
        <v>1549</v>
      </c>
      <c r="H291" s="11" t="s">
        <v>1539</v>
      </c>
      <c r="I291" s="11" t="s">
        <v>1550</v>
      </c>
      <c r="J291" s="12" t="s">
        <v>8</v>
      </c>
      <c r="K291" s="12"/>
      <c r="L291" s="12"/>
      <c r="M291" s="12"/>
      <c r="N291" s="12"/>
      <c r="O291" s="12" t="s">
        <v>61</v>
      </c>
      <c r="P291" s="12"/>
      <c r="Q291" s="12"/>
      <c r="R291" s="12"/>
      <c r="S291" s="12"/>
      <c r="T291" s="13" t="str">
        <f t="shared" si="20"/>
        <v>通過</v>
      </c>
      <c r="U291" s="13" t="str">
        <f t="shared" si="21"/>
        <v>如果檢查證實雙耳無法聽見，</v>
      </c>
      <c r="V291" s="13" t="str">
        <f t="shared" si="22"/>
        <v>如果/檢查/證實/他/雙耳/聽/沒辦法/是</v>
      </c>
      <c r="W291" s="13" t="str">
        <f t="shared" si="23"/>
        <v>是</v>
      </c>
      <c r="X291" s="13" t="str">
        <f t="shared" si="24"/>
        <v>通過</v>
      </c>
    </row>
    <row r="292" spans="1:24" ht="34.25" customHeight="1">
      <c r="A292" s="11" t="s">
        <v>1551</v>
      </c>
      <c r="B292" s="11" t="s">
        <v>1551</v>
      </c>
      <c r="C292" s="11" t="s">
        <v>54</v>
      </c>
      <c r="D292" s="11" t="s">
        <v>55</v>
      </c>
      <c r="E292" s="11" t="s">
        <v>1552</v>
      </c>
      <c r="F292" s="11" t="s">
        <v>1553</v>
      </c>
      <c r="G292" s="11" t="s">
        <v>1554</v>
      </c>
      <c r="H292" s="11" t="s">
        <v>1539</v>
      </c>
      <c r="I292" s="11" t="s">
        <v>1555</v>
      </c>
      <c r="J292" s="12" t="s">
        <v>8</v>
      </c>
      <c r="K292" s="12"/>
      <c r="L292" s="12"/>
      <c r="M292" s="12"/>
      <c r="N292" s="12"/>
      <c r="O292" s="12" t="s">
        <v>61</v>
      </c>
      <c r="P292" s="12"/>
      <c r="Q292" s="12"/>
      <c r="R292" s="12"/>
      <c r="S292" s="12"/>
      <c r="T292" s="13" t="str">
        <f t="shared" si="20"/>
        <v>通過</v>
      </c>
      <c r="U292" s="13" t="str">
        <f t="shared" si="21"/>
        <v>就能申請身障證明。</v>
      </c>
      <c r="V292" s="13" t="str">
        <f t="shared" si="22"/>
        <v>申請/身心障礙/證明/證+給/能</v>
      </c>
      <c r="W292" s="13" t="str">
        <f t="shared" si="23"/>
        <v>是</v>
      </c>
      <c r="X292" s="13" t="str">
        <f t="shared" si="24"/>
        <v>通過</v>
      </c>
    </row>
    <row r="293" spans="1:24" ht="34.25" customHeight="1">
      <c r="A293" s="11" t="s">
        <v>1556</v>
      </c>
      <c r="B293" s="11" t="s">
        <v>1556</v>
      </c>
      <c r="C293" s="11" t="s">
        <v>54</v>
      </c>
      <c r="D293" s="11" t="s">
        <v>55</v>
      </c>
      <c r="E293" s="11" t="s">
        <v>1557</v>
      </c>
      <c r="F293" s="11" t="s">
        <v>1558</v>
      </c>
      <c r="G293" s="11" t="s">
        <v>1559</v>
      </c>
      <c r="H293" s="11" t="s">
        <v>1539</v>
      </c>
      <c r="I293" s="11" t="s">
        <v>1560</v>
      </c>
      <c r="J293" s="12" t="s">
        <v>8</v>
      </c>
      <c r="K293" s="12"/>
      <c r="L293" s="12"/>
      <c r="M293" s="12"/>
      <c r="N293" s="12"/>
      <c r="O293" s="12" t="s">
        <v>61</v>
      </c>
      <c r="P293" s="12"/>
      <c r="Q293" s="12"/>
      <c r="R293" s="12"/>
      <c r="S293" s="12"/>
      <c r="T293" s="13" t="str">
        <f t="shared" si="20"/>
        <v>通過</v>
      </c>
      <c r="U293" s="13" t="str">
        <f t="shared" si="21"/>
        <v>醫院社工還告訴他，</v>
      </c>
      <c r="V293" s="13" t="str">
        <f t="shared" si="22"/>
        <v>醫院/社工/告訴</v>
      </c>
      <c r="W293" s="13" t="str">
        <f t="shared" si="23"/>
        <v>是</v>
      </c>
      <c r="X293" s="13" t="str">
        <f t="shared" si="24"/>
        <v>通過</v>
      </c>
    </row>
    <row r="294" spans="1:24" ht="34.25" customHeight="1">
      <c r="A294" s="11" t="s">
        <v>1561</v>
      </c>
      <c r="B294" s="11" t="s">
        <v>1561</v>
      </c>
      <c r="C294" s="11" t="s">
        <v>54</v>
      </c>
      <c r="D294" s="11" t="s">
        <v>55</v>
      </c>
      <c r="E294" s="11" t="s">
        <v>1562</v>
      </c>
      <c r="F294" s="11" t="s">
        <v>1563</v>
      </c>
      <c r="G294" s="11" t="s">
        <v>1564</v>
      </c>
      <c r="H294" s="11" t="s">
        <v>1539</v>
      </c>
      <c r="I294" s="11" t="s">
        <v>1565</v>
      </c>
      <c r="J294" s="12" t="s">
        <v>8</v>
      </c>
      <c r="K294" s="12"/>
      <c r="L294" s="12"/>
      <c r="M294" s="12"/>
      <c r="N294" s="12"/>
      <c r="O294" s="12" t="s">
        <v>61</v>
      </c>
      <c r="P294" s="12"/>
      <c r="Q294" s="12"/>
      <c r="R294" s="12"/>
      <c r="S294" s="12"/>
      <c r="T294" s="13" t="str">
        <f t="shared" si="20"/>
        <v>通過</v>
      </c>
      <c r="U294" s="13" t="str">
        <f t="shared" si="21"/>
        <v>如果他的聽力損失程度符合身障證明申請條件，</v>
      </c>
      <c r="V294" s="13" t="str">
        <f t="shared" si="22"/>
        <v>如果/他/聽損/程度/身心障礙/證明/申請/條件/符合/有</v>
      </c>
      <c r="W294" s="13" t="str">
        <f t="shared" si="23"/>
        <v>是</v>
      </c>
      <c r="X294" s="13" t="str">
        <f t="shared" si="24"/>
        <v>通過</v>
      </c>
    </row>
    <row r="295" spans="1:24" ht="34.25" customHeight="1">
      <c r="A295" s="11" t="s">
        <v>1566</v>
      </c>
      <c r="B295" s="11" t="s">
        <v>1566</v>
      </c>
      <c r="C295" s="11" t="s">
        <v>54</v>
      </c>
      <c r="D295" s="11" t="s">
        <v>55</v>
      </c>
      <c r="E295" s="11" t="s">
        <v>1567</v>
      </c>
      <c r="F295" s="11" t="s">
        <v>1568</v>
      </c>
      <c r="G295" s="11" t="s">
        <v>1569</v>
      </c>
      <c r="H295" s="11" t="s">
        <v>1539</v>
      </c>
      <c r="I295" s="11" t="s">
        <v>1570</v>
      </c>
      <c r="J295" s="12" t="s">
        <v>8</v>
      </c>
      <c r="K295" s="12"/>
      <c r="L295" s="12"/>
      <c r="M295" s="12"/>
      <c r="N295" s="12"/>
      <c r="O295" s="12" t="s">
        <v>61</v>
      </c>
      <c r="P295" s="12"/>
      <c r="Q295" s="12"/>
      <c r="R295" s="12"/>
      <c r="S295" s="12"/>
      <c r="T295" s="13" t="str">
        <f t="shared" si="20"/>
        <v>通過</v>
      </c>
      <c r="U295" s="13" t="str">
        <f t="shared" si="21"/>
        <v>可以申請助聽器補助。</v>
      </c>
      <c r="V295" s="13" t="str">
        <f t="shared" si="22"/>
        <v>申請/助聽器/補助/可以</v>
      </c>
      <c r="W295" s="13" t="str">
        <f t="shared" si="23"/>
        <v>是</v>
      </c>
      <c r="X295" s="13" t="str">
        <f t="shared" si="24"/>
        <v>通過</v>
      </c>
    </row>
    <row r="296" spans="1:24" ht="34.25" customHeight="1">
      <c r="A296" s="11" t="s">
        <v>1571</v>
      </c>
      <c r="B296" s="11" t="s">
        <v>1571</v>
      </c>
      <c r="C296" s="11" t="s">
        <v>54</v>
      </c>
      <c r="D296" s="11" t="s">
        <v>150</v>
      </c>
      <c r="E296" s="11" t="s">
        <v>1572</v>
      </c>
      <c r="F296" s="11" t="s">
        <v>1573</v>
      </c>
      <c r="G296" s="11" t="s">
        <v>1574</v>
      </c>
      <c r="H296" s="11" t="s">
        <v>1575</v>
      </c>
      <c r="I296" s="11" t="s">
        <v>1576</v>
      </c>
      <c r="J296" s="12" t="s">
        <v>8</v>
      </c>
      <c r="K296" s="12"/>
      <c r="L296" s="12"/>
      <c r="M296" s="12"/>
      <c r="N296" s="12"/>
      <c r="O296" s="12" t="s">
        <v>61</v>
      </c>
      <c r="P296" s="12"/>
      <c r="Q296" s="12"/>
      <c r="R296" s="12"/>
      <c r="S296" s="12"/>
      <c r="T296" s="13" t="str">
        <f t="shared" si="20"/>
        <v>通過</v>
      </c>
      <c r="U296" s="13" t="str">
        <f t="shared" si="21"/>
        <v>回醫院檢查X光片,</v>
      </c>
      <c r="V296" s="13" t="str">
        <f t="shared" si="22"/>
        <v>回/醫院/那/張/檢視</v>
      </c>
      <c r="W296" s="13" t="str">
        <f t="shared" si="23"/>
        <v>是</v>
      </c>
      <c r="X296" s="13" t="str">
        <f t="shared" si="24"/>
        <v>通過</v>
      </c>
    </row>
    <row r="297" spans="1:24" ht="34.25" customHeight="1">
      <c r="A297" s="11" t="s">
        <v>1577</v>
      </c>
      <c r="B297" s="11" t="s">
        <v>1577</v>
      </c>
      <c r="C297" s="11" t="s">
        <v>54</v>
      </c>
      <c r="D297" s="11" t="s">
        <v>150</v>
      </c>
      <c r="E297" s="11" t="s">
        <v>1578</v>
      </c>
      <c r="F297" s="11" t="s">
        <v>1579</v>
      </c>
      <c r="G297" s="11" t="s">
        <v>1580</v>
      </c>
      <c r="H297" s="11" t="s">
        <v>1575</v>
      </c>
      <c r="I297" s="11" t="s">
        <v>1581</v>
      </c>
      <c r="J297" s="12" t="s">
        <v>8</v>
      </c>
      <c r="K297" s="12"/>
      <c r="L297" s="12"/>
      <c r="M297" s="12"/>
      <c r="N297" s="12"/>
      <c r="O297" s="12" t="s">
        <v>61</v>
      </c>
      <c r="P297" s="12"/>
      <c r="Q297" s="12"/>
      <c r="R297" s="12"/>
      <c r="S297" s="12"/>
      <c r="T297" s="13" t="str">
        <f t="shared" si="20"/>
        <v>通過</v>
      </c>
      <c r="U297" s="13" t="str">
        <f t="shared" si="21"/>
        <v>醫生告訴我現在腳底板的骨頭有輕微骨裂。</v>
      </c>
      <c r="V297" s="13" t="str">
        <f t="shared" si="22"/>
        <v>醫生/告訴/現在/腳踝+這/骨頭/斷掉/一點點/輕</v>
      </c>
      <c r="W297" s="13" t="str">
        <f t="shared" si="23"/>
        <v>是</v>
      </c>
      <c r="X297" s="13" t="str">
        <f t="shared" si="24"/>
        <v>通過</v>
      </c>
    </row>
    <row r="298" spans="1:24" ht="34.25" customHeight="1">
      <c r="A298" s="11" t="s">
        <v>1582</v>
      </c>
      <c r="B298" s="11" t="s">
        <v>1582</v>
      </c>
      <c r="C298" s="11" t="s">
        <v>54</v>
      </c>
      <c r="D298" s="11" t="s">
        <v>150</v>
      </c>
      <c r="E298" s="11" t="s">
        <v>1583</v>
      </c>
      <c r="F298" s="11" t="s">
        <v>1584</v>
      </c>
      <c r="G298" s="11" t="s">
        <v>1585</v>
      </c>
      <c r="H298" s="11" t="s">
        <v>1575</v>
      </c>
      <c r="I298" s="11" t="s">
        <v>1586</v>
      </c>
      <c r="J298" s="12" t="s">
        <v>8</v>
      </c>
      <c r="K298" s="12"/>
      <c r="L298" s="12"/>
      <c r="M298" s="12"/>
      <c r="N298" s="12"/>
      <c r="O298" s="12" t="s">
        <v>61</v>
      </c>
      <c r="P298" s="12"/>
      <c r="Q298" s="12"/>
      <c r="R298" s="12"/>
      <c r="S298" s="12"/>
      <c r="T298" s="13" t="str">
        <f t="shared" si="20"/>
        <v>通過</v>
      </c>
      <c r="U298" s="13" t="str">
        <f t="shared" si="21"/>
        <v>腳踝需要石膏包覆固定,</v>
      </c>
      <c r="V298" s="13" t="str">
        <f t="shared" si="22"/>
        <v>腳踝+這/石膏+腳/包住+腳/固定+腳/要</v>
      </c>
      <c r="W298" s="13" t="str">
        <f t="shared" si="23"/>
        <v>是</v>
      </c>
      <c r="X298" s="13" t="str">
        <f t="shared" si="24"/>
        <v>通過</v>
      </c>
    </row>
    <row r="299" spans="1:24" ht="34.25" customHeight="1">
      <c r="A299" s="11" t="s">
        <v>1587</v>
      </c>
      <c r="B299" s="11" t="s">
        <v>1587</v>
      </c>
      <c r="C299" s="11" t="s">
        <v>54</v>
      </c>
      <c r="D299" s="11" t="s">
        <v>150</v>
      </c>
      <c r="E299" s="11" t="s">
        <v>1588</v>
      </c>
      <c r="F299" s="11" t="s">
        <v>1589</v>
      </c>
      <c r="G299" s="11" t="s">
        <v>1590</v>
      </c>
      <c r="H299" s="11" t="s">
        <v>1575</v>
      </c>
      <c r="I299" s="11" t="s">
        <v>1591</v>
      </c>
      <c r="J299" s="12" t="s">
        <v>8</v>
      </c>
      <c r="K299" s="12"/>
      <c r="L299" s="12"/>
      <c r="M299" s="12"/>
      <c r="N299" s="12"/>
      <c r="O299" s="12" t="s">
        <v>61</v>
      </c>
      <c r="P299" s="12"/>
      <c r="Q299" s="12"/>
      <c r="R299" s="12"/>
      <c r="S299" s="12"/>
      <c r="T299" s="13" t="str">
        <f t="shared" si="20"/>
        <v>通過</v>
      </c>
      <c r="U299" s="13" t="str">
        <f t="shared" si="21"/>
        <v>會慢慢地恢復。</v>
      </c>
      <c r="V299" s="13" t="str">
        <f t="shared" si="22"/>
        <v>慢/恢復/會</v>
      </c>
      <c r="W299" s="13" t="str">
        <f t="shared" si="23"/>
        <v>是</v>
      </c>
      <c r="X299" s="13" t="str">
        <f t="shared" si="24"/>
        <v>通過</v>
      </c>
    </row>
    <row r="300" spans="1:24" ht="34.25" customHeight="1">
      <c r="A300" s="11" t="s">
        <v>1592</v>
      </c>
      <c r="B300" s="11" t="s">
        <v>1592</v>
      </c>
      <c r="C300" s="11" t="s">
        <v>54</v>
      </c>
      <c r="D300" s="11" t="s">
        <v>150</v>
      </c>
      <c r="E300" s="11" t="s">
        <v>1593</v>
      </c>
      <c r="F300" s="11" t="s">
        <v>1594</v>
      </c>
      <c r="G300" s="11" t="s">
        <v>1595</v>
      </c>
      <c r="H300" s="11" t="s">
        <v>1575</v>
      </c>
      <c r="I300" s="11" t="s">
        <v>1596</v>
      </c>
      <c r="J300" s="12" t="s">
        <v>8</v>
      </c>
      <c r="K300" s="12"/>
      <c r="L300" s="12"/>
      <c r="M300" s="12"/>
      <c r="N300" s="12"/>
      <c r="O300" s="12" t="s">
        <v>61</v>
      </c>
      <c r="P300" s="12"/>
      <c r="Q300" s="12"/>
      <c r="R300" s="12"/>
      <c r="S300" s="12"/>
      <c r="T300" s="13" t="str">
        <f t="shared" si="20"/>
        <v>通過</v>
      </c>
      <c r="U300" s="13" t="str">
        <f t="shared" si="21"/>
        <v>醫生開了藥給我，</v>
      </c>
      <c r="V300" s="13" t="str">
        <f t="shared" si="22"/>
        <v>醫生/開藥單/單子+給</v>
      </c>
      <c r="W300" s="13" t="str">
        <f t="shared" si="23"/>
        <v>是</v>
      </c>
      <c r="X300" s="13" t="str">
        <f t="shared" si="24"/>
        <v>通過</v>
      </c>
    </row>
    <row r="301" spans="1:24" ht="34.25" customHeight="1">
      <c r="A301" s="11" t="s">
        <v>1597</v>
      </c>
      <c r="B301" s="11" t="s">
        <v>1597</v>
      </c>
      <c r="C301" s="11" t="s">
        <v>54</v>
      </c>
      <c r="D301" s="11" t="s">
        <v>150</v>
      </c>
      <c r="E301" s="11" t="s">
        <v>1598</v>
      </c>
      <c r="F301" s="11" t="s">
        <v>1599</v>
      </c>
      <c r="G301" s="11" t="s">
        <v>1600</v>
      </c>
      <c r="H301" s="11" t="s">
        <v>1575</v>
      </c>
      <c r="I301" s="11" t="s">
        <v>1601</v>
      </c>
      <c r="J301" s="12" t="s">
        <v>8</v>
      </c>
      <c r="K301" s="12"/>
      <c r="L301" s="12"/>
      <c r="M301" s="12"/>
      <c r="N301" s="12"/>
      <c r="O301" s="12" t="s">
        <v>61</v>
      </c>
      <c r="P301" s="12"/>
      <c r="Q301" s="12"/>
      <c r="R301" s="12"/>
      <c r="S301" s="12"/>
      <c r="T301" s="13" t="str">
        <f t="shared" si="20"/>
        <v>通過</v>
      </c>
      <c r="U301" s="13" t="str">
        <f t="shared" si="21"/>
        <v>交代不要隨意走來走去，要多多地休息。</v>
      </c>
      <c r="V301" s="13" t="str">
        <f t="shared" si="22"/>
        <v>走來走去/隨意/不/休息/多/要</v>
      </c>
      <c r="W301" s="13" t="str">
        <f t="shared" si="23"/>
        <v>是</v>
      </c>
      <c r="X301" s="13" t="str">
        <f t="shared" si="24"/>
        <v>通過</v>
      </c>
    </row>
    <row r="302" spans="1:24" ht="34.25" customHeight="1">
      <c r="A302" s="11" t="s">
        <v>1602</v>
      </c>
      <c r="B302" s="11" t="s">
        <v>1602</v>
      </c>
      <c r="C302" s="11" t="s">
        <v>54</v>
      </c>
      <c r="D302" s="11" t="s">
        <v>150</v>
      </c>
      <c r="E302" s="11" t="s">
        <v>1603</v>
      </c>
      <c r="F302" s="11" t="s">
        <v>1604</v>
      </c>
      <c r="G302" s="11" t="s">
        <v>1605</v>
      </c>
      <c r="H302" s="11" t="s">
        <v>1575</v>
      </c>
      <c r="I302" s="11" t="s">
        <v>1606</v>
      </c>
      <c r="J302" s="12" t="s">
        <v>8</v>
      </c>
      <c r="K302" s="12"/>
      <c r="L302" s="12"/>
      <c r="M302" s="12"/>
      <c r="N302" s="12"/>
      <c r="O302" s="12" t="s">
        <v>61</v>
      </c>
      <c r="P302" s="12"/>
      <c r="Q302" s="12"/>
      <c r="R302" s="12"/>
      <c r="S302" s="12"/>
      <c r="T302" s="13" t="str">
        <f t="shared" si="20"/>
        <v>通過</v>
      </c>
      <c r="U302" s="13" t="str">
        <f t="shared" si="21"/>
        <v>且要把腳抬高，還有冰敷患處，疼痛會慢慢減緩。</v>
      </c>
      <c r="V302" s="13" t="str">
        <f t="shared" si="22"/>
        <v>腳/腳+向上抬/再/冰敷+腳/痛/漸減/會</v>
      </c>
      <c r="W302" s="13" t="str">
        <f t="shared" si="23"/>
        <v>是</v>
      </c>
      <c r="X302" s="13" t="str">
        <f t="shared" si="24"/>
        <v>通過</v>
      </c>
    </row>
    <row r="303" spans="1:24" ht="34.25" customHeight="1">
      <c r="A303" s="11" t="s">
        <v>1607</v>
      </c>
      <c r="B303" s="11" t="s">
        <v>1607</v>
      </c>
      <c r="C303" s="11" t="s">
        <v>54</v>
      </c>
      <c r="D303" s="11" t="s">
        <v>150</v>
      </c>
      <c r="E303" s="11" t="s">
        <v>1608</v>
      </c>
      <c r="F303" s="11" t="s">
        <v>1609</v>
      </c>
      <c r="G303" s="11" t="s">
        <v>1610</v>
      </c>
      <c r="H303" s="11" t="s">
        <v>1575</v>
      </c>
      <c r="I303" s="11" t="s">
        <v>1611</v>
      </c>
      <c r="J303" s="12" t="s">
        <v>8</v>
      </c>
      <c r="K303" s="12"/>
      <c r="L303" s="12"/>
      <c r="M303" s="12"/>
      <c r="N303" s="12"/>
      <c r="O303" s="12" t="s">
        <v>61</v>
      </c>
      <c r="P303" s="12"/>
      <c r="Q303" s="12"/>
      <c r="R303" s="12"/>
      <c r="S303" s="12"/>
      <c r="T303" s="13" t="str">
        <f t="shared" si="20"/>
        <v>通過</v>
      </c>
      <c r="U303" s="13" t="str">
        <f t="shared" si="21"/>
        <v>每天按早中晚吃藥共三次。</v>
      </c>
      <c r="V303" s="13" t="str">
        <f t="shared" si="22"/>
        <v>每天/早上/中午/晚上/服藥/三次</v>
      </c>
      <c r="W303" s="13" t="str">
        <f t="shared" si="23"/>
        <v>是</v>
      </c>
      <c r="X303" s="13" t="str">
        <f t="shared" si="24"/>
        <v>通過</v>
      </c>
    </row>
    <row r="304" spans="1:24" ht="34.25" customHeight="1">
      <c r="A304" s="11" t="s">
        <v>1612</v>
      </c>
      <c r="B304" s="11" t="s">
        <v>1612</v>
      </c>
      <c r="C304" s="11" t="s">
        <v>54</v>
      </c>
      <c r="D304" s="11" t="s">
        <v>150</v>
      </c>
      <c r="E304" s="11" t="s">
        <v>1613</v>
      </c>
      <c r="F304" s="11" t="s">
        <v>1614</v>
      </c>
      <c r="G304" s="11" t="s">
        <v>1615</v>
      </c>
      <c r="H304" s="11" t="s">
        <v>1575</v>
      </c>
      <c r="I304" s="11" t="s">
        <v>1616</v>
      </c>
      <c r="J304" s="12" t="s">
        <v>8</v>
      </c>
      <c r="K304" s="12"/>
      <c r="L304" s="12"/>
      <c r="M304" s="12"/>
      <c r="N304" s="12"/>
      <c r="O304" s="12" t="s">
        <v>61</v>
      </c>
      <c r="P304" s="12"/>
      <c r="Q304" s="12"/>
      <c r="R304" s="12"/>
      <c r="S304" s="12"/>
      <c r="T304" s="13" t="str">
        <f t="shared" si="20"/>
        <v>通過</v>
      </c>
      <c r="U304" s="13" t="str">
        <f t="shared" si="21"/>
        <v>還好腳踝骨頭沒有骨折，</v>
      </c>
      <c r="V304" s="13" t="str">
        <f t="shared" si="22"/>
        <v>腳踝+這/骨頭/斷掉/沒有/幸好</v>
      </c>
      <c r="W304" s="13" t="str">
        <f t="shared" si="23"/>
        <v>是</v>
      </c>
      <c r="X304" s="13" t="str">
        <f t="shared" si="24"/>
        <v>通過</v>
      </c>
    </row>
    <row r="305" spans="1:24" ht="34.25" customHeight="1">
      <c r="A305" s="11" t="s">
        <v>1617</v>
      </c>
      <c r="B305" s="11" t="s">
        <v>1617</v>
      </c>
      <c r="C305" s="11" t="s">
        <v>54</v>
      </c>
      <c r="D305" s="11" t="s">
        <v>150</v>
      </c>
      <c r="E305" s="11" t="s">
        <v>1618</v>
      </c>
      <c r="F305" s="11" t="s">
        <v>1619</v>
      </c>
      <c r="G305" s="11" t="s">
        <v>1620</v>
      </c>
      <c r="H305" s="11" t="s">
        <v>1575</v>
      </c>
      <c r="I305" s="11" t="s">
        <v>1621</v>
      </c>
      <c r="J305" s="12" t="s">
        <v>8</v>
      </c>
      <c r="K305" s="12"/>
      <c r="L305" s="12"/>
      <c r="M305" s="12"/>
      <c r="N305" s="12"/>
      <c r="O305" s="12" t="s">
        <v>61</v>
      </c>
      <c r="P305" s="12"/>
      <c r="Q305" s="12"/>
      <c r="R305" s="12"/>
      <c r="S305" s="12"/>
      <c r="T305" s="13" t="str">
        <f t="shared" si="20"/>
        <v>通過</v>
      </c>
      <c r="U305" s="13" t="str">
        <f t="shared" si="21"/>
        <v>如果有斷掉，腳踝要植入鋼釘固定就更麻煩了。</v>
      </c>
      <c r="V305" s="13" t="str">
        <f t="shared" si="22"/>
        <v>如果/有/腳踝+這/鋼釘+腳/植入+腳/固定+腳/麻煩</v>
      </c>
      <c r="W305" s="13" t="str">
        <f t="shared" si="23"/>
        <v>是</v>
      </c>
      <c r="X305" s="13" t="str">
        <f t="shared" si="24"/>
        <v>通過</v>
      </c>
    </row>
    <row r="306" spans="1:24" ht="34.25" customHeight="1">
      <c r="A306" s="11" t="s">
        <v>1622</v>
      </c>
      <c r="B306" s="11" t="s">
        <v>1622</v>
      </c>
      <c r="C306" s="11" t="s">
        <v>54</v>
      </c>
      <c r="D306" s="11" t="s">
        <v>150</v>
      </c>
      <c r="E306" s="11" t="s">
        <v>1623</v>
      </c>
      <c r="F306" s="11" t="s">
        <v>1624</v>
      </c>
      <c r="G306" s="11" t="s">
        <v>1625</v>
      </c>
      <c r="H306" s="11" t="s">
        <v>1575</v>
      </c>
      <c r="I306" s="11" t="s">
        <v>1626</v>
      </c>
      <c r="J306" s="12" t="s">
        <v>8</v>
      </c>
      <c r="K306" s="12"/>
      <c r="L306" s="12"/>
      <c r="M306" s="12"/>
      <c r="N306" s="12"/>
      <c r="O306" s="12" t="s">
        <v>61</v>
      </c>
      <c r="P306" s="12"/>
      <c r="Q306" s="12"/>
      <c r="R306" s="12"/>
      <c r="S306" s="12"/>
      <c r="T306" s="13" t="str">
        <f t="shared" si="20"/>
        <v>通過</v>
      </c>
      <c r="U306" s="13" t="str">
        <f t="shared" si="21"/>
        <v>恢復期間也比較長。</v>
      </c>
      <c r="V306" s="13" t="str">
        <f t="shared" si="22"/>
        <v>恢復/時間/久/要</v>
      </c>
      <c r="W306" s="13" t="str">
        <f t="shared" si="23"/>
        <v>是</v>
      </c>
      <c r="X306" s="13" t="str">
        <f t="shared" si="24"/>
        <v>通過</v>
      </c>
    </row>
    <row r="307" spans="1:24" ht="34.25" customHeight="1">
      <c r="A307" s="11" t="s">
        <v>1627</v>
      </c>
      <c r="B307" s="11" t="s">
        <v>1627</v>
      </c>
      <c r="C307" s="11" t="s">
        <v>54</v>
      </c>
      <c r="D307" s="11" t="s">
        <v>197</v>
      </c>
      <c r="E307" s="11" t="s">
        <v>1628</v>
      </c>
      <c r="F307" s="11" t="s">
        <v>1629</v>
      </c>
      <c r="G307" s="11" t="s">
        <v>1630</v>
      </c>
      <c r="H307" s="11" t="s">
        <v>1631</v>
      </c>
      <c r="I307" s="11" t="s">
        <v>1632</v>
      </c>
      <c r="J307" s="12" t="s">
        <v>8</v>
      </c>
      <c r="K307" s="12"/>
      <c r="L307" s="12"/>
      <c r="M307" s="12"/>
      <c r="N307" s="12"/>
      <c r="O307" s="12" t="s">
        <v>61</v>
      </c>
      <c r="P307" s="12"/>
      <c r="Q307" s="12"/>
      <c r="R307" s="12"/>
      <c r="S307" s="12"/>
      <c r="T307" s="13" t="str">
        <f t="shared" si="20"/>
        <v>通過</v>
      </c>
      <c r="U307" s="13" t="str">
        <f t="shared" si="21"/>
        <v>我記得那個畫展真的很特別，</v>
      </c>
      <c r="V307" s="13" t="str">
        <f t="shared" si="22"/>
        <v>我/記得/那/畫/展覽/特別</v>
      </c>
      <c r="W307" s="13" t="str">
        <f t="shared" si="23"/>
        <v>是</v>
      </c>
      <c r="X307" s="13" t="str">
        <f t="shared" si="24"/>
        <v>通過</v>
      </c>
    </row>
    <row r="308" spans="1:24" ht="34.25" customHeight="1">
      <c r="A308" s="11" t="s">
        <v>1633</v>
      </c>
      <c r="B308" s="11" t="s">
        <v>1633</v>
      </c>
      <c r="C308" s="11" t="s">
        <v>54</v>
      </c>
      <c r="D308" s="11" t="s">
        <v>197</v>
      </c>
      <c r="E308" s="11" t="s">
        <v>1634</v>
      </c>
      <c r="F308" s="11" t="s">
        <v>1635</v>
      </c>
      <c r="G308" s="11" t="s">
        <v>1636</v>
      </c>
      <c r="H308" s="11" t="s">
        <v>1631</v>
      </c>
      <c r="I308" s="11" t="s">
        <v>1637</v>
      </c>
      <c r="J308" s="12" t="s">
        <v>8</v>
      </c>
      <c r="K308" s="12"/>
      <c r="L308" s="12"/>
      <c r="M308" s="12"/>
      <c r="N308" s="12"/>
      <c r="O308" s="12" t="s">
        <v>61</v>
      </c>
      <c r="P308" s="12"/>
      <c r="Q308" s="12"/>
      <c r="R308" s="12"/>
      <c r="S308" s="12"/>
      <c r="T308" s="13" t="str">
        <f t="shared" si="20"/>
        <v>通過</v>
      </c>
      <c r="U308" s="13" t="str">
        <f t="shared" si="21"/>
        <v>不是一般的水彩畫或油畫。</v>
      </c>
      <c r="V308" s="13" t="str">
        <f t="shared" si="22"/>
        <v>一般/水彩畫/油畫/兩者/不是</v>
      </c>
      <c r="W308" s="13" t="str">
        <f t="shared" si="23"/>
        <v>是</v>
      </c>
      <c r="X308" s="13" t="str">
        <f t="shared" si="24"/>
        <v>通過</v>
      </c>
    </row>
    <row r="309" spans="1:24" ht="34.25" customHeight="1">
      <c r="A309" s="11" t="s">
        <v>1638</v>
      </c>
      <c r="B309" s="11" t="s">
        <v>1638</v>
      </c>
      <c r="C309" s="11" t="s">
        <v>54</v>
      </c>
      <c r="D309" s="11" t="s">
        <v>197</v>
      </c>
      <c r="E309" s="11" t="s">
        <v>1639</v>
      </c>
      <c r="F309" s="11" t="s">
        <v>1640</v>
      </c>
      <c r="G309" s="11" t="s">
        <v>1641</v>
      </c>
      <c r="H309" s="11" t="s">
        <v>1631</v>
      </c>
      <c r="I309" s="11" t="s">
        <v>1642</v>
      </c>
      <c r="J309" s="12" t="s">
        <v>25935</v>
      </c>
      <c r="K309" s="12" t="s">
        <v>25936</v>
      </c>
      <c r="L309" s="12"/>
      <c r="M309" s="12" t="s">
        <v>26015</v>
      </c>
      <c r="N309" s="12" t="s">
        <v>26016</v>
      </c>
      <c r="O309" s="12" t="s">
        <v>25932</v>
      </c>
      <c r="P309" s="12"/>
      <c r="Q309" s="12"/>
      <c r="R309" s="12"/>
      <c r="S309" s="12"/>
      <c r="T309" s="13" t="str">
        <f t="shared" si="20"/>
        <v>需更正</v>
      </c>
      <c r="U309" s="13" t="str">
        <f t="shared" si="21"/>
        <v>這些畫作都是用鉛筆和原子筆繪製的，</v>
      </c>
      <c r="V309" s="13" t="str">
        <f t="shared" si="22"/>
        <v>這/什麼/鉛筆/原子筆/畫</v>
      </c>
      <c r="W309" s="13" t="str">
        <f t="shared" si="23"/>
        <v>是</v>
      </c>
      <c r="X309" s="13" t="str">
        <f t="shared" si="24"/>
        <v>通過</v>
      </c>
    </row>
    <row r="310" spans="1:24" ht="34.25" customHeight="1">
      <c r="A310" s="11" t="s">
        <v>1643</v>
      </c>
      <c r="B310" s="11" t="s">
        <v>1643</v>
      </c>
      <c r="C310" s="11" t="s">
        <v>54</v>
      </c>
      <c r="D310" s="11" t="s">
        <v>197</v>
      </c>
      <c r="E310" s="11" t="s">
        <v>1644</v>
      </c>
      <c r="F310" s="11" t="s">
        <v>1645</v>
      </c>
      <c r="G310" s="11" t="s">
        <v>1646</v>
      </c>
      <c r="H310" s="11" t="s">
        <v>1631</v>
      </c>
      <c r="I310" s="11" t="s">
        <v>1647</v>
      </c>
      <c r="J310" s="12" t="s">
        <v>25935</v>
      </c>
      <c r="K310" s="12" t="s">
        <v>25939</v>
      </c>
      <c r="L310" s="12"/>
      <c r="M310" s="12" t="s">
        <v>26017</v>
      </c>
      <c r="N310" s="12" t="s">
        <v>26018</v>
      </c>
      <c r="O310" s="12" t="s">
        <v>25932</v>
      </c>
      <c r="P310" s="12"/>
      <c r="Q310" s="12"/>
      <c r="R310" s="12"/>
      <c r="S310" s="12"/>
      <c r="T310" s="13" t="str">
        <f t="shared" si="20"/>
        <v>需更正</v>
      </c>
      <c r="U310" s="13" t="str">
        <f t="shared" si="21"/>
        <v>有樹、葉子、人，</v>
      </c>
      <c r="V310" s="13" t="str">
        <f t="shared" si="22"/>
        <v>樹/葉子/人/樹幹</v>
      </c>
      <c r="W310" s="13" t="str">
        <f t="shared" si="23"/>
        <v>是</v>
      </c>
      <c r="X310" s="13" t="str">
        <f t="shared" si="24"/>
        <v>通過</v>
      </c>
    </row>
    <row r="311" spans="1:24" ht="34.25" customHeight="1">
      <c r="A311" s="11" t="s">
        <v>1648</v>
      </c>
      <c r="B311" s="11" t="s">
        <v>1648</v>
      </c>
      <c r="C311" s="11" t="s">
        <v>54</v>
      </c>
      <c r="D311" s="11" t="s">
        <v>197</v>
      </c>
      <c r="E311" s="11" t="s">
        <v>1649</v>
      </c>
      <c r="F311" s="11" t="s">
        <v>1650</v>
      </c>
      <c r="G311" s="11" t="s">
        <v>1651</v>
      </c>
      <c r="H311" s="11" t="s">
        <v>1631</v>
      </c>
      <c r="I311" s="11" t="s">
        <v>1652</v>
      </c>
      <c r="J311" s="12" t="s">
        <v>8</v>
      </c>
      <c r="K311" s="12"/>
      <c r="L311" s="12"/>
      <c r="M311" s="12"/>
      <c r="N311" s="12"/>
      <c r="O311" s="12" t="s">
        <v>61</v>
      </c>
      <c r="P311" s="12"/>
      <c r="Q311" s="12"/>
      <c r="R311" s="12"/>
      <c r="S311" s="12"/>
      <c r="T311" s="13" t="str">
        <f t="shared" si="20"/>
        <v>通過</v>
      </c>
      <c r="U311" s="13" t="str">
        <f t="shared" si="21"/>
        <v>樹幹是用不同的圓圈構圖，</v>
      </c>
      <c r="V311" s="13" t="str">
        <f t="shared" si="22"/>
        <v>畫圈圈+樹幹/連續</v>
      </c>
      <c r="W311" s="13" t="str">
        <f t="shared" si="23"/>
        <v>是</v>
      </c>
      <c r="X311" s="13" t="str">
        <f t="shared" si="24"/>
        <v>通過</v>
      </c>
    </row>
    <row r="312" spans="1:24" ht="34.25" customHeight="1">
      <c r="A312" s="11" t="s">
        <v>1653</v>
      </c>
      <c r="B312" s="11" t="s">
        <v>1653</v>
      </c>
      <c r="C312" s="11" t="s">
        <v>54</v>
      </c>
      <c r="D312" s="11" t="s">
        <v>197</v>
      </c>
      <c r="E312" s="11" t="s">
        <v>1654</v>
      </c>
      <c r="F312" s="11" t="s">
        <v>1655</v>
      </c>
      <c r="G312" s="11" t="s">
        <v>1656</v>
      </c>
      <c r="H312" s="11" t="s">
        <v>1631</v>
      </c>
      <c r="I312" s="11" t="s">
        <v>1657</v>
      </c>
      <c r="J312" s="12" t="s">
        <v>8</v>
      </c>
      <c r="K312" s="12"/>
      <c r="L312" s="12"/>
      <c r="M312" s="12"/>
      <c r="N312" s="12"/>
      <c r="O312" s="12" t="s">
        <v>61</v>
      </c>
      <c r="P312" s="12"/>
      <c r="Q312" s="12"/>
      <c r="R312" s="12"/>
      <c r="S312" s="12"/>
      <c r="T312" s="13" t="str">
        <f t="shared" si="20"/>
        <v>通過</v>
      </c>
      <c r="U312" s="13" t="str">
        <f t="shared" si="21"/>
        <v>有看到大、中、小各式各樣不同尺寸的圖。</v>
      </c>
      <c r="V312" s="13" t="str">
        <f t="shared" si="22"/>
        <v>大圖/中圖/小圖/各式各樣/看見/有</v>
      </c>
      <c r="W312" s="13" t="str">
        <f t="shared" si="23"/>
        <v>是</v>
      </c>
      <c r="X312" s="13" t="str">
        <f t="shared" si="24"/>
        <v>通過</v>
      </c>
    </row>
    <row r="313" spans="1:24" ht="34.25" customHeight="1">
      <c r="A313" s="11" t="s">
        <v>1658</v>
      </c>
      <c r="B313" s="11" t="s">
        <v>1658</v>
      </c>
      <c r="C313" s="11" t="s">
        <v>54</v>
      </c>
      <c r="D313" s="11" t="s">
        <v>197</v>
      </c>
      <c r="E313" s="11" t="s">
        <v>1659</v>
      </c>
      <c r="F313" s="11" t="s">
        <v>1660</v>
      </c>
      <c r="G313" s="11" t="s">
        <v>1661</v>
      </c>
      <c r="H313" s="11" t="s">
        <v>1631</v>
      </c>
      <c r="I313" s="11" t="s">
        <v>1662</v>
      </c>
      <c r="J313" s="12" t="s">
        <v>8</v>
      </c>
      <c r="K313" s="12"/>
      <c r="L313" s="12"/>
      <c r="M313" s="12"/>
      <c r="N313" s="12"/>
      <c r="O313" s="12" t="s">
        <v>61</v>
      </c>
      <c r="P313" s="12"/>
      <c r="Q313" s="12"/>
      <c r="R313" s="12"/>
      <c r="S313" s="12"/>
      <c r="T313" s="13" t="str">
        <f t="shared" si="20"/>
        <v>通過</v>
      </c>
      <c r="U313" s="13" t="str">
        <f t="shared" si="21"/>
        <v>這次畫展允許拍照，</v>
      </c>
      <c r="V313" s="13" t="str">
        <f t="shared" si="22"/>
        <v>拍照/可以</v>
      </c>
      <c r="W313" s="13" t="str">
        <f t="shared" si="23"/>
        <v>是</v>
      </c>
      <c r="X313" s="13" t="str">
        <f t="shared" si="24"/>
        <v>通過</v>
      </c>
    </row>
    <row r="314" spans="1:24" ht="34.25" customHeight="1">
      <c r="A314" s="11" t="s">
        <v>1663</v>
      </c>
      <c r="B314" s="11" t="s">
        <v>1663</v>
      </c>
      <c r="C314" s="11" t="s">
        <v>54</v>
      </c>
      <c r="D314" s="11" t="s">
        <v>197</v>
      </c>
      <c r="E314" s="11" t="s">
        <v>1664</v>
      </c>
      <c r="F314" s="11" t="s">
        <v>1665</v>
      </c>
      <c r="G314" s="11" t="s">
        <v>1666</v>
      </c>
      <c r="H314" s="11" t="s">
        <v>1631</v>
      </c>
      <c r="I314" s="11" t="s">
        <v>1667</v>
      </c>
      <c r="J314" s="12" t="s">
        <v>10</v>
      </c>
      <c r="K314" s="12" t="s">
        <v>25926</v>
      </c>
      <c r="L314" s="12"/>
      <c r="M314" s="12" t="s">
        <v>26019</v>
      </c>
      <c r="N314" s="12" t="s">
        <v>26020</v>
      </c>
      <c r="O314" s="12" t="s">
        <v>61</v>
      </c>
      <c r="P314" s="12"/>
      <c r="Q314" s="12"/>
      <c r="R314" s="12"/>
      <c r="S314" s="12"/>
      <c r="T314" s="13" t="str">
        <f t="shared" si="20"/>
        <v>需更正</v>
      </c>
      <c r="U314" s="13" t="str">
        <f t="shared" si="21"/>
        <v>所以我拍下一些喜歡的作品，</v>
      </c>
      <c r="V314" s="13" t="str">
        <f t="shared" si="22"/>
        <v>四處看/看見/喜歡/拍照</v>
      </c>
      <c r="W314" s="13" t="str">
        <f t="shared" si="23"/>
        <v>是</v>
      </c>
      <c r="X314" s="13" t="str">
        <f t="shared" si="24"/>
        <v>通過</v>
      </c>
    </row>
    <row r="315" spans="1:24" ht="34.25" customHeight="1">
      <c r="A315" s="11" t="s">
        <v>1668</v>
      </c>
      <c r="B315" s="11" t="s">
        <v>1668</v>
      </c>
      <c r="C315" s="11" t="s">
        <v>54</v>
      </c>
      <c r="D315" s="11" t="s">
        <v>197</v>
      </c>
      <c r="E315" s="11" t="s">
        <v>1669</v>
      </c>
      <c r="F315" s="11" t="s">
        <v>1670</v>
      </c>
      <c r="G315" s="11" t="s">
        <v>1671</v>
      </c>
      <c r="H315" s="11" t="s">
        <v>1631</v>
      </c>
      <c r="I315" s="11" t="s">
        <v>1672</v>
      </c>
      <c r="J315" s="12" t="s">
        <v>10</v>
      </c>
      <c r="K315" s="12" t="s">
        <v>25927</v>
      </c>
      <c r="L315" s="12"/>
      <c r="M315" s="12" t="s">
        <v>26021</v>
      </c>
      <c r="N315" s="12" t="s">
        <v>26022</v>
      </c>
      <c r="O315" s="12" t="s">
        <v>61</v>
      </c>
      <c r="P315" s="12"/>
      <c r="Q315" s="12"/>
      <c r="R315" s="12"/>
      <c r="S315" s="12"/>
      <c r="T315" s="13" t="str">
        <f t="shared" si="20"/>
        <v>需更正</v>
      </c>
      <c r="U315" s="13" t="str">
        <f t="shared" si="21"/>
        <v>我看得很開心。</v>
      </c>
      <c r="V315" s="13" t="str">
        <f t="shared" si="22"/>
        <v>見/欣賞/開心</v>
      </c>
      <c r="W315" s="13" t="str">
        <f t="shared" si="23"/>
        <v>是</v>
      </c>
      <c r="X315" s="13" t="str">
        <f t="shared" si="24"/>
        <v>通過</v>
      </c>
    </row>
    <row r="316" spans="1:24" ht="34.25" customHeight="1">
      <c r="A316" s="11" t="s">
        <v>1673</v>
      </c>
      <c r="B316" s="11" t="s">
        <v>1673</v>
      </c>
      <c r="C316" s="11" t="s">
        <v>54</v>
      </c>
      <c r="D316" s="11" t="s">
        <v>197</v>
      </c>
      <c r="E316" s="11" t="s">
        <v>1674</v>
      </c>
      <c r="F316" s="11" t="s">
        <v>1675</v>
      </c>
      <c r="G316" s="11" t="s">
        <v>1676</v>
      </c>
      <c r="H316" s="11" t="s">
        <v>1631</v>
      </c>
      <c r="I316" s="11" t="s">
        <v>1677</v>
      </c>
      <c r="J316" s="12" t="s">
        <v>8</v>
      </c>
      <c r="K316" s="12"/>
      <c r="L316" s="12"/>
      <c r="M316" s="12"/>
      <c r="N316" s="12"/>
      <c r="O316" s="12" t="s">
        <v>61</v>
      </c>
      <c r="P316" s="12"/>
      <c r="Q316" s="12"/>
      <c r="R316" s="12"/>
      <c r="S316" s="12"/>
      <c r="T316" s="13" t="str">
        <f t="shared" si="20"/>
        <v>通過</v>
      </c>
      <c r="U316" s="13" t="str">
        <f t="shared" si="21"/>
        <v>如果這畫家之後還有辦展，</v>
      </c>
      <c r="V316" s="13" t="str">
        <f t="shared" si="22"/>
        <v>如果/這/以後/畫家/展覽/有</v>
      </c>
      <c r="W316" s="13" t="str">
        <f t="shared" si="23"/>
        <v>是</v>
      </c>
      <c r="X316" s="13" t="str">
        <f t="shared" si="24"/>
        <v>通過</v>
      </c>
    </row>
    <row r="317" spans="1:24" ht="34.25" customHeight="1">
      <c r="A317" s="11" t="s">
        <v>1678</v>
      </c>
      <c r="B317" s="11" t="s">
        <v>1678</v>
      </c>
      <c r="C317" s="11" t="s">
        <v>54</v>
      </c>
      <c r="D317" s="11" t="s">
        <v>197</v>
      </c>
      <c r="E317" s="11" t="s">
        <v>1679</v>
      </c>
      <c r="F317" s="11" t="s">
        <v>1680</v>
      </c>
      <c r="G317" s="11" t="s">
        <v>1681</v>
      </c>
      <c r="H317" s="11" t="s">
        <v>1631</v>
      </c>
      <c r="I317" s="11" t="s">
        <v>1682</v>
      </c>
      <c r="J317" s="12" t="s">
        <v>8</v>
      </c>
      <c r="K317" s="12"/>
      <c r="L317" s="12"/>
      <c r="M317" s="12"/>
      <c r="N317" s="12"/>
      <c r="O317" s="12" t="s">
        <v>61</v>
      </c>
      <c r="P317" s="12"/>
      <c r="Q317" s="12"/>
      <c r="R317" s="12"/>
      <c r="S317" s="12"/>
      <c r="T317" s="13" t="str">
        <f t="shared" si="20"/>
        <v>通過</v>
      </c>
      <c r="U317" s="13" t="str">
        <f t="shared" si="21"/>
        <v>我還會去參觀。</v>
      </c>
      <c r="V317" s="13" t="str">
        <f t="shared" si="22"/>
        <v>我/想/再/去/參觀</v>
      </c>
      <c r="W317" s="13" t="str">
        <f t="shared" si="23"/>
        <v>是</v>
      </c>
      <c r="X317" s="13" t="str">
        <f t="shared" si="24"/>
        <v>通過</v>
      </c>
    </row>
    <row r="318" spans="1:24" ht="34.25" customHeight="1">
      <c r="A318" s="11" t="s">
        <v>1683</v>
      </c>
      <c r="B318" s="11" t="s">
        <v>1683</v>
      </c>
      <c r="C318" s="11" t="s">
        <v>54</v>
      </c>
      <c r="D318" s="11" t="s">
        <v>254</v>
      </c>
      <c r="E318" s="11" t="s">
        <v>1684</v>
      </c>
      <c r="F318" s="11" t="s">
        <v>1685</v>
      </c>
      <c r="G318" s="11" t="s">
        <v>1686</v>
      </c>
      <c r="H318" s="11" t="s">
        <v>1687</v>
      </c>
      <c r="I318" s="11" t="s">
        <v>1688</v>
      </c>
      <c r="J318" s="12" t="s">
        <v>8</v>
      </c>
      <c r="K318" s="12"/>
      <c r="L318" s="12"/>
      <c r="M318" s="12"/>
      <c r="N318" s="12"/>
      <c r="O318" s="12" t="s">
        <v>61</v>
      </c>
      <c r="P318" s="12"/>
      <c r="Q318" s="12"/>
      <c r="R318" s="12"/>
      <c r="S318" s="12"/>
      <c r="T318" s="13" t="str">
        <f t="shared" si="20"/>
        <v>通過</v>
      </c>
      <c r="U318" s="13" t="str">
        <f t="shared" si="21"/>
        <v>研究結束後，</v>
      </c>
      <c r="V318" s="13" t="str">
        <f t="shared" si="22"/>
        <v>研究/結束</v>
      </c>
      <c r="W318" s="13" t="str">
        <f t="shared" si="23"/>
        <v>是</v>
      </c>
      <c r="X318" s="13" t="str">
        <f t="shared" si="24"/>
        <v>通過</v>
      </c>
    </row>
    <row r="319" spans="1:24" ht="34.25" customHeight="1">
      <c r="A319" s="11" t="s">
        <v>1689</v>
      </c>
      <c r="B319" s="11" t="s">
        <v>1689</v>
      </c>
      <c r="C319" s="11" t="s">
        <v>54</v>
      </c>
      <c r="D319" s="11" t="s">
        <v>254</v>
      </c>
      <c r="E319" s="11" t="s">
        <v>1690</v>
      </c>
      <c r="F319" s="11" t="s">
        <v>1691</v>
      </c>
      <c r="G319" s="11" t="s">
        <v>1692</v>
      </c>
      <c r="H319" s="11" t="s">
        <v>1687</v>
      </c>
      <c r="I319" s="11" t="s">
        <v>1693</v>
      </c>
      <c r="J319" s="12" t="s">
        <v>8</v>
      </c>
      <c r="K319" s="12"/>
      <c r="L319" s="12"/>
      <c r="M319" s="12"/>
      <c r="N319" s="12"/>
      <c r="O319" s="12" t="s">
        <v>61</v>
      </c>
      <c r="P319" s="12"/>
      <c r="Q319" s="12"/>
      <c r="R319" s="12"/>
      <c r="S319" s="12"/>
      <c r="T319" s="13" t="str">
        <f t="shared" si="20"/>
        <v>通過</v>
      </c>
      <c r="U319" s="13" t="str">
        <f t="shared" si="21"/>
        <v>我們希望將「手語學習」推廣到3歲以前的聽障兒。</v>
      </c>
      <c r="V319" s="13" t="str">
        <f t="shared" si="22"/>
        <v>我們/希望/這/計畫/手語/學習/推廣/三歲/之前/聾/孩子/要</v>
      </c>
      <c r="W319" s="13" t="str">
        <f t="shared" si="23"/>
        <v>是</v>
      </c>
      <c r="X319" s="13" t="str">
        <f t="shared" si="24"/>
        <v>通過</v>
      </c>
    </row>
    <row r="320" spans="1:24" ht="34.25" customHeight="1">
      <c r="A320" s="11" t="s">
        <v>1694</v>
      </c>
      <c r="B320" s="11" t="s">
        <v>1694</v>
      </c>
      <c r="C320" s="11" t="s">
        <v>54</v>
      </c>
      <c r="D320" s="11" t="s">
        <v>254</v>
      </c>
      <c r="E320" s="11" t="s">
        <v>1695</v>
      </c>
      <c r="F320" s="11" t="s">
        <v>1696</v>
      </c>
      <c r="G320" s="11" t="s">
        <v>1697</v>
      </c>
      <c r="H320" s="11" t="s">
        <v>1687</v>
      </c>
      <c r="I320" s="11" t="s">
        <v>1698</v>
      </c>
      <c r="J320" s="12" t="s">
        <v>8</v>
      </c>
      <c r="K320" s="12"/>
      <c r="L320" s="12"/>
      <c r="M320" s="12"/>
      <c r="N320" s="12"/>
      <c r="O320" s="12" t="s">
        <v>61</v>
      </c>
      <c r="P320" s="12"/>
      <c r="Q320" s="12"/>
      <c r="R320" s="12"/>
      <c r="S320" s="12"/>
      <c r="T320" s="13" t="str">
        <f t="shared" si="20"/>
        <v>通過</v>
      </c>
      <c r="U320" s="13" t="str">
        <f t="shared" si="21"/>
        <v>嘗試藉由手語的介入，以提升幼兒園與國小低年級聽障兒童的詞彙理解。</v>
      </c>
      <c r="V320" s="13" t="str">
        <f t="shared" si="22"/>
        <v>試試/藉由/手語/放入/幼兒園/小學一二年級/聾/孩子/詞彙/解釋/知道/提升</v>
      </c>
      <c r="W320" s="13" t="str">
        <f t="shared" si="23"/>
        <v>是</v>
      </c>
      <c r="X320" s="13" t="str">
        <f t="shared" si="24"/>
        <v>通過</v>
      </c>
    </row>
    <row r="321" spans="1:24" ht="34.25" customHeight="1">
      <c r="A321" s="11" t="s">
        <v>1699</v>
      </c>
      <c r="B321" s="11" t="s">
        <v>1699</v>
      </c>
      <c r="C321" s="11" t="s">
        <v>54</v>
      </c>
      <c r="D321" s="11" t="s">
        <v>276</v>
      </c>
      <c r="E321" s="11" t="s">
        <v>1700</v>
      </c>
      <c r="F321" s="11" t="s">
        <v>1701</v>
      </c>
      <c r="G321" s="11" t="s">
        <v>1702</v>
      </c>
      <c r="H321" s="11" t="s">
        <v>1703</v>
      </c>
      <c r="I321" s="11" t="s">
        <v>1704</v>
      </c>
      <c r="J321" s="12" t="s">
        <v>25934</v>
      </c>
      <c r="K321" s="12"/>
      <c r="L321" s="12"/>
      <c r="M321" s="12"/>
      <c r="N321" s="12"/>
      <c r="O321" s="12" t="s">
        <v>25932</v>
      </c>
      <c r="P321" s="12"/>
      <c r="Q321" s="12"/>
      <c r="R321" s="12"/>
      <c r="S321" s="12"/>
      <c r="T321" s="13" t="str">
        <f t="shared" si="20"/>
        <v>通過</v>
      </c>
      <c r="U321" s="13" t="str">
        <f t="shared" si="21"/>
        <v>親戚家人們都很喜歡吃媽媽煮的料理，</v>
      </c>
      <c r="V321" s="13" t="str">
        <f t="shared" si="22"/>
        <v>親戚/家人/媽媽/煮/他們/吃/喜歡</v>
      </c>
      <c r="W321" s="13" t="str">
        <f t="shared" si="23"/>
        <v>是</v>
      </c>
      <c r="X321" s="13" t="str">
        <f t="shared" si="24"/>
        <v>通過</v>
      </c>
    </row>
    <row r="322" spans="1:24" ht="34.25" customHeight="1">
      <c r="A322" s="11" t="s">
        <v>1705</v>
      </c>
      <c r="B322" s="11" t="s">
        <v>1705</v>
      </c>
      <c r="C322" s="11" t="s">
        <v>54</v>
      </c>
      <c r="D322" s="11" t="s">
        <v>276</v>
      </c>
      <c r="E322" s="11" t="s">
        <v>1706</v>
      </c>
      <c r="F322" s="11" t="s">
        <v>1707</v>
      </c>
      <c r="G322" s="11" t="s">
        <v>1708</v>
      </c>
      <c r="H322" s="11" t="s">
        <v>1703</v>
      </c>
      <c r="I322" s="11" t="s">
        <v>1709</v>
      </c>
      <c r="J322" s="12" t="s">
        <v>8</v>
      </c>
      <c r="K322" s="12"/>
      <c r="L322" s="12"/>
      <c r="M322" s="12"/>
      <c r="N322" s="12"/>
      <c r="O322" s="12" t="s">
        <v>61</v>
      </c>
      <c r="P322" s="12"/>
      <c r="Q322" s="12"/>
      <c r="R322" s="12"/>
      <c r="S322" s="12"/>
      <c r="T322" s="13" t="str">
        <f t="shared" ref="T322:T385" si="25">IF(J322="","未填",IF(J322="需複審",IF(OR(P322="",P322="仍需複審"),"待複審",P322),J322))</f>
        <v>通過</v>
      </c>
      <c r="U322" s="13" t="str">
        <f t="shared" ref="U322:U385" si="26">IF(T322="通過",E322,IF(T322="需更正",IF(J322="需複審",IF(Q322="",E322,Q322),IF(L322="",E322,L322)),""))</f>
        <v>親戚告訴媽媽可以開店賣炸蚵餅，</v>
      </c>
      <c r="V322" s="13" t="str">
        <f t="shared" ref="V322:V385" si="27">IF(T322="通過",F322,IF(T322="需更正",IF(J322="需複審",R322,M322),""))</f>
        <v>媽媽/親戚/告訴/你/設立/店/炸蚵餅/賣</v>
      </c>
      <c r="W322" s="13" t="str">
        <f t="shared" ref="W322:W385" si="28">IF(AND(OR(T322="通過",AND(T322="需更正",V322&lt;&gt;"")),X322="通過"),"是","否")</f>
        <v>是</v>
      </c>
      <c r="X322" s="13" t="str">
        <f t="shared" ref="X322:X385" si="29">IF(J322="","未填",IF(AND(J322="需複審",OR(P322="",P322="仍需複審")),"待複審",IF(OR(AND(J322="需更正",K322=""),AND(J322="需更正",M322=""),AND(J322="需更正",N322=""),AND(J322="排除",OR(K322="",N322="")),AND(J322="需複審",P322="需更正",R322=""),AND(J322="需複審",P322="需更正",S322=""),AND(J322="需複審",P322="排除",S322="")),"錯誤：請補齊必填欄位","通過")))</f>
        <v>通過</v>
      </c>
    </row>
    <row r="323" spans="1:24" ht="34.25" customHeight="1">
      <c r="A323" s="11" t="s">
        <v>1710</v>
      </c>
      <c r="B323" s="11" t="s">
        <v>1710</v>
      </c>
      <c r="C323" s="11" t="s">
        <v>54</v>
      </c>
      <c r="D323" s="11" t="s">
        <v>276</v>
      </c>
      <c r="E323" s="11" t="s">
        <v>1711</v>
      </c>
      <c r="F323" s="11" t="s">
        <v>1712</v>
      </c>
      <c r="G323" s="11" t="s">
        <v>1713</v>
      </c>
      <c r="H323" s="11" t="s">
        <v>1703</v>
      </c>
      <c r="I323" s="11" t="s">
        <v>1714</v>
      </c>
      <c r="J323" s="12" t="s">
        <v>8</v>
      </c>
      <c r="K323" s="12"/>
      <c r="L323" s="12"/>
      <c r="M323" s="12"/>
      <c r="N323" s="12"/>
      <c r="O323" s="12" t="s">
        <v>61</v>
      </c>
      <c r="P323" s="12"/>
      <c r="Q323" s="12"/>
      <c r="R323" s="12"/>
      <c r="S323" s="12"/>
      <c r="T323" s="13" t="str">
        <f t="shared" si="25"/>
        <v>通過</v>
      </c>
      <c r="U323" s="13" t="str">
        <f t="shared" si="26"/>
        <v>媽媽拒絕了，</v>
      </c>
      <c r="V323" s="13" t="str">
        <f t="shared" si="27"/>
        <v>媽媽/設立/店/拒絕/不</v>
      </c>
      <c r="W323" s="13" t="str">
        <f t="shared" si="28"/>
        <v>是</v>
      </c>
      <c r="X323" s="13" t="str">
        <f t="shared" si="29"/>
        <v>通過</v>
      </c>
    </row>
    <row r="324" spans="1:24" ht="34.25" customHeight="1">
      <c r="A324" s="11" t="s">
        <v>1715</v>
      </c>
      <c r="B324" s="11" t="s">
        <v>1715</v>
      </c>
      <c r="C324" s="11" t="s">
        <v>54</v>
      </c>
      <c r="D324" s="11" t="s">
        <v>276</v>
      </c>
      <c r="E324" s="11" t="s">
        <v>1716</v>
      </c>
      <c r="F324" s="11" t="s">
        <v>1717</v>
      </c>
      <c r="G324" s="11" t="s">
        <v>1718</v>
      </c>
      <c r="H324" s="11" t="s">
        <v>1703</v>
      </c>
      <c r="I324" s="11" t="s">
        <v>1719</v>
      </c>
      <c r="J324" s="12" t="s">
        <v>8</v>
      </c>
      <c r="K324" s="12"/>
      <c r="L324" s="12"/>
      <c r="M324" s="12"/>
      <c r="N324" s="12"/>
      <c r="O324" s="12" t="s">
        <v>61</v>
      </c>
      <c r="P324" s="12"/>
      <c r="Q324" s="12"/>
      <c r="R324" s="12"/>
      <c r="S324" s="12"/>
      <c r="T324" s="13" t="str">
        <f t="shared" si="25"/>
        <v>通過</v>
      </c>
      <c r="U324" s="13" t="str">
        <f t="shared" si="26"/>
        <v>因為開店很辛苦。</v>
      </c>
      <c r="V324" s="13" t="str">
        <f t="shared" si="27"/>
        <v>辛苦</v>
      </c>
      <c r="W324" s="13" t="str">
        <f t="shared" si="28"/>
        <v>是</v>
      </c>
      <c r="X324" s="13" t="str">
        <f t="shared" si="29"/>
        <v>通過</v>
      </c>
    </row>
    <row r="325" spans="1:24" ht="34.25" customHeight="1">
      <c r="A325" s="11" t="s">
        <v>1720</v>
      </c>
      <c r="B325" s="11" t="s">
        <v>1720</v>
      </c>
      <c r="C325" s="11" t="s">
        <v>54</v>
      </c>
      <c r="D325" s="11" t="s">
        <v>276</v>
      </c>
      <c r="E325" s="11" t="s">
        <v>1721</v>
      </c>
      <c r="F325" s="11" t="s">
        <v>1722</v>
      </c>
      <c r="G325" s="11" t="s">
        <v>1723</v>
      </c>
      <c r="H325" s="11" t="s">
        <v>1703</v>
      </c>
      <c r="I325" s="11" t="s">
        <v>1724</v>
      </c>
      <c r="J325" s="12" t="s">
        <v>8</v>
      </c>
      <c r="K325" s="12"/>
      <c r="L325" s="12"/>
      <c r="M325" s="12"/>
      <c r="N325" s="12"/>
      <c r="O325" s="12" t="s">
        <v>61</v>
      </c>
      <c r="P325" s="12"/>
      <c r="Q325" s="12"/>
      <c r="R325" s="12"/>
      <c r="S325" s="12"/>
      <c r="T325" s="13" t="str">
        <f t="shared" si="25"/>
        <v>通過</v>
      </c>
      <c r="U325" s="13" t="str">
        <f t="shared" si="26"/>
        <v>在媽媽過世前，</v>
      </c>
      <c r="V325" s="13" t="str">
        <f t="shared" si="27"/>
        <v>媽媽/過世/之前</v>
      </c>
      <c r="W325" s="13" t="str">
        <f t="shared" si="28"/>
        <v>是</v>
      </c>
      <c r="X325" s="13" t="str">
        <f t="shared" si="29"/>
        <v>通過</v>
      </c>
    </row>
    <row r="326" spans="1:24" ht="34.25" customHeight="1">
      <c r="A326" s="11" t="s">
        <v>1725</v>
      </c>
      <c r="B326" s="11" t="s">
        <v>1725</v>
      </c>
      <c r="C326" s="11" t="s">
        <v>54</v>
      </c>
      <c r="D326" s="11" t="s">
        <v>276</v>
      </c>
      <c r="E326" s="11" t="s">
        <v>1726</v>
      </c>
      <c r="F326" s="11" t="s">
        <v>1727</v>
      </c>
      <c r="G326" s="11" t="s">
        <v>1728</v>
      </c>
      <c r="H326" s="11" t="s">
        <v>1703</v>
      </c>
      <c r="I326" s="11" t="s">
        <v>1729</v>
      </c>
      <c r="J326" s="12" t="s">
        <v>8</v>
      </c>
      <c r="K326" s="12"/>
      <c r="L326" s="12"/>
      <c r="M326" s="12"/>
      <c r="N326" s="12"/>
      <c r="O326" s="12" t="s">
        <v>61</v>
      </c>
      <c r="P326" s="12"/>
      <c r="Q326" s="12"/>
      <c r="R326" s="12"/>
      <c r="S326" s="12"/>
      <c r="T326" s="13" t="str">
        <f t="shared" si="25"/>
        <v>通過</v>
      </c>
      <c r="U326" s="13" t="str">
        <f t="shared" si="26"/>
        <v>她將料理的技巧傳授給弟弟，</v>
      </c>
      <c r="V326" s="13" t="str">
        <f t="shared" si="27"/>
        <v>煮/技巧/傳承/弟弟</v>
      </c>
      <c r="W326" s="13" t="str">
        <f t="shared" si="28"/>
        <v>是</v>
      </c>
      <c r="X326" s="13" t="str">
        <f t="shared" si="29"/>
        <v>通過</v>
      </c>
    </row>
    <row r="327" spans="1:24" ht="34.25" customHeight="1">
      <c r="A327" s="11" t="s">
        <v>1730</v>
      </c>
      <c r="B327" s="11" t="s">
        <v>1730</v>
      </c>
      <c r="C327" s="11" t="s">
        <v>54</v>
      </c>
      <c r="D327" s="11" t="s">
        <v>276</v>
      </c>
      <c r="E327" s="11" t="s">
        <v>1731</v>
      </c>
      <c r="F327" s="11" t="s">
        <v>1732</v>
      </c>
      <c r="G327" s="11" t="s">
        <v>1733</v>
      </c>
      <c r="H327" s="11" t="s">
        <v>1703</v>
      </c>
      <c r="I327" s="11" t="s">
        <v>1734</v>
      </c>
      <c r="J327" s="12" t="s">
        <v>8</v>
      </c>
      <c r="K327" s="12"/>
      <c r="L327" s="12"/>
      <c r="M327" s="12"/>
      <c r="N327" s="12"/>
      <c r="O327" s="12" t="s">
        <v>61</v>
      </c>
      <c r="P327" s="12"/>
      <c r="Q327" s="12"/>
      <c r="R327" s="12"/>
      <c r="S327" s="12"/>
      <c r="T327" s="13" t="str">
        <f t="shared" si="25"/>
        <v>通過</v>
      </c>
      <c r="U327" s="13" t="str">
        <f t="shared" si="26"/>
        <v>好險我們沒有失去這份家的味道。</v>
      </c>
      <c r="V327" s="13" t="str">
        <f t="shared" si="27"/>
        <v>幸好/味道/失去/沒有/依舊</v>
      </c>
      <c r="W327" s="13" t="str">
        <f t="shared" si="28"/>
        <v>是</v>
      </c>
      <c r="X327" s="13" t="str">
        <f t="shared" si="29"/>
        <v>通過</v>
      </c>
    </row>
    <row r="328" spans="1:24" ht="34.25" customHeight="1">
      <c r="A328" s="11" t="s">
        <v>1735</v>
      </c>
      <c r="B328" s="11" t="s">
        <v>1735</v>
      </c>
      <c r="C328" s="11" t="s">
        <v>54</v>
      </c>
      <c r="D328" s="11" t="s">
        <v>276</v>
      </c>
      <c r="E328" s="11" t="s">
        <v>1736</v>
      </c>
      <c r="F328" s="11" t="s">
        <v>1737</v>
      </c>
      <c r="G328" s="11" t="s">
        <v>1738</v>
      </c>
      <c r="H328" s="11" t="s">
        <v>1703</v>
      </c>
      <c r="I328" s="11" t="s">
        <v>1739</v>
      </c>
      <c r="J328" s="12" t="s">
        <v>8</v>
      </c>
      <c r="K328" s="12"/>
      <c r="L328" s="12"/>
      <c r="M328" s="12"/>
      <c r="N328" s="12"/>
      <c r="O328" s="12" t="s">
        <v>61</v>
      </c>
      <c r="P328" s="12"/>
      <c r="Q328" s="12"/>
      <c r="R328" s="12"/>
      <c r="S328" s="12"/>
      <c r="T328" s="13" t="str">
        <f t="shared" si="25"/>
        <v>通過</v>
      </c>
      <c r="U328" s="13" t="str">
        <f t="shared" si="26"/>
        <v>親戚來訪時，</v>
      </c>
      <c r="V328" s="13" t="str">
        <f t="shared" si="27"/>
        <v>親戚/親戚+家+來/吃飯</v>
      </c>
      <c r="W328" s="13" t="str">
        <f t="shared" si="28"/>
        <v>是</v>
      </c>
      <c r="X328" s="13" t="str">
        <f t="shared" si="29"/>
        <v>通過</v>
      </c>
    </row>
    <row r="329" spans="1:24" ht="34.25" customHeight="1">
      <c r="A329" s="11" t="s">
        <v>1740</v>
      </c>
      <c r="B329" s="11" t="s">
        <v>1740</v>
      </c>
      <c r="C329" s="11" t="s">
        <v>54</v>
      </c>
      <c r="D329" s="11" t="s">
        <v>276</v>
      </c>
      <c r="E329" s="11" t="s">
        <v>1741</v>
      </c>
      <c r="F329" s="11" t="s">
        <v>1742</v>
      </c>
      <c r="G329" s="11" t="s">
        <v>1743</v>
      </c>
      <c r="H329" s="11" t="s">
        <v>1703</v>
      </c>
      <c r="I329" s="11" t="s">
        <v>1744</v>
      </c>
      <c r="J329" s="12" t="s">
        <v>8</v>
      </c>
      <c r="K329" s="12"/>
      <c r="L329" s="12"/>
      <c r="M329" s="12"/>
      <c r="N329" s="12"/>
      <c r="O329" s="12" t="s">
        <v>61</v>
      </c>
      <c r="P329" s="12"/>
      <c r="Q329" s="12"/>
      <c r="R329" s="12"/>
      <c r="S329" s="12"/>
      <c r="T329" s="13" t="str">
        <f t="shared" si="25"/>
        <v>通過</v>
      </c>
      <c r="U329" s="13" t="str">
        <f t="shared" si="26"/>
        <v>我們會和弟弟一起準備這道菜。</v>
      </c>
      <c r="V329" s="13" t="str">
        <f t="shared" si="27"/>
        <v>弟弟/我們/一起/煮</v>
      </c>
      <c r="W329" s="13" t="str">
        <f t="shared" si="28"/>
        <v>是</v>
      </c>
      <c r="X329" s="13" t="str">
        <f t="shared" si="29"/>
        <v>通過</v>
      </c>
    </row>
    <row r="330" spans="1:24" ht="34.25" customHeight="1">
      <c r="A330" s="11" t="s">
        <v>1745</v>
      </c>
      <c r="B330" s="11" t="s">
        <v>1745</v>
      </c>
      <c r="C330" s="11" t="s">
        <v>54</v>
      </c>
      <c r="D330" s="11" t="s">
        <v>276</v>
      </c>
      <c r="E330" s="11" t="s">
        <v>1746</v>
      </c>
      <c r="F330" s="11" t="s">
        <v>1747</v>
      </c>
      <c r="G330" s="11" t="s">
        <v>1748</v>
      </c>
      <c r="H330" s="11" t="s">
        <v>1703</v>
      </c>
      <c r="I330" s="11" t="s">
        <v>1749</v>
      </c>
      <c r="J330" s="12" t="s">
        <v>8</v>
      </c>
      <c r="K330" s="12"/>
      <c r="L330" s="12"/>
      <c r="M330" s="12"/>
      <c r="N330" s="12"/>
      <c r="O330" s="12" t="s">
        <v>61</v>
      </c>
      <c r="P330" s="12"/>
      <c r="Q330" s="12"/>
      <c r="R330" s="12"/>
      <c r="S330" s="12"/>
      <c r="T330" s="13" t="str">
        <f t="shared" si="25"/>
        <v>通過</v>
      </c>
      <c r="U330" s="13" t="str">
        <f t="shared" si="26"/>
        <v>他們說這個味道跟媽媽煮的一樣好吃！</v>
      </c>
      <c r="V330" s="13" t="str">
        <f t="shared" si="27"/>
        <v>他們/說/這/味道/以前/媽媽/煮/一模一樣/好吃/棒</v>
      </c>
      <c r="W330" s="13" t="str">
        <f t="shared" si="28"/>
        <v>是</v>
      </c>
      <c r="X330" s="13" t="str">
        <f t="shared" si="29"/>
        <v>通過</v>
      </c>
    </row>
    <row r="331" spans="1:24" ht="34.25" customHeight="1">
      <c r="A331" s="11" t="s">
        <v>1750</v>
      </c>
      <c r="B331" s="11" t="s">
        <v>1750</v>
      </c>
      <c r="C331" s="11" t="s">
        <v>54</v>
      </c>
      <c r="D331" s="11" t="s">
        <v>472</v>
      </c>
      <c r="E331" s="11" t="s">
        <v>1751</v>
      </c>
      <c r="F331" s="11" t="s">
        <v>1752</v>
      </c>
      <c r="G331" s="11" t="s">
        <v>1753</v>
      </c>
      <c r="H331" s="11" t="s">
        <v>1754</v>
      </c>
      <c r="I331" s="11" t="s">
        <v>1755</v>
      </c>
      <c r="J331" s="12" t="s">
        <v>8</v>
      </c>
      <c r="K331" s="12"/>
      <c r="L331" s="12"/>
      <c r="M331" s="12"/>
      <c r="N331" s="12"/>
      <c r="O331" s="12" t="s">
        <v>61</v>
      </c>
      <c r="P331" s="12"/>
      <c r="Q331" s="12"/>
      <c r="R331" s="12"/>
      <c r="S331" s="12"/>
      <c r="T331" s="13" t="str">
        <f t="shared" si="25"/>
        <v>通過</v>
      </c>
      <c r="U331" s="13" t="str">
        <f t="shared" si="26"/>
        <v>大學畢業後，</v>
      </c>
      <c r="V331" s="13" t="str">
        <f t="shared" si="27"/>
        <v>大學/畢業/之後</v>
      </c>
      <c r="W331" s="13" t="str">
        <f t="shared" si="28"/>
        <v>是</v>
      </c>
      <c r="X331" s="13" t="str">
        <f t="shared" si="29"/>
        <v>通過</v>
      </c>
    </row>
    <row r="332" spans="1:24" ht="34.25" customHeight="1">
      <c r="A332" s="11" t="s">
        <v>1756</v>
      </c>
      <c r="B332" s="11" t="s">
        <v>1756</v>
      </c>
      <c r="C332" s="11" t="s">
        <v>54</v>
      </c>
      <c r="D332" s="11" t="s">
        <v>472</v>
      </c>
      <c r="E332" s="11" t="s">
        <v>1757</v>
      </c>
      <c r="F332" s="11" t="s">
        <v>1758</v>
      </c>
      <c r="G332" s="11" t="s">
        <v>1759</v>
      </c>
      <c r="H332" s="11" t="s">
        <v>1754</v>
      </c>
      <c r="I332" s="11" t="s">
        <v>1760</v>
      </c>
      <c r="J332" s="12" t="s">
        <v>8</v>
      </c>
      <c r="K332" s="12"/>
      <c r="L332" s="12"/>
      <c r="M332" s="12"/>
      <c r="N332" s="12"/>
      <c r="O332" s="12" t="s">
        <v>61</v>
      </c>
      <c r="P332" s="12"/>
      <c r="Q332" s="12"/>
      <c r="R332" s="12"/>
      <c r="S332" s="12"/>
      <c r="T332" s="13" t="str">
        <f t="shared" si="25"/>
        <v>通過</v>
      </c>
      <c r="U332" s="13" t="str">
        <f t="shared" si="26"/>
        <v>我在臺北工作大約二年左右，</v>
      </c>
      <c r="V332" s="13" t="str">
        <f t="shared" si="27"/>
        <v>我/臺北/工作/二年/左右</v>
      </c>
      <c r="W332" s="13" t="str">
        <f t="shared" si="28"/>
        <v>是</v>
      </c>
      <c r="X332" s="13" t="str">
        <f t="shared" si="29"/>
        <v>通過</v>
      </c>
    </row>
    <row r="333" spans="1:24" ht="34.25" customHeight="1">
      <c r="A333" s="11" t="s">
        <v>1761</v>
      </c>
      <c r="B333" s="11" t="s">
        <v>1761</v>
      </c>
      <c r="C333" s="11" t="s">
        <v>54</v>
      </c>
      <c r="D333" s="11" t="s">
        <v>472</v>
      </c>
      <c r="E333" s="11" t="s">
        <v>1762</v>
      </c>
      <c r="F333" s="11" t="s">
        <v>1763</v>
      </c>
      <c r="G333" s="11" t="s">
        <v>1764</v>
      </c>
      <c r="H333" s="11" t="s">
        <v>1754</v>
      </c>
      <c r="I333" s="11" t="s">
        <v>1765</v>
      </c>
      <c r="J333" s="12" t="s">
        <v>8</v>
      </c>
      <c r="K333" s="12"/>
      <c r="L333" s="12"/>
      <c r="M333" s="12"/>
      <c r="N333" s="12"/>
      <c r="O333" s="12" t="s">
        <v>61</v>
      </c>
      <c r="P333" s="12"/>
      <c r="Q333" s="12"/>
      <c r="R333" s="12"/>
      <c r="S333" s="12"/>
      <c r="T333" s="13" t="str">
        <f t="shared" si="25"/>
        <v>通過</v>
      </c>
      <c r="U333" s="13" t="str">
        <f t="shared" si="26"/>
        <v>感覺公司同事與身障者的相處都很好。</v>
      </c>
      <c r="V333" s="13" t="str">
        <f t="shared" si="27"/>
        <v>公司/同事/身心障礙/朋友/他們/相處/棒</v>
      </c>
      <c r="W333" s="13" t="str">
        <f t="shared" si="28"/>
        <v>是</v>
      </c>
      <c r="X333" s="13" t="str">
        <f t="shared" si="29"/>
        <v>通過</v>
      </c>
    </row>
    <row r="334" spans="1:24" ht="34.25" customHeight="1">
      <c r="A334" s="11" t="s">
        <v>1766</v>
      </c>
      <c r="B334" s="11" t="s">
        <v>1766</v>
      </c>
      <c r="C334" s="11" t="s">
        <v>54</v>
      </c>
      <c r="D334" s="11" t="s">
        <v>472</v>
      </c>
      <c r="E334" s="11" t="s">
        <v>1767</v>
      </c>
      <c r="F334" s="11" t="s">
        <v>1768</v>
      </c>
      <c r="G334" s="11" t="s">
        <v>1769</v>
      </c>
      <c r="H334" s="11" t="s">
        <v>1754</v>
      </c>
      <c r="I334" s="11" t="s">
        <v>1770</v>
      </c>
      <c r="J334" s="12" t="s">
        <v>8</v>
      </c>
      <c r="K334" s="12"/>
      <c r="L334" s="12"/>
      <c r="M334" s="12"/>
      <c r="N334" s="12"/>
      <c r="O334" s="12" t="s">
        <v>61</v>
      </c>
      <c r="P334" s="12"/>
      <c r="Q334" s="12"/>
      <c r="R334" s="12"/>
      <c r="S334" s="12"/>
      <c r="T334" s="13" t="str">
        <f t="shared" si="25"/>
        <v>通過</v>
      </c>
      <c r="U334" s="13" t="str">
        <f t="shared" si="26"/>
        <v>可惜的是因為我不習慣臺北的環境，</v>
      </c>
      <c r="V334" s="13" t="str">
        <f t="shared" si="27"/>
        <v>可惜/臺北/環境/我/不習慣</v>
      </c>
      <c r="W334" s="13" t="str">
        <f t="shared" si="28"/>
        <v>是</v>
      </c>
      <c r="X334" s="13" t="str">
        <f t="shared" si="29"/>
        <v>通過</v>
      </c>
    </row>
    <row r="335" spans="1:24" ht="34.25" customHeight="1">
      <c r="A335" s="11" t="s">
        <v>1771</v>
      </c>
      <c r="B335" s="11" t="s">
        <v>1771</v>
      </c>
      <c r="C335" s="11" t="s">
        <v>54</v>
      </c>
      <c r="D335" s="11" t="s">
        <v>472</v>
      </c>
      <c r="E335" s="11" t="s">
        <v>1772</v>
      </c>
      <c r="F335" s="11" t="s">
        <v>1773</v>
      </c>
      <c r="G335" s="11" t="s">
        <v>1774</v>
      </c>
      <c r="H335" s="11" t="s">
        <v>1754</v>
      </c>
      <c r="I335" s="11" t="s">
        <v>1775</v>
      </c>
      <c r="J335" s="12" t="s">
        <v>8</v>
      </c>
      <c r="K335" s="12"/>
      <c r="L335" s="12"/>
      <c r="M335" s="12"/>
      <c r="N335" s="12"/>
      <c r="O335" s="12" t="s">
        <v>61</v>
      </c>
      <c r="P335" s="12"/>
      <c r="Q335" s="12"/>
      <c r="R335" s="12"/>
      <c r="S335" s="12"/>
      <c r="T335" s="13" t="str">
        <f t="shared" si="25"/>
        <v>通過</v>
      </c>
      <c r="U335" s="13" t="str">
        <f t="shared" si="26"/>
        <v>就離職回到臺南。</v>
      </c>
      <c r="V335" s="13" t="str">
        <f t="shared" si="27"/>
        <v>離職/臺南/回去</v>
      </c>
      <c r="W335" s="13" t="str">
        <f t="shared" si="28"/>
        <v>是</v>
      </c>
      <c r="X335" s="13" t="str">
        <f t="shared" si="29"/>
        <v>通過</v>
      </c>
    </row>
    <row r="336" spans="1:24" ht="34.25" customHeight="1">
      <c r="A336" s="11" t="s">
        <v>1776</v>
      </c>
      <c r="B336" s="11" t="s">
        <v>1776</v>
      </c>
      <c r="C336" s="11" t="s">
        <v>54</v>
      </c>
      <c r="D336" s="11" t="s">
        <v>472</v>
      </c>
      <c r="E336" s="11" t="s">
        <v>1777</v>
      </c>
      <c r="F336" s="11" t="s">
        <v>1778</v>
      </c>
      <c r="G336" s="11" t="s">
        <v>1779</v>
      </c>
      <c r="H336" s="11" t="s">
        <v>1754</v>
      </c>
      <c r="I336" s="11" t="s">
        <v>1780</v>
      </c>
      <c r="J336" s="12" t="s">
        <v>8</v>
      </c>
      <c r="K336" s="12"/>
      <c r="L336" s="12"/>
      <c r="M336" s="12"/>
      <c r="N336" s="12"/>
      <c r="O336" s="12" t="s">
        <v>61</v>
      </c>
      <c r="P336" s="12"/>
      <c r="Q336" s="12"/>
      <c r="R336" s="12"/>
      <c r="S336" s="12"/>
      <c r="T336" s="13" t="str">
        <f t="shared" si="25"/>
        <v>通過</v>
      </c>
      <c r="U336" s="13" t="str">
        <f t="shared" si="26"/>
        <v>找了三個月的工作，</v>
      </c>
      <c r="V336" s="13" t="str">
        <f t="shared" si="27"/>
        <v>工作/公司/找/三個月/久</v>
      </c>
      <c r="W336" s="13" t="str">
        <f t="shared" si="28"/>
        <v>是</v>
      </c>
      <c r="X336" s="13" t="str">
        <f t="shared" si="29"/>
        <v>通過</v>
      </c>
    </row>
    <row r="337" spans="1:24" ht="34.25" customHeight="1">
      <c r="A337" s="11" t="s">
        <v>1781</v>
      </c>
      <c r="B337" s="11" t="s">
        <v>1781</v>
      </c>
      <c r="C337" s="11" t="s">
        <v>54</v>
      </c>
      <c r="D337" s="11" t="s">
        <v>472</v>
      </c>
      <c r="E337" s="11" t="s">
        <v>1782</v>
      </c>
      <c r="F337" s="11" t="s">
        <v>1783</v>
      </c>
      <c r="G337" s="11" t="s">
        <v>1784</v>
      </c>
      <c r="H337" s="11" t="s">
        <v>1754</v>
      </c>
      <c r="I337" s="11" t="s">
        <v>1785</v>
      </c>
      <c r="J337" s="12" t="s">
        <v>10</v>
      </c>
      <c r="K337" s="12" t="s">
        <v>25926</v>
      </c>
      <c r="L337" s="12"/>
      <c r="M337" s="12" t="s">
        <v>26023</v>
      </c>
      <c r="N337" s="12" t="s">
        <v>26024</v>
      </c>
      <c r="O337" s="12" t="s">
        <v>61</v>
      </c>
      <c r="P337" s="12"/>
      <c r="Q337" s="12"/>
      <c r="R337" s="12"/>
      <c r="S337" s="12"/>
      <c r="T337" s="13" t="str">
        <f t="shared" si="25"/>
        <v>需更正</v>
      </c>
      <c r="U337" s="13" t="str">
        <f t="shared" si="26"/>
        <v>終於靠自己找到新的工作。</v>
      </c>
      <c r="V337" s="13" t="str">
        <f t="shared" si="27"/>
        <v>工作/靠自己/找到/終於</v>
      </c>
      <c r="W337" s="13" t="str">
        <f t="shared" si="28"/>
        <v>是</v>
      </c>
      <c r="X337" s="13" t="str">
        <f t="shared" si="29"/>
        <v>通過</v>
      </c>
    </row>
    <row r="338" spans="1:24" ht="34.25" customHeight="1">
      <c r="A338" s="11" t="s">
        <v>1786</v>
      </c>
      <c r="B338" s="11" t="s">
        <v>1786</v>
      </c>
      <c r="C338" s="11" t="s">
        <v>54</v>
      </c>
      <c r="D338" s="11" t="s">
        <v>472</v>
      </c>
      <c r="E338" s="11" t="s">
        <v>1787</v>
      </c>
      <c r="F338" s="11" t="s">
        <v>1788</v>
      </c>
      <c r="G338" s="11" t="s">
        <v>1789</v>
      </c>
      <c r="H338" s="11" t="s">
        <v>1754</v>
      </c>
      <c r="I338" s="11" t="s">
        <v>1790</v>
      </c>
      <c r="J338" s="12" t="s">
        <v>10</v>
      </c>
      <c r="K338" s="12" t="s">
        <v>25927</v>
      </c>
      <c r="L338" s="12"/>
      <c r="M338" s="12" t="s">
        <v>26025</v>
      </c>
      <c r="N338" s="12" t="s">
        <v>26026</v>
      </c>
      <c r="O338" s="12" t="s">
        <v>61</v>
      </c>
      <c r="P338" s="12"/>
      <c r="Q338" s="12"/>
      <c r="R338" s="12"/>
      <c r="S338" s="12"/>
      <c r="T338" s="13" t="str">
        <f t="shared" si="25"/>
        <v>需更正</v>
      </c>
      <c r="U338" s="13" t="str">
        <f t="shared" si="26"/>
        <v>新的職場上全是不認識的聽人，</v>
      </c>
      <c r="V338" s="13" t="str">
        <f t="shared" si="27"/>
        <v>職場/新/聽人/我/遇到/不認識</v>
      </c>
      <c r="W338" s="13" t="str">
        <f t="shared" si="28"/>
        <v>是</v>
      </c>
      <c r="X338" s="13" t="str">
        <f t="shared" si="29"/>
        <v>通過</v>
      </c>
    </row>
    <row r="339" spans="1:24" ht="34.25" customHeight="1">
      <c r="A339" s="11" t="s">
        <v>1791</v>
      </c>
      <c r="B339" s="11" t="s">
        <v>1791</v>
      </c>
      <c r="C339" s="11" t="s">
        <v>54</v>
      </c>
      <c r="D339" s="11" t="s">
        <v>472</v>
      </c>
      <c r="E339" s="11" t="s">
        <v>1792</v>
      </c>
      <c r="F339" s="11" t="s">
        <v>1793</v>
      </c>
      <c r="G339" s="11" t="s">
        <v>1794</v>
      </c>
      <c r="H339" s="11" t="s">
        <v>1754</v>
      </c>
      <c r="I339" s="11" t="s">
        <v>1795</v>
      </c>
      <c r="J339" s="12" t="s">
        <v>8</v>
      </c>
      <c r="K339" s="12"/>
      <c r="L339" s="12"/>
      <c r="M339" s="12"/>
      <c r="N339" s="12"/>
      <c r="O339" s="12" t="s">
        <v>61</v>
      </c>
      <c r="P339" s="12"/>
      <c r="Q339" s="12"/>
      <c r="R339" s="12"/>
      <c r="S339" s="12"/>
      <c r="T339" s="13" t="str">
        <f t="shared" si="25"/>
        <v>通過</v>
      </c>
      <c r="U339" s="13" t="str">
        <f t="shared" si="26"/>
        <v>只有我一個聾人，</v>
      </c>
      <c r="V339" s="13" t="str">
        <f t="shared" si="27"/>
        <v>聾人/我/唯一</v>
      </c>
      <c r="W339" s="13" t="str">
        <f t="shared" si="28"/>
        <v>是</v>
      </c>
      <c r="X339" s="13" t="str">
        <f t="shared" si="29"/>
        <v>通過</v>
      </c>
    </row>
    <row r="340" spans="1:24" ht="34.25" customHeight="1">
      <c r="A340" s="11" t="s">
        <v>1796</v>
      </c>
      <c r="B340" s="11" t="s">
        <v>1796</v>
      </c>
      <c r="C340" s="11" t="s">
        <v>54</v>
      </c>
      <c r="D340" s="11" t="s">
        <v>472</v>
      </c>
      <c r="E340" s="11" t="s">
        <v>1797</v>
      </c>
      <c r="F340" s="11" t="s">
        <v>1798</v>
      </c>
      <c r="G340" s="11" t="s">
        <v>1799</v>
      </c>
      <c r="H340" s="11" t="s">
        <v>1754</v>
      </c>
      <c r="I340" s="11" t="s">
        <v>1800</v>
      </c>
      <c r="J340" s="12" t="s">
        <v>8</v>
      </c>
      <c r="K340" s="12"/>
      <c r="L340" s="12"/>
      <c r="M340" s="12"/>
      <c r="N340" s="12"/>
      <c r="O340" s="12" t="s">
        <v>61</v>
      </c>
      <c r="P340" s="12"/>
      <c r="Q340" s="12"/>
      <c r="R340" s="12"/>
      <c r="S340" s="12"/>
      <c r="T340" s="13" t="str">
        <f t="shared" si="25"/>
        <v>通過</v>
      </c>
      <c r="U340" s="13" t="str">
        <f t="shared" si="26"/>
        <v>他們不會打手語，</v>
      </c>
      <c r="V340" s="13" t="str">
        <f t="shared" si="27"/>
        <v>他們/打手語/不會</v>
      </c>
      <c r="W340" s="13" t="str">
        <f t="shared" si="28"/>
        <v>是</v>
      </c>
      <c r="X340" s="13" t="str">
        <f t="shared" si="29"/>
        <v>通過</v>
      </c>
    </row>
    <row r="341" spans="1:24" ht="34.25" customHeight="1">
      <c r="A341" s="11" t="s">
        <v>1801</v>
      </c>
      <c r="B341" s="11" t="s">
        <v>1801</v>
      </c>
      <c r="C341" s="11" t="s">
        <v>54</v>
      </c>
      <c r="D341" s="11" t="s">
        <v>472</v>
      </c>
      <c r="E341" s="11" t="s">
        <v>1802</v>
      </c>
      <c r="F341" s="11" t="s">
        <v>1803</v>
      </c>
      <c r="G341" s="11" t="s">
        <v>1804</v>
      </c>
      <c r="H341" s="11" t="s">
        <v>1754</v>
      </c>
      <c r="I341" s="11" t="s">
        <v>1805</v>
      </c>
      <c r="J341" s="12" t="s">
        <v>8</v>
      </c>
      <c r="K341" s="12"/>
      <c r="L341" s="12"/>
      <c r="M341" s="12"/>
      <c r="N341" s="12"/>
      <c r="O341" s="12" t="s">
        <v>61</v>
      </c>
      <c r="P341" s="12"/>
      <c r="Q341" s="12"/>
      <c r="R341" s="12"/>
      <c r="S341" s="12"/>
      <c r="T341" s="13" t="str">
        <f t="shared" si="25"/>
        <v>通過</v>
      </c>
      <c r="U341" s="13" t="str">
        <f t="shared" si="26"/>
        <v>我就跟他們筆談，</v>
      </c>
      <c r="V341" s="13" t="str">
        <f t="shared" si="27"/>
        <v>依賴/筆談/溝通</v>
      </c>
      <c r="W341" s="13" t="str">
        <f t="shared" si="28"/>
        <v>是</v>
      </c>
      <c r="X341" s="13" t="str">
        <f t="shared" si="29"/>
        <v>通過</v>
      </c>
    </row>
    <row r="342" spans="1:24" ht="34.25" customHeight="1">
      <c r="A342" s="11" t="s">
        <v>1806</v>
      </c>
      <c r="B342" s="11" t="s">
        <v>1806</v>
      </c>
      <c r="C342" s="11" t="s">
        <v>54</v>
      </c>
      <c r="D342" s="11" t="s">
        <v>472</v>
      </c>
      <c r="E342" s="11" t="s">
        <v>1807</v>
      </c>
      <c r="F342" s="11" t="s">
        <v>1808</v>
      </c>
      <c r="G342" s="11" t="s">
        <v>1809</v>
      </c>
      <c r="H342" s="11" t="s">
        <v>1754</v>
      </c>
      <c r="I342" s="11" t="s">
        <v>1810</v>
      </c>
      <c r="J342" s="12" t="s">
        <v>8</v>
      </c>
      <c r="K342" s="12"/>
      <c r="L342" s="12"/>
      <c r="M342" s="12"/>
      <c r="N342" s="12"/>
      <c r="O342" s="12" t="s">
        <v>61</v>
      </c>
      <c r="P342" s="12"/>
      <c r="Q342" s="12"/>
      <c r="R342" s="12"/>
      <c r="S342" s="12"/>
      <c r="T342" s="13" t="str">
        <f t="shared" si="25"/>
        <v>通過</v>
      </c>
      <c r="U342" s="13" t="str">
        <f t="shared" si="26"/>
        <v>一開始溝通會比較費時，</v>
      </c>
      <c r="V342" s="13" t="str">
        <f t="shared" si="27"/>
        <v>起初/溝通/時間/久</v>
      </c>
      <c r="W342" s="13" t="str">
        <f t="shared" si="28"/>
        <v>是</v>
      </c>
      <c r="X342" s="13" t="str">
        <f t="shared" si="29"/>
        <v>通過</v>
      </c>
    </row>
    <row r="343" spans="1:24" ht="34.25" customHeight="1">
      <c r="A343" s="11" t="s">
        <v>1811</v>
      </c>
      <c r="B343" s="11" t="s">
        <v>1811</v>
      </c>
      <c r="C343" s="11" t="s">
        <v>54</v>
      </c>
      <c r="D343" s="11" t="s">
        <v>472</v>
      </c>
      <c r="E343" s="11" t="s">
        <v>1812</v>
      </c>
      <c r="F343" s="11" t="s">
        <v>1813</v>
      </c>
      <c r="G343" s="11" t="s">
        <v>1814</v>
      </c>
      <c r="H343" s="11" t="s">
        <v>1754</v>
      </c>
      <c r="I343" s="11" t="s">
        <v>1815</v>
      </c>
      <c r="J343" s="12" t="s">
        <v>8</v>
      </c>
      <c r="K343" s="12"/>
      <c r="L343" s="12"/>
      <c r="M343" s="12"/>
      <c r="N343" s="12"/>
      <c r="O343" s="12" t="s">
        <v>61</v>
      </c>
      <c r="P343" s="12"/>
      <c r="Q343" s="12"/>
      <c r="R343" s="12"/>
      <c r="S343" s="12"/>
      <c r="T343" s="13" t="str">
        <f t="shared" si="25"/>
        <v>通過</v>
      </c>
      <c r="U343" s="13" t="str">
        <f t="shared" si="26"/>
        <v>但慢慢也就習慣了，</v>
      </c>
      <c r="V343" s="13" t="str">
        <f t="shared" si="27"/>
        <v>慢/習慣</v>
      </c>
      <c r="W343" s="13" t="str">
        <f t="shared" si="28"/>
        <v>是</v>
      </c>
      <c r="X343" s="13" t="str">
        <f t="shared" si="29"/>
        <v>通過</v>
      </c>
    </row>
    <row r="344" spans="1:24" ht="34.25" customHeight="1">
      <c r="A344" s="11" t="s">
        <v>1816</v>
      </c>
      <c r="B344" s="11" t="s">
        <v>1816</v>
      </c>
      <c r="C344" s="11" t="s">
        <v>54</v>
      </c>
      <c r="D344" s="11" t="s">
        <v>472</v>
      </c>
      <c r="E344" s="11" t="s">
        <v>1817</v>
      </c>
      <c r="F344" s="11" t="s">
        <v>1818</v>
      </c>
      <c r="G344" s="11" t="s">
        <v>1819</v>
      </c>
      <c r="H344" s="11" t="s">
        <v>1754</v>
      </c>
      <c r="I344" s="11" t="s">
        <v>1820</v>
      </c>
      <c r="J344" s="12" t="s">
        <v>8</v>
      </c>
      <c r="K344" s="12"/>
      <c r="L344" s="12"/>
      <c r="M344" s="12"/>
      <c r="N344" s="12"/>
      <c r="O344" s="12" t="s">
        <v>61</v>
      </c>
      <c r="P344" s="12"/>
      <c r="Q344" s="12"/>
      <c r="R344" s="12"/>
      <c r="S344" s="12"/>
      <c r="T344" s="13" t="str">
        <f t="shared" si="25"/>
        <v>通過</v>
      </c>
      <c r="U344" s="13" t="str">
        <f t="shared" si="26"/>
        <v>溝通也就越來越順利。</v>
      </c>
      <c r="V344" s="13" t="str">
        <f t="shared" si="27"/>
        <v>溝通/順暢</v>
      </c>
      <c r="W344" s="13" t="str">
        <f t="shared" si="28"/>
        <v>是</v>
      </c>
      <c r="X344" s="13" t="str">
        <f t="shared" si="29"/>
        <v>通過</v>
      </c>
    </row>
    <row r="345" spans="1:24" ht="34.25" customHeight="1">
      <c r="A345" s="11" t="s">
        <v>1821</v>
      </c>
      <c r="B345" s="11" t="s">
        <v>1821</v>
      </c>
      <c r="C345" s="11" t="s">
        <v>54</v>
      </c>
      <c r="D345" s="11" t="s">
        <v>499</v>
      </c>
      <c r="E345" s="11" t="s">
        <v>1822</v>
      </c>
      <c r="F345" s="11" t="s">
        <v>1823</v>
      </c>
      <c r="G345" s="11" t="s">
        <v>1824</v>
      </c>
      <c r="H345" s="11" t="s">
        <v>1825</v>
      </c>
      <c r="I345" s="11" t="s">
        <v>1826</v>
      </c>
      <c r="J345" s="12" t="s">
        <v>10</v>
      </c>
      <c r="K345" s="12" t="s">
        <v>25926</v>
      </c>
      <c r="L345" s="12"/>
      <c r="M345" s="12" t="s">
        <v>26027</v>
      </c>
      <c r="N345" s="12" t="s">
        <v>26028</v>
      </c>
      <c r="O345" s="12" t="s">
        <v>61</v>
      </c>
      <c r="P345" s="12"/>
      <c r="Q345" s="12"/>
      <c r="R345" s="12"/>
      <c r="S345" s="12"/>
      <c r="T345" s="13" t="str">
        <f t="shared" si="25"/>
        <v>需更正</v>
      </c>
      <c r="U345" s="13" t="str">
        <f t="shared" si="26"/>
        <v>後來我也習慣了學校的生活環境，</v>
      </c>
      <c r="V345" s="13" t="str">
        <f t="shared" si="27"/>
        <v>後來/學校/生活/環境/適應/習慣</v>
      </c>
      <c r="W345" s="13" t="str">
        <f t="shared" si="28"/>
        <v>是</v>
      </c>
      <c r="X345" s="13" t="str">
        <f t="shared" si="29"/>
        <v>通過</v>
      </c>
    </row>
    <row r="346" spans="1:24" ht="34.25" customHeight="1">
      <c r="A346" s="11" t="s">
        <v>1827</v>
      </c>
      <c r="B346" s="11" t="s">
        <v>1827</v>
      </c>
      <c r="C346" s="11" t="s">
        <v>54</v>
      </c>
      <c r="D346" s="11" t="s">
        <v>499</v>
      </c>
      <c r="E346" s="11" t="s">
        <v>1828</v>
      </c>
      <c r="F346" s="11" t="s">
        <v>1829</v>
      </c>
      <c r="G346" s="11" t="s">
        <v>1830</v>
      </c>
      <c r="H346" s="11" t="s">
        <v>1825</v>
      </c>
      <c r="I346" s="11" t="s">
        <v>1831</v>
      </c>
      <c r="J346" s="12" t="s">
        <v>10</v>
      </c>
      <c r="K346" s="12" t="s">
        <v>25927</v>
      </c>
      <c r="L346" s="12"/>
      <c r="M346" s="12" t="s">
        <v>26029</v>
      </c>
      <c r="N346" s="12" t="s">
        <v>26030</v>
      </c>
      <c r="O346" s="12" t="s">
        <v>61</v>
      </c>
      <c r="P346" s="12"/>
      <c r="Q346" s="12"/>
      <c r="R346" s="12"/>
      <c r="S346" s="12"/>
      <c r="T346" s="13" t="str">
        <f t="shared" si="25"/>
        <v>需更正</v>
      </c>
      <c r="U346" s="13" t="str">
        <f t="shared" si="26"/>
        <v>我們小朋友不懂什麼時間觀念，</v>
      </c>
      <c r="V346" s="13" t="str">
        <f t="shared" si="27"/>
        <v>我們/小朋友/時間/什麼/不知道</v>
      </c>
      <c r="W346" s="13" t="str">
        <f t="shared" si="28"/>
        <v>是</v>
      </c>
      <c r="X346" s="13" t="str">
        <f t="shared" si="29"/>
        <v>通過</v>
      </c>
    </row>
    <row r="347" spans="1:24" ht="34.25" customHeight="1">
      <c r="A347" s="11" t="s">
        <v>1832</v>
      </c>
      <c r="B347" s="11" t="s">
        <v>1832</v>
      </c>
      <c r="C347" s="11" t="s">
        <v>54</v>
      </c>
      <c r="D347" s="11" t="s">
        <v>499</v>
      </c>
      <c r="E347" s="11" t="s">
        <v>1833</v>
      </c>
      <c r="F347" s="11" t="s">
        <v>1834</v>
      </c>
      <c r="G347" s="11" t="s">
        <v>1835</v>
      </c>
      <c r="H347" s="11" t="s">
        <v>1825</v>
      </c>
      <c r="I347" s="11" t="s">
        <v>1836</v>
      </c>
      <c r="J347" s="12" t="s">
        <v>8</v>
      </c>
      <c r="K347" s="12"/>
      <c r="L347" s="12"/>
      <c r="M347" s="12"/>
      <c r="N347" s="12"/>
      <c r="O347" s="12" t="s">
        <v>61</v>
      </c>
      <c r="P347" s="12"/>
      <c r="Q347" s="12"/>
      <c r="R347" s="12"/>
      <c r="S347" s="12"/>
      <c r="T347" s="13" t="str">
        <f t="shared" si="25"/>
        <v>通過</v>
      </c>
      <c r="U347" s="13" t="str">
        <f t="shared" si="26"/>
        <v>只知道紅燈上課綠燈下課很有趣，</v>
      </c>
      <c r="V347" s="13" t="str">
        <f t="shared" si="27"/>
        <v>知道/什麼/見/紅燈/綠燈/有趣</v>
      </c>
      <c r="W347" s="13" t="str">
        <f t="shared" si="28"/>
        <v>是</v>
      </c>
      <c r="X347" s="13" t="str">
        <f t="shared" si="29"/>
        <v>通過</v>
      </c>
    </row>
    <row r="348" spans="1:24" ht="34.25" customHeight="1">
      <c r="A348" s="11" t="s">
        <v>1837</v>
      </c>
      <c r="B348" s="11" t="s">
        <v>1837</v>
      </c>
      <c r="C348" s="11" t="s">
        <v>54</v>
      </c>
      <c r="D348" s="11" t="s">
        <v>499</v>
      </c>
      <c r="E348" s="11" t="s">
        <v>1838</v>
      </c>
      <c r="F348" s="11" t="s">
        <v>1839</v>
      </c>
      <c r="G348" s="11" t="s">
        <v>1840</v>
      </c>
      <c r="H348" s="11" t="s">
        <v>1825</v>
      </c>
      <c r="I348" s="11" t="s">
        <v>1841</v>
      </c>
      <c r="J348" s="12" t="s">
        <v>10</v>
      </c>
      <c r="K348" s="12" t="s">
        <v>25926</v>
      </c>
      <c r="L348" s="12"/>
      <c r="M348" s="12" t="s">
        <v>26031</v>
      </c>
      <c r="N348" s="12" t="s">
        <v>26032</v>
      </c>
      <c r="O348" s="12" t="s">
        <v>61</v>
      </c>
      <c r="P348" s="12"/>
      <c r="Q348" s="12"/>
      <c r="R348" s="12"/>
      <c r="S348" s="12"/>
      <c r="T348" s="13" t="str">
        <f t="shared" si="25"/>
        <v>需更正</v>
      </c>
      <c r="U348" s="13" t="str">
        <f t="shared" si="26"/>
        <v>讓我記憶猶深。</v>
      </c>
      <c r="V348" s="13" t="str">
        <f t="shared" si="27"/>
        <v>記憶/深</v>
      </c>
      <c r="W348" s="13" t="str">
        <f t="shared" si="28"/>
        <v>是</v>
      </c>
      <c r="X348" s="13" t="str">
        <f t="shared" si="29"/>
        <v>通過</v>
      </c>
    </row>
    <row r="349" spans="1:24" ht="34.25" customHeight="1">
      <c r="A349" s="11" t="s">
        <v>1842</v>
      </c>
      <c r="B349" s="11" t="s">
        <v>1842</v>
      </c>
      <c r="C349" s="11" t="s">
        <v>54</v>
      </c>
      <c r="D349" s="11" t="s">
        <v>499</v>
      </c>
      <c r="E349" s="11" t="s">
        <v>1843</v>
      </c>
      <c r="F349" s="11" t="s">
        <v>1844</v>
      </c>
      <c r="G349" s="11" t="s">
        <v>1845</v>
      </c>
      <c r="H349" s="11" t="s">
        <v>1825</v>
      </c>
      <c r="I349" s="11" t="s">
        <v>1846</v>
      </c>
      <c r="J349" s="12" t="s">
        <v>10</v>
      </c>
      <c r="K349" s="12" t="s">
        <v>25924</v>
      </c>
      <c r="L349" s="12"/>
      <c r="M349" s="12" t="s">
        <v>26033</v>
      </c>
      <c r="N349" s="12" t="s">
        <v>26034</v>
      </c>
      <c r="O349" s="12" t="s">
        <v>61</v>
      </c>
      <c r="P349" s="12"/>
      <c r="Q349" s="12"/>
      <c r="R349" s="12"/>
      <c r="S349" s="12"/>
      <c r="T349" s="13" t="str">
        <f t="shared" si="25"/>
        <v>需更正</v>
      </c>
      <c r="U349" s="13" t="str">
        <f t="shared" si="26"/>
        <v>我在這所學校度過十二年沒換過學校，</v>
      </c>
      <c r="V349" s="13" t="str">
        <f t="shared" si="27"/>
        <v>學校/我/讀書/從小到大/十二年/換/從來沒有/仍然</v>
      </c>
      <c r="W349" s="13" t="str">
        <f t="shared" si="28"/>
        <v>是</v>
      </c>
      <c r="X349" s="13" t="str">
        <f t="shared" si="29"/>
        <v>通過</v>
      </c>
    </row>
    <row r="350" spans="1:24" ht="34.25" customHeight="1">
      <c r="A350" s="11" t="s">
        <v>1847</v>
      </c>
      <c r="B350" s="11" t="s">
        <v>1847</v>
      </c>
      <c r="C350" s="11" t="s">
        <v>54</v>
      </c>
      <c r="D350" s="11" t="s">
        <v>499</v>
      </c>
      <c r="E350" s="11" t="s">
        <v>1848</v>
      </c>
      <c r="F350" s="11" t="s">
        <v>1849</v>
      </c>
      <c r="G350" s="11" t="s">
        <v>1850</v>
      </c>
      <c r="H350" s="11" t="s">
        <v>1825</v>
      </c>
      <c r="I350" s="11" t="s">
        <v>1851</v>
      </c>
      <c r="J350" s="12" t="s">
        <v>10</v>
      </c>
      <c r="K350" s="12" t="s">
        <v>25927</v>
      </c>
      <c r="L350" s="12"/>
      <c r="M350" s="12" t="s">
        <v>26035</v>
      </c>
      <c r="N350" s="12" t="s">
        <v>26036</v>
      </c>
      <c r="O350" s="12" t="s">
        <v>61</v>
      </c>
      <c r="P350" s="12"/>
      <c r="Q350" s="12"/>
      <c r="R350" s="12"/>
      <c r="S350" s="12"/>
      <c r="T350" s="13" t="str">
        <f t="shared" si="25"/>
        <v>需更正</v>
      </c>
      <c r="U350" s="13" t="str">
        <f t="shared" si="26"/>
        <v>對於這樣的生活環境也習慣了。</v>
      </c>
      <c r="V350" s="13" t="str">
        <f t="shared" si="27"/>
        <v>生活/環境/習慣</v>
      </c>
      <c r="W350" s="13" t="str">
        <f t="shared" si="28"/>
        <v>是</v>
      </c>
      <c r="X350" s="13" t="str">
        <f t="shared" si="29"/>
        <v>通過</v>
      </c>
    </row>
    <row r="351" spans="1:24" ht="34.25" customHeight="1">
      <c r="A351" s="11" t="s">
        <v>1852</v>
      </c>
      <c r="B351" s="11" t="s">
        <v>1852</v>
      </c>
      <c r="C351" s="11" t="s">
        <v>54</v>
      </c>
      <c r="D351" s="11" t="s">
        <v>588</v>
      </c>
      <c r="E351" s="11" t="s">
        <v>1853</v>
      </c>
      <c r="F351" s="11" t="s">
        <v>1854</v>
      </c>
      <c r="G351" s="11" t="s">
        <v>1855</v>
      </c>
      <c r="H351" s="11" t="s">
        <v>1856</v>
      </c>
      <c r="I351" s="11" t="s">
        <v>1857</v>
      </c>
      <c r="J351" s="12" t="s">
        <v>8</v>
      </c>
      <c r="K351" s="12"/>
      <c r="L351" s="12"/>
      <c r="M351" s="12"/>
      <c r="N351" s="12"/>
      <c r="O351" s="12" t="s">
        <v>61</v>
      </c>
      <c r="P351" s="12"/>
      <c r="Q351" s="12"/>
      <c r="R351" s="12"/>
      <c r="S351" s="12"/>
      <c r="T351" s="13" t="str">
        <f t="shared" si="25"/>
        <v>通過</v>
      </c>
      <c r="U351" s="13" t="str">
        <f t="shared" si="26"/>
        <v>現在新的聯繫科技， 像是line、 IG、 臉書的即時通，</v>
      </c>
      <c r="V351" s="13" t="str">
        <f t="shared" si="27"/>
        <v>現在/科技/新/聯絡/這/什麼/像/line/IG/臉書</v>
      </c>
      <c r="W351" s="13" t="str">
        <f t="shared" si="28"/>
        <v>是</v>
      </c>
      <c r="X351" s="13" t="str">
        <f t="shared" si="29"/>
        <v>通過</v>
      </c>
    </row>
    <row r="352" spans="1:24" ht="34.25" customHeight="1">
      <c r="A352" s="11" t="s">
        <v>1858</v>
      </c>
      <c r="B352" s="11" t="s">
        <v>1858</v>
      </c>
      <c r="C352" s="11" t="s">
        <v>54</v>
      </c>
      <c r="D352" s="11" t="s">
        <v>588</v>
      </c>
      <c r="E352" s="11" t="s">
        <v>1859</v>
      </c>
      <c r="F352" s="11" t="s">
        <v>1860</v>
      </c>
      <c r="G352" s="11" t="s">
        <v>1861</v>
      </c>
      <c r="H352" s="11" t="s">
        <v>1856</v>
      </c>
      <c r="I352" s="11" t="s">
        <v>1862</v>
      </c>
      <c r="J352" s="12" t="s">
        <v>8</v>
      </c>
      <c r="K352" s="12"/>
      <c r="L352" s="12"/>
      <c r="M352" s="12"/>
      <c r="N352" s="12"/>
      <c r="O352" s="12" t="s">
        <v>61</v>
      </c>
      <c r="P352" s="12"/>
      <c r="Q352" s="12"/>
      <c r="R352" s="12"/>
      <c r="S352" s="12"/>
      <c r="T352" s="13" t="str">
        <f t="shared" si="25"/>
        <v>通過</v>
      </c>
      <c r="U352" s="13" t="str">
        <f t="shared" si="26"/>
        <v>要聊天真的是很簡單容易，</v>
      </c>
      <c r="V352" s="13" t="str">
        <f t="shared" si="27"/>
        <v>聊天/簡單/自助</v>
      </c>
      <c r="W352" s="13" t="str">
        <f t="shared" si="28"/>
        <v>是</v>
      </c>
      <c r="X352" s="13" t="str">
        <f t="shared" si="29"/>
        <v>通過</v>
      </c>
    </row>
    <row r="353" spans="1:24" ht="34.25" customHeight="1">
      <c r="A353" s="11" t="s">
        <v>1863</v>
      </c>
      <c r="B353" s="11" t="s">
        <v>1863</v>
      </c>
      <c r="C353" s="11" t="s">
        <v>54</v>
      </c>
      <c r="D353" s="11" t="s">
        <v>588</v>
      </c>
      <c r="E353" s="11" t="s">
        <v>1864</v>
      </c>
      <c r="F353" s="11" t="s">
        <v>1865</v>
      </c>
      <c r="G353" s="11" t="s">
        <v>1866</v>
      </c>
      <c r="H353" s="11" t="s">
        <v>1856</v>
      </c>
      <c r="I353" s="11" t="s">
        <v>1867</v>
      </c>
      <c r="J353" s="12" t="s">
        <v>8</v>
      </c>
      <c r="K353" s="12"/>
      <c r="L353" s="12"/>
      <c r="M353" s="12"/>
      <c r="N353" s="12"/>
      <c r="O353" s="12" t="s">
        <v>61</v>
      </c>
      <c r="P353" s="12"/>
      <c r="Q353" s="12"/>
      <c r="R353" s="12"/>
      <c r="S353" s="12"/>
      <c r="T353" s="13" t="str">
        <f t="shared" si="25"/>
        <v>通過</v>
      </c>
      <c r="U353" s="13" t="str">
        <f t="shared" si="26"/>
        <v>不用麻煩到別人。</v>
      </c>
      <c r="V353" s="13" t="str">
        <f t="shared" si="27"/>
        <v>麻煩/不用</v>
      </c>
      <c r="W353" s="13" t="str">
        <f t="shared" si="28"/>
        <v>是</v>
      </c>
      <c r="X353" s="13" t="str">
        <f t="shared" si="29"/>
        <v>通過</v>
      </c>
    </row>
    <row r="354" spans="1:24" ht="34.25" customHeight="1">
      <c r="A354" s="11" t="s">
        <v>1868</v>
      </c>
      <c r="B354" s="11" t="s">
        <v>1868</v>
      </c>
      <c r="C354" s="11" t="s">
        <v>54</v>
      </c>
      <c r="D354" s="11" t="s">
        <v>588</v>
      </c>
      <c r="E354" s="11" t="s">
        <v>1869</v>
      </c>
      <c r="F354" s="11" t="s">
        <v>1870</v>
      </c>
      <c r="G354" s="11" t="s">
        <v>1871</v>
      </c>
      <c r="H354" s="11" t="s">
        <v>1856</v>
      </c>
      <c r="I354" s="11" t="s">
        <v>1872</v>
      </c>
      <c r="J354" s="12" t="s">
        <v>8</v>
      </c>
      <c r="K354" s="12"/>
      <c r="L354" s="12"/>
      <c r="M354" s="12"/>
      <c r="N354" s="12"/>
      <c r="O354" s="12" t="s">
        <v>61</v>
      </c>
      <c r="P354" s="12"/>
      <c r="Q354" s="12"/>
      <c r="R354" s="12"/>
      <c r="S354" s="12"/>
      <c r="T354" s="13" t="str">
        <f t="shared" si="25"/>
        <v>通過</v>
      </c>
      <c r="U354" s="13" t="str">
        <f t="shared" si="26"/>
        <v>而且詢問與回應都可以很迅速。</v>
      </c>
      <c r="V354" s="13" t="str">
        <f t="shared" si="27"/>
        <v>問答/快/可以</v>
      </c>
      <c r="W354" s="13" t="str">
        <f t="shared" si="28"/>
        <v>是</v>
      </c>
      <c r="X354" s="13" t="str">
        <f t="shared" si="29"/>
        <v>通過</v>
      </c>
    </row>
    <row r="355" spans="1:24" ht="34.25" customHeight="1">
      <c r="A355" s="11" t="s">
        <v>1873</v>
      </c>
      <c r="B355" s="11" t="s">
        <v>1873</v>
      </c>
      <c r="C355" s="11" t="s">
        <v>54</v>
      </c>
      <c r="D355" s="11" t="s">
        <v>588</v>
      </c>
      <c r="E355" s="11" t="s">
        <v>1874</v>
      </c>
      <c r="F355" s="11" t="s">
        <v>1875</v>
      </c>
      <c r="G355" s="11" t="s">
        <v>1876</v>
      </c>
      <c r="H355" s="11" t="s">
        <v>1856</v>
      </c>
      <c r="I355" s="11" t="s">
        <v>1877</v>
      </c>
      <c r="J355" s="12" t="s">
        <v>8</v>
      </c>
      <c r="K355" s="12"/>
      <c r="L355" s="12"/>
      <c r="M355" s="12"/>
      <c r="N355" s="12"/>
      <c r="O355" s="12" t="s">
        <v>61</v>
      </c>
      <c r="P355" s="12"/>
      <c r="Q355" s="12"/>
      <c r="R355" s="12"/>
      <c r="S355" s="12"/>
      <c r="T355" s="13" t="str">
        <f t="shared" si="25"/>
        <v>通過</v>
      </c>
      <c r="U355" s="13" t="str">
        <f t="shared" si="26"/>
        <v>可以一對一之外、還可以一對多的聯繫，</v>
      </c>
      <c r="V355" s="13" t="str">
        <f t="shared" si="27"/>
        <v>在兩人之間/唯一/還有/一對多/可以</v>
      </c>
      <c r="W355" s="13" t="str">
        <f t="shared" si="28"/>
        <v>是</v>
      </c>
      <c r="X355" s="13" t="str">
        <f t="shared" si="29"/>
        <v>通過</v>
      </c>
    </row>
    <row r="356" spans="1:24" ht="34.25" customHeight="1">
      <c r="A356" s="11" t="s">
        <v>1878</v>
      </c>
      <c r="B356" s="11" t="s">
        <v>1878</v>
      </c>
      <c r="C356" s="11" t="s">
        <v>54</v>
      </c>
      <c r="D356" s="11" t="s">
        <v>588</v>
      </c>
      <c r="E356" s="11" t="s">
        <v>1879</v>
      </c>
      <c r="F356" s="11" t="s">
        <v>1880</v>
      </c>
      <c r="G356" s="11" t="s">
        <v>1881</v>
      </c>
      <c r="H356" s="11" t="s">
        <v>1856</v>
      </c>
      <c r="I356" s="11" t="s">
        <v>1882</v>
      </c>
      <c r="J356" s="12" t="s">
        <v>8</v>
      </c>
      <c r="K356" s="12"/>
      <c r="L356" s="12"/>
      <c r="M356" s="12"/>
      <c r="N356" s="12"/>
      <c r="O356" s="12" t="s">
        <v>61</v>
      </c>
      <c r="P356" s="12"/>
      <c r="Q356" s="12"/>
      <c r="R356" s="12"/>
      <c r="S356" s="12"/>
      <c r="T356" s="13" t="str">
        <f t="shared" si="25"/>
        <v>通過</v>
      </c>
      <c r="U356" s="13" t="str">
        <f t="shared" si="26"/>
        <v>line可以將不同人加入到群組，</v>
      </c>
      <c r="V356" s="13" t="str">
        <f t="shared" si="27"/>
        <v>LINE/加入++/群組</v>
      </c>
      <c r="W356" s="13" t="str">
        <f t="shared" si="28"/>
        <v>是</v>
      </c>
      <c r="X356" s="13" t="str">
        <f t="shared" si="29"/>
        <v>通過</v>
      </c>
    </row>
    <row r="357" spans="1:24" ht="34.25" customHeight="1">
      <c r="A357" s="11" t="s">
        <v>1883</v>
      </c>
      <c r="B357" s="11" t="s">
        <v>1883</v>
      </c>
      <c r="C357" s="11" t="s">
        <v>54</v>
      </c>
      <c r="D357" s="11" t="s">
        <v>588</v>
      </c>
      <c r="E357" s="11" t="s">
        <v>1884</v>
      </c>
      <c r="F357" s="11" t="s">
        <v>1885</v>
      </c>
      <c r="G357" s="11" t="s">
        <v>1886</v>
      </c>
      <c r="H357" s="11" t="s">
        <v>1856</v>
      </c>
      <c r="I357" s="11" t="s">
        <v>1887</v>
      </c>
      <c r="J357" s="12" t="s">
        <v>8</v>
      </c>
      <c r="K357" s="12"/>
      <c r="L357" s="12"/>
      <c r="M357" s="12"/>
      <c r="N357" s="12"/>
      <c r="O357" s="12" t="s">
        <v>61</v>
      </c>
      <c r="P357" s="12"/>
      <c r="Q357" s="12"/>
      <c r="R357" s="12"/>
      <c r="S357" s="12"/>
      <c r="T357" s="13" t="str">
        <f t="shared" si="25"/>
        <v>通過</v>
      </c>
      <c r="U357" s="13" t="str">
        <f t="shared" si="26"/>
        <v>讓他們聯絡方便，</v>
      </c>
      <c r="V357" s="13" t="str">
        <f t="shared" si="27"/>
        <v>他們/聯絡/方便</v>
      </c>
      <c r="W357" s="13" t="str">
        <f t="shared" si="28"/>
        <v>是</v>
      </c>
      <c r="X357" s="13" t="str">
        <f t="shared" si="29"/>
        <v>通過</v>
      </c>
    </row>
    <row r="358" spans="1:24" ht="34.25" customHeight="1">
      <c r="A358" s="11" t="s">
        <v>1888</v>
      </c>
      <c r="B358" s="11" t="s">
        <v>1888</v>
      </c>
      <c r="C358" s="11" t="s">
        <v>54</v>
      </c>
      <c r="D358" s="11" t="s">
        <v>588</v>
      </c>
      <c r="E358" s="11" t="s">
        <v>1889</v>
      </c>
      <c r="F358" s="11" t="s">
        <v>1890</v>
      </c>
      <c r="G358" s="11" t="s">
        <v>1891</v>
      </c>
      <c r="H358" s="11" t="s">
        <v>1856</v>
      </c>
      <c r="I358" s="11" t="s">
        <v>1892</v>
      </c>
      <c r="J358" s="12" t="s">
        <v>8</v>
      </c>
      <c r="K358" s="12"/>
      <c r="L358" s="12"/>
      <c r="M358" s="12"/>
      <c r="N358" s="12"/>
      <c r="O358" s="12" t="s">
        <v>61</v>
      </c>
      <c r="P358" s="12"/>
      <c r="Q358" s="12"/>
      <c r="R358" s="12"/>
      <c r="S358" s="12"/>
      <c r="T358" s="13" t="str">
        <f t="shared" si="25"/>
        <v>通過</v>
      </c>
      <c r="U358" s="13" t="str">
        <f t="shared" si="26"/>
        <v>像是約開會日期之類的事情直接討論很方便。</v>
      </c>
      <c r="V358" s="13" t="str">
        <f t="shared" si="27"/>
        <v>約/日期/會議/任何/討論/一次到位/方便</v>
      </c>
      <c r="W358" s="13" t="str">
        <f t="shared" si="28"/>
        <v>是</v>
      </c>
      <c r="X358" s="13" t="str">
        <f t="shared" si="29"/>
        <v>通過</v>
      </c>
    </row>
    <row r="359" spans="1:24" ht="34.25" customHeight="1">
      <c r="A359" s="11" t="s">
        <v>1893</v>
      </c>
      <c r="B359" s="11" t="s">
        <v>1893</v>
      </c>
      <c r="C359" s="11" t="s">
        <v>54</v>
      </c>
      <c r="D359" s="11" t="s">
        <v>588</v>
      </c>
      <c r="E359" s="11" t="s">
        <v>1894</v>
      </c>
      <c r="F359" s="11" t="s">
        <v>1895</v>
      </c>
      <c r="G359" s="11" t="s">
        <v>1896</v>
      </c>
      <c r="H359" s="11" t="s">
        <v>1856</v>
      </c>
      <c r="I359" s="11" t="s">
        <v>1897</v>
      </c>
      <c r="J359" s="12" t="s">
        <v>8</v>
      </c>
      <c r="K359" s="12"/>
      <c r="L359" s="12"/>
      <c r="M359" s="12"/>
      <c r="N359" s="12"/>
      <c r="O359" s="12" t="s">
        <v>61</v>
      </c>
      <c r="P359" s="12"/>
      <c r="Q359" s="12"/>
      <c r="R359" s="12"/>
      <c r="S359" s="12"/>
      <c r="T359" s="13" t="str">
        <f t="shared" si="25"/>
        <v>通過</v>
      </c>
      <c r="U359" s="13" t="str">
        <f t="shared" si="26"/>
        <v>科技的進步真是造福我們聾人。</v>
      </c>
      <c r="V359" s="13" t="str">
        <f t="shared" si="27"/>
        <v>我們/聾人/科技/進步/幫/福利/棒</v>
      </c>
      <c r="W359" s="13" t="str">
        <f t="shared" si="28"/>
        <v>是</v>
      </c>
      <c r="X359" s="13" t="str">
        <f t="shared" si="29"/>
        <v>通過</v>
      </c>
    </row>
    <row r="360" spans="1:24" ht="34.25" customHeight="1">
      <c r="A360" s="11" t="s">
        <v>1898</v>
      </c>
      <c r="B360" s="11" t="s">
        <v>1898</v>
      </c>
      <c r="C360" s="11" t="s">
        <v>54</v>
      </c>
      <c r="D360" s="11" t="s">
        <v>697</v>
      </c>
      <c r="E360" s="11" t="s">
        <v>1899</v>
      </c>
      <c r="F360" s="11" t="s">
        <v>1900</v>
      </c>
      <c r="G360" s="11" t="s">
        <v>1901</v>
      </c>
      <c r="H360" s="11" t="s">
        <v>1902</v>
      </c>
      <c r="I360" s="11" t="s">
        <v>1903</v>
      </c>
      <c r="J360" s="12" t="s">
        <v>8</v>
      </c>
      <c r="K360" s="12"/>
      <c r="L360" s="12"/>
      <c r="M360" s="12"/>
      <c r="N360" s="12"/>
      <c r="O360" s="12" t="s">
        <v>61</v>
      </c>
      <c r="P360" s="12"/>
      <c r="Q360" s="12"/>
      <c r="R360" s="12"/>
      <c r="S360" s="12"/>
      <c r="T360" s="13" t="str">
        <f t="shared" si="25"/>
        <v>通過</v>
      </c>
      <c r="U360" s="13" t="str">
        <f t="shared" si="26"/>
        <v>逛賣場時， 我看到貨架上擺滿各式各樣的商品，</v>
      </c>
      <c r="V360" s="13" t="str">
        <f t="shared" si="27"/>
        <v>賣場/逛/我/看到/商品/各式各樣/多/放貨架++/滿</v>
      </c>
      <c r="W360" s="13" t="str">
        <f t="shared" si="28"/>
        <v>是</v>
      </c>
      <c r="X360" s="13" t="str">
        <f t="shared" si="29"/>
        <v>通過</v>
      </c>
    </row>
    <row r="361" spans="1:24" ht="34.25" customHeight="1">
      <c r="A361" s="11" t="s">
        <v>1904</v>
      </c>
      <c r="B361" s="11" t="s">
        <v>1904</v>
      </c>
      <c r="C361" s="11" t="s">
        <v>54</v>
      </c>
      <c r="D361" s="11" t="s">
        <v>697</v>
      </c>
      <c r="E361" s="11" t="s">
        <v>1905</v>
      </c>
      <c r="F361" s="11" t="s">
        <v>1906</v>
      </c>
      <c r="G361" s="11" t="s">
        <v>1907</v>
      </c>
      <c r="H361" s="11" t="s">
        <v>1902</v>
      </c>
      <c r="I361" s="11" t="s">
        <v>1908</v>
      </c>
      <c r="J361" s="12" t="s">
        <v>8</v>
      </c>
      <c r="K361" s="12"/>
      <c r="L361" s="12"/>
      <c r="M361" s="12"/>
      <c r="N361" s="12"/>
      <c r="O361" s="12" t="s">
        <v>61</v>
      </c>
      <c r="P361" s="12"/>
      <c r="Q361" s="12"/>
      <c r="R361" s="12"/>
      <c r="S361" s="12"/>
      <c r="T361" s="13" t="str">
        <f t="shared" si="25"/>
        <v>通過</v>
      </c>
      <c r="U361" s="13" t="str">
        <f t="shared" si="26"/>
        <v>如蔬菜、水果、肉、魚都很新鮮，</v>
      </c>
      <c r="V361" s="13" t="str">
        <f t="shared" si="27"/>
        <v>像/蔬菜/水果/豬肉/魚/這四個/新</v>
      </c>
      <c r="W361" s="13" t="str">
        <f t="shared" si="28"/>
        <v>是</v>
      </c>
      <c r="X361" s="13" t="str">
        <f t="shared" si="29"/>
        <v>通過</v>
      </c>
    </row>
    <row r="362" spans="1:24" ht="34.25" customHeight="1">
      <c r="A362" s="11" t="s">
        <v>1909</v>
      </c>
      <c r="B362" s="11" t="s">
        <v>1909</v>
      </c>
      <c r="C362" s="11" t="s">
        <v>54</v>
      </c>
      <c r="D362" s="11" t="s">
        <v>697</v>
      </c>
      <c r="E362" s="11" t="s">
        <v>1910</v>
      </c>
      <c r="F362" s="11" t="s">
        <v>1911</v>
      </c>
      <c r="G362" s="11" t="s">
        <v>1912</v>
      </c>
      <c r="H362" s="11" t="s">
        <v>1902</v>
      </c>
      <c r="I362" s="11" t="s">
        <v>1913</v>
      </c>
      <c r="J362" s="12" t="s">
        <v>8</v>
      </c>
      <c r="K362" s="12"/>
      <c r="L362" s="12"/>
      <c r="M362" s="12"/>
      <c r="N362" s="12"/>
      <c r="O362" s="12" t="s">
        <v>61</v>
      </c>
      <c r="P362" s="12"/>
      <c r="Q362" s="12"/>
      <c r="R362" s="12"/>
      <c r="S362" s="12"/>
      <c r="T362" s="13" t="str">
        <f t="shared" si="25"/>
        <v>通過</v>
      </c>
      <c r="U362" s="13" t="str">
        <f t="shared" si="26"/>
        <v>還有小孩子最喜歡的零食、餅乾、巧克力和飲料，</v>
      </c>
      <c r="V362" s="13" t="str">
        <f t="shared" si="27"/>
        <v>還有/零食/餅乾/巧克力/飲料/這四個/孩子/喜歡</v>
      </c>
      <c r="W362" s="13" t="str">
        <f t="shared" si="28"/>
        <v>是</v>
      </c>
      <c r="X362" s="13" t="str">
        <f t="shared" si="29"/>
        <v>通過</v>
      </c>
    </row>
    <row r="363" spans="1:24" ht="34.25" customHeight="1">
      <c r="A363" s="11" t="s">
        <v>1914</v>
      </c>
      <c r="B363" s="11" t="s">
        <v>1914</v>
      </c>
      <c r="C363" s="11" t="s">
        <v>54</v>
      </c>
      <c r="D363" s="11" t="s">
        <v>697</v>
      </c>
      <c r="E363" s="11" t="s">
        <v>1915</v>
      </c>
      <c r="F363" s="11" t="s">
        <v>1916</v>
      </c>
      <c r="G363" s="11" t="s">
        <v>1917</v>
      </c>
      <c r="H363" s="11" t="s">
        <v>1902</v>
      </c>
      <c r="I363" s="11" t="s">
        <v>1918</v>
      </c>
      <c r="J363" s="12" t="s">
        <v>10</v>
      </c>
      <c r="K363" s="12" t="s">
        <v>25926</v>
      </c>
      <c r="L363" s="12"/>
      <c r="M363" s="12" t="s">
        <v>26037</v>
      </c>
      <c r="N363" s="12" t="s">
        <v>26038</v>
      </c>
      <c r="O363" s="12" t="s">
        <v>61</v>
      </c>
      <c r="P363" s="12"/>
      <c r="Q363" s="12"/>
      <c r="R363" s="12"/>
      <c r="S363" s="12"/>
      <c r="T363" s="13" t="str">
        <f t="shared" si="25"/>
        <v>需更正</v>
      </c>
      <c r="U363" s="13" t="str">
        <f t="shared" si="26"/>
        <v>以及方便快速的冷凍食品和美味的熟食。</v>
      </c>
      <c r="V363" s="13" t="str">
        <f t="shared" si="27"/>
        <v>還有/冷凍食品/煮/簡短/方便/熟食/味道/棒</v>
      </c>
      <c r="W363" s="13" t="str">
        <f t="shared" si="28"/>
        <v>是</v>
      </c>
      <c r="X363" s="13" t="str">
        <f t="shared" si="29"/>
        <v>通過</v>
      </c>
    </row>
    <row r="364" spans="1:24" ht="34.25" customHeight="1">
      <c r="A364" s="11" t="s">
        <v>1919</v>
      </c>
      <c r="B364" s="11" t="s">
        <v>1919</v>
      </c>
      <c r="C364" s="11" t="s">
        <v>54</v>
      </c>
      <c r="D364" s="11" t="s">
        <v>697</v>
      </c>
      <c r="E364" s="11" t="s">
        <v>1920</v>
      </c>
      <c r="F364" s="11" t="s">
        <v>1921</v>
      </c>
      <c r="G364" s="11" t="s">
        <v>1922</v>
      </c>
      <c r="H364" s="11" t="s">
        <v>1902</v>
      </c>
      <c r="I364" s="11" t="s">
        <v>1923</v>
      </c>
      <c r="J364" s="12" t="s">
        <v>10</v>
      </c>
      <c r="K364" s="12" t="s">
        <v>25927</v>
      </c>
      <c r="L364" s="12"/>
      <c r="M364" s="12" t="s">
        <v>26039</v>
      </c>
      <c r="N364" s="12" t="s">
        <v>26040</v>
      </c>
      <c r="O364" s="12" t="s">
        <v>61</v>
      </c>
      <c r="P364" s="12"/>
      <c r="Q364" s="12"/>
      <c r="R364" s="12"/>
      <c r="S364" s="12"/>
      <c r="T364" s="13" t="str">
        <f t="shared" si="25"/>
        <v>需更正</v>
      </c>
      <c r="U364" s="13" t="str">
        <f t="shared" si="26"/>
        <v>我挑選了三、四樣商品，</v>
      </c>
      <c r="V364" s="13" t="str">
        <f t="shared" si="27"/>
        <v>我/挑選/三/四</v>
      </c>
      <c r="W364" s="13" t="str">
        <f t="shared" si="28"/>
        <v>是</v>
      </c>
      <c r="X364" s="13" t="str">
        <f t="shared" si="29"/>
        <v>通過</v>
      </c>
    </row>
    <row r="365" spans="1:24" ht="34.25" customHeight="1">
      <c r="A365" s="11" t="s">
        <v>1924</v>
      </c>
      <c r="B365" s="11" t="s">
        <v>1924</v>
      </c>
      <c r="C365" s="11" t="s">
        <v>54</v>
      </c>
      <c r="D365" s="11" t="s">
        <v>697</v>
      </c>
      <c r="E365" s="11" t="s">
        <v>1925</v>
      </c>
      <c r="F365" s="11" t="s">
        <v>1926</v>
      </c>
      <c r="G365" s="11" t="s">
        <v>1927</v>
      </c>
      <c r="H365" s="11" t="s">
        <v>1902</v>
      </c>
      <c r="I365" s="11" t="s">
        <v>1928</v>
      </c>
      <c r="J365" s="12" t="s">
        <v>8</v>
      </c>
      <c r="K365" s="12"/>
      <c r="L365" s="12"/>
      <c r="M365" s="12"/>
      <c r="N365" s="12"/>
      <c r="O365" s="12" t="s">
        <v>61</v>
      </c>
      <c r="P365" s="12"/>
      <c r="Q365" s="12"/>
      <c r="R365" s="12"/>
      <c r="S365" s="12"/>
      <c r="T365" s="13" t="str">
        <f t="shared" si="25"/>
        <v>通過</v>
      </c>
      <c r="U365" s="13" t="str">
        <f t="shared" si="26"/>
        <v>檢查沒有過期， 便放入推車中。</v>
      </c>
      <c r="V365" s="13" t="str">
        <f t="shared" si="27"/>
        <v>檢查+商品/逾期/沒有/推車/放入+推車</v>
      </c>
      <c r="W365" s="13" t="str">
        <f t="shared" si="28"/>
        <v>是</v>
      </c>
      <c r="X365" s="13" t="str">
        <f t="shared" si="29"/>
        <v>通過</v>
      </c>
    </row>
    <row r="366" spans="1:24" ht="34.25" customHeight="1">
      <c r="A366" s="11" t="s">
        <v>1929</v>
      </c>
      <c r="B366" s="11" t="s">
        <v>1929</v>
      </c>
      <c r="C366" s="11" t="s">
        <v>54</v>
      </c>
      <c r="D366" s="11" t="s">
        <v>697</v>
      </c>
      <c r="E366" s="11" t="s">
        <v>1930</v>
      </c>
      <c r="F366" s="11" t="s">
        <v>1931</v>
      </c>
      <c r="G366" s="11" t="s">
        <v>1932</v>
      </c>
      <c r="H366" s="11" t="s">
        <v>1902</v>
      </c>
      <c r="I366" s="11" t="s">
        <v>1933</v>
      </c>
      <c r="J366" s="12" t="s">
        <v>8</v>
      </c>
      <c r="K366" s="12"/>
      <c r="L366" s="12"/>
      <c r="M366" s="12"/>
      <c r="N366" s="12"/>
      <c r="O366" s="12" t="s">
        <v>61</v>
      </c>
      <c r="P366" s="12"/>
      <c r="Q366" s="12"/>
      <c r="R366" s="12"/>
      <c r="S366" s="12"/>
      <c r="T366" s="13" t="str">
        <f t="shared" si="25"/>
        <v>通過</v>
      </c>
      <c r="U366" s="13" t="str">
        <f t="shared" si="26"/>
        <v>我去刷卡結帳後，便開開心心地回家。</v>
      </c>
      <c r="V366" s="13" t="str">
        <f t="shared" si="27"/>
        <v>推走/去/結帳/刷卡/完/我/開心/回家</v>
      </c>
      <c r="W366" s="13" t="str">
        <f t="shared" si="28"/>
        <v>是</v>
      </c>
      <c r="X366" s="13" t="str">
        <f t="shared" si="29"/>
        <v>通過</v>
      </c>
    </row>
    <row r="367" spans="1:24" ht="34.25" customHeight="1">
      <c r="A367" s="11" t="s">
        <v>1934</v>
      </c>
      <c r="B367" s="11" t="s">
        <v>1934</v>
      </c>
      <c r="C367" s="11" t="s">
        <v>54</v>
      </c>
      <c r="D367" s="11" t="s">
        <v>697</v>
      </c>
      <c r="E367" s="11" t="s">
        <v>1935</v>
      </c>
      <c r="F367" s="11" t="s">
        <v>1936</v>
      </c>
      <c r="G367" s="11" t="s">
        <v>1937</v>
      </c>
      <c r="H367" s="11" t="s">
        <v>1902</v>
      </c>
      <c r="I367" s="11" t="s">
        <v>1938</v>
      </c>
      <c r="J367" s="12" t="s">
        <v>8</v>
      </c>
      <c r="K367" s="12"/>
      <c r="L367" s="12"/>
      <c r="M367" s="12"/>
      <c r="N367" s="12"/>
      <c r="O367" s="12" t="s">
        <v>61</v>
      </c>
      <c r="P367" s="12"/>
      <c r="Q367" s="12"/>
      <c r="R367" s="12"/>
      <c r="S367" s="12"/>
      <c r="T367" s="13" t="str">
        <f t="shared" si="25"/>
        <v>通過</v>
      </c>
      <c r="U367" s="13" t="str">
        <f t="shared" si="26"/>
        <v>賣場真是家庭主婦的購物好幫手。</v>
      </c>
      <c r="V367" s="13" t="str">
        <f t="shared" si="27"/>
        <v>家庭主婦/賣場/幫忙/購物/方便/棒</v>
      </c>
      <c r="W367" s="13" t="str">
        <f t="shared" si="28"/>
        <v>是</v>
      </c>
      <c r="X367" s="13" t="str">
        <f t="shared" si="29"/>
        <v>通過</v>
      </c>
    </row>
    <row r="368" spans="1:24" ht="34.25" customHeight="1">
      <c r="A368" s="11" t="s">
        <v>1939</v>
      </c>
      <c r="B368" s="11" t="s">
        <v>1939</v>
      </c>
      <c r="C368" s="11" t="s">
        <v>54</v>
      </c>
      <c r="D368" s="11" t="s">
        <v>719</v>
      </c>
      <c r="E368" s="11" t="s">
        <v>1940</v>
      </c>
      <c r="F368" s="11" t="s">
        <v>1941</v>
      </c>
      <c r="G368" s="11" t="s">
        <v>1942</v>
      </c>
      <c r="H368" s="11" t="s">
        <v>1943</v>
      </c>
      <c r="I368" s="11" t="s">
        <v>1944</v>
      </c>
      <c r="J368" s="12" t="s">
        <v>8</v>
      </c>
      <c r="K368" s="12"/>
      <c r="L368" s="12"/>
      <c r="M368" s="12"/>
      <c r="N368" s="12"/>
      <c r="O368" s="12" t="s">
        <v>61</v>
      </c>
      <c r="P368" s="12"/>
      <c r="Q368" s="12"/>
      <c r="R368" s="12"/>
      <c r="S368" s="12"/>
      <c r="T368" s="13" t="str">
        <f t="shared" si="25"/>
        <v>通過</v>
      </c>
      <c r="U368" s="13" t="str">
        <f t="shared" si="26"/>
        <v>小女兒個性文靜，</v>
      </c>
      <c r="V368" s="13" t="str">
        <f t="shared" si="27"/>
        <v>小女兒/優雅/安靜</v>
      </c>
      <c r="W368" s="13" t="str">
        <f t="shared" si="28"/>
        <v>是</v>
      </c>
      <c r="X368" s="13" t="str">
        <f t="shared" si="29"/>
        <v>通過</v>
      </c>
    </row>
    <row r="369" spans="1:24" ht="34.25" customHeight="1">
      <c r="A369" s="11" t="s">
        <v>1945</v>
      </c>
      <c r="B369" s="11" t="s">
        <v>1945</v>
      </c>
      <c r="C369" s="11" t="s">
        <v>54</v>
      </c>
      <c r="D369" s="11" t="s">
        <v>719</v>
      </c>
      <c r="E369" s="11" t="s">
        <v>1946</v>
      </c>
      <c r="F369" s="11" t="s">
        <v>1947</v>
      </c>
      <c r="G369" s="11" t="s">
        <v>1948</v>
      </c>
      <c r="H369" s="11" t="s">
        <v>1943</v>
      </c>
      <c r="I369" s="11" t="s">
        <v>1949</v>
      </c>
      <c r="J369" s="12" t="s">
        <v>8</v>
      </c>
      <c r="K369" s="12"/>
      <c r="L369" s="12"/>
      <c r="M369" s="12"/>
      <c r="N369" s="12"/>
      <c r="O369" s="12" t="s">
        <v>61</v>
      </c>
      <c r="P369" s="12"/>
      <c r="Q369" s="12"/>
      <c r="R369" s="12"/>
      <c r="S369" s="12"/>
      <c r="T369" s="13" t="str">
        <f t="shared" si="25"/>
        <v>通過</v>
      </c>
      <c r="U369" s="13" t="str">
        <f t="shared" si="26"/>
        <v>喜歡去圖書館，</v>
      </c>
      <c r="V369" s="13" t="str">
        <f t="shared" si="27"/>
        <v>圖書館/去/喜歡</v>
      </c>
      <c r="W369" s="13" t="str">
        <f t="shared" si="28"/>
        <v>是</v>
      </c>
      <c r="X369" s="13" t="str">
        <f t="shared" si="29"/>
        <v>通過</v>
      </c>
    </row>
    <row r="370" spans="1:24" ht="34.25" customHeight="1">
      <c r="A370" s="11" t="s">
        <v>1950</v>
      </c>
      <c r="B370" s="11" t="s">
        <v>1950</v>
      </c>
      <c r="C370" s="11" t="s">
        <v>54</v>
      </c>
      <c r="D370" s="11" t="s">
        <v>719</v>
      </c>
      <c r="E370" s="11" t="s">
        <v>1951</v>
      </c>
      <c r="F370" s="11" t="s">
        <v>1952</v>
      </c>
      <c r="G370" s="11" t="s">
        <v>1953</v>
      </c>
      <c r="H370" s="11" t="s">
        <v>1943</v>
      </c>
      <c r="I370" s="11" t="s">
        <v>1954</v>
      </c>
      <c r="J370" s="12" t="s">
        <v>8</v>
      </c>
      <c r="K370" s="12"/>
      <c r="L370" s="12"/>
      <c r="M370" s="12"/>
      <c r="N370" s="12"/>
      <c r="O370" s="12" t="s">
        <v>61</v>
      </c>
      <c r="P370" s="12"/>
      <c r="Q370" s="12"/>
      <c r="R370" s="12"/>
      <c r="S370" s="12"/>
      <c r="T370" s="13" t="str">
        <f t="shared" si="25"/>
        <v>通過</v>
      </c>
      <c r="U370" s="13" t="str">
        <f t="shared" si="26"/>
        <v>能看書看一整天。</v>
      </c>
      <c r="V370" s="13" t="str">
        <f t="shared" si="27"/>
        <v>書/欣賞/一整天/能</v>
      </c>
      <c r="W370" s="13" t="str">
        <f t="shared" si="28"/>
        <v>是</v>
      </c>
      <c r="X370" s="13" t="str">
        <f t="shared" si="29"/>
        <v>通過</v>
      </c>
    </row>
    <row r="371" spans="1:24" ht="34.25" customHeight="1">
      <c r="A371" s="11" t="s">
        <v>1955</v>
      </c>
      <c r="B371" s="11" t="s">
        <v>1955</v>
      </c>
      <c r="C371" s="11" t="s">
        <v>54</v>
      </c>
      <c r="D371" s="11" t="s">
        <v>719</v>
      </c>
      <c r="E371" s="11" t="s">
        <v>1956</v>
      </c>
      <c r="F371" s="11" t="s">
        <v>1957</v>
      </c>
      <c r="G371" s="11" t="s">
        <v>1958</v>
      </c>
      <c r="H371" s="11" t="s">
        <v>1943</v>
      </c>
      <c r="I371" s="11" t="s">
        <v>1959</v>
      </c>
      <c r="J371" s="12" t="s">
        <v>8</v>
      </c>
      <c r="K371" s="12"/>
      <c r="L371" s="12"/>
      <c r="M371" s="12"/>
      <c r="N371" s="12"/>
      <c r="O371" s="12" t="s">
        <v>61</v>
      </c>
      <c r="P371" s="12"/>
      <c r="Q371" s="12"/>
      <c r="R371" s="12"/>
      <c r="S371" s="12"/>
      <c r="T371" s="13" t="str">
        <f t="shared" si="25"/>
        <v>通過</v>
      </c>
      <c r="U371" s="13" t="str">
        <f t="shared" si="26"/>
        <v>她每天晚上都會按時寫日記，</v>
      </c>
      <c r="V371" s="13" t="str">
        <f t="shared" si="27"/>
        <v>每天/晚上/日記/寫/按時</v>
      </c>
      <c r="W371" s="13" t="str">
        <f t="shared" si="28"/>
        <v>是</v>
      </c>
      <c r="X371" s="13" t="str">
        <f t="shared" si="29"/>
        <v>通過</v>
      </c>
    </row>
    <row r="372" spans="1:24" ht="34.25" customHeight="1">
      <c r="A372" s="11" t="s">
        <v>1960</v>
      </c>
      <c r="B372" s="11" t="s">
        <v>1960</v>
      </c>
      <c r="C372" s="11" t="s">
        <v>54</v>
      </c>
      <c r="D372" s="11" t="s">
        <v>719</v>
      </c>
      <c r="E372" s="11" t="s">
        <v>1961</v>
      </c>
      <c r="F372" s="11" t="s">
        <v>1962</v>
      </c>
      <c r="G372" s="11" t="s">
        <v>1963</v>
      </c>
      <c r="H372" s="11" t="s">
        <v>1943</v>
      </c>
      <c r="I372" s="11" t="s">
        <v>1964</v>
      </c>
      <c r="J372" s="12" t="s">
        <v>8</v>
      </c>
      <c r="K372" s="12"/>
      <c r="L372" s="12"/>
      <c r="M372" s="12"/>
      <c r="N372" s="12"/>
      <c r="O372" s="12" t="s">
        <v>61</v>
      </c>
      <c r="P372" s="12"/>
      <c r="Q372" s="12"/>
      <c r="R372" s="12"/>
      <c r="S372" s="12"/>
      <c r="T372" s="13" t="str">
        <f t="shared" si="25"/>
        <v>通過</v>
      </c>
      <c r="U372" s="13" t="str">
        <f t="shared" si="26"/>
        <v>早上起床後摺好棉被，</v>
      </c>
      <c r="V372" s="13" t="str">
        <f t="shared" si="27"/>
        <v>早上/起床/棉被/摺/完美</v>
      </c>
      <c r="W372" s="13" t="str">
        <f t="shared" si="28"/>
        <v>是</v>
      </c>
      <c r="X372" s="13" t="str">
        <f t="shared" si="29"/>
        <v>通過</v>
      </c>
    </row>
    <row r="373" spans="1:24" ht="34.25" customHeight="1">
      <c r="A373" s="11" t="s">
        <v>1965</v>
      </c>
      <c r="B373" s="11" t="s">
        <v>1965</v>
      </c>
      <c r="C373" s="11" t="s">
        <v>54</v>
      </c>
      <c r="D373" s="11" t="s">
        <v>719</v>
      </c>
      <c r="E373" s="11" t="s">
        <v>1966</v>
      </c>
      <c r="F373" s="11" t="s">
        <v>1967</v>
      </c>
      <c r="G373" s="11" t="s">
        <v>1968</v>
      </c>
      <c r="H373" s="11" t="s">
        <v>1943</v>
      </c>
      <c r="I373" s="11" t="s">
        <v>1969</v>
      </c>
      <c r="J373" s="12" t="s">
        <v>8</v>
      </c>
      <c r="K373" s="12"/>
      <c r="L373" s="12"/>
      <c r="M373" s="12"/>
      <c r="N373" s="12"/>
      <c r="O373" s="12" t="s">
        <v>61</v>
      </c>
      <c r="P373" s="12"/>
      <c r="Q373" s="12"/>
      <c r="R373" s="12"/>
      <c r="S373" s="12"/>
      <c r="T373" s="13" t="str">
        <f t="shared" si="25"/>
        <v>通過</v>
      </c>
      <c r="U373" s="13" t="str">
        <f t="shared" si="26"/>
        <v>整理好東西才出門。</v>
      </c>
      <c r="V373" s="13" t="str">
        <f t="shared" si="27"/>
        <v>東西/整理/完/出門/可以</v>
      </c>
      <c r="W373" s="13" t="str">
        <f t="shared" si="28"/>
        <v>是</v>
      </c>
      <c r="X373" s="13" t="str">
        <f t="shared" si="29"/>
        <v>通過</v>
      </c>
    </row>
    <row r="374" spans="1:24" ht="34.25" customHeight="1">
      <c r="A374" s="11" t="s">
        <v>1970</v>
      </c>
      <c r="B374" s="11" t="s">
        <v>1970</v>
      </c>
      <c r="C374" s="11" t="s">
        <v>54</v>
      </c>
      <c r="D374" s="11" t="s">
        <v>719</v>
      </c>
      <c r="E374" s="11" t="s">
        <v>1971</v>
      </c>
      <c r="F374" s="11" t="s">
        <v>1972</v>
      </c>
      <c r="G374" s="11" t="s">
        <v>1973</v>
      </c>
      <c r="H374" s="11" t="s">
        <v>1943</v>
      </c>
      <c r="I374" s="11" t="s">
        <v>1974</v>
      </c>
      <c r="J374" s="12" t="s">
        <v>8</v>
      </c>
      <c r="K374" s="12"/>
      <c r="L374" s="12"/>
      <c r="M374" s="12"/>
      <c r="N374" s="12"/>
      <c r="O374" s="12" t="s">
        <v>61</v>
      </c>
      <c r="P374" s="12"/>
      <c r="Q374" s="12"/>
      <c r="R374" s="12"/>
      <c r="S374" s="12"/>
      <c r="T374" s="13" t="str">
        <f t="shared" si="25"/>
        <v>通過</v>
      </c>
      <c r="U374" s="13" t="str">
        <f t="shared" si="26"/>
        <v>大女兒常常丟三落四，</v>
      </c>
      <c r="V374" s="13" t="str">
        <f t="shared" si="27"/>
        <v>大女兒/忘記/丟/常常</v>
      </c>
      <c r="W374" s="13" t="str">
        <f t="shared" si="28"/>
        <v>是</v>
      </c>
      <c r="X374" s="13" t="str">
        <f t="shared" si="29"/>
        <v>通過</v>
      </c>
    </row>
    <row r="375" spans="1:24" ht="34.25" customHeight="1">
      <c r="A375" s="11" t="s">
        <v>1975</v>
      </c>
      <c r="B375" s="11" t="s">
        <v>1975</v>
      </c>
      <c r="C375" s="11" t="s">
        <v>54</v>
      </c>
      <c r="D375" s="11" t="s">
        <v>719</v>
      </c>
      <c r="E375" s="11" t="s">
        <v>1976</v>
      </c>
      <c r="F375" s="11" t="s">
        <v>1977</v>
      </c>
      <c r="G375" s="11" t="s">
        <v>1978</v>
      </c>
      <c r="H375" s="11" t="s">
        <v>1943</v>
      </c>
      <c r="I375" s="11" t="s">
        <v>1979</v>
      </c>
      <c r="J375" s="12" t="s">
        <v>8</v>
      </c>
      <c r="K375" s="12"/>
      <c r="L375" s="12"/>
      <c r="M375" s="12"/>
      <c r="N375" s="12"/>
      <c r="O375" s="12" t="s">
        <v>61</v>
      </c>
      <c r="P375" s="12"/>
      <c r="Q375" s="12"/>
      <c r="R375" s="12"/>
      <c r="S375" s="12"/>
      <c r="T375" s="13" t="str">
        <f t="shared" si="25"/>
        <v>通過</v>
      </c>
      <c r="U375" s="13" t="str">
        <f t="shared" si="26"/>
        <v>水壺、聯絡簿、外套等物品經常亂放忘記帶走，</v>
      </c>
      <c r="V375" s="13" t="str">
        <f t="shared" si="27"/>
        <v>像/水壺/聯絡簿/外套/種類/隨便/放++/忘記/帶走</v>
      </c>
      <c r="W375" s="13" t="str">
        <f t="shared" si="28"/>
        <v>是</v>
      </c>
      <c r="X375" s="13" t="str">
        <f t="shared" si="29"/>
        <v>通過</v>
      </c>
    </row>
    <row r="376" spans="1:24" ht="34.25" customHeight="1">
      <c r="A376" s="11" t="s">
        <v>1980</v>
      </c>
      <c r="B376" s="11" t="s">
        <v>1980</v>
      </c>
      <c r="C376" s="11" t="s">
        <v>54</v>
      </c>
      <c r="D376" s="11" t="s">
        <v>719</v>
      </c>
      <c r="E376" s="11" t="s">
        <v>1981</v>
      </c>
      <c r="F376" s="11" t="s">
        <v>1982</v>
      </c>
      <c r="G376" s="11" t="s">
        <v>1983</v>
      </c>
      <c r="H376" s="11" t="s">
        <v>1943</v>
      </c>
      <c r="I376" s="11" t="s">
        <v>1984</v>
      </c>
      <c r="J376" s="12" t="s">
        <v>8</v>
      </c>
      <c r="K376" s="12"/>
      <c r="L376" s="12"/>
      <c r="M376" s="12"/>
      <c r="N376" s="12"/>
      <c r="O376" s="12" t="s">
        <v>61</v>
      </c>
      <c r="P376" s="12"/>
      <c r="Q376" s="12"/>
      <c r="R376" s="12"/>
      <c r="S376" s="12"/>
      <c r="T376" s="13" t="str">
        <f t="shared" si="25"/>
        <v>通過</v>
      </c>
      <c r="U376" s="13" t="str">
        <f t="shared" si="26"/>
        <v>都是小女兒幫她帶走。</v>
      </c>
      <c r="V376" s="13" t="str">
        <f t="shared" si="27"/>
        <v>小女兒/幫忙/拿++/帶去</v>
      </c>
      <c r="W376" s="13" t="str">
        <f t="shared" si="28"/>
        <v>是</v>
      </c>
      <c r="X376" s="13" t="str">
        <f t="shared" si="29"/>
        <v>通過</v>
      </c>
    </row>
    <row r="377" spans="1:24" ht="34.25" customHeight="1">
      <c r="A377" s="11" t="s">
        <v>1985</v>
      </c>
      <c r="B377" s="11" t="s">
        <v>1985</v>
      </c>
      <c r="C377" s="11" t="s">
        <v>54</v>
      </c>
      <c r="D377" s="11" t="s">
        <v>719</v>
      </c>
      <c r="E377" s="11" t="s">
        <v>1986</v>
      </c>
      <c r="F377" s="11" t="s">
        <v>1987</v>
      </c>
      <c r="G377" s="11" t="s">
        <v>1988</v>
      </c>
      <c r="H377" s="11" t="s">
        <v>1943</v>
      </c>
      <c r="I377" s="11" t="s">
        <v>1989</v>
      </c>
      <c r="J377" s="12" t="s">
        <v>8</v>
      </c>
      <c r="K377" s="12"/>
      <c r="L377" s="12"/>
      <c r="M377" s="12"/>
      <c r="N377" s="12"/>
      <c r="O377" s="12" t="s">
        <v>61</v>
      </c>
      <c r="P377" s="12"/>
      <c r="Q377" s="12"/>
      <c r="R377" s="12"/>
      <c r="S377" s="12"/>
      <c r="T377" s="13" t="str">
        <f t="shared" si="25"/>
        <v>通過</v>
      </c>
      <c r="U377" s="13" t="str">
        <f t="shared" si="26"/>
        <v>小女兒還會細心地提醒姊姊明天記得要交哪些作業。</v>
      </c>
      <c r="V377" s="13" t="str">
        <f t="shared" si="27"/>
        <v>還有/小女兒/細心/明天/作業/給/什麼/大女兒/告訴/記得</v>
      </c>
      <c r="W377" s="13" t="str">
        <f t="shared" si="28"/>
        <v>是</v>
      </c>
      <c r="X377" s="13" t="str">
        <f t="shared" si="29"/>
        <v>通過</v>
      </c>
    </row>
    <row r="378" spans="1:24" ht="34.25" customHeight="1">
      <c r="A378" s="11" t="s">
        <v>1990</v>
      </c>
      <c r="B378" s="11" t="s">
        <v>1990</v>
      </c>
      <c r="C378" s="11" t="s">
        <v>54</v>
      </c>
      <c r="D378" s="11" t="s">
        <v>556</v>
      </c>
      <c r="E378" s="11" t="s">
        <v>1991</v>
      </c>
      <c r="F378" s="11" t="s">
        <v>1992</v>
      </c>
      <c r="G378" s="11" t="s">
        <v>1993</v>
      </c>
      <c r="H378" s="11" t="s">
        <v>1994</v>
      </c>
      <c r="I378" s="11" t="s">
        <v>1995</v>
      </c>
      <c r="J378" s="12" t="s">
        <v>8</v>
      </c>
      <c r="K378" s="12"/>
      <c r="L378" s="12"/>
      <c r="M378" s="12"/>
      <c r="N378" s="12"/>
      <c r="O378" s="12" t="s">
        <v>61</v>
      </c>
      <c r="P378" s="12"/>
      <c r="Q378" s="12"/>
      <c r="R378" s="12"/>
      <c r="S378" s="12"/>
      <c r="T378" s="13" t="str">
        <f t="shared" si="25"/>
        <v>通過</v>
      </c>
      <c r="U378" s="13" t="str">
        <f t="shared" si="26"/>
        <v>搭車這件事情，</v>
      </c>
      <c r="V378" s="13" t="str">
        <f t="shared" si="27"/>
        <v>搭車/車+這/事情</v>
      </c>
      <c r="W378" s="13" t="str">
        <f t="shared" si="28"/>
        <v>是</v>
      </c>
      <c r="X378" s="13" t="str">
        <f t="shared" si="29"/>
        <v>通過</v>
      </c>
    </row>
    <row r="379" spans="1:24" ht="34.25" customHeight="1">
      <c r="A379" s="11" t="s">
        <v>1996</v>
      </c>
      <c r="B379" s="11" t="s">
        <v>1997</v>
      </c>
      <c r="C379" s="11" t="s">
        <v>54</v>
      </c>
      <c r="D379" s="11" t="s">
        <v>556</v>
      </c>
      <c r="E379" s="11" t="s">
        <v>1998</v>
      </c>
      <c r="F379" s="11" t="s">
        <v>1999</v>
      </c>
      <c r="G379" s="11" t="s">
        <v>2000</v>
      </c>
      <c r="H379" s="11" t="s">
        <v>1994</v>
      </c>
      <c r="I379" s="11" t="s">
        <v>2001</v>
      </c>
      <c r="J379" s="12" t="s">
        <v>8</v>
      </c>
      <c r="K379" s="12"/>
      <c r="L379" s="12"/>
      <c r="M379" s="12"/>
      <c r="N379" s="12"/>
      <c r="O379" s="12" t="s">
        <v>61</v>
      </c>
      <c r="P379" s="12"/>
      <c r="Q379" s="12"/>
      <c r="R379" s="12"/>
      <c r="S379" s="12"/>
      <c r="T379" s="13" t="str">
        <f t="shared" si="25"/>
        <v>通過</v>
      </c>
      <c r="U379" s="13" t="str">
        <f t="shared" si="26"/>
        <v>現在科技進步，</v>
      </c>
      <c r="V379" s="13" t="str">
        <f t="shared" si="27"/>
        <v>現在/科技/進步</v>
      </c>
      <c r="W379" s="13" t="str">
        <f t="shared" si="28"/>
        <v>是</v>
      </c>
      <c r="X379" s="13" t="str">
        <f t="shared" si="29"/>
        <v>通過</v>
      </c>
    </row>
    <row r="380" spans="1:24" ht="34.25" customHeight="1">
      <c r="A380" s="11" t="s">
        <v>2002</v>
      </c>
      <c r="B380" s="11" t="s">
        <v>2002</v>
      </c>
      <c r="C380" s="11" t="s">
        <v>54</v>
      </c>
      <c r="D380" s="11" t="s">
        <v>556</v>
      </c>
      <c r="E380" s="11" t="s">
        <v>2003</v>
      </c>
      <c r="F380" s="11" t="s">
        <v>2004</v>
      </c>
      <c r="G380" s="11" t="s">
        <v>2005</v>
      </c>
      <c r="H380" s="11" t="s">
        <v>1994</v>
      </c>
      <c r="I380" s="11" t="s">
        <v>2006</v>
      </c>
      <c r="J380" s="12" t="s">
        <v>8</v>
      </c>
      <c r="K380" s="12"/>
      <c r="L380" s="12"/>
      <c r="M380" s="12"/>
      <c r="N380" s="12"/>
      <c r="O380" s="12" t="s">
        <v>61</v>
      </c>
      <c r="P380" s="12"/>
      <c r="Q380" s="12"/>
      <c r="R380" s="12"/>
      <c r="S380" s="12"/>
      <c r="T380" s="13" t="str">
        <f t="shared" si="25"/>
        <v>通過</v>
      </c>
      <c r="U380" s="13" t="str">
        <f t="shared" si="26"/>
        <v>大眾交通運輸系統，例如：公車、火車、捷運和高鐵上都有加裝跑馬燈讓人一目了然，</v>
      </c>
      <c r="V380" s="13" t="str">
        <f t="shared" si="27"/>
        <v>交通/系統/例如/公車/火車/捷運/高鐵/這些/跑馬燈/安裝/有/大家/見到/清楚</v>
      </c>
      <c r="W380" s="13" t="str">
        <f t="shared" si="28"/>
        <v>是</v>
      </c>
      <c r="X380" s="13" t="str">
        <f t="shared" si="29"/>
        <v>通過</v>
      </c>
    </row>
    <row r="381" spans="1:24" ht="34.25" customHeight="1">
      <c r="A381" s="11" t="s">
        <v>2007</v>
      </c>
      <c r="B381" s="11" t="s">
        <v>2007</v>
      </c>
      <c r="C381" s="11" t="s">
        <v>54</v>
      </c>
      <c r="D381" s="11" t="s">
        <v>556</v>
      </c>
      <c r="E381" s="11" t="s">
        <v>2008</v>
      </c>
      <c r="F381" s="11" t="s">
        <v>2009</v>
      </c>
      <c r="G381" s="11" t="s">
        <v>2010</v>
      </c>
      <c r="H381" s="11" t="s">
        <v>1994</v>
      </c>
      <c r="I381" s="11" t="s">
        <v>2011</v>
      </c>
      <c r="J381" s="12" t="s">
        <v>8</v>
      </c>
      <c r="K381" s="12"/>
      <c r="L381" s="12"/>
      <c r="M381" s="12"/>
      <c r="N381" s="12"/>
      <c r="O381" s="12" t="s">
        <v>61</v>
      </c>
      <c r="P381" s="12"/>
      <c r="Q381" s="12"/>
      <c r="R381" s="12"/>
      <c r="S381" s="12"/>
      <c r="T381" s="13" t="str">
        <f t="shared" si="25"/>
        <v>通過</v>
      </c>
      <c r="U381" s="13" t="str">
        <f t="shared" si="26"/>
        <v>對聾人朋友有很大的幫助。</v>
      </c>
      <c r="V381" s="13" t="str">
        <f t="shared" si="27"/>
        <v>針對/我們/聾人/幫/有</v>
      </c>
      <c r="W381" s="13" t="str">
        <f t="shared" si="28"/>
        <v>是</v>
      </c>
      <c r="X381" s="13" t="str">
        <f t="shared" si="29"/>
        <v>通過</v>
      </c>
    </row>
    <row r="382" spans="1:24" ht="34.25" customHeight="1">
      <c r="A382" s="11" t="s">
        <v>2012</v>
      </c>
      <c r="B382" s="11" t="s">
        <v>2012</v>
      </c>
      <c r="C382" s="11" t="s">
        <v>54</v>
      </c>
      <c r="D382" s="11" t="s">
        <v>556</v>
      </c>
      <c r="E382" s="11" t="s">
        <v>2013</v>
      </c>
      <c r="F382" s="11" t="s">
        <v>2014</v>
      </c>
      <c r="G382" s="11" t="s">
        <v>2015</v>
      </c>
      <c r="H382" s="11" t="s">
        <v>1994</v>
      </c>
      <c r="I382" s="11" t="s">
        <v>2016</v>
      </c>
      <c r="J382" s="12" t="s">
        <v>8</v>
      </c>
      <c r="K382" s="12"/>
      <c r="L382" s="12"/>
      <c r="M382" s="12"/>
      <c r="N382" s="12"/>
      <c r="O382" s="12" t="s">
        <v>61</v>
      </c>
      <c r="P382" s="12"/>
      <c r="Q382" s="12"/>
      <c r="R382" s="12"/>
      <c r="S382" s="12"/>
      <c r="T382" s="13" t="str">
        <f t="shared" si="25"/>
        <v>通過</v>
      </c>
      <c r="U382" s="13" t="str">
        <f t="shared" si="26"/>
        <v>例如在公車車內有跑馬燈和廣播提醒，</v>
      </c>
      <c r="V382" s="13" t="str">
        <f t="shared" si="27"/>
        <v>例如/公車/車裡/跑馬燈/廣播/告訴/注意/這兩個/有</v>
      </c>
      <c r="W382" s="13" t="str">
        <f t="shared" si="28"/>
        <v>是</v>
      </c>
      <c r="X382" s="13" t="str">
        <f t="shared" si="29"/>
        <v>通過</v>
      </c>
    </row>
    <row r="383" spans="1:24" ht="34.25" customHeight="1">
      <c r="A383" s="11" t="s">
        <v>2017</v>
      </c>
      <c r="B383" s="11" t="s">
        <v>2017</v>
      </c>
      <c r="C383" s="11" t="s">
        <v>54</v>
      </c>
      <c r="D383" s="11" t="s">
        <v>556</v>
      </c>
      <c r="E383" s="11" t="s">
        <v>2018</v>
      </c>
      <c r="F383" s="11" t="s">
        <v>2019</v>
      </c>
      <c r="G383" s="11" t="s">
        <v>2020</v>
      </c>
      <c r="H383" s="11" t="s">
        <v>1994</v>
      </c>
      <c r="I383" s="11" t="s">
        <v>2021</v>
      </c>
      <c r="J383" s="12" t="s">
        <v>8</v>
      </c>
      <c r="K383" s="12"/>
      <c r="L383" s="12"/>
      <c r="M383" s="12"/>
      <c r="N383" s="12"/>
      <c r="O383" s="12" t="s">
        <v>61</v>
      </c>
      <c r="P383" s="12"/>
      <c r="Q383" s="12"/>
      <c r="R383" s="12"/>
      <c r="S383" s="12"/>
      <c r="T383" s="13" t="str">
        <f t="shared" si="25"/>
        <v>通過</v>
      </c>
      <c r="U383" s="13" t="str">
        <f t="shared" si="26"/>
        <v>聾人能看見，</v>
      </c>
      <c r="V383" s="13" t="str">
        <f t="shared" si="27"/>
        <v>聾人/看見/能</v>
      </c>
      <c r="W383" s="13" t="str">
        <f t="shared" si="28"/>
        <v>是</v>
      </c>
      <c r="X383" s="13" t="str">
        <f t="shared" si="29"/>
        <v>通過</v>
      </c>
    </row>
    <row r="384" spans="1:24" ht="34.25" customHeight="1">
      <c r="A384" s="11" t="s">
        <v>2022</v>
      </c>
      <c r="B384" s="11" t="s">
        <v>2022</v>
      </c>
      <c r="C384" s="11" t="s">
        <v>54</v>
      </c>
      <c r="D384" s="11" t="s">
        <v>556</v>
      </c>
      <c r="E384" s="11" t="s">
        <v>2023</v>
      </c>
      <c r="F384" s="11" t="s">
        <v>2024</v>
      </c>
      <c r="G384" s="11" t="s">
        <v>2025</v>
      </c>
      <c r="H384" s="11" t="s">
        <v>1994</v>
      </c>
      <c r="I384" s="11" t="s">
        <v>2026</v>
      </c>
      <c r="J384" s="12" t="s">
        <v>8</v>
      </c>
      <c r="K384" s="12"/>
      <c r="L384" s="12"/>
      <c r="M384" s="12"/>
      <c r="N384" s="12"/>
      <c r="O384" s="12" t="s">
        <v>61</v>
      </c>
      <c r="P384" s="12"/>
      <c r="Q384" s="12"/>
      <c r="R384" s="12"/>
      <c r="S384" s="12"/>
      <c r="T384" s="13" t="str">
        <f t="shared" si="25"/>
        <v>通過</v>
      </c>
      <c r="U384" s="13" t="str">
        <f t="shared" si="26"/>
        <v>如果要下車之前，</v>
      </c>
      <c r="V384" s="13" t="str">
        <f t="shared" si="27"/>
        <v>如果/下車/之前</v>
      </c>
      <c r="W384" s="13" t="str">
        <f t="shared" si="28"/>
        <v>是</v>
      </c>
      <c r="X384" s="13" t="str">
        <f t="shared" si="29"/>
        <v>通過</v>
      </c>
    </row>
    <row r="385" spans="1:24" ht="34.25" customHeight="1">
      <c r="A385" s="11" t="s">
        <v>2027</v>
      </c>
      <c r="B385" s="11" t="s">
        <v>2027</v>
      </c>
      <c r="C385" s="11" t="s">
        <v>54</v>
      </c>
      <c r="D385" s="11" t="s">
        <v>556</v>
      </c>
      <c r="E385" s="11" t="s">
        <v>2028</v>
      </c>
      <c r="F385" s="11" t="s">
        <v>2029</v>
      </c>
      <c r="G385" s="11" t="s">
        <v>2030</v>
      </c>
      <c r="H385" s="11" t="s">
        <v>1994</v>
      </c>
      <c r="I385" s="11" t="s">
        <v>2031</v>
      </c>
      <c r="J385" s="12" t="s">
        <v>8</v>
      </c>
      <c r="K385" s="12"/>
      <c r="L385" s="12"/>
      <c r="M385" s="12"/>
      <c r="N385" s="12"/>
      <c r="O385" s="12" t="s">
        <v>61</v>
      </c>
      <c r="P385" s="12"/>
      <c r="Q385" s="12"/>
      <c r="R385" s="12"/>
      <c r="S385" s="12"/>
      <c r="T385" s="13" t="str">
        <f t="shared" si="25"/>
        <v>通過</v>
      </c>
      <c r="U385" s="13" t="str">
        <f t="shared" si="26"/>
        <v>按下車鈴會有閃燈，</v>
      </c>
      <c r="V385" s="13" t="str">
        <f t="shared" si="27"/>
        <v>按車鈴/閃燈/燈+那/有</v>
      </c>
      <c r="W385" s="13" t="str">
        <f t="shared" si="28"/>
        <v>是</v>
      </c>
      <c r="X385" s="13" t="str">
        <f t="shared" si="29"/>
        <v>通過</v>
      </c>
    </row>
    <row r="386" spans="1:24" ht="34.25" customHeight="1">
      <c r="A386" s="11" t="s">
        <v>2032</v>
      </c>
      <c r="B386" s="11" t="s">
        <v>2032</v>
      </c>
      <c r="C386" s="11" t="s">
        <v>54</v>
      </c>
      <c r="D386" s="11" t="s">
        <v>556</v>
      </c>
      <c r="E386" s="11" t="s">
        <v>2033</v>
      </c>
      <c r="F386" s="11" t="s">
        <v>2034</v>
      </c>
      <c r="G386" s="11" t="s">
        <v>2035</v>
      </c>
      <c r="H386" s="11" t="s">
        <v>1994</v>
      </c>
      <c r="I386" s="11" t="s">
        <v>2036</v>
      </c>
      <c r="J386" s="12" t="s">
        <v>8</v>
      </c>
      <c r="K386" s="12"/>
      <c r="L386" s="12"/>
      <c r="M386" s="12"/>
      <c r="N386" s="12"/>
      <c r="O386" s="12" t="s">
        <v>61</v>
      </c>
      <c r="P386" s="12"/>
      <c r="Q386" s="12"/>
      <c r="R386" s="12"/>
      <c r="S386" s="12"/>
      <c r="T386" s="13" t="str">
        <f t="shared" ref="T386:T449" si="30">IF(J386="","未填",IF(J386="需複審",IF(OR(P386="",P386="仍需複審"),"待複審",P386),J386))</f>
        <v>通過</v>
      </c>
      <c r="U386" s="13" t="str">
        <f t="shared" ref="U386:U449" si="31">IF(T386="通過",E386,IF(T386="需更正",IF(J386="需複審",IF(Q386="",E386,Q386),IF(L386="",E386,L386)),""))</f>
        <v>可以很放心不需要再擔心了。</v>
      </c>
      <c r="V386" s="13" t="str">
        <f t="shared" ref="V386:V449" si="32">IF(T386="通過",F386,IF(T386="需更正",IF(J386="需複審",R386,M386),""))</f>
        <v>放心/可以/擔心/不需要</v>
      </c>
      <c r="W386" s="13" t="str">
        <f t="shared" ref="W386:W449" si="33">IF(AND(OR(T386="通過",AND(T386="需更正",V386&lt;&gt;"")),X386="通過"),"是","否")</f>
        <v>是</v>
      </c>
      <c r="X386" s="13" t="str">
        <f t="shared" ref="X386:X449" si="34">IF(J386="","未填",IF(AND(J386="需複審",OR(P386="",P386="仍需複審")),"待複審",IF(OR(AND(J386="需更正",K386=""),AND(J386="需更正",M386=""),AND(J386="需更正",N386=""),AND(J386="排除",OR(K386="",N386="")),AND(J386="需複審",P386="需更正",R386=""),AND(J386="需複審",P386="需更正",S386=""),AND(J386="需複審",P386="排除",S386="")),"錯誤：請補齊必填欄位","通過")))</f>
        <v>通過</v>
      </c>
    </row>
    <row r="387" spans="1:24" ht="34.25" customHeight="1">
      <c r="A387" s="11" t="s">
        <v>2037</v>
      </c>
      <c r="B387" s="11" t="s">
        <v>2037</v>
      </c>
      <c r="C387" s="11" t="s">
        <v>54</v>
      </c>
      <c r="D387" s="11" t="s">
        <v>254</v>
      </c>
      <c r="E387" s="11" t="s">
        <v>2038</v>
      </c>
      <c r="F387" s="11" t="s">
        <v>2039</v>
      </c>
      <c r="G387" s="11" t="s">
        <v>2040</v>
      </c>
      <c r="H387" s="11" t="s">
        <v>2041</v>
      </c>
      <c r="I387" s="11" t="s">
        <v>2042</v>
      </c>
      <c r="J387" s="12" t="s">
        <v>8</v>
      </c>
      <c r="K387" s="12"/>
      <c r="L387" s="12"/>
      <c r="M387" s="12"/>
      <c r="N387" s="12"/>
      <c r="O387" s="12" t="s">
        <v>61</v>
      </c>
      <c r="P387" s="12"/>
      <c r="Q387" s="12"/>
      <c r="R387" s="12"/>
      <c r="S387" s="12"/>
      <c r="T387" s="13" t="str">
        <f t="shared" si="30"/>
        <v>通過</v>
      </c>
      <c r="U387" s="13" t="str">
        <f t="shared" si="31"/>
        <v>此外，這項研究還發現了創造性教學的重要性。</v>
      </c>
      <c r="V387" s="13" t="str">
        <f t="shared" si="32"/>
        <v>那/除外/這/研究/發現/教/技巧/發明/重要</v>
      </c>
      <c r="W387" s="13" t="str">
        <f t="shared" si="33"/>
        <v>是</v>
      </c>
      <c r="X387" s="13" t="str">
        <f t="shared" si="34"/>
        <v>通過</v>
      </c>
    </row>
    <row r="388" spans="1:24" ht="34.25" customHeight="1">
      <c r="A388" s="11" t="s">
        <v>2043</v>
      </c>
      <c r="B388" s="11" t="s">
        <v>2043</v>
      </c>
      <c r="C388" s="11" t="s">
        <v>54</v>
      </c>
      <c r="D388" s="11" t="s">
        <v>254</v>
      </c>
      <c r="E388" s="11" t="s">
        <v>2044</v>
      </c>
      <c r="F388" s="11" t="s">
        <v>2045</v>
      </c>
      <c r="G388" s="11" t="s">
        <v>2046</v>
      </c>
      <c r="H388" s="11" t="s">
        <v>2041</v>
      </c>
      <c r="I388" s="11" t="s">
        <v>2047</v>
      </c>
      <c r="J388" s="12" t="s">
        <v>8</v>
      </c>
      <c r="K388" s="12"/>
      <c r="L388" s="12"/>
      <c r="M388" s="12"/>
      <c r="N388" s="12"/>
      <c r="O388" s="12" t="s">
        <v>61</v>
      </c>
      <c r="P388" s="12"/>
      <c r="Q388" s="12"/>
      <c r="R388" s="12"/>
      <c r="S388" s="12"/>
      <c r="T388" s="13" t="str">
        <f t="shared" si="30"/>
        <v>通過</v>
      </c>
      <c r="U388" s="13" t="str">
        <f t="shared" si="31"/>
        <v>由於聽障學生的學習情況與聽人學生不同，</v>
      </c>
      <c r="V388" s="13" t="str">
        <f t="shared" si="32"/>
        <v>原因/什麼/聾/學生/學習/情形/聽人/學生/這兩個/不一樣</v>
      </c>
      <c r="W388" s="13" t="str">
        <f t="shared" si="33"/>
        <v>是</v>
      </c>
      <c r="X388" s="13" t="str">
        <f t="shared" si="34"/>
        <v>通過</v>
      </c>
    </row>
    <row r="389" spans="1:24" ht="34.25" customHeight="1">
      <c r="A389" s="11" t="s">
        <v>2048</v>
      </c>
      <c r="B389" s="11" t="s">
        <v>2048</v>
      </c>
      <c r="C389" s="11" t="s">
        <v>54</v>
      </c>
      <c r="D389" s="11" t="s">
        <v>254</v>
      </c>
      <c r="E389" s="11" t="s">
        <v>2049</v>
      </c>
      <c r="F389" s="11" t="s">
        <v>2050</v>
      </c>
      <c r="G389" s="11" t="s">
        <v>2051</v>
      </c>
      <c r="H389" s="11" t="s">
        <v>2041</v>
      </c>
      <c r="I389" s="11" t="s">
        <v>2052</v>
      </c>
      <c r="J389" s="12" t="s">
        <v>8</v>
      </c>
      <c r="K389" s="12"/>
      <c r="L389" s="12"/>
      <c r="M389" s="12"/>
      <c r="N389" s="12"/>
      <c r="O389" s="12" t="s">
        <v>61</v>
      </c>
      <c r="P389" s="12"/>
      <c r="Q389" s="12"/>
      <c r="R389" s="12"/>
      <c r="S389" s="12"/>
      <c r="T389" s="13" t="str">
        <f t="shared" si="30"/>
        <v>通過</v>
      </c>
      <c r="U389" s="13" t="str">
        <f t="shared" si="31"/>
        <v>聽障學生偏重於視覺線索，</v>
      </c>
      <c r="V389" s="13" t="str">
        <f t="shared" si="32"/>
        <v>他們/偏向/這/什麼/兩眼/環視</v>
      </c>
      <c r="W389" s="13" t="str">
        <f t="shared" si="33"/>
        <v>是</v>
      </c>
      <c r="X389" s="13" t="str">
        <f t="shared" si="34"/>
        <v>通過</v>
      </c>
    </row>
    <row r="390" spans="1:24" ht="34.25" customHeight="1">
      <c r="A390" s="11" t="s">
        <v>2053</v>
      </c>
      <c r="B390" s="11" t="s">
        <v>2053</v>
      </c>
      <c r="C390" s="11" t="s">
        <v>54</v>
      </c>
      <c r="D390" s="11" t="s">
        <v>254</v>
      </c>
      <c r="E390" s="11" t="s">
        <v>2054</v>
      </c>
      <c r="F390" s="11" t="s">
        <v>2055</v>
      </c>
      <c r="G390" s="11" t="s">
        <v>2056</v>
      </c>
      <c r="H390" s="11" t="s">
        <v>2041</v>
      </c>
      <c r="I390" s="11" t="s">
        <v>2057</v>
      </c>
      <c r="J390" s="12" t="s">
        <v>8</v>
      </c>
      <c r="K390" s="12"/>
      <c r="L390" s="12"/>
      <c r="M390" s="12"/>
      <c r="N390" s="12"/>
      <c r="O390" s="12" t="s">
        <v>61</v>
      </c>
      <c r="P390" s="12"/>
      <c r="Q390" s="12"/>
      <c r="R390" s="12"/>
      <c r="S390" s="12"/>
      <c r="T390" s="13" t="str">
        <f t="shared" si="30"/>
        <v>通過</v>
      </c>
      <c r="U390" s="13" t="str">
        <f t="shared" si="31"/>
        <v>我重新思考如何向他們傳授知識，</v>
      </c>
      <c r="V390" s="13" t="str">
        <f t="shared" si="32"/>
        <v>他們/知識/教/如何/我/再/思考</v>
      </c>
      <c r="W390" s="13" t="str">
        <f t="shared" si="33"/>
        <v>是</v>
      </c>
      <c r="X390" s="13" t="str">
        <f t="shared" si="34"/>
        <v>通過</v>
      </c>
    </row>
    <row r="391" spans="1:24" ht="34.25" customHeight="1">
      <c r="A391" s="11" t="s">
        <v>2058</v>
      </c>
      <c r="B391" s="11" t="s">
        <v>2058</v>
      </c>
      <c r="C391" s="11" t="s">
        <v>54</v>
      </c>
      <c r="D391" s="11" t="s">
        <v>254</v>
      </c>
      <c r="E391" s="11" t="s">
        <v>2059</v>
      </c>
      <c r="F391" s="11" t="s">
        <v>2060</v>
      </c>
      <c r="G391" s="11" t="s">
        <v>2061</v>
      </c>
      <c r="H391" s="11" t="s">
        <v>2041</v>
      </c>
      <c r="I391" s="11" t="s">
        <v>2062</v>
      </c>
      <c r="J391" s="12" t="s">
        <v>8</v>
      </c>
      <c r="K391" s="12"/>
      <c r="L391" s="12"/>
      <c r="M391" s="12"/>
      <c r="N391" s="12"/>
      <c r="O391" s="12" t="s">
        <v>61</v>
      </c>
      <c r="P391" s="12"/>
      <c r="Q391" s="12"/>
      <c r="R391" s="12"/>
      <c r="S391" s="12"/>
      <c r="T391" s="13" t="str">
        <f t="shared" si="30"/>
        <v>通過</v>
      </c>
      <c r="U391" s="13" t="str">
        <f t="shared" si="31"/>
        <v>終於找到了適合聽障學生學習的方法。</v>
      </c>
      <c r="V391" s="13" t="str">
        <f t="shared" si="32"/>
        <v>聾/學生/學習/習慣/屬於/適合/我/終於/找到</v>
      </c>
      <c r="W391" s="13" t="str">
        <f t="shared" si="33"/>
        <v>是</v>
      </c>
      <c r="X391" s="13" t="str">
        <f t="shared" si="34"/>
        <v>通過</v>
      </c>
    </row>
    <row r="392" spans="1:24" ht="34.25" customHeight="1">
      <c r="A392" s="11" t="s">
        <v>2063</v>
      </c>
      <c r="B392" s="11" t="s">
        <v>2063</v>
      </c>
      <c r="C392" s="11" t="s">
        <v>54</v>
      </c>
      <c r="D392" s="11" t="s">
        <v>556</v>
      </c>
      <c r="E392" s="11" t="s">
        <v>2064</v>
      </c>
      <c r="F392" s="11" t="s">
        <v>2065</v>
      </c>
      <c r="G392" s="11" t="s">
        <v>2066</v>
      </c>
      <c r="H392" s="11" t="s">
        <v>2067</v>
      </c>
      <c r="I392" s="11" t="s">
        <v>2068</v>
      </c>
      <c r="J392" s="12" t="s">
        <v>8</v>
      </c>
      <c r="K392" s="12"/>
      <c r="L392" s="12"/>
      <c r="M392" s="12"/>
      <c r="N392" s="12"/>
      <c r="O392" s="12" t="s">
        <v>61</v>
      </c>
      <c r="P392" s="12"/>
      <c r="Q392" s="12"/>
      <c r="R392" s="12"/>
      <c r="S392" s="12"/>
      <c r="T392" s="13" t="str">
        <f t="shared" si="30"/>
        <v>通過</v>
      </c>
      <c r="U392" s="13" t="str">
        <f t="shared" si="31"/>
        <v>聾人本身聽力受限，</v>
      </c>
      <c r="V392" s="13" t="str">
        <f t="shared" si="32"/>
        <v>聾人/自己/聽力/障礙/有</v>
      </c>
      <c r="W392" s="13" t="str">
        <f t="shared" si="33"/>
        <v>是</v>
      </c>
      <c r="X392" s="13" t="str">
        <f t="shared" si="34"/>
        <v>通過</v>
      </c>
    </row>
    <row r="393" spans="1:24" ht="34.25" customHeight="1">
      <c r="A393" s="11" t="s">
        <v>2069</v>
      </c>
      <c r="B393" s="11" t="s">
        <v>2069</v>
      </c>
      <c r="C393" s="11" t="s">
        <v>54</v>
      </c>
      <c r="D393" s="11" t="s">
        <v>556</v>
      </c>
      <c r="E393" s="11" t="s">
        <v>2070</v>
      </c>
      <c r="F393" s="11" t="s">
        <v>2071</v>
      </c>
      <c r="G393" s="11" t="s">
        <v>2072</v>
      </c>
      <c r="H393" s="11" t="s">
        <v>2067</v>
      </c>
      <c r="I393" s="11" t="s">
        <v>2073</v>
      </c>
      <c r="J393" s="12" t="s">
        <v>8</v>
      </c>
      <c r="K393" s="12"/>
      <c r="L393" s="12"/>
      <c r="M393" s="12"/>
      <c r="N393" s="12"/>
      <c r="O393" s="12" t="s">
        <v>61</v>
      </c>
      <c r="P393" s="12"/>
      <c r="Q393" s="12"/>
      <c r="R393" s="12"/>
      <c r="S393" s="12"/>
      <c r="T393" s="13" t="str">
        <f t="shared" si="30"/>
        <v>通過</v>
      </c>
      <c r="U393" s="13" t="str">
        <f t="shared" si="31"/>
        <v>馬路如虎口，</v>
      </c>
      <c r="V393" s="13" t="str">
        <f t="shared" si="32"/>
        <v>路/危險/很</v>
      </c>
      <c r="W393" s="13" t="str">
        <f t="shared" si="33"/>
        <v>是</v>
      </c>
      <c r="X393" s="13" t="str">
        <f t="shared" si="34"/>
        <v>通過</v>
      </c>
    </row>
    <row r="394" spans="1:24" ht="34.25" customHeight="1">
      <c r="A394" s="11" t="s">
        <v>2074</v>
      </c>
      <c r="B394" s="11" t="s">
        <v>2074</v>
      </c>
      <c r="C394" s="11" t="s">
        <v>54</v>
      </c>
      <c r="D394" s="11" t="s">
        <v>556</v>
      </c>
      <c r="E394" s="11" t="s">
        <v>2075</v>
      </c>
      <c r="F394" s="11" t="s">
        <v>2076</v>
      </c>
      <c r="G394" s="11" t="s">
        <v>2077</v>
      </c>
      <c r="H394" s="11" t="s">
        <v>2067</v>
      </c>
      <c r="I394" s="11" t="s">
        <v>2078</v>
      </c>
      <c r="J394" s="12" t="s">
        <v>8</v>
      </c>
      <c r="K394" s="12"/>
      <c r="L394" s="12"/>
      <c r="M394" s="12"/>
      <c r="N394" s="12"/>
      <c r="O394" s="12" t="s">
        <v>61</v>
      </c>
      <c r="P394" s="12"/>
      <c r="Q394" s="12"/>
      <c r="R394" s="12"/>
      <c r="S394" s="12"/>
      <c r="T394" s="13" t="str">
        <f t="shared" si="30"/>
        <v>通過</v>
      </c>
      <c r="U394" s="13" t="str">
        <f t="shared" si="31"/>
        <v>一般人可以眼觀四方耳聽八方，</v>
      </c>
      <c r="V394" s="13" t="str">
        <f t="shared" si="32"/>
        <v>一般/聽人/環視/聽/清楚</v>
      </c>
      <c r="W394" s="13" t="str">
        <f t="shared" si="33"/>
        <v>是</v>
      </c>
      <c r="X394" s="13" t="str">
        <f t="shared" si="34"/>
        <v>通過</v>
      </c>
    </row>
    <row r="395" spans="1:24" ht="34.25" customHeight="1">
      <c r="A395" s="11" t="s">
        <v>2079</v>
      </c>
      <c r="B395" s="11" t="s">
        <v>2079</v>
      </c>
      <c r="C395" s="11" t="s">
        <v>54</v>
      </c>
      <c r="D395" s="11" t="s">
        <v>556</v>
      </c>
      <c r="E395" s="11" t="s">
        <v>2080</v>
      </c>
      <c r="F395" s="11" t="s">
        <v>2081</v>
      </c>
      <c r="G395" s="11" t="s">
        <v>2082</v>
      </c>
      <c r="H395" s="11" t="s">
        <v>2067</v>
      </c>
      <c r="I395" s="11" t="s">
        <v>2083</v>
      </c>
      <c r="J395" s="12" t="s">
        <v>8</v>
      </c>
      <c r="K395" s="12"/>
      <c r="L395" s="12"/>
      <c r="M395" s="12"/>
      <c r="N395" s="12"/>
      <c r="O395" s="12" t="s">
        <v>61</v>
      </c>
      <c r="P395" s="12"/>
      <c r="Q395" s="12"/>
      <c r="R395" s="12"/>
      <c r="S395" s="12"/>
      <c r="T395" s="13" t="str">
        <f t="shared" si="30"/>
        <v>通過</v>
      </c>
      <c r="U395" s="13" t="str">
        <f t="shared" si="31"/>
        <v>但是聾人只能靠視覺觀察周遭是很辛苦的，</v>
      </c>
      <c r="V395" s="13" t="str">
        <f t="shared" si="32"/>
        <v>聾人/視覺/唯一/環視/辛苦/是</v>
      </c>
      <c r="W395" s="13" t="str">
        <f t="shared" si="33"/>
        <v>是</v>
      </c>
      <c r="X395" s="13" t="str">
        <f t="shared" si="34"/>
        <v>通過</v>
      </c>
    </row>
    <row r="396" spans="1:24" ht="34.25" customHeight="1">
      <c r="A396" s="11" t="s">
        <v>2084</v>
      </c>
      <c r="B396" s="11" t="s">
        <v>2084</v>
      </c>
      <c r="C396" s="11" t="s">
        <v>54</v>
      </c>
      <c r="D396" s="11" t="s">
        <v>556</v>
      </c>
      <c r="E396" s="11" t="s">
        <v>2085</v>
      </c>
      <c r="F396" s="11" t="s">
        <v>2086</v>
      </c>
      <c r="G396" s="11" t="s">
        <v>2087</v>
      </c>
      <c r="H396" s="11" t="s">
        <v>2067</v>
      </c>
      <c r="I396" s="11" t="s">
        <v>2088</v>
      </c>
      <c r="J396" s="12" t="s">
        <v>8</v>
      </c>
      <c r="K396" s="12"/>
      <c r="L396" s="12"/>
      <c r="M396" s="12"/>
      <c r="N396" s="12"/>
      <c r="O396" s="12" t="s">
        <v>61</v>
      </c>
      <c r="P396" s="12"/>
      <c r="Q396" s="12"/>
      <c r="R396" s="12"/>
      <c r="S396" s="12"/>
      <c r="T396" s="13" t="str">
        <f t="shared" si="30"/>
        <v>通過</v>
      </c>
      <c r="U396" s="13" t="str">
        <f t="shared" si="31"/>
        <v>所以自己要提高警覺萬一疏忽了就會發生危險。</v>
      </c>
      <c r="V396" s="13" t="str">
        <f t="shared" si="32"/>
        <v>自己/警覺/要/萬一/不小心/危險/發生/會</v>
      </c>
      <c r="W396" s="13" t="str">
        <f t="shared" si="33"/>
        <v>是</v>
      </c>
      <c r="X396" s="13" t="str">
        <f t="shared" si="34"/>
        <v>通過</v>
      </c>
    </row>
    <row r="397" spans="1:24" ht="34.25" customHeight="1">
      <c r="A397" s="11" t="s">
        <v>2089</v>
      </c>
      <c r="B397" s="11" t="s">
        <v>2089</v>
      </c>
      <c r="C397" s="11" t="s">
        <v>54</v>
      </c>
      <c r="D397" s="11" t="s">
        <v>719</v>
      </c>
      <c r="E397" s="11" t="s">
        <v>2090</v>
      </c>
      <c r="F397" s="11" t="s">
        <v>2091</v>
      </c>
      <c r="G397" s="11" t="s">
        <v>2092</v>
      </c>
      <c r="H397" s="11" t="s">
        <v>2093</v>
      </c>
      <c r="I397" s="11" t="s">
        <v>2094</v>
      </c>
      <c r="J397" s="12" t="s">
        <v>8</v>
      </c>
      <c r="K397" s="12"/>
      <c r="L397" s="12"/>
      <c r="M397" s="12"/>
      <c r="N397" s="12"/>
      <c r="O397" s="12" t="s">
        <v>61</v>
      </c>
      <c r="P397" s="12"/>
      <c r="Q397" s="12"/>
      <c r="R397" s="12"/>
      <c r="S397" s="12"/>
      <c r="T397" s="13" t="str">
        <f t="shared" si="30"/>
        <v>通過</v>
      </c>
      <c r="U397" s="13" t="str">
        <f t="shared" si="31"/>
        <v>小女兒凡事都追求完美，</v>
      </c>
      <c r="V397" s="13" t="str">
        <f t="shared" si="32"/>
        <v>小女兒/做事/任何事物/十全十美</v>
      </c>
      <c r="W397" s="13" t="str">
        <f t="shared" si="33"/>
        <v>是</v>
      </c>
      <c r="X397" s="13" t="str">
        <f t="shared" si="34"/>
        <v>通過</v>
      </c>
    </row>
    <row r="398" spans="1:24" ht="34.25" customHeight="1">
      <c r="A398" s="11" t="s">
        <v>2095</v>
      </c>
      <c r="B398" s="11" t="s">
        <v>2095</v>
      </c>
      <c r="C398" s="11" t="s">
        <v>54</v>
      </c>
      <c r="D398" s="11" t="s">
        <v>719</v>
      </c>
      <c r="E398" s="11" t="s">
        <v>2096</v>
      </c>
      <c r="F398" s="11" t="s">
        <v>2097</v>
      </c>
      <c r="G398" s="11" t="s">
        <v>2098</v>
      </c>
      <c r="H398" s="11" t="s">
        <v>2093</v>
      </c>
      <c r="I398" s="11" t="s">
        <v>2099</v>
      </c>
      <c r="J398" s="12" t="s">
        <v>8</v>
      </c>
      <c r="K398" s="12"/>
      <c r="L398" s="12"/>
      <c r="M398" s="12"/>
      <c r="N398" s="12"/>
      <c r="O398" s="12" t="s">
        <v>61</v>
      </c>
      <c r="P398" s="12"/>
      <c r="Q398" s="12"/>
      <c r="R398" s="12"/>
      <c r="S398" s="12"/>
      <c r="T398" s="13" t="str">
        <f t="shared" si="30"/>
        <v>通過</v>
      </c>
      <c r="U398" s="13" t="str">
        <f t="shared" si="31"/>
        <v>功課總是準時交從不遲交，</v>
      </c>
      <c r="V398" s="13" t="str">
        <f t="shared" si="32"/>
        <v>作業/給/按時/慢/從來沒有</v>
      </c>
      <c r="W398" s="13" t="str">
        <f t="shared" si="33"/>
        <v>是</v>
      </c>
      <c r="X398" s="13" t="str">
        <f t="shared" si="34"/>
        <v>通過</v>
      </c>
    </row>
    <row r="399" spans="1:24" ht="34.25" customHeight="1">
      <c r="A399" s="11" t="s">
        <v>2100</v>
      </c>
      <c r="B399" s="11" t="s">
        <v>2100</v>
      </c>
      <c r="C399" s="11" t="s">
        <v>54</v>
      </c>
      <c r="D399" s="11" t="s">
        <v>719</v>
      </c>
      <c r="E399" s="11" t="s">
        <v>2101</v>
      </c>
      <c r="F399" s="11" t="s">
        <v>2102</v>
      </c>
      <c r="G399" s="11" t="s">
        <v>2103</v>
      </c>
      <c r="H399" s="11" t="s">
        <v>2093</v>
      </c>
      <c r="I399" s="11" t="s">
        <v>2104</v>
      </c>
      <c r="J399" s="12" t="s">
        <v>8</v>
      </c>
      <c r="K399" s="12"/>
      <c r="L399" s="12"/>
      <c r="M399" s="12"/>
      <c r="N399" s="12"/>
      <c r="O399" s="12" t="s">
        <v>61</v>
      </c>
      <c r="P399" s="12"/>
      <c r="Q399" s="12"/>
      <c r="R399" s="12"/>
      <c r="S399" s="12"/>
      <c r="T399" s="13" t="str">
        <f t="shared" si="30"/>
        <v>通過</v>
      </c>
      <c r="U399" s="13" t="str">
        <f t="shared" si="31"/>
        <v>考試也總是第一名，</v>
      </c>
      <c r="V399" s="13" t="str">
        <f t="shared" si="32"/>
        <v>考試/第一名/屢次</v>
      </c>
      <c r="W399" s="13" t="str">
        <f t="shared" si="33"/>
        <v>是</v>
      </c>
      <c r="X399" s="13" t="str">
        <f t="shared" si="34"/>
        <v>通過</v>
      </c>
    </row>
    <row r="400" spans="1:24" ht="34.25" customHeight="1">
      <c r="A400" s="11" t="s">
        <v>2105</v>
      </c>
      <c r="B400" s="11" t="s">
        <v>2105</v>
      </c>
      <c r="C400" s="11" t="s">
        <v>54</v>
      </c>
      <c r="D400" s="11" t="s">
        <v>719</v>
      </c>
      <c r="E400" s="11" t="s">
        <v>2106</v>
      </c>
      <c r="F400" s="11" t="s">
        <v>2107</v>
      </c>
      <c r="G400" s="11" t="s">
        <v>2108</v>
      </c>
      <c r="H400" s="11" t="s">
        <v>2093</v>
      </c>
      <c r="I400" s="11" t="s">
        <v>2109</v>
      </c>
      <c r="J400" s="12" t="s">
        <v>8</v>
      </c>
      <c r="K400" s="12"/>
      <c r="L400" s="12"/>
      <c r="M400" s="12"/>
      <c r="N400" s="12"/>
      <c r="O400" s="12" t="s">
        <v>61</v>
      </c>
      <c r="P400" s="12"/>
      <c r="Q400" s="12"/>
      <c r="R400" s="12"/>
      <c r="S400" s="12"/>
      <c r="T400" s="13" t="str">
        <f t="shared" si="30"/>
        <v>通過</v>
      </c>
      <c r="U400" s="13" t="str">
        <f t="shared" si="31"/>
        <v>很少有第二名或第三名。</v>
      </c>
      <c r="V400" s="13" t="str">
        <f t="shared" si="32"/>
        <v>第二名/第三名/少</v>
      </c>
      <c r="W400" s="13" t="str">
        <f t="shared" si="33"/>
        <v>是</v>
      </c>
      <c r="X400" s="13" t="str">
        <f t="shared" si="34"/>
        <v>通過</v>
      </c>
    </row>
    <row r="401" spans="1:24" ht="34.25" customHeight="1">
      <c r="A401" s="11" t="s">
        <v>2110</v>
      </c>
      <c r="B401" s="11" t="s">
        <v>2110</v>
      </c>
      <c r="C401" s="11" t="s">
        <v>54</v>
      </c>
      <c r="D401" s="11" t="s">
        <v>719</v>
      </c>
      <c r="E401" s="11" t="s">
        <v>2111</v>
      </c>
      <c r="F401" s="11" t="s">
        <v>2112</v>
      </c>
      <c r="G401" s="11" t="s">
        <v>2113</v>
      </c>
      <c r="H401" s="11" t="s">
        <v>2093</v>
      </c>
      <c r="I401" s="11" t="s">
        <v>2114</v>
      </c>
      <c r="J401" s="12" t="s">
        <v>8</v>
      </c>
      <c r="K401" s="12"/>
      <c r="L401" s="12"/>
      <c r="M401" s="12"/>
      <c r="N401" s="12"/>
      <c r="O401" s="12" t="s">
        <v>61</v>
      </c>
      <c r="P401" s="12"/>
      <c r="Q401" s="12"/>
      <c r="R401" s="12"/>
      <c r="S401" s="12"/>
      <c r="T401" s="13" t="str">
        <f t="shared" si="30"/>
        <v>通過</v>
      </c>
      <c r="U401" s="13" t="str">
        <f t="shared" si="31"/>
        <v>鄰居都誇讚她，</v>
      </c>
      <c r="V401" s="13" t="str">
        <f t="shared" si="32"/>
        <v>鄰居/他們/她/誇讚</v>
      </c>
      <c r="W401" s="13" t="str">
        <f t="shared" si="33"/>
        <v>是</v>
      </c>
      <c r="X401" s="13" t="str">
        <f t="shared" si="34"/>
        <v>通過</v>
      </c>
    </row>
    <row r="402" spans="1:24" ht="34.25" customHeight="1">
      <c r="A402" s="11" t="s">
        <v>2115</v>
      </c>
      <c r="B402" s="11" t="s">
        <v>2115</v>
      </c>
      <c r="C402" s="11" t="s">
        <v>54</v>
      </c>
      <c r="D402" s="11" t="s">
        <v>719</v>
      </c>
      <c r="E402" s="11" t="s">
        <v>2116</v>
      </c>
      <c r="F402" s="11" t="s">
        <v>2117</v>
      </c>
      <c r="G402" s="11" t="s">
        <v>2118</v>
      </c>
      <c r="H402" s="11" t="s">
        <v>2093</v>
      </c>
      <c r="I402" s="11" t="s">
        <v>2119</v>
      </c>
      <c r="J402" s="12" t="s">
        <v>8</v>
      </c>
      <c r="K402" s="12"/>
      <c r="L402" s="12"/>
      <c r="M402" s="12"/>
      <c r="N402" s="12"/>
      <c r="O402" s="12" t="s">
        <v>61</v>
      </c>
      <c r="P402" s="12"/>
      <c r="Q402" s="12"/>
      <c r="R402" s="12"/>
      <c r="S402" s="12"/>
      <c r="T402" s="13" t="str">
        <f t="shared" si="30"/>
        <v>通過</v>
      </c>
      <c r="U402" s="13" t="str">
        <f t="shared" si="31"/>
        <v>親戚們也感到光榮。</v>
      </c>
      <c r="V402" s="13" t="str">
        <f t="shared" si="32"/>
        <v>親戚/他們/覺得/光榮</v>
      </c>
      <c r="W402" s="13" t="str">
        <f t="shared" si="33"/>
        <v>是</v>
      </c>
      <c r="X402" s="13" t="str">
        <f t="shared" si="34"/>
        <v>通過</v>
      </c>
    </row>
    <row r="403" spans="1:24" ht="34.25" customHeight="1">
      <c r="A403" s="11" t="s">
        <v>2120</v>
      </c>
      <c r="B403" s="11" t="s">
        <v>2120</v>
      </c>
      <c r="C403" s="11" t="s">
        <v>54</v>
      </c>
      <c r="D403" s="11" t="s">
        <v>719</v>
      </c>
      <c r="E403" s="11" t="s">
        <v>2121</v>
      </c>
      <c r="F403" s="11" t="s">
        <v>2122</v>
      </c>
      <c r="G403" s="11" t="s">
        <v>2123</v>
      </c>
      <c r="H403" s="11" t="s">
        <v>2093</v>
      </c>
      <c r="I403" s="11" t="s">
        <v>2124</v>
      </c>
      <c r="J403" s="12" t="s">
        <v>8</v>
      </c>
      <c r="K403" s="12"/>
      <c r="L403" s="12"/>
      <c r="M403" s="12"/>
      <c r="N403" s="12"/>
      <c r="O403" s="12" t="s">
        <v>61</v>
      </c>
      <c r="P403" s="12"/>
      <c r="Q403" s="12"/>
      <c r="R403" s="12"/>
      <c r="S403" s="12"/>
      <c r="T403" s="13" t="str">
        <f t="shared" si="30"/>
        <v>通過</v>
      </c>
      <c r="U403" s="13" t="str">
        <f t="shared" si="31"/>
        <v>但我的朋友擔心她以後遇到挫折時會失望難過。</v>
      </c>
      <c r="V403" s="13" t="str">
        <f t="shared" si="32"/>
        <v>但/她/以後/挫折/任何/失望/難過/會/我/朋友/擔心</v>
      </c>
      <c r="W403" s="13" t="str">
        <f t="shared" si="33"/>
        <v>是</v>
      </c>
      <c r="X403" s="13" t="str">
        <f t="shared" si="34"/>
        <v>通過</v>
      </c>
    </row>
    <row r="404" spans="1:24" ht="34.25" customHeight="1">
      <c r="A404" s="11" t="s">
        <v>2125</v>
      </c>
      <c r="B404" s="11" t="s">
        <v>2125</v>
      </c>
      <c r="C404" s="11" t="s">
        <v>54</v>
      </c>
      <c r="D404" s="11" t="s">
        <v>719</v>
      </c>
      <c r="E404" s="11" t="s">
        <v>2126</v>
      </c>
      <c r="F404" s="11" t="s">
        <v>2127</v>
      </c>
      <c r="G404" s="11" t="s">
        <v>2128</v>
      </c>
      <c r="H404" s="11" t="s">
        <v>2093</v>
      </c>
      <c r="I404" s="11" t="s">
        <v>2129</v>
      </c>
      <c r="J404" s="12" t="s">
        <v>8</v>
      </c>
      <c r="K404" s="12"/>
      <c r="L404" s="12"/>
      <c r="M404" s="12"/>
      <c r="N404" s="12"/>
      <c r="O404" s="12" t="s">
        <v>61</v>
      </c>
      <c r="P404" s="12"/>
      <c r="Q404" s="12"/>
      <c r="R404" s="12"/>
      <c r="S404" s="12"/>
      <c r="T404" s="13" t="str">
        <f t="shared" si="30"/>
        <v>通過</v>
      </c>
      <c r="U404" s="13" t="str">
        <f t="shared" si="31"/>
        <v>無論兩個女兒個性如何，</v>
      </c>
      <c r="V404" s="13" t="str">
        <f t="shared" si="32"/>
        <v>大女兒/小女兒/個性/什麼/不管</v>
      </c>
      <c r="W404" s="13" t="str">
        <f t="shared" si="33"/>
        <v>是</v>
      </c>
      <c r="X404" s="13" t="str">
        <f t="shared" si="34"/>
        <v>通過</v>
      </c>
    </row>
    <row r="405" spans="1:24" ht="34.25" customHeight="1">
      <c r="A405" s="11" t="s">
        <v>2130</v>
      </c>
      <c r="B405" s="11" t="s">
        <v>2130</v>
      </c>
      <c r="C405" s="11" t="s">
        <v>54</v>
      </c>
      <c r="D405" s="11" t="s">
        <v>719</v>
      </c>
      <c r="E405" s="11" t="s">
        <v>2131</v>
      </c>
      <c r="F405" s="11" t="s">
        <v>2132</v>
      </c>
      <c r="G405" s="11" t="s">
        <v>2133</v>
      </c>
      <c r="H405" s="11" t="s">
        <v>2093</v>
      </c>
      <c r="I405" s="11" t="s">
        <v>2134</v>
      </c>
      <c r="J405" s="12" t="s">
        <v>8</v>
      </c>
      <c r="K405" s="12"/>
      <c r="L405" s="12"/>
      <c r="M405" s="12"/>
      <c r="N405" s="12"/>
      <c r="O405" s="12" t="s">
        <v>61</v>
      </c>
      <c r="P405" s="12"/>
      <c r="Q405" s="12"/>
      <c r="R405" s="12"/>
      <c r="S405" s="12"/>
      <c r="T405" s="13" t="str">
        <f t="shared" si="30"/>
        <v>通過</v>
      </c>
      <c r="U405" s="13" t="str">
        <f t="shared" si="31"/>
        <v>都是媽媽的心肝寶貝。</v>
      </c>
      <c r="V405" s="13" t="str">
        <f t="shared" si="32"/>
        <v>媽媽/全部/心肝寶貝</v>
      </c>
      <c r="W405" s="13" t="str">
        <f t="shared" si="33"/>
        <v>是</v>
      </c>
      <c r="X405" s="13" t="str">
        <f t="shared" si="34"/>
        <v>通過</v>
      </c>
    </row>
    <row r="406" spans="1:24" ht="34.25" customHeight="1">
      <c r="A406" s="11" t="s">
        <v>2135</v>
      </c>
      <c r="B406" s="11" t="s">
        <v>2135</v>
      </c>
      <c r="C406" s="11" t="s">
        <v>54</v>
      </c>
      <c r="D406" s="11" t="s">
        <v>556</v>
      </c>
      <c r="E406" s="11" t="s">
        <v>2136</v>
      </c>
      <c r="F406" s="11" t="s">
        <v>2137</v>
      </c>
      <c r="G406" s="11" t="s">
        <v>2138</v>
      </c>
      <c r="H406" s="11" t="s">
        <v>2139</v>
      </c>
      <c r="I406" s="11" t="s">
        <v>2140</v>
      </c>
      <c r="J406" s="12" t="s">
        <v>8</v>
      </c>
      <c r="K406" s="12"/>
      <c r="L406" s="12"/>
      <c r="M406" s="12"/>
      <c r="N406" s="12"/>
      <c r="O406" s="12" t="s">
        <v>61</v>
      </c>
      <c r="P406" s="12"/>
      <c r="Q406" s="12"/>
      <c r="R406" s="12"/>
      <c r="S406" s="12"/>
      <c r="T406" s="13" t="str">
        <f t="shared" si="30"/>
        <v>通過</v>
      </c>
      <c r="U406" s="13" t="str">
        <f t="shared" si="31"/>
        <v>如果大家多關心與重視，</v>
      </c>
      <c r="V406" s="13" t="str">
        <f t="shared" si="32"/>
        <v>如果/大家/關心/重視/有</v>
      </c>
      <c r="W406" s="13" t="str">
        <f t="shared" si="33"/>
        <v>是</v>
      </c>
      <c r="X406" s="13" t="str">
        <f t="shared" si="34"/>
        <v>通過</v>
      </c>
    </row>
    <row r="407" spans="1:24" ht="34.25" customHeight="1">
      <c r="A407" s="11" t="s">
        <v>2141</v>
      </c>
      <c r="B407" s="11" t="s">
        <v>2141</v>
      </c>
      <c r="C407" s="11" t="s">
        <v>54</v>
      </c>
      <c r="D407" s="11" t="s">
        <v>556</v>
      </c>
      <c r="E407" s="11" t="s">
        <v>2142</v>
      </c>
      <c r="F407" s="11" t="s">
        <v>2143</v>
      </c>
      <c r="G407" s="11" t="s">
        <v>2144</v>
      </c>
      <c r="H407" s="11" t="s">
        <v>2139</v>
      </c>
      <c r="I407" s="11" t="s">
        <v>2145</v>
      </c>
      <c r="J407" s="12" t="s">
        <v>8</v>
      </c>
      <c r="K407" s="12"/>
      <c r="L407" s="12"/>
      <c r="M407" s="12"/>
      <c r="N407" s="12"/>
      <c r="O407" s="12" t="s">
        <v>61</v>
      </c>
      <c r="P407" s="12"/>
      <c r="Q407" s="12"/>
      <c r="R407" s="12"/>
      <c r="S407" s="12"/>
      <c r="T407" s="13" t="str">
        <f t="shared" si="30"/>
        <v>通過</v>
      </c>
      <c r="U407" s="13" t="str">
        <f t="shared" si="31"/>
        <v>相信臺灣的交通會越來越順暢便利、快速又安全。</v>
      </c>
      <c r="V407" s="13" t="str">
        <f t="shared" si="32"/>
        <v>相信/臺灣/交通/進步/順暢/便利/快/安全</v>
      </c>
      <c r="W407" s="13" t="str">
        <f t="shared" si="33"/>
        <v>是</v>
      </c>
      <c r="X407" s="13" t="str">
        <f t="shared" si="34"/>
        <v>通過</v>
      </c>
    </row>
    <row r="408" spans="1:24" ht="34.25" customHeight="1">
      <c r="A408" s="11" t="s">
        <v>2146</v>
      </c>
      <c r="B408" s="11" t="s">
        <v>2146</v>
      </c>
      <c r="C408" s="11" t="s">
        <v>54</v>
      </c>
      <c r="D408" s="11" t="s">
        <v>556</v>
      </c>
      <c r="E408" s="11" t="s">
        <v>2147</v>
      </c>
      <c r="F408" s="11" t="s">
        <v>2148</v>
      </c>
      <c r="G408" s="11" t="s">
        <v>2149</v>
      </c>
      <c r="H408" s="11" t="s">
        <v>2139</v>
      </c>
      <c r="I408" s="11" t="s">
        <v>2150</v>
      </c>
      <c r="J408" s="12" t="s">
        <v>8</v>
      </c>
      <c r="K408" s="12"/>
      <c r="L408" s="12"/>
      <c r="M408" s="12"/>
      <c r="N408" s="12"/>
      <c r="O408" s="12" t="s">
        <v>61</v>
      </c>
      <c r="P408" s="12"/>
      <c r="Q408" s="12"/>
      <c r="R408" s="12"/>
      <c r="S408" s="12"/>
      <c r="T408" s="13" t="str">
        <f t="shared" si="30"/>
        <v>通過</v>
      </c>
      <c r="U408" s="13" t="str">
        <f t="shared" si="31"/>
        <v>希望聾人朋友可以快快樂樂地出門，平平安安地回家。</v>
      </c>
      <c r="V408" s="13" t="str">
        <f t="shared" si="32"/>
        <v>希望/聾人/朋友/他們/出門/快樂/回來/平安</v>
      </c>
      <c r="W408" s="13" t="str">
        <f t="shared" si="33"/>
        <v>是</v>
      </c>
      <c r="X408" s="13" t="str">
        <f t="shared" si="34"/>
        <v>通過</v>
      </c>
    </row>
    <row r="409" spans="1:24" ht="34.25" customHeight="1">
      <c r="A409" s="11" t="s">
        <v>2151</v>
      </c>
      <c r="B409" s="11" t="s">
        <v>2151</v>
      </c>
      <c r="C409" s="11" t="s">
        <v>54</v>
      </c>
      <c r="D409" s="11" t="s">
        <v>2152</v>
      </c>
      <c r="E409" s="11" t="s">
        <v>2153</v>
      </c>
      <c r="F409" s="11" t="s">
        <v>2154</v>
      </c>
      <c r="G409" s="11" t="s">
        <v>2155</v>
      </c>
      <c r="H409" s="11" t="s">
        <v>2156</v>
      </c>
      <c r="I409" s="11" t="s">
        <v>2157</v>
      </c>
      <c r="J409" s="12" t="s">
        <v>8</v>
      </c>
      <c r="K409" s="12"/>
      <c r="L409" s="12"/>
      <c r="M409" s="12"/>
      <c r="N409" s="12"/>
      <c r="O409" s="12" t="s">
        <v>61</v>
      </c>
      <c r="P409" s="12"/>
      <c r="Q409" s="12"/>
      <c r="R409" s="12"/>
      <c r="S409" s="12"/>
      <c r="T409" s="13" t="str">
        <f t="shared" si="30"/>
        <v>通過</v>
      </c>
      <c r="U409" s="13" t="str">
        <f t="shared" si="31"/>
        <v>我和我的高中同學情同密友，</v>
      </c>
      <c r="V409" s="13" t="str">
        <f t="shared" si="32"/>
        <v>我/高中/同學/我們兩個/好/朋友/一樣</v>
      </c>
      <c r="W409" s="13" t="str">
        <f t="shared" si="33"/>
        <v>是</v>
      </c>
      <c r="X409" s="13" t="str">
        <f t="shared" si="34"/>
        <v>通過</v>
      </c>
    </row>
    <row r="410" spans="1:24" ht="34.25" customHeight="1">
      <c r="A410" s="11" t="s">
        <v>2158</v>
      </c>
      <c r="B410" s="11" t="s">
        <v>2158</v>
      </c>
      <c r="C410" s="11" t="s">
        <v>54</v>
      </c>
      <c r="D410" s="11" t="s">
        <v>2152</v>
      </c>
      <c r="E410" s="11" t="s">
        <v>2159</v>
      </c>
      <c r="F410" s="11" t="s">
        <v>2160</v>
      </c>
      <c r="G410" s="11" t="s">
        <v>2161</v>
      </c>
      <c r="H410" s="11" t="s">
        <v>2156</v>
      </c>
      <c r="I410" s="11" t="s">
        <v>2162</v>
      </c>
      <c r="J410" s="12" t="s">
        <v>8</v>
      </c>
      <c r="K410" s="12"/>
      <c r="L410" s="12"/>
      <c r="M410" s="12"/>
      <c r="N410" s="12"/>
      <c r="O410" s="12" t="s">
        <v>61</v>
      </c>
      <c r="P410" s="12"/>
      <c r="Q410" s="12"/>
      <c r="R410" s="12"/>
      <c r="S410" s="12"/>
      <c r="T410" s="13" t="str">
        <f t="shared" si="30"/>
        <v>通過</v>
      </c>
      <c r="U410" s="13" t="str">
        <f t="shared" si="31"/>
        <v>我們兩個高中畢業之後，</v>
      </c>
      <c r="V410" s="13" t="str">
        <f t="shared" si="32"/>
        <v>我們兩個/高中/畢業/以後</v>
      </c>
      <c r="W410" s="13" t="str">
        <f t="shared" si="33"/>
        <v>是</v>
      </c>
      <c r="X410" s="13" t="str">
        <f t="shared" si="34"/>
        <v>通過</v>
      </c>
    </row>
    <row r="411" spans="1:24" ht="34.25" customHeight="1">
      <c r="A411" s="11" t="s">
        <v>2163</v>
      </c>
      <c r="B411" s="11" t="s">
        <v>2163</v>
      </c>
      <c r="C411" s="11" t="s">
        <v>54</v>
      </c>
      <c r="D411" s="11" t="s">
        <v>2152</v>
      </c>
      <c r="E411" s="11" t="s">
        <v>2164</v>
      </c>
      <c r="F411" s="11" t="s">
        <v>2165</v>
      </c>
      <c r="G411" s="11" t="s">
        <v>2166</v>
      </c>
      <c r="H411" s="11" t="s">
        <v>2156</v>
      </c>
      <c r="I411" s="11" t="s">
        <v>2167</v>
      </c>
      <c r="J411" s="12" t="s">
        <v>8</v>
      </c>
      <c r="K411" s="12"/>
      <c r="L411" s="12"/>
      <c r="M411" s="12"/>
      <c r="N411" s="12"/>
      <c r="O411" s="12" t="s">
        <v>61</v>
      </c>
      <c r="P411" s="12"/>
      <c r="Q411" s="12"/>
      <c r="R411" s="12"/>
      <c r="S411" s="12"/>
      <c r="T411" s="13" t="str">
        <f t="shared" si="30"/>
        <v>通過</v>
      </c>
      <c r="U411" s="13" t="str">
        <f t="shared" si="31"/>
        <v>走的路卻不一樣。</v>
      </c>
      <c r="V411" s="13" t="str">
        <f t="shared" si="32"/>
        <v>我們兩個/分道揚鑣/不一樣</v>
      </c>
      <c r="W411" s="13" t="str">
        <f t="shared" si="33"/>
        <v>是</v>
      </c>
      <c r="X411" s="13" t="str">
        <f t="shared" si="34"/>
        <v>通過</v>
      </c>
    </row>
    <row r="412" spans="1:24" ht="34.25" customHeight="1">
      <c r="A412" s="11" t="s">
        <v>2168</v>
      </c>
      <c r="B412" s="11" t="s">
        <v>2168</v>
      </c>
      <c r="C412" s="11" t="s">
        <v>54</v>
      </c>
      <c r="D412" s="11" t="s">
        <v>2152</v>
      </c>
      <c r="E412" s="11" t="s">
        <v>2169</v>
      </c>
      <c r="F412" s="11" t="s">
        <v>2170</v>
      </c>
      <c r="G412" s="11" t="s">
        <v>2171</v>
      </c>
      <c r="H412" s="11" t="s">
        <v>2156</v>
      </c>
      <c r="I412" s="11" t="s">
        <v>2172</v>
      </c>
      <c r="J412" s="12" t="s">
        <v>8</v>
      </c>
      <c r="K412" s="12"/>
      <c r="L412" s="12"/>
      <c r="M412" s="12"/>
      <c r="N412" s="12"/>
      <c r="O412" s="12" t="s">
        <v>61</v>
      </c>
      <c r="P412" s="12"/>
      <c r="Q412" s="12"/>
      <c r="R412" s="12"/>
      <c r="S412" s="12"/>
      <c r="T412" s="13" t="str">
        <f t="shared" si="30"/>
        <v>通過</v>
      </c>
      <c r="U412" s="13" t="str">
        <f t="shared" si="31"/>
        <v>他高中畢業後，</v>
      </c>
      <c r="V412" s="13" t="str">
        <f t="shared" si="32"/>
        <v>他/高中/畢業</v>
      </c>
      <c r="W412" s="13" t="str">
        <f t="shared" si="33"/>
        <v>是</v>
      </c>
      <c r="X412" s="13" t="str">
        <f t="shared" si="34"/>
        <v>通過</v>
      </c>
    </row>
    <row r="413" spans="1:24" ht="34.25" customHeight="1">
      <c r="A413" s="11" t="s">
        <v>2173</v>
      </c>
      <c r="B413" s="11" t="s">
        <v>2173</v>
      </c>
      <c r="C413" s="11" t="s">
        <v>54</v>
      </c>
      <c r="D413" s="11" t="s">
        <v>2152</v>
      </c>
      <c r="E413" s="11" t="s">
        <v>2174</v>
      </c>
      <c r="F413" s="11" t="s">
        <v>2175</v>
      </c>
      <c r="G413" s="11" t="s">
        <v>2176</v>
      </c>
      <c r="H413" s="11" t="s">
        <v>2156</v>
      </c>
      <c r="I413" s="11" t="s">
        <v>2177</v>
      </c>
      <c r="J413" s="12" t="s">
        <v>8</v>
      </c>
      <c r="K413" s="12"/>
      <c r="L413" s="12"/>
      <c r="M413" s="12"/>
      <c r="N413" s="12"/>
      <c r="O413" s="12" t="s">
        <v>61</v>
      </c>
      <c r="P413" s="12"/>
      <c r="Q413" s="12"/>
      <c r="R413" s="12"/>
      <c r="S413" s="12"/>
      <c r="T413" s="13" t="str">
        <f t="shared" si="30"/>
        <v>通過</v>
      </c>
      <c r="U413" s="13" t="str">
        <f t="shared" si="31"/>
        <v>找到裁縫工作，</v>
      </c>
      <c r="V413" s="13" t="str">
        <f t="shared" si="32"/>
        <v>工作/找/裁縫</v>
      </c>
      <c r="W413" s="13" t="str">
        <f t="shared" si="33"/>
        <v>是</v>
      </c>
      <c r="X413" s="13" t="str">
        <f t="shared" si="34"/>
        <v>通過</v>
      </c>
    </row>
    <row r="414" spans="1:24" ht="34.25" customHeight="1">
      <c r="A414" s="11" t="s">
        <v>2178</v>
      </c>
      <c r="B414" s="11" t="s">
        <v>2178</v>
      </c>
      <c r="C414" s="11" t="s">
        <v>54</v>
      </c>
      <c r="D414" s="11" t="s">
        <v>2152</v>
      </c>
      <c r="E414" s="11" t="s">
        <v>2179</v>
      </c>
      <c r="F414" s="11" t="s">
        <v>2180</v>
      </c>
      <c r="G414" s="11" t="s">
        <v>2181</v>
      </c>
      <c r="H414" s="11" t="s">
        <v>2156</v>
      </c>
      <c r="I414" s="11" t="s">
        <v>2182</v>
      </c>
      <c r="J414" s="12" t="s">
        <v>8</v>
      </c>
      <c r="K414" s="12"/>
      <c r="L414" s="12"/>
      <c r="M414" s="12"/>
      <c r="N414" s="12"/>
      <c r="O414" s="12" t="s">
        <v>61</v>
      </c>
      <c r="P414" s="12"/>
      <c r="Q414" s="12"/>
      <c r="R414" s="12"/>
      <c r="S414" s="12"/>
      <c r="T414" s="13" t="str">
        <f t="shared" si="30"/>
        <v>通過</v>
      </c>
      <c r="U414" s="13" t="str">
        <f t="shared" si="31"/>
        <v>採論件計酬，</v>
      </c>
      <c r="V414" s="13" t="str">
        <f t="shared" si="32"/>
        <v>論件計酬</v>
      </c>
      <c r="W414" s="13" t="str">
        <f t="shared" si="33"/>
        <v>是</v>
      </c>
      <c r="X414" s="13" t="str">
        <f t="shared" si="34"/>
        <v>通過</v>
      </c>
    </row>
    <row r="415" spans="1:24" ht="34.25" customHeight="1">
      <c r="A415" s="11" t="s">
        <v>2183</v>
      </c>
      <c r="B415" s="11" t="s">
        <v>2183</v>
      </c>
      <c r="C415" s="11" t="s">
        <v>54</v>
      </c>
      <c r="D415" s="11" t="s">
        <v>2152</v>
      </c>
      <c r="E415" s="11" t="s">
        <v>2184</v>
      </c>
      <c r="F415" s="11" t="s">
        <v>2185</v>
      </c>
      <c r="G415" s="11" t="s">
        <v>2186</v>
      </c>
      <c r="H415" s="11" t="s">
        <v>2156</v>
      </c>
      <c r="I415" s="11" t="s">
        <v>2187</v>
      </c>
      <c r="J415" s="12" t="s">
        <v>8</v>
      </c>
      <c r="K415" s="12"/>
      <c r="L415" s="12"/>
      <c r="M415" s="12"/>
      <c r="N415" s="12"/>
      <c r="O415" s="12" t="s">
        <v>61</v>
      </c>
      <c r="P415" s="12"/>
      <c r="Q415" s="12"/>
      <c r="R415" s="12"/>
      <c r="S415" s="12"/>
      <c r="T415" s="13" t="str">
        <f t="shared" si="30"/>
        <v>通過</v>
      </c>
      <c r="U415" s="13" t="str">
        <f t="shared" si="31"/>
        <v>工作時間自由沒有壓力，</v>
      </c>
      <c r="V415" s="13" t="str">
        <f t="shared" si="32"/>
        <v>時間/自由/壓迫/沒有</v>
      </c>
      <c r="W415" s="13" t="str">
        <f t="shared" si="33"/>
        <v>是</v>
      </c>
      <c r="X415" s="13" t="str">
        <f t="shared" si="34"/>
        <v>通過</v>
      </c>
    </row>
    <row r="416" spans="1:24" ht="34.25" customHeight="1">
      <c r="A416" s="11" t="s">
        <v>2188</v>
      </c>
      <c r="B416" s="11" t="s">
        <v>2188</v>
      </c>
      <c r="C416" s="11" t="s">
        <v>54</v>
      </c>
      <c r="D416" s="11" t="s">
        <v>2152</v>
      </c>
      <c r="E416" s="11" t="s">
        <v>2189</v>
      </c>
      <c r="F416" s="11" t="s">
        <v>2190</v>
      </c>
      <c r="G416" s="11" t="s">
        <v>2191</v>
      </c>
      <c r="H416" s="11" t="s">
        <v>2156</v>
      </c>
      <c r="I416" s="11" t="s">
        <v>2192</v>
      </c>
      <c r="J416" s="12" t="s">
        <v>8</v>
      </c>
      <c r="K416" s="12"/>
      <c r="L416" s="12"/>
      <c r="M416" s="12"/>
      <c r="N416" s="12"/>
      <c r="O416" s="12" t="s">
        <v>61</v>
      </c>
      <c r="P416" s="12"/>
      <c r="Q416" s="12"/>
      <c r="R416" s="12"/>
      <c r="S416" s="12"/>
      <c r="T416" s="13" t="str">
        <f t="shared" si="30"/>
        <v>通過</v>
      </c>
      <c r="U416" s="13" t="str">
        <f t="shared" si="31"/>
        <v>是他喜歡的工作。</v>
      </c>
      <c r="V416" s="13" t="str">
        <f t="shared" si="32"/>
        <v>他/喜歡/屬於他</v>
      </c>
      <c r="W416" s="13" t="str">
        <f t="shared" si="33"/>
        <v>是</v>
      </c>
      <c r="X416" s="13" t="str">
        <f t="shared" si="34"/>
        <v>通過</v>
      </c>
    </row>
    <row r="417" spans="1:24" ht="34.25" customHeight="1">
      <c r="A417" s="11" t="s">
        <v>2193</v>
      </c>
      <c r="B417" s="11" t="s">
        <v>2193</v>
      </c>
      <c r="C417" s="11" t="s">
        <v>54</v>
      </c>
      <c r="D417" s="11" t="s">
        <v>2152</v>
      </c>
      <c r="E417" s="11" t="s">
        <v>2194</v>
      </c>
      <c r="F417" s="11" t="s">
        <v>2195</v>
      </c>
      <c r="G417" s="11" t="s">
        <v>2196</v>
      </c>
      <c r="H417" s="11" t="s">
        <v>2156</v>
      </c>
      <c r="I417" s="11" t="s">
        <v>2197</v>
      </c>
      <c r="J417" s="12" t="s">
        <v>8</v>
      </c>
      <c r="K417" s="12"/>
      <c r="L417" s="12"/>
      <c r="M417" s="12"/>
      <c r="N417" s="12"/>
      <c r="O417" s="12" t="s">
        <v>61</v>
      </c>
      <c r="P417" s="12"/>
      <c r="Q417" s="12"/>
      <c r="R417" s="12"/>
      <c r="S417" s="12"/>
      <c r="T417" s="13" t="str">
        <f t="shared" si="30"/>
        <v>通過</v>
      </c>
      <c r="U417" s="13" t="str">
        <f t="shared" si="31"/>
        <v>我想要讀大學，</v>
      </c>
      <c r="V417" s="13" t="str">
        <f t="shared" si="32"/>
        <v>我/大學/讀書/想/要</v>
      </c>
      <c r="W417" s="13" t="str">
        <f t="shared" si="33"/>
        <v>是</v>
      </c>
      <c r="X417" s="13" t="str">
        <f t="shared" si="34"/>
        <v>通過</v>
      </c>
    </row>
    <row r="418" spans="1:24" ht="34.25" customHeight="1">
      <c r="A418" s="11" t="s">
        <v>2198</v>
      </c>
      <c r="B418" s="11" t="s">
        <v>2198</v>
      </c>
      <c r="C418" s="11" t="s">
        <v>54</v>
      </c>
      <c r="D418" s="11" t="s">
        <v>2152</v>
      </c>
      <c r="E418" s="11" t="s">
        <v>2199</v>
      </c>
      <c r="F418" s="11" t="s">
        <v>2200</v>
      </c>
      <c r="G418" s="11" t="s">
        <v>2201</v>
      </c>
      <c r="H418" s="11" t="s">
        <v>2156</v>
      </c>
      <c r="I418" s="11" t="s">
        <v>2202</v>
      </c>
      <c r="J418" s="12" t="s">
        <v>8</v>
      </c>
      <c r="K418" s="12"/>
      <c r="L418" s="12"/>
      <c r="M418" s="12"/>
      <c r="N418" s="12"/>
      <c r="O418" s="12" t="s">
        <v>61</v>
      </c>
      <c r="P418" s="12"/>
      <c r="Q418" s="12"/>
      <c r="R418" s="12"/>
      <c r="S418" s="12"/>
      <c r="T418" s="13" t="str">
        <f t="shared" si="30"/>
        <v>通過</v>
      </c>
      <c r="U418" s="13" t="str">
        <f t="shared" si="31"/>
        <v>經過一番努力，</v>
      </c>
      <c r="V418" s="13" t="str">
        <f t="shared" si="32"/>
        <v>讀書/努力</v>
      </c>
      <c r="W418" s="13" t="str">
        <f t="shared" si="33"/>
        <v>是</v>
      </c>
      <c r="X418" s="13" t="str">
        <f t="shared" si="34"/>
        <v>通過</v>
      </c>
    </row>
    <row r="419" spans="1:24" ht="34.25" customHeight="1">
      <c r="A419" s="11" t="s">
        <v>2203</v>
      </c>
      <c r="B419" s="11" t="s">
        <v>2203</v>
      </c>
      <c r="C419" s="11" t="s">
        <v>54</v>
      </c>
      <c r="D419" s="11" t="s">
        <v>2152</v>
      </c>
      <c r="E419" s="11" t="s">
        <v>2204</v>
      </c>
      <c r="F419" s="11" t="s">
        <v>2205</v>
      </c>
      <c r="G419" s="11" t="s">
        <v>2206</v>
      </c>
      <c r="H419" s="11" t="s">
        <v>2156</v>
      </c>
      <c r="I419" s="11" t="s">
        <v>2207</v>
      </c>
      <c r="J419" s="12" t="s">
        <v>8</v>
      </c>
      <c r="K419" s="12"/>
      <c r="L419" s="12"/>
      <c r="M419" s="12"/>
      <c r="N419" s="12"/>
      <c r="O419" s="12" t="s">
        <v>61</v>
      </c>
      <c r="P419" s="12"/>
      <c r="Q419" s="12"/>
      <c r="R419" s="12"/>
      <c r="S419" s="12"/>
      <c r="T419" s="13" t="str">
        <f t="shared" si="30"/>
        <v>通過</v>
      </c>
      <c r="U419" s="13" t="str">
        <f t="shared" si="31"/>
        <v>最後考上大學。</v>
      </c>
      <c r="V419" s="13" t="str">
        <f t="shared" si="32"/>
        <v>終於/考試/得到</v>
      </c>
      <c r="W419" s="13" t="str">
        <f t="shared" si="33"/>
        <v>是</v>
      </c>
      <c r="X419" s="13" t="str">
        <f t="shared" si="34"/>
        <v>通過</v>
      </c>
    </row>
    <row r="420" spans="1:24" ht="34.25" customHeight="1">
      <c r="A420" s="11" t="s">
        <v>2208</v>
      </c>
      <c r="B420" s="11" t="s">
        <v>2208</v>
      </c>
      <c r="C420" s="11" t="s">
        <v>54</v>
      </c>
      <c r="D420" s="11" t="s">
        <v>2152</v>
      </c>
      <c r="E420" s="11" t="s">
        <v>2209</v>
      </c>
      <c r="F420" s="11" t="s">
        <v>2210</v>
      </c>
      <c r="G420" s="11" t="s">
        <v>2211</v>
      </c>
      <c r="H420" s="11" t="s">
        <v>2156</v>
      </c>
      <c r="I420" s="11" t="s">
        <v>2212</v>
      </c>
      <c r="J420" s="12" t="s">
        <v>8</v>
      </c>
      <c r="K420" s="12"/>
      <c r="L420" s="12"/>
      <c r="M420" s="12"/>
      <c r="N420" s="12"/>
      <c r="O420" s="12" t="s">
        <v>61</v>
      </c>
      <c r="P420" s="12"/>
      <c r="Q420" s="12"/>
      <c r="R420" s="12"/>
      <c r="S420" s="12"/>
      <c r="T420" s="13" t="str">
        <f t="shared" si="30"/>
        <v>通過</v>
      </c>
      <c r="U420" s="13" t="str">
        <f t="shared" si="31"/>
        <v>我就讀社會工作系。</v>
      </c>
      <c r="V420" s="13" t="str">
        <f t="shared" si="32"/>
        <v>我/進入/讀書/社會/工/系</v>
      </c>
      <c r="W420" s="13" t="str">
        <f t="shared" si="33"/>
        <v>是</v>
      </c>
      <c r="X420" s="13" t="str">
        <f t="shared" si="34"/>
        <v>通過</v>
      </c>
    </row>
    <row r="421" spans="1:24" ht="34.25" customHeight="1">
      <c r="A421" s="11" t="s">
        <v>2213</v>
      </c>
      <c r="B421" s="11" t="s">
        <v>2213</v>
      </c>
      <c r="C421" s="11" t="s">
        <v>54</v>
      </c>
      <c r="D421" s="11" t="s">
        <v>2152</v>
      </c>
      <c r="E421" s="11" t="s">
        <v>2214</v>
      </c>
      <c r="F421" s="11" t="s">
        <v>2215</v>
      </c>
      <c r="G421" s="11" t="s">
        <v>2216</v>
      </c>
      <c r="H421" s="11" t="s">
        <v>2156</v>
      </c>
      <c r="I421" s="11" t="s">
        <v>2217</v>
      </c>
      <c r="J421" s="12" t="s">
        <v>8</v>
      </c>
      <c r="K421" s="12"/>
      <c r="L421" s="12"/>
      <c r="M421" s="12"/>
      <c r="N421" s="12"/>
      <c r="O421" s="12" t="s">
        <v>61</v>
      </c>
      <c r="P421" s="12"/>
      <c r="Q421" s="12"/>
      <c r="R421" s="12"/>
      <c r="S421" s="12"/>
      <c r="T421" s="13" t="str">
        <f t="shared" si="30"/>
        <v>通過</v>
      </c>
      <c r="U421" s="13" t="str">
        <f t="shared" si="31"/>
        <v>上課時，手語翻譯員幫我翻譯老師的授課內容，</v>
      </c>
      <c r="V421" s="13" t="str">
        <f t="shared" si="32"/>
        <v>上課/那/老師/講課/翻譯員/幫我/傳達</v>
      </c>
      <c r="W421" s="13" t="str">
        <f t="shared" si="33"/>
        <v>是</v>
      </c>
      <c r="X421" s="13" t="str">
        <f t="shared" si="34"/>
        <v>通過</v>
      </c>
    </row>
    <row r="422" spans="1:24" ht="34.25" customHeight="1">
      <c r="A422" s="11" t="s">
        <v>2218</v>
      </c>
      <c r="B422" s="11" t="s">
        <v>2218</v>
      </c>
      <c r="C422" s="11" t="s">
        <v>54</v>
      </c>
      <c r="D422" s="11" t="s">
        <v>2152</v>
      </c>
      <c r="E422" s="11" t="s">
        <v>2219</v>
      </c>
      <c r="F422" s="11" t="s">
        <v>2220</v>
      </c>
      <c r="G422" s="11" t="s">
        <v>2221</v>
      </c>
      <c r="H422" s="11" t="s">
        <v>2156</v>
      </c>
      <c r="I422" s="11" t="s">
        <v>2222</v>
      </c>
      <c r="J422" s="12" t="s">
        <v>8</v>
      </c>
      <c r="K422" s="12"/>
      <c r="L422" s="12"/>
      <c r="M422" s="12"/>
      <c r="N422" s="12"/>
      <c r="O422" s="12" t="s">
        <v>61</v>
      </c>
      <c r="P422" s="12"/>
      <c r="Q422" s="12"/>
      <c r="R422" s="12"/>
      <c r="S422" s="12"/>
      <c r="T422" s="13" t="str">
        <f t="shared" si="30"/>
        <v>通過</v>
      </c>
      <c r="U422" s="13" t="str">
        <f t="shared" si="31"/>
        <v>我看著手語翻譯做筆記。</v>
      </c>
      <c r="V422" s="13" t="str">
        <f t="shared" si="32"/>
        <v>我/看/寫/記錄</v>
      </c>
      <c r="W422" s="13" t="str">
        <f t="shared" si="33"/>
        <v>是</v>
      </c>
      <c r="X422" s="13" t="str">
        <f t="shared" si="34"/>
        <v>通過</v>
      </c>
    </row>
    <row r="423" spans="1:24" ht="34.25" customHeight="1">
      <c r="A423" s="11" t="s">
        <v>2223</v>
      </c>
      <c r="B423" s="11" t="s">
        <v>2223</v>
      </c>
      <c r="C423" s="11" t="s">
        <v>54</v>
      </c>
      <c r="D423" s="11" t="s">
        <v>2152</v>
      </c>
      <c r="E423" s="11" t="s">
        <v>2224</v>
      </c>
      <c r="F423" s="11" t="s">
        <v>2225</v>
      </c>
      <c r="G423" s="11" t="s">
        <v>2226</v>
      </c>
      <c r="H423" s="11" t="s">
        <v>2156</v>
      </c>
      <c r="I423" s="11" t="s">
        <v>2227</v>
      </c>
      <c r="J423" s="12" t="s">
        <v>8</v>
      </c>
      <c r="K423" s="12"/>
      <c r="L423" s="12"/>
      <c r="M423" s="12"/>
      <c r="N423" s="12"/>
      <c r="O423" s="12" t="s">
        <v>61</v>
      </c>
      <c r="P423" s="12"/>
      <c r="Q423" s="12"/>
      <c r="R423" s="12"/>
      <c r="S423" s="12"/>
      <c r="T423" s="13" t="str">
        <f t="shared" si="30"/>
        <v>通過</v>
      </c>
      <c r="U423" s="13" t="str">
        <f t="shared" si="31"/>
        <v>下課時，</v>
      </c>
      <c r="V423" s="13" t="str">
        <f t="shared" si="32"/>
        <v>下課</v>
      </c>
      <c r="W423" s="13" t="str">
        <f t="shared" si="33"/>
        <v>是</v>
      </c>
      <c r="X423" s="13" t="str">
        <f t="shared" si="34"/>
        <v>通過</v>
      </c>
    </row>
    <row r="424" spans="1:24" ht="34.25" customHeight="1">
      <c r="A424" s="11" t="s">
        <v>2228</v>
      </c>
      <c r="B424" s="11" t="s">
        <v>2228</v>
      </c>
      <c r="C424" s="11" t="s">
        <v>54</v>
      </c>
      <c r="D424" s="11" t="s">
        <v>2152</v>
      </c>
      <c r="E424" s="11" t="s">
        <v>2229</v>
      </c>
      <c r="F424" s="11" t="s">
        <v>2230</v>
      </c>
      <c r="G424" s="11" t="s">
        <v>2231</v>
      </c>
      <c r="H424" s="11" t="s">
        <v>2156</v>
      </c>
      <c r="I424" s="11" t="s">
        <v>2232</v>
      </c>
      <c r="J424" s="12" t="s">
        <v>8</v>
      </c>
      <c r="K424" s="12"/>
      <c r="L424" s="12"/>
      <c r="M424" s="12"/>
      <c r="N424" s="12"/>
      <c r="O424" s="12" t="s">
        <v>61</v>
      </c>
      <c r="P424" s="12"/>
      <c r="Q424" s="12"/>
      <c r="R424" s="12"/>
      <c r="S424" s="12"/>
      <c r="T424" s="13" t="str">
        <f t="shared" si="30"/>
        <v>通過</v>
      </c>
      <c r="U424" s="13" t="str">
        <f t="shared" si="31"/>
        <v>向同學借筆記，</v>
      </c>
      <c r="V424" s="13" t="str">
        <f t="shared" si="32"/>
        <v>同學/筆記/借</v>
      </c>
      <c r="W424" s="13" t="str">
        <f t="shared" si="33"/>
        <v>是</v>
      </c>
      <c r="X424" s="13" t="str">
        <f t="shared" si="34"/>
        <v>通過</v>
      </c>
    </row>
    <row r="425" spans="1:24" ht="34.25" customHeight="1">
      <c r="A425" s="11" t="s">
        <v>2233</v>
      </c>
      <c r="B425" s="11" t="s">
        <v>2233</v>
      </c>
      <c r="C425" s="11" t="s">
        <v>54</v>
      </c>
      <c r="D425" s="11" t="s">
        <v>2152</v>
      </c>
      <c r="E425" s="11" t="s">
        <v>2234</v>
      </c>
      <c r="F425" s="11" t="s">
        <v>2235</v>
      </c>
      <c r="G425" s="11" t="s">
        <v>2236</v>
      </c>
      <c r="H425" s="11" t="s">
        <v>2156</v>
      </c>
      <c r="I425" s="11" t="s">
        <v>2237</v>
      </c>
      <c r="J425" s="12" t="s">
        <v>8</v>
      </c>
      <c r="K425" s="12"/>
      <c r="L425" s="12"/>
      <c r="M425" s="12"/>
      <c r="N425" s="12"/>
      <c r="O425" s="12" t="s">
        <v>61</v>
      </c>
      <c r="P425" s="12"/>
      <c r="Q425" s="12"/>
      <c r="R425" s="12"/>
      <c r="S425" s="12"/>
      <c r="T425" s="13" t="str">
        <f t="shared" si="30"/>
        <v>通過</v>
      </c>
      <c r="U425" s="13" t="str">
        <f t="shared" si="31"/>
        <v>跟我自己的筆記比對，</v>
      </c>
      <c r="V425" s="13" t="str">
        <f t="shared" si="32"/>
        <v>取來兩本/瀏覽+筆記</v>
      </c>
      <c r="W425" s="13" t="str">
        <f t="shared" si="33"/>
        <v>是</v>
      </c>
      <c r="X425" s="13" t="str">
        <f t="shared" si="34"/>
        <v>通過</v>
      </c>
    </row>
    <row r="426" spans="1:24" ht="34.25" customHeight="1">
      <c r="A426" s="11" t="s">
        <v>2238</v>
      </c>
      <c r="B426" s="11" t="s">
        <v>2238</v>
      </c>
      <c r="C426" s="11" t="s">
        <v>54</v>
      </c>
      <c r="D426" s="11" t="s">
        <v>2152</v>
      </c>
      <c r="E426" s="11" t="s">
        <v>2239</v>
      </c>
      <c r="F426" s="11" t="s">
        <v>2240</v>
      </c>
      <c r="G426" s="11" t="s">
        <v>2241</v>
      </c>
      <c r="H426" s="11" t="s">
        <v>2156</v>
      </c>
      <c r="I426" s="11" t="s">
        <v>2242</v>
      </c>
      <c r="J426" s="12" t="s">
        <v>8</v>
      </c>
      <c r="K426" s="12"/>
      <c r="L426" s="12"/>
      <c r="M426" s="12"/>
      <c r="N426" s="12"/>
      <c r="O426" s="12" t="s">
        <v>61</v>
      </c>
      <c r="P426" s="12"/>
      <c r="Q426" s="12"/>
      <c r="R426" s="12"/>
      <c r="S426" s="12"/>
      <c r="T426" s="13" t="str">
        <f t="shared" si="30"/>
        <v>通過</v>
      </c>
      <c r="U426" s="13" t="str">
        <f t="shared" si="31"/>
        <v>檢查內容，</v>
      </c>
      <c r="V426" s="13" t="str">
        <f t="shared" si="32"/>
        <v>檢查+筆記</v>
      </c>
      <c r="W426" s="13" t="str">
        <f t="shared" si="33"/>
        <v>是</v>
      </c>
      <c r="X426" s="13" t="str">
        <f t="shared" si="34"/>
        <v>通過</v>
      </c>
    </row>
    <row r="427" spans="1:24" ht="34.25" customHeight="1">
      <c r="A427" s="11" t="s">
        <v>2243</v>
      </c>
      <c r="B427" s="11" t="s">
        <v>2243</v>
      </c>
      <c r="C427" s="11" t="s">
        <v>54</v>
      </c>
      <c r="D427" s="11" t="s">
        <v>2152</v>
      </c>
      <c r="E427" s="11" t="s">
        <v>2244</v>
      </c>
      <c r="F427" s="11" t="s">
        <v>2245</v>
      </c>
      <c r="G427" s="11" t="s">
        <v>2246</v>
      </c>
      <c r="H427" s="11" t="s">
        <v>2156</v>
      </c>
      <c r="I427" s="11" t="s">
        <v>2247</v>
      </c>
      <c r="J427" s="12" t="s">
        <v>10</v>
      </c>
      <c r="K427" s="12" t="s">
        <v>25927</v>
      </c>
      <c r="L427" s="12"/>
      <c r="M427" s="12" t="s">
        <v>26041</v>
      </c>
      <c r="N427" s="12" t="s">
        <v>26042</v>
      </c>
      <c r="O427" s="12" t="s">
        <v>61</v>
      </c>
      <c r="P427" s="12"/>
      <c r="Q427" s="12"/>
      <c r="R427" s="12"/>
      <c r="S427" s="12"/>
      <c r="T427" s="13" t="str">
        <f t="shared" si="30"/>
        <v>需更正</v>
      </c>
      <c r="U427" s="13" t="str">
        <f t="shared" si="31"/>
        <v>就讀大學生活開銷很大，</v>
      </c>
      <c r="V427" s="13" t="str">
        <f t="shared" si="32"/>
        <v>大學/讀書/生活/花費/很/負擔重</v>
      </c>
      <c r="W427" s="13" t="str">
        <f t="shared" si="33"/>
        <v>是</v>
      </c>
      <c r="X427" s="13" t="str">
        <f t="shared" si="34"/>
        <v>通過</v>
      </c>
    </row>
    <row r="428" spans="1:24" ht="34.25" customHeight="1">
      <c r="A428" s="11" t="s">
        <v>2248</v>
      </c>
      <c r="B428" s="11" t="s">
        <v>2248</v>
      </c>
      <c r="C428" s="11" t="s">
        <v>54</v>
      </c>
      <c r="D428" s="11" t="s">
        <v>2152</v>
      </c>
      <c r="E428" s="11" t="s">
        <v>2249</v>
      </c>
      <c r="F428" s="11" t="s">
        <v>2250</v>
      </c>
      <c r="G428" s="11" t="s">
        <v>2251</v>
      </c>
      <c r="H428" s="11" t="s">
        <v>2156</v>
      </c>
      <c r="I428" s="11" t="s">
        <v>2252</v>
      </c>
      <c r="J428" s="12" t="s">
        <v>8</v>
      </c>
      <c r="K428" s="12"/>
      <c r="L428" s="12"/>
      <c r="M428" s="12"/>
      <c r="N428" s="12"/>
      <c r="O428" s="12" t="s">
        <v>61</v>
      </c>
      <c r="P428" s="12"/>
      <c r="Q428" s="12"/>
      <c r="R428" s="12"/>
      <c r="S428" s="12"/>
      <c r="T428" s="13" t="str">
        <f t="shared" si="30"/>
        <v>通過</v>
      </c>
      <c r="U428" s="13" t="str">
        <f t="shared" si="31"/>
        <v>我就想要打工，</v>
      </c>
      <c r="V428" s="13" t="str">
        <f t="shared" si="32"/>
        <v>我/想/工作/兼職</v>
      </c>
      <c r="W428" s="13" t="str">
        <f t="shared" si="33"/>
        <v>是</v>
      </c>
      <c r="X428" s="13" t="str">
        <f t="shared" si="34"/>
        <v>通過</v>
      </c>
    </row>
    <row r="429" spans="1:24" ht="34.25" customHeight="1">
      <c r="A429" s="11" t="s">
        <v>2253</v>
      </c>
      <c r="B429" s="11" t="s">
        <v>2253</v>
      </c>
      <c r="C429" s="11" t="s">
        <v>54</v>
      </c>
      <c r="D429" s="11" t="s">
        <v>2152</v>
      </c>
      <c r="E429" s="11" t="s">
        <v>2254</v>
      </c>
      <c r="F429" s="11" t="s">
        <v>2255</v>
      </c>
      <c r="G429" s="11" t="s">
        <v>2256</v>
      </c>
      <c r="H429" s="11" t="s">
        <v>2156</v>
      </c>
      <c r="I429" s="11" t="s">
        <v>2257</v>
      </c>
      <c r="J429" s="12" t="s">
        <v>8</v>
      </c>
      <c r="K429" s="12"/>
      <c r="L429" s="12"/>
      <c r="M429" s="12"/>
      <c r="N429" s="12"/>
      <c r="O429" s="12" t="s">
        <v>61</v>
      </c>
      <c r="P429" s="12"/>
      <c r="Q429" s="12"/>
      <c r="R429" s="12"/>
      <c r="S429" s="12"/>
      <c r="T429" s="13" t="str">
        <f t="shared" si="30"/>
        <v>通過</v>
      </c>
      <c r="U429" s="13" t="str">
        <f t="shared" si="31"/>
        <v>我就去麥當勞打工。</v>
      </c>
      <c r="V429" s="13" t="str">
        <f t="shared" si="32"/>
        <v>麥當勞/我/進入/工作</v>
      </c>
      <c r="W429" s="13" t="str">
        <f t="shared" si="33"/>
        <v>是</v>
      </c>
      <c r="X429" s="13" t="str">
        <f t="shared" si="34"/>
        <v>通過</v>
      </c>
    </row>
    <row r="430" spans="1:24" ht="34.25" customHeight="1">
      <c r="A430" s="11" t="s">
        <v>2258</v>
      </c>
      <c r="B430" s="11" t="s">
        <v>2258</v>
      </c>
      <c r="C430" s="11" t="s">
        <v>54</v>
      </c>
      <c r="D430" s="11" t="s">
        <v>2152</v>
      </c>
      <c r="E430" s="11" t="s">
        <v>2259</v>
      </c>
      <c r="F430" s="11" t="s">
        <v>2260</v>
      </c>
      <c r="G430" s="11" t="s">
        <v>2261</v>
      </c>
      <c r="H430" s="11" t="s">
        <v>2156</v>
      </c>
      <c r="I430" s="11" t="s">
        <v>2262</v>
      </c>
      <c r="J430" s="12" t="s">
        <v>8</v>
      </c>
      <c r="K430" s="12"/>
      <c r="L430" s="12"/>
      <c r="M430" s="12"/>
      <c r="N430" s="12"/>
      <c r="O430" s="12" t="s">
        <v>61</v>
      </c>
      <c r="P430" s="12"/>
      <c r="Q430" s="12"/>
      <c r="R430" s="12"/>
      <c r="S430" s="12"/>
      <c r="T430" s="13" t="str">
        <f t="shared" si="30"/>
        <v>通過</v>
      </c>
      <c r="U430" s="13" t="str">
        <f t="shared" si="31"/>
        <v>那份工作還不錯。</v>
      </c>
      <c r="V430" s="13" t="str">
        <f t="shared" si="32"/>
        <v>那/工作/不錯</v>
      </c>
      <c r="W430" s="13" t="str">
        <f t="shared" si="33"/>
        <v>是</v>
      </c>
      <c r="X430" s="13" t="str">
        <f t="shared" si="34"/>
        <v>通過</v>
      </c>
    </row>
    <row r="431" spans="1:24" ht="34.25" customHeight="1">
      <c r="A431" s="11" t="s">
        <v>2263</v>
      </c>
      <c r="B431" s="11" t="s">
        <v>2263</v>
      </c>
      <c r="C431" s="11" t="s">
        <v>54</v>
      </c>
      <c r="D431" s="11" t="s">
        <v>2152</v>
      </c>
      <c r="E431" s="11" t="s">
        <v>2264</v>
      </c>
      <c r="F431" s="11" t="s">
        <v>2265</v>
      </c>
      <c r="G431" s="11" t="s">
        <v>2266</v>
      </c>
      <c r="H431" s="11" t="s">
        <v>2156</v>
      </c>
      <c r="I431" s="11" t="s">
        <v>2267</v>
      </c>
      <c r="J431" s="12" t="s">
        <v>8</v>
      </c>
      <c r="K431" s="12"/>
      <c r="L431" s="12"/>
      <c r="M431" s="12"/>
      <c r="N431" s="12"/>
      <c r="O431" s="12" t="s">
        <v>61</v>
      </c>
      <c r="P431" s="12"/>
      <c r="Q431" s="12"/>
      <c r="R431" s="12"/>
      <c r="S431" s="12"/>
      <c r="T431" s="13" t="str">
        <f t="shared" si="30"/>
        <v>通過</v>
      </c>
      <c r="U431" s="13" t="str">
        <f t="shared" si="31"/>
        <v>客人在螢幕上點選餐點，</v>
      </c>
      <c r="V431" s="13" t="str">
        <f t="shared" si="32"/>
        <v>螢幕/客人/點++/挑選/吃/什麼</v>
      </c>
      <c r="W431" s="13" t="str">
        <f t="shared" si="33"/>
        <v>是</v>
      </c>
      <c r="X431" s="13" t="str">
        <f t="shared" si="34"/>
        <v>通過</v>
      </c>
    </row>
    <row r="432" spans="1:24" ht="34.25" customHeight="1">
      <c r="A432" s="11" t="s">
        <v>2268</v>
      </c>
      <c r="B432" s="11" t="s">
        <v>2268</v>
      </c>
      <c r="C432" s="11" t="s">
        <v>54</v>
      </c>
      <c r="D432" s="11" t="s">
        <v>2152</v>
      </c>
      <c r="E432" s="11" t="s">
        <v>2269</v>
      </c>
      <c r="F432" s="11" t="s">
        <v>2270</v>
      </c>
      <c r="G432" s="11" t="s">
        <v>2271</v>
      </c>
      <c r="H432" s="11" t="s">
        <v>2156</v>
      </c>
      <c r="I432" s="11" t="s">
        <v>2272</v>
      </c>
      <c r="J432" s="12" t="s">
        <v>8</v>
      </c>
      <c r="K432" s="12"/>
      <c r="L432" s="12"/>
      <c r="M432" s="12"/>
      <c r="N432" s="12"/>
      <c r="O432" s="12" t="s">
        <v>61</v>
      </c>
      <c r="P432" s="12"/>
      <c r="Q432" s="12"/>
      <c r="R432" s="12"/>
      <c r="S432" s="12"/>
      <c r="T432" s="13" t="str">
        <f t="shared" si="30"/>
        <v>通過</v>
      </c>
      <c r="U432" s="13" t="str">
        <f t="shared" si="31"/>
        <v>就會傳送到另一個螢幕顯示出來，</v>
      </c>
      <c r="V432" s="13" t="str">
        <f t="shared" si="32"/>
        <v>傳送/螢幕/顯示</v>
      </c>
      <c r="W432" s="13" t="str">
        <f t="shared" si="33"/>
        <v>是</v>
      </c>
      <c r="X432" s="13" t="str">
        <f t="shared" si="34"/>
        <v>通過</v>
      </c>
    </row>
    <row r="433" spans="1:24" ht="34.25" customHeight="1">
      <c r="A433" s="11" t="s">
        <v>2273</v>
      </c>
      <c r="B433" s="11" t="s">
        <v>2273</v>
      </c>
      <c r="C433" s="11" t="s">
        <v>54</v>
      </c>
      <c r="D433" s="11" t="s">
        <v>2152</v>
      </c>
      <c r="E433" s="11" t="s">
        <v>2274</v>
      </c>
      <c r="F433" s="11" t="s">
        <v>2275</v>
      </c>
      <c r="G433" s="11" t="s">
        <v>2276</v>
      </c>
      <c r="H433" s="11" t="s">
        <v>2156</v>
      </c>
      <c r="I433" s="11" t="s">
        <v>2277</v>
      </c>
      <c r="J433" s="12" t="s">
        <v>8</v>
      </c>
      <c r="K433" s="12"/>
      <c r="L433" s="12"/>
      <c r="M433" s="12"/>
      <c r="N433" s="12"/>
      <c r="O433" s="12" t="s">
        <v>61</v>
      </c>
      <c r="P433" s="12"/>
      <c r="Q433" s="12"/>
      <c r="R433" s="12"/>
      <c r="S433" s="12"/>
      <c r="T433" s="13" t="str">
        <f t="shared" si="30"/>
        <v>通過</v>
      </c>
      <c r="U433" s="13" t="str">
        <f t="shared" si="31"/>
        <v>我看是點漢堡、炸雞、薯條和飲料四種，</v>
      </c>
      <c r="V433" s="13" t="str">
        <f t="shared" si="32"/>
        <v>我/看到/懂/漢堡/炸雞/黃色/薯條/飲料</v>
      </c>
      <c r="W433" s="13" t="str">
        <f t="shared" si="33"/>
        <v>是</v>
      </c>
      <c r="X433" s="13" t="str">
        <f t="shared" si="34"/>
        <v>通過</v>
      </c>
    </row>
    <row r="434" spans="1:24" ht="34.25" customHeight="1">
      <c r="A434" s="11" t="s">
        <v>2278</v>
      </c>
      <c r="B434" s="11" t="s">
        <v>2278</v>
      </c>
      <c r="C434" s="11" t="s">
        <v>54</v>
      </c>
      <c r="D434" s="11" t="s">
        <v>2152</v>
      </c>
      <c r="E434" s="11" t="s">
        <v>2279</v>
      </c>
      <c r="F434" s="11" t="s">
        <v>2280</v>
      </c>
      <c r="G434" s="11" t="s">
        <v>2281</v>
      </c>
      <c r="H434" s="11" t="s">
        <v>2156</v>
      </c>
      <c r="I434" s="11" t="s">
        <v>2282</v>
      </c>
      <c r="J434" s="12" t="s">
        <v>10</v>
      </c>
      <c r="K434" s="12" t="s">
        <v>25926</v>
      </c>
      <c r="L434" s="12"/>
      <c r="M434" s="12" t="s">
        <v>26043</v>
      </c>
      <c r="N434" s="12" t="s">
        <v>26044</v>
      </c>
      <c r="O434" s="12" t="s">
        <v>61</v>
      </c>
      <c r="P434" s="12"/>
      <c r="Q434" s="12"/>
      <c r="R434" s="12"/>
      <c r="S434" s="12"/>
      <c r="T434" s="13" t="str">
        <f t="shared" si="30"/>
        <v>需更正</v>
      </c>
      <c r="U434" s="13" t="str">
        <f t="shared" si="31"/>
        <v>我就把這四種餐點裝盤一一送出，</v>
      </c>
      <c r="V434" s="13" t="str">
        <f t="shared" si="32"/>
        <v>四個/這+四/我/裝盤送出</v>
      </c>
      <c r="W434" s="13" t="str">
        <f t="shared" si="33"/>
        <v>是</v>
      </c>
      <c r="X434" s="13" t="str">
        <f t="shared" si="34"/>
        <v>通過</v>
      </c>
    </row>
    <row r="435" spans="1:24" ht="34.25" customHeight="1">
      <c r="A435" s="11" t="s">
        <v>2283</v>
      </c>
      <c r="B435" s="11" t="s">
        <v>2283</v>
      </c>
      <c r="C435" s="11" t="s">
        <v>54</v>
      </c>
      <c r="D435" s="11" t="s">
        <v>2152</v>
      </c>
      <c r="E435" s="11" t="s">
        <v>2284</v>
      </c>
      <c r="F435" s="11" t="s">
        <v>2285</v>
      </c>
      <c r="G435" s="11" t="s">
        <v>2286</v>
      </c>
      <c r="H435" s="11" t="s">
        <v>2156</v>
      </c>
      <c r="I435" s="11" t="s">
        <v>2287</v>
      </c>
      <c r="J435" s="12" t="s">
        <v>10</v>
      </c>
      <c r="K435" s="12" t="s">
        <v>25924</v>
      </c>
      <c r="L435" s="12"/>
      <c r="M435" s="12" t="s">
        <v>26045</v>
      </c>
      <c r="N435" s="12" t="s">
        <v>26046</v>
      </c>
      <c r="O435" s="12" t="s">
        <v>61</v>
      </c>
      <c r="P435" s="12"/>
      <c r="Q435" s="12"/>
      <c r="R435" s="12"/>
      <c r="S435" s="12"/>
      <c r="T435" s="13" t="str">
        <f t="shared" si="30"/>
        <v>需更正</v>
      </c>
      <c r="U435" s="13" t="str">
        <f t="shared" si="31"/>
        <v>這是經常要做的工作。</v>
      </c>
      <c r="V435" s="13" t="str">
        <f t="shared" si="32"/>
        <v>常常/是</v>
      </c>
      <c r="W435" s="13" t="str">
        <f t="shared" si="33"/>
        <v>是</v>
      </c>
      <c r="X435" s="13" t="str">
        <f t="shared" si="34"/>
        <v>通過</v>
      </c>
    </row>
    <row r="436" spans="1:24" ht="34.25" customHeight="1">
      <c r="A436" s="11" t="s">
        <v>2288</v>
      </c>
      <c r="B436" s="11" t="s">
        <v>2288</v>
      </c>
      <c r="C436" s="11" t="s">
        <v>54</v>
      </c>
      <c r="D436" s="11" t="s">
        <v>2152</v>
      </c>
      <c r="E436" s="11" t="s">
        <v>2289</v>
      </c>
      <c r="F436" s="11" t="s">
        <v>2290</v>
      </c>
      <c r="G436" s="11" t="s">
        <v>2291</v>
      </c>
      <c r="H436" s="11" t="s">
        <v>2156</v>
      </c>
      <c r="I436" s="11" t="s">
        <v>2292</v>
      </c>
      <c r="J436" s="12" t="s">
        <v>10</v>
      </c>
      <c r="K436" s="12" t="s">
        <v>25927</v>
      </c>
      <c r="L436" s="12"/>
      <c r="M436" s="12" t="s">
        <v>26047</v>
      </c>
      <c r="N436" s="12" t="s">
        <v>26048</v>
      </c>
      <c r="O436" s="12" t="s">
        <v>61</v>
      </c>
      <c r="P436" s="12"/>
      <c r="Q436" s="12"/>
      <c r="R436" s="12"/>
      <c r="S436" s="12"/>
      <c r="T436" s="13" t="str">
        <f t="shared" si="30"/>
        <v>需更正</v>
      </c>
      <c r="U436" s="13" t="str">
        <f t="shared" si="31"/>
        <v>每天晚上最後還要做完清潔的工作，</v>
      </c>
      <c r="V436" s="13" t="str">
        <f t="shared" si="32"/>
        <v>每天/晚上/最後/打掃++/乾淨/完</v>
      </c>
      <c r="W436" s="13" t="str">
        <f t="shared" si="33"/>
        <v>是</v>
      </c>
      <c r="X436" s="13" t="str">
        <f t="shared" si="34"/>
        <v>通過</v>
      </c>
    </row>
    <row r="437" spans="1:24" ht="34.25" customHeight="1">
      <c r="A437" s="11" t="s">
        <v>2293</v>
      </c>
      <c r="B437" s="11" t="s">
        <v>2293</v>
      </c>
      <c r="C437" s="11" t="s">
        <v>54</v>
      </c>
      <c r="D437" s="11" t="s">
        <v>2152</v>
      </c>
      <c r="E437" s="11" t="s">
        <v>2294</v>
      </c>
      <c r="F437" s="11" t="s">
        <v>2295</v>
      </c>
      <c r="G437" s="11" t="s">
        <v>2296</v>
      </c>
      <c r="H437" s="11" t="s">
        <v>2156</v>
      </c>
      <c r="I437" s="11" t="s">
        <v>2297</v>
      </c>
      <c r="J437" s="12" t="s">
        <v>8</v>
      </c>
      <c r="K437" s="12"/>
      <c r="L437" s="12"/>
      <c r="M437" s="12"/>
      <c r="N437" s="12"/>
      <c r="O437" s="12" t="s">
        <v>61</v>
      </c>
      <c r="P437" s="12"/>
      <c r="Q437" s="12"/>
      <c r="R437" s="12"/>
      <c r="S437" s="12"/>
      <c r="T437" s="13" t="str">
        <f t="shared" si="30"/>
        <v>通過</v>
      </c>
      <c r="U437" s="13" t="str">
        <f t="shared" si="31"/>
        <v>才回家休息，</v>
      </c>
      <c r="V437" s="13" t="str">
        <f t="shared" si="32"/>
        <v>回去/睡覺</v>
      </c>
      <c r="W437" s="13" t="str">
        <f t="shared" si="33"/>
        <v>是</v>
      </c>
      <c r="X437" s="13" t="str">
        <f t="shared" si="34"/>
        <v>通過</v>
      </c>
    </row>
    <row r="438" spans="1:24" ht="34.25" customHeight="1">
      <c r="A438" s="11" t="s">
        <v>2298</v>
      </c>
      <c r="B438" s="11" t="s">
        <v>2298</v>
      </c>
      <c r="C438" s="11" t="s">
        <v>54</v>
      </c>
      <c r="D438" s="11" t="s">
        <v>2152</v>
      </c>
      <c r="E438" s="11" t="s">
        <v>2299</v>
      </c>
      <c r="F438" s="11" t="s">
        <v>2300</v>
      </c>
      <c r="G438" s="11" t="s">
        <v>2301</v>
      </c>
      <c r="H438" s="11" t="s">
        <v>2156</v>
      </c>
      <c r="I438" s="11" t="s">
        <v>2302</v>
      </c>
      <c r="J438" s="12" t="s">
        <v>8</v>
      </c>
      <c r="K438" s="12"/>
      <c r="L438" s="12"/>
      <c r="M438" s="12"/>
      <c r="N438" s="12"/>
      <c r="O438" s="12" t="s">
        <v>61</v>
      </c>
      <c r="P438" s="12"/>
      <c r="Q438" s="12"/>
      <c r="R438" s="12"/>
      <c r="S438" s="12"/>
      <c r="T438" s="13" t="str">
        <f t="shared" si="30"/>
        <v>通過</v>
      </c>
      <c r="U438" s="13" t="str">
        <f t="shared" si="31"/>
        <v>隔天再去學校上課。</v>
      </c>
      <c r="V438" s="13" t="str">
        <f t="shared" si="32"/>
        <v>明天/早上/去/學校/讀書</v>
      </c>
      <c r="W438" s="13" t="str">
        <f t="shared" si="33"/>
        <v>是</v>
      </c>
      <c r="X438" s="13" t="str">
        <f t="shared" si="34"/>
        <v>通過</v>
      </c>
    </row>
    <row r="439" spans="1:24" ht="34.25" customHeight="1">
      <c r="A439" s="11" t="s">
        <v>2303</v>
      </c>
      <c r="B439" s="11" t="s">
        <v>2303</v>
      </c>
      <c r="C439" s="11" t="s">
        <v>54</v>
      </c>
      <c r="D439" s="11" t="s">
        <v>2152</v>
      </c>
      <c r="E439" s="11" t="s">
        <v>2304</v>
      </c>
      <c r="F439" s="11" t="s">
        <v>2305</v>
      </c>
      <c r="G439" s="11" t="s">
        <v>2306</v>
      </c>
      <c r="H439" s="11" t="s">
        <v>2156</v>
      </c>
      <c r="I439" s="11" t="s">
        <v>2307</v>
      </c>
      <c r="J439" s="12" t="s">
        <v>8</v>
      </c>
      <c r="K439" s="12"/>
      <c r="L439" s="12"/>
      <c r="M439" s="12"/>
      <c r="N439" s="12"/>
      <c r="O439" s="12" t="s">
        <v>61</v>
      </c>
      <c r="P439" s="12"/>
      <c r="Q439" s="12"/>
      <c r="R439" s="12"/>
      <c r="S439" s="12"/>
      <c r="T439" s="13" t="str">
        <f t="shared" si="30"/>
        <v>通過</v>
      </c>
      <c r="U439" s="13" t="str">
        <f t="shared" si="31"/>
        <v>那段時間，</v>
      </c>
      <c r="V439" s="13" t="str">
        <f t="shared" si="32"/>
        <v>這/時期</v>
      </c>
      <c r="W439" s="13" t="str">
        <f t="shared" si="33"/>
        <v>是</v>
      </c>
      <c r="X439" s="13" t="str">
        <f t="shared" si="34"/>
        <v>通過</v>
      </c>
    </row>
    <row r="440" spans="1:24" ht="34.25" customHeight="1">
      <c r="A440" s="11" t="s">
        <v>2308</v>
      </c>
      <c r="B440" s="11" t="s">
        <v>2308</v>
      </c>
      <c r="C440" s="11" t="s">
        <v>54</v>
      </c>
      <c r="D440" s="11" t="s">
        <v>2152</v>
      </c>
      <c r="E440" s="11" t="s">
        <v>2309</v>
      </c>
      <c r="F440" s="11" t="s">
        <v>2310</v>
      </c>
      <c r="G440" s="11" t="s">
        <v>2311</v>
      </c>
      <c r="H440" s="11" t="s">
        <v>2156</v>
      </c>
      <c r="I440" s="11" t="s">
        <v>2312</v>
      </c>
      <c r="J440" s="12" t="s">
        <v>8</v>
      </c>
      <c r="K440" s="12"/>
      <c r="L440" s="12"/>
      <c r="M440" s="12"/>
      <c r="N440" s="12"/>
      <c r="O440" s="12" t="s">
        <v>61</v>
      </c>
      <c r="P440" s="12"/>
      <c r="Q440" s="12"/>
      <c r="R440" s="12"/>
      <c r="S440" s="12"/>
      <c r="T440" s="13" t="str">
        <f t="shared" si="30"/>
        <v>通過</v>
      </c>
      <c r="U440" s="13" t="str">
        <f t="shared" si="31"/>
        <v>我就白天上課，</v>
      </c>
      <c r="V440" s="13" t="str">
        <f t="shared" si="32"/>
        <v>白天/讀書</v>
      </c>
      <c r="W440" s="13" t="str">
        <f t="shared" si="33"/>
        <v>是</v>
      </c>
      <c r="X440" s="13" t="str">
        <f t="shared" si="34"/>
        <v>通過</v>
      </c>
    </row>
    <row r="441" spans="1:24" ht="34.25" customHeight="1">
      <c r="A441" s="11" t="s">
        <v>2313</v>
      </c>
      <c r="B441" s="11" t="s">
        <v>2313</v>
      </c>
      <c r="C441" s="11" t="s">
        <v>54</v>
      </c>
      <c r="D441" s="11" t="s">
        <v>2152</v>
      </c>
      <c r="E441" s="11" t="s">
        <v>2314</v>
      </c>
      <c r="F441" s="11" t="s">
        <v>2315</v>
      </c>
      <c r="G441" s="11" t="s">
        <v>2316</v>
      </c>
      <c r="H441" s="11" t="s">
        <v>2156</v>
      </c>
      <c r="I441" s="11" t="s">
        <v>2317</v>
      </c>
      <c r="J441" s="12" t="s">
        <v>8</v>
      </c>
      <c r="K441" s="12"/>
      <c r="L441" s="12"/>
      <c r="M441" s="12"/>
      <c r="N441" s="12"/>
      <c r="O441" s="12" t="s">
        <v>61</v>
      </c>
      <c r="P441" s="12"/>
      <c r="Q441" s="12"/>
      <c r="R441" s="12"/>
      <c r="S441" s="12"/>
      <c r="T441" s="13" t="str">
        <f t="shared" si="30"/>
        <v>通過</v>
      </c>
      <c r="U441" s="13" t="str">
        <f t="shared" si="31"/>
        <v>晚上去打工。</v>
      </c>
      <c r="V441" s="13" t="str">
        <f t="shared" si="32"/>
        <v>晚上/工作/兼職</v>
      </c>
      <c r="W441" s="13" t="str">
        <f t="shared" si="33"/>
        <v>是</v>
      </c>
      <c r="X441" s="13" t="str">
        <f t="shared" si="34"/>
        <v>通過</v>
      </c>
    </row>
    <row r="442" spans="1:24" ht="34.25" customHeight="1">
      <c r="A442" s="11" t="s">
        <v>2318</v>
      </c>
      <c r="B442" s="11" t="s">
        <v>2318</v>
      </c>
      <c r="C442" s="11" t="s">
        <v>54</v>
      </c>
      <c r="D442" s="11" t="s">
        <v>2152</v>
      </c>
      <c r="E442" s="11" t="s">
        <v>2319</v>
      </c>
      <c r="F442" s="11" t="s">
        <v>2320</v>
      </c>
      <c r="G442" s="11" t="s">
        <v>2321</v>
      </c>
      <c r="H442" s="11" t="s">
        <v>2156</v>
      </c>
      <c r="I442" s="11" t="s">
        <v>2322</v>
      </c>
      <c r="J442" s="12" t="s">
        <v>8</v>
      </c>
      <c r="K442" s="12"/>
      <c r="L442" s="12"/>
      <c r="M442" s="12"/>
      <c r="N442" s="12"/>
      <c r="O442" s="12" t="s">
        <v>61</v>
      </c>
      <c r="P442" s="12"/>
      <c r="Q442" s="12"/>
      <c r="R442" s="12"/>
      <c r="S442" s="12"/>
      <c r="T442" s="13" t="str">
        <f t="shared" si="30"/>
        <v>通過</v>
      </c>
      <c r="U442" s="13" t="str">
        <f t="shared" si="31"/>
        <v>生活就是持續穿梭在讀書跟打工之間，</v>
      </c>
      <c r="V442" s="13" t="str">
        <f t="shared" si="32"/>
        <v>來回/繼續</v>
      </c>
      <c r="W442" s="13" t="str">
        <f t="shared" si="33"/>
        <v>是</v>
      </c>
      <c r="X442" s="13" t="str">
        <f t="shared" si="34"/>
        <v>通過</v>
      </c>
    </row>
    <row r="443" spans="1:24" ht="34.25" customHeight="1">
      <c r="A443" s="11" t="s">
        <v>2323</v>
      </c>
      <c r="B443" s="11" t="s">
        <v>2323</v>
      </c>
      <c r="C443" s="11" t="s">
        <v>54</v>
      </c>
      <c r="D443" s="11" t="s">
        <v>2152</v>
      </c>
      <c r="E443" s="11" t="s">
        <v>2324</v>
      </c>
      <c r="F443" s="11" t="s">
        <v>2325</v>
      </c>
      <c r="G443" s="11" t="s">
        <v>2326</v>
      </c>
      <c r="H443" s="11" t="s">
        <v>2156</v>
      </c>
      <c r="I443" s="11" t="s">
        <v>2327</v>
      </c>
      <c r="J443" s="12" t="s">
        <v>8</v>
      </c>
      <c r="K443" s="12"/>
      <c r="L443" s="12"/>
      <c r="M443" s="12"/>
      <c r="N443" s="12"/>
      <c r="O443" s="12" t="s">
        <v>61</v>
      </c>
      <c r="P443" s="12"/>
      <c r="Q443" s="12"/>
      <c r="R443" s="12"/>
      <c r="S443" s="12"/>
      <c r="T443" s="13" t="str">
        <f t="shared" si="30"/>
        <v>通過</v>
      </c>
      <c r="U443" s="13" t="str">
        <f t="shared" si="31"/>
        <v>最終我總算從大學畢業。</v>
      </c>
      <c r="V443" s="13" t="str">
        <f t="shared" si="32"/>
        <v>終於/大學/畢業</v>
      </c>
      <c r="W443" s="13" t="str">
        <f t="shared" si="33"/>
        <v>是</v>
      </c>
      <c r="X443" s="13" t="str">
        <f t="shared" si="34"/>
        <v>通過</v>
      </c>
    </row>
    <row r="444" spans="1:24" ht="34.25" customHeight="1">
      <c r="A444" s="11" t="s">
        <v>2328</v>
      </c>
      <c r="B444" s="11" t="s">
        <v>2328</v>
      </c>
      <c r="C444" s="11" t="s">
        <v>54</v>
      </c>
      <c r="D444" s="11" t="s">
        <v>88</v>
      </c>
      <c r="E444" s="11" t="s">
        <v>2329</v>
      </c>
      <c r="F444" s="11" t="s">
        <v>2330</v>
      </c>
      <c r="G444" s="11" t="s">
        <v>2331</v>
      </c>
      <c r="H444" s="11" t="s">
        <v>2332</v>
      </c>
      <c r="I444" s="11" t="s">
        <v>2333</v>
      </c>
      <c r="J444" s="12" t="s">
        <v>8</v>
      </c>
      <c r="K444" s="12"/>
      <c r="L444" s="12"/>
      <c r="M444" s="12"/>
      <c r="N444" s="12"/>
      <c r="O444" s="12" t="s">
        <v>61</v>
      </c>
      <c r="P444" s="12"/>
      <c r="Q444" s="12"/>
      <c r="R444" s="12"/>
      <c r="S444" s="12"/>
      <c r="T444" s="13" t="str">
        <f t="shared" si="30"/>
        <v>通過</v>
      </c>
      <c r="U444" s="13" t="str">
        <f t="shared" si="31"/>
        <v>有一天，</v>
      </c>
      <c r="V444" s="13" t="str">
        <f t="shared" si="32"/>
        <v>有一天</v>
      </c>
      <c r="W444" s="13" t="str">
        <f t="shared" si="33"/>
        <v>是</v>
      </c>
      <c r="X444" s="13" t="str">
        <f t="shared" si="34"/>
        <v>通過</v>
      </c>
    </row>
    <row r="445" spans="1:24" ht="34.25" customHeight="1">
      <c r="A445" s="11" t="s">
        <v>2334</v>
      </c>
      <c r="B445" s="11" t="s">
        <v>2334</v>
      </c>
      <c r="C445" s="11" t="s">
        <v>54</v>
      </c>
      <c r="D445" s="11" t="s">
        <v>88</v>
      </c>
      <c r="E445" s="11" t="s">
        <v>2335</v>
      </c>
      <c r="F445" s="11" t="s">
        <v>2336</v>
      </c>
      <c r="G445" s="11" t="s">
        <v>2337</v>
      </c>
      <c r="H445" s="11" t="s">
        <v>2332</v>
      </c>
      <c r="I445" s="11" t="s">
        <v>2338</v>
      </c>
      <c r="J445" s="12" t="s">
        <v>8</v>
      </c>
      <c r="K445" s="12"/>
      <c r="L445" s="12"/>
      <c r="M445" s="12"/>
      <c r="N445" s="12"/>
      <c r="O445" s="12" t="s">
        <v>61</v>
      </c>
      <c r="P445" s="12"/>
      <c r="Q445" s="12"/>
      <c r="R445" s="12"/>
      <c r="S445" s="12"/>
      <c r="T445" s="13" t="str">
        <f t="shared" si="30"/>
        <v>通過</v>
      </c>
      <c r="U445" s="13" t="str">
        <f t="shared" si="31"/>
        <v>我和太太在找適合孩子們玩耍的大型公園，</v>
      </c>
      <c r="V445" s="13" t="str">
        <f t="shared" si="32"/>
        <v>我/太太/我們兩個/公園/大/找/孩子/玩耍/適合</v>
      </c>
      <c r="W445" s="13" t="str">
        <f t="shared" si="33"/>
        <v>是</v>
      </c>
      <c r="X445" s="13" t="str">
        <f t="shared" si="34"/>
        <v>通過</v>
      </c>
    </row>
    <row r="446" spans="1:24" ht="34.25" customHeight="1">
      <c r="A446" s="11" t="s">
        <v>2339</v>
      </c>
      <c r="B446" s="11" t="s">
        <v>2339</v>
      </c>
      <c r="C446" s="11" t="s">
        <v>54</v>
      </c>
      <c r="D446" s="11" t="s">
        <v>88</v>
      </c>
      <c r="E446" s="11" t="s">
        <v>2340</v>
      </c>
      <c r="F446" s="11" t="s">
        <v>2341</v>
      </c>
      <c r="G446" s="11" t="s">
        <v>2342</v>
      </c>
      <c r="H446" s="11" t="s">
        <v>2332</v>
      </c>
      <c r="I446" s="11" t="s">
        <v>2343</v>
      </c>
      <c r="J446" s="12" t="s">
        <v>8</v>
      </c>
      <c r="K446" s="12"/>
      <c r="L446" s="12"/>
      <c r="M446" s="12"/>
      <c r="N446" s="12"/>
      <c r="O446" s="12" t="s">
        <v>61</v>
      </c>
      <c r="P446" s="12"/>
      <c r="Q446" s="12"/>
      <c r="R446" s="12"/>
      <c r="S446" s="12"/>
      <c r="T446" s="13" t="str">
        <f t="shared" si="30"/>
        <v>通過</v>
      </c>
      <c r="U446" s="13" t="str">
        <f t="shared" si="31"/>
        <v>我們兩討論後，</v>
      </c>
      <c r="V446" s="13" t="str">
        <f t="shared" si="32"/>
        <v>我們兩個/討論</v>
      </c>
      <c r="W446" s="13" t="str">
        <f t="shared" si="33"/>
        <v>是</v>
      </c>
      <c r="X446" s="13" t="str">
        <f t="shared" si="34"/>
        <v>通過</v>
      </c>
    </row>
    <row r="447" spans="1:24" ht="34.25" customHeight="1">
      <c r="A447" s="11" t="s">
        <v>2344</v>
      </c>
      <c r="B447" s="11" t="s">
        <v>2344</v>
      </c>
      <c r="C447" s="11" t="s">
        <v>54</v>
      </c>
      <c r="D447" s="11" t="s">
        <v>88</v>
      </c>
      <c r="E447" s="11" t="s">
        <v>2345</v>
      </c>
      <c r="F447" s="11" t="s">
        <v>2346</v>
      </c>
      <c r="G447" s="11" t="s">
        <v>2347</v>
      </c>
      <c r="H447" s="11" t="s">
        <v>2332</v>
      </c>
      <c r="I447" s="11" t="s">
        <v>2348</v>
      </c>
      <c r="J447" s="12" t="s">
        <v>8</v>
      </c>
      <c r="K447" s="12"/>
      <c r="L447" s="12"/>
      <c r="M447" s="12"/>
      <c r="N447" s="12"/>
      <c r="O447" s="12" t="s">
        <v>61</v>
      </c>
      <c r="P447" s="12"/>
      <c r="Q447" s="12"/>
      <c r="R447" s="12"/>
      <c r="S447" s="12"/>
      <c r="T447" s="13" t="str">
        <f t="shared" si="30"/>
        <v>通過</v>
      </c>
      <c r="U447" s="13" t="str">
        <f t="shared" si="31"/>
        <v>決定前往新店的陽光運動公園。</v>
      </c>
      <c r="V447" s="13" t="str">
        <f t="shared" si="32"/>
        <v>決定/新店/陽光運動公園/去</v>
      </c>
      <c r="W447" s="13" t="str">
        <f t="shared" si="33"/>
        <v>是</v>
      </c>
      <c r="X447" s="13" t="str">
        <f t="shared" si="34"/>
        <v>通過</v>
      </c>
    </row>
    <row r="448" spans="1:24" ht="34.25" customHeight="1">
      <c r="A448" s="11" t="s">
        <v>2349</v>
      </c>
      <c r="B448" s="11" t="s">
        <v>2349</v>
      </c>
      <c r="C448" s="11" t="s">
        <v>54</v>
      </c>
      <c r="D448" s="11" t="s">
        <v>88</v>
      </c>
      <c r="E448" s="11" t="s">
        <v>2350</v>
      </c>
      <c r="F448" s="11" t="s">
        <v>2351</v>
      </c>
      <c r="G448" s="11" t="s">
        <v>2352</v>
      </c>
      <c r="H448" s="11" t="s">
        <v>2332</v>
      </c>
      <c r="I448" s="11" t="s">
        <v>2353</v>
      </c>
      <c r="J448" s="12" t="s">
        <v>8</v>
      </c>
      <c r="K448" s="12"/>
      <c r="L448" s="12"/>
      <c r="M448" s="12"/>
      <c r="N448" s="12"/>
      <c r="O448" s="12" t="s">
        <v>61</v>
      </c>
      <c r="P448" s="12"/>
      <c r="Q448" s="12"/>
      <c r="R448" s="12"/>
      <c r="S448" s="12"/>
      <c r="T448" s="13" t="str">
        <f t="shared" si="30"/>
        <v>通過</v>
      </c>
      <c r="U448" s="13" t="str">
        <f t="shared" si="31"/>
        <v>這個公園空間廣闊，</v>
      </c>
      <c r="V448" s="13" t="str">
        <f t="shared" si="32"/>
        <v>這/場地/廣闊</v>
      </c>
      <c r="W448" s="13" t="str">
        <f t="shared" si="33"/>
        <v>是</v>
      </c>
      <c r="X448" s="13" t="str">
        <f t="shared" si="34"/>
        <v>通過</v>
      </c>
    </row>
    <row r="449" spans="1:24" ht="34.25" customHeight="1">
      <c r="A449" s="11" t="s">
        <v>2354</v>
      </c>
      <c r="B449" s="11" t="s">
        <v>2354</v>
      </c>
      <c r="C449" s="11" t="s">
        <v>54</v>
      </c>
      <c r="D449" s="11" t="s">
        <v>88</v>
      </c>
      <c r="E449" s="11" t="s">
        <v>2355</v>
      </c>
      <c r="F449" s="11" t="s">
        <v>2356</v>
      </c>
      <c r="G449" s="11" t="s">
        <v>2357</v>
      </c>
      <c r="H449" s="11" t="s">
        <v>2332</v>
      </c>
      <c r="I449" s="11" t="s">
        <v>2358</v>
      </c>
      <c r="J449" s="12" t="s">
        <v>8</v>
      </c>
      <c r="K449" s="12"/>
      <c r="L449" s="12"/>
      <c r="M449" s="12"/>
      <c r="N449" s="12"/>
      <c r="O449" s="12" t="s">
        <v>61</v>
      </c>
      <c r="P449" s="12"/>
      <c r="Q449" s="12"/>
      <c r="R449" s="12"/>
      <c r="S449" s="12"/>
      <c r="T449" s="13" t="str">
        <f t="shared" si="30"/>
        <v>通過</v>
      </c>
      <c r="U449" s="13" t="str">
        <f t="shared" si="31"/>
        <v>而且不收費。</v>
      </c>
      <c r="V449" s="13" t="str">
        <f t="shared" si="32"/>
        <v>再/免費</v>
      </c>
      <c r="W449" s="13" t="str">
        <f t="shared" si="33"/>
        <v>是</v>
      </c>
      <c r="X449" s="13" t="str">
        <f t="shared" si="34"/>
        <v>通過</v>
      </c>
    </row>
    <row r="450" spans="1:24" ht="34.25" customHeight="1">
      <c r="A450" s="11" t="s">
        <v>2359</v>
      </c>
      <c r="B450" s="11" t="s">
        <v>2359</v>
      </c>
      <c r="C450" s="11" t="s">
        <v>54</v>
      </c>
      <c r="D450" s="11" t="s">
        <v>88</v>
      </c>
      <c r="E450" s="11" t="s">
        <v>2360</v>
      </c>
      <c r="F450" s="11" t="s">
        <v>2361</v>
      </c>
      <c r="G450" s="11" t="s">
        <v>2362</v>
      </c>
      <c r="H450" s="11" t="s">
        <v>2332</v>
      </c>
      <c r="I450" s="11" t="s">
        <v>2363</v>
      </c>
      <c r="J450" s="12" t="s">
        <v>8</v>
      </c>
      <c r="K450" s="12"/>
      <c r="L450" s="12"/>
      <c r="M450" s="12"/>
      <c r="N450" s="12"/>
      <c r="O450" s="12" t="s">
        <v>61</v>
      </c>
      <c r="P450" s="12"/>
      <c r="Q450" s="12"/>
      <c r="R450" s="12"/>
      <c r="S450" s="12"/>
      <c r="T450" s="13" t="str">
        <f t="shared" ref="T450:T513" si="35">IF(J450="","未填",IF(J450="需複審",IF(OR(P450="",P450="仍需複審"),"待複審",P450),J450))</f>
        <v>通過</v>
      </c>
      <c r="U450" s="13" t="str">
        <f t="shared" ref="U450:U513" si="36">IF(T450="通過",E450,IF(T450="需更正",IF(J450="需複審",IF(Q450="",E450,Q450),IF(L450="",E450,L450)),""))</f>
        <v>上週六天氣很好，</v>
      </c>
      <c r="V450" s="13" t="str">
        <f t="shared" ref="V450:V513" si="37">IF(T450="通過",F450,IF(T450="需更正",IF(J450="需複審",R450,M450),""))</f>
        <v>上週六/天氣/晴朗/棒</v>
      </c>
      <c r="W450" s="13" t="str">
        <f t="shared" ref="W450:W513" si="38">IF(AND(OR(T450="通過",AND(T450="需更正",V450&lt;&gt;"")),X450="通過"),"是","否")</f>
        <v>是</v>
      </c>
      <c r="X450" s="13" t="str">
        <f t="shared" ref="X450:X513" si="39">IF(J450="","未填",IF(AND(J450="需複審",OR(P450="",P450="仍需複審")),"待複審",IF(OR(AND(J450="需更正",K450=""),AND(J450="需更正",M450=""),AND(J450="需更正",N450=""),AND(J450="排除",OR(K450="",N450="")),AND(J450="需複審",P450="需更正",R450=""),AND(J450="需複審",P450="需更正",S450=""),AND(J450="需複審",P450="排除",S450="")),"錯誤：請補齊必填欄位","通過")))</f>
        <v>通過</v>
      </c>
    </row>
    <row r="451" spans="1:24" ht="34.25" customHeight="1">
      <c r="A451" s="11" t="s">
        <v>2364</v>
      </c>
      <c r="B451" s="11" t="s">
        <v>2364</v>
      </c>
      <c r="C451" s="11" t="s">
        <v>54</v>
      </c>
      <c r="D451" s="11" t="s">
        <v>88</v>
      </c>
      <c r="E451" s="11" t="s">
        <v>2365</v>
      </c>
      <c r="F451" s="11" t="s">
        <v>2366</v>
      </c>
      <c r="G451" s="11" t="s">
        <v>2367</v>
      </c>
      <c r="H451" s="11" t="s">
        <v>2332</v>
      </c>
      <c r="I451" s="11" t="s">
        <v>2368</v>
      </c>
      <c r="J451" s="12" t="s">
        <v>8</v>
      </c>
      <c r="K451" s="12"/>
      <c r="L451" s="12"/>
      <c r="M451" s="12"/>
      <c r="N451" s="12"/>
      <c r="O451" s="12" t="s">
        <v>61</v>
      </c>
      <c r="P451" s="12"/>
      <c r="Q451" s="12"/>
      <c r="R451" s="12"/>
      <c r="S451" s="12"/>
      <c r="T451" s="13" t="str">
        <f t="shared" si="35"/>
        <v>通過</v>
      </c>
      <c r="U451" s="13" t="str">
        <f t="shared" si="36"/>
        <v>我們一大早就開車前往，</v>
      </c>
      <c r="V451" s="13" t="str">
        <f t="shared" si="37"/>
        <v>我們/很早/開車去</v>
      </c>
      <c r="W451" s="13" t="str">
        <f t="shared" si="38"/>
        <v>是</v>
      </c>
      <c r="X451" s="13" t="str">
        <f t="shared" si="39"/>
        <v>通過</v>
      </c>
    </row>
    <row r="452" spans="1:24" ht="34.25" customHeight="1">
      <c r="A452" s="11" t="s">
        <v>2369</v>
      </c>
      <c r="B452" s="11" t="s">
        <v>2369</v>
      </c>
      <c r="C452" s="11" t="s">
        <v>54</v>
      </c>
      <c r="D452" s="11" t="s">
        <v>88</v>
      </c>
      <c r="E452" s="11" t="s">
        <v>2370</v>
      </c>
      <c r="F452" s="11" t="s">
        <v>2371</v>
      </c>
      <c r="G452" s="11" t="s">
        <v>2372</v>
      </c>
      <c r="H452" s="11" t="s">
        <v>2332</v>
      </c>
      <c r="I452" s="11" t="s">
        <v>2373</v>
      </c>
      <c r="J452" s="12" t="s">
        <v>8</v>
      </c>
      <c r="K452" s="12"/>
      <c r="L452" s="12"/>
      <c r="M452" s="12"/>
      <c r="N452" s="12"/>
      <c r="O452" s="12" t="s">
        <v>61</v>
      </c>
      <c r="P452" s="12"/>
      <c r="Q452" s="12"/>
      <c r="R452" s="12"/>
      <c r="S452" s="12"/>
      <c r="T452" s="13" t="str">
        <f t="shared" si="35"/>
        <v>通過</v>
      </c>
      <c r="U452" s="13" t="str">
        <f t="shared" si="36"/>
        <v>由於我對去公園的路不太熟悉，</v>
      </c>
      <c r="V452" s="13" t="str">
        <f t="shared" si="37"/>
        <v>新店/陽光運動公園/路/熟悉/沒有</v>
      </c>
      <c r="W452" s="13" t="str">
        <f t="shared" si="38"/>
        <v>是</v>
      </c>
      <c r="X452" s="13" t="str">
        <f t="shared" si="39"/>
        <v>通過</v>
      </c>
    </row>
    <row r="453" spans="1:24" ht="34.25" customHeight="1">
      <c r="A453" s="11" t="s">
        <v>2374</v>
      </c>
      <c r="B453" s="11" t="s">
        <v>2374</v>
      </c>
      <c r="C453" s="11" t="s">
        <v>54</v>
      </c>
      <c r="D453" s="11" t="s">
        <v>88</v>
      </c>
      <c r="E453" s="11" t="s">
        <v>2375</v>
      </c>
      <c r="F453" s="11" t="s">
        <v>2376</v>
      </c>
      <c r="G453" s="11" t="s">
        <v>2377</v>
      </c>
      <c r="H453" s="11" t="s">
        <v>2332</v>
      </c>
      <c r="I453" s="11" t="s">
        <v>2378</v>
      </c>
      <c r="J453" s="12" t="s">
        <v>8</v>
      </c>
      <c r="K453" s="12"/>
      <c r="L453" s="12"/>
      <c r="M453" s="12"/>
      <c r="N453" s="12"/>
      <c r="O453" s="12" t="s">
        <v>61</v>
      </c>
      <c r="P453" s="12"/>
      <c r="Q453" s="12"/>
      <c r="R453" s="12"/>
      <c r="S453" s="12"/>
      <c r="T453" s="13" t="str">
        <f t="shared" si="35"/>
        <v>通過</v>
      </c>
      <c r="U453" s="13" t="str">
        <f t="shared" si="36"/>
        <v>所以由太太負責看手機導航帶路。</v>
      </c>
      <c r="V453" s="13" t="str">
        <f t="shared" si="37"/>
        <v>我/太太/負責/看手機/指引路線</v>
      </c>
      <c r="W453" s="13" t="str">
        <f t="shared" si="38"/>
        <v>是</v>
      </c>
      <c r="X453" s="13" t="str">
        <f t="shared" si="39"/>
        <v>通過</v>
      </c>
    </row>
    <row r="454" spans="1:24" ht="34.25" customHeight="1">
      <c r="A454" s="11" t="s">
        <v>2379</v>
      </c>
      <c r="B454" s="11" t="s">
        <v>2379</v>
      </c>
      <c r="C454" s="11" t="s">
        <v>54</v>
      </c>
      <c r="D454" s="11" t="s">
        <v>88</v>
      </c>
      <c r="E454" s="11" t="s">
        <v>2380</v>
      </c>
      <c r="F454" s="11" t="s">
        <v>2381</v>
      </c>
      <c r="G454" s="11" t="s">
        <v>2382</v>
      </c>
      <c r="H454" s="11" t="s">
        <v>2332</v>
      </c>
      <c r="I454" s="11" t="s">
        <v>2383</v>
      </c>
      <c r="J454" s="12" t="s">
        <v>8</v>
      </c>
      <c r="K454" s="12"/>
      <c r="L454" s="12"/>
      <c r="M454" s="12"/>
      <c r="N454" s="12"/>
      <c r="O454" s="12" t="s">
        <v>61</v>
      </c>
      <c r="P454" s="12"/>
      <c r="Q454" s="12"/>
      <c r="R454" s="12"/>
      <c r="S454" s="12"/>
      <c r="T454" s="13" t="str">
        <f t="shared" si="35"/>
        <v>通過</v>
      </c>
      <c r="U454" s="13" t="str">
        <f t="shared" si="36"/>
        <v>抵達後發現停車場停滿了車，</v>
      </c>
      <c r="V454" s="13" t="str">
        <f t="shared" si="37"/>
        <v>開車到/發現/停車/滿</v>
      </c>
      <c r="W454" s="13" t="str">
        <f t="shared" si="38"/>
        <v>是</v>
      </c>
      <c r="X454" s="13" t="str">
        <f t="shared" si="39"/>
        <v>通過</v>
      </c>
    </row>
    <row r="455" spans="1:24" ht="34.25" customHeight="1">
      <c r="A455" s="11" t="s">
        <v>2384</v>
      </c>
      <c r="B455" s="11" t="s">
        <v>2384</v>
      </c>
      <c r="C455" s="11" t="s">
        <v>54</v>
      </c>
      <c r="D455" s="11" t="s">
        <v>88</v>
      </c>
      <c r="E455" s="11" t="s">
        <v>2385</v>
      </c>
      <c r="F455" s="11" t="s">
        <v>2386</v>
      </c>
      <c r="G455" s="11" t="s">
        <v>2387</v>
      </c>
      <c r="H455" s="11" t="s">
        <v>2332</v>
      </c>
      <c r="I455" s="11" t="s">
        <v>2388</v>
      </c>
      <c r="J455" s="12" t="s">
        <v>8</v>
      </c>
      <c r="K455" s="12"/>
      <c r="L455" s="12"/>
      <c r="M455" s="12"/>
      <c r="N455" s="12"/>
      <c r="O455" s="12" t="s">
        <v>61</v>
      </c>
      <c r="P455" s="12"/>
      <c r="Q455" s="12"/>
      <c r="R455" s="12"/>
      <c r="S455" s="12"/>
      <c r="T455" s="13" t="str">
        <f t="shared" si="35"/>
        <v>通過</v>
      </c>
      <c r="U455" s="13" t="str">
        <f t="shared" si="36"/>
        <v>需要排隊等候。</v>
      </c>
      <c r="V455" s="13" t="str">
        <f t="shared" si="37"/>
        <v>塞車/排隊/等候</v>
      </c>
      <c r="W455" s="13" t="str">
        <f t="shared" si="38"/>
        <v>是</v>
      </c>
      <c r="X455" s="13" t="str">
        <f t="shared" si="39"/>
        <v>通過</v>
      </c>
    </row>
    <row r="456" spans="1:24" ht="34.25" customHeight="1">
      <c r="A456" s="11" t="s">
        <v>2389</v>
      </c>
      <c r="B456" s="11" t="s">
        <v>2389</v>
      </c>
      <c r="C456" s="11" t="s">
        <v>54</v>
      </c>
      <c r="D456" s="11" t="s">
        <v>88</v>
      </c>
      <c r="E456" s="11" t="s">
        <v>2390</v>
      </c>
      <c r="F456" s="11" t="s">
        <v>2391</v>
      </c>
      <c r="G456" s="11" t="s">
        <v>2392</v>
      </c>
      <c r="H456" s="11" t="s">
        <v>2332</v>
      </c>
      <c r="I456" s="11" t="s">
        <v>2393</v>
      </c>
      <c r="J456" s="12" t="s">
        <v>8</v>
      </c>
      <c r="K456" s="12"/>
      <c r="L456" s="12"/>
      <c r="M456" s="12"/>
      <c r="N456" s="12"/>
      <c r="O456" s="12" t="s">
        <v>61</v>
      </c>
      <c r="P456" s="12"/>
      <c r="Q456" s="12"/>
      <c r="R456" s="12"/>
      <c r="S456" s="12"/>
      <c r="T456" s="13" t="str">
        <f t="shared" si="35"/>
        <v>通過</v>
      </c>
      <c r="U456" s="13" t="str">
        <f t="shared" si="36"/>
        <v>於是我讓太太和孩子們先進公園裡玩，</v>
      </c>
      <c r="V456" s="13" t="str">
        <f t="shared" si="37"/>
        <v>太太/孩子/先/下車/進入/公園/玩</v>
      </c>
      <c r="W456" s="13" t="str">
        <f t="shared" si="38"/>
        <v>是</v>
      </c>
      <c r="X456" s="13" t="str">
        <f t="shared" si="39"/>
        <v>通過</v>
      </c>
    </row>
    <row r="457" spans="1:24" ht="34.25" customHeight="1">
      <c r="A457" s="11" t="s">
        <v>2394</v>
      </c>
      <c r="B457" s="11" t="s">
        <v>2394</v>
      </c>
      <c r="C457" s="11" t="s">
        <v>54</v>
      </c>
      <c r="D457" s="11" t="s">
        <v>88</v>
      </c>
      <c r="E457" s="11" t="s">
        <v>2395</v>
      </c>
      <c r="F457" s="11" t="s">
        <v>2396</v>
      </c>
      <c r="G457" s="11" t="s">
        <v>2397</v>
      </c>
      <c r="H457" s="11" t="s">
        <v>2332</v>
      </c>
      <c r="I457" s="11" t="s">
        <v>2398</v>
      </c>
      <c r="J457" s="12" t="s">
        <v>8</v>
      </c>
      <c r="K457" s="12"/>
      <c r="L457" s="12"/>
      <c r="M457" s="12"/>
      <c r="N457" s="12"/>
      <c r="O457" s="12" t="s">
        <v>61</v>
      </c>
      <c r="P457" s="12"/>
      <c r="Q457" s="12"/>
      <c r="R457" s="12"/>
      <c r="S457" s="12"/>
      <c r="T457" s="13" t="str">
        <f t="shared" si="35"/>
        <v>通過</v>
      </c>
      <c r="U457" s="13" t="str">
        <f t="shared" si="36"/>
        <v>我則留下來等候，</v>
      </c>
      <c r="V457" s="13" t="str">
        <f t="shared" si="37"/>
        <v>我/等候</v>
      </c>
      <c r="W457" s="13" t="str">
        <f t="shared" si="38"/>
        <v>是</v>
      </c>
      <c r="X457" s="13" t="str">
        <f t="shared" si="39"/>
        <v>通過</v>
      </c>
    </row>
    <row r="458" spans="1:24" ht="34.25" customHeight="1">
      <c r="A458" s="11" t="s">
        <v>2399</v>
      </c>
      <c r="B458" s="11" t="s">
        <v>2399</v>
      </c>
      <c r="C458" s="11" t="s">
        <v>54</v>
      </c>
      <c r="D458" s="11" t="s">
        <v>88</v>
      </c>
      <c r="E458" s="11" t="s">
        <v>2400</v>
      </c>
      <c r="F458" s="11" t="s">
        <v>2401</v>
      </c>
      <c r="G458" s="11" t="s">
        <v>2402</v>
      </c>
      <c r="H458" s="11" t="s">
        <v>2332</v>
      </c>
      <c r="I458" s="11" t="s">
        <v>2403</v>
      </c>
      <c r="J458" s="12" t="s">
        <v>8</v>
      </c>
      <c r="K458" s="12"/>
      <c r="L458" s="12"/>
      <c r="M458" s="12"/>
      <c r="N458" s="12"/>
      <c r="O458" s="12" t="s">
        <v>61</v>
      </c>
      <c r="P458" s="12"/>
      <c r="Q458" s="12"/>
      <c r="R458" s="12"/>
      <c r="S458" s="12"/>
      <c r="T458" s="13" t="str">
        <f t="shared" si="35"/>
        <v>通過</v>
      </c>
      <c r="U458" s="13" t="str">
        <f t="shared" si="36"/>
        <v>等了20分鐘</v>
      </c>
      <c r="V458" s="13" t="str">
        <f t="shared" si="37"/>
        <v>二十分鐘</v>
      </c>
      <c r="W458" s="13" t="str">
        <f t="shared" si="38"/>
        <v>是</v>
      </c>
      <c r="X458" s="13" t="str">
        <f t="shared" si="39"/>
        <v>通過</v>
      </c>
    </row>
    <row r="459" spans="1:24" ht="34.25" customHeight="1">
      <c r="A459" s="11" t="s">
        <v>2404</v>
      </c>
      <c r="B459" s="11" t="s">
        <v>2404</v>
      </c>
      <c r="C459" s="11" t="s">
        <v>54</v>
      </c>
      <c r="D459" s="11" t="s">
        <v>88</v>
      </c>
      <c r="E459" s="11" t="s">
        <v>2405</v>
      </c>
      <c r="F459" s="11" t="s">
        <v>2406</v>
      </c>
      <c r="G459" s="11" t="s">
        <v>2407</v>
      </c>
      <c r="H459" s="11" t="s">
        <v>2332</v>
      </c>
      <c r="I459" s="11" t="s">
        <v>2408</v>
      </c>
      <c r="J459" s="12" t="s">
        <v>8</v>
      </c>
      <c r="K459" s="12"/>
      <c r="L459" s="12"/>
      <c r="M459" s="12"/>
      <c r="N459" s="12"/>
      <c r="O459" s="12" t="s">
        <v>61</v>
      </c>
      <c r="P459" s="12"/>
      <c r="Q459" s="12"/>
      <c r="R459" s="12"/>
      <c r="S459" s="12"/>
      <c r="T459" s="13" t="str">
        <f t="shared" si="35"/>
        <v>通過</v>
      </c>
      <c r="U459" s="13" t="str">
        <f t="shared" si="36"/>
        <v>終於停好車，</v>
      </c>
      <c r="V459" s="13" t="str">
        <f t="shared" si="37"/>
        <v>終於/停車/成功</v>
      </c>
      <c r="W459" s="13" t="str">
        <f t="shared" si="38"/>
        <v>是</v>
      </c>
      <c r="X459" s="13" t="str">
        <f t="shared" si="39"/>
        <v>通過</v>
      </c>
    </row>
    <row r="460" spans="1:24" ht="34.25" customHeight="1">
      <c r="A460" s="11" t="s">
        <v>2409</v>
      </c>
      <c r="B460" s="11" t="s">
        <v>2409</v>
      </c>
      <c r="C460" s="11" t="s">
        <v>54</v>
      </c>
      <c r="D460" s="11" t="s">
        <v>88</v>
      </c>
      <c r="E460" s="11" t="s">
        <v>2410</v>
      </c>
      <c r="F460" s="11" t="s">
        <v>2411</v>
      </c>
      <c r="G460" s="11" t="s">
        <v>2412</v>
      </c>
      <c r="H460" s="11" t="s">
        <v>2332</v>
      </c>
      <c r="I460" s="11" t="s">
        <v>2413</v>
      </c>
      <c r="J460" s="12" t="s">
        <v>8</v>
      </c>
      <c r="K460" s="12"/>
      <c r="L460" s="12"/>
      <c r="M460" s="12"/>
      <c r="N460" s="12"/>
      <c r="O460" s="12" t="s">
        <v>61</v>
      </c>
      <c r="P460" s="12"/>
      <c r="Q460" s="12"/>
      <c r="R460" s="12"/>
      <c r="S460" s="12"/>
      <c r="T460" s="13" t="str">
        <f t="shared" si="35"/>
        <v>通過</v>
      </c>
      <c r="U460" s="13" t="str">
        <f t="shared" si="36"/>
        <v>然後前往與太太和孩子會合。</v>
      </c>
      <c r="V460" s="13" t="str">
        <f t="shared" si="37"/>
        <v>找/太太/孩子/他們/集合</v>
      </c>
      <c r="W460" s="13" t="str">
        <f t="shared" si="38"/>
        <v>是</v>
      </c>
      <c r="X460" s="13" t="str">
        <f t="shared" si="39"/>
        <v>通過</v>
      </c>
    </row>
    <row r="461" spans="1:24" ht="34.25" customHeight="1">
      <c r="A461" s="11" t="s">
        <v>2414</v>
      </c>
      <c r="B461" s="11" t="s">
        <v>2414</v>
      </c>
      <c r="C461" s="11" t="s">
        <v>54</v>
      </c>
      <c r="D461" s="11" t="s">
        <v>55</v>
      </c>
      <c r="E461" s="11" t="s">
        <v>2415</v>
      </c>
      <c r="F461" s="11" t="s">
        <v>2416</v>
      </c>
      <c r="G461" s="11" t="s">
        <v>2417</v>
      </c>
      <c r="H461" s="11" t="s">
        <v>2418</v>
      </c>
      <c r="I461" s="11" t="s">
        <v>2419</v>
      </c>
      <c r="J461" s="12" t="s">
        <v>8</v>
      </c>
      <c r="K461" s="12"/>
      <c r="L461" s="12"/>
      <c r="M461" s="12"/>
      <c r="N461" s="12"/>
      <c r="O461" s="12" t="s">
        <v>61</v>
      </c>
      <c r="P461" s="12"/>
      <c r="Q461" s="12"/>
      <c r="R461" s="12"/>
      <c r="S461" s="12"/>
      <c r="T461" s="13" t="str">
        <f t="shared" si="35"/>
        <v>通過</v>
      </c>
      <c r="U461" s="13" t="str">
        <f t="shared" si="36"/>
        <v>我有個鄰居大家都叫她李媽媽。</v>
      </c>
      <c r="V461" s="13" t="str">
        <f t="shared" si="37"/>
        <v>我/鄰居/那/大家/稱呼/李/媽媽</v>
      </c>
      <c r="W461" s="13" t="str">
        <f t="shared" si="38"/>
        <v>是</v>
      </c>
      <c r="X461" s="13" t="str">
        <f t="shared" si="39"/>
        <v>通過</v>
      </c>
    </row>
    <row r="462" spans="1:24" ht="34.25" customHeight="1">
      <c r="A462" s="11" t="s">
        <v>2420</v>
      </c>
      <c r="B462" s="11" t="s">
        <v>2420</v>
      </c>
      <c r="C462" s="11" t="s">
        <v>54</v>
      </c>
      <c r="D462" s="11" t="s">
        <v>55</v>
      </c>
      <c r="E462" s="11" t="s">
        <v>2421</v>
      </c>
      <c r="F462" s="11" t="s">
        <v>2422</v>
      </c>
      <c r="G462" s="11" t="s">
        <v>2423</v>
      </c>
      <c r="H462" s="11" t="s">
        <v>2418</v>
      </c>
      <c r="I462" s="11" t="s">
        <v>2424</v>
      </c>
      <c r="J462" s="12" t="s">
        <v>8</v>
      </c>
      <c r="K462" s="12"/>
      <c r="L462" s="12"/>
      <c r="M462" s="12"/>
      <c r="N462" s="12"/>
      <c r="O462" s="12" t="s">
        <v>61</v>
      </c>
      <c r="P462" s="12"/>
      <c r="Q462" s="12"/>
      <c r="R462" s="12"/>
      <c r="S462" s="12"/>
      <c r="T462" s="13" t="str">
        <f t="shared" si="35"/>
        <v>通過</v>
      </c>
      <c r="U462" s="13" t="str">
        <f t="shared" si="36"/>
        <v>她是一位心地善良、熱心助人的人，</v>
      </c>
      <c r="V462" s="13" t="str">
        <f t="shared" si="37"/>
        <v>她/善良/熱心/幫++</v>
      </c>
      <c r="W462" s="13" t="str">
        <f t="shared" si="38"/>
        <v>是</v>
      </c>
      <c r="X462" s="13" t="str">
        <f t="shared" si="39"/>
        <v>通過</v>
      </c>
    </row>
    <row r="463" spans="1:24" ht="34.25" customHeight="1">
      <c r="A463" s="11" t="s">
        <v>2425</v>
      </c>
      <c r="B463" s="11" t="s">
        <v>2425</v>
      </c>
      <c r="C463" s="11" t="s">
        <v>54</v>
      </c>
      <c r="D463" s="11" t="s">
        <v>55</v>
      </c>
      <c r="E463" s="11" t="s">
        <v>2426</v>
      </c>
      <c r="F463" s="11" t="s">
        <v>2427</v>
      </c>
      <c r="G463" s="11" t="s">
        <v>2428</v>
      </c>
      <c r="H463" s="11" t="s">
        <v>2418</v>
      </c>
      <c r="I463" s="11" t="s">
        <v>2429</v>
      </c>
      <c r="J463" s="12" t="s">
        <v>8</v>
      </c>
      <c r="K463" s="12"/>
      <c r="L463" s="12"/>
      <c r="M463" s="12"/>
      <c r="N463" s="12"/>
      <c r="O463" s="12" t="s">
        <v>61</v>
      </c>
      <c r="P463" s="12"/>
      <c r="Q463" s="12"/>
      <c r="R463" s="12"/>
      <c r="S463" s="12"/>
      <c r="T463" s="13" t="str">
        <f t="shared" si="35"/>
        <v>通過</v>
      </c>
      <c r="U463" s="13" t="str">
        <f t="shared" si="36"/>
        <v>大家都喜歡親近她。</v>
      </c>
      <c r="V463" s="13" t="str">
        <f t="shared" si="37"/>
        <v>大家/親近/喜歡</v>
      </c>
      <c r="W463" s="13" t="str">
        <f t="shared" si="38"/>
        <v>是</v>
      </c>
      <c r="X463" s="13" t="str">
        <f t="shared" si="39"/>
        <v>通過</v>
      </c>
    </row>
    <row r="464" spans="1:24" ht="34.25" customHeight="1">
      <c r="A464" s="11" t="s">
        <v>2430</v>
      </c>
      <c r="B464" s="11" t="s">
        <v>2430</v>
      </c>
      <c r="C464" s="11" t="s">
        <v>54</v>
      </c>
      <c r="D464" s="11" t="s">
        <v>55</v>
      </c>
      <c r="E464" s="11" t="s">
        <v>2431</v>
      </c>
      <c r="F464" s="11" t="s">
        <v>2432</v>
      </c>
      <c r="G464" s="11" t="s">
        <v>2433</v>
      </c>
      <c r="H464" s="11" t="s">
        <v>2418</v>
      </c>
      <c r="I464" s="11" t="s">
        <v>2434</v>
      </c>
      <c r="J464" s="12" t="s">
        <v>8</v>
      </c>
      <c r="K464" s="12"/>
      <c r="L464" s="12"/>
      <c r="M464" s="12"/>
      <c r="N464" s="12"/>
      <c r="O464" s="12" t="s">
        <v>61</v>
      </c>
      <c r="P464" s="12"/>
      <c r="Q464" s="12"/>
      <c r="R464" s="12"/>
      <c r="S464" s="12"/>
      <c r="T464" s="13" t="str">
        <f t="shared" si="35"/>
        <v>通過</v>
      </c>
      <c r="U464" s="13" t="str">
        <f t="shared" si="36"/>
        <v>李媽媽工作退休後，決定投入兩項志工服務。</v>
      </c>
      <c r="V464" s="13" t="str">
        <f t="shared" si="37"/>
        <v>李/媽媽/工作/退休/以後/決定/志工/服務/付出/兩個</v>
      </c>
      <c r="W464" s="13" t="str">
        <f t="shared" si="38"/>
        <v>是</v>
      </c>
      <c r="X464" s="13" t="str">
        <f t="shared" si="39"/>
        <v>通過</v>
      </c>
    </row>
    <row r="465" spans="1:24" ht="34.25" customHeight="1">
      <c r="A465" s="11" t="s">
        <v>2435</v>
      </c>
      <c r="B465" s="11" t="s">
        <v>2435</v>
      </c>
      <c r="C465" s="11" t="s">
        <v>54</v>
      </c>
      <c r="D465" s="11" t="s">
        <v>55</v>
      </c>
      <c r="E465" s="11" t="s">
        <v>2436</v>
      </c>
      <c r="F465" s="11" t="s">
        <v>2437</v>
      </c>
      <c r="G465" s="11" t="s">
        <v>2438</v>
      </c>
      <c r="H465" s="11" t="s">
        <v>2418</v>
      </c>
      <c r="I465" s="11" t="s">
        <v>2439</v>
      </c>
      <c r="J465" s="12" t="s">
        <v>8</v>
      </c>
      <c r="K465" s="12"/>
      <c r="L465" s="12"/>
      <c r="M465" s="12"/>
      <c r="N465" s="12"/>
      <c r="O465" s="12" t="s">
        <v>61</v>
      </c>
      <c r="P465" s="12"/>
      <c r="Q465" s="12"/>
      <c r="R465" s="12"/>
      <c r="S465" s="12"/>
      <c r="T465" s="13" t="str">
        <f t="shared" si="35"/>
        <v>通過</v>
      </c>
      <c r="U465" s="13" t="str">
        <f t="shared" si="36"/>
        <v>一是到醫院幫忙，</v>
      </c>
      <c r="V465" s="13" t="str">
        <f t="shared" si="37"/>
        <v>第一/她/去/醫院/幫忙</v>
      </c>
      <c r="W465" s="13" t="str">
        <f t="shared" si="38"/>
        <v>是</v>
      </c>
      <c r="X465" s="13" t="str">
        <f t="shared" si="39"/>
        <v>通過</v>
      </c>
    </row>
    <row r="466" spans="1:24" ht="34.25" customHeight="1">
      <c r="A466" s="11" t="s">
        <v>2440</v>
      </c>
      <c r="B466" s="11" t="s">
        <v>2440</v>
      </c>
      <c r="C466" s="11" t="s">
        <v>54</v>
      </c>
      <c r="D466" s="11" t="s">
        <v>55</v>
      </c>
      <c r="E466" s="11" t="s">
        <v>2441</v>
      </c>
      <c r="F466" s="11" t="s">
        <v>2442</v>
      </c>
      <c r="G466" s="11" t="s">
        <v>2443</v>
      </c>
      <c r="H466" s="11" t="s">
        <v>2418</v>
      </c>
      <c r="I466" s="11" t="s">
        <v>2444</v>
      </c>
      <c r="J466" s="12" t="s">
        <v>8</v>
      </c>
      <c r="K466" s="12"/>
      <c r="L466" s="12"/>
      <c r="M466" s="12"/>
      <c r="N466" s="12"/>
      <c r="O466" s="12" t="s">
        <v>61</v>
      </c>
      <c r="P466" s="12"/>
      <c r="Q466" s="12"/>
      <c r="R466" s="12"/>
      <c r="S466" s="12"/>
      <c r="T466" s="13" t="str">
        <f t="shared" si="35"/>
        <v>通過</v>
      </c>
      <c r="U466" s="13" t="str">
        <f t="shared" si="36"/>
        <v>像是諮詢、引導、協助老人與身心障礙者掛號和輪椅推送等；</v>
      </c>
      <c r="V466" s="13" t="str">
        <f t="shared" si="37"/>
        <v>例如/像/問答/引導/幫++/老人/身心障礙者/掛號/輪椅/推/種類</v>
      </c>
      <c r="W466" s="13" t="str">
        <f t="shared" si="38"/>
        <v>是</v>
      </c>
      <c r="X466" s="13" t="str">
        <f t="shared" si="39"/>
        <v>通過</v>
      </c>
    </row>
    <row r="467" spans="1:24" ht="34.25" customHeight="1">
      <c r="A467" s="11" t="s">
        <v>2445</v>
      </c>
      <c r="B467" s="11" t="s">
        <v>2445</v>
      </c>
      <c r="C467" s="11" t="s">
        <v>54</v>
      </c>
      <c r="D467" s="11" t="s">
        <v>55</v>
      </c>
      <c r="E467" s="11" t="s">
        <v>2446</v>
      </c>
      <c r="F467" s="11" t="s">
        <v>2447</v>
      </c>
      <c r="G467" s="11" t="s">
        <v>2448</v>
      </c>
      <c r="H467" s="11" t="s">
        <v>2418</v>
      </c>
      <c r="I467" s="11" t="s">
        <v>2449</v>
      </c>
      <c r="J467" s="12" t="s">
        <v>8</v>
      </c>
      <c r="K467" s="12"/>
      <c r="L467" s="12"/>
      <c r="M467" s="12"/>
      <c r="N467" s="12"/>
      <c r="O467" s="12" t="s">
        <v>61</v>
      </c>
      <c r="P467" s="12"/>
      <c r="Q467" s="12"/>
      <c r="R467" s="12"/>
      <c r="S467" s="12"/>
      <c r="T467" s="13" t="str">
        <f t="shared" si="35"/>
        <v>通過</v>
      </c>
      <c r="U467" s="13" t="str">
        <f t="shared" si="36"/>
        <v>另一項是她每兩個禮拜一次訪視獨居老人，</v>
      </c>
      <c r="V467" s="13" t="str">
        <f t="shared" si="37"/>
        <v>第二/他/去/拜訪/老人/獨居/兩個禮拜/一次</v>
      </c>
      <c r="W467" s="13" t="str">
        <f t="shared" si="38"/>
        <v>是</v>
      </c>
      <c r="X467" s="13" t="str">
        <f t="shared" si="39"/>
        <v>通過</v>
      </c>
    </row>
    <row r="468" spans="1:24" ht="34.25" customHeight="1">
      <c r="A468" s="11" t="s">
        <v>2450</v>
      </c>
      <c r="B468" s="11" t="s">
        <v>2450</v>
      </c>
      <c r="C468" s="11" t="s">
        <v>54</v>
      </c>
      <c r="D468" s="11" t="s">
        <v>55</v>
      </c>
      <c r="E468" s="11" t="s">
        <v>2451</v>
      </c>
      <c r="F468" s="11" t="s">
        <v>2452</v>
      </c>
      <c r="G468" s="11" t="s">
        <v>2453</v>
      </c>
      <c r="H468" s="11" t="s">
        <v>2418</v>
      </c>
      <c r="I468" s="11" t="s">
        <v>2454</v>
      </c>
      <c r="J468" s="12" t="s">
        <v>8</v>
      </c>
      <c r="K468" s="12"/>
      <c r="L468" s="12"/>
      <c r="M468" s="12"/>
      <c r="N468" s="12"/>
      <c r="O468" s="12" t="s">
        <v>61</v>
      </c>
      <c r="P468" s="12"/>
      <c r="Q468" s="12"/>
      <c r="R468" s="12"/>
      <c r="S468" s="12"/>
      <c r="T468" s="13" t="str">
        <f t="shared" si="35"/>
        <v>通過</v>
      </c>
      <c r="U468" s="13" t="str">
        <f t="shared" si="36"/>
        <v>關心他們的狀況，</v>
      </c>
      <c r="V468" s="13" t="str">
        <f t="shared" si="37"/>
        <v>他們/狀況/好不好/關心/陪伴/他們/聊天</v>
      </c>
      <c r="W468" s="13" t="str">
        <f t="shared" si="38"/>
        <v>是</v>
      </c>
      <c r="X468" s="13" t="str">
        <f t="shared" si="39"/>
        <v>通過</v>
      </c>
    </row>
    <row r="469" spans="1:24" ht="34.25" customHeight="1">
      <c r="A469" s="11" t="s">
        <v>2455</v>
      </c>
      <c r="B469" s="11" t="s">
        <v>2455</v>
      </c>
      <c r="C469" s="11" t="s">
        <v>54</v>
      </c>
      <c r="D469" s="11" t="s">
        <v>150</v>
      </c>
      <c r="E469" s="11" t="s">
        <v>2456</v>
      </c>
      <c r="F469" s="11" t="s">
        <v>2457</v>
      </c>
      <c r="G469" s="11" t="s">
        <v>2458</v>
      </c>
      <c r="H469" s="11" t="s">
        <v>2459</v>
      </c>
      <c r="I469" s="11" t="s">
        <v>2460</v>
      </c>
      <c r="J469" s="12" t="s">
        <v>8</v>
      </c>
      <c r="K469" s="12"/>
      <c r="L469" s="12"/>
      <c r="M469" s="12"/>
      <c r="N469" s="12"/>
      <c r="O469" s="12" t="s">
        <v>61</v>
      </c>
      <c r="P469" s="12"/>
      <c r="Q469" s="12"/>
      <c r="R469" s="12"/>
      <c r="S469" s="12"/>
      <c r="T469" s="13" t="str">
        <f t="shared" si="35"/>
        <v>通過</v>
      </c>
      <c r="U469" s="13" t="str">
        <f t="shared" si="36"/>
        <v>前陣子我腳踝受傷有輕微骨裂，</v>
      </c>
      <c r="V469" s="13" t="str">
        <f t="shared" si="37"/>
        <v>前幾天/我/腳踝+這/骨頭/斷掉/一點點/輕</v>
      </c>
      <c r="W469" s="13" t="str">
        <f t="shared" si="38"/>
        <v>是</v>
      </c>
      <c r="X469" s="13" t="str">
        <f t="shared" si="39"/>
        <v>通過</v>
      </c>
    </row>
    <row r="470" spans="1:24" ht="34.25" customHeight="1">
      <c r="A470" s="11" t="s">
        <v>2461</v>
      </c>
      <c r="B470" s="11" t="s">
        <v>2461</v>
      </c>
      <c r="C470" s="11" t="s">
        <v>54</v>
      </c>
      <c r="D470" s="11" t="s">
        <v>150</v>
      </c>
      <c r="E470" s="11" t="s">
        <v>2462</v>
      </c>
      <c r="F470" s="11" t="s">
        <v>2463</v>
      </c>
      <c r="G470" s="11" t="s">
        <v>2464</v>
      </c>
      <c r="H470" s="11" t="s">
        <v>2459</v>
      </c>
      <c r="I470" s="11" t="s">
        <v>2465</v>
      </c>
      <c r="J470" s="12" t="s">
        <v>8</v>
      </c>
      <c r="K470" s="12"/>
      <c r="L470" s="12"/>
      <c r="M470" s="12"/>
      <c r="N470" s="12"/>
      <c r="O470" s="12" t="s">
        <v>61</v>
      </c>
      <c r="P470" s="12"/>
      <c r="Q470" s="12"/>
      <c r="R470" s="12"/>
      <c r="S470" s="12"/>
      <c r="T470" s="13" t="str">
        <f t="shared" si="35"/>
        <v>通過</v>
      </c>
      <c r="U470" s="13" t="str">
        <f t="shared" si="36"/>
        <v>醫生告訴我腳踝的骨頭大約需要四個星期才會慢慢康復。</v>
      </c>
      <c r="V470" s="13" t="str">
        <f t="shared" si="37"/>
        <v>醫生/告訴/腳踝+這/骨頭/大約/四星期/恢復/慢/會</v>
      </c>
      <c r="W470" s="13" t="str">
        <f t="shared" si="38"/>
        <v>是</v>
      </c>
      <c r="X470" s="13" t="str">
        <f t="shared" si="39"/>
        <v>通過</v>
      </c>
    </row>
    <row r="471" spans="1:24" ht="34.25" customHeight="1">
      <c r="A471" s="11" t="s">
        <v>2466</v>
      </c>
      <c r="B471" s="11" t="s">
        <v>2466</v>
      </c>
      <c r="C471" s="11" t="s">
        <v>54</v>
      </c>
      <c r="D471" s="11" t="s">
        <v>150</v>
      </c>
      <c r="E471" s="11" t="s">
        <v>2467</v>
      </c>
      <c r="F471" s="11" t="s">
        <v>2468</v>
      </c>
      <c r="G471" s="11" t="s">
        <v>2469</v>
      </c>
      <c r="H471" s="11" t="s">
        <v>2459</v>
      </c>
      <c r="I471" s="11" t="s">
        <v>2470</v>
      </c>
      <c r="J471" s="12" t="s">
        <v>8</v>
      </c>
      <c r="K471" s="12"/>
      <c r="L471" s="12"/>
      <c r="M471" s="12"/>
      <c r="N471" s="12"/>
      <c r="O471" s="12" t="s">
        <v>61</v>
      </c>
      <c r="P471" s="12"/>
      <c r="Q471" s="12"/>
      <c r="R471" s="12"/>
      <c r="S471" s="12"/>
      <c r="T471" s="13" t="str">
        <f t="shared" si="35"/>
        <v>通過</v>
      </c>
      <c r="U471" s="13" t="str">
        <f t="shared" si="36"/>
        <v>他還告訴我要進行來回走路的復健，</v>
      </c>
      <c r="V471" s="13" t="str">
        <f t="shared" si="37"/>
        <v>再/告訴/練習/來回走/恢復/要</v>
      </c>
      <c r="W471" s="13" t="str">
        <f t="shared" si="38"/>
        <v>是</v>
      </c>
      <c r="X471" s="13" t="str">
        <f t="shared" si="39"/>
        <v>通過</v>
      </c>
    </row>
    <row r="472" spans="1:24" ht="34.25" customHeight="1">
      <c r="A472" s="11" t="s">
        <v>2471</v>
      </c>
      <c r="B472" s="11" t="s">
        <v>2471</v>
      </c>
      <c r="C472" s="11" t="s">
        <v>54</v>
      </c>
      <c r="D472" s="11" t="s">
        <v>150</v>
      </c>
      <c r="E472" s="11" t="s">
        <v>2472</v>
      </c>
      <c r="F472" s="11" t="s">
        <v>2473</v>
      </c>
      <c r="G472" s="11" t="s">
        <v>2474</v>
      </c>
      <c r="H472" s="11" t="s">
        <v>2459</v>
      </c>
      <c r="I472" s="11" t="s">
        <v>2475</v>
      </c>
      <c r="J472" s="12" t="s">
        <v>8</v>
      </c>
      <c r="K472" s="12"/>
      <c r="L472" s="12"/>
      <c r="M472" s="12"/>
      <c r="N472" s="12"/>
      <c r="O472" s="12" t="s">
        <v>61</v>
      </c>
      <c r="P472" s="12"/>
      <c r="Q472" s="12"/>
      <c r="R472" s="12"/>
      <c r="S472" s="12"/>
      <c r="T472" s="13" t="str">
        <f t="shared" si="35"/>
        <v>通過</v>
      </c>
      <c r="U472" s="13" t="str">
        <f t="shared" si="36"/>
        <v>但動作不要過大以免再次跌倒受傷。</v>
      </c>
      <c r="V472" s="13" t="str">
        <f t="shared" si="37"/>
        <v>動作/大/不/跌倒/受傷/重複/顧忌</v>
      </c>
      <c r="W472" s="13" t="str">
        <f t="shared" si="38"/>
        <v>是</v>
      </c>
      <c r="X472" s="13" t="str">
        <f t="shared" si="39"/>
        <v>通過</v>
      </c>
    </row>
    <row r="473" spans="1:24" ht="34.25" customHeight="1">
      <c r="A473" s="11" t="s">
        <v>2476</v>
      </c>
      <c r="B473" s="11" t="s">
        <v>2476</v>
      </c>
      <c r="C473" s="11" t="s">
        <v>54</v>
      </c>
      <c r="D473" s="11" t="s">
        <v>150</v>
      </c>
      <c r="E473" s="11" t="s">
        <v>2477</v>
      </c>
      <c r="F473" s="11" t="s">
        <v>2478</v>
      </c>
      <c r="G473" s="11" t="s">
        <v>2479</v>
      </c>
      <c r="H473" s="11" t="s">
        <v>2459</v>
      </c>
      <c r="I473" s="11" t="s">
        <v>2480</v>
      </c>
      <c r="J473" s="12" t="s">
        <v>10</v>
      </c>
      <c r="K473" s="12" t="s">
        <v>25926</v>
      </c>
      <c r="L473" s="12"/>
      <c r="M473" s="12" t="s">
        <v>26049</v>
      </c>
      <c r="N473" s="12" t="s">
        <v>26050</v>
      </c>
      <c r="O473" s="12" t="s">
        <v>61</v>
      </c>
      <c r="P473" s="12"/>
      <c r="Q473" s="12"/>
      <c r="R473" s="12"/>
      <c r="S473" s="12"/>
      <c r="T473" s="13" t="str">
        <f t="shared" si="35"/>
        <v>需更正</v>
      </c>
      <c r="U473" s="13" t="str">
        <f t="shared" si="36"/>
        <v>醫生告訴我，</v>
      </c>
      <c r="V473" s="13" t="str">
        <f t="shared" si="37"/>
        <v>醫生/告訴/我</v>
      </c>
      <c r="W473" s="13" t="str">
        <f t="shared" si="38"/>
        <v>是</v>
      </c>
      <c r="X473" s="13" t="str">
        <f t="shared" si="39"/>
        <v>通過</v>
      </c>
    </row>
    <row r="474" spans="1:24" ht="34.25" customHeight="1">
      <c r="A474" s="11" t="s">
        <v>2481</v>
      </c>
      <c r="B474" s="11" t="s">
        <v>2481</v>
      </c>
      <c r="C474" s="11" t="s">
        <v>54</v>
      </c>
      <c r="D474" s="11" t="s">
        <v>150</v>
      </c>
      <c r="E474" s="11" t="s">
        <v>2482</v>
      </c>
      <c r="F474" s="11" t="s">
        <v>2483</v>
      </c>
      <c r="G474" s="11" t="s">
        <v>2484</v>
      </c>
      <c r="H474" s="11" t="s">
        <v>2459</v>
      </c>
      <c r="I474" s="11" t="s">
        <v>2485</v>
      </c>
      <c r="J474" s="12" t="s">
        <v>10</v>
      </c>
      <c r="K474" s="12" t="s">
        <v>25927</v>
      </c>
      <c r="L474" s="12"/>
      <c r="M474" s="12" t="s">
        <v>26051</v>
      </c>
      <c r="N474" s="12" t="s">
        <v>26052</v>
      </c>
      <c r="O474" s="12" t="s">
        <v>61</v>
      </c>
      <c r="P474" s="12"/>
      <c r="Q474" s="12"/>
      <c r="R474" s="12"/>
      <c r="S474" s="12"/>
      <c r="T474" s="13" t="str">
        <f t="shared" si="35"/>
        <v>需更正</v>
      </c>
      <c r="U474" s="13" t="str">
        <f t="shared" si="36"/>
        <v>我下次爬山最好穿著彈性好且具有止滑的登山鞋。</v>
      </c>
      <c r="V474" s="13" t="str">
        <f t="shared" si="37"/>
        <v>下次/去/爬/山/穿鞋/這/棒</v>
      </c>
      <c r="W474" s="13" t="str">
        <f t="shared" si="38"/>
        <v>是</v>
      </c>
      <c r="X474" s="13" t="str">
        <f t="shared" si="39"/>
        <v>通過</v>
      </c>
    </row>
    <row r="475" spans="1:24" ht="34.25" customHeight="1">
      <c r="A475" s="11" t="s">
        <v>2486</v>
      </c>
      <c r="B475" s="11" t="s">
        <v>2486</v>
      </c>
      <c r="C475" s="11" t="s">
        <v>54</v>
      </c>
      <c r="D475" s="11" t="s">
        <v>197</v>
      </c>
      <c r="E475" s="11" t="s">
        <v>2487</v>
      </c>
      <c r="F475" s="11" t="s">
        <v>2488</v>
      </c>
      <c r="G475" s="11" t="s">
        <v>2489</v>
      </c>
      <c r="H475" s="11" t="s">
        <v>2490</v>
      </c>
      <c r="I475" s="11" t="s">
        <v>2491</v>
      </c>
      <c r="J475" s="12" t="s">
        <v>8</v>
      </c>
      <c r="K475" s="12"/>
      <c r="L475" s="12"/>
      <c r="M475" s="12"/>
      <c r="N475" s="12"/>
      <c r="O475" s="12" t="s">
        <v>61</v>
      </c>
      <c r="P475" s="12"/>
      <c r="Q475" s="12"/>
      <c r="R475" s="12"/>
      <c r="S475" s="12"/>
      <c r="T475" s="13" t="str">
        <f t="shared" si="35"/>
        <v>通過</v>
      </c>
      <c r="U475" s="13" t="str">
        <f t="shared" si="36"/>
        <v>以前有一次我去台東看畫展。</v>
      </c>
      <c r="V475" s="13" t="str">
        <f t="shared" si="37"/>
        <v>以前/臺東/畫畫/展覽/我/去/欣賞</v>
      </c>
      <c r="W475" s="13" t="str">
        <f t="shared" si="38"/>
        <v>是</v>
      </c>
      <c r="X475" s="13" t="str">
        <f t="shared" si="39"/>
        <v>通過</v>
      </c>
    </row>
    <row r="476" spans="1:24" ht="34.25" customHeight="1">
      <c r="A476" s="11" t="s">
        <v>2492</v>
      </c>
      <c r="B476" s="11" t="s">
        <v>2492</v>
      </c>
      <c r="C476" s="11" t="s">
        <v>54</v>
      </c>
      <c r="D476" s="11" t="s">
        <v>197</v>
      </c>
      <c r="E476" s="11" t="s">
        <v>2493</v>
      </c>
      <c r="F476" s="11" t="s">
        <v>2494</v>
      </c>
      <c r="G476" s="11" t="s">
        <v>2495</v>
      </c>
      <c r="H476" s="11" t="s">
        <v>2490</v>
      </c>
      <c r="I476" s="11" t="s">
        <v>2496</v>
      </c>
      <c r="J476" s="12" t="s">
        <v>8</v>
      </c>
      <c r="K476" s="12"/>
      <c r="L476" s="12"/>
      <c r="M476" s="12"/>
      <c r="N476" s="12"/>
      <c r="O476" s="12" t="s">
        <v>61</v>
      </c>
      <c r="P476" s="12"/>
      <c r="Q476" s="12"/>
      <c r="R476" s="12"/>
      <c r="S476" s="12"/>
      <c r="T476" s="13" t="str">
        <f t="shared" si="35"/>
        <v>通過</v>
      </c>
      <c r="U476" s="13" t="str">
        <f t="shared" si="36"/>
        <v>我去的時候，</v>
      </c>
      <c r="V476" s="13" t="str">
        <f t="shared" si="37"/>
        <v>去/時候</v>
      </c>
      <c r="W476" s="13" t="str">
        <f t="shared" si="38"/>
        <v>是</v>
      </c>
      <c r="X476" s="13" t="str">
        <f t="shared" si="39"/>
        <v>通過</v>
      </c>
    </row>
    <row r="477" spans="1:24" ht="34.25" customHeight="1">
      <c r="A477" s="11" t="s">
        <v>2497</v>
      </c>
      <c r="B477" s="11" t="s">
        <v>2497</v>
      </c>
      <c r="C477" s="11" t="s">
        <v>54</v>
      </c>
      <c r="D477" s="11" t="s">
        <v>197</v>
      </c>
      <c r="E477" s="11" t="s">
        <v>2498</v>
      </c>
      <c r="F477" s="11" t="s">
        <v>2499</v>
      </c>
      <c r="G477" s="11" t="s">
        <v>2500</v>
      </c>
      <c r="H477" s="11" t="s">
        <v>2490</v>
      </c>
      <c r="I477" s="11" t="s">
        <v>2501</v>
      </c>
      <c r="J477" s="12" t="s">
        <v>8</v>
      </c>
      <c r="K477" s="12"/>
      <c r="L477" s="12"/>
      <c r="M477" s="12"/>
      <c r="N477" s="12"/>
      <c r="O477" s="12" t="s">
        <v>61</v>
      </c>
      <c r="P477" s="12"/>
      <c r="Q477" s="12"/>
      <c r="R477" s="12"/>
      <c r="S477" s="12"/>
      <c r="T477" s="13" t="str">
        <f t="shared" si="35"/>
        <v>通過</v>
      </c>
      <c r="U477" s="13" t="str">
        <f t="shared" si="36"/>
        <v>很老實地照著導航走著走著。</v>
      </c>
      <c r="V477" s="13" t="str">
        <f t="shared" si="37"/>
        <v>手機/指南針/跟隨/老實/走</v>
      </c>
      <c r="W477" s="13" t="str">
        <f t="shared" si="38"/>
        <v>是</v>
      </c>
      <c r="X477" s="13" t="str">
        <f t="shared" si="39"/>
        <v>通過</v>
      </c>
    </row>
    <row r="478" spans="1:24" ht="34.25" customHeight="1">
      <c r="A478" s="11" t="s">
        <v>2502</v>
      </c>
      <c r="B478" s="11" t="s">
        <v>2502</v>
      </c>
      <c r="C478" s="11" t="s">
        <v>54</v>
      </c>
      <c r="D478" s="11" t="s">
        <v>197</v>
      </c>
      <c r="E478" s="11" t="s">
        <v>2503</v>
      </c>
      <c r="F478" s="11" t="s">
        <v>2504</v>
      </c>
      <c r="G478" s="11" t="s">
        <v>2505</v>
      </c>
      <c r="H478" s="11" t="s">
        <v>2490</v>
      </c>
      <c r="I478" s="11" t="s">
        <v>2506</v>
      </c>
      <c r="J478" s="12" t="s">
        <v>10</v>
      </c>
      <c r="K478" s="12" t="s">
        <v>29</v>
      </c>
      <c r="L478" s="12"/>
      <c r="M478" s="12" t="s">
        <v>26053</v>
      </c>
      <c r="N478" s="12" t="s">
        <v>26054</v>
      </c>
      <c r="O478" s="12" t="s">
        <v>61</v>
      </c>
      <c r="P478" s="12"/>
      <c r="Q478" s="12"/>
      <c r="R478" s="12"/>
      <c r="S478" s="12"/>
      <c r="T478" s="13" t="str">
        <f t="shared" si="35"/>
        <v>需更正</v>
      </c>
      <c r="U478" s="13" t="str">
        <f t="shared" si="36"/>
        <v>我看到一棟房子只剩下門框，</v>
      </c>
      <c r="V478" s="13" t="str">
        <f t="shared" si="37"/>
        <v>看見/房子/門/門</v>
      </c>
      <c r="W478" s="13" t="str">
        <f t="shared" si="38"/>
        <v>是</v>
      </c>
      <c r="X478" s="13" t="str">
        <f t="shared" si="39"/>
        <v>通過</v>
      </c>
    </row>
    <row r="479" spans="1:24" ht="34.25" customHeight="1">
      <c r="A479" s="11" t="s">
        <v>2507</v>
      </c>
      <c r="B479" s="11" t="s">
        <v>2507</v>
      </c>
      <c r="C479" s="11" t="s">
        <v>54</v>
      </c>
      <c r="D479" s="11" t="s">
        <v>197</v>
      </c>
      <c r="E479" s="11" t="s">
        <v>2508</v>
      </c>
      <c r="F479" s="11" t="s">
        <v>2509</v>
      </c>
      <c r="G479" s="11" t="s">
        <v>2510</v>
      </c>
      <c r="H479" s="11" t="s">
        <v>2490</v>
      </c>
      <c r="I479" s="11" t="s">
        <v>2511</v>
      </c>
      <c r="J479" s="12" t="s">
        <v>10</v>
      </c>
      <c r="K479" s="12" t="s">
        <v>25927</v>
      </c>
      <c r="L479" s="12"/>
      <c r="M479" s="12" t="s">
        <v>26055</v>
      </c>
      <c r="N479" s="12" t="s">
        <v>26056</v>
      </c>
      <c r="O479" s="12" t="s">
        <v>61</v>
      </c>
      <c r="P479" s="12"/>
      <c r="Q479" s="12"/>
      <c r="R479" s="12"/>
      <c r="S479" s="12"/>
      <c r="T479" s="13" t="str">
        <f t="shared" si="35"/>
        <v>需更正</v>
      </c>
      <c r="U479" s="13" t="str">
        <f t="shared" si="36"/>
        <v>沒路可再往前走。</v>
      </c>
      <c r="V479" s="13" t="str">
        <f t="shared" si="37"/>
        <v>路/沒有</v>
      </c>
      <c r="W479" s="13" t="str">
        <f t="shared" si="38"/>
        <v>是</v>
      </c>
      <c r="X479" s="13" t="str">
        <f t="shared" si="39"/>
        <v>通過</v>
      </c>
    </row>
    <row r="480" spans="1:24" ht="34.25" customHeight="1">
      <c r="A480" s="11" t="s">
        <v>2512</v>
      </c>
      <c r="B480" s="11" t="s">
        <v>2512</v>
      </c>
      <c r="C480" s="11" t="s">
        <v>54</v>
      </c>
      <c r="D480" s="11" t="s">
        <v>197</v>
      </c>
      <c r="E480" s="11" t="s">
        <v>2513</v>
      </c>
      <c r="F480" s="11" t="s">
        <v>2514</v>
      </c>
      <c r="G480" s="11" t="s">
        <v>2515</v>
      </c>
      <c r="H480" s="11" t="s">
        <v>2490</v>
      </c>
      <c r="I480" s="11" t="s">
        <v>2516</v>
      </c>
      <c r="J480" s="12" t="s">
        <v>10</v>
      </c>
      <c r="K480" s="12" t="s">
        <v>25926</v>
      </c>
      <c r="L480" s="12"/>
      <c r="M480" s="12" t="s">
        <v>26057</v>
      </c>
      <c r="N480" s="12" t="s">
        <v>26058</v>
      </c>
      <c r="O480" s="12" t="s">
        <v>61</v>
      </c>
      <c r="P480" s="12"/>
      <c r="Q480" s="12"/>
      <c r="R480" s="12"/>
      <c r="S480" s="12"/>
      <c r="T480" s="13" t="str">
        <f t="shared" si="35"/>
        <v>需更正</v>
      </c>
      <c r="U480" s="13" t="str">
        <f t="shared" si="36"/>
        <v>那個門只剩下門框，</v>
      </c>
      <c r="V480" s="13" t="str">
        <f t="shared" si="37"/>
        <v>我/看/房/門</v>
      </c>
      <c r="W480" s="13" t="str">
        <f t="shared" si="38"/>
        <v>是</v>
      </c>
      <c r="X480" s="13" t="str">
        <f t="shared" si="39"/>
        <v>通過</v>
      </c>
    </row>
    <row r="481" spans="1:24" ht="34.25" customHeight="1">
      <c r="A481" s="11" t="s">
        <v>2517</v>
      </c>
      <c r="B481" s="11" t="s">
        <v>2517</v>
      </c>
      <c r="C481" s="11" t="s">
        <v>54</v>
      </c>
      <c r="D481" s="11" t="s">
        <v>197</v>
      </c>
      <c r="E481" s="11" t="s">
        <v>2518</v>
      </c>
      <c r="F481" s="11" t="s">
        <v>2519</v>
      </c>
      <c r="G481" s="11" t="s">
        <v>2520</v>
      </c>
      <c r="H481" s="11" t="s">
        <v>2490</v>
      </c>
      <c r="I481" s="11" t="s">
        <v>2521</v>
      </c>
      <c r="J481" s="12" t="s">
        <v>10</v>
      </c>
      <c r="K481" s="12" t="s">
        <v>25927</v>
      </c>
      <c r="L481" s="12"/>
      <c r="M481" s="12" t="s">
        <v>26059</v>
      </c>
      <c r="N481" s="12" t="s">
        <v>26056</v>
      </c>
      <c r="O481" s="12" t="s">
        <v>61</v>
      </c>
      <c r="P481" s="12"/>
      <c r="Q481" s="12"/>
      <c r="R481" s="12"/>
      <c r="S481" s="12"/>
      <c r="T481" s="13" t="str">
        <f t="shared" si="35"/>
        <v>需更正</v>
      </c>
      <c r="U481" s="13" t="str">
        <f t="shared" si="36"/>
        <v>看起來不對勁，</v>
      </c>
      <c r="V481" s="13" t="str">
        <f t="shared" si="37"/>
        <v>不對</v>
      </c>
      <c r="W481" s="13" t="str">
        <f t="shared" si="38"/>
        <v>是</v>
      </c>
      <c r="X481" s="13" t="str">
        <f t="shared" si="39"/>
        <v>通過</v>
      </c>
    </row>
    <row r="482" spans="1:24" ht="34.25" customHeight="1">
      <c r="A482" s="11" t="s">
        <v>2522</v>
      </c>
      <c r="B482" s="11" t="s">
        <v>2522</v>
      </c>
      <c r="C482" s="11" t="s">
        <v>54</v>
      </c>
      <c r="D482" s="11" t="s">
        <v>197</v>
      </c>
      <c r="E482" s="11" t="s">
        <v>2523</v>
      </c>
      <c r="F482" s="11" t="s">
        <v>2524</v>
      </c>
      <c r="G482" s="11" t="s">
        <v>2525</v>
      </c>
      <c r="H482" s="11" t="s">
        <v>2490</v>
      </c>
      <c r="I482" s="11" t="s">
        <v>2526</v>
      </c>
      <c r="J482" s="12" t="s">
        <v>8</v>
      </c>
      <c r="K482" s="12"/>
      <c r="L482" s="12"/>
      <c r="M482" s="12"/>
      <c r="N482" s="12"/>
      <c r="O482" s="12" t="s">
        <v>61</v>
      </c>
      <c r="P482" s="12"/>
      <c r="Q482" s="12"/>
      <c r="R482" s="12"/>
      <c r="S482" s="12"/>
      <c r="T482" s="13" t="str">
        <f t="shared" si="35"/>
        <v>通過</v>
      </c>
      <c r="U482" s="13" t="str">
        <f t="shared" si="36"/>
        <v>用手機確認一下，</v>
      </c>
      <c r="V482" s="13" t="str">
        <f t="shared" si="37"/>
        <v>滑手機</v>
      </c>
      <c r="W482" s="13" t="str">
        <f t="shared" si="38"/>
        <v>是</v>
      </c>
      <c r="X482" s="13" t="str">
        <f t="shared" si="39"/>
        <v>通過</v>
      </c>
    </row>
    <row r="483" spans="1:24" ht="34.25" customHeight="1">
      <c r="A483" s="11" t="s">
        <v>2527</v>
      </c>
      <c r="B483" s="11" t="s">
        <v>2527</v>
      </c>
      <c r="C483" s="11" t="s">
        <v>54</v>
      </c>
      <c r="D483" s="11" t="s">
        <v>197</v>
      </c>
      <c r="E483" s="11" t="s">
        <v>2528</v>
      </c>
      <c r="F483" s="11" t="s">
        <v>2529</v>
      </c>
      <c r="G483" s="11" t="s">
        <v>2530</v>
      </c>
      <c r="H483" s="11" t="s">
        <v>2490</v>
      </c>
      <c r="I483" s="11" t="s">
        <v>2531</v>
      </c>
      <c r="J483" s="12" t="s">
        <v>8</v>
      </c>
      <c r="K483" s="12"/>
      <c r="L483" s="12"/>
      <c r="M483" s="12"/>
      <c r="N483" s="12"/>
      <c r="O483" s="12" t="s">
        <v>61</v>
      </c>
      <c r="P483" s="12"/>
      <c r="Q483" s="12"/>
      <c r="R483" s="12"/>
      <c r="S483" s="12"/>
      <c r="T483" s="13" t="str">
        <f t="shared" si="35"/>
        <v>通過</v>
      </c>
      <c r="U483" s="13" t="str">
        <f t="shared" si="36"/>
        <v>想想算了，</v>
      </c>
      <c r="V483" s="13" t="str">
        <f t="shared" si="37"/>
        <v>算了</v>
      </c>
      <c r="W483" s="13" t="str">
        <f t="shared" si="38"/>
        <v>是</v>
      </c>
      <c r="X483" s="13" t="str">
        <f t="shared" si="39"/>
        <v>通過</v>
      </c>
    </row>
    <row r="484" spans="1:24" ht="34.25" customHeight="1">
      <c r="A484" s="11" t="s">
        <v>2532</v>
      </c>
      <c r="B484" s="11" t="s">
        <v>2532</v>
      </c>
      <c r="C484" s="11" t="s">
        <v>54</v>
      </c>
      <c r="D484" s="11" t="s">
        <v>197</v>
      </c>
      <c r="E484" s="11" t="s">
        <v>2533</v>
      </c>
      <c r="F484" s="11" t="s">
        <v>2534</v>
      </c>
      <c r="G484" s="11" t="s">
        <v>2535</v>
      </c>
      <c r="H484" s="11" t="s">
        <v>2490</v>
      </c>
      <c r="I484" s="11" t="s">
        <v>2536</v>
      </c>
      <c r="J484" s="12" t="s">
        <v>8</v>
      </c>
      <c r="K484" s="12"/>
      <c r="L484" s="12"/>
      <c r="M484" s="12"/>
      <c r="N484" s="12"/>
      <c r="O484" s="12" t="s">
        <v>61</v>
      </c>
      <c r="P484" s="12"/>
      <c r="Q484" s="12"/>
      <c r="R484" s="12"/>
      <c r="S484" s="12"/>
      <c r="T484" s="13" t="str">
        <f t="shared" si="35"/>
        <v>通過</v>
      </c>
      <c r="U484" s="13" t="str">
        <f t="shared" si="36"/>
        <v>還是照著導航指引走進去。</v>
      </c>
      <c r="V484" s="13" t="str">
        <f t="shared" si="37"/>
        <v>跟隨/進入</v>
      </c>
      <c r="W484" s="13" t="str">
        <f t="shared" si="38"/>
        <v>是</v>
      </c>
      <c r="X484" s="13" t="str">
        <f t="shared" si="39"/>
        <v>通過</v>
      </c>
    </row>
    <row r="485" spans="1:24" ht="34.25" customHeight="1">
      <c r="A485" s="11" t="s">
        <v>2537</v>
      </c>
      <c r="B485" s="11" t="s">
        <v>2537</v>
      </c>
      <c r="C485" s="11" t="s">
        <v>54</v>
      </c>
      <c r="D485" s="11" t="s">
        <v>197</v>
      </c>
      <c r="E485" s="11" t="s">
        <v>2538</v>
      </c>
      <c r="F485" s="11" t="s">
        <v>2539</v>
      </c>
      <c r="G485" s="11" t="s">
        <v>2540</v>
      </c>
      <c r="H485" s="11" t="s">
        <v>2490</v>
      </c>
      <c r="I485" s="11" t="s">
        <v>2541</v>
      </c>
      <c r="J485" s="12" t="s">
        <v>8</v>
      </c>
      <c r="K485" s="12"/>
      <c r="L485" s="12"/>
      <c r="M485" s="12"/>
      <c r="N485" s="12"/>
      <c r="O485" s="12" t="s">
        <v>61</v>
      </c>
      <c r="P485" s="12"/>
      <c r="Q485" s="12"/>
      <c r="R485" s="12"/>
      <c r="S485" s="12"/>
      <c r="T485" s="13" t="str">
        <f t="shared" si="35"/>
        <v>通過</v>
      </c>
      <c r="U485" s="13" t="str">
        <f t="shared" si="36"/>
        <v>進入後才發現原來裡外不一樣。</v>
      </c>
      <c r="V485" s="13" t="str">
        <f t="shared" si="37"/>
        <v>原來/裡面/不一樣</v>
      </c>
      <c r="W485" s="13" t="str">
        <f t="shared" si="38"/>
        <v>是</v>
      </c>
      <c r="X485" s="13" t="str">
        <f t="shared" si="39"/>
        <v>通過</v>
      </c>
    </row>
    <row r="486" spans="1:24" ht="34.25" customHeight="1">
      <c r="A486" s="11" t="s">
        <v>2542</v>
      </c>
      <c r="B486" s="11" t="s">
        <v>2542</v>
      </c>
      <c r="C486" s="11" t="s">
        <v>54</v>
      </c>
      <c r="D486" s="11" t="s">
        <v>197</v>
      </c>
      <c r="E486" s="11" t="s">
        <v>2543</v>
      </c>
      <c r="F486" s="11" t="s">
        <v>2544</v>
      </c>
      <c r="G486" s="11" t="s">
        <v>2545</v>
      </c>
      <c r="H486" s="11" t="s">
        <v>2490</v>
      </c>
      <c r="I486" s="11" t="s">
        <v>2546</v>
      </c>
      <c r="J486" s="12" t="s">
        <v>8</v>
      </c>
      <c r="K486" s="12"/>
      <c r="L486" s="12"/>
      <c r="M486" s="12"/>
      <c r="N486" s="12"/>
      <c r="O486" s="12" t="s">
        <v>61</v>
      </c>
      <c r="P486" s="12"/>
      <c r="Q486" s="12"/>
      <c r="R486" s="12"/>
      <c r="S486" s="12"/>
      <c r="T486" s="13" t="str">
        <f t="shared" si="35"/>
        <v>通過</v>
      </c>
      <c r="U486" s="13" t="str">
        <f t="shared" si="36"/>
        <v>走進那門後，</v>
      </c>
      <c r="V486" s="13" t="str">
        <f t="shared" si="37"/>
        <v>門/進去</v>
      </c>
      <c r="W486" s="13" t="str">
        <f t="shared" si="38"/>
        <v>是</v>
      </c>
      <c r="X486" s="13" t="str">
        <f t="shared" si="39"/>
        <v>通過</v>
      </c>
    </row>
    <row r="487" spans="1:24" ht="34.25" customHeight="1">
      <c r="A487" s="11" t="s">
        <v>2547</v>
      </c>
      <c r="B487" s="11" t="s">
        <v>2547</v>
      </c>
      <c r="C487" s="11" t="s">
        <v>54</v>
      </c>
      <c r="D487" s="11" t="s">
        <v>197</v>
      </c>
      <c r="E487" s="11" t="s">
        <v>2548</v>
      </c>
      <c r="F487" s="11" t="s">
        <v>2549</v>
      </c>
      <c r="G487" s="11" t="s">
        <v>2550</v>
      </c>
      <c r="H487" s="11" t="s">
        <v>2490</v>
      </c>
      <c r="I487" s="11" t="s">
        <v>2551</v>
      </c>
      <c r="J487" s="12" t="s">
        <v>8</v>
      </c>
      <c r="K487" s="12"/>
      <c r="L487" s="12"/>
      <c r="M487" s="12"/>
      <c r="N487" s="12"/>
      <c r="O487" s="12" t="s">
        <v>61</v>
      </c>
      <c r="P487" s="12"/>
      <c r="Q487" s="12"/>
      <c r="R487" s="12"/>
      <c r="S487" s="12"/>
      <c r="T487" s="13" t="str">
        <f t="shared" si="35"/>
        <v>通過</v>
      </c>
      <c r="U487" s="13" t="str">
        <f t="shared" si="36"/>
        <v>看到一棟兩層樓的圓形建築物，</v>
      </c>
      <c r="V487" s="13" t="str">
        <f t="shared" si="37"/>
        <v>看見/樓房兩層/環狀</v>
      </c>
      <c r="W487" s="13" t="str">
        <f t="shared" si="38"/>
        <v>是</v>
      </c>
      <c r="X487" s="13" t="str">
        <f t="shared" si="39"/>
        <v>通過</v>
      </c>
    </row>
    <row r="488" spans="1:24" ht="34.25" customHeight="1">
      <c r="A488" s="11" t="s">
        <v>2552</v>
      </c>
      <c r="B488" s="11" t="s">
        <v>2552</v>
      </c>
      <c r="C488" s="11" t="s">
        <v>54</v>
      </c>
      <c r="D488" s="11" t="s">
        <v>197</v>
      </c>
      <c r="E488" s="11" t="s">
        <v>2553</v>
      </c>
      <c r="F488" s="11" t="s">
        <v>2554</v>
      </c>
      <c r="G488" s="11" t="s">
        <v>2555</v>
      </c>
      <c r="H488" s="11" t="s">
        <v>2490</v>
      </c>
      <c r="I488" s="11" t="s">
        <v>2556</v>
      </c>
      <c r="J488" s="12" t="s">
        <v>8</v>
      </c>
      <c r="K488" s="12"/>
      <c r="L488" s="12"/>
      <c r="M488" s="12"/>
      <c r="N488" s="12"/>
      <c r="O488" s="12" t="s">
        <v>61</v>
      </c>
      <c r="P488" s="12"/>
      <c r="Q488" s="12"/>
      <c r="R488" s="12"/>
      <c r="S488" s="12"/>
      <c r="T488" s="13" t="str">
        <f t="shared" si="35"/>
        <v>通過</v>
      </c>
      <c r="U488" s="13" t="str">
        <f t="shared" si="36"/>
        <v>往上看到有一扇圓形的天窗。</v>
      </c>
      <c r="V488" s="13" t="str">
        <f t="shared" si="37"/>
        <v>向上看/那/天窗/一圈</v>
      </c>
      <c r="W488" s="13" t="str">
        <f t="shared" si="38"/>
        <v>是</v>
      </c>
      <c r="X488" s="13" t="str">
        <f t="shared" si="39"/>
        <v>通過</v>
      </c>
    </row>
    <row r="489" spans="1:24" ht="34.25" customHeight="1">
      <c r="A489" s="11" t="s">
        <v>2557</v>
      </c>
      <c r="B489" s="11" t="s">
        <v>2557</v>
      </c>
      <c r="C489" s="11" t="s">
        <v>54</v>
      </c>
      <c r="D489" s="11" t="s">
        <v>197</v>
      </c>
      <c r="E489" s="11" t="s">
        <v>2558</v>
      </c>
      <c r="F489" s="11" t="s">
        <v>2559</v>
      </c>
      <c r="G489" s="11" t="s">
        <v>2560</v>
      </c>
      <c r="H489" s="11" t="s">
        <v>2490</v>
      </c>
      <c r="I489" s="11" t="s">
        <v>2561</v>
      </c>
      <c r="J489" s="12" t="s">
        <v>8</v>
      </c>
      <c r="K489" s="12"/>
      <c r="L489" s="12"/>
      <c r="M489" s="12"/>
      <c r="N489" s="12"/>
      <c r="O489" s="12" t="s">
        <v>61</v>
      </c>
      <c r="P489" s="12"/>
      <c r="Q489" s="12"/>
      <c r="R489" s="12"/>
      <c r="S489" s="12"/>
      <c r="T489" s="13" t="str">
        <f t="shared" si="35"/>
        <v>通過</v>
      </c>
      <c r="U489" s="13" t="str">
        <f t="shared" si="36"/>
        <v>我覺得很新奇。</v>
      </c>
      <c r="V489" s="13" t="str">
        <f t="shared" si="37"/>
        <v>好奇</v>
      </c>
      <c r="W489" s="13" t="str">
        <f t="shared" si="38"/>
        <v>是</v>
      </c>
      <c r="X489" s="13" t="str">
        <f t="shared" si="39"/>
        <v>通過</v>
      </c>
    </row>
    <row r="490" spans="1:24" ht="34.25" customHeight="1">
      <c r="A490" s="11" t="s">
        <v>2562</v>
      </c>
      <c r="B490" s="11" t="s">
        <v>2562</v>
      </c>
      <c r="C490" s="11" t="s">
        <v>54</v>
      </c>
      <c r="D490" s="11" t="s">
        <v>197</v>
      </c>
      <c r="E490" s="11" t="s">
        <v>2563</v>
      </c>
      <c r="F490" s="11" t="s">
        <v>2564</v>
      </c>
      <c r="G490" s="11" t="s">
        <v>2565</v>
      </c>
      <c r="H490" s="11" t="s">
        <v>2490</v>
      </c>
      <c r="I490" s="11" t="s">
        <v>2566</v>
      </c>
      <c r="J490" s="12" t="s">
        <v>8</v>
      </c>
      <c r="K490" s="12"/>
      <c r="L490" s="12"/>
      <c r="M490" s="12"/>
      <c r="N490" s="12"/>
      <c r="O490" s="12" t="s">
        <v>61</v>
      </c>
      <c r="P490" s="12"/>
      <c r="Q490" s="12"/>
      <c r="R490" s="12"/>
      <c r="S490" s="12"/>
      <c r="T490" s="13" t="str">
        <f t="shared" si="35"/>
        <v>通過</v>
      </c>
      <c r="U490" s="13" t="str">
        <f t="shared" si="36"/>
        <v>本來想說回程時再來拍照，</v>
      </c>
      <c r="V490" s="13" t="str">
        <f t="shared" si="37"/>
        <v>本來/想/回來/再/拍照</v>
      </c>
      <c r="W490" s="13" t="str">
        <f t="shared" si="38"/>
        <v>是</v>
      </c>
      <c r="X490" s="13" t="str">
        <f t="shared" si="39"/>
        <v>通過</v>
      </c>
    </row>
    <row r="491" spans="1:24" ht="34.25" customHeight="1">
      <c r="A491" s="11" t="s">
        <v>2567</v>
      </c>
      <c r="B491" s="11" t="s">
        <v>2567</v>
      </c>
      <c r="C491" s="11" t="s">
        <v>54</v>
      </c>
      <c r="D491" s="11" t="s">
        <v>197</v>
      </c>
      <c r="E491" s="11" t="s">
        <v>2568</v>
      </c>
      <c r="F491" s="11" t="s">
        <v>2569</v>
      </c>
      <c r="G491" s="11" t="s">
        <v>2570</v>
      </c>
      <c r="H491" s="11" t="s">
        <v>2490</v>
      </c>
      <c r="I491" s="11" t="s">
        <v>2571</v>
      </c>
      <c r="J491" s="12" t="s">
        <v>25935</v>
      </c>
      <c r="K491" s="12" t="s">
        <v>26117</v>
      </c>
      <c r="L491" s="12"/>
      <c r="M491" s="12" t="s">
        <v>26121</v>
      </c>
      <c r="N491" s="12" t="s">
        <v>26120</v>
      </c>
      <c r="O491" s="12" t="s">
        <v>25932</v>
      </c>
      <c r="P491" s="12"/>
      <c r="Q491" s="12"/>
      <c r="R491" s="12"/>
      <c r="S491" s="12"/>
      <c r="T491" s="13" t="str">
        <f t="shared" si="35"/>
        <v>需更正</v>
      </c>
      <c r="U491" s="13" t="str">
        <f t="shared" si="36"/>
        <v>結果我後來竟迷路了。</v>
      </c>
      <c r="V491" s="13" t="str">
        <f t="shared" si="37"/>
        <v>後來/我/迷路</v>
      </c>
      <c r="W491" s="13" t="str">
        <f t="shared" si="38"/>
        <v>是</v>
      </c>
      <c r="X491" s="13" t="str">
        <f t="shared" si="39"/>
        <v>通過</v>
      </c>
    </row>
    <row r="492" spans="1:24" ht="34.25" customHeight="1">
      <c r="A492" s="11" t="s">
        <v>2572</v>
      </c>
      <c r="B492" s="11" t="s">
        <v>2572</v>
      </c>
      <c r="C492" s="11" t="s">
        <v>54</v>
      </c>
      <c r="D492" s="11" t="s">
        <v>276</v>
      </c>
      <c r="E492" s="11" t="s">
        <v>2573</v>
      </c>
      <c r="F492" s="11" t="s">
        <v>2574</v>
      </c>
      <c r="G492" s="11" t="s">
        <v>2575</v>
      </c>
      <c r="H492" s="11" t="s">
        <v>2576</v>
      </c>
      <c r="I492" s="11" t="s">
        <v>2577</v>
      </c>
      <c r="J492" s="12" t="s">
        <v>8</v>
      </c>
      <c r="K492" s="12"/>
      <c r="L492" s="12"/>
      <c r="M492" s="12"/>
      <c r="N492" s="12"/>
      <c r="O492" s="12" t="s">
        <v>61</v>
      </c>
      <c r="P492" s="12"/>
      <c r="Q492" s="12"/>
      <c r="R492" s="12"/>
      <c r="S492" s="12"/>
      <c r="T492" s="13" t="str">
        <f t="shared" si="35"/>
        <v>通過</v>
      </c>
      <c r="U492" s="13" t="str">
        <f t="shared" si="36"/>
        <v>我媽媽有二道拿手菜：</v>
      </c>
      <c r="V492" s="13" t="str">
        <f t="shared" si="37"/>
        <v>我/媽媽/煮/專/棒/菜/一共二個/有</v>
      </c>
      <c r="W492" s="13" t="str">
        <f t="shared" si="38"/>
        <v>是</v>
      </c>
      <c r="X492" s="13" t="str">
        <f t="shared" si="39"/>
        <v>通過</v>
      </c>
    </row>
    <row r="493" spans="1:24" ht="34.25" customHeight="1">
      <c r="A493" s="11" t="s">
        <v>2578</v>
      </c>
      <c r="B493" s="11" t="s">
        <v>2578</v>
      </c>
      <c r="C493" s="11" t="s">
        <v>54</v>
      </c>
      <c r="D493" s="11" t="s">
        <v>276</v>
      </c>
      <c r="E493" s="11" t="s">
        <v>2579</v>
      </c>
      <c r="F493" s="11" t="s">
        <v>2580</v>
      </c>
      <c r="G493" s="11" t="s">
        <v>2581</v>
      </c>
      <c r="H493" s="11" t="s">
        <v>2576</v>
      </c>
      <c r="I493" s="11" t="s">
        <v>2582</v>
      </c>
      <c r="J493" s="12" t="s">
        <v>8</v>
      </c>
      <c r="K493" s="12"/>
      <c r="L493" s="12"/>
      <c r="M493" s="12"/>
      <c r="N493" s="12"/>
      <c r="O493" s="12" t="s">
        <v>61</v>
      </c>
      <c r="P493" s="12"/>
      <c r="Q493" s="12"/>
      <c r="R493" s="12"/>
      <c r="S493" s="12"/>
      <c r="T493" s="13" t="str">
        <f t="shared" si="35"/>
        <v>通過</v>
      </c>
      <c r="U493" s="13" t="str">
        <f t="shared" si="36"/>
        <v>白菜滷和蒸鴨蛋。</v>
      </c>
      <c r="V493" s="13" t="str">
        <f t="shared" si="37"/>
        <v>名字/什麼/第一/白菜滷/第二/蒸鴨蛋</v>
      </c>
      <c r="W493" s="13" t="str">
        <f t="shared" si="38"/>
        <v>是</v>
      </c>
      <c r="X493" s="13" t="str">
        <f t="shared" si="39"/>
        <v>通過</v>
      </c>
    </row>
    <row r="494" spans="1:24" ht="34.25" customHeight="1">
      <c r="A494" s="11" t="s">
        <v>2583</v>
      </c>
      <c r="B494" s="11" t="s">
        <v>2583</v>
      </c>
      <c r="C494" s="11" t="s">
        <v>54</v>
      </c>
      <c r="D494" s="11" t="s">
        <v>276</v>
      </c>
      <c r="E494" s="11" t="s">
        <v>2584</v>
      </c>
      <c r="F494" s="11" t="s">
        <v>2585</v>
      </c>
      <c r="G494" s="11" t="s">
        <v>2586</v>
      </c>
      <c r="H494" s="11" t="s">
        <v>2576</v>
      </c>
      <c r="I494" s="11" t="s">
        <v>2587</v>
      </c>
      <c r="J494" s="12" t="s">
        <v>8</v>
      </c>
      <c r="K494" s="12"/>
      <c r="L494" s="12"/>
      <c r="M494" s="12"/>
      <c r="N494" s="12"/>
      <c r="O494" s="12" t="s">
        <v>61</v>
      </c>
      <c r="P494" s="12"/>
      <c r="Q494" s="12"/>
      <c r="R494" s="12"/>
      <c r="S494" s="12"/>
      <c r="T494" s="13" t="str">
        <f t="shared" si="35"/>
        <v>通過</v>
      </c>
      <c r="U494" s="13" t="str">
        <f t="shared" si="36"/>
        <v>記得剛開始我陪媽媽去菜市場，</v>
      </c>
      <c r="V494" s="13" t="str">
        <f t="shared" si="37"/>
        <v>記得/以前/首先/我/媽媽/陪去/菜市場/菜/買++</v>
      </c>
      <c r="W494" s="13" t="str">
        <f t="shared" si="38"/>
        <v>是</v>
      </c>
      <c r="X494" s="13" t="str">
        <f t="shared" si="39"/>
        <v>通過</v>
      </c>
    </row>
    <row r="495" spans="1:24" ht="34.25" customHeight="1">
      <c r="A495" s="11" t="s">
        <v>2588</v>
      </c>
      <c r="B495" s="11" t="s">
        <v>2588</v>
      </c>
      <c r="C495" s="11" t="s">
        <v>54</v>
      </c>
      <c r="D495" s="11" t="s">
        <v>276</v>
      </c>
      <c r="E495" s="11" t="s">
        <v>2589</v>
      </c>
      <c r="F495" s="11" t="s">
        <v>2590</v>
      </c>
      <c r="G495" s="11" t="s">
        <v>2591</v>
      </c>
      <c r="H495" s="11" t="s">
        <v>2576</v>
      </c>
      <c r="I495" s="11" t="s">
        <v>2592</v>
      </c>
      <c r="J495" s="12" t="s">
        <v>8</v>
      </c>
      <c r="K495" s="12"/>
      <c r="L495" s="12"/>
      <c r="M495" s="12"/>
      <c r="N495" s="12"/>
      <c r="O495" s="12" t="s">
        <v>61</v>
      </c>
      <c r="P495" s="12"/>
      <c r="Q495" s="12"/>
      <c r="R495" s="12"/>
      <c r="S495" s="12"/>
      <c r="T495" s="13" t="str">
        <f t="shared" si="35"/>
        <v>通過</v>
      </c>
      <c r="U495" s="13" t="str">
        <f t="shared" si="36"/>
        <v>攤位上有著各式各樣的蔬菜，</v>
      </c>
      <c r="V495" s="13" t="str">
        <f t="shared" si="37"/>
        <v>攤位/菜/各式各樣</v>
      </c>
      <c r="W495" s="13" t="str">
        <f t="shared" si="38"/>
        <v>是</v>
      </c>
      <c r="X495" s="13" t="str">
        <f t="shared" si="39"/>
        <v>通過</v>
      </c>
    </row>
    <row r="496" spans="1:24" ht="34.25" customHeight="1">
      <c r="A496" s="11" t="s">
        <v>2593</v>
      </c>
      <c r="B496" s="11" t="s">
        <v>2593</v>
      </c>
      <c r="C496" s="11" t="s">
        <v>54</v>
      </c>
      <c r="D496" s="11" t="s">
        <v>276</v>
      </c>
      <c r="E496" s="11" t="s">
        <v>2594</v>
      </c>
      <c r="F496" s="11" t="s">
        <v>2595</v>
      </c>
      <c r="G496" s="11" t="s">
        <v>2596</v>
      </c>
      <c r="H496" s="11" t="s">
        <v>2576</v>
      </c>
      <c r="I496" s="11" t="s">
        <v>2597</v>
      </c>
      <c r="J496" s="12" t="s">
        <v>8</v>
      </c>
      <c r="K496" s="12"/>
      <c r="L496" s="12"/>
      <c r="M496" s="12"/>
      <c r="N496" s="12"/>
      <c r="O496" s="12" t="s">
        <v>61</v>
      </c>
      <c r="P496" s="12"/>
      <c r="Q496" s="12"/>
      <c r="R496" s="12"/>
      <c r="S496" s="12"/>
      <c r="T496" s="13" t="str">
        <f t="shared" si="35"/>
        <v>通過</v>
      </c>
      <c r="U496" s="13" t="str">
        <f t="shared" si="36"/>
        <v>我們看見大白菜很便宜，</v>
      </c>
      <c r="V496" s="13" t="str">
        <f t="shared" si="37"/>
        <v>見/大白菜/便宜</v>
      </c>
      <c r="W496" s="13" t="str">
        <f t="shared" si="38"/>
        <v>是</v>
      </c>
      <c r="X496" s="13" t="str">
        <f t="shared" si="39"/>
        <v>通過</v>
      </c>
    </row>
    <row r="497" spans="1:24" ht="34.25" customHeight="1">
      <c r="A497" s="11" t="s">
        <v>2598</v>
      </c>
      <c r="B497" s="11" t="s">
        <v>2598</v>
      </c>
      <c r="C497" s="11" t="s">
        <v>54</v>
      </c>
      <c r="D497" s="11" t="s">
        <v>276</v>
      </c>
      <c r="E497" s="11" t="s">
        <v>2599</v>
      </c>
      <c r="F497" s="11" t="s">
        <v>2600</v>
      </c>
      <c r="G497" s="11" t="s">
        <v>2601</v>
      </c>
      <c r="H497" s="11" t="s">
        <v>2576</v>
      </c>
      <c r="I497" s="11" t="s">
        <v>2602</v>
      </c>
      <c r="J497" s="12" t="s">
        <v>8</v>
      </c>
      <c r="K497" s="12"/>
      <c r="L497" s="12"/>
      <c r="M497" s="12"/>
      <c r="N497" s="12"/>
      <c r="O497" s="12" t="s">
        <v>61</v>
      </c>
      <c r="P497" s="12"/>
      <c r="Q497" s="12"/>
      <c r="R497" s="12"/>
      <c r="S497" s="12"/>
      <c r="T497" s="13" t="str">
        <f t="shared" si="35"/>
        <v>通過</v>
      </c>
      <c r="U497" s="13" t="str">
        <f t="shared" si="36"/>
        <v>便買了四顆大白菜帶回去煮晚餐。</v>
      </c>
      <c r="V497" s="13" t="str">
        <f t="shared" si="37"/>
        <v>四+買/帶走/晚上/煮</v>
      </c>
      <c r="W497" s="13" t="str">
        <f t="shared" si="38"/>
        <v>是</v>
      </c>
      <c r="X497" s="13" t="str">
        <f t="shared" si="39"/>
        <v>通過</v>
      </c>
    </row>
    <row r="498" spans="1:24" ht="34.25" customHeight="1">
      <c r="A498" s="11" t="s">
        <v>2603</v>
      </c>
      <c r="B498" s="11" t="s">
        <v>2603</v>
      </c>
      <c r="C498" s="11" t="s">
        <v>54</v>
      </c>
      <c r="D498" s="11" t="s">
        <v>276</v>
      </c>
      <c r="E498" s="11" t="s">
        <v>2604</v>
      </c>
      <c r="F498" s="11" t="s">
        <v>2605</v>
      </c>
      <c r="G498" s="11" t="s">
        <v>2606</v>
      </c>
      <c r="H498" s="11" t="s">
        <v>2576</v>
      </c>
      <c r="I498" s="11" t="s">
        <v>2607</v>
      </c>
      <c r="J498" s="12" t="s">
        <v>8</v>
      </c>
      <c r="K498" s="12"/>
      <c r="L498" s="12"/>
      <c r="M498" s="12"/>
      <c r="N498" s="12"/>
      <c r="O498" s="12" t="s">
        <v>61</v>
      </c>
      <c r="P498" s="12"/>
      <c r="Q498" s="12"/>
      <c r="R498" s="12"/>
      <c r="S498" s="12"/>
      <c r="T498" s="13" t="str">
        <f t="shared" si="35"/>
        <v>通過</v>
      </c>
      <c r="U498" s="13" t="str">
        <f t="shared" si="36"/>
        <v>白菜滷的材料有什麼呢？</v>
      </c>
      <c r="V498" s="13" t="str">
        <f t="shared" si="37"/>
        <v>白菜滷/裡面/東西/什麼</v>
      </c>
      <c r="W498" s="13" t="str">
        <f t="shared" si="38"/>
        <v>是</v>
      </c>
      <c r="X498" s="13" t="str">
        <f t="shared" si="39"/>
        <v>通過</v>
      </c>
    </row>
    <row r="499" spans="1:24" ht="34.25" customHeight="1">
      <c r="A499" s="11" t="s">
        <v>2608</v>
      </c>
      <c r="B499" s="11" t="s">
        <v>2608</v>
      </c>
      <c r="C499" s="11" t="s">
        <v>54</v>
      </c>
      <c r="D499" s="11" t="s">
        <v>276</v>
      </c>
      <c r="E499" s="11" t="s">
        <v>2609</v>
      </c>
      <c r="F499" s="11" t="s">
        <v>2610</v>
      </c>
      <c r="G499" s="11" t="s">
        <v>2611</v>
      </c>
      <c r="H499" s="11" t="s">
        <v>2576</v>
      </c>
      <c r="I499" s="11" t="s">
        <v>2612</v>
      </c>
      <c r="J499" s="12" t="s">
        <v>8</v>
      </c>
      <c r="K499" s="12"/>
      <c r="L499" s="12"/>
      <c r="M499" s="12"/>
      <c r="N499" s="12"/>
      <c r="O499" s="12" t="s">
        <v>61</v>
      </c>
      <c r="P499" s="12"/>
      <c r="Q499" s="12"/>
      <c r="R499" s="12"/>
      <c r="S499" s="12"/>
      <c r="T499" s="13" t="str">
        <f t="shared" si="35"/>
        <v>通過</v>
      </c>
      <c r="U499" s="13" t="str">
        <f t="shared" si="36"/>
        <v>有大白菜、金針菇、木耳、蛋、膨皮。</v>
      </c>
      <c r="V499" s="13" t="str">
        <f t="shared" si="37"/>
        <v>大白菜/金針菇/木耳/蛋/膨皮</v>
      </c>
      <c r="W499" s="13" t="str">
        <f t="shared" si="38"/>
        <v>是</v>
      </c>
      <c r="X499" s="13" t="str">
        <f t="shared" si="39"/>
        <v>通過</v>
      </c>
    </row>
    <row r="500" spans="1:24" ht="34.25" customHeight="1">
      <c r="A500" s="11" t="s">
        <v>2613</v>
      </c>
      <c r="B500" s="11" t="s">
        <v>2613</v>
      </c>
      <c r="C500" s="11" t="s">
        <v>54</v>
      </c>
      <c r="D500" s="11" t="s">
        <v>276</v>
      </c>
      <c r="E500" s="11" t="s">
        <v>2614</v>
      </c>
      <c r="F500" s="11" t="s">
        <v>2615</v>
      </c>
      <c r="G500" s="11" t="s">
        <v>2616</v>
      </c>
      <c r="H500" s="11" t="s">
        <v>2576</v>
      </c>
      <c r="I500" s="11" t="s">
        <v>2617</v>
      </c>
      <c r="J500" s="12" t="s">
        <v>8</v>
      </c>
      <c r="K500" s="12"/>
      <c r="L500" s="12"/>
      <c r="M500" s="12"/>
      <c r="N500" s="12"/>
      <c r="O500" s="12" t="s">
        <v>61</v>
      </c>
      <c r="P500" s="12"/>
      <c r="Q500" s="12"/>
      <c r="R500" s="12"/>
      <c r="S500" s="12"/>
      <c r="T500" s="13" t="str">
        <f t="shared" si="35"/>
        <v>通過</v>
      </c>
      <c r="U500" s="13" t="str">
        <f t="shared" si="36"/>
        <v>白菜滷要怎麼做呢？</v>
      </c>
      <c r="V500" s="13" t="str">
        <f t="shared" si="37"/>
        <v>煮/如何</v>
      </c>
      <c r="W500" s="13" t="str">
        <f t="shared" si="38"/>
        <v>是</v>
      </c>
      <c r="X500" s="13" t="str">
        <f t="shared" si="39"/>
        <v>通過</v>
      </c>
    </row>
    <row r="501" spans="1:24" ht="34.25" customHeight="1">
      <c r="A501" s="11" t="s">
        <v>2618</v>
      </c>
      <c r="B501" s="11" t="s">
        <v>2618</v>
      </c>
      <c r="C501" s="11" t="s">
        <v>54</v>
      </c>
      <c r="D501" s="11" t="s">
        <v>276</v>
      </c>
      <c r="E501" s="11" t="s">
        <v>2619</v>
      </c>
      <c r="F501" s="11" t="s">
        <v>2620</v>
      </c>
      <c r="G501" s="11" t="s">
        <v>2621</v>
      </c>
      <c r="H501" s="11" t="s">
        <v>2576</v>
      </c>
      <c r="I501" s="11" t="s">
        <v>2622</v>
      </c>
      <c r="J501" s="12" t="s">
        <v>8</v>
      </c>
      <c r="K501" s="12"/>
      <c r="L501" s="12"/>
      <c r="M501" s="12"/>
      <c r="N501" s="12"/>
      <c r="O501" s="12" t="s">
        <v>61</v>
      </c>
      <c r="P501" s="12"/>
      <c r="Q501" s="12"/>
      <c r="R501" s="12"/>
      <c r="S501" s="12"/>
      <c r="T501" s="13" t="str">
        <f t="shared" si="35"/>
        <v>通過</v>
      </c>
      <c r="U501" s="13" t="str">
        <f t="shared" si="36"/>
        <v>先將膨皮泡水膨脹變軟，</v>
      </c>
      <c r="V501" s="13" t="str">
        <f t="shared" si="37"/>
        <v>膨皮/這/提前/丟進/水/膨脹/等/軟</v>
      </c>
      <c r="W501" s="13" t="str">
        <f t="shared" si="38"/>
        <v>是</v>
      </c>
      <c r="X501" s="13" t="str">
        <f t="shared" si="39"/>
        <v>通過</v>
      </c>
    </row>
    <row r="502" spans="1:24" ht="34.25" customHeight="1">
      <c r="A502" s="11" t="s">
        <v>2623</v>
      </c>
      <c r="B502" s="11" t="s">
        <v>2623</v>
      </c>
      <c r="C502" s="11" t="s">
        <v>54</v>
      </c>
      <c r="D502" s="11" t="s">
        <v>276</v>
      </c>
      <c r="E502" s="11" t="s">
        <v>2624</v>
      </c>
      <c r="F502" s="11" t="s">
        <v>2625</v>
      </c>
      <c r="G502" s="11" t="s">
        <v>2626</v>
      </c>
      <c r="H502" s="11" t="s">
        <v>2576</v>
      </c>
      <c r="I502" s="11" t="s">
        <v>2627</v>
      </c>
      <c r="J502" s="12" t="s">
        <v>8</v>
      </c>
      <c r="K502" s="12"/>
      <c r="L502" s="12"/>
      <c r="M502" s="12"/>
      <c r="N502" s="12"/>
      <c r="O502" s="12" t="s">
        <v>61</v>
      </c>
      <c r="P502" s="12"/>
      <c r="Q502" s="12"/>
      <c r="R502" s="12"/>
      <c r="S502" s="12"/>
      <c r="T502" s="13" t="str">
        <f t="shared" si="35"/>
        <v>通過</v>
      </c>
      <c r="U502" s="13" t="str">
        <f t="shared" si="36"/>
        <v>再將大白菜、木耳切一切，</v>
      </c>
      <c r="V502" s="13" t="str">
        <f t="shared" si="37"/>
        <v>再/大白菜/木耳/切</v>
      </c>
      <c r="W502" s="13" t="str">
        <f t="shared" si="38"/>
        <v>是</v>
      </c>
      <c r="X502" s="13" t="str">
        <f t="shared" si="39"/>
        <v>通過</v>
      </c>
    </row>
    <row r="503" spans="1:24" ht="34.25" customHeight="1">
      <c r="A503" s="11" t="s">
        <v>2628</v>
      </c>
      <c r="B503" s="11" t="s">
        <v>2628</v>
      </c>
      <c r="C503" s="11" t="s">
        <v>54</v>
      </c>
      <c r="D503" s="11" t="s">
        <v>276</v>
      </c>
      <c r="E503" s="11" t="s">
        <v>2629</v>
      </c>
      <c r="F503" s="11" t="s">
        <v>2630</v>
      </c>
      <c r="G503" s="11" t="s">
        <v>2631</v>
      </c>
      <c r="H503" s="11" t="s">
        <v>2576</v>
      </c>
      <c r="I503" s="11" t="s">
        <v>2632</v>
      </c>
      <c r="J503" s="12" t="s">
        <v>8</v>
      </c>
      <c r="K503" s="12"/>
      <c r="L503" s="12"/>
      <c r="M503" s="12"/>
      <c r="N503" s="12"/>
      <c r="O503" s="12" t="s">
        <v>61</v>
      </c>
      <c r="P503" s="12"/>
      <c r="Q503" s="12"/>
      <c r="R503" s="12"/>
      <c r="S503" s="12"/>
      <c r="T503" s="13" t="str">
        <f t="shared" si="35"/>
        <v>通過</v>
      </c>
      <c r="U503" s="13" t="str">
        <f t="shared" si="36"/>
        <v>把金針菇的尾端切掉，</v>
      </c>
      <c r="V503" s="13" t="str">
        <f t="shared" si="37"/>
        <v>金針菇/後段/髒/切/丟掉</v>
      </c>
      <c r="W503" s="13" t="str">
        <f t="shared" si="38"/>
        <v>是</v>
      </c>
      <c r="X503" s="13" t="str">
        <f t="shared" si="39"/>
        <v>通過</v>
      </c>
    </row>
    <row r="504" spans="1:24" ht="34.25" customHeight="1">
      <c r="A504" s="11" t="s">
        <v>2633</v>
      </c>
      <c r="B504" s="11" t="s">
        <v>2633</v>
      </c>
      <c r="C504" s="11" t="s">
        <v>54</v>
      </c>
      <c r="D504" s="11" t="s">
        <v>276</v>
      </c>
      <c r="E504" s="11" t="s">
        <v>2634</v>
      </c>
      <c r="F504" s="11" t="s">
        <v>2635</v>
      </c>
      <c r="G504" s="11" t="s">
        <v>2636</v>
      </c>
      <c r="H504" s="11" t="s">
        <v>2576</v>
      </c>
      <c r="I504" s="11" t="s">
        <v>2637</v>
      </c>
      <c r="J504" s="12" t="s">
        <v>8</v>
      </c>
      <c r="K504" s="12"/>
      <c r="L504" s="12"/>
      <c r="M504" s="12"/>
      <c r="N504" s="12"/>
      <c r="O504" s="12" t="s">
        <v>61</v>
      </c>
      <c r="P504" s="12"/>
      <c r="Q504" s="12"/>
      <c r="R504" s="12"/>
      <c r="S504" s="12"/>
      <c r="T504" s="13" t="str">
        <f t="shared" si="35"/>
        <v>通過</v>
      </c>
      <c r="U504" s="13" t="str">
        <f t="shared" si="36"/>
        <v>蛋攪拌後炒成塊狀，</v>
      </c>
      <c r="V504" s="13" t="str">
        <f t="shared" si="37"/>
        <v>蛋/攪拌/炒/塊狀</v>
      </c>
      <c r="W504" s="13" t="str">
        <f t="shared" si="38"/>
        <v>是</v>
      </c>
      <c r="X504" s="13" t="str">
        <f t="shared" si="39"/>
        <v>通過</v>
      </c>
    </row>
    <row r="505" spans="1:24" ht="34.25" customHeight="1">
      <c r="A505" s="11" t="s">
        <v>2638</v>
      </c>
      <c r="B505" s="11" t="s">
        <v>2638</v>
      </c>
      <c r="C505" s="11" t="s">
        <v>54</v>
      </c>
      <c r="D505" s="11" t="s">
        <v>276</v>
      </c>
      <c r="E505" s="11" t="s">
        <v>2639</v>
      </c>
      <c r="F505" s="11" t="s">
        <v>2640</v>
      </c>
      <c r="G505" s="11" t="s">
        <v>2641</v>
      </c>
      <c r="H505" s="11" t="s">
        <v>2576</v>
      </c>
      <c r="I505" s="11" t="s">
        <v>2642</v>
      </c>
      <c r="J505" s="12" t="s">
        <v>8</v>
      </c>
      <c r="K505" s="12"/>
      <c r="L505" s="12"/>
      <c r="M505" s="12"/>
      <c r="N505" s="12"/>
      <c r="O505" s="12" t="s">
        <v>61</v>
      </c>
      <c r="P505" s="12"/>
      <c r="Q505" s="12"/>
      <c r="R505" s="12"/>
      <c r="S505" s="12"/>
      <c r="T505" s="13" t="str">
        <f t="shared" si="35"/>
        <v>通過</v>
      </c>
      <c r="U505" s="13" t="str">
        <f t="shared" si="36"/>
        <v>再拿出一個大炒鍋，</v>
      </c>
      <c r="V505" s="13" t="str">
        <f t="shared" si="37"/>
        <v>再/大/鍋/放</v>
      </c>
      <c r="W505" s="13" t="str">
        <f t="shared" si="38"/>
        <v>是</v>
      </c>
      <c r="X505" s="13" t="str">
        <f t="shared" si="39"/>
        <v>通過</v>
      </c>
    </row>
    <row r="506" spans="1:24" ht="34.25" customHeight="1">
      <c r="A506" s="11" t="s">
        <v>2643</v>
      </c>
      <c r="B506" s="11" t="s">
        <v>2643</v>
      </c>
      <c r="C506" s="11" t="s">
        <v>54</v>
      </c>
      <c r="D506" s="11" t="s">
        <v>276</v>
      </c>
      <c r="E506" s="11" t="s">
        <v>2644</v>
      </c>
      <c r="F506" s="11" t="s">
        <v>2645</v>
      </c>
      <c r="G506" s="11" t="s">
        <v>2646</v>
      </c>
      <c r="H506" s="11" t="s">
        <v>2576</v>
      </c>
      <c r="I506" s="11" t="s">
        <v>2647</v>
      </c>
      <c r="J506" s="12" t="s">
        <v>8</v>
      </c>
      <c r="K506" s="12"/>
      <c r="L506" s="12"/>
      <c r="M506" s="12"/>
      <c r="N506" s="12"/>
      <c r="O506" s="12" t="s">
        <v>61</v>
      </c>
      <c r="P506" s="12"/>
      <c r="Q506" s="12"/>
      <c r="R506" s="12"/>
      <c r="S506" s="12"/>
      <c r="T506" s="13" t="str">
        <f t="shared" si="35"/>
        <v>通過</v>
      </c>
      <c r="U506" s="13" t="str">
        <f t="shared" si="36"/>
        <v>炒大白菜，</v>
      </c>
      <c r="V506" s="13" t="str">
        <f t="shared" si="37"/>
        <v>接下來/大白菜/炒</v>
      </c>
      <c r="W506" s="13" t="str">
        <f t="shared" si="38"/>
        <v>是</v>
      </c>
      <c r="X506" s="13" t="str">
        <f t="shared" si="39"/>
        <v>通過</v>
      </c>
    </row>
    <row r="507" spans="1:24" ht="34.25" customHeight="1">
      <c r="A507" s="11" t="s">
        <v>2648</v>
      </c>
      <c r="B507" s="11" t="s">
        <v>2648</v>
      </c>
      <c r="C507" s="11" t="s">
        <v>54</v>
      </c>
      <c r="D507" s="11" t="s">
        <v>276</v>
      </c>
      <c r="E507" s="11" t="s">
        <v>2649</v>
      </c>
      <c r="F507" s="11" t="s">
        <v>2650</v>
      </c>
      <c r="G507" s="11" t="s">
        <v>2651</v>
      </c>
      <c r="H507" s="11" t="s">
        <v>2576</v>
      </c>
      <c r="I507" s="11" t="s">
        <v>2652</v>
      </c>
      <c r="J507" s="12" t="s">
        <v>8</v>
      </c>
      <c r="K507" s="12"/>
      <c r="L507" s="12"/>
      <c r="M507" s="12"/>
      <c r="N507" s="12"/>
      <c r="O507" s="12" t="s">
        <v>61</v>
      </c>
      <c r="P507" s="12"/>
      <c r="Q507" s="12"/>
      <c r="R507" s="12"/>
      <c r="S507" s="12"/>
      <c r="T507" s="13" t="str">
        <f t="shared" si="35"/>
        <v>通過</v>
      </c>
      <c r="U507" s="13" t="str">
        <f t="shared" si="36"/>
        <v>接下來依序將材料丟下去煮，</v>
      </c>
      <c r="V507" s="13" t="str">
        <f t="shared" si="37"/>
        <v>其他/依序/丟下去</v>
      </c>
      <c r="W507" s="13" t="str">
        <f t="shared" si="38"/>
        <v>是</v>
      </c>
      <c r="X507" s="13" t="str">
        <f t="shared" si="39"/>
        <v>通過</v>
      </c>
    </row>
    <row r="508" spans="1:24" ht="34.25" customHeight="1">
      <c r="A508" s="11" t="s">
        <v>2653</v>
      </c>
      <c r="B508" s="11" t="s">
        <v>2653</v>
      </c>
      <c r="C508" s="11" t="s">
        <v>54</v>
      </c>
      <c r="D508" s="11" t="s">
        <v>276</v>
      </c>
      <c r="E508" s="11" t="s">
        <v>2654</v>
      </c>
      <c r="F508" s="11" t="s">
        <v>2655</v>
      </c>
      <c r="G508" s="11" t="s">
        <v>2656</v>
      </c>
      <c r="H508" s="11" t="s">
        <v>2576</v>
      </c>
      <c r="I508" s="11" t="s">
        <v>2657</v>
      </c>
      <c r="J508" s="12" t="s">
        <v>8</v>
      </c>
      <c r="K508" s="12"/>
      <c r="L508" s="12"/>
      <c r="M508" s="12"/>
      <c r="N508" s="12"/>
      <c r="O508" s="12" t="s">
        <v>61</v>
      </c>
      <c r="P508" s="12"/>
      <c r="Q508" s="12"/>
      <c r="R508" s="12"/>
      <c r="S508" s="12"/>
      <c r="T508" s="13" t="str">
        <f t="shared" si="35"/>
        <v>通過</v>
      </c>
      <c r="U508" s="13" t="str">
        <f t="shared" si="36"/>
        <v>煮到軟爛就很好吃了！</v>
      </c>
      <c r="V508" s="13" t="str">
        <f t="shared" si="37"/>
        <v>煮/久/軟/吃/棒</v>
      </c>
      <c r="W508" s="13" t="str">
        <f t="shared" si="38"/>
        <v>是</v>
      </c>
      <c r="X508" s="13" t="str">
        <f t="shared" si="39"/>
        <v>通過</v>
      </c>
    </row>
    <row r="509" spans="1:24" ht="34.25" customHeight="1">
      <c r="A509" s="11" t="s">
        <v>2658</v>
      </c>
      <c r="B509" s="11" t="s">
        <v>2658</v>
      </c>
      <c r="C509" s="11" t="s">
        <v>54</v>
      </c>
      <c r="D509" s="11" t="s">
        <v>318</v>
      </c>
      <c r="E509" s="11" t="s">
        <v>2360</v>
      </c>
      <c r="F509" s="11" t="s">
        <v>2659</v>
      </c>
      <c r="G509" s="11" t="s">
        <v>2660</v>
      </c>
      <c r="H509" s="11" t="s">
        <v>2661</v>
      </c>
      <c r="I509" s="11" t="s">
        <v>2662</v>
      </c>
      <c r="J509" s="12" t="s">
        <v>8</v>
      </c>
      <c r="K509" s="12"/>
      <c r="L509" s="12"/>
      <c r="M509" s="12"/>
      <c r="N509" s="12"/>
      <c r="O509" s="12" t="s">
        <v>61</v>
      </c>
      <c r="P509" s="12"/>
      <c r="Q509" s="12"/>
      <c r="R509" s="12"/>
      <c r="S509" s="12"/>
      <c r="T509" s="13" t="str">
        <f t="shared" si="35"/>
        <v>通過</v>
      </c>
      <c r="U509" s="13" t="str">
        <f t="shared" si="36"/>
        <v>上週六天氣很好，</v>
      </c>
      <c r="V509" s="13" t="str">
        <f t="shared" si="37"/>
        <v>上週/星期六/天氣/不錯</v>
      </c>
      <c r="W509" s="13" t="str">
        <f t="shared" si="38"/>
        <v>是</v>
      </c>
      <c r="X509" s="13" t="str">
        <f t="shared" si="39"/>
        <v>通過</v>
      </c>
    </row>
    <row r="510" spans="1:24" ht="34.25" customHeight="1">
      <c r="A510" s="11" t="s">
        <v>2663</v>
      </c>
      <c r="B510" s="11" t="s">
        <v>2663</v>
      </c>
      <c r="C510" s="11" t="s">
        <v>54</v>
      </c>
      <c r="D510" s="11" t="s">
        <v>318</v>
      </c>
      <c r="E510" s="11" t="s">
        <v>2664</v>
      </c>
      <c r="F510" s="11" t="s">
        <v>2665</v>
      </c>
      <c r="G510" s="11" t="s">
        <v>2666</v>
      </c>
      <c r="H510" s="11" t="s">
        <v>2661</v>
      </c>
      <c r="I510" s="11" t="s">
        <v>2667</v>
      </c>
      <c r="J510" s="12" t="s">
        <v>8</v>
      </c>
      <c r="K510" s="12"/>
      <c r="L510" s="12"/>
      <c r="M510" s="12"/>
      <c r="N510" s="12"/>
      <c r="O510" s="12" t="s">
        <v>61</v>
      </c>
      <c r="P510" s="12"/>
      <c r="Q510" s="12"/>
      <c r="R510" s="12"/>
      <c r="S510" s="12"/>
      <c r="T510" s="13" t="str">
        <f t="shared" si="35"/>
        <v>通過</v>
      </c>
      <c r="U510" s="13" t="str">
        <f t="shared" si="36"/>
        <v>陽光溫暖舒適，</v>
      </c>
      <c r="V510" s="13" t="str">
        <f t="shared" si="37"/>
        <v>太陽/溫暖/舒適</v>
      </c>
      <c r="W510" s="13" t="str">
        <f t="shared" si="38"/>
        <v>是</v>
      </c>
      <c r="X510" s="13" t="str">
        <f t="shared" si="39"/>
        <v>通過</v>
      </c>
    </row>
    <row r="511" spans="1:24" ht="34.25" customHeight="1">
      <c r="A511" s="11" t="s">
        <v>2668</v>
      </c>
      <c r="B511" s="11" t="s">
        <v>2668</v>
      </c>
      <c r="C511" s="11" t="s">
        <v>54</v>
      </c>
      <c r="D511" s="11" t="s">
        <v>318</v>
      </c>
      <c r="E511" s="11" t="s">
        <v>2669</v>
      </c>
      <c r="F511" s="11" t="s">
        <v>2670</v>
      </c>
      <c r="G511" s="11" t="s">
        <v>2671</v>
      </c>
      <c r="H511" s="11" t="s">
        <v>2661</v>
      </c>
      <c r="I511" s="11" t="s">
        <v>2672</v>
      </c>
      <c r="J511" s="12" t="s">
        <v>8</v>
      </c>
      <c r="K511" s="12"/>
      <c r="L511" s="12"/>
      <c r="M511" s="12"/>
      <c r="N511" s="12"/>
      <c r="O511" s="12" t="s">
        <v>61</v>
      </c>
      <c r="P511" s="12"/>
      <c r="Q511" s="12"/>
      <c r="R511" s="12"/>
      <c r="S511" s="12"/>
      <c r="T511" s="13" t="str">
        <f t="shared" si="35"/>
        <v>通過</v>
      </c>
      <c r="U511" s="13" t="str">
        <f t="shared" si="36"/>
        <v>最適合出門遊玩。</v>
      </c>
      <c r="V511" s="13" t="str">
        <f t="shared" si="37"/>
        <v>出去/玩/適合/棒</v>
      </c>
      <c r="W511" s="13" t="str">
        <f t="shared" si="38"/>
        <v>是</v>
      </c>
      <c r="X511" s="13" t="str">
        <f t="shared" si="39"/>
        <v>通過</v>
      </c>
    </row>
    <row r="512" spans="1:24" ht="34.25" customHeight="1">
      <c r="A512" s="11" t="s">
        <v>2673</v>
      </c>
      <c r="B512" s="11" t="s">
        <v>2673</v>
      </c>
      <c r="C512" s="11" t="s">
        <v>54</v>
      </c>
      <c r="D512" s="11" t="s">
        <v>318</v>
      </c>
      <c r="E512" s="11" t="s">
        <v>2674</v>
      </c>
      <c r="F512" s="11" t="s">
        <v>2675</v>
      </c>
      <c r="G512" s="11" t="s">
        <v>2676</v>
      </c>
      <c r="H512" s="11" t="s">
        <v>2661</v>
      </c>
      <c r="I512" s="11" t="s">
        <v>2677</v>
      </c>
      <c r="J512" s="12" t="s">
        <v>8</v>
      </c>
      <c r="K512" s="12"/>
      <c r="L512" s="12"/>
      <c r="M512" s="12"/>
      <c r="N512" s="12"/>
      <c r="O512" s="12" t="s">
        <v>61</v>
      </c>
      <c r="P512" s="12"/>
      <c r="Q512" s="12"/>
      <c r="R512" s="12"/>
      <c r="S512" s="12"/>
      <c r="T512" s="13" t="str">
        <f t="shared" si="35"/>
        <v>通過</v>
      </c>
      <c r="U512" s="13" t="str">
        <f t="shared" si="36"/>
        <v>我決定帶孩子去一家休閒農場玩。</v>
      </c>
      <c r="V512" s="13" t="str">
        <f t="shared" si="37"/>
        <v>我/決定/孩子/帶去/休閒農場/玩</v>
      </c>
      <c r="W512" s="13" t="str">
        <f t="shared" si="38"/>
        <v>是</v>
      </c>
      <c r="X512" s="13" t="str">
        <f t="shared" si="39"/>
        <v>通過</v>
      </c>
    </row>
    <row r="513" spans="1:24" ht="34.25" customHeight="1">
      <c r="A513" s="11" t="s">
        <v>2678</v>
      </c>
      <c r="B513" s="11" t="s">
        <v>2678</v>
      </c>
      <c r="C513" s="11" t="s">
        <v>54</v>
      </c>
      <c r="D513" s="11" t="s">
        <v>318</v>
      </c>
      <c r="E513" s="11" t="s">
        <v>2679</v>
      </c>
      <c r="F513" s="11" t="s">
        <v>2680</v>
      </c>
      <c r="G513" s="11" t="s">
        <v>2681</v>
      </c>
      <c r="H513" s="11" t="s">
        <v>2661</v>
      </c>
      <c r="I513" s="11" t="s">
        <v>2682</v>
      </c>
      <c r="J513" s="12" t="s">
        <v>8</v>
      </c>
      <c r="K513" s="12"/>
      <c r="L513" s="12"/>
      <c r="M513" s="12"/>
      <c r="N513" s="12"/>
      <c r="O513" s="12" t="s">
        <v>61</v>
      </c>
      <c r="P513" s="12"/>
      <c r="Q513" s="12"/>
      <c r="R513" s="12"/>
      <c r="S513" s="12"/>
      <c r="T513" s="13" t="str">
        <f t="shared" si="35"/>
        <v>通過</v>
      </c>
      <c r="U513" s="13" t="str">
        <f t="shared" si="36"/>
        <v>這農場雖然不大，</v>
      </c>
      <c r="V513" s="13" t="str">
        <f t="shared" si="37"/>
        <v>那/農場/大/沒有</v>
      </c>
      <c r="W513" s="13" t="str">
        <f t="shared" si="38"/>
        <v>是</v>
      </c>
      <c r="X513" s="13" t="str">
        <f t="shared" si="39"/>
        <v>通過</v>
      </c>
    </row>
    <row r="514" spans="1:24" ht="34.25" customHeight="1">
      <c r="A514" s="11" t="s">
        <v>2683</v>
      </c>
      <c r="B514" s="11" t="s">
        <v>2683</v>
      </c>
      <c r="C514" s="11" t="s">
        <v>54</v>
      </c>
      <c r="D514" s="11" t="s">
        <v>318</v>
      </c>
      <c r="E514" s="11" t="s">
        <v>2684</v>
      </c>
      <c r="F514" s="11" t="s">
        <v>2685</v>
      </c>
      <c r="G514" s="11" t="s">
        <v>2686</v>
      </c>
      <c r="H514" s="11" t="s">
        <v>2661</v>
      </c>
      <c r="I514" s="11" t="s">
        <v>2687</v>
      </c>
      <c r="J514" s="12" t="s">
        <v>8</v>
      </c>
      <c r="K514" s="12"/>
      <c r="L514" s="12"/>
      <c r="M514" s="12"/>
      <c r="N514" s="12"/>
      <c r="O514" s="12" t="s">
        <v>61</v>
      </c>
      <c r="P514" s="12"/>
      <c r="Q514" s="12"/>
      <c r="R514" s="12"/>
      <c r="S514" s="12"/>
      <c r="T514" s="13" t="str">
        <f t="shared" ref="T514:T577" si="40">IF(J514="","未填",IF(J514="需複審",IF(OR(P514="",P514="仍需複審"),"待複審",P514),J514))</f>
        <v>通過</v>
      </c>
      <c r="U514" s="13" t="str">
        <f t="shared" ref="U514:U577" si="41">IF(T514="通過",E514,IF(T514="需更正",IF(J514="需複審",IF(Q514="",E514,Q514),IF(L514="",E514,L514)),""))</f>
        <v>但孩子們在廣闊的草地上可以盡情奔跑、玩耍，</v>
      </c>
      <c r="V514" s="13" t="str">
        <f t="shared" ref="V514:V577" si="42">IF(T514="通過",F514,IF(T514="需更正",IF(J514="需複審",R514,M514),""))</f>
        <v>但是/草地/大/寬敞/孩子/奔跑/玩耍/過癮/可以</v>
      </c>
      <c r="W514" s="13" t="str">
        <f t="shared" ref="W514:W577" si="43">IF(AND(OR(T514="通過",AND(T514="需更正",V514&lt;&gt;"")),X514="通過"),"是","否")</f>
        <v>是</v>
      </c>
      <c r="X514" s="13" t="str">
        <f t="shared" ref="X514:X577" si="44">IF(J514="","未填",IF(AND(J514="需複審",OR(P514="",P514="仍需複審")),"待複審",IF(OR(AND(J514="需更正",K514=""),AND(J514="需更正",M514=""),AND(J514="需更正",N514=""),AND(J514="排除",OR(K514="",N514="")),AND(J514="需複審",P514="需更正",R514=""),AND(J514="需複審",P514="需更正",S514=""),AND(J514="需複審",P514="排除",S514="")),"錯誤：請補齊必填欄位","通過")))</f>
        <v>通過</v>
      </c>
    </row>
    <row r="515" spans="1:24" ht="34.25" customHeight="1">
      <c r="A515" s="11" t="s">
        <v>2688</v>
      </c>
      <c r="B515" s="11" t="s">
        <v>2688</v>
      </c>
      <c r="C515" s="11" t="s">
        <v>54</v>
      </c>
      <c r="D515" s="11" t="s">
        <v>318</v>
      </c>
      <c r="E515" s="11" t="s">
        <v>2689</v>
      </c>
      <c r="F515" s="11" t="s">
        <v>2690</v>
      </c>
      <c r="G515" s="11" t="s">
        <v>2691</v>
      </c>
      <c r="H515" s="11" t="s">
        <v>2661</v>
      </c>
      <c r="I515" s="11" t="s">
        <v>2692</v>
      </c>
      <c r="J515" s="12" t="s">
        <v>8</v>
      </c>
      <c r="K515" s="12"/>
      <c r="L515" s="12"/>
      <c r="M515" s="12"/>
      <c r="N515" s="12"/>
      <c r="O515" s="12" t="s">
        <v>61</v>
      </c>
      <c r="P515" s="12"/>
      <c r="Q515" s="12"/>
      <c r="R515" s="12"/>
      <c r="S515" s="12"/>
      <c r="T515" s="13" t="str">
        <f t="shared" si="40"/>
        <v>通過</v>
      </c>
      <c r="U515" s="13" t="str">
        <f t="shared" si="41"/>
        <v>而且能近距離接觸各種可愛的動物，</v>
      </c>
      <c r="V515" s="13" t="str">
        <f t="shared" si="42"/>
        <v>再/動物/各式各樣/逗趣/可愛/靠近/觸摸</v>
      </c>
      <c r="W515" s="13" t="str">
        <f t="shared" si="43"/>
        <v>是</v>
      </c>
      <c r="X515" s="13" t="str">
        <f t="shared" si="44"/>
        <v>通過</v>
      </c>
    </row>
    <row r="516" spans="1:24" ht="34.25" customHeight="1">
      <c r="A516" s="11" t="s">
        <v>2693</v>
      </c>
      <c r="B516" s="11" t="s">
        <v>2693</v>
      </c>
      <c r="C516" s="11" t="s">
        <v>54</v>
      </c>
      <c r="D516" s="11" t="s">
        <v>318</v>
      </c>
      <c r="E516" s="11" t="s">
        <v>2694</v>
      </c>
      <c r="F516" s="11" t="s">
        <v>2695</v>
      </c>
      <c r="G516" s="11" t="s">
        <v>2696</v>
      </c>
      <c r="H516" s="11" t="s">
        <v>2661</v>
      </c>
      <c r="I516" s="11" t="s">
        <v>2697</v>
      </c>
      <c r="J516" s="12" t="s">
        <v>8</v>
      </c>
      <c r="K516" s="12"/>
      <c r="L516" s="12"/>
      <c r="M516" s="12"/>
      <c r="N516" s="12"/>
      <c r="O516" s="12" t="s">
        <v>61</v>
      </c>
      <c r="P516" s="12"/>
      <c r="Q516" s="12"/>
      <c r="R516" s="12"/>
      <c r="S516" s="12"/>
      <c r="T516" s="13" t="str">
        <f t="shared" si="40"/>
        <v>通過</v>
      </c>
      <c r="U516" s="13" t="str">
        <f t="shared" si="41"/>
        <v>像是鴨子、鵝子、鹿、馬、羊和兔子等等，</v>
      </c>
      <c r="V516" s="13" t="str">
        <f t="shared" si="42"/>
        <v>像/鴨/鵝/鹿/馬/羊/兔子/種種</v>
      </c>
      <c r="W516" s="13" t="str">
        <f t="shared" si="43"/>
        <v>是</v>
      </c>
      <c r="X516" s="13" t="str">
        <f t="shared" si="44"/>
        <v>通過</v>
      </c>
    </row>
    <row r="517" spans="1:24" ht="34.25" customHeight="1">
      <c r="A517" s="11" t="s">
        <v>2698</v>
      </c>
      <c r="B517" s="11" t="s">
        <v>2698</v>
      </c>
      <c r="C517" s="11" t="s">
        <v>54</v>
      </c>
      <c r="D517" s="11" t="s">
        <v>318</v>
      </c>
      <c r="E517" s="11" t="s">
        <v>2699</v>
      </c>
      <c r="F517" s="11" t="s">
        <v>2700</v>
      </c>
      <c r="G517" s="11" t="s">
        <v>2701</v>
      </c>
      <c r="H517" s="11" t="s">
        <v>2661</v>
      </c>
      <c r="I517" s="11" t="s">
        <v>2702</v>
      </c>
      <c r="J517" s="12" t="s">
        <v>8</v>
      </c>
      <c r="K517" s="12"/>
      <c r="L517" s="12"/>
      <c r="M517" s="12"/>
      <c r="N517" s="12"/>
      <c r="O517" s="12" t="s">
        <v>61</v>
      </c>
      <c r="P517" s="12"/>
      <c r="Q517" s="12"/>
      <c r="R517" s="12"/>
      <c r="S517" s="12"/>
      <c r="T517" s="13" t="str">
        <f t="shared" si="40"/>
        <v>通過</v>
      </c>
      <c r="U517" s="13" t="str">
        <f t="shared" si="41"/>
        <v>還可以親自餵食牠們呢！</v>
      </c>
      <c r="V517" s="13" t="str">
        <f t="shared" si="42"/>
        <v>再/自己/餵養/可以</v>
      </c>
      <c r="W517" s="13" t="str">
        <f t="shared" si="43"/>
        <v>是</v>
      </c>
      <c r="X517" s="13" t="str">
        <f t="shared" si="44"/>
        <v>通過</v>
      </c>
    </row>
    <row r="518" spans="1:24" ht="34.25" customHeight="1">
      <c r="A518" s="11" t="s">
        <v>2703</v>
      </c>
      <c r="B518" s="11" t="s">
        <v>2703</v>
      </c>
      <c r="C518" s="11" t="s">
        <v>54</v>
      </c>
      <c r="D518" s="11" t="s">
        <v>390</v>
      </c>
      <c r="E518" s="11" t="s">
        <v>2704</v>
      </c>
      <c r="F518" s="11" t="s">
        <v>2705</v>
      </c>
      <c r="G518" s="11" t="s">
        <v>2706</v>
      </c>
      <c r="H518" s="11" t="s">
        <v>2707</v>
      </c>
      <c r="I518" s="11" t="s">
        <v>2708</v>
      </c>
      <c r="J518" s="12" t="s">
        <v>8</v>
      </c>
      <c r="K518" s="12"/>
      <c r="L518" s="12"/>
      <c r="M518" s="12"/>
      <c r="N518" s="12"/>
      <c r="O518" s="12" t="s">
        <v>61</v>
      </c>
      <c r="P518" s="12"/>
      <c r="Q518" s="12"/>
      <c r="R518" s="12"/>
      <c r="S518" s="12"/>
      <c r="T518" s="13" t="str">
        <f t="shared" si="40"/>
        <v>通過</v>
      </c>
      <c r="U518" s="13" t="str">
        <f t="shared" si="41"/>
        <v>我來分享我一天的行程。</v>
      </c>
      <c r="V518" s="13" t="str">
        <f t="shared" si="42"/>
        <v>我/一整天/生活/情形/什麼/分享</v>
      </c>
      <c r="W518" s="13" t="str">
        <f t="shared" si="43"/>
        <v>是</v>
      </c>
      <c r="X518" s="13" t="str">
        <f t="shared" si="44"/>
        <v>通過</v>
      </c>
    </row>
    <row r="519" spans="1:24" ht="34.25" customHeight="1">
      <c r="A519" s="11" t="s">
        <v>2709</v>
      </c>
      <c r="B519" s="11" t="s">
        <v>2709</v>
      </c>
      <c r="C519" s="11" t="s">
        <v>54</v>
      </c>
      <c r="D519" s="11" t="s">
        <v>390</v>
      </c>
      <c r="E519" s="11" t="s">
        <v>2710</v>
      </c>
      <c r="F519" s="11" t="s">
        <v>2711</v>
      </c>
      <c r="G519" s="11" t="s">
        <v>2712</v>
      </c>
      <c r="H519" s="11" t="s">
        <v>2707</v>
      </c>
      <c r="I519" s="11" t="s">
        <v>2713</v>
      </c>
      <c r="J519" s="12" t="s">
        <v>8</v>
      </c>
      <c r="K519" s="12"/>
      <c r="L519" s="12"/>
      <c r="M519" s="12"/>
      <c r="N519" s="12"/>
      <c r="O519" s="12" t="s">
        <v>61</v>
      </c>
      <c r="P519" s="12"/>
      <c r="Q519" s="12"/>
      <c r="R519" s="12"/>
      <c r="S519" s="12"/>
      <c r="T519" s="13" t="str">
        <f t="shared" si="40"/>
        <v>通過</v>
      </c>
      <c r="U519" s="13" t="str">
        <f t="shared" si="41"/>
        <v>我早上六點半會叫兒子起床刷牙、洗臉、換衣服，</v>
      </c>
      <c r="V519" s="13" t="str">
        <f t="shared" si="42"/>
        <v>我/早上/六點半/兒子/叫人起床/去/刷牙/洗臉/衣服/換</v>
      </c>
      <c r="W519" s="13" t="str">
        <f t="shared" si="43"/>
        <v>是</v>
      </c>
      <c r="X519" s="13" t="str">
        <f t="shared" si="44"/>
        <v>通過</v>
      </c>
    </row>
    <row r="520" spans="1:24" ht="34.25" customHeight="1">
      <c r="A520" s="11" t="s">
        <v>2714</v>
      </c>
      <c r="B520" s="11" t="s">
        <v>2714</v>
      </c>
      <c r="C520" s="11" t="s">
        <v>54</v>
      </c>
      <c r="D520" s="11" t="s">
        <v>390</v>
      </c>
      <c r="E520" s="11" t="s">
        <v>2715</v>
      </c>
      <c r="F520" s="11" t="s">
        <v>2716</v>
      </c>
      <c r="G520" s="11" t="s">
        <v>2717</v>
      </c>
      <c r="H520" s="11" t="s">
        <v>2707</v>
      </c>
      <c r="I520" s="11" t="s">
        <v>2718</v>
      </c>
      <c r="J520" s="12" t="s">
        <v>8</v>
      </c>
      <c r="K520" s="12"/>
      <c r="L520" s="12"/>
      <c r="M520" s="12"/>
      <c r="N520" s="12"/>
      <c r="O520" s="12" t="s">
        <v>61</v>
      </c>
      <c r="P520" s="12"/>
      <c r="Q520" s="12"/>
      <c r="R520" s="12"/>
      <c r="S520" s="12"/>
      <c r="T520" s="13" t="str">
        <f t="shared" si="40"/>
        <v>通過</v>
      </c>
      <c r="U520" s="13" t="str">
        <f t="shared" si="41"/>
        <v>他整理好書包後，</v>
      </c>
      <c r="V520" s="13" t="str">
        <f t="shared" si="42"/>
        <v>他/書包/整理/完</v>
      </c>
      <c r="W520" s="13" t="str">
        <f t="shared" si="43"/>
        <v>是</v>
      </c>
      <c r="X520" s="13" t="str">
        <f t="shared" si="44"/>
        <v>通過</v>
      </c>
    </row>
    <row r="521" spans="1:24" ht="34.25" customHeight="1">
      <c r="A521" s="11" t="s">
        <v>2719</v>
      </c>
      <c r="B521" s="11" t="s">
        <v>2719</v>
      </c>
      <c r="C521" s="11" t="s">
        <v>54</v>
      </c>
      <c r="D521" s="11" t="s">
        <v>390</v>
      </c>
      <c r="E521" s="11" t="s">
        <v>2720</v>
      </c>
      <c r="F521" s="11" t="s">
        <v>2721</v>
      </c>
      <c r="G521" s="11" t="s">
        <v>2722</v>
      </c>
      <c r="H521" s="11" t="s">
        <v>2707</v>
      </c>
      <c r="I521" s="11" t="s">
        <v>2723</v>
      </c>
      <c r="J521" s="12" t="s">
        <v>8</v>
      </c>
      <c r="K521" s="12"/>
      <c r="L521" s="12"/>
      <c r="M521" s="12"/>
      <c r="N521" s="12"/>
      <c r="O521" s="12" t="s">
        <v>61</v>
      </c>
      <c r="P521" s="12"/>
      <c r="Q521" s="12"/>
      <c r="R521" s="12"/>
      <c r="S521" s="12"/>
      <c r="T521" s="13" t="str">
        <f t="shared" si="40"/>
        <v>通過</v>
      </c>
      <c r="U521" s="13" t="str">
        <f t="shared" si="41"/>
        <v>我騎車載他去買早餐，</v>
      </c>
      <c r="V521" s="13" t="str">
        <f t="shared" si="42"/>
        <v>我/孩子/機車/載去/早餐/買</v>
      </c>
      <c r="W521" s="13" t="str">
        <f t="shared" si="43"/>
        <v>是</v>
      </c>
      <c r="X521" s="13" t="str">
        <f t="shared" si="44"/>
        <v>通過</v>
      </c>
    </row>
    <row r="522" spans="1:24" ht="34.25" customHeight="1">
      <c r="A522" s="11" t="s">
        <v>2724</v>
      </c>
      <c r="B522" s="11" t="s">
        <v>2724</v>
      </c>
      <c r="C522" s="11" t="s">
        <v>54</v>
      </c>
      <c r="D522" s="11" t="s">
        <v>390</v>
      </c>
      <c r="E522" s="11" t="s">
        <v>2725</v>
      </c>
      <c r="F522" s="11" t="s">
        <v>2726</v>
      </c>
      <c r="G522" s="11" t="s">
        <v>2727</v>
      </c>
      <c r="H522" s="11" t="s">
        <v>2707</v>
      </c>
      <c r="I522" s="11" t="s">
        <v>2728</v>
      </c>
      <c r="J522" s="12" t="s">
        <v>8</v>
      </c>
      <c r="K522" s="12"/>
      <c r="L522" s="12"/>
      <c r="M522" s="12"/>
      <c r="N522" s="12"/>
      <c r="O522" s="12" t="s">
        <v>61</v>
      </c>
      <c r="P522" s="12"/>
      <c r="Q522" s="12"/>
      <c r="R522" s="12"/>
      <c r="S522" s="12"/>
      <c r="T522" s="13" t="str">
        <f t="shared" si="40"/>
        <v>通過</v>
      </c>
      <c r="U522" s="13" t="str">
        <f t="shared" si="41"/>
        <v>送他到學校後我再去上班。</v>
      </c>
      <c r="V522" s="13" t="str">
        <f t="shared" si="42"/>
        <v>再/學校/載去/下車/我/去/工作</v>
      </c>
      <c r="W522" s="13" t="str">
        <f t="shared" si="43"/>
        <v>是</v>
      </c>
      <c r="X522" s="13" t="str">
        <f t="shared" si="44"/>
        <v>通過</v>
      </c>
    </row>
    <row r="523" spans="1:24" ht="34.25" customHeight="1">
      <c r="A523" s="11" t="s">
        <v>2729</v>
      </c>
      <c r="B523" s="11" t="s">
        <v>2729</v>
      </c>
      <c r="C523" s="11" t="s">
        <v>54</v>
      </c>
      <c r="D523" s="11" t="s">
        <v>254</v>
      </c>
      <c r="E523" s="11" t="s">
        <v>2730</v>
      </c>
      <c r="F523" s="11" t="s">
        <v>2731</v>
      </c>
      <c r="G523" s="11" t="s">
        <v>2732</v>
      </c>
      <c r="H523" s="11" t="s">
        <v>2733</v>
      </c>
      <c r="I523" s="11" t="s">
        <v>2734</v>
      </c>
      <c r="J523" s="12" t="s">
        <v>25934</v>
      </c>
      <c r="K523" s="12"/>
      <c r="L523" s="12"/>
      <c r="M523" s="12"/>
      <c r="N523" s="12"/>
      <c r="O523" s="12" t="s">
        <v>25932</v>
      </c>
      <c r="P523" s="12"/>
      <c r="Q523" s="12"/>
      <c r="R523" s="12"/>
      <c r="S523" s="12"/>
      <c r="T523" s="13" t="str">
        <f t="shared" si="40"/>
        <v>通過</v>
      </c>
      <c r="U523" s="13" t="str">
        <f t="shared" si="41"/>
        <v>老聾人是歷史的一部分，</v>
      </c>
      <c r="V523" s="13" t="str">
        <f t="shared" si="42"/>
        <v>聾/老/歷史/裡/一部分/這些/是</v>
      </c>
      <c r="W523" s="13" t="str">
        <f t="shared" si="43"/>
        <v>是</v>
      </c>
      <c r="X523" s="13" t="str">
        <f t="shared" si="44"/>
        <v>通過</v>
      </c>
    </row>
    <row r="524" spans="1:24" ht="34.25" customHeight="1">
      <c r="A524" s="11" t="s">
        <v>2735</v>
      </c>
      <c r="B524" s="11" t="s">
        <v>2735</v>
      </c>
      <c r="C524" s="11" t="s">
        <v>54</v>
      </c>
      <c r="D524" s="11" t="s">
        <v>254</v>
      </c>
      <c r="E524" s="11" t="s">
        <v>2736</v>
      </c>
      <c r="F524" s="11" t="s">
        <v>2737</v>
      </c>
      <c r="G524" s="11" t="s">
        <v>2738</v>
      </c>
      <c r="H524" s="11" t="s">
        <v>2733</v>
      </c>
      <c r="I524" s="11" t="s">
        <v>2739</v>
      </c>
      <c r="J524" s="12" t="s">
        <v>25934</v>
      </c>
      <c r="K524" s="12"/>
      <c r="L524" s="12"/>
      <c r="M524" s="12"/>
      <c r="N524" s="12"/>
      <c r="O524" s="12" t="s">
        <v>25932</v>
      </c>
      <c r="P524" s="12"/>
      <c r="Q524" s="12"/>
      <c r="R524" s="12"/>
      <c r="S524" s="12"/>
      <c r="T524" s="13" t="str">
        <f t="shared" si="40"/>
        <v>通過</v>
      </c>
      <c r="U524" s="13" t="str">
        <f t="shared" si="41"/>
        <v>許多歷史研究必須仰賴老聾人的記憶與手語記錄。</v>
      </c>
      <c r="V524" s="13" t="str">
        <f t="shared" si="42"/>
        <v>聾/老/記憶/手語/記錄/這兩個/歷史/研究/多/依賴/他們/要</v>
      </c>
      <c r="W524" s="13" t="str">
        <f t="shared" si="43"/>
        <v>是</v>
      </c>
      <c r="X524" s="13" t="str">
        <f t="shared" si="44"/>
        <v>通過</v>
      </c>
    </row>
    <row r="525" spans="1:24" ht="34.25" customHeight="1">
      <c r="A525" s="11" t="s">
        <v>2740</v>
      </c>
      <c r="B525" s="11" t="s">
        <v>2740</v>
      </c>
      <c r="C525" s="11" t="s">
        <v>54</v>
      </c>
      <c r="D525" s="11" t="s">
        <v>254</v>
      </c>
      <c r="E525" s="11" t="s">
        <v>2741</v>
      </c>
      <c r="F525" s="11" t="s">
        <v>2742</v>
      </c>
      <c r="G525" s="11" t="s">
        <v>2743</v>
      </c>
      <c r="H525" s="11" t="s">
        <v>2733</v>
      </c>
      <c r="I525" s="11" t="s">
        <v>2744</v>
      </c>
      <c r="J525" s="12" t="s">
        <v>25934</v>
      </c>
      <c r="K525" s="12"/>
      <c r="L525" s="12"/>
      <c r="M525" s="12"/>
      <c r="N525" s="12"/>
      <c r="O525" s="12" t="s">
        <v>25932</v>
      </c>
      <c r="P525" s="12"/>
      <c r="Q525" s="12"/>
      <c r="R525" s="12"/>
      <c r="S525" s="12"/>
      <c r="T525" s="13" t="str">
        <f t="shared" si="40"/>
        <v>通過</v>
      </c>
      <c r="U525" s="13" t="str">
        <f t="shared" si="41"/>
        <v>再者，</v>
      </c>
      <c r="V525" s="13" t="str">
        <f t="shared" si="42"/>
        <v>再</v>
      </c>
      <c r="W525" s="13" t="str">
        <f t="shared" si="43"/>
        <v>是</v>
      </c>
      <c r="X525" s="13" t="str">
        <f t="shared" si="44"/>
        <v>通過</v>
      </c>
    </row>
    <row r="526" spans="1:24" ht="34.25" customHeight="1">
      <c r="A526" s="11" t="s">
        <v>2745</v>
      </c>
      <c r="B526" s="11" t="s">
        <v>2745</v>
      </c>
      <c r="C526" s="11" t="s">
        <v>54</v>
      </c>
      <c r="D526" s="11" t="s">
        <v>254</v>
      </c>
      <c r="E526" s="11" t="s">
        <v>2746</v>
      </c>
      <c r="F526" s="11" t="s">
        <v>2747</v>
      </c>
      <c r="G526" s="11" t="s">
        <v>2748</v>
      </c>
      <c r="H526" s="11" t="s">
        <v>2733</v>
      </c>
      <c r="I526" s="11" t="s">
        <v>2749</v>
      </c>
      <c r="J526" s="12" t="s">
        <v>25934</v>
      </c>
      <c r="K526" s="12"/>
      <c r="L526" s="12"/>
      <c r="M526" s="12"/>
      <c r="N526" s="12"/>
      <c r="O526" s="12" t="s">
        <v>25932</v>
      </c>
      <c r="P526" s="12"/>
      <c r="Q526" s="12"/>
      <c r="R526" s="12"/>
      <c r="S526" s="12"/>
      <c r="T526" s="13" t="str">
        <f t="shared" si="40"/>
        <v>通過</v>
      </c>
      <c r="U526" s="13" t="str">
        <f t="shared" si="41"/>
        <v>他們聽不見，</v>
      </c>
      <c r="V526" s="13" t="str">
        <f t="shared" si="42"/>
        <v>聾人/聽不見</v>
      </c>
      <c r="W526" s="13" t="str">
        <f t="shared" si="43"/>
        <v>是</v>
      </c>
      <c r="X526" s="13" t="str">
        <f t="shared" si="44"/>
        <v>通過</v>
      </c>
    </row>
    <row r="527" spans="1:24" ht="34.25" customHeight="1">
      <c r="A527" s="11" t="s">
        <v>2750</v>
      </c>
      <c r="B527" s="11" t="s">
        <v>2750</v>
      </c>
      <c r="C527" s="11" t="s">
        <v>54</v>
      </c>
      <c r="D527" s="11" t="s">
        <v>254</v>
      </c>
      <c r="E527" s="11" t="s">
        <v>2751</v>
      </c>
      <c r="F527" s="11" t="s">
        <v>2752</v>
      </c>
      <c r="G527" s="11" t="s">
        <v>2753</v>
      </c>
      <c r="H527" s="11" t="s">
        <v>2733</v>
      </c>
      <c r="I527" s="11" t="s">
        <v>2754</v>
      </c>
      <c r="J527" s="12" t="s">
        <v>25934</v>
      </c>
      <c r="K527" s="12"/>
      <c r="L527" s="12"/>
      <c r="M527" s="12"/>
      <c r="N527" s="12"/>
      <c r="O527" s="12" t="s">
        <v>25932</v>
      </c>
      <c r="P527" s="12"/>
      <c r="Q527" s="12"/>
      <c r="R527" s="12"/>
      <c r="S527" s="12"/>
      <c r="T527" s="13" t="str">
        <f t="shared" si="40"/>
        <v>通過</v>
      </c>
      <c r="U527" s="13" t="str">
        <f t="shared" si="41"/>
        <v>不能說話，</v>
      </c>
      <c r="V527" s="13" t="str">
        <f t="shared" si="42"/>
        <v>說話/沒辦法</v>
      </c>
      <c r="W527" s="13" t="str">
        <f t="shared" si="43"/>
        <v>是</v>
      </c>
      <c r="X527" s="13" t="str">
        <f t="shared" si="44"/>
        <v>通過</v>
      </c>
    </row>
    <row r="528" spans="1:24" ht="34.25" customHeight="1">
      <c r="A528" s="11" t="s">
        <v>2755</v>
      </c>
      <c r="B528" s="11" t="s">
        <v>2755</v>
      </c>
      <c r="C528" s="11" t="s">
        <v>54</v>
      </c>
      <c r="D528" s="11" t="s">
        <v>254</v>
      </c>
      <c r="E528" s="11" t="s">
        <v>2756</v>
      </c>
      <c r="F528" s="11" t="s">
        <v>2757</v>
      </c>
      <c r="G528" s="11" t="s">
        <v>2758</v>
      </c>
      <c r="H528" s="11" t="s">
        <v>2733</v>
      </c>
      <c r="I528" s="11" t="s">
        <v>2759</v>
      </c>
      <c r="J528" s="12" t="s">
        <v>25934</v>
      </c>
      <c r="K528" s="12"/>
      <c r="L528" s="12"/>
      <c r="M528" s="12"/>
      <c r="N528" s="12"/>
      <c r="O528" s="12" t="s">
        <v>25932</v>
      </c>
      <c r="P528" s="12"/>
      <c r="Q528" s="12"/>
      <c r="R528" s="12"/>
      <c r="S528" s="12"/>
      <c r="T528" s="13" t="str">
        <f t="shared" si="40"/>
        <v>通過</v>
      </c>
      <c r="U528" s="13" t="str">
        <f t="shared" si="41"/>
        <v>他們就被大家遺忘了。</v>
      </c>
      <c r="V528" s="13" t="str">
        <f t="shared" si="42"/>
        <v>聽人/他們/看見/目中無人</v>
      </c>
      <c r="W528" s="13" t="str">
        <f t="shared" si="43"/>
        <v>是</v>
      </c>
      <c r="X528" s="13" t="str">
        <f t="shared" si="44"/>
        <v>通過</v>
      </c>
    </row>
    <row r="529" spans="1:24" ht="34.25" customHeight="1">
      <c r="A529" s="11" t="s">
        <v>2760</v>
      </c>
      <c r="B529" s="11" t="s">
        <v>2760</v>
      </c>
      <c r="C529" s="11" t="s">
        <v>54</v>
      </c>
      <c r="D529" s="11" t="s">
        <v>472</v>
      </c>
      <c r="E529" s="11" t="s">
        <v>2761</v>
      </c>
      <c r="F529" s="11" t="s">
        <v>2762</v>
      </c>
      <c r="G529" s="11" t="s">
        <v>2763</v>
      </c>
      <c r="H529" s="11" t="s">
        <v>2764</v>
      </c>
      <c r="I529" s="11" t="s">
        <v>2765</v>
      </c>
      <c r="J529" s="12" t="s">
        <v>25934</v>
      </c>
      <c r="K529" s="12"/>
      <c r="L529" s="12"/>
      <c r="M529" s="12"/>
      <c r="N529" s="12"/>
      <c r="O529" s="12" t="s">
        <v>25932</v>
      </c>
      <c r="P529" s="12"/>
      <c r="Q529" s="12"/>
      <c r="R529" s="12"/>
      <c r="S529" s="12"/>
      <c r="T529" s="13" t="str">
        <f t="shared" si="40"/>
        <v>通過</v>
      </c>
      <c r="U529" s="13" t="str">
        <f t="shared" si="41"/>
        <v>我每次認識不同的新朋友，</v>
      </c>
      <c r="V529" s="13" t="str">
        <f t="shared" si="42"/>
        <v>我/每次/到處去/朋友/新/交流/認識</v>
      </c>
      <c r="W529" s="13" t="str">
        <f t="shared" si="43"/>
        <v>是</v>
      </c>
      <c r="X529" s="13" t="str">
        <f t="shared" si="44"/>
        <v>通過</v>
      </c>
    </row>
    <row r="530" spans="1:24" ht="34.25" customHeight="1">
      <c r="A530" s="11" t="s">
        <v>2766</v>
      </c>
      <c r="B530" s="11" t="s">
        <v>2766</v>
      </c>
      <c r="C530" s="11" t="s">
        <v>54</v>
      </c>
      <c r="D530" s="11" t="s">
        <v>472</v>
      </c>
      <c r="E530" s="11" t="s">
        <v>2767</v>
      </c>
      <c r="F530" s="11" t="s">
        <v>2768</v>
      </c>
      <c r="G530" s="11" t="s">
        <v>2769</v>
      </c>
      <c r="H530" s="11" t="s">
        <v>2764</v>
      </c>
      <c r="I530" s="11" t="s">
        <v>2770</v>
      </c>
      <c r="J530" s="12" t="s">
        <v>25934</v>
      </c>
      <c r="K530" s="12"/>
      <c r="L530" s="12"/>
      <c r="M530" s="12"/>
      <c r="N530" s="12"/>
      <c r="O530" s="12" t="s">
        <v>25932</v>
      </c>
      <c r="P530" s="12"/>
      <c r="Q530" s="12"/>
      <c r="R530" s="12"/>
      <c r="S530" s="12"/>
      <c r="T530" s="13" t="str">
        <f t="shared" si="40"/>
        <v>通過</v>
      </c>
      <c r="U530" s="13" t="str">
        <f t="shared" si="41"/>
        <v>會發現人真的是百百種。</v>
      </c>
      <c r="V530" s="13" t="str">
        <f t="shared" si="42"/>
        <v>人/各式各樣/遇到++/會</v>
      </c>
      <c r="W530" s="13" t="str">
        <f t="shared" si="43"/>
        <v>是</v>
      </c>
      <c r="X530" s="13" t="str">
        <f t="shared" si="44"/>
        <v>通過</v>
      </c>
    </row>
    <row r="531" spans="1:24" ht="34.25" customHeight="1">
      <c r="A531" s="11" t="s">
        <v>2771</v>
      </c>
      <c r="B531" s="11" t="s">
        <v>2771</v>
      </c>
      <c r="C531" s="11" t="s">
        <v>54</v>
      </c>
      <c r="D531" s="11" t="s">
        <v>472</v>
      </c>
      <c r="E531" s="11" t="s">
        <v>2772</v>
      </c>
      <c r="F531" s="11" t="s">
        <v>2773</v>
      </c>
      <c r="G531" s="11" t="s">
        <v>2774</v>
      </c>
      <c r="H531" s="11" t="s">
        <v>2764</v>
      </c>
      <c r="I531" s="11" t="s">
        <v>2775</v>
      </c>
      <c r="J531" s="12" t="s">
        <v>25934</v>
      </c>
      <c r="K531" s="12"/>
      <c r="L531" s="12"/>
      <c r="M531" s="12"/>
      <c r="N531" s="12"/>
      <c r="O531" s="12" t="s">
        <v>25932</v>
      </c>
      <c r="P531" s="12"/>
      <c r="Q531" s="12"/>
      <c r="R531" s="12"/>
      <c r="S531" s="12"/>
      <c r="T531" s="13" t="str">
        <f t="shared" si="40"/>
        <v>通過</v>
      </c>
      <c r="U531" s="13" t="str">
        <f t="shared" si="41"/>
        <v>以前我年輕的時候在公司工作或開會都沒有手語翻譯，</v>
      </c>
      <c r="V531" s="13" t="str">
        <f t="shared" si="42"/>
        <v>我/以前/年輕/公司/工作/會議/任何/手語翻譯/沒有</v>
      </c>
      <c r="W531" s="13" t="str">
        <f t="shared" si="43"/>
        <v>是</v>
      </c>
      <c r="X531" s="13" t="str">
        <f t="shared" si="44"/>
        <v>通過</v>
      </c>
    </row>
    <row r="532" spans="1:24" ht="34.25" customHeight="1">
      <c r="A532" s="11" t="s">
        <v>2776</v>
      </c>
      <c r="B532" s="11" t="s">
        <v>2776</v>
      </c>
      <c r="C532" s="11" t="s">
        <v>54</v>
      </c>
      <c r="D532" s="11" t="s">
        <v>472</v>
      </c>
      <c r="E532" s="11" t="s">
        <v>2777</v>
      </c>
      <c r="F532" s="11" t="s">
        <v>2778</v>
      </c>
      <c r="G532" s="11" t="s">
        <v>2779</v>
      </c>
      <c r="H532" s="11" t="s">
        <v>2764</v>
      </c>
      <c r="I532" s="11" t="s">
        <v>2780</v>
      </c>
      <c r="J532" s="12" t="s">
        <v>25934</v>
      </c>
      <c r="K532" s="12"/>
      <c r="L532" s="12"/>
      <c r="M532" s="12"/>
      <c r="N532" s="12"/>
      <c r="O532" s="12" t="s">
        <v>25932</v>
      </c>
      <c r="P532" s="12"/>
      <c r="Q532" s="12"/>
      <c r="R532" s="12"/>
      <c r="S532" s="12"/>
      <c r="T532" s="13" t="str">
        <f t="shared" si="40"/>
        <v>通過</v>
      </c>
      <c r="U532" s="13" t="str">
        <f t="shared" si="41"/>
        <v>跟同事溝通大部份也都是用筆談，</v>
      </c>
      <c r="V532" s="13" t="str">
        <f t="shared" si="42"/>
        <v>同事/溝通/筆談/大部分</v>
      </c>
      <c r="W532" s="13" t="str">
        <f t="shared" si="43"/>
        <v>是</v>
      </c>
      <c r="X532" s="13" t="str">
        <f t="shared" si="44"/>
        <v>通過</v>
      </c>
    </row>
    <row r="533" spans="1:24" ht="34.25" customHeight="1">
      <c r="A533" s="11" t="s">
        <v>2781</v>
      </c>
      <c r="B533" s="11" t="s">
        <v>2781</v>
      </c>
      <c r="C533" s="11" t="s">
        <v>54</v>
      </c>
      <c r="D533" s="11" t="s">
        <v>472</v>
      </c>
      <c r="E533" s="11" t="s">
        <v>2782</v>
      </c>
      <c r="F533" s="11" t="s">
        <v>2783</v>
      </c>
      <c r="G533" s="11" t="s">
        <v>2784</v>
      </c>
      <c r="H533" s="11" t="s">
        <v>2764</v>
      </c>
      <c r="I533" s="11" t="s">
        <v>2785</v>
      </c>
      <c r="J533" s="12" t="s">
        <v>25934</v>
      </c>
      <c r="K533" s="12"/>
      <c r="L533" s="12"/>
      <c r="M533" s="12"/>
      <c r="N533" s="12"/>
      <c r="O533" s="12" t="s">
        <v>25932</v>
      </c>
      <c r="P533" s="12"/>
      <c r="Q533" s="12"/>
      <c r="R533" s="12"/>
      <c r="S533" s="12"/>
      <c r="T533" s="13" t="str">
        <f t="shared" si="40"/>
        <v>通過</v>
      </c>
      <c r="U533" s="13" t="str">
        <f t="shared" si="41"/>
        <v>只有一位同事會一點手語但溝通沒有很順暢，</v>
      </c>
      <c r="V533" s="13" t="str">
        <f t="shared" si="42"/>
        <v>有/一/手語/會/一點點/溝通/順利/沒有/麻煩</v>
      </c>
      <c r="W533" s="13" t="str">
        <f t="shared" si="43"/>
        <v>是</v>
      </c>
      <c r="X533" s="13" t="str">
        <f t="shared" si="44"/>
        <v>通過</v>
      </c>
    </row>
    <row r="534" spans="1:24" ht="34.25" customHeight="1">
      <c r="A534" s="11" t="s">
        <v>2786</v>
      </c>
      <c r="B534" s="11" t="s">
        <v>2786</v>
      </c>
      <c r="C534" s="11" t="s">
        <v>54</v>
      </c>
      <c r="D534" s="11" t="s">
        <v>472</v>
      </c>
      <c r="E534" s="11" t="s">
        <v>2787</v>
      </c>
      <c r="F534" s="11" t="s">
        <v>2788</v>
      </c>
      <c r="G534" s="11" t="s">
        <v>2789</v>
      </c>
      <c r="H534" s="11" t="s">
        <v>2764</v>
      </c>
      <c r="I534" s="11" t="s">
        <v>2790</v>
      </c>
      <c r="J534" s="12" t="s">
        <v>25934</v>
      </c>
      <c r="K534" s="12"/>
      <c r="L534" s="12"/>
      <c r="M534" s="12"/>
      <c r="N534" s="12"/>
      <c r="O534" s="12" t="s">
        <v>25932</v>
      </c>
      <c r="P534" s="12"/>
      <c r="Q534" s="12"/>
      <c r="R534" s="12"/>
      <c r="S534" s="12"/>
      <c r="T534" s="13" t="str">
        <f t="shared" si="40"/>
        <v>通過</v>
      </c>
      <c r="U534" s="13" t="str">
        <f t="shared" si="41"/>
        <v>有時候還會造成誤會很傷腦筋。</v>
      </c>
      <c r="V534" s="13" t="str">
        <f t="shared" si="42"/>
        <v>有時候/誤會/傷腦筋</v>
      </c>
      <c r="W534" s="13" t="str">
        <f t="shared" si="43"/>
        <v>是</v>
      </c>
      <c r="X534" s="13" t="str">
        <f t="shared" si="44"/>
        <v>通過</v>
      </c>
    </row>
    <row r="535" spans="1:24" ht="34.25" customHeight="1">
      <c r="A535" s="11" t="s">
        <v>2791</v>
      </c>
      <c r="B535" s="11" t="s">
        <v>2791</v>
      </c>
      <c r="C535" s="11" t="s">
        <v>54</v>
      </c>
      <c r="D535" s="11" t="s">
        <v>472</v>
      </c>
      <c r="E535" s="11" t="s">
        <v>2792</v>
      </c>
      <c r="F535" s="11" t="s">
        <v>2793</v>
      </c>
      <c r="G535" s="11" t="s">
        <v>2794</v>
      </c>
      <c r="H535" s="11" t="s">
        <v>2764</v>
      </c>
      <c r="I535" s="11" t="s">
        <v>2795</v>
      </c>
      <c r="J535" s="12" t="s">
        <v>25934</v>
      </c>
      <c r="K535" s="12"/>
      <c r="L535" s="12"/>
      <c r="M535" s="12"/>
      <c r="N535" s="12"/>
      <c r="O535" s="12" t="s">
        <v>25932</v>
      </c>
      <c r="P535" s="12"/>
      <c r="Q535" s="12"/>
      <c r="R535" s="12"/>
      <c r="S535" s="12"/>
      <c r="T535" s="13" t="str">
        <f t="shared" si="40"/>
        <v>通過</v>
      </c>
      <c r="U535" s="13" t="str">
        <f t="shared" si="41"/>
        <v>現在聾人進入公司，</v>
      </c>
      <c r="V535" s="13" t="str">
        <f t="shared" si="42"/>
        <v>現在/聾人/公司/進入</v>
      </c>
      <c r="W535" s="13" t="str">
        <f t="shared" si="43"/>
        <v>是</v>
      </c>
      <c r="X535" s="13" t="str">
        <f t="shared" si="44"/>
        <v>通過</v>
      </c>
    </row>
    <row r="536" spans="1:24" ht="34.25" customHeight="1">
      <c r="A536" s="11" t="s">
        <v>2796</v>
      </c>
      <c r="B536" s="11" t="s">
        <v>2796</v>
      </c>
      <c r="C536" s="11" t="s">
        <v>54</v>
      </c>
      <c r="D536" s="11" t="s">
        <v>472</v>
      </c>
      <c r="E536" s="11" t="s">
        <v>2797</v>
      </c>
      <c r="F536" s="11" t="s">
        <v>2798</v>
      </c>
      <c r="G536" s="11" t="s">
        <v>2799</v>
      </c>
      <c r="H536" s="11" t="s">
        <v>2764</v>
      </c>
      <c r="I536" s="11" t="s">
        <v>2800</v>
      </c>
      <c r="J536" s="12" t="s">
        <v>25934</v>
      </c>
      <c r="K536" s="12"/>
      <c r="L536" s="12"/>
      <c r="M536" s="12"/>
      <c r="N536" s="12"/>
      <c r="O536" s="12" t="s">
        <v>25932</v>
      </c>
      <c r="P536" s="12"/>
      <c r="Q536" s="12"/>
      <c r="R536" s="12"/>
      <c r="S536" s="12"/>
      <c r="T536" s="13" t="str">
        <f t="shared" si="40"/>
        <v>通過</v>
      </c>
      <c r="U536" s="13" t="str">
        <f t="shared" si="41"/>
        <v>如果有面試或教育訓練，</v>
      </c>
      <c r="V536" s="13" t="str">
        <f t="shared" si="42"/>
        <v>如果/面試/或/教育訓練/有</v>
      </c>
      <c r="W536" s="13" t="str">
        <f t="shared" si="43"/>
        <v>是</v>
      </c>
      <c r="X536" s="13" t="str">
        <f t="shared" si="44"/>
        <v>通過</v>
      </c>
    </row>
    <row r="537" spans="1:24" ht="34.25" customHeight="1">
      <c r="A537" s="11" t="s">
        <v>2801</v>
      </c>
      <c r="B537" s="11" t="s">
        <v>2801</v>
      </c>
      <c r="C537" s="11" t="s">
        <v>54</v>
      </c>
      <c r="D537" s="11" t="s">
        <v>472</v>
      </c>
      <c r="E537" s="11" t="s">
        <v>2802</v>
      </c>
      <c r="F537" s="11" t="s">
        <v>2803</v>
      </c>
      <c r="G537" s="11" t="s">
        <v>2804</v>
      </c>
      <c r="H537" s="11" t="s">
        <v>2764</v>
      </c>
      <c r="I537" s="11" t="s">
        <v>2805</v>
      </c>
      <c r="J537" s="12" t="s">
        <v>25934</v>
      </c>
      <c r="K537" s="12"/>
      <c r="L537" s="12"/>
      <c r="M537" s="12"/>
      <c r="N537" s="12"/>
      <c r="O537" s="12" t="s">
        <v>25932</v>
      </c>
      <c r="P537" s="12"/>
      <c r="Q537" s="12"/>
      <c r="R537" s="12"/>
      <c r="S537" s="12"/>
      <c r="T537" s="13" t="str">
        <f t="shared" si="40"/>
        <v>通過</v>
      </c>
      <c r="U537" s="13" t="str">
        <f t="shared" si="41"/>
        <v>都可以申請手語翻譯，</v>
      </c>
      <c r="V537" s="13" t="str">
        <f t="shared" si="42"/>
        <v>手語翻譯/申請/可以</v>
      </c>
      <c r="W537" s="13" t="str">
        <f t="shared" si="43"/>
        <v>是</v>
      </c>
      <c r="X537" s="13" t="str">
        <f t="shared" si="44"/>
        <v>通過</v>
      </c>
    </row>
    <row r="538" spans="1:24" ht="34.25" customHeight="1">
      <c r="A538" s="11" t="s">
        <v>2806</v>
      </c>
      <c r="B538" s="11" t="s">
        <v>2806</v>
      </c>
      <c r="C538" s="11" t="s">
        <v>54</v>
      </c>
      <c r="D538" s="11" t="s">
        <v>472</v>
      </c>
      <c r="E538" s="11" t="s">
        <v>2807</v>
      </c>
      <c r="F538" s="11" t="s">
        <v>2808</v>
      </c>
      <c r="G538" s="11" t="s">
        <v>2809</v>
      </c>
      <c r="H538" s="11" t="s">
        <v>2764</v>
      </c>
      <c r="I538" s="11" t="s">
        <v>2810</v>
      </c>
      <c r="J538" s="12" t="s">
        <v>25934</v>
      </c>
      <c r="K538" s="12"/>
      <c r="L538" s="12"/>
      <c r="M538" s="12"/>
      <c r="N538" s="12"/>
      <c r="O538" s="12" t="s">
        <v>25932</v>
      </c>
      <c r="P538" s="12"/>
      <c r="Q538" s="12"/>
      <c r="R538" s="12"/>
      <c r="S538" s="12"/>
      <c r="T538" s="13" t="str">
        <f t="shared" si="40"/>
        <v>通過</v>
      </c>
      <c r="U538" s="13" t="str">
        <f t="shared" si="41"/>
        <v>溝通變得很順暢、簡單、省時又方便，</v>
      </c>
      <c r="V538" s="13" t="str">
        <f t="shared" si="42"/>
        <v>溝通/順利/快/簡單/省時/方便</v>
      </c>
      <c r="W538" s="13" t="str">
        <f t="shared" si="43"/>
        <v>是</v>
      </c>
      <c r="X538" s="13" t="str">
        <f t="shared" si="44"/>
        <v>通過</v>
      </c>
    </row>
    <row r="539" spans="1:24" ht="34.25" customHeight="1">
      <c r="A539" s="11" t="s">
        <v>2811</v>
      </c>
      <c r="B539" s="11" t="s">
        <v>2811</v>
      </c>
      <c r="C539" s="11" t="s">
        <v>54</v>
      </c>
      <c r="D539" s="11" t="s">
        <v>472</v>
      </c>
      <c r="E539" s="11" t="s">
        <v>2812</v>
      </c>
      <c r="F539" s="11" t="s">
        <v>2813</v>
      </c>
      <c r="G539" s="11" t="s">
        <v>2814</v>
      </c>
      <c r="H539" s="11" t="s">
        <v>2764</v>
      </c>
      <c r="I539" s="11" t="s">
        <v>2815</v>
      </c>
      <c r="J539" s="12" t="s">
        <v>25934</v>
      </c>
      <c r="K539" s="12"/>
      <c r="L539" s="12"/>
      <c r="M539" s="12"/>
      <c r="N539" s="12"/>
      <c r="O539" s="12" t="s">
        <v>25932</v>
      </c>
      <c r="P539" s="12"/>
      <c r="Q539" s="12"/>
      <c r="R539" s="12"/>
      <c r="S539" s="12"/>
      <c r="T539" s="13" t="str">
        <f t="shared" si="40"/>
        <v>通過</v>
      </c>
      <c r="U539" s="13" t="str">
        <f t="shared" si="41"/>
        <v>是聾人的福氣。</v>
      </c>
      <c r="V539" s="13" t="str">
        <f t="shared" si="42"/>
        <v>聾人/大家/幸福</v>
      </c>
      <c r="W539" s="13" t="str">
        <f t="shared" si="43"/>
        <v>是</v>
      </c>
      <c r="X539" s="13" t="str">
        <f t="shared" si="44"/>
        <v>通過</v>
      </c>
    </row>
    <row r="540" spans="1:24" ht="34.25" customHeight="1">
      <c r="A540" s="11" t="s">
        <v>2816</v>
      </c>
      <c r="B540" s="11" t="s">
        <v>2816</v>
      </c>
      <c r="C540" s="11" t="s">
        <v>54</v>
      </c>
      <c r="D540" s="11" t="s">
        <v>499</v>
      </c>
      <c r="E540" s="11" t="s">
        <v>2817</v>
      </c>
      <c r="F540" s="11" t="s">
        <v>2818</v>
      </c>
      <c r="G540" s="11" t="s">
        <v>2819</v>
      </c>
      <c r="H540" s="11" t="s">
        <v>2820</v>
      </c>
      <c r="I540" s="11" t="s">
        <v>2821</v>
      </c>
      <c r="J540" s="12" t="s">
        <v>25934</v>
      </c>
      <c r="K540" s="12"/>
      <c r="L540" s="12"/>
      <c r="M540" s="12"/>
      <c r="N540" s="12"/>
      <c r="O540" s="12" t="s">
        <v>25932</v>
      </c>
      <c r="P540" s="12"/>
      <c r="Q540" s="12"/>
      <c r="R540" s="12"/>
      <c r="S540" s="12"/>
      <c r="T540" s="13" t="str">
        <f t="shared" si="40"/>
        <v>通過</v>
      </c>
      <c r="U540" s="13" t="str">
        <f t="shared" si="41"/>
        <v>我高中畢業後，</v>
      </c>
      <c r="V540" s="13" t="str">
        <f t="shared" si="42"/>
        <v>我/高中/畢業/以後</v>
      </c>
      <c r="W540" s="13" t="str">
        <f t="shared" si="43"/>
        <v>是</v>
      </c>
      <c r="X540" s="13" t="str">
        <f t="shared" si="44"/>
        <v>通過</v>
      </c>
    </row>
    <row r="541" spans="1:24" ht="34.25" customHeight="1">
      <c r="A541" s="11" t="s">
        <v>2822</v>
      </c>
      <c r="B541" s="11" t="s">
        <v>2822</v>
      </c>
      <c r="C541" s="11" t="s">
        <v>54</v>
      </c>
      <c r="D541" s="11" t="s">
        <v>499</v>
      </c>
      <c r="E541" s="11" t="s">
        <v>2823</v>
      </c>
      <c r="F541" s="11" t="s">
        <v>2824</v>
      </c>
      <c r="G541" s="11" t="s">
        <v>2825</v>
      </c>
      <c r="H541" s="11" t="s">
        <v>2820</v>
      </c>
      <c r="I541" s="11" t="s">
        <v>2826</v>
      </c>
      <c r="J541" s="12" t="s">
        <v>25934</v>
      </c>
      <c r="K541" s="12"/>
      <c r="L541" s="12"/>
      <c r="M541" s="12"/>
      <c r="N541" s="12"/>
      <c r="O541" s="12" t="s">
        <v>25932</v>
      </c>
      <c r="P541" s="12"/>
      <c r="Q541" s="12"/>
      <c r="R541" s="12"/>
      <c r="S541" s="12"/>
      <c r="T541" s="13" t="str">
        <f t="shared" si="40"/>
        <v>通過</v>
      </c>
      <c r="U541" s="13" t="str">
        <f t="shared" si="41"/>
        <v>進到一般學校就讀美工設計系，</v>
      </c>
      <c r="V541" s="13" t="str">
        <f t="shared" si="42"/>
        <v>聽人/學校/進入+學校/美工/設計/讀書</v>
      </c>
      <c r="W541" s="13" t="str">
        <f t="shared" si="43"/>
        <v>是</v>
      </c>
      <c r="X541" s="13" t="str">
        <f t="shared" si="44"/>
        <v>通過</v>
      </c>
    </row>
    <row r="542" spans="1:24" ht="34.25" customHeight="1">
      <c r="A542" s="11" t="s">
        <v>2827</v>
      </c>
      <c r="B542" s="11" t="s">
        <v>2827</v>
      </c>
      <c r="C542" s="11" t="s">
        <v>54</v>
      </c>
      <c r="D542" s="11" t="s">
        <v>499</v>
      </c>
      <c r="E542" s="11" t="s">
        <v>2828</v>
      </c>
      <c r="F542" s="11" t="s">
        <v>2829</v>
      </c>
      <c r="G542" s="11" t="s">
        <v>2830</v>
      </c>
      <c r="H542" s="11" t="s">
        <v>2820</v>
      </c>
      <c r="I542" s="11" t="s">
        <v>2831</v>
      </c>
      <c r="J542" s="12" t="s">
        <v>25934</v>
      </c>
      <c r="K542" s="12"/>
      <c r="L542" s="12"/>
      <c r="M542" s="12"/>
      <c r="N542" s="12"/>
      <c r="O542" s="12" t="s">
        <v>25932</v>
      </c>
      <c r="P542" s="12"/>
      <c r="Q542" s="12"/>
      <c r="R542" s="12"/>
      <c r="S542" s="12"/>
      <c r="T542" s="13" t="str">
        <f t="shared" si="40"/>
        <v>通過</v>
      </c>
      <c r="U542" s="13" t="str">
        <f t="shared" si="41"/>
        <v>班上大部份都是聽人同學，</v>
      </c>
      <c r="V542" s="13" t="str">
        <f t="shared" si="42"/>
        <v>我們/班級/聽人/同學/大部分</v>
      </c>
      <c r="W542" s="13" t="str">
        <f t="shared" si="43"/>
        <v>是</v>
      </c>
      <c r="X542" s="13" t="str">
        <f t="shared" si="44"/>
        <v>通過</v>
      </c>
    </row>
    <row r="543" spans="1:24" ht="34.25" customHeight="1">
      <c r="A543" s="11" t="s">
        <v>2832</v>
      </c>
      <c r="B543" s="11" t="s">
        <v>2832</v>
      </c>
      <c r="C543" s="11" t="s">
        <v>54</v>
      </c>
      <c r="D543" s="11" t="s">
        <v>499</v>
      </c>
      <c r="E543" s="11" t="s">
        <v>2833</v>
      </c>
      <c r="F543" s="11" t="s">
        <v>2834</v>
      </c>
      <c r="G543" s="11" t="s">
        <v>2835</v>
      </c>
      <c r="H543" s="11" t="s">
        <v>2820</v>
      </c>
      <c r="I543" s="11" t="s">
        <v>2836</v>
      </c>
      <c r="J543" s="12" t="s">
        <v>25934</v>
      </c>
      <c r="K543" s="12"/>
      <c r="L543" s="12"/>
      <c r="M543" s="12"/>
      <c r="N543" s="12"/>
      <c r="O543" s="12" t="s">
        <v>25932</v>
      </c>
      <c r="P543" s="12"/>
      <c r="Q543" s="12"/>
      <c r="R543" s="12"/>
      <c r="S543" s="12"/>
      <c r="T543" s="13" t="str">
        <f t="shared" si="40"/>
        <v>通過</v>
      </c>
      <c r="U543" s="13" t="str">
        <f t="shared" si="41"/>
        <v>我們沒有什麼交流，</v>
      </c>
      <c r="V543" s="13" t="str">
        <f t="shared" si="42"/>
        <v>交流/少</v>
      </c>
      <c r="W543" s="13" t="str">
        <f t="shared" si="43"/>
        <v>是</v>
      </c>
      <c r="X543" s="13" t="str">
        <f t="shared" si="44"/>
        <v>通過</v>
      </c>
    </row>
    <row r="544" spans="1:24" ht="34.25" customHeight="1">
      <c r="A544" s="11" t="s">
        <v>2837</v>
      </c>
      <c r="B544" s="11" t="s">
        <v>2837</v>
      </c>
      <c r="C544" s="11" t="s">
        <v>54</v>
      </c>
      <c r="D544" s="11" t="s">
        <v>499</v>
      </c>
      <c r="E544" s="11" t="s">
        <v>2838</v>
      </c>
      <c r="F544" s="11" t="s">
        <v>2839</v>
      </c>
      <c r="G544" s="11" t="s">
        <v>2840</v>
      </c>
      <c r="H544" s="11" t="s">
        <v>2820</v>
      </c>
      <c r="I544" s="11" t="s">
        <v>2841</v>
      </c>
      <c r="J544" s="12" t="s">
        <v>25934</v>
      </c>
      <c r="K544" s="12"/>
      <c r="L544" s="12"/>
      <c r="M544" s="12"/>
      <c r="N544" s="12"/>
      <c r="O544" s="12" t="s">
        <v>25932</v>
      </c>
      <c r="P544" s="12"/>
      <c r="Q544" s="12"/>
      <c r="R544" s="12"/>
      <c r="S544" s="12"/>
      <c r="T544" s="13" t="str">
        <f t="shared" si="40"/>
        <v>通過</v>
      </c>
      <c r="U544" s="13" t="str">
        <f t="shared" si="41"/>
        <v>碰面也就只是簡單打個招呼。</v>
      </c>
      <c r="V544" s="13" t="str">
        <f t="shared" si="42"/>
        <v>嗨/完</v>
      </c>
      <c r="W544" s="13" t="str">
        <f t="shared" si="43"/>
        <v>是</v>
      </c>
      <c r="X544" s="13" t="str">
        <f t="shared" si="44"/>
        <v>通過</v>
      </c>
    </row>
    <row r="545" spans="1:24" ht="34.25" customHeight="1">
      <c r="A545" s="11" t="s">
        <v>2842</v>
      </c>
      <c r="B545" s="11" t="s">
        <v>2842</v>
      </c>
      <c r="C545" s="11" t="s">
        <v>54</v>
      </c>
      <c r="D545" s="11" t="s">
        <v>499</v>
      </c>
      <c r="E545" s="11" t="s">
        <v>2843</v>
      </c>
      <c r="F545" s="11" t="s">
        <v>2844</v>
      </c>
      <c r="G545" s="11" t="s">
        <v>2845</v>
      </c>
      <c r="H545" s="11" t="s">
        <v>2820</v>
      </c>
      <c r="I545" s="11" t="s">
        <v>2846</v>
      </c>
      <c r="J545" s="12" t="s">
        <v>25934</v>
      </c>
      <c r="K545" s="12"/>
      <c r="L545" s="12"/>
      <c r="M545" s="12"/>
      <c r="N545" s="12"/>
      <c r="O545" s="12" t="s">
        <v>25932</v>
      </c>
      <c r="P545" s="12"/>
      <c r="Q545" s="12"/>
      <c r="R545" s="12"/>
      <c r="S545" s="12"/>
      <c r="T545" s="13" t="str">
        <f t="shared" si="40"/>
        <v>通過</v>
      </c>
      <c r="U545" s="13" t="str">
        <f t="shared" si="41"/>
        <v>老師授課時是沒有手語翻譯員的，</v>
      </c>
      <c r="V545" s="13" t="str">
        <f t="shared" si="42"/>
        <v>上課/老師/說話/手語翻譯員/沒有</v>
      </c>
      <c r="W545" s="13" t="str">
        <f t="shared" si="43"/>
        <v>是</v>
      </c>
      <c r="X545" s="13" t="str">
        <f t="shared" si="44"/>
        <v>通過</v>
      </c>
    </row>
    <row r="546" spans="1:24" ht="34.25" customHeight="1">
      <c r="A546" s="11" t="s">
        <v>2847</v>
      </c>
      <c r="B546" s="11" t="s">
        <v>2847</v>
      </c>
      <c r="C546" s="11" t="s">
        <v>54</v>
      </c>
      <c r="D546" s="11" t="s">
        <v>499</v>
      </c>
      <c r="E546" s="11" t="s">
        <v>2848</v>
      </c>
      <c r="F546" s="11" t="s">
        <v>2849</v>
      </c>
      <c r="G546" s="11" t="s">
        <v>2850</v>
      </c>
      <c r="H546" s="11" t="s">
        <v>2820</v>
      </c>
      <c r="I546" s="11" t="s">
        <v>2851</v>
      </c>
      <c r="J546" s="12" t="s">
        <v>25934</v>
      </c>
      <c r="K546" s="12"/>
      <c r="L546" s="12"/>
      <c r="M546" s="12"/>
      <c r="N546" s="12"/>
      <c r="O546" s="12" t="s">
        <v>25932</v>
      </c>
      <c r="P546" s="12"/>
      <c r="Q546" s="12"/>
      <c r="R546" s="12"/>
      <c r="S546" s="12"/>
      <c r="T546" s="13" t="str">
        <f t="shared" si="40"/>
        <v>通過</v>
      </c>
      <c r="U546" s="13" t="str">
        <f t="shared" si="41"/>
        <v>我只好跟聽人同學借筆記來抄，</v>
      </c>
      <c r="V546" s="13" t="str">
        <f t="shared" si="42"/>
        <v>我/只好/聽人/同學/筆記/借/學</v>
      </c>
      <c r="W546" s="13" t="str">
        <f t="shared" si="43"/>
        <v>是</v>
      </c>
      <c r="X546" s="13" t="str">
        <f t="shared" si="44"/>
        <v>通過</v>
      </c>
    </row>
    <row r="547" spans="1:24" ht="34.25" customHeight="1">
      <c r="A547" s="11" t="s">
        <v>2852</v>
      </c>
      <c r="B547" s="11" t="s">
        <v>2852</v>
      </c>
      <c r="C547" s="11" t="s">
        <v>54</v>
      </c>
      <c r="D547" s="11" t="s">
        <v>499</v>
      </c>
      <c r="E547" s="11" t="s">
        <v>2853</v>
      </c>
      <c r="F547" s="11" t="s">
        <v>2854</v>
      </c>
      <c r="G547" s="11" t="s">
        <v>2855</v>
      </c>
      <c r="H547" s="11" t="s">
        <v>2820</v>
      </c>
      <c r="I547" s="11" t="s">
        <v>2856</v>
      </c>
      <c r="J547" s="12" t="s">
        <v>25934</v>
      </c>
      <c r="K547" s="12" t="s">
        <v>25939</v>
      </c>
      <c r="L547" s="12"/>
      <c r="M547" s="12" t="s">
        <v>26060</v>
      </c>
      <c r="N547" s="12" t="s">
        <v>25941</v>
      </c>
      <c r="O547" s="12" t="s">
        <v>25932</v>
      </c>
      <c r="P547" s="12"/>
      <c r="Q547" s="12"/>
      <c r="R547" s="12"/>
      <c r="S547" s="12"/>
      <c r="T547" s="13" t="str">
        <f t="shared" si="40"/>
        <v>通過</v>
      </c>
      <c r="U547" s="13" t="str">
        <f t="shared" si="41"/>
        <v>就學期間是比較辛苦的。</v>
      </c>
      <c r="V547" s="13" t="str">
        <f t="shared" si="42"/>
        <v>讀書/過程/辛苦/喘</v>
      </c>
      <c r="W547" s="13" t="str">
        <f t="shared" si="43"/>
        <v>是</v>
      </c>
      <c r="X547" s="13" t="str">
        <f t="shared" si="44"/>
        <v>通過</v>
      </c>
    </row>
    <row r="548" spans="1:24" ht="34.25" customHeight="1">
      <c r="A548" s="11" t="s">
        <v>2857</v>
      </c>
      <c r="B548" s="11" t="s">
        <v>2857</v>
      </c>
      <c r="C548" s="11" t="s">
        <v>54</v>
      </c>
      <c r="D548" s="11" t="s">
        <v>556</v>
      </c>
      <c r="E548" s="11" t="s">
        <v>2858</v>
      </c>
      <c r="F548" s="11" t="s">
        <v>2859</v>
      </c>
      <c r="G548" s="11" t="s">
        <v>2860</v>
      </c>
      <c r="H548" s="11" t="s">
        <v>2861</v>
      </c>
      <c r="I548" s="11" t="s">
        <v>2862</v>
      </c>
      <c r="J548" s="12" t="s">
        <v>25935</v>
      </c>
      <c r="K548" s="12" t="s">
        <v>25936</v>
      </c>
      <c r="L548" s="12"/>
      <c r="M548" s="12" t="s">
        <v>26061</v>
      </c>
      <c r="N548" s="12" t="s">
        <v>25936</v>
      </c>
      <c r="O548" s="12" t="s">
        <v>25932</v>
      </c>
      <c r="P548" s="12"/>
      <c r="Q548" s="12"/>
      <c r="R548" s="12"/>
      <c r="S548" s="12"/>
      <c r="T548" s="13" t="str">
        <f t="shared" si="40"/>
        <v>需更正</v>
      </c>
      <c r="U548" s="13" t="str">
        <f t="shared" si="41"/>
        <v>聾人開車和聽人開車有什麼不一樣呢？</v>
      </c>
      <c r="V548" s="13" t="str">
        <f t="shared" si="42"/>
        <v>聾人/聽人/他們兩個/開車/不一樣/什麼</v>
      </c>
      <c r="W548" s="13" t="str">
        <f t="shared" si="43"/>
        <v>是</v>
      </c>
      <c r="X548" s="13" t="str">
        <f t="shared" si="44"/>
        <v>通過</v>
      </c>
    </row>
    <row r="549" spans="1:24" ht="34.25" customHeight="1">
      <c r="A549" s="11" t="s">
        <v>2863</v>
      </c>
      <c r="B549" s="11" t="s">
        <v>2863</v>
      </c>
      <c r="C549" s="11" t="s">
        <v>54</v>
      </c>
      <c r="D549" s="11" t="s">
        <v>556</v>
      </c>
      <c r="E549" s="11" t="s">
        <v>2864</v>
      </c>
      <c r="F549" s="11" t="s">
        <v>2865</v>
      </c>
      <c r="G549" s="11" t="s">
        <v>2866</v>
      </c>
      <c r="H549" s="11" t="s">
        <v>2861</v>
      </c>
      <c r="I549" s="11" t="s">
        <v>2867</v>
      </c>
      <c r="J549" s="12" t="s">
        <v>10</v>
      </c>
      <c r="K549" s="12" t="s">
        <v>25927</v>
      </c>
      <c r="L549" s="12"/>
      <c r="M549" s="12" t="s">
        <v>25945</v>
      </c>
      <c r="N549" s="12" t="s">
        <v>25937</v>
      </c>
      <c r="O549" s="12" t="s">
        <v>61</v>
      </c>
      <c r="P549" s="12"/>
      <c r="Q549" s="12"/>
      <c r="R549" s="12"/>
      <c r="S549" s="12"/>
      <c r="T549" s="13" t="str">
        <f t="shared" si="40"/>
        <v>需更正</v>
      </c>
      <c r="U549" s="13" t="str">
        <f t="shared" si="41"/>
        <v>聾人無法聽得到車外的聲音，</v>
      </c>
      <c r="V549" s="13" t="str">
        <f t="shared" si="42"/>
        <v>車子/車四周/情形/聲音/聽不見</v>
      </c>
      <c r="W549" s="13" t="str">
        <f t="shared" si="43"/>
        <v>是</v>
      </c>
      <c r="X549" s="13" t="str">
        <f t="shared" si="44"/>
        <v>通過</v>
      </c>
    </row>
    <row r="550" spans="1:24" ht="34.25" customHeight="1">
      <c r="A550" s="11" t="s">
        <v>2868</v>
      </c>
      <c r="B550" s="11" t="s">
        <v>2868</v>
      </c>
      <c r="C550" s="11" t="s">
        <v>54</v>
      </c>
      <c r="D550" s="11" t="s">
        <v>556</v>
      </c>
      <c r="E550" s="11" t="s">
        <v>2869</v>
      </c>
      <c r="F550" s="11" t="s">
        <v>2870</v>
      </c>
      <c r="G550" s="11" t="s">
        <v>2871</v>
      </c>
      <c r="H550" s="11" t="s">
        <v>2861</v>
      </c>
      <c r="I550" s="11" t="s">
        <v>2872</v>
      </c>
      <c r="J550" s="12" t="s">
        <v>8</v>
      </c>
      <c r="K550" s="12"/>
      <c r="L550" s="12"/>
      <c r="M550" s="12"/>
      <c r="N550" s="12"/>
      <c r="O550" s="12" t="s">
        <v>61</v>
      </c>
      <c r="P550" s="12"/>
      <c r="Q550" s="12"/>
      <c r="R550" s="12"/>
      <c r="S550" s="12"/>
      <c r="T550" s="13" t="str">
        <f t="shared" si="40"/>
        <v>通過</v>
      </c>
      <c r="U550" s="13" t="str">
        <f t="shared" si="41"/>
        <v>必須仰賴視覺上的幫忙。</v>
      </c>
      <c r="V550" s="13" t="str">
        <f t="shared" si="42"/>
        <v>靠/眼睛/環視/幫</v>
      </c>
      <c r="W550" s="13" t="str">
        <f t="shared" si="43"/>
        <v>是</v>
      </c>
      <c r="X550" s="13" t="str">
        <f t="shared" si="44"/>
        <v>通過</v>
      </c>
    </row>
    <row r="551" spans="1:24" ht="34.25" customHeight="1">
      <c r="A551" s="11" t="s">
        <v>2873</v>
      </c>
      <c r="B551" s="11" t="s">
        <v>2873</v>
      </c>
      <c r="C551" s="11" t="s">
        <v>54</v>
      </c>
      <c r="D551" s="11" t="s">
        <v>556</v>
      </c>
      <c r="E551" s="11" t="s">
        <v>2874</v>
      </c>
      <c r="F551" s="11" t="s">
        <v>2875</v>
      </c>
      <c r="G551" s="11" t="s">
        <v>2876</v>
      </c>
      <c r="H551" s="11" t="s">
        <v>2861</v>
      </c>
      <c r="I551" s="11" t="s">
        <v>2877</v>
      </c>
      <c r="J551" s="12" t="s">
        <v>12</v>
      </c>
      <c r="K551" s="12" t="s">
        <v>29</v>
      </c>
      <c r="L551" s="12"/>
      <c r="M551" s="12"/>
      <c r="N551" s="12" t="s">
        <v>25946</v>
      </c>
      <c r="O551" s="12" t="s">
        <v>61</v>
      </c>
      <c r="P551" s="12"/>
      <c r="Q551" s="12"/>
      <c r="R551" s="12"/>
      <c r="S551" s="12"/>
      <c r="T551" s="13" t="str">
        <f t="shared" si="40"/>
        <v>排除</v>
      </c>
      <c r="U551" s="13" t="str">
        <f t="shared" si="41"/>
        <v/>
      </c>
      <c r="V551" s="13" t="str">
        <f t="shared" si="42"/>
        <v/>
      </c>
      <c r="W551" s="13" t="str">
        <f t="shared" si="43"/>
        <v>否</v>
      </c>
      <c r="X551" s="13" t="str">
        <f t="shared" si="44"/>
        <v>通過</v>
      </c>
    </row>
    <row r="552" spans="1:24" ht="34.25" customHeight="1">
      <c r="A552" s="11" t="s">
        <v>2878</v>
      </c>
      <c r="B552" s="11" t="s">
        <v>2878</v>
      </c>
      <c r="C552" s="11" t="s">
        <v>54</v>
      </c>
      <c r="D552" s="11" t="s">
        <v>556</v>
      </c>
      <c r="E552" s="11" t="s">
        <v>2879</v>
      </c>
      <c r="F552" s="11" t="s">
        <v>2880</v>
      </c>
      <c r="G552" s="11" t="s">
        <v>2881</v>
      </c>
      <c r="H552" s="11" t="s">
        <v>2861</v>
      </c>
      <c r="I552" s="11" t="s">
        <v>2882</v>
      </c>
      <c r="J552" s="12" t="s">
        <v>8</v>
      </c>
      <c r="K552" s="12"/>
      <c r="L552" s="12"/>
      <c r="M552" s="12"/>
      <c r="N552" s="12"/>
      <c r="O552" s="12" t="s">
        <v>61</v>
      </c>
      <c r="P552" s="12"/>
      <c r="Q552" s="12"/>
      <c r="R552" s="12"/>
      <c r="S552" s="12"/>
      <c r="T552" s="13" t="str">
        <f t="shared" si="40"/>
        <v>通過</v>
      </c>
      <c r="U552" s="13" t="str">
        <f t="shared" si="41"/>
        <v>但是聾人聽不見，</v>
      </c>
      <c r="V552" s="13" t="str">
        <f t="shared" si="42"/>
        <v>但是/聾人/障礙/聽見/沒辦法</v>
      </c>
      <c r="W552" s="13" t="str">
        <f t="shared" si="43"/>
        <v>是</v>
      </c>
      <c r="X552" s="13" t="str">
        <f t="shared" si="44"/>
        <v>通過</v>
      </c>
    </row>
    <row r="553" spans="1:24" ht="34.25" customHeight="1">
      <c r="A553" s="11" t="s">
        <v>2883</v>
      </c>
      <c r="B553" s="11" t="s">
        <v>2883</v>
      </c>
      <c r="C553" s="11" t="s">
        <v>54</v>
      </c>
      <c r="D553" s="11" t="s">
        <v>556</v>
      </c>
      <c r="E553" s="11" t="s">
        <v>2884</v>
      </c>
      <c r="F553" s="11" t="s">
        <v>2885</v>
      </c>
      <c r="G553" s="11" t="s">
        <v>2886</v>
      </c>
      <c r="H553" s="11" t="s">
        <v>2861</v>
      </c>
      <c r="I553" s="11" t="s">
        <v>2887</v>
      </c>
      <c r="J553" s="12" t="s">
        <v>8</v>
      </c>
      <c r="K553" s="12"/>
      <c r="L553" s="12"/>
      <c r="M553" s="12"/>
      <c r="N553" s="12"/>
      <c r="O553" s="12" t="s">
        <v>61</v>
      </c>
      <c r="P553" s="12"/>
      <c r="Q553" s="12"/>
      <c r="R553" s="12"/>
      <c r="S553" s="12"/>
      <c r="T553" s="13" t="str">
        <f t="shared" si="40"/>
        <v>通過</v>
      </c>
      <c r="U553" s="13" t="str">
        <f t="shared" si="41"/>
        <v>只能靠自己觀察四周狀況，</v>
      </c>
      <c r="V553" s="13" t="str">
        <f t="shared" si="42"/>
        <v>靠/自己/眼睛/環視</v>
      </c>
      <c r="W553" s="13" t="str">
        <f t="shared" si="43"/>
        <v>是</v>
      </c>
      <c r="X553" s="13" t="str">
        <f t="shared" si="44"/>
        <v>通過</v>
      </c>
    </row>
    <row r="554" spans="1:24" ht="34.25" customHeight="1">
      <c r="A554" s="11" t="s">
        <v>2888</v>
      </c>
      <c r="B554" s="11" t="s">
        <v>2889</v>
      </c>
      <c r="C554" s="11" t="s">
        <v>54</v>
      </c>
      <c r="D554" s="11" t="s">
        <v>556</v>
      </c>
      <c r="E554" s="11" t="s">
        <v>2890</v>
      </c>
      <c r="F554" s="11" t="s">
        <v>2891</v>
      </c>
      <c r="G554" s="11" t="s">
        <v>2892</v>
      </c>
      <c r="H554" s="11" t="s">
        <v>2861</v>
      </c>
      <c r="I554" s="11" t="s">
        <v>2893</v>
      </c>
      <c r="J554" s="12" t="s">
        <v>8</v>
      </c>
      <c r="K554" s="12"/>
      <c r="L554" s="12"/>
      <c r="M554" s="12"/>
      <c r="N554" s="12"/>
      <c r="O554" s="12" t="s">
        <v>61</v>
      </c>
      <c r="P554" s="12"/>
      <c r="Q554" s="12"/>
      <c r="R554" s="12"/>
      <c r="S554" s="12"/>
      <c r="T554" s="13" t="str">
        <f t="shared" si="40"/>
        <v>通過</v>
      </c>
      <c r="U554" s="13" t="str">
        <f t="shared" si="41"/>
        <v>反應要快，</v>
      </c>
      <c r="V554" s="13" t="str">
        <f t="shared" si="42"/>
        <v>反應/迅速/要</v>
      </c>
      <c r="W554" s="13" t="str">
        <f t="shared" si="43"/>
        <v>是</v>
      </c>
      <c r="X554" s="13" t="str">
        <f t="shared" si="44"/>
        <v>通過</v>
      </c>
    </row>
    <row r="555" spans="1:24" ht="34.25" customHeight="1">
      <c r="A555" s="11" t="s">
        <v>2894</v>
      </c>
      <c r="B555" s="11" t="s">
        <v>2894</v>
      </c>
      <c r="C555" s="11" t="s">
        <v>54</v>
      </c>
      <c r="D555" s="11" t="s">
        <v>556</v>
      </c>
      <c r="E555" s="11" t="s">
        <v>2895</v>
      </c>
      <c r="F555" s="11" t="s">
        <v>2896</v>
      </c>
      <c r="G555" s="11" t="s">
        <v>2897</v>
      </c>
      <c r="H555" s="11" t="s">
        <v>2861</v>
      </c>
      <c r="I555" s="11" t="s">
        <v>2898</v>
      </c>
      <c r="J555" s="12" t="s">
        <v>8</v>
      </c>
      <c r="K555" s="12"/>
      <c r="L555" s="12"/>
      <c r="M555" s="12"/>
      <c r="N555" s="12"/>
      <c r="O555" s="12" t="s">
        <v>61</v>
      </c>
      <c r="P555" s="12"/>
      <c r="Q555" s="12"/>
      <c r="R555" s="12"/>
      <c r="S555" s="12"/>
      <c r="T555" s="13" t="str">
        <f t="shared" si="40"/>
        <v>通過</v>
      </c>
      <c r="U555" s="13" t="str">
        <f t="shared" si="41"/>
        <v>靠看後視鏡鏡來協助自己。</v>
      </c>
      <c r="V555" s="13" t="str">
        <f t="shared" si="42"/>
        <v>開車/後視鏡/左右後視鏡+看左右/車內後照鏡/車內後視鏡+看前後/幫/可以</v>
      </c>
      <c r="W555" s="13" t="str">
        <f t="shared" si="43"/>
        <v>是</v>
      </c>
      <c r="X555" s="13" t="str">
        <f t="shared" si="44"/>
        <v>通過</v>
      </c>
    </row>
    <row r="556" spans="1:24" ht="34.25" customHeight="1">
      <c r="A556" s="11" t="s">
        <v>2899</v>
      </c>
      <c r="B556" s="11" t="s">
        <v>2899</v>
      </c>
      <c r="C556" s="11" t="s">
        <v>54</v>
      </c>
      <c r="D556" s="11" t="s">
        <v>2152</v>
      </c>
      <c r="E556" s="11" t="s">
        <v>1751</v>
      </c>
      <c r="F556" s="11" t="s">
        <v>2900</v>
      </c>
      <c r="G556" s="11" t="s">
        <v>2901</v>
      </c>
      <c r="H556" s="11" t="s">
        <v>2902</v>
      </c>
      <c r="I556" s="11" t="s">
        <v>2903</v>
      </c>
      <c r="J556" s="12" t="s">
        <v>8</v>
      </c>
      <c r="K556" s="12"/>
      <c r="L556" s="12"/>
      <c r="M556" s="12"/>
      <c r="N556" s="12"/>
      <c r="O556" s="12" t="s">
        <v>61</v>
      </c>
      <c r="P556" s="12"/>
      <c r="Q556" s="12"/>
      <c r="R556" s="12"/>
      <c r="S556" s="12"/>
      <c r="T556" s="13" t="str">
        <f t="shared" si="40"/>
        <v>通過</v>
      </c>
      <c r="U556" s="13" t="str">
        <f t="shared" si="41"/>
        <v>大學畢業後，</v>
      </c>
      <c r="V556" s="13" t="str">
        <f t="shared" si="42"/>
        <v>大學/畢業/以後</v>
      </c>
      <c r="W556" s="13" t="str">
        <f t="shared" si="43"/>
        <v>是</v>
      </c>
      <c r="X556" s="13" t="str">
        <f t="shared" si="44"/>
        <v>通過</v>
      </c>
    </row>
    <row r="557" spans="1:24" ht="34.25" customHeight="1">
      <c r="A557" s="11" t="s">
        <v>2904</v>
      </c>
      <c r="B557" s="11" t="s">
        <v>2904</v>
      </c>
      <c r="C557" s="11" t="s">
        <v>54</v>
      </c>
      <c r="D557" s="11" t="s">
        <v>2152</v>
      </c>
      <c r="E557" s="11" t="s">
        <v>2905</v>
      </c>
      <c r="F557" s="11" t="s">
        <v>2906</v>
      </c>
      <c r="G557" s="11" t="s">
        <v>2907</v>
      </c>
      <c r="H557" s="11" t="s">
        <v>2902</v>
      </c>
      <c r="I557" s="11" t="s">
        <v>2908</v>
      </c>
      <c r="J557" s="12" t="s">
        <v>8</v>
      </c>
      <c r="K557" s="12"/>
      <c r="L557" s="12"/>
      <c r="M557" s="12"/>
      <c r="N557" s="12"/>
      <c r="O557" s="12" t="s">
        <v>61</v>
      </c>
      <c r="P557" s="12"/>
      <c r="Q557" s="12"/>
      <c r="R557" s="12"/>
      <c r="S557" s="12"/>
      <c r="T557" s="13" t="str">
        <f t="shared" si="40"/>
        <v>通過</v>
      </c>
      <c r="U557" s="13" t="str">
        <f t="shared" si="41"/>
        <v>我找工作遇到瓶頸，</v>
      </c>
      <c r="V557" s="13" t="str">
        <f t="shared" si="42"/>
        <v>工作/找++/阻礙++</v>
      </c>
      <c r="W557" s="13" t="str">
        <f t="shared" si="43"/>
        <v>是</v>
      </c>
      <c r="X557" s="13" t="str">
        <f t="shared" si="44"/>
        <v>通過</v>
      </c>
    </row>
    <row r="558" spans="1:24" ht="34.25" customHeight="1">
      <c r="A558" s="11" t="s">
        <v>2909</v>
      </c>
      <c r="B558" s="11" t="s">
        <v>2909</v>
      </c>
      <c r="C558" s="11" t="s">
        <v>54</v>
      </c>
      <c r="D558" s="11" t="s">
        <v>2152</v>
      </c>
      <c r="E558" s="11" t="s">
        <v>2910</v>
      </c>
      <c r="F558" s="11" t="s">
        <v>2911</v>
      </c>
      <c r="G558" s="11" t="s">
        <v>2912</v>
      </c>
      <c r="H558" s="11" t="s">
        <v>2902</v>
      </c>
      <c r="I558" s="11" t="s">
        <v>2913</v>
      </c>
      <c r="J558" s="12" t="s">
        <v>8</v>
      </c>
      <c r="K558" s="12"/>
      <c r="L558" s="12"/>
      <c r="M558" s="12"/>
      <c r="N558" s="12"/>
      <c r="O558" s="12" t="s">
        <v>61</v>
      </c>
      <c r="P558" s="12"/>
      <c r="Q558" s="12"/>
      <c r="R558" s="12"/>
      <c r="S558" s="12"/>
      <c r="T558" s="13" t="str">
        <f t="shared" si="40"/>
        <v>通過</v>
      </c>
      <c r="U558" s="13" t="str">
        <f t="shared" si="41"/>
        <v>履歷上要寫自己的工作經驗，</v>
      </c>
      <c r="V558" s="13" t="str">
        <f t="shared" si="42"/>
        <v>工作/經驗/表格/自己/傳統/寫</v>
      </c>
      <c r="W558" s="13" t="str">
        <f t="shared" si="43"/>
        <v>是</v>
      </c>
      <c r="X558" s="13" t="str">
        <f t="shared" si="44"/>
        <v>通過</v>
      </c>
    </row>
    <row r="559" spans="1:24" ht="34.25" customHeight="1">
      <c r="A559" s="11" t="s">
        <v>2914</v>
      </c>
      <c r="B559" s="11" t="s">
        <v>2914</v>
      </c>
      <c r="C559" s="11" t="s">
        <v>54</v>
      </c>
      <c r="D559" s="11" t="s">
        <v>2152</v>
      </c>
      <c r="E559" s="11" t="s">
        <v>2915</v>
      </c>
      <c r="F559" s="11" t="s">
        <v>2916</v>
      </c>
      <c r="G559" s="11" t="s">
        <v>2917</v>
      </c>
      <c r="H559" s="11" t="s">
        <v>2902</v>
      </c>
      <c r="I559" s="11" t="s">
        <v>2918</v>
      </c>
      <c r="J559" s="12" t="s">
        <v>8</v>
      </c>
      <c r="K559" s="12"/>
      <c r="L559" s="12"/>
      <c r="M559" s="12"/>
      <c r="N559" s="12"/>
      <c r="O559" s="12" t="s">
        <v>61</v>
      </c>
      <c r="P559" s="12"/>
      <c r="Q559" s="12"/>
      <c r="R559" s="12"/>
      <c r="S559" s="12"/>
      <c r="T559" s="13" t="str">
        <f t="shared" si="40"/>
        <v>通過</v>
      </c>
      <c r="U559" s="13" t="str">
        <f t="shared" si="41"/>
        <v>但我沒什麼工作經驗，</v>
      </c>
      <c r="V559" s="13" t="str">
        <f t="shared" si="42"/>
        <v>我/以前/工作/經驗/從來沒有</v>
      </c>
      <c r="W559" s="13" t="str">
        <f t="shared" si="43"/>
        <v>是</v>
      </c>
      <c r="X559" s="13" t="str">
        <f t="shared" si="44"/>
        <v>通過</v>
      </c>
    </row>
    <row r="560" spans="1:24" ht="34.25" customHeight="1">
      <c r="A560" s="11" t="s">
        <v>2919</v>
      </c>
      <c r="B560" s="11" t="s">
        <v>2919</v>
      </c>
      <c r="C560" s="11" t="s">
        <v>54</v>
      </c>
      <c r="D560" s="11" t="s">
        <v>2152</v>
      </c>
      <c r="E560" s="11" t="s">
        <v>2920</v>
      </c>
      <c r="F560" s="11" t="s">
        <v>2921</v>
      </c>
      <c r="G560" s="11" t="s">
        <v>2922</v>
      </c>
      <c r="H560" s="11" t="s">
        <v>2902</v>
      </c>
      <c r="I560" s="11" t="s">
        <v>2923</v>
      </c>
      <c r="J560" s="12" t="s">
        <v>25935</v>
      </c>
      <c r="K560" s="12" t="s">
        <v>25936</v>
      </c>
      <c r="L560" s="12"/>
      <c r="M560" s="12" t="s">
        <v>25947</v>
      </c>
      <c r="N560" s="12" t="s">
        <v>25936</v>
      </c>
      <c r="O560" s="12" t="s">
        <v>25932</v>
      </c>
      <c r="P560" s="12"/>
      <c r="Q560" s="12"/>
      <c r="R560" s="12"/>
      <c r="S560" s="12"/>
      <c r="T560" s="13" t="str">
        <f t="shared" si="40"/>
        <v>需更正</v>
      </c>
      <c r="U560" s="13" t="str">
        <f t="shared" si="41"/>
        <v>所以找工作到處碰壁，</v>
      </c>
      <c r="V560" s="13" t="str">
        <f t="shared" si="42"/>
        <v>找++/不成/總是</v>
      </c>
      <c r="W560" s="13" t="str">
        <f t="shared" si="43"/>
        <v>是</v>
      </c>
      <c r="X560" s="13" t="str">
        <f t="shared" si="44"/>
        <v>通過</v>
      </c>
    </row>
    <row r="561" spans="1:24" ht="34.25" customHeight="1">
      <c r="A561" s="11" t="s">
        <v>2924</v>
      </c>
      <c r="B561" s="11" t="s">
        <v>2924</v>
      </c>
      <c r="C561" s="11" t="s">
        <v>54</v>
      </c>
      <c r="D561" s="11" t="s">
        <v>2152</v>
      </c>
      <c r="E561" s="11" t="s">
        <v>2925</v>
      </c>
      <c r="F561" s="11" t="s">
        <v>2926</v>
      </c>
      <c r="G561" s="11" t="s">
        <v>2927</v>
      </c>
      <c r="H561" s="11" t="s">
        <v>2902</v>
      </c>
      <c r="I561" s="11" t="s">
        <v>2928</v>
      </c>
      <c r="J561" s="12" t="s">
        <v>10</v>
      </c>
      <c r="K561" s="12" t="s">
        <v>25927</v>
      </c>
      <c r="L561" s="12"/>
      <c r="M561" s="12" t="s">
        <v>25948</v>
      </c>
      <c r="N561" s="12" t="s">
        <v>25937</v>
      </c>
      <c r="O561" s="12" t="s">
        <v>61</v>
      </c>
      <c r="P561" s="12"/>
      <c r="Q561" s="12"/>
      <c r="R561" s="12"/>
      <c r="S561" s="12"/>
      <c r="T561" s="13" t="str">
        <f t="shared" si="40"/>
        <v>需更正</v>
      </c>
      <c r="U561" s="13" t="str">
        <f t="shared" si="41"/>
        <v>於是我上網去看人力銀行有沒有適合的工作，</v>
      </c>
      <c r="V561" s="13" t="str">
        <f t="shared" si="42"/>
        <v>自己/去/網路/人力/銀行/瀏覽/工作/找/ 適合</v>
      </c>
      <c r="W561" s="13" t="str">
        <f t="shared" si="43"/>
        <v>是</v>
      </c>
      <c r="X561" s="13" t="str">
        <f t="shared" si="44"/>
        <v>通過</v>
      </c>
    </row>
    <row r="562" spans="1:24" ht="34.25" customHeight="1">
      <c r="A562" s="11" t="s">
        <v>2929</v>
      </c>
      <c r="B562" s="11" t="s">
        <v>2929</v>
      </c>
      <c r="C562" s="11" t="s">
        <v>54</v>
      </c>
      <c r="D562" s="11" t="s">
        <v>2152</v>
      </c>
      <c r="E562" s="11" t="s">
        <v>2930</v>
      </c>
      <c r="F562" s="11" t="s">
        <v>2931</v>
      </c>
      <c r="G562" s="11" t="s">
        <v>2932</v>
      </c>
      <c r="H562" s="11" t="s">
        <v>2902</v>
      </c>
      <c r="I562" s="11" t="s">
        <v>2933</v>
      </c>
      <c r="J562" s="12" t="s">
        <v>8</v>
      </c>
      <c r="K562" s="12"/>
      <c r="L562" s="12"/>
      <c r="M562" s="12"/>
      <c r="N562" s="12"/>
      <c r="O562" s="12" t="s">
        <v>61</v>
      </c>
      <c r="P562" s="12"/>
      <c r="Q562" s="12"/>
      <c r="R562" s="12"/>
      <c r="S562" s="12"/>
      <c r="T562" s="13" t="str">
        <f t="shared" si="40"/>
        <v>通過</v>
      </c>
      <c r="U562" s="13" t="str">
        <f t="shared" si="41"/>
        <v>像是文書工作之類的，</v>
      </c>
      <c r="V562" s="13" t="str">
        <f t="shared" si="42"/>
        <v>文書/打字/工作</v>
      </c>
      <c r="W562" s="13" t="str">
        <f t="shared" si="43"/>
        <v>是</v>
      </c>
      <c r="X562" s="13" t="str">
        <f t="shared" si="44"/>
        <v>通過</v>
      </c>
    </row>
    <row r="563" spans="1:24" ht="34.25" customHeight="1">
      <c r="A563" s="11" t="s">
        <v>2934</v>
      </c>
      <c r="B563" s="11" t="s">
        <v>2934</v>
      </c>
      <c r="C563" s="11" t="s">
        <v>54</v>
      </c>
      <c r="D563" s="11" t="s">
        <v>2152</v>
      </c>
      <c r="E563" s="11" t="s">
        <v>2935</v>
      </c>
      <c r="F563" s="11" t="s">
        <v>2936</v>
      </c>
      <c r="G563" s="11" t="s">
        <v>2937</v>
      </c>
      <c r="H563" s="11" t="s">
        <v>2902</v>
      </c>
      <c r="I563" s="11" t="s">
        <v>2938</v>
      </c>
      <c r="J563" s="12" t="s">
        <v>8</v>
      </c>
      <c r="K563" s="12"/>
      <c r="L563" s="12"/>
      <c r="M563" s="12"/>
      <c r="N563" s="12"/>
      <c r="O563" s="12" t="s">
        <v>61</v>
      </c>
      <c r="P563" s="12"/>
      <c r="Q563" s="12"/>
      <c r="R563" s="12"/>
      <c r="S563" s="12"/>
      <c r="T563" s="13" t="str">
        <f t="shared" si="40"/>
        <v>通過</v>
      </c>
      <c r="U563" s="13" t="str">
        <f t="shared" si="41"/>
        <v>找看看有沒有公司可以接受聾人。</v>
      </c>
      <c r="V563" s="13" t="str">
        <f t="shared" si="42"/>
        <v>公司/聾人/接受/可以/試試</v>
      </c>
      <c r="W563" s="13" t="str">
        <f t="shared" si="43"/>
        <v>是</v>
      </c>
      <c r="X563" s="13" t="str">
        <f t="shared" si="44"/>
        <v>通過</v>
      </c>
    </row>
    <row r="564" spans="1:24" ht="34.25" customHeight="1">
      <c r="A564" s="11" t="s">
        <v>2939</v>
      </c>
      <c r="B564" s="11" t="s">
        <v>2939</v>
      </c>
      <c r="C564" s="11" t="s">
        <v>54</v>
      </c>
      <c r="D564" s="11" t="s">
        <v>588</v>
      </c>
      <c r="E564" s="11" t="s">
        <v>2940</v>
      </c>
      <c r="F564" s="11" t="s">
        <v>2941</v>
      </c>
      <c r="G564" s="11" t="s">
        <v>2942</v>
      </c>
      <c r="H564" s="11" t="s">
        <v>2943</v>
      </c>
      <c r="I564" s="11" t="s">
        <v>2944</v>
      </c>
      <c r="J564" s="12" t="s">
        <v>8</v>
      </c>
      <c r="K564" s="12"/>
      <c r="L564" s="12"/>
      <c r="M564" s="12"/>
      <c r="N564" s="12"/>
      <c r="O564" s="12" t="s">
        <v>61</v>
      </c>
      <c r="P564" s="12"/>
      <c r="Q564" s="12"/>
      <c r="R564" s="12"/>
      <c r="S564" s="12"/>
      <c r="T564" s="13" t="str">
        <f t="shared" si="40"/>
        <v>通過</v>
      </c>
      <c r="U564" s="13" t="str">
        <f t="shared" si="41"/>
        <v>打掃清潔的家事真是麻煩又花時間。</v>
      </c>
      <c r="V564" s="13" t="str">
        <f t="shared" si="42"/>
        <v>家/地/掃地/拖地/麻煩/時間/浪費/是</v>
      </c>
      <c r="W564" s="13" t="str">
        <f t="shared" si="43"/>
        <v>是</v>
      </c>
      <c r="X564" s="13" t="str">
        <f t="shared" si="44"/>
        <v>通過</v>
      </c>
    </row>
    <row r="565" spans="1:24" ht="34.25" customHeight="1">
      <c r="A565" s="11" t="s">
        <v>2945</v>
      </c>
      <c r="B565" s="11" t="s">
        <v>2945</v>
      </c>
      <c r="C565" s="11" t="s">
        <v>54</v>
      </c>
      <c r="D565" s="11" t="s">
        <v>588</v>
      </c>
      <c r="E565" s="11" t="s">
        <v>2946</v>
      </c>
      <c r="F565" s="11" t="s">
        <v>2947</v>
      </c>
      <c r="G565" s="11" t="s">
        <v>2948</v>
      </c>
      <c r="H565" s="11" t="s">
        <v>2943</v>
      </c>
      <c r="I565" s="11" t="s">
        <v>2949</v>
      </c>
      <c r="J565" s="12" t="s">
        <v>8</v>
      </c>
      <c r="K565" s="12"/>
      <c r="L565" s="12"/>
      <c r="M565" s="12"/>
      <c r="N565" s="12"/>
      <c r="O565" s="12" t="s">
        <v>61</v>
      </c>
      <c r="P565" s="12"/>
      <c r="Q565" s="12"/>
      <c r="R565" s="12"/>
      <c r="S565" s="12"/>
      <c r="T565" s="13" t="str">
        <f t="shared" si="40"/>
        <v>通過</v>
      </c>
      <c r="U565" s="13" t="str">
        <f t="shared" si="41"/>
        <v>幸好現在科技的進步，</v>
      </c>
      <c r="V565" s="13" t="str">
        <f t="shared" si="42"/>
        <v>幸好/科技/進步</v>
      </c>
      <c r="W565" s="13" t="str">
        <f t="shared" si="43"/>
        <v>是</v>
      </c>
      <c r="X565" s="13" t="str">
        <f t="shared" si="44"/>
        <v>通過</v>
      </c>
    </row>
    <row r="566" spans="1:24" ht="34.25" customHeight="1">
      <c r="A566" s="11" t="s">
        <v>2950</v>
      </c>
      <c r="B566" s="11" t="s">
        <v>2950</v>
      </c>
      <c r="C566" s="11" t="s">
        <v>54</v>
      </c>
      <c r="D566" s="11" t="s">
        <v>588</v>
      </c>
      <c r="E566" s="11" t="s">
        <v>2951</v>
      </c>
      <c r="F566" s="11" t="s">
        <v>2952</v>
      </c>
      <c r="G566" s="11" t="s">
        <v>2953</v>
      </c>
      <c r="H566" s="11" t="s">
        <v>2943</v>
      </c>
      <c r="I566" s="11" t="s">
        <v>2954</v>
      </c>
      <c r="J566" s="12" t="s">
        <v>8</v>
      </c>
      <c r="K566" s="12"/>
      <c r="L566" s="12"/>
      <c r="M566" s="12"/>
      <c r="N566" s="12"/>
      <c r="O566" s="12" t="s">
        <v>61</v>
      </c>
      <c r="P566" s="12"/>
      <c r="Q566" s="12"/>
      <c r="R566" s="12"/>
      <c r="S566" s="12"/>
      <c r="T566" s="13" t="str">
        <f t="shared" si="40"/>
        <v>通過</v>
      </c>
      <c r="U566" s="13" t="str">
        <f t="shared" si="41"/>
        <v>我可以把家事交給掃地機，</v>
      </c>
      <c r="V566" s="13" t="str">
        <f t="shared" si="42"/>
        <v>我/交給/掃地機器人</v>
      </c>
      <c r="W566" s="13" t="str">
        <f t="shared" si="43"/>
        <v>是</v>
      </c>
      <c r="X566" s="13" t="str">
        <f t="shared" si="44"/>
        <v>通過</v>
      </c>
    </row>
    <row r="567" spans="1:24" ht="34.25" customHeight="1">
      <c r="A567" s="11" t="s">
        <v>2955</v>
      </c>
      <c r="B567" s="11" t="s">
        <v>2955</v>
      </c>
      <c r="C567" s="11" t="s">
        <v>54</v>
      </c>
      <c r="D567" s="11" t="s">
        <v>588</v>
      </c>
      <c r="E567" s="11" t="s">
        <v>2956</v>
      </c>
      <c r="F567" s="11" t="s">
        <v>2957</v>
      </c>
      <c r="G567" s="11" t="s">
        <v>2958</v>
      </c>
      <c r="H567" s="11" t="s">
        <v>2943</v>
      </c>
      <c r="I567" s="11" t="s">
        <v>2959</v>
      </c>
      <c r="J567" s="12" t="s">
        <v>8</v>
      </c>
      <c r="K567" s="12"/>
      <c r="L567" s="12"/>
      <c r="M567" s="12"/>
      <c r="N567" s="12"/>
      <c r="O567" s="12" t="s">
        <v>61</v>
      </c>
      <c r="P567" s="12"/>
      <c r="Q567" s="12"/>
      <c r="R567" s="12"/>
      <c r="S567" s="12"/>
      <c r="T567" s="13" t="str">
        <f t="shared" si="40"/>
        <v>通過</v>
      </c>
      <c r="U567" s="13" t="str">
        <f t="shared" si="41"/>
        <v>幫我省下了許多時間。</v>
      </c>
      <c r="V567" s="13" t="str">
        <f t="shared" si="42"/>
        <v>省時/幫/棒</v>
      </c>
      <c r="W567" s="13" t="str">
        <f t="shared" si="43"/>
        <v>是</v>
      </c>
      <c r="X567" s="13" t="str">
        <f t="shared" si="44"/>
        <v>通過</v>
      </c>
    </row>
    <row r="568" spans="1:24" ht="34.25" customHeight="1">
      <c r="A568" s="11" t="s">
        <v>2960</v>
      </c>
      <c r="B568" s="11" t="s">
        <v>2960</v>
      </c>
      <c r="C568" s="11" t="s">
        <v>54</v>
      </c>
      <c r="D568" s="11" t="s">
        <v>588</v>
      </c>
      <c r="E568" s="11" t="s">
        <v>2961</v>
      </c>
      <c r="F568" s="11" t="s">
        <v>2962</v>
      </c>
      <c r="G568" s="11" t="s">
        <v>2963</v>
      </c>
      <c r="H568" s="11" t="s">
        <v>2943</v>
      </c>
      <c r="I568" s="11" t="s">
        <v>2964</v>
      </c>
      <c r="J568" s="12" t="s">
        <v>8</v>
      </c>
      <c r="K568" s="12"/>
      <c r="L568" s="12"/>
      <c r="M568" s="12"/>
      <c r="N568" s="12"/>
      <c r="O568" s="12" t="s">
        <v>61</v>
      </c>
      <c r="P568" s="12"/>
      <c r="Q568" s="12"/>
      <c r="R568" s="12"/>
      <c r="S568" s="12"/>
      <c r="T568" s="13" t="str">
        <f t="shared" si="40"/>
        <v>通過</v>
      </c>
      <c r="U568" s="13" t="str">
        <f t="shared" si="41"/>
        <v>掃地機器人自動在家中走來走去，</v>
      </c>
      <c r="V568" s="13" t="str">
        <f t="shared" si="42"/>
        <v>掃地機器人/家/家+移動</v>
      </c>
      <c r="W568" s="13" t="str">
        <f t="shared" si="43"/>
        <v>是</v>
      </c>
      <c r="X568" s="13" t="str">
        <f t="shared" si="44"/>
        <v>通過</v>
      </c>
    </row>
    <row r="569" spans="1:24" ht="34.25" customHeight="1">
      <c r="A569" s="11" t="s">
        <v>2965</v>
      </c>
      <c r="B569" s="11" t="s">
        <v>2965</v>
      </c>
      <c r="C569" s="11" t="s">
        <v>54</v>
      </c>
      <c r="D569" s="11" t="s">
        <v>588</v>
      </c>
      <c r="E569" s="11" t="s">
        <v>2966</v>
      </c>
      <c r="F569" s="11" t="s">
        <v>2967</v>
      </c>
      <c r="G569" s="11" t="s">
        <v>2968</v>
      </c>
      <c r="H569" s="11" t="s">
        <v>2943</v>
      </c>
      <c r="I569" s="11" t="s">
        <v>2969</v>
      </c>
      <c r="J569" s="12" t="s">
        <v>8</v>
      </c>
      <c r="K569" s="12"/>
      <c r="L569" s="12"/>
      <c r="M569" s="12"/>
      <c r="N569" s="12"/>
      <c r="O569" s="12" t="s">
        <v>61</v>
      </c>
      <c r="P569" s="12"/>
      <c r="Q569" s="12"/>
      <c r="R569" s="12"/>
      <c r="S569" s="12"/>
      <c r="T569" s="13" t="str">
        <f t="shared" si="40"/>
        <v>通過</v>
      </c>
      <c r="U569" s="13" t="str">
        <f t="shared" si="41"/>
        <v>吸走灰塵和碎屑。</v>
      </c>
      <c r="V569" s="13" t="str">
        <f t="shared" si="42"/>
        <v>髒/地/吸</v>
      </c>
      <c r="W569" s="13" t="str">
        <f t="shared" si="43"/>
        <v>是</v>
      </c>
      <c r="X569" s="13" t="str">
        <f t="shared" si="44"/>
        <v>通過</v>
      </c>
    </row>
    <row r="570" spans="1:24" ht="34.25" customHeight="1">
      <c r="A570" s="11" t="s">
        <v>2970</v>
      </c>
      <c r="B570" s="11" t="s">
        <v>2970</v>
      </c>
      <c r="C570" s="11" t="s">
        <v>54</v>
      </c>
      <c r="D570" s="11" t="s">
        <v>588</v>
      </c>
      <c r="E570" s="11" t="s">
        <v>2971</v>
      </c>
      <c r="F570" s="11" t="s">
        <v>2972</v>
      </c>
      <c r="G570" s="11" t="s">
        <v>2973</v>
      </c>
      <c r="H570" s="11" t="s">
        <v>2943</v>
      </c>
      <c r="I570" s="11" t="s">
        <v>2974</v>
      </c>
      <c r="J570" s="12" t="s">
        <v>8</v>
      </c>
      <c r="K570" s="12"/>
      <c r="L570" s="12"/>
      <c r="M570" s="12"/>
      <c r="N570" s="12"/>
      <c r="O570" s="12" t="s">
        <v>61</v>
      </c>
      <c r="P570" s="12"/>
      <c r="Q570" s="12"/>
      <c r="R570" s="12"/>
      <c r="S570" s="12"/>
      <c r="T570" s="13" t="str">
        <f t="shared" si="40"/>
        <v>通過</v>
      </c>
      <c r="U570" s="13" t="str">
        <f t="shared" si="41"/>
        <v>我記得十年前一台掃地機的價格高達兩萬元，</v>
      </c>
      <c r="V570" s="13" t="str">
        <f t="shared" si="42"/>
        <v>我/記得/這/十年前/貴/兩萬元</v>
      </c>
      <c r="W570" s="13" t="str">
        <f t="shared" si="43"/>
        <v>是</v>
      </c>
      <c r="X570" s="13" t="str">
        <f t="shared" si="44"/>
        <v>通過</v>
      </c>
    </row>
    <row r="571" spans="1:24" ht="34.25" customHeight="1">
      <c r="A571" s="11" t="s">
        <v>2975</v>
      </c>
      <c r="B571" s="11" t="s">
        <v>2975</v>
      </c>
      <c r="C571" s="11" t="s">
        <v>54</v>
      </c>
      <c r="D571" s="11" t="s">
        <v>588</v>
      </c>
      <c r="E571" s="11" t="s">
        <v>2976</v>
      </c>
      <c r="F571" s="11" t="s">
        <v>2977</v>
      </c>
      <c r="G571" s="11" t="s">
        <v>2978</v>
      </c>
      <c r="H571" s="11" t="s">
        <v>2943</v>
      </c>
      <c r="I571" s="11" t="s">
        <v>2979</v>
      </c>
      <c r="J571" s="12" t="s">
        <v>8</v>
      </c>
      <c r="K571" s="12"/>
      <c r="L571" s="12"/>
      <c r="M571" s="12"/>
      <c r="N571" s="12"/>
      <c r="O571" s="12" t="s">
        <v>61</v>
      </c>
      <c r="P571" s="12"/>
      <c r="Q571" s="12"/>
      <c r="R571" s="12"/>
      <c r="S571" s="12"/>
      <c r="T571" s="13" t="str">
        <f t="shared" si="40"/>
        <v>通過</v>
      </c>
      <c r="U571" s="13" t="str">
        <f t="shared" si="41"/>
        <v>現在降價變便宜了。</v>
      </c>
      <c r="V571" s="13" t="str">
        <f t="shared" si="42"/>
        <v>現在/降價/便宜</v>
      </c>
      <c r="W571" s="13" t="str">
        <f t="shared" si="43"/>
        <v>是</v>
      </c>
      <c r="X571" s="13" t="str">
        <f t="shared" si="44"/>
        <v>通過</v>
      </c>
    </row>
    <row r="572" spans="1:24" ht="34.25" customHeight="1">
      <c r="A572" s="11" t="s">
        <v>2980</v>
      </c>
      <c r="B572" s="11" t="s">
        <v>2980</v>
      </c>
      <c r="C572" s="11" t="s">
        <v>54</v>
      </c>
      <c r="D572" s="11" t="s">
        <v>630</v>
      </c>
      <c r="E572" s="11" t="s">
        <v>2981</v>
      </c>
      <c r="F572" s="11" t="s">
        <v>2982</v>
      </c>
      <c r="G572" s="11" t="s">
        <v>2983</v>
      </c>
      <c r="H572" s="11" t="s">
        <v>2984</v>
      </c>
      <c r="I572" s="11" t="s">
        <v>2985</v>
      </c>
      <c r="J572" s="12" t="s">
        <v>8</v>
      </c>
      <c r="K572" s="12"/>
      <c r="L572" s="12"/>
      <c r="M572" s="12"/>
      <c r="N572" s="12"/>
      <c r="O572" s="12" t="s">
        <v>61</v>
      </c>
      <c r="P572" s="12"/>
      <c r="Q572" s="12"/>
      <c r="R572" s="12"/>
      <c r="S572" s="12"/>
      <c r="T572" s="13" t="str">
        <f t="shared" si="40"/>
        <v>通過</v>
      </c>
      <c r="U572" s="13" t="str">
        <f t="shared" si="41"/>
        <v>關於身心障礙者平權，</v>
      </c>
      <c r="V572" s="13" t="str">
        <f t="shared" si="42"/>
        <v>身障平權</v>
      </c>
      <c r="W572" s="13" t="str">
        <f t="shared" si="43"/>
        <v>是</v>
      </c>
      <c r="X572" s="13" t="str">
        <f t="shared" si="44"/>
        <v>通過</v>
      </c>
    </row>
    <row r="573" spans="1:24" ht="34.25" customHeight="1">
      <c r="A573" s="11" t="s">
        <v>2986</v>
      </c>
      <c r="B573" s="11" t="s">
        <v>2986</v>
      </c>
      <c r="C573" s="11" t="s">
        <v>54</v>
      </c>
      <c r="D573" s="11" t="s">
        <v>630</v>
      </c>
      <c r="E573" s="11" t="s">
        <v>2987</v>
      </c>
      <c r="F573" s="11" t="s">
        <v>2988</v>
      </c>
      <c r="G573" s="11" t="s">
        <v>2989</v>
      </c>
      <c r="H573" s="11" t="s">
        <v>2984</v>
      </c>
      <c r="I573" s="11" t="s">
        <v>2990</v>
      </c>
      <c r="J573" s="12" t="s">
        <v>8</v>
      </c>
      <c r="K573" s="12"/>
      <c r="L573" s="12"/>
      <c r="M573" s="12"/>
      <c r="N573" s="12"/>
      <c r="O573" s="12" t="s">
        <v>61</v>
      </c>
      <c r="P573" s="12"/>
      <c r="Q573" s="12"/>
      <c r="R573" s="12"/>
      <c r="S573" s="12"/>
      <c r="T573" s="13" t="str">
        <f t="shared" si="40"/>
        <v>通過</v>
      </c>
      <c r="U573" s="13" t="str">
        <f t="shared" si="41"/>
        <v>我印象最深刻的有兩件事情。</v>
      </c>
      <c r="V573" s="13" t="str">
        <f t="shared" si="42"/>
        <v>我/印象/很/什麼/有/二/事情</v>
      </c>
      <c r="W573" s="13" t="str">
        <f t="shared" si="43"/>
        <v>是</v>
      </c>
      <c r="X573" s="13" t="str">
        <f t="shared" si="44"/>
        <v>通過</v>
      </c>
    </row>
    <row r="574" spans="1:24" ht="34.25" customHeight="1">
      <c r="A574" s="11" t="s">
        <v>2991</v>
      </c>
      <c r="B574" s="11" t="s">
        <v>2991</v>
      </c>
      <c r="C574" s="11" t="s">
        <v>54</v>
      </c>
      <c r="D574" s="11" t="s">
        <v>630</v>
      </c>
      <c r="E574" s="11" t="s">
        <v>2992</v>
      </c>
      <c r="F574" s="11" t="s">
        <v>2993</v>
      </c>
      <c r="G574" s="11" t="s">
        <v>2994</v>
      </c>
      <c r="H574" s="11" t="s">
        <v>2984</v>
      </c>
      <c r="I574" s="11" t="s">
        <v>2995</v>
      </c>
      <c r="J574" s="12" t="s">
        <v>8</v>
      </c>
      <c r="K574" s="12"/>
      <c r="L574" s="12"/>
      <c r="M574" s="12"/>
      <c r="N574" s="12"/>
      <c r="O574" s="12" t="s">
        <v>61</v>
      </c>
      <c r="P574" s="12"/>
      <c r="Q574" s="12"/>
      <c r="R574" s="12"/>
      <c r="S574" s="12"/>
      <c r="T574" s="13" t="str">
        <f t="shared" si="40"/>
        <v>通過</v>
      </c>
      <c r="U574" s="13" t="str">
        <f t="shared" si="41"/>
        <v>第一，</v>
      </c>
      <c r="V574" s="13" t="str">
        <f t="shared" si="42"/>
        <v>第一</v>
      </c>
      <c r="W574" s="13" t="str">
        <f t="shared" si="43"/>
        <v>是</v>
      </c>
      <c r="X574" s="13" t="str">
        <f t="shared" si="44"/>
        <v>通過</v>
      </c>
    </row>
    <row r="575" spans="1:24" ht="34.25" customHeight="1">
      <c r="A575" s="11" t="s">
        <v>2996</v>
      </c>
      <c r="B575" s="11" t="s">
        <v>2996</v>
      </c>
      <c r="C575" s="11" t="s">
        <v>54</v>
      </c>
      <c r="D575" s="11" t="s">
        <v>630</v>
      </c>
      <c r="E575" s="11" t="s">
        <v>2997</v>
      </c>
      <c r="F575" s="11" t="s">
        <v>2998</v>
      </c>
      <c r="G575" s="11" t="s">
        <v>2999</v>
      </c>
      <c r="H575" s="11" t="s">
        <v>2984</v>
      </c>
      <c r="I575" s="11" t="s">
        <v>3000</v>
      </c>
      <c r="J575" s="12" t="s">
        <v>8</v>
      </c>
      <c r="K575" s="12"/>
      <c r="L575" s="12"/>
      <c r="M575" s="12"/>
      <c r="N575" s="12"/>
      <c r="O575" s="12" t="s">
        <v>61</v>
      </c>
      <c r="P575" s="12"/>
      <c r="Q575" s="12"/>
      <c r="R575" s="12"/>
      <c r="S575" s="12"/>
      <c r="T575" s="13" t="str">
        <f t="shared" si="40"/>
        <v>通過</v>
      </c>
      <c r="U575" s="13" t="str">
        <f t="shared" si="41"/>
        <v>曾經在疫情爆發時期，</v>
      </c>
      <c r="V575" s="13" t="str">
        <f t="shared" si="42"/>
        <v>以前/新冠疫情/發生</v>
      </c>
      <c r="W575" s="13" t="str">
        <f t="shared" si="43"/>
        <v>是</v>
      </c>
      <c r="X575" s="13" t="str">
        <f t="shared" si="44"/>
        <v>通過</v>
      </c>
    </row>
    <row r="576" spans="1:24" ht="34.25" customHeight="1">
      <c r="A576" s="11" t="s">
        <v>3001</v>
      </c>
      <c r="B576" s="11" t="s">
        <v>3001</v>
      </c>
      <c r="C576" s="11" t="s">
        <v>54</v>
      </c>
      <c r="D576" s="11" t="s">
        <v>630</v>
      </c>
      <c r="E576" s="11" t="s">
        <v>3002</v>
      </c>
      <c r="F576" s="11" t="s">
        <v>3003</v>
      </c>
      <c r="G576" s="11" t="s">
        <v>3004</v>
      </c>
      <c r="H576" s="11" t="s">
        <v>2984</v>
      </c>
      <c r="I576" s="11" t="s">
        <v>3005</v>
      </c>
      <c r="J576" s="12" t="s">
        <v>8</v>
      </c>
      <c r="K576" s="12"/>
      <c r="L576" s="12"/>
      <c r="M576" s="12"/>
      <c r="N576" s="12"/>
      <c r="O576" s="12" t="s">
        <v>61</v>
      </c>
      <c r="P576" s="12"/>
      <c r="Q576" s="12"/>
      <c r="R576" s="12"/>
      <c r="S576" s="12"/>
      <c r="T576" s="13" t="str">
        <f t="shared" si="40"/>
        <v>通過</v>
      </c>
      <c r="U576" s="13" t="str">
        <f t="shared" si="41"/>
        <v>有一個縣市召開疫情記者會時有提供手語翻譯，</v>
      </c>
      <c r="V576" s="13" t="str">
        <f t="shared" si="42"/>
        <v>有/一/縣市/新冠疫情/記者會/手語翻譯/有</v>
      </c>
      <c r="W576" s="13" t="str">
        <f t="shared" si="43"/>
        <v>是</v>
      </c>
      <c r="X576" s="13" t="str">
        <f t="shared" si="44"/>
        <v>通過</v>
      </c>
    </row>
    <row r="577" spans="1:24" ht="34.25" customHeight="1">
      <c r="A577" s="11" t="s">
        <v>3006</v>
      </c>
      <c r="B577" s="11" t="s">
        <v>3006</v>
      </c>
      <c r="C577" s="11" t="s">
        <v>54</v>
      </c>
      <c r="D577" s="11" t="s">
        <v>630</v>
      </c>
      <c r="E577" s="11" t="s">
        <v>3007</v>
      </c>
      <c r="F577" s="11" t="s">
        <v>3008</v>
      </c>
      <c r="G577" s="11" t="s">
        <v>3009</v>
      </c>
      <c r="H577" s="11" t="s">
        <v>2984</v>
      </c>
      <c r="I577" s="11" t="s">
        <v>3010</v>
      </c>
      <c r="J577" s="12" t="s">
        <v>8</v>
      </c>
      <c r="K577" s="12"/>
      <c r="L577" s="12"/>
      <c r="M577" s="12"/>
      <c r="N577" s="12"/>
      <c r="O577" s="12" t="s">
        <v>61</v>
      </c>
      <c r="P577" s="12"/>
      <c r="Q577" s="12"/>
      <c r="R577" s="12"/>
      <c r="S577" s="12"/>
      <c r="T577" s="13" t="str">
        <f t="shared" si="40"/>
        <v>通過</v>
      </c>
      <c r="U577" s="13" t="str">
        <f t="shared" si="41"/>
        <v>而且電視畫面下方出現即時字幕，</v>
      </c>
      <c r="V577" s="13" t="str">
        <f t="shared" si="42"/>
        <v>再/電視/電視+字幕/馬上/聽打/字幕/有</v>
      </c>
      <c r="W577" s="13" t="str">
        <f t="shared" si="43"/>
        <v>是</v>
      </c>
      <c r="X577" s="13" t="str">
        <f t="shared" si="44"/>
        <v>通過</v>
      </c>
    </row>
    <row r="578" spans="1:24" ht="34.25" customHeight="1">
      <c r="A578" s="11" t="s">
        <v>3011</v>
      </c>
      <c r="B578" s="11" t="s">
        <v>3011</v>
      </c>
      <c r="C578" s="11" t="s">
        <v>54</v>
      </c>
      <c r="D578" s="11" t="s">
        <v>630</v>
      </c>
      <c r="E578" s="11" t="s">
        <v>3012</v>
      </c>
      <c r="F578" s="11" t="s">
        <v>3013</v>
      </c>
      <c r="G578" s="11" t="s">
        <v>3014</v>
      </c>
      <c r="H578" s="11" t="s">
        <v>2984</v>
      </c>
      <c r="I578" s="11" t="s">
        <v>3015</v>
      </c>
      <c r="J578" s="12" t="s">
        <v>8</v>
      </c>
      <c r="K578" s="12"/>
      <c r="L578" s="12"/>
      <c r="M578" s="12"/>
      <c r="N578" s="12"/>
      <c r="O578" s="12" t="s">
        <v>61</v>
      </c>
      <c r="P578" s="12"/>
      <c r="Q578" s="12"/>
      <c r="R578" s="12"/>
      <c r="S578" s="12"/>
      <c r="T578" s="13" t="str">
        <f t="shared" ref="T578:T641" si="45">IF(J578="","未填",IF(J578="需複審",IF(OR(P578="",P578="仍需複審"),"待複審",P578),J578))</f>
        <v>通過</v>
      </c>
      <c r="U578" s="13" t="str">
        <f t="shared" ref="U578:U641" si="46">IF(T578="通過",E578,IF(T578="需更正",IF(J578="需複審",IF(Q578="",E578,Q578),IF(L578="",E578,L578)),""))</f>
        <v>這真是太棒了！</v>
      </c>
      <c r="V578" s="13" t="str">
        <f t="shared" ref="V578:V641" si="47">IF(T578="通過",F578,IF(T578="需更正",IF(J578="需複審",R578,M578),""))</f>
        <v>這/棒</v>
      </c>
      <c r="W578" s="13" t="str">
        <f t="shared" ref="W578:W641" si="48">IF(AND(OR(T578="通過",AND(T578="需更正",V578&lt;&gt;"")),X578="通過"),"是","否")</f>
        <v>是</v>
      </c>
      <c r="X578" s="13" t="str">
        <f t="shared" ref="X578:X641" si="49">IF(J578="","未填",IF(AND(J578="需複審",OR(P578="",P578="仍需複審")),"待複審",IF(OR(AND(J578="需更正",K578=""),AND(J578="需更正",M578=""),AND(J578="需更正",N578=""),AND(J578="排除",OR(K578="",N578="")),AND(J578="需複審",P578="需更正",R578=""),AND(J578="需複審",P578="需更正",S578=""),AND(J578="需複審",P578="排除",S578="")),"錯誤：請補齊必填欄位","通過")))</f>
        <v>通過</v>
      </c>
    </row>
    <row r="579" spans="1:24" ht="34.25" customHeight="1">
      <c r="A579" s="11" t="s">
        <v>3016</v>
      </c>
      <c r="B579" s="11" t="s">
        <v>3016</v>
      </c>
      <c r="C579" s="11" t="s">
        <v>54</v>
      </c>
      <c r="D579" s="11" t="s">
        <v>630</v>
      </c>
      <c r="E579" s="11" t="s">
        <v>3017</v>
      </c>
      <c r="F579" s="11" t="s">
        <v>3018</v>
      </c>
      <c r="G579" s="11" t="s">
        <v>3019</v>
      </c>
      <c r="H579" s="11" t="s">
        <v>2984</v>
      </c>
      <c r="I579" s="11" t="s">
        <v>3020</v>
      </c>
      <c r="J579" s="12" t="s">
        <v>8</v>
      </c>
      <c r="K579" s="12"/>
      <c r="L579" s="12"/>
      <c r="M579" s="12"/>
      <c r="N579" s="12"/>
      <c r="O579" s="12" t="s">
        <v>61</v>
      </c>
      <c r="P579" s="12"/>
      <c r="Q579" s="12"/>
      <c r="R579" s="12"/>
      <c r="S579" s="12"/>
      <c r="T579" s="13" t="str">
        <f t="shared" si="45"/>
        <v>通過</v>
      </c>
      <c r="U579" s="13" t="str">
        <f t="shared" si="46"/>
        <v>聾人和重聽者能看到手語翻譯和字幕，</v>
      </c>
      <c r="V579" s="13" t="str">
        <f t="shared" si="47"/>
        <v>聾人/重聽者/電視/看+電視/手語翻譯/字幕/這兩個/能</v>
      </c>
      <c r="W579" s="13" t="str">
        <f t="shared" si="48"/>
        <v>是</v>
      </c>
      <c r="X579" s="13" t="str">
        <f t="shared" si="49"/>
        <v>通過</v>
      </c>
    </row>
    <row r="580" spans="1:24" ht="34.25" customHeight="1">
      <c r="A580" s="11" t="s">
        <v>3021</v>
      </c>
      <c r="B580" s="11" t="s">
        <v>3021</v>
      </c>
      <c r="C580" s="11" t="s">
        <v>54</v>
      </c>
      <c r="D580" s="11" t="s">
        <v>630</v>
      </c>
      <c r="E580" s="11" t="s">
        <v>3022</v>
      </c>
      <c r="F580" s="11" t="s">
        <v>3023</v>
      </c>
      <c r="G580" s="11" t="s">
        <v>3024</v>
      </c>
      <c r="H580" s="11" t="s">
        <v>2984</v>
      </c>
      <c r="I580" s="11" t="s">
        <v>3025</v>
      </c>
      <c r="J580" s="12" t="s">
        <v>8</v>
      </c>
      <c r="K580" s="12"/>
      <c r="L580" s="12"/>
      <c r="M580" s="12"/>
      <c r="N580" s="12"/>
      <c r="O580" s="12" t="s">
        <v>61</v>
      </c>
      <c r="P580" s="12"/>
      <c r="Q580" s="12"/>
      <c r="R580" s="12"/>
      <c r="S580" s="12"/>
      <c r="T580" s="13" t="str">
        <f t="shared" si="45"/>
        <v>通過</v>
      </c>
      <c r="U580" s="13" t="str">
        <f t="shared" si="46"/>
        <v>真的很方便！</v>
      </c>
      <c r="V580" s="13" t="str">
        <f t="shared" si="47"/>
        <v>這/方便</v>
      </c>
      <c r="W580" s="13" t="str">
        <f t="shared" si="48"/>
        <v>是</v>
      </c>
      <c r="X580" s="13" t="str">
        <f t="shared" si="49"/>
        <v>通過</v>
      </c>
    </row>
    <row r="581" spans="1:24" ht="34.25" customHeight="1">
      <c r="A581" s="11" t="s">
        <v>3026</v>
      </c>
      <c r="B581" s="11" t="s">
        <v>3026</v>
      </c>
      <c r="C581" s="11" t="s">
        <v>54</v>
      </c>
      <c r="D581" s="11" t="s">
        <v>630</v>
      </c>
      <c r="E581" s="11" t="s">
        <v>3027</v>
      </c>
      <c r="F581" s="11" t="s">
        <v>3028</v>
      </c>
      <c r="G581" s="11" t="s">
        <v>3029</v>
      </c>
      <c r="H581" s="11" t="s">
        <v>2984</v>
      </c>
      <c r="I581" s="11" t="s">
        <v>3030</v>
      </c>
      <c r="J581" s="12" t="s">
        <v>8</v>
      </c>
      <c r="K581" s="12"/>
      <c r="L581" s="12"/>
      <c r="M581" s="12"/>
      <c r="N581" s="12"/>
      <c r="O581" s="12" t="s">
        <v>61</v>
      </c>
      <c r="P581" s="12"/>
      <c r="Q581" s="12"/>
      <c r="R581" s="12"/>
      <c r="S581" s="12"/>
      <c r="T581" s="13" t="str">
        <f t="shared" si="45"/>
        <v>通過</v>
      </c>
      <c r="U581" s="13" t="str">
        <f t="shared" si="46"/>
        <v>這樣就不會漏掉任何訊息了。</v>
      </c>
      <c r="V581" s="13" t="str">
        <f t="shared" si="47"/>
        <v>接收訊息/遺漏/不會</v>
      </c>
      <c r="W581" s="13" t="str">
        <f t="shared" si="48"/>
        <v>是</v>
      </c>
      <c r="X581" s="13" t="str">
        <f t="shared" si="49"/>
        <v>通過</v>
      </c>
    </row>
    <row r="582" spans="1:24" ht="34.25" customHeight="1">
      <c r="A582" s="11" t="s">
        <v>3031</v>
      </c>
      <c r="B582" s="11" t="s">
        <v>3031</v>
      </c>
      <c r="C582" s="11" t="s">
        <v>54</v>
      </c>
      <c r="D582" s="11" t="s">
        <v>630</v>
      </c>
      <c r="E582" s="11" t="s">
        <v>3032</v>
      </c>
      <c r="F582" s="11" t="s">
        <v>3033</v>
      </c>
      <c r="G582" s="11" t="s">
        <v>3034</v>
      </c>
      <c r="H582" s="11" t="s">
        <v>2984</v>
      </c>
      <c r="I582" s="11" t="s">
        <v>3035</v>
      </c>
      <c r="J582" s="12" t="s">
        <v>8</v>
      </c>
      <c r="K582" s="12"/>
      <c r="L582" s="12"/>
      <c r="M582" s="12"/>
      <c r="N582" s="12"/>
      <c r="O582" s="12" t="s">
        <v>61</v>
      </c>
      <c r="P582" s="12"/>
      <c r="Q582" s="12"/>
      <c r="R582" s="12"/>
      <c r="S582" s="12"/>
      <c r="T582" s="13" t="str">
        <f t="shared" si="45"/>
        <v>通過</v>
      </c>
      <c r="U582" s="13" t="str">
        <f t="shared" si="46"/>
        <v>希望將來政府在發布重大事情，</v>
      </c>
      <c r="V582" s="13" t="str">
        <f t="shared" si="47"/>
        <v>希望/以後/政府/發布/重大/事情</v>
      </c>
      <c r="W582" s="13" t="str">
        <f t="shared" si="48"/>
        <v>是</v>
      </c>
      <c r="X582" s="13" t="str">
        <f t="shared" si="49"/>
        <v>通過</v>
      </c>
    </row>
    <row r="583" spans="1:24" ht="34.25" customHeight="1">
      <c r="A583" s="11" t="s">
        <v>3036</v>
      </c>
      <c r="B583" s="11" t="s">
        <v>3036</v>
      </c>
      <c r="C583" s="11" t="s">
        <v>54</v>
      </c>
      <c r="D583" s="11" t="s">
        <v>630</v>
      </c>
      <c r="E583" s="11" t="s">
        <v>3037</v>
      </c>
      <c r="F583" s="11" t="s">
        <v>3038</v>
      </c>
      <c r="G583" s="11" t="s">
        <v>3039</v>
      </c>
      <c r="H583" s="11" t="s">
        <v>2984</v>
      </c>
      <c r="I583" s="11" t="s">
        <v>3040</v>
      </c>
      <c r="J583" s="12" t="s">
        <v>8</v>
      </c>
      <c r="K583" s="12"/>
      <c r="L583" s="12"/>
      <c r="M583" s="12"/>
      <c r="N583" s="12"/>
      <c r="O583" s="12" t="s">
        <v>61</v>
      </c>
      <c r="P583" s="12"/>
      <c r="Q583" s="12"/>
      <c r="R583" s="12"/>
      <c r="S583" s="12"/>
      <c r="T583" s="13" t="str">
        <f t="shared" si="45"/>
        <v>通過</v>
      </c>
      <c r="U583" s="13" t="str">
        <f t="shared" si="46"/>
        <v>譬如颱風警報或總統宣布重要政策的記者會等等，</v>
      </c>
      <c r="V583" s="13" t="str">
        <f t="shared" si="47"/>
        <v>比如/颱風警報/或/總統/宣布/重要/政府/計畫/記者會/種種</v>
      </c>
      <c r="W583" s="13" t="str">
        <f t="shared" si="48"/>
        <v>是</v>
      </c>
      <c r="X583" s="13" t="str">
        <f t="shared" si="49"/>
        <v>通過</v>
      </c>
    </row>
    <row r="584" spans="1:24" ht="34.25" customHeight="1">
      <c r="A584" s="11" t="s">
        <v>3041</v>
      </c>
      <c r="B584" s="11" t="s">
        <v>3041</v>
      </c>
      <c r="C584" s="11" t="s">
        <v>54</v>
      </c>
      <c r="D584" s="11" t="s">
        <v>630</v>
      </c>
      <c r="E584" s="11" t="s">
        <v>3042</v>
      </c>
      <c r="F584" s="11" t="s">
        <v>3043</v>
      </c>
      <c r="G584" s="11" t="s">
        <v>3044</v>
      </c>
      <c r="H584" s="11" t="s">
        <v>2984</v>
      </c>
      <c r="I584" s="11" t="s">
        <v>3045</v>
      </c>
      <c r="J584" s="12" t="s">
        <v>8</v>
      </c>
      <c r="K584" s="12"/>
      <c r="L584" s="12"/>
      <c r="M584" s="12"/>
      <c r="N584" s="12"/>
      <c r="O584" s="12" t="s">
        <v>61</v>
      </c>
      <c r="P584" s="12"/>
      <c r="Q584" s="12"/>
      <c r="R584" s="12"/>
      <c r="S584" s="12"/>
      <c r="T584" s="13" t="str">
        <f t="shared" si="45"/>
        <v>通過</v>
      </c>
      <c r="U584" s="13" t="str">
        <f t="shared" si="46"/>
        <v>在電視播放時能比照同樣模式。</v>
      </c>
      <c r="V584" s="13" t="str">
        <f t="shared" si="47"/>
        <v>電視/播放+電視/複製/一樣</v>
      </c>
      <c r="W584" s="13" t="str">
        <f t="shared" si="48"/>
        <v>是</v>
      </c>
      <c r="X584" s="13" t="str">
        <f t="shared" si="49"/>
        <v>通過</v>
      </c>
    </row>
    <row r="585" spans="1:24" ht="34.25" customHeight="1">
      <c r="A585" s="11" t="s">
        <v>3046</v>
      </c>
      <c r="B585" s="11" t="s">
        <v>3046</v>
      </c>
      <c r="C585" s="11" t="s">
        <v>54</v>
      </c>
      <c r="D585" s="11" t="s">
        <v>697</v>
      </c>
      <c r="E585" s="11" t="s">
        <v>3047</v>
      </c>
      <c r="F585" s="11" t="s">
        <v>3048</v>
      </c>
      <c r="G585" s="11" t="s">
        <v>3049</v>
      </c>
      <c r="H585" s="11" t="s">
        <v>3050</v>
      </c>
      <c r="I585" s="11" t="s">
        <v>3051</v>
      </c>
      <c r="J585" s="12" t="s">
        <v>8</v>
      </c>
      <c r="K585" s="12"/>
      <c r="L585" s="12"/>
      <c r="M585" s="12"/>
      <c r="N585" s="12"/>
      <c r="O585" s="12" t="s">
        <v>61</v>
      </c>
      <c r="P585" s="12"/>
      <c r="Q585" s="12"/>
      <c r="R585" s="12"/>
      <c r="S585" s="12"/>
      <c r="T585" s="13" t="str">
        <f t="shared" si="45"/>
        <v>通過</v>
      </c>
      <c r="U585" s="13" t="str">
        <f t="shared" si="46"/>
        <v>昨天晚上我想要煮滷排骨跟紅燒魚，</v>
      </c>
      <c r="V585" s="13" t="str">
        <f t="shared" si="47"/>
        <v>昨天/晚上/滷排骨/紅燒魚/我/煮/想/要</v>
      </c>
      <c r="W585" s="13" t="str">
        <f t="shared" si="48"/>
        <v>是</v>
      </c>
      <c r="X585" s="13" t="str">
        <f t="shared" si="49"/>
        <v>通過</v>
      </c>
    </row>
    <row r="586" spans="1:24" ht="34.25" customHeight="1">
      <c r="A586" s="11" t="s">
        <v>3052</v>
      </c>
      <c r="B586" s="11" t="s">
        <v>3052</v>
      </c>
      <c r="C586" s="11" t="s">
        <v>54</v>
      </c>
      <c r="D586" s="11" t="s">
        <v>697</v>
      </c>
      <c r="E586" s="11" t="s">
        <v>3053</v>
      </c>
      <c r="F586" s="11" t="s">
        <v>3054</v>
      </c>
      <c r="G586" s="11" t="s">
        <v>3055</v>
      </c>
      <c r="H586" s="11" t="s">
        <v>3050</v>
      </c>
      <c r="I586" s="11" t="s">
        <v>3056</v>
      </c>
      <c r="J586" s="12" t="s">
        <v>8</v>
      </c>
      <c r="K586" s="12"/>
      <c r="L586" s="12"/>
      <c r="M586" s="12"/>
      <c r="N586" s="12"/>
      <c r="O586" s="12" t="s">
        <v>61</v>
      </c>
      <c r="P586" s="12"/>
      <c r="Q586" s="12"/>
      <c r="R586" s="12"/>
      <c r="S586" s="12"/>
      <c r="T586" s="13" t="str">
        <f t="shared" si="45"/>
        <v>通過</v>
      </c>
      <c r="U586" s="13" t="str">
        <f t="shared" si="46"/>
        <v>但家裡醬油用完了，</v>
      </c>
      <c r="V586" s="13" t="str">
        <f t="shared" si="47"/>
        <v>但/家裡/醬油/用完了</v>
      </c>
      <c r="W586" s="13" t="str">
        <f t="shared" si="48"/>
        <v>是</v>
      </c>
      <c r="X586" s="13" t="str">
        <f t="shared" si="49"/>
        <v>通過</v>
      </c>
    </row>
    <row r="587" spans="1:24" ht="34.25" customHeight="1">
      <c r="A587" s="11" t="s">
        <v>3057</v>
      </c>
      <c r="B587" s="11" t="s">
        <v>3057</v>
      </c>
      <c r="C587" s="11" t="s">
        <v>54</v>
      </c>
      <c r="D587" s="11" t="s">
        <v>697</v>
      </c>
      <c r="E587" s="11" t="s">
        <v>3058</v>
      </c>
      <c r="F587" s="11" t="s">
        <v>3059</v>
      </c>
      <c r="G587" s="11" t="s">
        <v>3060</v>
      </c>
      <c r="H587" s="11" t="s">
        <v>3050</v>
      </c>
      <c r="I587" s="11" t="s">
        <v>3061</v>
      </c>
      <c r="J587" s="12" t="s">
        <v>8</v>
      </c>
      <c r="K587" s="12"/>
      <c r="L587" s="12"/>
      <c r="M587" s="12"/>
      <c r="N587" s="12"/>
      <c r="O587" s="12" t="s">
        <v>61</v>
      </c>
      <c r="P587" s="12"/>
      <c r="Q587" s="12"/>
      <c r="R587" s="12"/>
      <c r="S587" s="12"/>
      <c r="T587" s="13" t="str">
        <f t="shared" si="45"/>
        <v>通過</v>
      </c>
      <c r="U587" s="13" t="str">
        <f t="shared" si="46"/>
        <v>我只好去附近的超市買醬油。</v>
      </c>
      <c r="V587" s="13" t="str">
        <f t="shared" si="47"/>
        <v>只好/去/附近/超市/醬油/買</v>
      </c>
      <c r="W587" s="13" t="str">
        <f t="shared" si="48"/>
        <v>是</v>
      </c>
      <c r="X587" s="13" t="str">
        <f t="shared" si="49"/>
        <v>通過</v>
      </c>
    </row>
    <row r="588" spans="1:24" ht="34.25" customHeight="1">
      <c r="A588" s="11" t="s">
        <v>3062</v>
      </c>
      <c r="B588" s="11" t="s">
        <v>3062</v>
      </c>
      <c r="C588" s="11" t="s">
        <v>54</v>
      </c>
      <c r="D588" s="11" t="s">
        <v>697</v>
      </c>
      <c r="E588" s="11" t="s">
        <v>3063</v>
      </c>
      <c r="F588" s="11" t="s">
        <v>3064</v>
      </c>
      <c r="G588" s="11" t="s">
        <v>3065</v>
      </c>
      <c r="H588" s="11" t="s">
        <v>3050</v>
      </c>
      <c r="I588" s="11" t="s">
        <v>3066</v>
      </c>
      <c r="J588" s="12" t="s">
        <v>8</v>
      </c>
      <c r="K588" s="12"/>
      <c r="L588" s="12"/>
      <c r="M588" s="12"/>
      <c r="N588" s="12"/>
      <c r="O588" s="12" t="s">
        <v>61</v>
      </c>
      <c r="P588" s="12"/>
      <c r="Q588" s="12"/>
      <c r="R588" s="12"/>
      <c r="S588" s="12"/>
      <c r="T588" s="13" t="str">
        <f t="shared" si="45"/>
        <v>通過</v>
      </c>
      <c r="U588" s="13" t="str">
        <f t="shared" si="46"/>
        <v>進去超市，</v>
      </c>
      <c r="V588" s="13" t="str">
        <f t="shared" si="47"/>
        <v>超市/進入</v>
      </c>
      <c r="W588" s="13" t="str">
        <f t="shared" si="48"/>
        <v>是</v>
      </c>
      <c r="X588" s="13" t="str">
        <f t="shared" si="49"/>
        <v>通過</v>
      </c>
    </row>
    <row r="589" spans="1:24" ht="34.25" customHeight="1">
      <c r="A589" s="11" t="s">
        <v>3067</v>
      </c>
      <c r="B589" s="11" t="s">
        <v>3067</v>
      </c>
      <c r="C589" s="11" t="s">
        <v>54</v>
      </c>
      <c r="D589" s="11" t="s">
        <v>697</v>
      </c>
      <c r="E589" s="11" t="s">
        <v>3068</v>
      </c>
      <c r="F589" s="11" t="s">
        <v>3069</v>
      </c>
      <c r="G589" s="11" t="s">
        <v>3070</v>
      </c>
      <c r="H589" s="11" t="s">
        <v>3050</v>
      </c>
      <c r="I589" s="11" t="s">
        <v>3071</v>
      </c>
      <c r="J589" s="12" t="s">
        <v>8</v>
      </c>
      <c r="K589" s="12"/>
      <c r="L589" s="12"/>
      <c r="M589" s="12"/>
      <c r="N589" s="12"/>
      <c r="O589" s="12" t="s">
        <v>61</v>
      </c>
      <c r="P589" s="12"/>
      <c r="Q589" s="12"/>
      <c r="R589" s="12"/>
      <c r="S589" s="12"/>
      <c r="T589" s="13" t="str">
        <f t="shared" si="45"/>
        <v>通過</v>
      </c>
      <c r="U589" s="13" t="str">
        <f t="shared" si="46"/>
        <v>我在貨架上到處找不到醬油。</v>
      </c>
      <c r="V589" s="13" t="str">
        <f t="shared" si="47"/>
        <v>貨架/醬油/我/找++/找/不成</v>
      </c>
      <c r="W589" s="13" t="str">
        <f t="shared" si="48"/>
        <v>是</v>
      </c>
      <c r="X589" s="13" t="str">
        <f t="shared" si="49"/>
        <v>通過</v>
      </c>
    </row>
    <row r="590" spans="1:24" ht="34.25" customHeight="1">
      <c r="A590" s="11" t="s">
        <v>3072</v>
      </c>
      <c r="B590" s="11" t="s">
        <v>3072</v>
      </c>
      <c r="C590" s="11" t="s">
        <v>54</v>
      </c>
      <c r="D590" s="11" t="s">
        <v>719</v>
      </c>
      <c r="E590" s="11" t="s">
        <v>3073</v>
      </c>
      <c r="F590" s="11" t="s">
        <v>3074</v>
      </c>
      <c r="G590" s="11" t="s">
        <v>3075</v>
      </c>
      <c r="H590" s="11" t="s">
        <v>3076</v>
      </c>
      <c r="I590" s="11" t="s">
        <v>3077</v>
      </c>
      <c r="J590" s="12" t="s">
        <v>8</v>
      </c>
      <c r="K590" s="12"/>
      <c r="L590" s="12"/>
      <c r="M590" s="12"/>
      <c r="N590" s="12"/>
      <c r="O590" s="12" t="s">
        <v>61</v>
      </c>
      <c r="P590" s="12"/>
      <c r="Q590" s="12"/>
      <c r="R590" s="12"/>
      <c r="S590" s="12"/>
      <c r="T590" s="13" t="str">
        <f t="shared" si="45"/>
        <v>通過</v>
      </c>
      <c r="U590" s="13" t="str">
        <f t="shared" si="46"/>
        <v>每逢週六週日休息時，</v>
      </c>
      <c r="V590" s="13" t="str">
        <f t="shared" si="47"/>
        <v>星期六/星期日/休息</v>
      </c>
      <c r="W590" s="13" t="str">
        <f t="shared" si="48"/>
        <v>是</v>
      </c>
      <c r="X590" s="13" t="str">
        <f t="shared" si="49"/>
        <v>通過</v>
      </c>
    </row>
    <row r="591" spans="1:24" ht="34.25" customHeight="1">
      <c r="A591" s="11" t="s">
        <v>3078</v>
      </c>
      <c r="B591" s="11" t="s">
        <v>3078</v>
      </c>
      <c r="C591" s="11" t="s">
        <v>54</v>
      </c>
      <c r="D591" s="11" t="s">
        <v>719</v>
      </c>
      <c r="E591" s="11" t="s">
        <v>3079</v>
      </c>
      <c r="F591" s="11" t="s">
        <v>3080</v>
      </c>
      <c r="G591" s="11" t="s">
        <v>3081</v>
      </c>
      <c r="H591" s="11" t="s">
        <v>3076</v>
      </c>
      <c r="I591" s="11" t="s">
        <v>3082</v>
      </c>
      <c r="J591" s="12" t="s">
        <v>8</v>
      </c>
      <c r="K591" s="12"/>
      <c r="L591" s="12"/>
      <c r="M591" s="12"/>
      <c r="N591" s="12"/>
      <c r="O591" s="12" t="s">
        <v>61</v>
      </c>
      <c r="P591" s="12"/>
      <c r="Q591" s="12"/>
      <c r="R591" s="12"/>
      <c r="S591" s="12"/>
      <c r="T591" s="13" t="str">
        <f t="shared" si="45"/>
        <v>通過</v>
      </c>
      <c r="U591" s="13" t="str">
        <f t="shared" si="46"/>
        <v>我朋友和她的雙胞胎女兒會去欣賞大自然的風景，</v>
      </c>
      <c r="V591" s="13" t="str">
        <f t="shared" si="47"/>
        <v>我/朋友/雙胞胎/大女兒/小女兒/她們三人/去/山/海/風景/欣賞</v>
      </c>
      <c r="W591" s="13" t="str">
        <f t="shared" si="48"/>
        <v>是</v>
      </c>
      <c r="X591" s="13" t="str">
        <f t="shared" si="49"/>
        <v>通過</v>
      </c>
    </row>
    <row r="592" spans="1:24" ht="34.25" customHeight="1">
      <c r="A592" s="11" t="s">
        <v>3083</v>
      </c>
      <c r="B592" s="11" t="s">
        <v>3083</v>
      </c>
      <c r="C592" s="11" t="s">
        <v>54</v>
      </c>
      <c r="D592" s="11" t="s">
        <v>719</v>
      </c>
      <c r="E592" s="11" t="s">
        <v>3084</v>
      </c>
      <c r="F592" s="11" t="s">
        <v>3085</v>
      </c>
      <c r="G592" s="11" t="s">
        <v>3086</v>
      </c>
      <c r="H592" s="11" t="s">
        <v>3076</v>
      </c>
      <c r="I592" s="11" t="s">
        <v>3087</v>
      </c>
      <c r="J592" s="12" t="s">
        <v>8</v>
      </c>
      <c r="K592" s="12"/>
      <c r="L592" s="12"/>
      <c r="M592" s="12"/>
      <c r="N592" s="12"/>
      <c r="O592" s="12" t="s">
        <v>61</v>
      </c>
      <c r="P592" s="12"/>
      <c r="Q592" s="12"/>
      <c r="R592" s="12"/>
      <c r="S592" s="12"/>
      <c r="T592" s="13" t="str">
        <f t="shared" si="45"/>
        <v>通過</v>
      </c>
      <c r="U592" s="13" t="str">
        <f t="shared" si="46"/>
        <v>我朋友希望能舒緩她們倆平日課業的壓力，</v>
      </c>
      <c r="V592" s="13" t="str">
        <f t="shared" si="47"/>
        <v>她們兩個/平常/讀書/感到/壓力/朋友/希望/幫忙/放鬆</v>
      </c>
      <c r="W592" s="13" t="str">
        <f t="shared" si="48"/>
        <v>是</v>
      </c>
      <c r="X592" s="13" t="str">
        <f t="shared" si="49"/>
        <v>通過</v>
      </c>
    </row>
    <row r="593" spans="1:24" ht="34.25" customHeight="1">
      <c r="A593" s="11" t="s">
        <v>3088</v>
      </c>
      <c r="B593" s="11" t="s">
        <v>3088</v>
      </c>
      <c r="C593" s="11" t="s">
        <v>54</v>
      </c>
      <c r="D593" s="11" t="s">
        <v>719</v>
      </c>
      <c r="E593" s="11" t="s">
        <v>3089</v>
      </c>
      <c r="F593" s="11" t="s">
        <v>3090</v>
      </c>
      <c r="G593" s="11" t="s">
        <v>3091</v>
      </c>
      <c r="H593" s="11" t="s">
        <v>3076</v>
      </c>
      <c r="I593" s="11" t="s">
        <v>3092</v>
      </c>
      <c r="J593" s="12" t="s">
        <v>8</v>
      </c>
      <c r="K593" s="12"/>
      <c r="L593" s="12"/>
      <c r="M593" s="12"/>
      <c r="N593" s="12"/>
      <c r="O593" s="12" t="s">
        <v>61</v>
      </c>
      <c r="P593" s="12"/>
      <c r="Q593" s="12"/>
      <c r="R593" s="12"/>
      <c r="S593" s="12"/>
      <c r="T593" s="13" t="str">
        <f t="shared" si="45"/>
        <v>通過</v>
      </c>
      <c r="U593" s="13" t="str">
        <f t="shared" si="46"/>
        <v>開闊心胸。</v>
      </c>
      <c r="V593" s="13" t="str">
        <f t="shared" si="47"/>
        <v>再/心/開闊</v>
      </c>
      <c r="W593" s="13" t="str">
        <f t="shared" si="48"/>
        <v>是</v>
      </c>
      <c r="X593" s="13" t="str">
        <f t="shared" si="49"/>
        <v>通過</v>
      </c>
    </row>
    <row r="594" spans="1:24" ht="34.25" customHeight="1">
      <c r="A594" s="11" t="s">
        <v>3093</v>
      </c>
      <c r="B594" s="11" t="s">
        <v>3093</v>
      </c>
      <c r="C594" s="11" t="s">
        <v>54</v>
      </c>
      <c r="D594" s="11" t="s">
        <v>719</v>
      </c>
      <c r="E594" s="11" t="s">
        <v>3094</v>
      </c>
      <c r="F594" s="11" t="s">
        <v>3095</v>
      </c>
      <c r="G594" s="11" t="s">
        <v>3096</v>
      </c>
      <c r="H594" s="11" t="s">
        <v>3076</v>
      </c>
      <c r="I594" s="11" t="s">
        <v>3097</v>
      </c>
      <c r="J594" s="12" t="s">
        <v>8</v>
      </c>
      <c r="K594" s="12"/>
      <c r="L594" s="12"/>
      <c r="M594" s="12"/>
      <c r="N594" s="12"/>
      <c r="O594" s="12" t="s">
        <v>61</v>
      </c>
      <c r="P594" s="12"/>
      <c r="Q594" s="12"/>
      <c r="R594" s="12"/>
      <c r="S594" s="12"/>
      <c r="T594" s="13" t="str">
        <f t="shared" si="45"/>
        <v>通過</v>
      </c>
      <c r="U594" s="13" t="str">
        <f t="shared" si="46"/>
        <v>尤其是欣賞夕陽時，</v>
      </c>
      <c r="V594" s="13" t="str">
        <f t="shared" si="47"/>
        <v>特別/夕陽/欣賞</v>
      </c>
      <c r="W594" s="13" t="str">
        <f t="shared" si="48"/>
        <v>是</v>
      </c>
      <c r="X594" s="13" t="str">
        <f t="shared" si="49"/>
        <v>通過</v>
      </c>
    </row>
    <row r="595" spans="1:24" ht="34.25" customHeight="1">
      <c r="A595" s="11" t="s">
        <v>3098</v>
      </c>
      <c r="B595" s="11" t="s">
        <v>3098</v>
      </c>
      <c r="C595" s="11" t="s">
        <v>54</v>
      </c>
      <c r="D595" s="11" t="s">
        <v>719</v>
      </c>
      <c r="E595" s="11" t="s">
        <v>3099</v>
      </c>
      <c r="F595" s="11" t="s">
        <v>3100</v>
      </c>
      <c r="G595" s="11" t="s">
        <v>3101</v>
      </c>
      <c r="H595" s="11" t="s">
        <v>3076</v>
      </c>
      <c r="I595" s="11" t="s">
        <v>3102</v>
      </c>
      <c r="J595" s="12" t="s">
        <v>8</v>
      </c>
      <c r="K595" s="12"/>
      <c r="L595" s="12"/>
      <c r="M595" s="12"/>
      <c r="N595" s="12"/>
      <c r="O595" s="12" t="s">
        <v>61</v>
      </c>
      <c r="P595" s="12"/>
      <c r="Q595" s="12"/>
      <c r="R595" s="12"/>
      <c r="S595" s="12"/>
      <c r="T595" s="13" t="str">
        <f t="shared" si="45"/>
        <v>通過</v>
      </c>
      <c r="U595" s="13" t="str">
        <f t="shared" si="46"/>
        <v>她們看了之後的心情就會感到平靜。</v>
      </c>
      <c r="V595" s="13" t="str">
        <f t="shared" si="47"/>
        <v>她們三個/看到/感覺/心/平靜</v>
      </c>
      <c r="W595" s="13" t="str">
        <f t="shared" si="48"/>
        <v>是</v>
      </c>
      <c r="X595" s="13" t="str">
        <f t="shared" si="49"/>
        <v>通過</v>
      </c>
    </row>
    <row r="596" spans="1:24" ht="34.25" customHeight="1">
      <c r="A596" s="11" t="s">
        <v>3103</v>
      </c>
      <c r="B596" s="11" t="s">
        <v>3103</v>
      </c>
      <c r="C596" s="11" t="s">
        <v>54</v>
      </c>
      <c r="D596" s="11" t="s">
        <v>719</v>
      </c>
      <c r="E596" s="11" t="s">
        <v>3104</v>
      </c>
      <c r="F596" s="11" t="s">
        <v>3105</v>
      </c>
      <c r="G596" s="11" t="s">
        <v>3106</v>
      </c>
      <c r="H596" s="11" t="s">
        <v>3076</v>
      </c>
      <c r="I596" s="11" t="s">
        <v>3107</v>
      </c>
      <c r="J596" s="12" t="s">
        <v>8</v>
      </c>
      <c r="K596" s="12"/>
      <c r="L596" s="12"/>
      <c r="M596" s="12"/>
      <c r="N596" s="12"/>
      <c r="O596" s="12" t="s">
        <v>61</v>
      </c>
      <c r="P596" s="12"/>
      <c r="Q596" s="12"/>
      <c r="R596" s="12"/>
      <c r="S596" s="12"/>
      <c r="T596" s="13" t="str">
        <f t="shared" si="45"/>
        <v>通過</v>
      </c>
      <c r="U596" s="13" t="str">
        <f t="shared" si="46"/>
        <v>過往大女兒都很愛講話，</v>
      </c>
      <c r="V596" s="13" t="str">
        <f t="shared" si="47"/>
        <v>以前/平常/大女兒/講話/話多</v>
      </c>
      <c r="W596" s="13" t="str">
        <f t="shared" si="48"/>
        <v>是</v>
      </c>
      <c r="X596" s="13" t="str">
        <f t="shared" si="49"/>
        <v>通過</v>
      </c>
    </row>
    <row r="597" spans="1:24" ht="34.25" customHeight="1">
      <c r="A597" s="11" t="s">
        <v>3108</v>
      </c>
      <c r="B597" s="11" t="s">
        <v>3108</v>
      </c>
      <c r="C597" s="11" t="s">
        <v>54</v>
      </c>
      <c r="D597" s="11" t="s">
        <v>719</v>
      </c>
      <c r="E597" s="11" t="s">
        <v>3109</v>
      </c>
      <c r="F597" s="11" t="s">
        <v>3110</v>
      </c>
      <c r="G597" s="11" t="s">
        <v>3111</v>
      </c>
      <c r="H597" s="11" t="s">
        <v>3076</v>
      </c>
      <c r="I597" s="11" t="s">
        <v>3112</v>
      </c>
      <c r="J597" s="12" t="s">
        <v>8</v>
      </c>
      <c r="K597" s="12"/>
      <c r="L597" s="12"/>
      <c r="M597" s="12"/>
      <c r="N597" s="12"/>
      <c r="O597" s="12" t="s">
        <v>61</v>
      </c>
      <c r="P597" s="12"/>
      <c r="Q597" s="12"/>
      <c r="R597" s="12"/>
      <c r="S597" s="12"/>
      <c r="T597" s="13" t="str">
        <f t="shared" si="45"/>
        <v>通過</v>
      </c>
      <c r="U597" s="13" t="str">
        <f t="shared" si="46"/>
        <v>但在這日落時，她會靜靜地坐在她媽媽旁邊一起欣賞落日餘暉。</v>
      </c>
      <c r="V597" s="13" t="str">
        <f t="shared" si="47"/>
        <v>這/日落/她/安靜/她/媽媽/坐一起/一起/欣賞</v>
      </c>
      <c r="W597" s="13" t="str">
        <f t="shared" si="48"/>
        <v>是</v>
      </c>
      <c r="X597" s="13" t="str">
        <f t="shared" si="49"/>
        <v>通過</v>
      </c>
    </row>
    <row r="598" spans="1:24" ht="34.25" customHeight="1">
      <c r="A598" s="11" t="s">
        <v>3113</v>
      </c>
      <c r="B598" s="11" t="s">
        <v>3113</v>
      </c>
      <c r="C598" s="11" t="s">
        <v>54</v>
      </c>
      <c r="D598" s="11" t="s">
        <v>719</v>
      </c>
      <c r="E598" s="11" t="s">
        <v>3114</v>
      </c>
      <c r="F598" s="11" t="s">
        <v>3115</v>
      </c>
      <c r="G598" s="11" t="s">
        <v>3116</v>
      </c>
      <c r="H598" s="11" t="s">
        <v>3076</v>
      </c>
      <c r="I598" s="11" t="s">
        <v>3117</v>
      </c>
      <c r="J598" s="12" t="s">
        <v>8</v>
      </c>
      <c r="K598" s="12"/>
      <c r="L598" s="12"/>
      <c r="M598" s="12"/>
      <c r="N598" s="12"/>
      <c r="O598" s="12" t="s">
        <v>61</v>
      </c>
      <c r="P598" s="12"/>
      <c r="Q598" s="12"/>
      <c r="R598" s="12"/>
      <c r="S598" s="12"/>
      <c r="T598" s="13" t="str">
        <f t="shared" si="45"/>
        <v>通過</v>
      </c>
      <c r="U598" s="13" t="str">
        <f t="shared" si="46"/>
        <v>晚上，</v>
      </c>
      <c r="V598" s="13" t="str">
        <f t="shared" si="47"/>
        <v>晚上</v>
      </c>
      <c r="W598" s="13" t="str">
        <f t="shared" si="48"/>
        <v>是</v>
      </c>
      <c r="X598" s="13" t="str">
        <f t="shared" si="49"/>
        <v>通過</v>
      </c>
    </row>
    <row r="599" spans="1:24" ht="34.25" customHeight="1">
      <c r="A599" s="11" t="s">
        <v>3118</v>
      </c>
      <c r="B599" s="11" t="s">
        <v>3118</v>
      </c>
      <c r="C599" s="11" t="s">
        <v>54</v>
      </c>
      <c r="D599" s="11" t="s">
        <v>719</v>
      </c>
      <c r="E599" s="11" t="s">
        <v>3119</v>
      </c>
      <c r="F599" s="11" t="s">
        <v>3120</v>
      </c>
      <c r="G599" s="11" t="s">
        <v>3121</v>
      </c>
      <c r="H599" s="11" t="s">
        <v>3076</v>
      </c>
      <c r="I599" s="11" t="s">
        <v>3122</v>
      </c>
      <c r="J599" s="12" t="s">
        <v>8</v>
      </c>
      <c r="K599" s="12"/>
      <c r="L599" s="12"/>
      <c r="M599" s="12"/>
      <c r="N599" s="12"/>
      <c r="O599" s="12" t="s">
        <v>61</v>
      </c>
      <c r="P599" s="12"/>
      <c r="Q599" s="12"/>
      <c r="R599" s="12"/>
      <c r="S599" s="12"/>
      <c r="T599" s="13" t="str">
        <f t="shared" si="45"/>
        <v>通過</v>
      </c>
      <c r="U599" s="13" t="str">
        <f t="shared" si="46"/>
        <v>大女兒興高采烈地去玩碰碰車，</v>
      </c>
      <c r="V599" s="13" t="str">
        <f t="shared" si="47"/>
        <v>大女兒/開心/去/玩/碰碰車</v>
      </c>
      <c r="W599" s="13" t="str">
        <f t="shared" si="48"/>
        <v>是</v>
      </c>
      <c r="X599" s="13" t="str">
        <f t="shared" si="49"/>
        <v>通過</v>
      </c>
    </row>
    <row r="600" spans="1:24" ht="34.25" customHeight="1">
      <c r="A600" s="11" t="s">
        <v>3123</v>
      </c>
      <c r="B600" s="11" t="s">
        <v>3123</v>
      </c>
      <c r="C600" s="11" t="s">
        <v>54</v>
      </c>
      <c r="D600" s="11" t="s">
        <v>719</v>
      </c>
      <c r="E600" s="11" t="s">
        <v>3124</v>
      </c>
      <c r="F600" s="11" t="s">
        <v>3125</v>
      </c>
      <c r="G600" s="11" t="s">
        <v>3126</v>
      </c>
      <c r="H600" s="11" t="s">
        <v>3076</v>
      </c>
      <c r="I600" s="11" t="s">
        <v>3127</v>
      </c>
      <c r="J600" s="12" t="s">
        <v>8</v>
      </c>
      <c r="K600" s="12"/>
      <c r="L600" s="12"/>
      <c r="M600" s="12"/>
      <c r="N600" s="12"/>
      <c r="O600" s="12" t="s">
        <v>61</v>
      </c>
      <c r="P600" s="12"/>
      <c r="Q600" s="12"/>
      <c r="R600" s="12"/>
      <c r="S600" s="12"/>
      <c r="T600" s="13" t="str">
        <f t="shared" si="45"/>
        <v>通過</v>
      </c>
      <c r="U600" s="13" t="str">
        <f t="shared" si="46"/>
        <v>媽媽在旁看她在場內橫衝直撞，</v>
      </c>
      <c r="V600" s="13" t="str">
        <f t="shared" si="47"/>
        <v>媽媽/看見/她/裡面/開車/撞</v>
      </c>
      <c r="W600" s="13" t="str">
        <f t="shared" si="48"/>
        <v>是</v>
      </c>
      <c r="X600" s="13" t="str">
        <f t="shared" si="49"/>
        <v>通過</v>
      </c>
    </row>
    <row r="601" spans="1:24" ht="34.25" customHeight="1">
      <c r="A601" s="11" t="s">
        <v>3128</v>
      </c>
      <c r="B601" s="11" t="s">
        <v>3128</v>
      </c>
      <c r="C601" s="11" t="s">
        <v>54</v>
      </c>
      <c r="D601" s="11" t="s">
        <v>719</v>
      </c>
      <c r="E601" s="11" t="s">
        <v>3129</v>
      </c>
      <c r="F601" s="11" t="s">
        <v>3130</v>
      </c>
      <c r="G601" s="11" t="s">
        <v>3131</v>
      </c>
      <c r="H601" s="11" t="s">
        <v>3076</v>
      </c>
      <c r="I601" s="11" t="s">
        <v>3132</v>
      </c>
      <c r="J601" s="12" t="s">
        <v>8</v>
      </c>
      <c r="K601" s="12"/>
      <c r="L601" s="12"/>
      <c r="M601" s="12"/>
      <c r="N601" s="12"/>
      <c r="O601" s="12" t="s">
        <v>61</v>
      </c>
      <c r="P601" s="12"/>
      <c r="Q601" s="12"/>
      <c r="R601" s="12"/>
      <c r="S601" s="12"/>
      <c r="T601" s="13" t="str">
        <f t="shared" si="45"/>
        <v>通過</v>
      </c>
      <c r="U601" s="13" t="str">
        <f t="shared" si="46"/>
        <v>小女兒則在場外微笑著幫她拍照。</v>
      </c>
      <c r="V601" s="13" t="str">
        <f t="shared" si="47"/>
        <v>小女兒/外面/笑/幫忙/拍照</v>
      </c>
      <c r="W601" s="13" t="str">
        <f t="shared" si="48"/>
        <v>是</v>
      </c>
      <c r="X601" s="13" t="str">
        <f t="shared" si="49"/>
        <v>通過</v>
      </c>
    </row>
    <row r="602" spans="1:24" ht="34.25" customHeight="1">
      <c r="A602" s="11" t="s">
        <v>3133</v>
      </c>
      <c r="B602" s="11" t="s">
        <v>3133</v>
      </c>
      <c r="C602" s="11" t="s">
        <v>54</v>
      </c>
      <c r="D602" s="11" t="s">
        <v>719</v>
      </c>
      <c r="E602" s="11" t="s">
        <v>3134</v>
      </c>
      <c r="F602" s="11" t="s">
        <v>3135</v>
      </c>
      <c r="G602" s="11" t="s">
        <v>3136</v>
      </c>
      <c r="H602" s="11" t="s">
        <v>3076</v>
      </c>
      <c r="I602" s="11" t="s">
        <v>3137</v>
      </c>
      <c r="J602" s="12" t="s">
        <v>8</v>
      </c>
      <c r="K602" s="12"/>
      <c r="L602" s="12"/>
      <c r="M602" s="12"/>
      <c r="N602" s="12"/>
      <c r="O602" s="12" t="s">
        <v>61</v>
      </c>
      <c r="P602" s="12"/>
      <c r="Q602" s="12"/>
      <c r="R602" s="12"/>
      <c r="S602" s="12"/>
      <c r="T602" s="13" t="str">
        <f t="shared" si="45"/>
        <v>通過</v>
      </c>
      <c r="U602" s="13" t="str">
        <f t="shared" si="46"/>
        <v>玩完之後他們去夜市，</v>
      </c>
      <c r="V602" s="13" t="str">
        <f t="shared" si="47"/>
        <v>玩/完/他們三人/三人去/夜市</v>
      </c>
      <c r="W602" s="13" t="str">
        <f t="shared" si="48"/>
        <v>是</v>
      </c>
      <c r="X602" s="13" t="str">
        <f t="shared" si="49"/>
        <v>通過</v>
      </c>
    </row>
    <row r="603" spans="1:24" ht="34.25" customHeight="1">
      <c r="A603" s="11" t="s">
        <v>3138</v>
      </c>
      <c r="B603" s="11" t="s">
        <v>3138</v>
      </c>
      <c r="C603" s="11" t="s">
        <v>54</v>
      </c>
      <c r="D603" s="11" t="s">
        <v>719</v>
      </c>
      <c r="E603" s="11" t="s">
        <v>3139</v>
      </c>
      <c r="F603" s="11" t="s">
        <v>3140</v>
      </c>
      <c r="G603" s="11" t="s">
        <v>3141</v>
      </c>
      <c r="H603" s="11" t="s">
        <v>3076</v>
      </c>
      <c r="I603" s="11" t="s">
        <v>3142</v>
      </c>
      <c r="J603" s="12" t="s">
        <v>8</v>
      </c>
      <c r="K603" s="12"/>
      <c r="L603" s="12"/>
      <c r="M603" s="12"/>
      <c r="N603" s="12"/>
      <c r="O603" s="12" t="s">
        <v>61</v>
      </c>
      <c r="P603" s="12"/>
      <c r="Q603" s="12"/>
      <c r="R603" s="12"/>
      <c r="S603" s="12"/>
      <c r="T603" s="13" t="str">
        <f t="shared" si="45"/>
        <v>通過</v>
      </c>
      <c r="U603" s="13" t="str">
        <f t="shared" si="46"/>
        <v>小女兒想要吃烤玉米，</v>
      </c>
      <c r="V603" s="13" t="str">
        <f t="shared" si="47"/>
        <v>小女兒/渴望/烤玉米/吃</v>
      </c>
      <c r="W603" s="13" t="str">
        <f t="shared" si="48"/>
        <v>是</v>
      </c>
      <c r="X603" s="13" t="str">
        <f t="shared" si="49"/>
        <v>通過</v>
      </c>
    </row>
    <row r="604" spans="1:24" ht="34.25" customHeight="1">
      <c r="A604" s="11" t="s">
        <v>3143</v>
      </c>
      <c r="B604" s="11" t="s">
        <v>3143</v>
      </c>
      <c r="C604" s="11" t="s">
        <v>54</v>
      </c>
      <c r="D604" s="11" t="s">
        <v>719</v>
      </c>
      <c r="E604" s="11" t="s">
        <v>3144</v>
      </c>
      <c r="F604" s="11" t="s">
        <v>3145</v>
      </c>
      <c r="G604" s="11" t="s">
        <v>3146</v>
      </c>
      <c r="H604" s="11" t="s">
        <v>3076</v>
      </c>
      <c r="I604" s="11" t="s">
        <v>3147</v>
      </c>
      <c r="J604" s="12" t="s">
        <v>8</v>
      </c>
      <c r="K604" s="12"/>
      <c r="L604" s="12"/>
      <c r="M604" s="12"/>
      <c r="N604" s="12"/>
      <c r="O604" s="12" t="s">
        <v>61</v>
      </c>
      <c r="P604" s="12"/>
      <c r="Q604" s="12"/>
      <c r="R604" s="12"/>
      <c r="S604" s="12"/>
      <c r="T604" s="13" t="str">
        <f t="shared" si="45"/>
        <v>通過</v>
      </c>
      <c r="U604" s="13" t="str">
        <f t="shared" si="46"/>
        <v>三人又去吃跟臉一樣大的雞排，</v>
      </c>
      <c r="V604" s="13" t="str">
        <f t="shared" si="47"/>
        <v>再/他們三人/雞排/大/人臉/平分秋色</v>
      </c>
      <c r="W604" s="13" t="str">
        <f t="shared" si="48"/>
        <v>是</v>
      </c>
      <c r="X604" s="13" t="str">
        <f t="shared" si="49"/>
        <v>通過</v>
      </c>
    </row>
    <row r="605" spans="1:24" ht="34.25" customHeight="1">
      <c r="A605" s="11" t="s">
        <v>3148</v>
      </c>
      <c r="B605" s="11" t="s">
        <v>3148</v>
      </c>
      <c r="C605" s="11" t="s">
        <v>54</v>
      </c>
      <c r="D605" s="11" t="s">
        <v>719</v>
      </c>
      <c r="E605" s="11" t="s">
        <v>3149</v>
      </c>
      <c r="F605" s="11" t="s">
        <v>3150</v>
      </c>
      <c r="G605" s="11" t="s">
        <v>3151</v>
      </c>
      <c r="H605" s="11" t="s">
        <v>3076</v>
      </c>
      <c r="I605" s="11" t="s">
        <v>3152</v>
      </c>
      <c r="J605" s="12" t="s">
        <v>8</v>
      </c>
      <c r="K605" s="12"/>
      <c r="L605" s="12"/>
      <c r="M605" s="12"/>
      <c r="N605" s="12"/>
      <c r="O605" s="12" t="s">
        <v>61</v>
      </c>
      <c r="P605" s="12"/>
      <c r="Q605" s="12"/>
      <c r="R605" s="12"/>
      <c r="S605" s="12"/>
      <c r="T605" s="13" t="str">
        <f t="shared" si="45"/>
        <v>通過</v>
      </c>
      <c r="U605" s="13" t="str">
        <f t="shared" si="46"/>
        <v>還有刨冰，</v>
      </c>
      <c r="V605" s="13" t="str">
        <f t="shared" si="47"/>
        <v>還有/刨冰/吃</v>
      </c>
      <c r="W605" s="13" t="str">
        <f t="shared" si="48"/>
        <v>是</v>
      </c>
      <c r="X605" s="13" t="str">
        <f t="shared" si="49"/>
        <v>通過</v>
      </c>
    </row>
    <row r="606" spans="1:24" ht="34.25" customHeight="1">
      <c r="A606" s="11" t="s">
        <v>3153</v>
      </c>
      <c r="B606" s="11" t="s">
        <v>3153</v>
      </c>
      <c r="C606" s="11" t="s">
        <v>54</v>
      </c>
      <c r="D606" s="11" t="s">
        <v>719</v>
      </c>
      <c r="E606" s="11" t="s">
        <v>3154</v>
      </c>
      <c r="F606" s="11" t="s">
        <v>3155</v>
      </c>
      <c r="G606" s="11" t="s">
        <v>3156</v>
      </c>
      <c r="H606" s="11" t="s">
        <v>3076</v>
      </c>
      <c r="I606" s="11" t="s">
        <v>3157</v>
      </c>
      <c r="J606" s="12" t="s">
        <v>8</v>
      </c>
      <c r="K606" s="12"/>
      <c r="L606" s="12"/>
      <c r="M606" s="12"/>
      <c r="N606" s="12"/>
      <c r="O606" s="12" t="s">
        <v>61</v>
      </c>
      <c r="P606" s="12"/>
      <c r="Q606" s="12"/>
      <c r="R606" s="12"/>
      <c r="S606" s="12"/>
      <c r="T606" s="13" t="str">
        <f t="shared" si="45"/>
        <v>通過</v>
      </c>
      <c r="U606" s="13" t="str">
        <f t="shared" si="46"/>
        <v>吃飽滿足了，</v>
      </c>
      <c r="V606" s="13" t="str">
        <f t="shared" si="47"/>
        <v>飽/滿足</v>
      </c>
      <c r="W606" s="13" t="str">
        <f t="shared" si="48"/>
        <v>是</v>
      </c>
      <c r="X606" s="13" t="str">
        <f t="shared" si="49"/>
        <v>通過</v>
      </c>
    </row>
    <row r="607" spans="1:24" ht="34.25" customHeight="1">
      <c r="A607" s="11" t="s">
        <v>3158</v>
      </c>
      <c r="B607" s="11" t="s">
        <v>3158</v>
      </c>
      <c r="C607" s="11" t="s">
        <v>54</v>
      </c>
      <c r="D607" s="11" t="s">
        <v>719</v>
      </c>
      <c r="E607" s="11" t="s">
        <v>3159</v>
      </c>
      <c r="F607" s="11" t="s">
        <v>3160</v>
      </c>
      <c r="G607" s="11" t="s">
        <v>3161</v>
      </c>
      <c r="H607" s="11" t="s">
        <v>3076</v>
      </c>
      <c r="I607" s="11" t="s">
        <v>3162</v>
      </c>
      <c r="J607" s="12" t="s">
        <v>8</v>
      </c>
      <c r="K607" s="12"/>
      <c r="L607" s="12"/>
      <c r="M607" s="12"/>
      <c r="N607" s="12"/>
      <c r="O607" s="12" t="s">
        <v>61</v>
      </c>
      <c r="P607" s="12"/>
      <c r="Q607" s="12"/>
      <c r="R607" s="12"/>
      <c r="S607" s="12"/>
      <c r="T607" s="13" t="str">
        <f t="shared" si="45"/>
        <v>通過</v>
      </c>
      <c r="U607" s="13" t="str">
        <f t="shared" si="46"/>
        <v>再慢慢散步回家，</v>
      </c>
      <c r="V607" s="13" t="str">
        <f t="shared" si="47"/>
        <v>散步/回家</v>
      </c>
      <c r="W607" s="13" t="str">
        <f t="shared" si="48"/>
        <v>是</v>
      </c>
      <c r="X607" s="13" t="str">
        <f t="shared" si="49"/>
        <v>通過</v>
      </c>
    </row>
    <row r="608" spans="1:24" ht="34.25" customHeight="1">
      <c r="A608" s="11" t="s">
        <v>3163</v>
      </c>
      <c r="B608" s="11" t="s">
        <v>3163</v>
      </c>
      <c r="C608" s="11" t="s">
        <v>54</v>
      </c>
      <c r="D608" s="11" t="s">
        <v>719</v>
      </c>
      <c r="E608" s="11" t="s">
        <v>3164</v>
      </c>
      <c r="F608" s="11" t="s">
        <v>3165</v>
      </c>
      <c r="G608" s="11" t="s">
        <v>3166</v>
      </c>
      <c r="H608" s="11" t="s">
        <v>3076</v>
      </c>
      <c r="I608" s="11" t="s">
        <v>3167</v>
      </c>
      <c r="J608" s="12" t="s">
        <v>8</v>
      </c>
      <c r="K608" s="12"/>
      <c r="L608" s="12"/>
      <c r="M608" s="12"/>
      <c r="N608" s="12"/>
      <c r="O608" s="12" t="s">
        <v>61</v>
      </c>
      <c r="P608" s="12"/>
      <c r="Q608" s="12"/>
      <c r="R608" s="12"/>
      <c r="S608" s="12"/>
      <c r="T608" s="13" t="str">
        <f t="shared" si="45"/>
        <v>通過</v>
      </c>
      <c r="U608" s="13" t="str">
        <f t="shared" si="46"/>
        <v>此時此刻，</v>
      </c>
      <c r="V608" s="13" t="str">
        <f t="shared" si="47"/>
        <v>這時候</v>
      </c>
      <c r="W608" s="13" t="str">
        <f t="shared" si="48"/>
        <v>是</v>
      </c>
      <c r="X608" s="13" t="str">
        <f t="shared" si="49"/>
        <v>通過</v>
      </c>
    </row>
    <row r="609" spans="1:24" ht="34.25" customHeight="1">
      <c r="A609" s="11" t="s">
        <v>3168</v>
      </c>
      <c r="B609" s="11" t="s">
        <v>3168</v>
      </c>
      <c r="C609" s="11" t="s">
        <v>54</v>
      </c>
      <c r="D609" s="11" t="s">
        <v>719</v>
      </c>
      <c r="E609" s="11" t="s">
        <v>3169</v>
      </c>
      <c r="F609" s="11" t="s">
        <v>3170</v>
      </c>
      <c r="G609" s="11" t="s">
        <v>3171</v>
      </c>
      <c r="H609" s="11" t="s">
        <v>3076</v>
      </c>
      <c r="I609" s="11" t="s">
        <v>3172</v>
      </c>
      <c r="J609" s="12" t="s">
        <v>8</v>
      </c>
      <c r="K609" s="12"/>
      <c r="L609" s="12"/>
      <c r="M609" s="12"/>
      <c r="N609" s="12"/>
      <c r="O609" s="12" t="s">
        <v>61</v>
      </c>
      <c r="P609" s="12"/>
      <c r="Q609" s="12"/>
      <c r="R609" s="12"/>
      <c r="S609" s="12"/>
      <c r="T609" s="13" t="str">
        <f t="shared" si="45"/>
        <v>通過</v>
      </c>
      <c r="U609" s="13" t="str">
        <f t="shared" si="46"/>
        <v>她們再幸福不過了。</v>
      </c>
      <c r="V609" s="13" t="str">
        <f t="shared" si="47"/>
        <v>她們三個/幸福/很</v>
      </c>
      <c r="W609" s="13" t="str">
        <f t="shared" si="48"/>
        <v>是</v>
      </c>
      <c r="X609" s="13" t="str">
        <f t="shared" si="49"/>
        <v>通過</v>
      </c>
    </row>
    <row r="610" spans="1:24" ht="34.25" customHeight="1">
      <c r="A610" s="11" t="s">
        <v>3173</v>
      </c>
      <c r="B610" s="11" t="s">
        <v>3173</v>
      </c>
      <c r="C610" s="11" t="s">
        <v>54</v>
      </c>
      <c r="D610" s="11" t="s">
        <v>88</v>
      </c>
      <c r="E610" s="11" t="s">
        <v>3174</v>
      </c>
      <c r="F610" s="11" t="s">
        <v>3175</v>
      </c>
      <c r="G610" s="11" t="s">
        <v>3176</v>
      </c>
      <c r="H610" s="11" t="s">
        <v>3177</v>
      </c>
      <c r="I610" s="11" t="s">
        <v>3178</v>
      </c>
      <c r="J610" s="12" t="s">
        <v>8</v>
      </c>
      <c r="K610" s="12"/>
      <c r="L610" s="12"/>
      <c r="M610" s="12"/>
      <c r="N610" s="12"/>
      <c r="O610" s="12" t="s">
        <v>61</v>
      </c>
      <c r="P610" s="12"/>
      <c r="Q610" s="12"/>
      <c r="R610" s="12"/>
      <c r="S610" s="12"/>
      <c r="T610" s="13" t="str">
        <f t="shared" si="45"/>
        <v>通過</v>
      </c>
      <c r="U610" s="13" t="str">
        <f t="shared" si="46"/>
        <v>大家都趁著好天氣出遊，</v>
      </c>
      <c r="V610" s="13" t="str">
        <f t="shared" si="47"/>
        <v>天氣/好/大家/時間/把握/出門</v>
      </c>
      <c r="W610" s="13" t="str">
        <f t="shared" si="48"/>
        <v>是</v>
      </c>
      <c r="X610" s="13" t="str">
        <f t="shared" si="49"/>
        <v>通過</v>
      </c>
    </row>
    <row r="611" spans="1:24" ht="34.25" customHeight="1">
      <c r="A611" s="11" t="s">
        <v>3179</v>
      </c>
      <c r="B611" s="11" t="s">
        <v>3179</v>
      </c>
      <c r="C611" s="11" t="s">
        <v>54</v>
      </c>
      <c r="D611" s="11" t="s">
        <v>88</v>
      </c>
      <c r="E611" s="11" t="s">
        <v>3180</v>
      </c>
      <c r="F611" s="11" t="s">
        <v>3181</v>
      </c>
      <c r="G611" s="11" t="s">
        <v>3182</v>
      </c>
      <c r="H611" s="11" t="s">
        <v>3177</v>
      </c>
      <c r="I611" s="11" t="s">
        <v>3183</v>
      </c>
      <c r="J611" s="12" t="s">
        <v>8</v>
      </c>
      <c r="K611" s="12"/>
      <c r="L611" s="12"/>
      <c r="M611" s="12"/>
      <c r="N611" s="12"/>
      <c r="O611" s="12" t="s">
        <v>61</v>
      </c>
      <c r="P611" s="12"/>
      <c r="Q611" s="12"/>
      <c r="R611" s="12"/>
      <c r="S611" s="12"/>
      <c r="T611" s="13" t="str">
        <f t="shared" si="45"/>
        <v>通過</v>
      </c>
      <c r="U611" s="13" t="str">
        <f t="shared" si="46"/>
        <v>到處都是人，</v>
      </c>
      <c r="V611" s="13" t="str">
        <f t="shared" si="47"/>
        <v>各處/人/滿++</v>
      </c>
      <c r="W611" s="13" t="str">
        <f t="shared" si="48"/>
        <v>是</v>
      </c>
      <c r="X611" s="13" t="str">
        <f t="shared" si="49"/>
        <v>通過</v>
      </c>
    </row>
    <row r="612" spans="1:24" ht="34.25" customHeight="1">
      <c r="A612" s="11" t="s">
        <v>3184</v>
      </c>
      <c r="B612" s="11" t="s">
        <v>3184</v>
      </c>
      <c r="C612" s="11" t="s">
        <v>54</v>
      </c>
      <c r="D612" s="11" t="s">
        <v>88</v>
      </c>
      <c r="E612" s="11" t="s">
        <v>3185</v>
      </c>
      <c r="F612" s="11" t="s">
        <v>3186</v>
      </c>
      <c r="G612" s="11" t="s">
        <v>3187</v>
      </c>
      <c r="H612" s="11" t="s">
        <v>3177</v>
      </c>
      <c r="I612" s="11" t="s">
        <v>3188</v>
      </c>
      <c r="J612" s="12" t="s">
        <v>8</v>
      </c>
      <c r="K612" s="12"/>
      <c r="L612" s="12"/>
      <c r="M612" s="12"/>
      <c r="N612" s="12"/>
      <c r="O612" s="12" t="s">
        <v>61</v>
      </c>
      <c r="P612" s="12"/>
      <c r="Q612" s="12"/>
      <c r="R612" s="12"/>
      <c r="S612" s="12"/>
      <c r="T612" s="13" t="str">
        <f t="shared" si="45"/>
        <v>通過</v>
      </c>
      <c r="U612" s="13" t="str">
        <f t="shared" si="46"/>
        <v>十分熱鬧。</v>
      </c>
      <c r="V612" s="13" t="str">
        <f t="shared" si="47"/>
        <v>熱鬧/很</v>
      </c>
      <c r="W612" s="13" t="str">
        <f t="shared" si="48"/>
        <v>是</v>
      </c>
      <c r="X612" s="13" t="str">
        <f t="shared" si="49"/>
        <v>通過</v>
      </c>
    </row>
    <row r="613" spans="1:24" ht="34.25" customHeight="1">
      <c r="A613" s="11" t="s">
        <v>3189</v>
      </c>
      <c r="B613" s="11" t="s">
        <v>3189</v>
      </c>
      <c r="C613" s="11" t="s">
        <v>54</v>
      </c>
      <c r="D613" s="11" t="s">
        <v>88</v>
      </c>
      <c r="E613" s="11" t="s">
        <v>3190</v>
      </c>
      <c r="F613" s="11" t="s">
        <v>3191</v>
      </c>
      <c r="G613" s="11" t="s">
        <v>3192</v>
      </c>
      <c r="H613" s="11" t="s">
        <v>3177</v>
      </c>
      <c r="I613" s="11" t="s">
        <v>3193</v>
      </c>
      <c r="J613" s="12" t="s">
        <v>8</v>
      </c>
      <c r="K613" s="12"/>
      <c r="L613" s="12"/>
      <c r="M613" s="12"/>
      <c r="N613" s="12"/>
      <c r="O613" s="12" t="s">
        <v>61</v>
      </c>
      <c r="P613" s="12"/>
      <c r="Q613" s="12"/>
      <c r="R613" s="12"/>
      <c r="S613" s="12"/>
      <c r="T613" s="13" t="str">
        <f t="shared" si="45"/>
        <v>通過</v>
      </c>
      <c r="U613" s="13" t="str">
        <f t="shared" si="46"/>
        <v>這公園很廣闊，</v>
      </c>
      <c r="V613" s="13" t="str">
        <f t="shared" si="47"/>
        <v>公園/這/廣闊</v>
      </c>
      <c r="W613" s="13" t="str">
        <f t="shared" si="48"/>
        <v>是</v>
      </c>
      <c r="X613" s="13" t="str">
        <f t="shared" si="49"/>
        <v>通過</v>
      </c>
    </row>
    <row r="614" spans="1:24" ht="34.25" customHeight="1">
      <c r="A614" s="11" t="s">
        <v>3194</v>
      </c>
      <c r="B614" s="11" t="s">
        <v>3194</v>
      </c>
      <c r="C614" s="11" t="s">
        <v>54</v>
      </c>
      <c r="D614" s="11" t="s">
        <v>88</v>
      </c>
      <c r="E614" s="11" t="s">
        <v>3195</v>
      </c>
      <c r="F614" s="11" t="s">
        <v>3196</v>
      </c>
      <c r="G614" s="11" t="s">
        <v>3197</v>
      </c>
      <c r="H614" s="11" t="s">
        <v>3177</v>
      </c>
      <c r="I614" s="11" t="s">
        <v>3198</v>
      </c>
      <c r="J614" s="12" t="s">
        <v>8</v>
      </c>
      <c r="K614" s="12"/>
      <c r="L614" s="12"/>
      <c r="M614" s="12"/>
      <c r="N614" s="12"/>
      <c r="O614" s="12" t="s">
        <v>61</v>
      </c>
      <c r="P614" s="12"/>
      <c r="Q614" s="12"/>
      <c r="R614" s="12"/>
      <c r="S614" s="12"/>
      <c r="T614" s="13" t="str">
        <f t="shared" si="45"/>
        <v>通過</v>
      </c>
      <c r="U614" s="13" t="str">
        <f t="shared" si="46"/>
        <v>許多孩子在公園裡奔跑、玩遊戲。</v>
      </c>
      <c r="V614" s="13" t="str">
        <f t="shared" si="47"/>
        <v>孩子/多/到處奔跑/玩遊戲</v>
      </c>
      <c r="W614" s="13" t="str">
        <f t="shared" si="48"/>
        <v>是</v>
      </c>
      <c r="X614" s="13" t="str">
        <f t="shared" si="49"/>
        <v>通過</v>
      </c>
    </row>
    <row r="615" spans="1:24" ht="34.25" customHeight="1">
      <c r="A615" s="11" t="s">
        <v>3199</v>
      </c>
      <c r="B615" s="11" t="s">
        <v>3199</v>
      </c>
      <c r="C615" s="11" t="s">
        <v>54</v>
      </c>
      <c r="D615" s="11" t="s">
        <v>88</v>
      </c>
      <c r="E615" s="11" t="s">
        <v>3200</v>
      </c>
      <c r="F615" s="11" t="s">
        <v>3201</v>
      </c>
      <c r="G615" s="11" t="s">
        <v>3202</v>
      </c>
      <c r="H615" s="11" t="s">
        <v>3177</v>
      </c>
      <c r="I615" s="11" t="s">
        <v>3203</v>
      </c>
      <c r="J615" s="12" t="s">
        <v>8</v>
      </c>
      <c r="K615" s="12"/>
      <c r="L615" s="12"/>
      <c r="M615" s="12"/>
      <c r="N615" s="12"/>
      <c r="O615" s="12" t="s">
        <v>61</v>
      </c>
      <c r="P615" s="12"/>
      <c r="Q615" s="12"/>
      <c r="R615" s="12"/>
      <c r="S615" s="12"/>
      <c r="T615" s="13" t="str">
        <f t="shared" si="45"/>
        <v>通過</v>
      </c>
      <c r="U615" s="13" t="str">
        <f t="shared" si="46"/>
        <v>因人太多，</v>
      </c>
      <c r="V615" s="13" t="str">
        <f t="shared" si="47"/>
        <v>人/太多</v>
      </c>
      <c r="W615" s="13" t="str">
        <f t="shared" si="48"/>
        <v>是</v>
      </c>
      <c r="X615" s="13" t="str">
        <f t="shared" si="49"/>
        <v>通過</v>
      </c>
    </row>
    <row r="616" spans="1:24" ht="34.25" customHeight="1">
      <c r="A616" s="11" t="s">
        <v>3204</v>
      </c>
      <c r="B616" s="11" t="s">
        <v>3204</v>
      </c>
      <c r="C616" s="11" t="s">
        <v>54</v>
      </c>
      <c r="D616" s="11" t="s">
        <v>88</v>
      </c>
      <c r="E616" s="11" t="s">
        <v>3205</v>
      </c>
      <c r="F616" s="11" t="s">
        <v>3206</v>
      </c>
      <c r="G616" s="11" t="s">
        <v>3207</v>
      </c>
      <c r="H616" s="11" t="s">
        <v>3177</v>
      </c>
      <c r="I616" s="11" t="s">
        <v>3208</v>
      </c>
      <c r="J616" s="12" t="s">
        <v>8</v>
      </c>
      <c r="K616" s="12"/>
      <c r="L616" s="12"/>
      <c r="M616" s="12"/>
      <c r="N616" s="12"/>
      <c r="O616" s="12" t="s">
        <v>61</v>
      </c>
      <c r="P616" s="12"/>
      <c r="Q616" s="12"/>
      <c r="R616" s="12"/>
      <c r="S616" s="12"/>
      <c r="T616" s="13" t="str">
        <f t="shared" si="45"/>
        <v>通過</v>
      </c>
      <c r="U616" s="13" t="str">
        <f t="shared" si="46"/>
        <v>我一不留神就找不到太太和孩子們了。</v>
      </c>
      <c r="V616" s="13" t="str">
        <f t="shared" si="47"/>
        <v>太太/孩子/找/不成</v>
      </c>
      <c r="W616" s="13" t="str">
        <f t="shared" si="48"/>
        <v>是</v>
      </c>
      <c r="X616" s="13" t="str">
        <f t="shared" si="49"/>
        <v>通過</v>
      </c>
    </row>
    <row r="617" spans="1:24" ht="34.25" customHeight="1">
      <c r="A617" s="11" t="s">
        <v>3209</v>
      </c>
      <c r="B617" s="11" t="s">
        <v>3209</v>
      </c>
      <c r="C617" s="11" t="s">
        <v>54</v>
      </c>
      <c r="D617" s="11" t="s">
        <v>88</v>
      </c>
      <c r="E617" s="11" t="s">
        <v>3210</v>
      </c>
      <c r="F617" s="11" t="s">
        <v>3211</v>
      </c>
      <c r="G617" s="11" t="s">
        <v>3212</v>
      </c>
      <c r="H617" s="11" t="s">
        <v>3177</v>
      </c>
      <c r="I617" s="11" t="s">
        <v>3213</v>
      </c>
      <c r="J617" s="12" t="s">
        <v>8</v>
      </c>
      <c r="K617" s="12"/>
      <c r="L617" s="12"/>
      <c r="M617" s="12"/>
      <c r="N617" s="12"/>
      <c r="O617" s="12" t="s">
        <v>61</v>
      </c>
      <c r="P617" s="12"/>
      <c r="Q617" s="12"/>
      <c r="R617" s="12"/>
      <c r="S617" s="12"/>
      <c r="T617" s="13" t="str">
        <f t="shared" si="45"/>
        <v>通過</v>
      </c>
      <c r="U617" s="13" t="str">
        <f t="shared" si="46"/>
        <v>於是我仔細觀察，</v>
      </c>
      <c r="V617" s="13" t="str">
        <f t="shared" si="47"/>
        <v>我/注意/觀察</v>
      </c>
      <c r="W617" s="13" t="str">
        <f t="shared" si="48"/>
        <v>是</v>
      </c>
      <c r="X617" s="13" t="str">
        <f t="shared" si="49"/>
        <v>通過</v>
      </c>
    </row>
    <row r="618" spans="1:24" ht="34.25" customHeight="1">
      <c r="A618" s="11" t="s">
        <v>3214</v>
      </c>
      <c r="B618" s="11" t="s">
        <v>3214</v>
      </c>
      <c r="C618" s="11" t="s">
        <v>54</v>
      </c>
      <c r="D618" s="11" t="s">
        <v>88</v>
      </c>
      <c r="E618" s="11" t="s">
        <v>3215</v>
      </c>
      <c r="F618" s="11" t="s">
        <v>3216</v>
      </c>
      <c r="G618" s="11" t="s">
        <v>3217</v>
      </c>
      <c r="H618" s="11" t="s">
        <v>3177</v>
      </c>
      <c r="I618" s="11" t="s">
        <v>3218</v>
      </c>
      <c r="J618" s="12" t="s">
        <v>8</v>
      </c>
      <c r="K618" s="12"/>
      <c r="L618" s="12"/>
      <c r="M618" s="12"/>
      <c r="N618" s="12"/>
      <c r="O618" s="12" t="s">
        <v>61</v>
      </c>
      <c r="P618" s="12"/>
      <c r="Q618" s="12"/>
      <c r="R618" s="12"/>
      <c r="S618" s="12"/>
      <c r="T618" s="13" t="str">
        <f t="shared" si="45"/>
        <v>通過</v>
      </c>
      <c r="U618" s="13" t="str">
        <f t="shared" si="46"/>
        <v>慢慢尋找，</v>
      </c>
      <c r="V618" s="13" t="str">
        <f t="shared" si="47"/>
        <v>尋找</v>
      </c>
      <c r="W618" s="13" t="str">
        <f t="shared" si="48"/>
        <v>是</v>
      </c>
      <c r="X618" s="13" t="str">
        <f t="shared" si="49"/>
        <v>通過</v>
      </c>
    </row>
    <row r="619" spans="1:24" ht="34.25" customHeight="1">
      <c r="A619" s="11" t="s">
        <v>3219</v>
      </c>
      <c r="B619" s="11" t="s">
        <v>3219</v>
      </c>
      <c r="C619" s="11" t="s">
        <v>54</v>
      </c>
      <c r="D619" s="11" t="s">
        <v>88</v>
      </c>
      <c r="E619" s="11" t="s">
        <v>3220</v>
      </c>
      <c r="F619" s="11" t="s">
        <v>3221</v>
      </c>
      <c r="G619" s="11" t="s">
        <v>3222</v>
      </c>
      <c r="H619" s="11" t="s">
        <v>3177</v>
      </c>
      <c r="I619" s="11" t="s">
        <v>3223</v>
      </c>
      <c r="J619" s="12" t="s">
        <v>8</v>
      </c>
      <c r="K619" s="12"/>
      <c r="L619" s="12"/>
      <c r="M619" s="12"/>
      <c r="N619" s="12"/>
      <c r="O619" s="12" t="s">
        <v>61</v>
      </c>
      <c r="P619" s="12"/>
      <c r="Q619" s="12"/>
      <c r="R619" s="12"/>
      <c r="S619" s="12"/>
      <c r="T619" s="13" t="str">
        <f t="shared" si="45"/>
        <v>通過</v>
      </c>
      <c r="U619" s="13" t="str">
        <f t="shared" si="46"/>
        <v>終於找到太太。</v>
      </c>
      <c r="V619" s="13" t="str">
        <f t="shared" si="47"/>
        <v>看到/太太/找到</v>
      </c>
      <c r="W619" s="13" t="str">
        <f t="shared" si="48"/>
        <v>是</v>
      </c>
      <c r="X619" s="13" t="str">
        <f t="shared" si="49"/>
        <v>通過</v>
      </c>
    </row>
    <row r="620" spans="1:24" ht="34.25" customHeight="1">
      <c r="A620" s="11" t="s">
        <v>3224</v>
      </c>
      <c r="B620" s="11" t="s">
        <v>3224</v>
      </c>
      <c r="C620" s="11" t="s">
        <v>54</v>
      </c>
      <c r="D620" s="11" t="s">
        <v>88</v>
      </c>
      <c r="E620" s="11" t="s">
        <v>3225</v>
      </c>
      <c r="F620" s="11" t="s">
        <v>3226</v>
      </c>
      <c r="G620" s="11" t="s">
        <v>3227</v>
      </c>
      <c r="H620" s="11" t="s">
        <v>3177</v>
      </c>
      <c r="I620" s="11" t="s">
        <v>3228</v>
      </c>
      <c r="J620" s="12" t="s">
        <v>8</v>
      </c>
      <c r="K620" s="12"/>
      <c r="L620" s="12"/>
      <c r="M620" s="12"/>
      <c r="N620" s="12"/>
      <c r="O620" s="12" t="s">
        <v>61</v>
      </c>
      <c r="P620" s="12"/>
      <c r="Q620" s="12"/>
      <c r="R620" s="12"/>
      <c r="S620" s="12"/>
      <c r="T620" s="13" t="str">
        <f t="shared" si="45"/>
        <v>通過</v>
      </c>
      <c r="U620" s="13" t="str">
        <f t="shared" si="46"/>
        <v>我問她孩子們在哪裡，</v>
      </c>
      <c r="V620" s="13" t="str">
        <f t="shared" si="47"/>
        <v>我/問/孩子/哪裡</v>
      </c>
      <c r="W620" s="13" t="str">
        <f t="shared" si="48"/>
        <v>是</v>
      </c>
      <c r="X620" s="13" t="str">
        <f t="shared" si="49"/>
        <v>通過</v>
      </c>
    </row>
    <row r="621" spans="1:24" ht="34.25" customHeight="1">
      <c r="A621" s="11" t="s">
        <v>3229</v>
      </c>
      <c r="B621" s="11" t="s">
        <v>3229</v>
      </c>
      <c r="C621" s="11" t="s">
        <v>54</v>
      </c>
      <c r="D621" s="11" t="s">
        <v>88</v>
      </c>
      <c r="E621" s="11" t="s">
        <v>3230</v>
      </c>
      <c r="F621" s="11" t="s">
        <v>3231</v>
      </c>
      <c r="G621" s="11" t="s">
        <v>3232</v>
      </c>
      <c r="H621" s="11" t="s">
        <v>3177</v>
      </c>
      <c r="I621" s="11" t="s">
        <v>3233</v>
      </c>
      <c r="J621" s="12" t="s">
        <v>8</v>
      </c>
      <c r="K621" s="12"/>
      <c r="L621" s="12"/>
      <c r="M621" s="12"/>
      <c r="N621" s="12"/>
      <c r="O621" s="12" t="s">
        <v>61</v>
      </c>
      <c r="P621" s="12"/>
      <c r="Q621" s="12"/>
      <c r="R621" s="12"/>
      <c r="S621" s="12"/>
      <c r="T621" s="13" t="str">
        <f t="shared" si="45"/>
        <v>通過</v>
      </c>
      <c r="U621" s="13" t="str">
        <f t="shared" si="46"/>
        <v>她微笑著指向一旁說：「就在那邊玩呢。」</v>
      </c>
      <c r="V621" s="13" t="str">
        <f t="shared" si="47"/>
        <v>她/微笑/指向/他們/玩</v>
      </c>
      <c r="W621" s="13" t="str">
        <f t="shared" si="48"/>
        <v>是</v>
      </c>
      <c r="X621" s="13" t="str">
        <f t="shared" si="49"/>
        <v>通過</v>
      </c>
    </row>
    <row r="622" spans="1:24" ht="34.25" customHeight="1">
      <c r="A622" s="11" t="s">
        <v>3234</v>
      </c>
      <c r="B622" s="11" t="s">
        <v>3234</v>
      </c>
      <c r="C622" s="11" t="s">
        <v>54</v>
      </c>
      <c r="D622" s="11" t="s">
        <v>88</v>
      </c>
      <c r="E622" s="11" t="s">
        <v>3235</v>
      </c>
      <c r="F622" s="11" t="s">
        <v>3236</v>
      </c>
      <c r="G622" s="11" t="s">
        <v>3237</v>
      </c>
      <c r="H622" s="11" t="s">
        <v>3177</v>
      </c>
      <c r="I622" s="11" t="s">
        <v>3238</v>
      </c>
      <c r="J622" s="12" t="s">
        <v>8</v>
      </c>
      <c r="K622" s="12"/>
      <c r="L622" s="12"/>
      <c r="M622" s="12"/>
      <c r="N622" s="12"/>
      <c r="O622" s="12" t="s">
        <v>61</v>
      </c>
      <c r="P622" s="12"/>
      <c r="Q622" s="12"/>
      <c r="R622" s="12"/>
      <c r="S622" s="12"/>
      <c r="T622" s="13" t="str">
        <f t="shared" si="45"/>
        <v>通過</v>
      </c>
      <c r="U622" s="13" t="str">
        <f t="shared" si="46"/>
        <v>我才放下心來。</v>
      </c>
      <c r="V622" s="13" t="str">
        <f t="shared" si="47"/>
        <v>我/放心</v>
      </c>
      <c r="W622" s="13" t="str">
        <f t="shared" si="48"/>
        <v>是</v>
      </c>
      <c r="X622" s="13" t="str">
        <f t="shared" si="49"/>
        <v>通過</v>
      </c>
    </row>
    <row r="623" spans="1:24" ht="34.25" customHeight="1">
      <c r="A623" s="11" t="s">
        <v>3239</v>
      </c>
      <c r="B623" s="11" t="s">
        <v>3239</v>
      </c>
      <c r="C623" s="11" t="s">
        <v>54</v>
      </c>
      <c r="D623" s="11" t="s">
        <v>88</v>
      </c>
      <c r="E623" s="11" t="s">
        <v>3240</v>
      </c>
      <c r="F623" s="11" t="s">
        <v>3241</v>
      </c>
      <c r="G623" s="11" t="s">
        <v>3242</v>
      </c>
      <c r="H623" s="11" t="s">
        <v>3177</v>
      </c>
      <c r="I623" s="11" t="s">
        <v>3243</v>
      </c>
      <c r="J623" s="12" t="s">
        <v>8</v>
      </c>
      <c r="K623" s="12"/>
      <c r="L623" s="12"/>
      <c r="M623" s="12"/>
      <c r="N623" s="12"/>
      <c r="O623" s="12" t="s">
        <v>61</v>
      </c>
      <c r="P623" s="12"/>
      <c r="Q623" s="12"/>
      <c r="R623" s="12"/>
      <c r="S623" s="12"/>
      <c r="T623" s="13" t="str">
        <f t="shared" si="45"/>
        <v>通過</v>
      </c>
      <c r="U623" s="13" t="str">
        <f t="shared" si="46"/>
        <v>看著孩子們玩得非常開心，</v>
      </c>
      <c r="V623" s="13" t="str">
        <f t="shared" si="47"/>
        <v>看/孩子/他們/玩/開心</v>
      </c>
      <c r="W623" s="13" t="str">
        <f t="shared" si="48"/>
        <v>是</v>
      </c>
      <c r="X623" s="13" t="str">
        <f t="shared" si="49"/>
        <v>通過</v>
      </c>
    </row>
    <row r="624" spans="1:24" ht="34.25" customHeight="1">
      <c r="A624" s="11" t="s">
        <v>3244</v>
      </c>
      <c r="B624" s="11" t="s">
        <v>3244</v>
      </c>
      <c r="C624" s="11" t="s">
        <v>54</v>
      </c>
      <c r="D624" s="11" t="s">
        <v>88</v>
      </c>
      <c r="E624" s="11" t="s">
        <v>3245</v>
      </c>
      <c r="F624" s="11" t="s">
        <v>3246</v>
      </c>
      <c r="G624" s="11" t="s">
        <v>3247</v>
      </c>
      <c r="H624" s="11" t="s">
        <v>3177</v>
      </c>
      <c r="I624" s="11" t="s">
        <v>3248</v>
      </c>
      <c r="J624" s="12" t="s">
        <v>8</v>
      </c>
      <c r="K624" s="12"/>
      <c r="L624" s="12"/>
      <c r="M624" s="12"/>
      <c r="N624" s="12"/>
      <c r="O624" s="12" t="s">
        <v>61</v>
      </c>
      <c r="P624" s="12"/>
      <c r="Q624" s="12"/>
      <c r="R624" s="12"/>
      <c r="S624" s="12"/>
      <c r="T624" s="13" t="str">
        <f t="shared" si="45"/>
        <v>通過</v>
      </c>
      <c r="U624" s="13" t="str">
        <f t="shared" si="46"/>
        <v>我覺得排隊停車和找尋路線的辛苦都值得了！</v>
      </c>
      <c r="V624" s="13" t="str">
        <f t="shared" si="47"/>
        <v>我/覺得/停車++/塞車/排隊/等候/再/路線/尋找/辛苦/但是/棒</v>
      </c>
      <c r="W624" s="13" t="str">
        <f t="shared" si="48"/>
        <v>是</v>
      </c>
      <c r="X624" s="13" t="str">
        <f t="shared" si="49"/>
        <v>通過</v>
      </c>
    </row>
    <row r="625" spans="1:24" ht="34.25" customHeight="1">
      <c r="A625" s="11" t="s">
        <v>3249</v>
      </c>
      <c r="B625" s="11" t="s">
        <v>3249</v>
      </c>
      <c r="C625" s="11" t="s">
        <v>54</v>
      </c>
      <c r="D625" s="11" t="s">
        <v>55</v>
      </c>
      <c r="E625" s="11" t="s">
        <v>3250</v>
      </c>
      <c r="F625" s="11" t="s">
        <v>3251</v>
      </c>
      <c r="G625" s="11" t="s">
        <v>3252</v>
      </c>
      <c r="H625" s="11" t="s">
        <v>3253</v>
      </c>
      <c r="I625" s="11" t="s">
        <v>3254</v>
      </c>
      <c r="J625" s="12" t="s">
        <v>8</v>
      </c>
      <c r="K625" s="12"/>
      <c r="L625" s="12"/>
      <c r="M625" s="12"/>
      <c r="N625" s="12"/>
      <c r="O625" s="12" t="s">
        <v>61</v>
      </c>
      <c r="P625" s="12"/>
      <c r="Q625" s="12"/>
      <c r="R625" s="12"/>
      <c r="S625" s="12"/>
      <c r="T625" s="13" t="str">
        <f t="shared" si="45"/>
        <v>通過</v>
      </c>
      <c r="U625" s="13" t="str">
        <f t="shared" si="46"/>
        <v>她覺得為社會貢獻一己之力是很有意義的事情，</v>
      </c>
      <c r="V625" s="13" t="str">
        <f t="shared" si="47"/>
        <v>她/覺得/自己/貢獻/社會/意義/有</v>
      </c>
      <c r="W625" s="13" t="str">
        <f t="shared" si="48"/>
        <v>是</v>
      </c>
      <c r="X625" s="13" t="str">
        <f t="shared" si="49"/>
        <v>通過</v>
      </c>
    </row>
    <row r="626" spans="1:24" ht="34.25" customHeight="1">
      <c r="A626" s="11" t="s">
        <v>3255</v>
      </c>
      <c r="B626" s="11" t="s">
        <v>3255</v>
      </c>
      <c r="C626" s="11" t="s">
        <v>54</v>
      </c>
      <c r="D626" s="11" t="s">
        <v>55</v>
      </c>
      <c r="E626" s="11" t="s">
        <v>3256</v>
      </c>
      <c r="F626" s="11" t="s">
        <v>3257</v>
      </c>
      <c r="G626" s="11" t="s">
        <v>3258</v>
      </c>
      <c r="H626" s="11" t="s">
        <v>3253</v>
      </c>
      <c r="I626" s="11" t="s">
        <v>3259</v>
      </c>
      <c r="J626" s="12" t="s">
        <v>8</v>
      </c>
      <c r="K626" s="12"/>
      <c r="L626" s="12"/>
      <c r="M626" s="12"/>
      <c r="N626" s="12"/>
      <c r="O626" s="12" t="s">
        <v>61</v>
      </c>
      <c r="P626" s="12"/>
      <c r="Q626" s="12"/>
      <c r="R626" s="12"/>
      <c r="S626" s="12"/>
      <c r="T626" s="13" t="str">
        <f t="shared" si="45"/>
        <v>通過</v>
      </c>
      <c r="U626" s="13" t="str">
        <f t="shared" si="46"/>
        <v>志工服務不但是幫助他人也可以讓自己心情快樂，</v>
      </c>
      <c r="V626" s="13" t="str">
        <f t="shared" si="47"/>
        <v>志工/服務/他們/幫++/自己/心/快樂/一樣</v>
      </c>
      <c r="W626" s="13" t="str">
        <f t="shared" si="48"/>
        <v>是</v>
      </c>
      <c r="X626" s="13" t="str">
        <f t="shared" si="49"/>
        <v>通過</v>
      </c>
    </row>
    <row r="627" spans="1:24" ht="34.25" customHeight="1">
      <c r="A627" s="11" t="s">
        <v>3260</v>
      </c>
      <c r="B627" s="11" t="s">
        <v>3260</v>
      </c>
      <c r="C627" s="11" t="s">
        <v>54</v>
      </c>
      <c r="D627" s="11" t="s">
        <v>55</v>
      </c>
      <c r="E627" s="11" t="s">
        <v>3261</v>
      </c>
      <c r="F627" s="11" t="s">
        <v>3262</v>
      </c>
      <c r="G627" s="11" t="s">
        <v>3263</v>
      </c>
      <c r="H627" s="11" t="s">
        <v>3253</v>
      </c>
      <c r="I627" s="11" t="s">
        <v>3264</v>
      </c>
      <c r="J627" s="12" t="s">
        <v>8</v>
      </c>
      <c r="K627" s="12"/>
      <c r="L627" s="12"/>
      <c r="M627" s="12"/>
      <c r="N627" s="12"/>
      <c r="O627" s="12" t="s">
        <v>61</v>
      </c>
      <c r="P627" s="12"/>
      <c r="Q627" s="12"/>
      <c r="R627" s="12"/>
      <c r="S627" s="12"/>
      <c r="T627" s="13" t="str">
        <f t="shared" si="45"/>
        <v>通過</v>
      </c>
      <c r="U627" s="13" t="str">
        <f t="shared" si="46"/>
        <v>保持年輕和活力，</v>
      </c>
      <c r="V627" s="13" t="str">
        <f t="shared" si="47"/>
        <v>保持/年輕/活力</v>
      </c>
      <c r="W627" s="13" t="str">
        <f t="shared" si="48"/>
        <v>是</v>
      </c>
      <c r="X627" s="13" t="str">
        <f t="shared" si="49"/>
        <v>通過</v>
      </c>
    </row>
    <row r="628" spans="1:24" ht="34.25" customHeight="1">
      <c r="A628" s="11" t="s">
        <v>3265</v>
      </c>
      <c r="B628" s="11" t="s">
        <v>3265</v>
      </c>
      <c r="C628" s="11" t="s">
        <v>54</v>
      </c>
      <c r="D628" s="11" t="s">
        <v>55</v>
      </c>
      <c r="E628" s="11" t="s">
        <v>3266</v>
      </c>
      <c r="F628" s="11" t="s">
        <v>3267</v>
      </c>
      <c r="G628" s="11" t="s">
        <v>3268</v>
      </c>
      <c r="H628" s="11" t="s">
        <v>3253</v>
      </c>
      <c r="I628" s="11" t="s">
        <v>3269</v>
      </c>
      <c r="J628" s="12" t="s">
        <v>8</v>
      </c>
      <c r="K628" s="12"/>
      <c r="L628" s="12"/>
      <c r="M628" s="12"/>
      <c r="N628" s="12"/>
      <c r="O628" s="12" t="s">
        <v>61</v>
      </c>
      <c r="P628" s="12"/>
      <c r="Q628" s="12"/>
      <c r="R628" s="12"/>
      <c r="S628" s="12"/>
      <c r="T628" s="13" t="str">
        <f t="shared" si="45"/>
        <v>通過</v>
      </c>
      <c r="U628" s="13" t="str">
        <f t="shared" si="46"/>
        <v>結交了更多朋友，生活更加豐富多彩。</v>
      </c>
      <c r="V628" s="13" t="str">
        <f t="shared" si="47"/>
        <v>朋友/交流/越來越多/生活/各式各樣/豐富/可以</v>
      </c>
      <c r="W628" s="13" t="str">
        <f t="shared" si="48"/>
        <v>是</v>
      </c>
      <c r="X628" s="13" t="str">
        <f t="shared" si="49"/>
        <v>通過</v>
      </c>
    </row>
    <row r="629" spans="1:24" ht="34.25" customHeight="1">
      <c r="A629" s="11" t="s">
        <v>3270</v>
      </c>
      <c r="B629" s="11" t="s">
        <v>3270</v>
      </c>
      <c r="C629" s="11" t="s">
        <v>54</v>
      </c>
      <c r="D629" s="11" t="s">
        <v>55</v>
      </c>
      <c r="E629" s="11" t="s">
        <v>3271</v>
      </c>
      <c r="F629" s="11" t="s">
        <v>3272</v>
      </c>
      <c r="G629" s="11" t="s">
        <v>3273</v>
      </c>
      <c r="H629" s="11" t="s">
        <v>3253</v>
      </c>
      <c r="I629" s="11" t="s">
        <v>3274</v>
      </c>
      <c r="J629" s="12" t="s">
        <v>8</v>
      </c>
      <c r="K629" s="12"/>
      <c r="L629" s="12"/>
      <c r="M629" s="12"/>
      <c r="N629" s="12"/>
      <c r="O629" s="12" t="s">
        <v>61</v>
      </c>
      <c r="P629" s="12"/>
      <c r="Q629" s="12"/>
      <c r="R629" s="12"/>
      <c r="S629" s="12"/>
      <c r="T629" s="13" t="str">
        <f t="shared" si="45"/>
        <v>通過</v>
      </c>
      <c r="U629" s="13" t="str">
        <f t="shared" si="46"/>
        <v>她期望未來繼續支持弱勢團體，</v>
      </c>
      <c r="V629" s="13" t="str">
        <f t="shared" si="47"/>
        <v>她/希望/以後/弱勢團體/支持/繼續</v>
      </c>
      <c r="W629" s="13" t="str">
        <f t="shared" si="48"/>
        <v>是</v>
      </c>
      <c r="X629" s="13" t="str">
        <f t="shared" si="49"/>
        <v>通過</v>
      </c>
    </row>
    <row r="630" spans="1:24" ht="34.25" customHeight="1">
      <c r="A630" s="11" t="s">
        <v>3275</v>
      </c>
      <c r="B630" s="11" t="s">
        <v>3275</v>
      </c>
      <c r="C630" s="11" t="s">
        <v>54</v>
      </c>
      <c r="D630" s="11" t="s">
        <v>55</v>
      </c>
      <c r="E630" s="11" t="s">
        <v>3276</v>
      </c>
      <c r="F630" s="11" t="s">
        <v>3277</v>
      </c>
      <c r="G630" s="11" t="s">
        <v>3278</v>
      </c>
      <c r="H630" s="11" t="s">
        <v>3253</v>
      </c>
      <c r="I630" s="11" t="s">
        <v>3279</v>
      </c>
      <c r="J630" s="12" t="s">
        <v>8</v>
      </c>
      <c r="K630" s="12"/>
      <c r="L630" s="12"/>
      <c r="M630" s="12"/>
      <c r="N630" s="12"/>
      <c r="O630" s="12" t="s">
        <v>61</v>
      </c>
      <c r="P630" s="12"/>
      <c r="Q630" s="12"/>
      <c r="R630" s="12"/>
      <c r="S630" s="12"/>
      <c r="T630" s="13" t="str">
        <f t="shared" si="45"/>
        <v>通過</v>
      </c>
      <c r="U630" s="13" t="str">
        <f t="shared" si="46"/>
        <v>並鼓勵更多人加入志工的行列，</v>
      </c>
      <c r="V630" s="13" t="str">
        <f t="shared" si="47"/>
        <v>再/鼓勵/人/多/志工/團體/參與++</v>
      </c>
      <c r="W630" s="13" t="str">
        <f t="shared" si="48"/>
        <v>是</v>
      </c>
      <c r="X630" s="13" t="str">
        <f t="shared" si="49"/>
        <v>通過</v>
      </c>
    </row>
    <row r="631" spans="1:24" ht="34.25" customHeight="1">
      <c r="A631" s="11" t="s">
        <v>3280</v>
      </c>
      <c r="B631" s="11" t="s">
        <v>3280</v>
      </c>
      <c r="C631" s="11" t="s">
        <v>54</v>
      </c>
      <c r="D631" s="11" t="s">
        <v>55</v>
      </c>
      <c r="E631" s="11" t="s">
        <v>3281</v>
      </c>
      <c r="F631" s="11" t="s">
        <v>3282</v>
      </c>
      <c r="G631" s="11" t="s">
        <v>3283</v>
      </c>
      <c r="H631" s="11" t="s">
        <v>3253</v>
      </c>
      <c r="I631" s="11" t="s">
        <v>3284</v>
      </c>
      <c r="J631" s="12" t="s">
        <v>8</v>
      </c>
      <c r="K631" s="12"/>
      <c r="L631" s="12"/>
      <c r="M631" s="12"/>
      <c r="N631" s="12"/>
      <c r="O631" s="12" t="s">
        <v>61</v>
      </c>
      <c r="P631" s="12"/>
      <c r="Q631" s="12"/>
      <c r="R631" s="12"/>
      <c r="S631" s="12"/>
      <c r="T631" s="13" t="str">
        <f t="shared" si="45"/>
        <v>通過</v>
      </c>
      <c r="U631" s="13" t="str">
        <f t="shared" si="46"/>
        <v>讓愛心散播，讓社會更溫暖、和諧、快樂。</v>
      </c>
      <c r="V631" s="13" t="str">
        <f t="shared" si="47"/>
        <v>愛/散播/社會/溫暖/平和/快樂</v>
      </c>
      <c r="W631" s="13" t="str">
        <f t="shared" si="48"/>
        <v>是</v>
      </c>
      <c r="X631" s="13" t="str">
        <f t="shared" si="49"/>
        <v>通過</v>
      </c>
    </row>
    <row r="632" spans="1:24" ht="34.25" customHeight="1">
      <c r="A632" s="11" t="s">
        <v>3285</v>
      </c>
      <c r="B632" s="11" t="s">
        <v>3285</v>
      </c>
      <c r="C632" s="11" t="s">
        <v>54</v>
      </c>
      <c r="D632" s="11" t="s">
        <v>55</v>
      </c>
      <c r="E632" s="11" t="s">
        <v>3286</v>
      </c>
      <c r="F632" s="11" t="s">
        <v>3287</v>
      </c>
      <c r="G632" s="11" t="s">
        <v>3288</v>
      </c>
      <c r="H632" s="11" t="s">
        <v>3253</v>
      </c>
      <c r="I632" s="11" t="s">
        <v>3289</v>
      </c>
      <c r="J632" s="12" t="s">
        <v>8</v>
      </c>
      <c r="K632" s="12"/>
      <c r="L632" s="12"/>
      <c r="M632" s="12"/>
      <c r="N632" s="12"/>
      <c r="O632" s="12" t="s">
        <v>61</v>
      </c>
      <c r="P632" s="12"/>
      <c r="Q632" s="12"/>
      <c r="R632" s="12"/>
      <c r="S632" s="12"/>
      <c r="T632" s="13" t="str">
        <f t="shared" si="45"/>
        <v>通過</v>
      </c>
      <c r="U632" s="13" t="str">
        <f t="shared" si="46"/>
        <v>李媽媽的無私奉獻和熱心助人，</v>
      </c>
      <c r="V632" s="13" t="str">
        <f t="shared" si="47"/>
        <v>李/媽媽/全部/奉獻/熱心/幫++</v>
      </c>
      <c r="W632" s="13" t="str">
        <f t="shared" si="48"/>
        <v>是</v>
      </c>
      <c r="X632" s="13" t="str">
        <f t="shared" si="49"/>
        <v>通過</v>
      </c>
    </row>
    <row r="633" spans="1:24" ht="34.25" customHeight="1">
      <c r="A633" s="11" t="s">
        <v>3290</v>
      </c>
      <c r="B633" s="11" t="s">
        <v>3290</v>
      </c>
      <c r="C633" s="11" t="s">
        <v>54</v>
      </c>
      <c r="D633" s="11" t="s">
        <v>55</v>
      </c>
      <c r="E633" s="11" t="s">
        <v>3291</v>
      </c>
      <c r="F633" s="11" t="s">
        <v>3292</v>
      </c>
      <c r="G633" s="11" t="s">
        <v>3293</v>
      </c>
      <c r="H633" s="11" t="s">
        <v>3253</v>
      </c>
      <c r="I633" s="11" t="s">
        <v>3294</v>
      </c>
      <c r="J633" s="12" t="s">
        <v>8</v>
      </c>
      <c r="K633" s="12"/>
      <c r="L633" s="12"/>
      <c r="M633" s="12"/>
      <c r="N633" s="12"/>
      <c r="O633" s="12" t="s">
        <v>61</v>
      </c>
      <c r="P633" s="12"/>
      <c r="Q633" s="12"/>
      <c r="R633" s="12"/>
      <c r="S633" s="12"/>
      <c r="T633" s="13" t="str">
        <f t="shared" si="45"/>
        <v>通過</v>
      </c>
      <c r="U633" s="13" t="str">
        <f t="shared" si="46"/>
        <v>值得我們學習。</v>
      </c>
      <c r="V633" s="13" t="str">
        <f t="shared" si="47"/>
        <v>我們/敬佩/學/要</v>
      </c>
      <c r="W633" s="13" t="str">
        <f t="shared" si="48"/>
        <v>是</v>
      </c>
      <c r="X633" s="13" t="str">
        <f t="shared" si="49"/>
        <v>通過</v>
      </c>
    </row>
    <row r="634" spans="1:24" ht="34.25" customHeight="1">
      <c r="A634" s="11" t="s">
        <v>3295</v>
      </c>
      <c r="B634" s="11" t="s">
        <v>3295</v>
      </c>
      <c r="C634" s="11" t="s">
        <v>54</v>
      </c>
      <c r="D634" s="11" t="s">
        <v>150</v>
      </c>
      <c r="E634" s="11" t="s">
        <v>3296</v>
      </c>
      <c r="F634" s="11" t="s">
        <v>3297</v>
      </c>
      <c r="G634" s="11" t="s">
        <v>3298</v>
      </c>
      <c r="H634" s="11" t="s">
        <v>3299</v>
      </c>
      <c r="I634" s="11" t="s">
        <v>3300</v>
      </c>
      <c r="J634" s="12" t="s">
        <v>8</v>
      </c>
      <c r="K634" s="12"/>
      <c r="L634" s="12"/>
      <c r="M634" s="12"/>
      <c r="N634" s="12"/>
      <c r="O634" s="12" t="s">
        <v>61</v>
      </c>
      <c r="P634" s="12"/>
      <c r="Q634" s="12"/>
      <c r="R634" s="12"/>
      <c r="S634" s="12"/>
      <c r="T634" s="13" t="str">
        <f t="shared" si="45"/>
        <v>通過</v>
      </c>
      <c r="U634" s="13" t="str">
        <f t="shared" si="46"/>
        <v>護理師告訴我，</v>
      </c>
      <c r="V634" s="13" t="str">
        <f t="shared" si="47"/>
        <v>護理師/告訴</v>
      </c>
      <c r="W634" s="13" t="str">
        <f t="shared" si="48"/>
        <v>是</v>
      </c>
      <c r="X634" s="13" t="str">
        <f t="shared" si="49"/>
        <v>通過</v>
      </c>
    </row>
    <row r="635" spans="1:24" ht="34.25" customHeight="1">
      <c r="A635" s="11" t="s">
        <v>3301</v>
      </c>
      <c r="B635" s="11" t="s">
        <v>3301</v>
      </c>
      <c r="C635" s="11" t="s">
        <v>54</v>
      </c>
      <c r="D635" s="11" t="s">
        <v>150</v>
      </c>
      <c r="E635" s="11" t="s">
        <v>3302</v>
      </c>
      <c r="F635" s="11" t="s">
        <v>3303</v>
      </c>
      <c r="G635" s="11" t="s">
        <v>3304</v>
      </c>
      <c r="H635" s="11" t="s">
        <v>3299</v>
      </c>
      <c r="I635" s="11" t="s">
        <v>3305</v>
      </c>
      <c r="J635" s="12" t="s">
        <v>8</v>
      </c>
      <c r="K635" s="12"/>
      <c r="L635" s="12"/>
      <c r="M635" s="12"/>
      <c r="N635" s="12"/>
      <c r="O635" s="12" t="s">
        <v>61</v>
      </c>
      <c r="P635" s="12"/>
      <c r="Q635" s="12"/>
      <c r="R635" s="12"/>
      <c r="S635" s="12"/>
      <c r="T635" s="13" t="str">
        <f t="shared" si="45"/>
        <v>通過</v>
      </c>
      <c r="U635" s="13" t="str">
        <f t="shared" si="46"/>
        <v>先直走X光檢查室，接著經過抽血站，</v>
      </c>
      <c r="V635" s="13" t="str">
        <f t="shared" si="47"/>
        <v>首先/走/直/X光/檢查室/接下來/抽血站</v>
      </c>
      <c r="W635" s="13" t="str">
        <f t="shared" si="48"/>
        <v>是</v>
      </c>
      <c r="X635" s="13" t="str">
        <f t="shared" si="49"/>
        <v>通過</v>
      </c>
    </row>
    <row r="636" spans="1:24" ht="34.25" customHeight="1">
      <c r="A636" s="11" t="s">
        <v>3306</v>
      </c>
      <c r="B636" s="11" t="s">
        <v>3306</v>
      </c>
      <c r="C636" s="11" t="s">
        <v>54</v>
      </c>
      <c r="D636" s="11" t="s">
        <v>150</v>
      </c>
      <c r="E636" s="11" t="s">
        <v>3307</v>
      </c>
      <c r="F636" s="11" t="s">
        <v>3308</v>
      </c>
      <c r="G636" s="11" t="s">
        <v>3309</v>
      </c>
      <c r="H636" s="11" t="s">
        <v>3299</v>
      </c>
      <c r="I636" s="11" t="s">
        <v>3310</v>
      </c>
      <c r="J636" s="12" t="s">
        <v>8</v>
      </c>
      <c r="K636" s="12"/>
      <c r="L636" s="12"/>
      <c r="M636" s="12"/>
      <c r="N636" s="12"/>
      <c r="O636" s="12" t="s">
        <v>61</v>
      </c>
      <c r="P636" s="12"/>
      <c r="Q636" s="12"/>
      <c r="R636" s="12"/>
      <c r="S636" s="12"/>
      <c r="T636" s="13" t="str">
        <f t="shared" si="45"/>
        <v>通過</v>
      </c>
      <c r="U636" s="13" t="str">
        <f t="shared" si="46"/>
        <v>直走右轉看到服務台按鈴領取號碼單等繳費。</v>
      </c>
      <c r="V636" s="13" t="str">
        <f t="shared" si="47"/>
        <v>直走右轉/看到/服務台/按鈴/號碼單/拿取/等/繳錢</v>
      </c>
      <c r="W636" s="13" t="str">
        <f t="shared" si="48"/>
        <v>是</v>
      </c>
      <c r="X636" s="13" t="str">
        <f t="shared" si="49"/>
        <v>通過</v>
      </c>
    </row>
    <row r="637" spans="1:24" ht="34.25" customHeight="1">
      <c r="A637" s="11" t="s">
        <v>3311</v>
      </c>
      <c r="B637" s="11" t="s">
        <v>3311</v>
      </c>
      <c r="C637" s="11" t="s">
        <v>54</v>
      </c>
      <c r="D637" s="11" t="s">
        <v>150</v>
      </c>
      <c r="E637" s="11" t="s">
        <v>3312</v>
      </c>
      <c r="F637" s="11" t="s">
        <v>3313</v>
      </c>
      <c r="G637" s="11" t="s">
        <v>3314</v>
      </c>
      <c r="H637" s="11" t="s">
        <v>3299</v>
      </c>
      <c r="I637" s="11" t="s">
        <v>3315</v>
      </c>
      <c r="J637" s="12" t="s">
        <v>8</v>
      </c>
      <c r="K637" s="12"/>
      <c r="L637" s="12"/>
      <c r="M637" s="12"/>
      <c r="N637" s="12"/>
      <c r="O637" s="12" t="s">
        <v>61</v>
      </c>
      <c r="P637" s="12"/>
      <c r="Q637" s="12"/>
      <c r="R637" s="12"/>
      <c r="S637" s="12"/>
      <c r="T637" s="13" t="str">
        <f t="shared" si="45"/>
        <v>通過</v>
      </c>
      <c r="U637" s="13" t="str">
        <f t="shared" si="46"/>
        <v>等候冗長的隊伍實在受不了，</v>
      </c>
      <c r="V637" s="13" t="str">
        <f t="shared" si="47"/>
        <v>等候/排隊/受不了</v>
      </c>
      <c r="W637" s="13" t="str">
        <f t="shared" si="48"/>
        <v>是</v>
      </c>
      <c r="X637" s="13" t="str">
        <f t="shared" si="49"/>
        <v>通過</v>
      </c>
    </row>
    <row r="638" spans="1:24" ht="34.25" customHeight="1">
      <c r="A638" s="11" t="s">
        <v>3316</v>
      </c>
      <c r="B638" s="11" t="s">
        <v>3316</v>
      </c>
      <c r="C638" s="11" t="s">
        <v>54</v>
      </c>
      <c r="D638" s="11" t="s">
        <v>150</v>
      </c>
      <c r="E638" s="11" t="s">
        <v>3317</v>
      </c>
      <c r="F638" s="11" t="s">
        <v>3318</v>
      </c>
      <c r="G638" s="11" t="s">
        <v>3319</v>
      </c>
      <c r="H638" s="11" t="s">
        <v>3299</v>
      </c>
      <c r="I638" s="11" t="s">
        <v>3320</v>
      </c>
      <c r="J638" s="12" t="s">
        <v>8</v>
      </c>
      <c r="K638" s="12"/>
      <c r="L638" s="12"/>
      <c r="M638" s="12"/>
      <c r="N638" s="12"/>
      <c r="O638" s="12" t="s">
        <v>61</v>
      </c>
      <c r="P638" s="12"/>
      <c r="Q638" s="12"/>
      <c r="R638" s="12"/>
      <c r="S638" s="12"/>
      <c r="T638" s="13" t="str">
        <f t="shared" si="45"/>
        <v>通過</v>
      </c>
      <c r="U638" s="13" t="str">
        <f t="shared" si="46"/>
        <v>看到繳費機只要掃瞄單子投入費用真方便，</v>
      </c>
      <c r="V638" s="13" t="str">
        <f t="shared" si="47"/>
        <v>看到/機台/單子+放入/單子+掃描/多少錢/錢投入/一下子/方便/棒</v>
      </c>
      <c r="W638" s="13" t="str">
        <f t="shared" si="48"/>
        <v>是</v>
      </c>
      <c r="X638" s="13" t="str">
        <f t="shared" si="49"/>
        <v>通過</v>
      </c>
    </row>
    <row r="639" spans="1:24" ht="34.25" customHeight="1">
      <c r="A639" s="11" t="s">
        <v>3321</v>
      </c>
      <c r="B639" s="11" t="s">
        <v>3321</v>
      </c>
      <c r="C639" s="11" t="s">
        <v>54</v>
      </c>
      <c r="D639" s="11" t="s">
        <v>150</v>
      </c>
      <c r="E639" s="11" t="s">
        <v>3322</v>
      </c>
      <c r="F639" s="11" t="s">
        <v>3323</v>
      </c>
      <c r="G639" s="11" t="s">
        <v>3324</v>
      </c>
      <c r="H639" s="11" t="s">
        <v>3299</v>
      </c>
      <c r="I639" s="11" t="s">
        <v>3325</v>
      </c>
      <c r="J639" s="12" t="s">
        <v>8</v>
      </c>
      <c r="K639" s="12"/>
      <c r="L639" s="12"/>
      <c r="M639" s="12"/>
      <c r="N639" s="12"/>
      <c r="O639" s="12" t="s">
        <v>61</v>
      </c>
      <c r="P639" s="12"/>
      <c r="Q639" s="12"/>
      <c r="R639" s="12"/>
      <c r="S639" s="12"/>
      <c r="T639" s="13" t="str">
        <f t="shared" si="45"/>
        <v>通過</v>
      </c>
      <c r="U639" s="13" t="str">
        <f t="shared" si="46"/>
        <v>我嘗試依照步驟操作。</v>
      </c>
      <c r="V639" s="13" t="str">
        <f t="shared" si="47"/>
        <v>我/跟隨/試試</v>
      </c>
      <c r="W639" s="13" t="str">
        <f t="shared" si="48"/>
        <v>是</v>
      </c>
      <c r="X639" s="13" t="str">
        <f t="shared" si="49"/>
        <v>通過</v>
      </c>
    </row>
    <row r="640" spans="1:24" ht="34.25" customHeight="1">
      <c r="A640" s="11" t="s">
        <v>3326</v>
      </c>
      <c r="B640" s="11" t="s">
        <v>3326</v>
      </c>
      <c r="C640" s="11" t="s">
        <v>54</v>
      </c>
      <c r="D640" s="11" t="s">
        <v>197</v>
      </c>
      <c r="E640" s="11" t="s">
        <v>3327</v>
      </c>
      <c r="F640" s="11" t="s">
        <v>3328</v>
      </c>
      <c r="G640" s="11" t="s">
        <v>3329</v>
      </c>
      <c r="H640" s="11" t="s">
        <v>3330</v>
      </c>
      <c r="I640" s="11" t="s">
        <v>3331</v>
      </c>
      <c r="J640" s="12" t="s">
        <v>8</v>
      </c>
      <c r="K640" s="12"/>
      <c r="L640" s="12"/>
      <c r="M640" s="12"/>
      <c r="N640" s="12"/>
      <c r="O640" s="12" t="s">
        <v>61</v>
      </c>
      <c r="P640" s="12"/>
      <c r="Q640" s="12"/>
      <c r="R640" s="12"/>
      <c r="S640" s="12"/>
      <c r="T640" s="13" t="str">
        <f t="shared" si="45"/>
        <v>通過</v>
      </c>
      <c r="U640" s="13" t="str">
        <f t="shared" si="46"/>
        <v>我回程時，</v>
      </c>
      <c r="V640" s="13" t="str">
        <f t="shared" si="47"/>
        <v>回來/時候</v>
      </c>
      <c r="W640" s="13" t="str">
        <f t="shared" si="48"/>
        <v>是</v>
      </c>
      <c r="X640" s="13" t="str">
        <f t="shared" si="49"/>
        <v>通過</v>
      </c>
    </row>
    <row r="641" spans="1:24" ht="34.25" customHeight="1">
      <c r="A641" s="11" t="s">
        <v>3332</v>
      </c>
      <c r="B641" s="11" t="s">
        <v>3332</v>
      </c>
      <c r="C641" s="11" t="s">
        <v>54</v>
      </c>
      <c r="D641" s="11" t="s">
        <v>197</v>
      </c>
      <c r="E641" s="11" t="s">
        <v>3333</v>
      </c>
      <c r="F641" s="11" t="s">
        <v>3334</v>
      </c>
      <c r="G641" s="11" t="s">
        <v>3335</v>
      </c>
      <c r="H641" s="11" t="s">
        <v>3330</v>
      </c>
      <c r="I641" s="11" t="s">
        <v>3336</v>
      </c>
      <c r="J641" s="12" t="s">
        <v>8</v>
      </c>
      <c r="K641" s="12"/>
      <c r="L641" s="12"/>
      <c r="M641" s="12"/>
      <c r="N641" s="12"/>
      <c r="O641" s="12" t="s">
        <v>61</v>
      </c>
      <c r="P641" s="12"/>
      <c r="Q641" s="12"/>
      <c r="R641" s="12"/>
      <c r="S641" s="12"/>
      <c r="T641" s="13" t="str">
        <f t="shared" si="45"/>
        <v>通過</v>
      </c>
      <c r="U641" s="13" t="str">
        <f t="shared" si="46"/>
        <v>看著手機導航往前走，</v>
      </c>
      <c r="V641" s="13" t="str">
        <f t="shared" si="47"/>
        <v>我/走/手機+看</v>
      </c>
      <c r="W641" s="13" t="str">
        <f t="shared" si="48"/>
        <v>是</v>
      </c>
      <c r="X641" s="13" t="str">
        <f t="shared" si="49"/>
        <v>通過</v>
      </c>
    </row>
    <row r="642" spans="1:24" ht="34.25" customHeight="1">
      <c r="A642" s="11" t="s">
        <v>3337</v>
      </c>
      <c r="B642" s="11" t="s">
        <v>3337</v>
      </c>
      <c r="C642" s="11" t="s">
        <v>54</v>
      </c>
      <c r="D642" s="11" t="s">
        <v>197</v>
      </c>
      <c r="E642" s="11" t="s">
        <v>3338</v>
      </c>
      <c r="F642" s="11" t="s">
        <v>3339</v>
      </c>
      <c r="G642" s="11" t="s">
        <v>3340</v>
      </c>
      <c r="H642" s="11" t="s">
        <v>3330</v>
      </c>
      <c r="I642" s="11" t="s">
        <v>3341</v>
      </c>
      <c r="J642" s="12" t="s">
        <v>8</v>
      </c>
      <c r="K642" s="12"/>
      <c r="L642" s="12"/>
      <c r="M642" s="12"/>
      <c r="N642" s="12"/>
      <c r="O642" s="12" t="s">
        <v>61</v>
      </c>
      <c r="P642" s="12"/>
      <c r="Q642" s="12"/>
      <c r="R642" s="12"/>
      <c r="S642" s="12"/>
      <c r="T642" s="13" t="str">
        <f t="shared" ref="T642:T705" si="50">IF(J642="","未填",IF(J642="需複審",IF(OR(P642="",P642="仍需複審"),"待複審",P642),J642))</f>
        <v>通過</v>
      </c>
      <c r="U642" s="13" t="str">
        <f t="shared" ref="U642:U705" si="51">IF(T642="通過",E642,IF(T642="需更正",IF(J642="需複審",IF(Q642="",E642,Q642),IF(L642="",E642,L642)),""))</f>
        <v>導航顯示前有叉路。</v>
      </c>
      <c r="V642" s="13" t="str">
        <f t="shared" ref="V642:V705" si="52">IF(T642="通過",F642,IF(T642="需更正",IF(J642="需複審",R642,M642),""))</f>
        <v>指南針/有叉路</v>
      </c>
      <c r="W642" s="13" t="str">
        <f t="shared" ref="W642:W705" si="53">IF(AND(OR(T642="通過",AND(T642="需更正",V642&lt;&gt;"")),X642="通過"),"是","否")</f>
        <v>是</v>
      </c>
      <c r="X642" s="13" t="str">
        <f t="shared" ref="X642:X705" si="54">IF(J642="","未填",IF(AND(J642="需複審",OR(P642="",P642="仍需複審")),"待複審",IF(OR(AND(J642="需更正",K642=""),AND(J642="需更正",M642=""),AND(J642="需更正",N642=""),AND(J642="排除",OR(K642="",N642="")),AND(J642="需複審",P642="需更正",R642=""),AND(J642="需複審",P642="需更正",S642=""),AND(J642="需複審",P642="排除",S642="")),"錯誤：請補齊必填欄位","通過")))</f>
        <v>通過</v>
      </c>
    </row>
    <row r="643" spans="1:24" ht="34.25" customHeight="1">
      <c r="A643" s="11" t="s">
        <v>3342</v>
      </c>
      <c r="B643" s="11" t="s">
        <v>3342</v>
      </c>
      <c r="C643" s="11" t="s">
        <v>54</v>
      </c>
      <c r="D643" s="11" t="s">
        <v>197</v>
      </c>
      <c r="E643" s="11" t="s">
        <v>3343</v>
      </c>
      <c r="F643" s="11" t="s">
        <v>3344</v>
      </c>
      <c r="G643" s="11" t="s">
        <v>3345</v>
      </c>
      <c r="H643" s="11" t="s">
        <v>3330</v>
      </c>
      <c r="I643" s="11" t="s">
        <v>3346</v>
      </c>
      <c r="J643" s="12" t="s">
        <v>8</v>
      </c>
      <c r="K643" s="12"/>
      <c r="L643" s="12"/>
      <c r="M643" s="12"/>
      <c r="N643" s="12"/>
      <c r="O643" s="12" t="s">
        <v>61</v>
      </c>
      <c r="P643" s="12"/>
      <c r="Q643" s="12"/>
      <c r="R643" s="12"/>
      <c r="S643" s="12"/>
      <c r="T643" s="13" t="str">
        <f t="shared" si="50"/>
        <v>通過</v>
      </c>
      <c r="U643" s="13" t="str">
        <f t="shared" si="51"/>
        <v>導航要我走右邊這一條路，</v>
      </c>
      <c r="V643" s="13" t="str">
        <f t="shared" si="52"/>
        <v>手機+這/告訴+手機/路/這</v>
      </c>
      <c r="W643" s="13" t="str">
        <f t="shared" si="53"/>
        <v>是</v>
      </c>
      <c r="X643" s="13" t="str">
        <f t="shared" si="54"/>
        <v>通過</v>
      </c>
    </row>
    <row r="644" spans="1:24" ht="34.25" customHeight="1">
      <c r="A644" s="11" t="s">
        <v>3347</v>
      </c>
      <c r="B644" s="11" t="s">
        <v>3347</v>
      </c>
      <c r="C644" s="11" t="s">
        <v>54</v>
      </c>
      <c r="D644" s="11" t="s">
        <v>197</v>
      </c>
      <c r="E644" s="11" t="s">
        <v>3348</v>
      </c>
      <c r="F644" s="11" t="s">
        <v>3349</v>
      </c>
      <c r="G644" s="11" t="s">
        <v>3350</v>
      </c>
      <c r="H644" s="11" t="s">
        <v>3330</v>
      </c>
      <c r="I644" s="11" t="s">
        <v>3351</v>
      </c>
      <c r="J644" s="12" t="s">
        <v>8</v>
      </c>
      <c r="K644" s="12"/>
      <c r="L644" s="12"/>
      <c r="M644" s="12"/>
      <c r="N644" s="12"/>
      <c r="O644" s="12" t="s">
        <v>61</v>
      </c>
      <c r="P644" s="12"/>
      <c r="Q644" s="12"/>
      <c r="R644" s="12"/>
      <c r="S644" s="12"/>
      <c r="T644" s="13" t="str">
        <f t="shared" si="50"/>
        <v>通過</v>
      </c>
      <c r="U644" s="13" t="str">
        <f t="shared" si="51"/>
        <v>我覺得很疑惑。</v>
      </c>
      <c r="V644" s="13" t="str">
        <f t="shared" si="52"/>
        <v>我/懷疑</v>
      </c>
      <c r="W644" s="13" t="str">
        <f t="shared" si="53"/>
        <v>是</v>
      </c>
      <c r="X644" s="13" t="str">
        <f t="shared" si="54"/>
        <v>通過</v>
      </c>
    </row>
    <row r="645" spans="1:24" ht="34.25" customHeight="1">
      <c r="A645" s="11" t="s">
        <v>3352</v>
      </c>
      <c r="B645" s="11" t="s">
        <v>3352</v>
      </c>
      <c r="C645" s="11" t="s">
        <v>54</v>
      </c>
      <c r="D645" s="11" t="s">
        <v>197</v>
      </c>
      <c r="E645" s="11" t="s">
        <v>3353</v>
      </c>
      <c r="F645" s="11" t="s">
        <v>3354</v>
      </c>
      <c r="G645" s="11" t="s">
        <v>3355</v>
      </c>
      <c r="H645" s="11" t="s">
        <v>3330</v>
      </c>
      <c r="I645" s="11" t="s">
        <v>3356</v>
      </c>
      <c r="J645" s="12" t="s">
        <v>8</v>
      </c>
      <c r="K645" s="12"/>
      <c r="L645" s="12"/>
      <c r="M645" s="12"/>
      <c r="N645" s="12"/>
      <c r="O645" s="12" t="s">
        <v>61</v>
      </c>
      <c r="P645" s="12"/>
      <c r="Q645" s="12"/>
      <c r="R645" s="12"/>
      <c r="S645" s="12"/>
      <c r="T645" s="13" t="str">
        <f t="shared" si="50"/>
        <v>通過</v>
      </c>
      <c r="U645" s="13" t="str">
        <f t="shared" si="51"/>
        <v>那條路看過去的房子樣貌跟我來的時候不一樣，</v>
      </c>
      <c r="V645" s="13" t="str">
        <f t="shared" si="52"/>
        <v>看/路/房子/情形/我/來/不一樣</v>
      </c>
      <c r="W645" s="13" t="str">
        <f t="shared" si="53"/>
        <v>是</v>
      </c>
      <c r="X645" s="13" t="str">
        <f t="shared" si="54"/>
        <v>通過</v>
      </c>
    </row>
    <row r="646" spans="1:24" ht="34.25" customHeight="1">
      <c r="A646" s="11" t="s">
        <v>3357</v>
      </c>
      <c r="B646" s="11" t="s">
        <v>3357</v>
      </c>
      <c r="C646" s="11" t="s">
        <v>54</v>
      </c>
      <c r="D646" s="11" t="s">
        <v>197</v>
      </c>
      <c r="E646" s="11" t="s">
        <v>3358</v>
      </c>
      <c r="F646" s="11" t="s">
        <v>3359</v>
      </c>
      <c r="G646" s="11" t="s">
        <v>3360</v>
      </c>
      <c r="H646" s="11" t="s">
        <v>3330</v>
      </c>
      <c r="I646" s="11" t="s">
        <v>3361</v>
      </c>
      <c r="J646" s="12" t="s">
        <v>8</v>
      </c>
      <c r="K646" s="12"/>
      <c r="L646" s="12"/>
      <c r="M646" s="12"/>
      <c r="N646" s="12"/>
      <c r="O646" s="12" t="s">
        <v>61</v>
      </c>
      <c r="P646" s="12"/>
      <c r="Q646" s="12"/>
      <c r="R646" s="12"/>
      <c r="S646" s="12"/>
      <c r="T646" s="13" t="str">
        <f t="shared" si="50"/>
        <v>通過</v>
      </c>
      <c r="U646" s="13" t="str">
        <f t="shared" si="51"/>
        <v>我心想這條路對嗎？</v>
      </c>
      <c r="V646" s="13" t="str">
        <f t="shared" si="52"/>
        <v>我/想/這/路/對</v>
      </c>
      <c r="W646" s="13" t="str">
        <f t="shared" si="53"/>
        <v>是</v>
      </c>
      <c r="X646" s="13" t="str">
        <f t="shared" si="54"/>
        <v>通過</v>
      </c>
    </row>
    <row r="647" spans="1:24" ht="34.25" customHeight="1">
      <c r="A647" s="11" t="s">
        <v>3362</v>
      </c>
      <c r="B647" s="11" t="s">
        <v>3362</v>
      </c>
      <c r="C647" s="11" t="s">
        <v>54</v>
      </c>
      <c r="D647" s="11" t="s">
        <v>197</v>
      </c>
      <c r="E647" s="11" t="s">
        <v>3363</v>
      </c>
      <c r="F647" s="11" t="s">
        <v>3364</v>
      </c>
      <c r="G647" s="11" t="s">
        <v>3365</v>
      </c>
      <c r="H647" s="11" t="s">
        <v>3330</v>
      </c>
      <c r="I647" s="11" t="s">
        <v>3366</v>
      </c>
      <c r="J647" s="12" t="s">
        <v>8</v>
      </c>
      <c r="K647" s="12"/>
      <c r="L647" s="12"/>
      <c r="M647" s="12"/>
      <c r="N647" s="12"/>
      <c r="O647" s="12" t="s">
        <v>61</v>
      </c>
      <c r="P647" s="12"/>
      <c r="Q647" s="12"/>
      <c r="R647" s="12"/>
      <c r="S647" s="12"/>
      <c r="T647" s="13" t="str">
        <f t="shared" si="50"/>
        <v>通過</v>
      </c>
      <c r="U647" s="13" t="str">
        <f t="shared" si="51"/>
        <v>這條路似乎到不了，</v>
      </c>
      <c r="V647" s="13" t="str">
        <f t="shared" si="52"/>
        <v>這/路/碰壁</v>
      </c>
      <c r="W647" s="13" t="str">
        <f t="shared" si="53"/>
        <v>是</v>
      </c>
      <c r="X647" s="13" t="str">
        <f t="shared" si="54"/>
        <v>通過</v>
      </c>
    </row>
    <row r="648" spans="1:24" ht="34.25" customHeight="1">
      <c r="A648" s="11" t="s">
        <v>3367</v>
      </c>
      <c r="B648" s="11" t="s">
        <v>3367</v>
      </c>
      <c r="C648" s="11" t="s">
        <v>54</v>
      </c>
      <c r="D648" s="11" t="s">
        <v>197</v>
      </c>
      <c r="E648" s="11" t="s">
        <v>3368</v>
      </c>
      <c r="F648" s="11" t="s">
        <v>3369</v>
      </c>
      <c r="G648" s="11" t="s">
        <v>3370</v>
      </c>
      <c r="H648" s="11" t="s">
        <v>3330</v>
      </c>
      <c r="I648" s="11" t="s">
        <v>3371</v>
      </c>
      <c r="J648" s="12" t="s">
        <v>8</v>
      </c>
      <c r="K648" s="12"/>
      <c r="L648" s="12"/>
      <c r="M648" s="12"/>
      <c r="N648" s="12"/>
      <c r="O648" s="12" t="s">
        <v>61</v>
      </c>
      <c r="P648" s="12"/>
      <c r="Q648" s="12"/>
      <c r="R648" s="12"/>
      <c r="S648" s="12"/>
      <c r="T648" s="13" t="str">
        <f t="shared" si="50"/>
        <v>通過</v>
      </c>
      <c r="U648" s="13" t="str">
        <f t="shared" si="51"/>
        <v>我猶豫要不要去問其他人？</v>
      </c>
      <c r="V648" s="13" t="str">
        <f t="shared" si="52"/>
        <v>我/問/猶豫/要/不要</v>
      </c>
      <c r="W648" s="13" t="str">
        <f t="shared" si="53"/>
        <v>是</v>
      </c>
      <c r="X648" s="13" t="str">
        <f t="shared" si="54"/>
        <v>通過</v>
      </c>
    </row>
    <row r="649" spans="1:24" ht="34.25" customHeight="1">
      <c r="A649" s="11" t="s">
        <v>3372</v>
      </c>
      <c r="B649" s="11" t="s">
        <v>3372</v>
      </c>
      <c r="C649" s="11" t="s">
        <v>54</v>
      </c>
      <c r="D649" s="11" t="s">
        <v>197</v>
      </c>
      <c r="E649" s="11" t="s">
        <v>3373</v>
      </c>
      <c r="F649" s="11" t="s">
        <v>3374</v>
      </c>
      <c r="G649" s="11" t="s">
        <v>3375</v>
      </c>
      <c r="H649" s="11" t="s">
        <v>3330</v>
      </c>
      <c r="I649" s="11" t="s">
        <v>3376</v>
      </c>
      <c r="J649" s="12" t="s">
        <v>8</v>
      </c>
      <c r="K649" s="12"/>
      <c r="L649" s="12"/>
      <c r="M649" s="12"/>
      <c r="N649" s="12"/>
      <c r="O649" s="12" t="s">
        <v>61</v>
      </c>
      <c r="P649" s="12"/>
      <c r="Q649" s="12"/>
      <c r="R649" s="12"/>
      <c r="S649" s="12"/>
      <c r="T649" s="13" t="str">
        <f t="shared" si="50"/>
        <v>通過</v>
      </c>
      <c r="U649" s="13" t="str">
        <f t="shared" si="51"/>
        <v>眼看著火車的時間快要到了，</v>
      </c>
      <c r="V649" s="13" t="str">
        <f t="shared" si="52"/>
        <v>火車/上車/時間/接近</v>
      </c>
      <c r="W649" s="13" t="str">
        <f t="shared" si="53"/>
        <v>是</v>
      </c>
      <c r="X649" s="13" t="str">
        <f t="shared" si="54"/>
        <v>通過</v>
      </c>
    </row>
    <row r="650" spans="1:24" ht="34.25" customHeight="1">
      <c r="A650" s="11" t="s">
        <v>3377</v>
      </c>
      <c r="B650" s="11" t="s">
        <v>3377</v>
      </c>
      <c r="C650" s="11" t="s">
        <v>54</v>
      </c>
      <c r="D650" s="11" t="s">
        <v>197</v>
      </c>
      <c r="E650" s="11" t="s">
        <v>3378</v>
      </c>
      <c r="F650" s="11" t="s">
        <v>3379</v>
      </c>
      <c r="G650" s="11" t="s">
        <v>3380</v>
      </c>
      <c r="H650" s="11" t="s">
        <v>3330</v>
      </c>
      <c r="I650" s="11" t="s">
        <v>3381</v>
      </c>
      <c r="J650" s="12" t="s">
        <v>8</v>
      </c>
      <c r="K650" s="12"/>
      <c r="L650" s="12"/>
      <c r="M650" s="12"/>
      <c r="N650" s="12"/>
      <c r="O650" s="12" t="s">
        <v>61</v>
      </c>
      <c r="P650" s="12"/>
      <c r="Q650" s="12"/>
      <c r="R650" s="12"/>
      <c r="S650" s="12"/>
      <c r="T650" s="13" t="str">
        <f t="shared" si="50"/>
        <v>通過</v>
      </c>
      <c r="U650" s="13" t="str">
        <f t="shared" si="51"/>
        <v>我鼓起勇氣去詢問路人。</v>
      </c>
      <c r="V650" s="13" t="str">
        <f t="shared" si="52"/>
        <v>路人/我/冒險/插入/問++</v>
      </c>
      <c r="W650" s="13" t="str">
        <f t="shared" si="53"/>
        <v>是</v>
      </c>
      <c r="X650" s="13" t="str">
        <f t="shared" si="54"/>
        <v>通過</v>
      </c>
    </row>
    <row r="651" spans="1:24" ht="34.25" customHeight="1">
      <c r="A651" s="11" t="s">
        <v>3382</v>
      </c>
      <c r="B651" s="11" t="s">
        <v>3382</v>
      </c>
      <c r="C651" s="11" t="s">
        <v>54</v>
      </c>
      <c r="D651" s="11" t="s">
        <v>197</v>
      </c>
      <c r="E651" s="11" t="s">
        <v>3383</v>
      </c>
      <c r="F651" s="11" t="s">
        <v>3384</v>
      </c>
      <c r="G651" s="11" t="s">
        <v>3385</v>
      </c>
      <c r="H651" s="11" t="s">
        <v>3330</v>
      </c>
      <c r="I651" s="11" t="s">
        <v>3386</v>
      </c>
      <c r="J651" s="12" t="s">
        <v>8</v>
      </c>
      <c r="K651" s="12"/>
      <c r="L651" s="12"/>
      <c r="M651" s="12"/>
      <c r="N651" s="12"/>
      <c r="O651" s="12" t="s">
        <v>61</v>
      </c>
      <c r="P651" s="12"/>
      <c r="Q651" s="12"/>
      <c r="R651" s="12"/>
      <c r="S651" s="12"/>
      <c r="T651" s="13" t="str">
        <f t="shared" si="50"/>
        <v>通過</v>
      </c>
      <c r="U651" s="13" t="str">
        <f t="shared" si="51"/>
        <v>他告訴我另外一條路才對，</v>
      </c>
      <c r="V651" s="13" t="str">
        <f t="shared" si="52"/>
        <v>他/告訴/另外/路/對</v>
      </c>
      <c r="W651" s="13" t="str">
        <f t="shared" si="53"/>
        <v>是</v>
      </c>
      <c r="X651" s="13" t="str">
        <f t="shared" si="54"/>
        <v>通過</v>
      </c>
    </row>
    <row r="652" spans="1:24" ht="34.25" customHeight="1">
      <c r="A652" s="11" t="s">
        <v>3387</v>
      </c>
      <c r="B652" s="11" t="s">
        <v>3387</v>
      </c>
      <c r="C652" s="11" t="s">
        <v>54</v>
      </c>
      <c r="D652" s="11" t="s">
        <v>197</v>
      </c>
      <c r="E652" s="11" t="s">
        <v>3388</v>
      </c>
      <c r="F652" s="11" t="s">
        <v>3389</v>
      </c>
      <c r="G652" s="11" t="s">
        <v>3390</v>
      </c>
      <c r="H652" s="11" t="s">
        <v>3330</v>
      </c>
      <c r="I652" s="11" t="s">
        <v>3391</v>
      </c>
      <c r="J652" s="12" t="s">
        <v>8</v>
      </c>
      <c r="K652" s="12"/>
      <c r="L652" s="12"/>
      <c r="M652" s="12"/>
      <c r="N652" s="12"/>
      <c r="O652" s="12" t="s">
        <v>61</v>
      </c>
      <c r="P652" s="12"/>
      <c r="Q652" s="12"/>
      <c r="R652" s="12"/>
      <c r="S652" s="12"/>
      <c r="T652" s="13" t="str">
        <f t="shared" si="50"/>
        <v>通過</v>
      </c>
      <c r="U652" s="13" t="str">
        <f t="shared" si="51"/>
        <v>並要我跟著他走。</v>
      </c>
      <c r="V652" s="13" t="str">
        <f t="shared" si="52"/>
        <v>他/我/跟隨/走</v>
      </c>
      <c r="W652" s="13" t="str">
        <f t="shared" si="53"/>
        <v>是</v>
      </c>
      <c r="X652" s="13" t="str">
        <f t="shared" si="54"/>
        <v>通過</v>
      </c>
    </row>
    <row r="653" spans="1:24" ht="34.25" customHeight="1">
      <c r="A653" s="11" t="s">
        <v>3392</v>
      </c>
      <c r="B653" s="11" t="s">
        <v>3392</v>
      </c>
      <c r="C653" s="11" t="s">
        <v>54</v>
      </c>
      <c r="D653" s="11" t="s">
        <v>197</v>
      </c>
      <c r="E653" s="11" t="s">
        <v>3393</v>
      </c>
      <c r="F653" s="11" t="s">
        <v>3394</v>
      </c>
      <c r="G653" s="11" t="s">
        <v>3395</v>
      </c>
      <c r="H653" s="11" t="s">
        <v>3330</v>
      </c>
      <c r="I653" s="11" t="s">
        <v>3396</v>
      </c>
      <c r="J653" s="12" t="s">
        <v>8</v>
      </c>
      <c r="K653" s="12"/>
      <c r="L653" s="12"/>
      <c r="M653" s="12"/>
      <c r="N653" s="12"/>
      <c r="O653" s="12" t="s">
        <v>61</v>
      </c>
      <c r="P653" s="12"/>
      <c r="Q653" s="12"/>
      <c r="R653" s="12"/>
      <c r="S653" s="12"/>
      <c r="T653" s="13" t="str">
        <f t="shared" si="50"/>
        <v>通過</v>
      </c>
      <c r="U653" s="13" t="str">
        <f t="shared" si="51"/>
        <v>我後來發現，</v>
      </c>
      <c r="V653" s="13" t="str">
        <f t="shared" si="52"/>
        <v>我/後來/發現</v>
      </c>
      <c r="W653" s="13" t="str">
        <f t="shared" si="53"/>
        <v>是</v>
      </c>
      <c r="X653" s="13" t="str">
        <f t="shared" si="54"/>
        <v>通過</v>
      </c>
    </row>
    <row r="654" spans="1:24" ht="34.25" customHeight="1">
      <c r="A654" s="11" t="s">
        <v>3397</v>
      </c>
      <c r="B654" s="11" t="s">
        <v>3397</v>
      </c>
      <c r="C654" s="11" t="s">
        <v>54</v>
      </c>
      <c r="D654" s="11" t="s">
        <v>197</v>
      </c>
      <c r="E654" s="11" t="s">
        <v>3398</v>
      </c>
      <c r="F654" s="11" t="s">
        <v>3399</v>
      </c>
      <c r="G654" s="11" t="s">
        <v>3400</v>
      </c>
      <c r="H654" s="11" t="s">
        <v>3330</v>
      </c>
      <c r="I654" s="11" t="s">
        <v>3401</v>
      </c>
      <c r="J654" s="12" t="s">
        <v>8</v>
      </c>
      <c r="K654" s="12"/>
      <c r="L654" s="12"/>
      <c r="M654" s="12"/>
      <c r="N654" s="12"/>
      <c r="O654" s="12" t="s">
        <v>61</v>
      </c>
      <c r="P654" s="12"/>
      <c r="Q654" s="12"/>
      <c r="R654" s="12"/>
      <c r="S654" s="12"/>
      <c r="T654" s="13" t="str">
        <f t="shared" si="50"/>
        <v>通過</v>
      </c>
      <c r="U654" s="13" t="str">
        <f t="shared" si="51"/>
        <v>兩條路實際上是一樣的，</v>
      </c>
      <c r="V654" s="13" t="str">
        <f t="shared" si="52"/>
        <v>路/路/兩者/一樣</v>
      </c>
      <c r="W654" s="13" t="str">
        <f t="shared" si="53"/>
        <v>是</v>
      </c>
      <c r="X654" s="13" t="str">
        <f t="shared" si="54"/>
        <v>通過</v>
      </c>
    </row>
    <row r="655" spans="1:24" ht="34.25" customHeight="1">
      <c r="A655" s="11" t="s">
        <v>3402</v>
      </c>
      <c r="B655" s="11" t="s">
        <v>3402</v>
      </c>
      <c r="C655" s="11" t="s">
        <v>54</v>
      </c>
      <c r="D655" s="11" t="s">
        <v>197</v>
      </c>
      <c r="E655" s="11" t="s">
        <v>3403</v>
      </c>
      <c r="F655" s="11" t="s">
        <v>3404</v>
      </c>
      <c r="G655" s="11" t="s">
        <v>3405</v>
      </c>
      <c r="H655" s="11" t="s">
        <v>3330</v>
      </c>
      <c r="I655" s="11" t="s">
        <v>3406</v>
      </c>
      <c r="J655" s="12" t="s">
        <v>8</v>
      </c>
      <c r="K655" s="12"/>
      <c r="L655" s="12"/>
      <c r="M655" s="12"/>
      <c r="N655" s="12"/>
      <c r="O655" s="12" t="s">
        <v>61</v>
      </c>
      <c r="P655" s="12"/>
      <c r="Q655" s="12"/>
      <c r="R655" s="12"/>
      <c r="S655" s="12"/>
      <c r="T655" s="13" t="str">
        <f t="shared" si="50"/>
        <v>通過</v>
      </c>
      <c r="U655" s="13" t="str">
        <f t="shared" si="51"/>
        <v>都可以走到火車站。</v>
      </c>
      <c r="V655" s="13" t="str">
        <f t="shared" si="52"/>
        <v>火車/那/到達/可以</v>
      </c>
      <c r="W655" s="13" t="str">
        <f t="shared" si="53"/>
        <v>是</v>
      </c>
      <c r="X655" s="13" t="str">
        <f t="shared" si="54"/>
        <v>通過</v>
      </c>
    </row>
    <row r="656" spans="1:24" ht="34.25" customHeight="1">
      <c r="A656" s="11" t="s">
        <v>3407</v>
      </c>
      <c r="B656" s="11" t="s">
        <v>3407</v>
      </c>
      <c r="C656" s="11" t="s">
        <v>54</v>
      </c>
      <c r="D656" s="11" t="s">
        <v>197</v>
      </c>
      <c r="E656" s="11" t="s">
        <v>3408</v>
      </c>
      <c r="F656" s="11" t="s">
        <v>3409</v>
      </c>
      <c r="G656" s="11" t="s">
        <v>3410</v>
      </c>
      <c r="H656" s="11" t="s">
        <v>3330</v>
      </c>
      <c r="I656" s="11" t="s">
        <v>3411</v>
      </c>
      <c r="J656" s="12" t="s">
        <v>8</v>
      </c>
      <c r="K656" s="12"/>
      <c r="L656" s="12"/>
      <c r="M656" s="12"/>
      <c r="N656" s="12"/>
      <c r="O656" s="12" t="s">
        <v>61</v>
      </c>
      <c r="P656" s="12"/>
      <c r="Q656" s="12"/>
      <c r="R656" s="12"/>
      <c r="S656" s="12"/>
      <c r="T656" s="13" t="str">
        <f t="shared" si="50"/>
        <v>通過</v>
      </c>
      <c r="U656" s="13" t="str">
        <f t="shared" si="51"/>
        <v>我照他建議走的路，</v>
      </c>
      <c r="V656" s="13" t="str">
        <f t="shared" si="52"/>
        <v>我/依照/走</v>
      </c>
      <c r="W656" s="13" t="str">
        <f t="shared" si="53"/>
        <v>是</v>
      </c>
      <c r="X656" s="13" t="str">
        <f t="shared" si="54"/>
        <v>通過</v>
      </c>
    </row>
    <row r="657" spans="1:24" ht="34.25" customHeight="1">
      <c r="A657" s="11" t="s">
        <v>3412</v>
      </c>
      <c r="B657" s="11" t="s">
        <v>3412</v>
      </c>
      <c r="C657" s="11" t="s">
        <v>54</v>
      </c>
      <c r="D657" s="11" t="s">
        <v>197</v>
      </c>
      <c r="E657" s="11" t="s">
        <v>3413</v>
      </c>
      <c r="F657" s="11" t="s">
        <v>3414</v>
      </c>
      <c r="G657" s="11" t="s">
        <v>3415</v>
      </c>
      <c r="H657" s="11" t="s">
        <v>3330</v>
      </c>
      <c r="I657" s="11" t="s">
        <v>3416</v>
      </c>
      <c r="J657" s="12" t="s">
        <v>8</v>
      </c>
      <c r="K657" s="12"/>
      <c r="L657" s="12"/>
      <c r="M657" s="12"/>
      <c r="N657" s="12"/>
      <c r="O657" s="12" t="s">
        <v>61</v>
      </c>
      <c r="P657" s="12"/>
      <c r="Q657" s="12"/>
      <c r="R657" s="12"/>
      <c r="S657" s="12"/>
      <c r="T657" s="13" t="str">
        <f t="shared" si="50"/>
        <v>通過</v>
      </c>
      <c r="U657" s="13" t="str">
        <f t="shared" si="51"/>
        <v>其實還繞了遠路。</v>
      </c>
      <c r="V657" s="13" t="str">
        <f t="shared" si="52"/>
        <v>遠</v>
      </c>
      <c r="W657" s="13" t="str">
        <f t="shared" si="53"/>
        <v>是</v>
      </c>
      <c r="X657" s="13" t="str">
        <f t="shared" si="54"/>
        <v>通過</v>
      </c>
    </row>
    <row r="658" spans="1:24" ht="34.25" customHeight="1">
      <c r="A658" s="11" t="s">
        <v>3417</v>
      </c>
      <c r="B658" s="11" t="s">
        <v>3417</v>
      </c>
      <c r="C658" s="11" t="s">
        <v>54</v>
      </c>
      <c r="D658" s="11" t="s">
        <v>197</v>
      </c>
      <c r="E658" s="11" t="s">
        <v>3418</v>
      </c>
      <c r="F658" s="11" t="s">
        <v>3419</v>
      </c>
      <c r="G658" s="11" t="s">
        <v>3420</v>
      </c>
      <c r="H658" s="11" t="s">
        <v>3330</v>
      </c>
      <c r="I658" s="11" t="s">
        <v>3421</v>
      </c>
      <c r="J658" s="12" t="s">
        <v>8</v>
      </c>
      <c r="K658" s="12"/>
      <c r="L658" s="12"/>
      <c r="M658" s="12"/>
      <c r="N658" s="12"/>
      <c r="O658" s="12" t="s">
        <v>61</v>
      </c>
      <c r="P658" s="12"/>
      <c r="Q658" s="12"/>
      <c r="R658" s="12"/>
      <c r="S658" s="12"/>
      <c r="T658" s="13" t="str">
        <f t="shared" si="50"/>
        <v>通過</v>
      </c>
      <c r="U658" s="13" t="str">
        <f t="shared" si="51"/>
        <v>算了，沒關係，</v>
      </c>
      <c r="V658" s="13" t="str">
        <f t="shared" si="52"/>
        <v>算了/沒關係</v>
      </c>
      <c r="W658" s="13" t="str">
        <f t="shared" si="53"/>
        <v>是</v>
      </c>
      <c r="X658" s="13" t="str">
        <f t="shared" si="54"/>
        <v>通過</v>
      </c>
    </row>
    <row r="659" spans="1:24" ht="34.25" customHeight="1">
      <c r="A659" s="11" t="s">
        <v>3422</v>
      </c>
      <c r="B659" s="11" t="s">
        <v>3422</v>
      </c>
      <c r="C659" s="11" t="s">
        <v>54</v>
      </c>
      <c r="D659" s="11" t="s">
        <v>197</v>
      </c>
      <c r="E659" s="11" t="s">
        <v>3423</v>
      </c>
      <c r="F659" s="11" t="s">
        <v>3424</v>
      </c>
      <c r="G659" s="11" t="s">
        <v>3425</v>
      </c>
      <c r="H659" s="11" t="s">
        <v>3330</v>
      </c>
      <c r="I659" s="11" t="s">
        <v>3426</v>
      </c>
      <c r="J659" s="12" t="s">
        <v>8</v>
      </c>
      <c r="K659" s="12"/>
      <c r="L659" s="12"/>
      <c r="M659" s="12"/>
      <c r="N659" s="12"/>
      <c r="O659" s="12" t="s">
        <v>61</v>
      </c>
      <c r="P659" s="12"/>
      <c r="Q659" s="12"/>
      <c r="R659" s="12"/>
      <c r="S659" s="12"/>
      <c r="T659" s="13" t="str">
        <f t="shared" si="50"/>
        <v>通過</v>
      </c>
      <c r="U659" s="13" t="str">
        <f t="shared" si="51"/>
        <v>還好有順利趕上火車。</v>
      </c>
      <c r="V659" s="13" t="str">
        <f t="shared" si="52"/>
        <v>幸好/火車/上車/順利</v>
      </c>
      <c r="W659" s="13" t="str">
        <f t="shared" si="53"/>
        <v>是</v>
      </c>
      <c r="X659" s="13" t="str">
        <f t="shared" si="54"/>
        <v>通過</v>
      </c>
    </row>
    <row r="660" spans="1:24" ht="34.25" customHeight="1">
      <c r="A660" s="11" t="s">
        <v>3427</v>
      </c>
      <c r="B660" s="11" t="s">
        <v>3427</v>
      </c>
      <c r="C660" s="11" t="s">
        <v>54</v>
      </c>
      <c r="D660" s="11" t="s">
        <v>276</v>
      </c>
      <c r="E660" s="11" t="s">
        <v>3428</v>
      </c>
      <c r="F660" s="11" t="s">
        <v>3429</v>
      </c>
      <c r="G660" s="11" t="s">
        <v>3430</v>
      </c>
      <c r="H660" s="11" t="s">
        <v>3431</v>
      </c>
      <c r="I660" s="11" t="s">
        <v>3432</v>
      </c>
      <c r="J660" s="12" t="s">
        <v>8</v>
      </c>
      <c r="K660" s="12"/>
      <c r="L660" s="12"/>
      <c r="M660" s="12"/>
      <c r="N660" s="12"/>
      <c r="O660" s="12" t="s">
        <v>61</v>
      </c>
      <c r="P660" s="12"/>
      <c r="Q660" s="12"/>
      <c r="R660" s="12"/>
      <c r="S660" s="12"/>
      <c r="T660" s="13" t="str">
        <f t="shared" si="50"/>
        <v>通過</v>
      </c>
      <c r="U660" s="13" t="str">
        <f t="shared" si="51"/>
        <v>我從小到大很少吃雞蛋，</v>
      </c>
      <c r="V660" s="13" t="str">
        <f t="shared" si="52"/>
        <v>我/以前/孩子/從小到大/雞蛋/吃/少</v>
      </c>
      <c r="W660" s="13" t="str">
        <f t="shared" si="53"/>
        <v>是</v>
      </c>
      <c r="X660" s="13" t="str">
        <f t="shared" si="54"/>
        <v>通過</v>
      </c>
    </row>
    <row r="661" spans="1:24" ht="34.25" customHeight="1">
      <c r="A661" s="11" t="s">
        <v>3433</v>
      </c>
      <c r="B661" s="11" t="s">
        <v>3433</v>
      </c>
      <c r="C661" s="11" t="s">
        <v>54</v>
      </c>
      <c r="D661" s="11" t="s">
        <v>276</v>
      </c>
      <c r="E661" s="11" t="s">
        <v>3434</v>
      </c>
      <c r="F661" s="11" t="s">
        <v>3435</v>
      </c>
      <c r="G661" s="11" t="s">
        <v>3436</v>
      </c>
      <c r="H661" s="11" t="s">
        <v>3431</v>
      </c>
      <c r="I661" s="11" t="s">
        <v>3437</v>
      </c>
      <c r="J661" s="12" t="s">
        <v>8</v>
      </c>
      <c r="K661" s="12"/>
      <c r="L661" s="12"/>
      <c r="M661" s="12"/>
      <c r="N661" s="12"/>
      <c r="O661" s="12" t="s">
        <v>61</v>
      </c>
      <c r="P661" s="12"/>
      <c r="Q661" s="12"/>
      <c r="R661" s="12"/>
      <c r="S661" s="12"/>
      <c r="T661" s="13" t="str">
        <f t="shared" si="50"/>
        <v>通過</v>
      </c>
      <c r="U661" s="13" t="str">
        <f t="shared" si="51"/>
        <v>比較常吃鴨蛋，</v>
      </c>
      <c r="V661" s="13" t="str">
        <f t="shared" si="52"/>
        <v>鴨蛋/吃/常常</v>
      </c>
      <c r="W661" s="13" t="str">
        <f t="shared" si="53"/>
        <v>是</v>
      </c>
      <c r="X661" s="13" t="str">
        <f t="shared" si="54"/>
        <v>通過</v>
      </c>
    </row>
    <row r="662" spans="1:24" ht="34.25" customHeight="1">
      <c r="A662" s="11" t="s">
        <v>3438</v>
      </c>
      <c r="B662" s="11" t="s">
        <v>3438</v>
      </c>
      <c r="C662" s="11" t="s">
        <v>54</v>
      </c>
      <c r="D662" s="11" t="s">
        <v>276</v>
      </c>
      <c r="E662" s="11" t="s">
        <v>3439</v>
      </c>
      <c r="F662" s="11" t="s">
        <v>3440</v>
      </c>
      <c r="G662" s="11" t="s">
        <v>3441</v>
      </c>
      <c r="H662" s="11" t="s">
        <v>3431</v>
      </c>
      <c r="I662" s="11" t="s">
        <v>3442</v>
      </c>
      <c r="J662" s="12" t="s">
        <v>8</v>
      </c>
      <c r="K662" s="12"/>
      <c r="L662" s="12"/>
      <c r="M662" s="12"/>
      <c r="N662" s="12"/>
      <c r="O662" s="12" t="s">
        <v>61</v>
      </c>
      <c r="P662" s="12"/>
      <c r="Q662" s="12"/>
      <c r="R662" s="12"/>
      <c r="S662" s="12"/>
      <c r="T662" s="13" t="str">
        <f t="shared" si="50"/>
        <v>通過</v>
      </c>
      <c r="U662" s="13" t="str">
        <f t="shared" si="51"/>
        <v>鄰居家有養鴨會騎著機車販售鴨蛋，</v>
      </c>
      <c r="V662" s="13" t="str">
        <f t="shared" si="52"/>
        <v>鄰居/那+處/鴨/養/撿蛋/騎機車/賣</v>
      </c>
      <c r="W662" s="13" t="str">
        <f t="shared" si="53"/>
        <v>是</v>
      </c>
      <c r="X662" s="13" t="str">
        <f t="shared" si="54"/>
        <v>通過</v>
      </c>
    </row>
    <row r="663" spans="1:24" ht="34.25" customHeight="1">
      <c r="A663" s="11" t="s">
        <v>3443</v>
      </c>
      <c r="B663" s="11" t="s">
        <v>3443</v>
      </c>
      <c r="C663" s="11" t="s">
        <v>54</v>
      </c>
      <c r="D663" s="11" t="s">
        <v>276</v>
      </c>
      <c r="E663" s="11" t="s">
        <v>3444</v>
      </c>
      <c r="F663" s="11" t="s">
        <v>3445</v>
      </c>
      <c r="G663" s="11" t="s">
        <v>3446</v>
      </c>
      <c r="H663" s="11" t="s">
        <v>3431</v>
      </c>
      <c r="I663" s="11" t="s">
        <v>3447</v>
      </c>
      <c r="J663" s="12" t="s">
        <v>8</v>
      </c>
      <c r="K663" s="12"/>
      <c r="L663" s="12"/>
      <c r="M663" s="12"/>
      <c r="N663" s="12"/>
      <c r="O663" s="12" t="s">
        <v>61</v>
      </c>
      <c r="P663" s="12"/>
      <c r="Q663" s="12"/>
      <c r="R663" s="12"/>
      <c r="S663" s="12"/>
      <c r="T663" s="13" t="str">
        <f t="shared" si="50"/>
        <v>通過</v>
      </c>
      <c r="U663" s="13" t="str">
        <f t="shared" si="51"/>
        <v>鴨蛋一袋很便宜，</v>
      </c>
      <c r="V663" s="13" t="str">
        <f t="shared" si="52"/>
        <v>鴨蛋/袋/便宜</v>
      </c>
      <c r="W663" s="13" t="str">
        <f t="shared" si="53"/>
        <v>是</v>
      </c>
      <c r="X663" s="13" t="str">
        <f t="shared" si="54"/>
        <v>通過</v>
      </c>
    </row>
    <row r="664" spans="1:24" ht="34.25" customHeight="1">
      <c r="A664" s="11" t="s">
        <v>3448</v>
      </c>
      <c r="B664" s="11" t="s">
        <v>3448</v>
      </c>
      <c r="C664" s="11" t="s">
        <v>54</v>
      </c>
      <c r="D664" s="11" t="s">
        <v>276</v>
      </c>
      <c r="E664" s="11" t="s">
        <v>3449</v>
      </c>
      <c r="F664" s="11" t="s">
        <v>3450</v>
      </c>
      <c r="G664" s="11" t="s">
        <v>3451</v>
      </c>
      <c r="H664" s="11" t="s">
        <v>3431</v>
      </c>
      <c r="I664" s="11" t="s">
        <v>3452</v>
      </c>
      <c r="J664" s="12" t="s">
        <v>8</v>
      </c>
      <c r="K664" s="12"/>
      <c r="L664" s="12"/>
      <c r="M664" s="12"/>
      <c r="N664" s="12"/>
      <c r="O664" s="12" t="s">
        <v>61</v>
      </c>
      <c r="P664" s="12"/>
      <c r="Q664" s="12"/>
      <c r="R664" s="12"/>
      <c r="S664" s="12"/>
      <c r="T664" s="13" t="str">
        <f t="shared" si="50"/>
        <v>通過</v>
      </c>
      <c r="U664" s="13" t="str">
        <f t="shared" si="51"/>
        <v>所以媽媽很常買來做蒸鴨蛋。</v>
      </c>
      <c r="V664" s="13" t="str">
        <f t="shared" si="52"/>
        <v>媽媽/買/拿來/蒸/常常</v>
      </c>
      <c r="W664" s="13" t="str">
        <f t="shared" si="53"/>
        <v>是</v>
      </c>
      <c r="X664" s="13" t="str">
        <f t="shared" si="54"/>
        <v>通過</v>
      </c>
    </row>
    <row r="665" spans="1:24" ht="34.25" customHeight="1">
      <c r="A665" s="11" t="s">
        <v>3453</v>
      </c>
      <c r="B665" s="11" t="s">
        <v>3453</v>
      </c>
      <c r="C665" s="11" t="s">
        <v>54</v>
      </c>
      <c r="D665" s="11" t="s">
        <v>276</v>
      </c>
      <c r="E665" s="11" t="s">
        <v>3454</v>
      </c>
      <c r="F665" s="11" t="s">
        <v>983</v>
      </c>
      <c r="G665" s="11" t="s">
        <v>3455</v>
      </c>
      <c r="H665" s="11" t="s">
        <v>3431</v>
      </c>
      <c r="I665" s="11" t="s">
        <v>3456</v>
      </c>
      <c r="J665" s="12" t="s">
        <v>8</v>
      </c>
      <c r="K665" s="12"/>
      <c r="L665" s="12"/>
      <c r="M665" s="12"/>
      <c r="N665" s="12"/>
      <c r="O665" s="12" t="s">
        <v>61</v>
      </c>
      <c r="P665" s="12"/>
      <c r="Q665" s="12"/>
      <c r="R665" s="12"/>
      <c r="S665" s="12"/>
      <c r="T665" s="13" t="str">
        <f t="shared" si="50"/>
        <v>通過</v>
      </c>
      <c r="U665" s="13" t="str">
        <f t="shared" si="51"/>
        <v>蒸鴨蛋有哪些材料呢？</v>
      </c>
      <c r="V665" s="13" t="str">
        <f t="shared" si="52"/>
        <v>這/裡面/東西/什麼</v>
      </c>
      <c r="W665" s="13" t="str">
        <f t="shared" si="53"/>
        <v>是</v>
      </c>
      <c r="X665" s="13" t="str">
        <f t="shared" si="54"/>
        <v>通過</v>
      </c>
    </row>
    <row r="666" spans="1:24" ht="34.25" customHeight="1">
      <c r="A666" s="11" t="s">
        <v>3457</v>
      </c>
      <c r="B666" s="11" t="s">
        <v>3457</v>
      </c>
      <c r="C666" s="11" t="s">
        <v>54</v>
      </c>
      <c r="D666" s="11" t="s">
        <v>276</v>
      </c>
      <c r="E666" s="11" t="s">
        <v>3458</v>
      </c>
      <c r="F666" s="11" t="s">
        <v>3459</v>
      </c>
      <c r="G666" s="11" t="s">
        <v>3460</v>
      </c>
      <c r="H666" s="11" t="s">
        <v>3431</v>
      </c>
      <c r="I666" s="11" t="s">
        <v>3461</v>
      </c>
      <c r="J666" s="12" t="s">
        <v>8</v>
      </c>
      <c r="K666" s="12"/>
      <c r="L666" s="12"/>
      <c r="M666" s="12"/>
      <c r="N666" s="12"/>
      <c r="O666" s="12" t="s">
        <v>61</v>
      </c>
      <c r="P666" s="12"/>
      <c r="Q666" s="12"/>
      <c r="R666" s="12"/>
      <c r="S666" s="12"/>
      <c r="T666" s="13" t="str">
        <f t="shared" si="50"/>
        <v>通過</v>
      </c>
      <c r="U666" s="13" t="str">
        <f t="shared" si="51"/>
        <v>將鴨蛋、醬油、鹽巴一起攪拌，</v>
      </c>
      <c r="V666" s="13" t="str">
        <f t="shared" si="52"/>
        <v>鴨蛋/醬油/鹽/攪拌</v>
      </c>
      <c r="W666" s="13" t="str">
        <f t="shared" si="53"/>
        <v>是</v>
      </c>
      <c r="X666" s="13" t="str">
        <f t="shared" si="54"/>
        <v>通過</v>
      </c>
    </row>
    <row r="667" spans="1:24" ht="34.25" customHeight="1">
      <c r="A667" s="11" t="s">
        <v>3462</v>
      </c>
      <c r="B667" s="11" t="s">
        <v>3462</v>
      </c>
      <c r="C667" s="11" t="s">
        <v>54</v>
      </c>
      <c r="D667" s="11" t="s">
        <v>276</v>
      </c>
      <c r="E667" s="11" t="s">
        <v>3463</v>
      </c>
      <c r="F667" s="11" t="s">
        <v>3464</v>
      </c>
      <c r="G667" s="11" t="s">
        <v>3465</v>
      </c>
      <c r="H667" s="11" t="s">
        <v>3431</v>
      </c>
      <c r="I667" s="11" t="s">
        <v>3466</v>
      </c>
      <c r="J667" s="12" t="s">
        <v>8</v>
      </c>
      <c r="K667" s="12"/>
      <c r="L667" s="12"/>
      <c r="M667" s="12"/>
      <c r="N667" s="12"/>
      <c r="O667" s="12" t="s">
        <v>61</v>
      </c>
      <c r="P667" s="12"/>
      <c r="Q667" s="12"/>
      <c r="R667" s="12"/>
      <c r="S667" s="12"/>
      <c r="T667" s="13" t="str">
        <f t="shared" si="50"/>
        <v>通過</v>
      </c>
      <c r="U667" s="13" t="str">
        <f t="shared" si="51"/>
        <v>不用加水，</v>
      </c>
      <c r="V667" s="13" t="str">
        <f t="shared" si="52"/>
        <v>水/倒/不用</v>
      </c>
      <c r="W667" s="13" t="str">
        <f t="shared" si="53"/>
        <v>是</v>
      </c>
      <c r="X667" s="13" t="str">
        <f t="shared" si="54"/>
        <v>通過</v>
      </c>
    </row>
    <row r="668" spans="1:24" ht="34.25" customHeight="1">
      <c r="A668" s="11" t="s">
        <v>3467</v>
      </c>
      <c r="B668" s="11" t="s">
        <v>3467</v>
      </c>
      <c r="C668" s="11" t="s">
        <v>54</v>
      </c>
      <c r="D668" s="11" t="s">
        <v>276</v>
      </c>
      <c r="E668" s="11" t="s">
        <v>3468</v>
      </c>
      <c r="F668" s="11" t="s">
        <v>3469</v>
      </c>
      <c r="G668" s="11" t="s">
        <v>3470</v>
      </c>
      <c r="H668" s="11" t="s">
        <v>3431</v>
      </c>
      <c r="I668" s="11" t="s">
        <v>3471</v>
      </c>
      <c r="J668" s="12" t="s">
        <v>8</v>
      </c>
      <c r="K668" s="12"/>
      <c r="L668" s="12"/>
      <c r="M668" s="12"/>
      <c r="N668" s="12"/>
      <c r="O668" s="12" t="s">
        <v>61</v>
      </c>
      <c r="P668" s="12"/>
      <c r="Q668" s="12"/>
      <c r="R668" s="12"/>
      <c r="S668" s="12"/>
      <c r="T668" s="13" t="str">
        <f t="shared" si="50"/>
        <v>通過</v>
      </c>
      <c r="U668" s="13" t="str">
        <f t="shared" si="51"/>
        <v>蒸二十分鐘就好了，</v>
      </c>
      <c r="V668" s="13" t="str">
        <f t="shared" si="52"/>
        <v>蒸/二十分鐘/完</v>
      </c>
      <c r="W668" s="13" t="str">
        <f t="shared" si="53"/>
        <v>是</v>
      </c>
      <c r="X668" s="13" t="str">
        <f t="shared" si="54"/>
        <v>通過</v>
      </c>
    </row>
    <row r="669" spans="1:24" ht="34.25" customHeight="1">
      <c r="A669" s="11" t="s">
        <v>3472</v>
      </c>
      <c r="B669" s="11" t="s">
        <v>3472</v>
      </c>
      <c r="C669" s="11" t="s">
        <v>54</v>
      </c>
      <c r="D669" s="11" t="s">
        <v>276</v>
      </c>
      <c r="E669" s="11" t="s">
        <v>3473</v>
      </c>
      <c r="F669" s="11" t="s">
        <v>3474</v>
      </c>
      <c r="G669" s="11" t="s">
        <v>3475</v>
      </c>
      <c r="H669" s="11" t="s">
        <v>3431</v>
      </c>
      <c r="I669" s="11" t="s">
        <v>3476</v>
      </c>
      <c r="J669" s="12" t="s">
        <v>8</v>
      </c>
      <c r="K669" s="12"/>
      <c r="L669" s="12"/>
      <c r="M669" s="12"/>
      <c r="N669" s="12"/>
      <c r="O669" s="12" t="s">
        <v>61</v>
      </c>
      <c r="P669" s="12"/>
      <c r="Q669" s="12"/>
      <c r="R669" s="12"/>
      <c r="S669" s="12"/>
      <c r="T669" s="13" t="str">
        <f t="shared" si="50"/>
        <v>通過</v>
      </c>
      <c r="U669" s="13" t="str">
        <f t="shared" si="51"/>
        <v>蒸鴨蛋這道料理很容易的！</v>
      </c>
      <c r="V669" s="13" t="str">
        <f t="shared" si="52"/>
        <v>這/蒸鴨蛋/輕而易舉/簡單</v>
      </c>
      <c r="W669" s="13" t="str">
        <f t="shared" si="53"/>
        <v>是</v>
      </c>
      <c r="X669" s="13" t="str">
        <f t="shared" si="54"/>
        <v>通過</v>
      </c>
    </row>
    <row r="670" spans="1:24" ht="34.25" customHeight="1">
      <c r="A670" s="11" t="s">
        <v>3477</v>
      </c>
      <c r="B670" s="11" t="s">
        <v>3477</v>
      </c>
      <c r="C670" s="11" t="s">
        <v>54</v>
      </c>
      <c r="D670" s="11" t="s">
        <v>276</v>
      </c>
      <c r="E670" s="11" t="s">
        <v>3478</v>
      </c>
      <c r="F670" s="11" t="s">
        <v>3479</v>
      </c>
      <c r="G670" s="11" t="s">
        <v>3480</v>
      </c>
      <c r="H670" s="11" t="s">
        <v>3431</v>
      </c>
      <c r="I670" s="11" t="s">
        <v>3481</v>
      </c>
      <c r="J670" s="12" t="s">
        <v>8</v>
      </c>
      <c r="K670" s="12"/>
      <c r="L670" s="12"/>
      <c r="M670" s="12"/>
      <c r="N670" s="12"/>
      <c r="O670" s="12" t="s">
        <v>61</v>
      </c>
      <c r="P670" s="12"/>
      <c r="Q670" s="12"/>
      <c r="R670" s="12"/>
      <c r="S670" s="12"/>
      <c r="T670" s="13" t="str">
        <f t="shared" si="50"/>
        <v>通過</v>
      </c>
      <c r="U670" s="13" t="str">
        <f t="shared" si="51"/>
        <v>蒸鴨蛋吃起來比較硬，</v>
      </c>
      <c r="V670" s="13" t="str">
        <f t="shared" si="52"/>
        <v>蒸鴨蛋/舀起來吃/硬</v>
      </c>
      <c r="W670" s="13" t="str">
        <f t="shared" si="53"/>
        <v>是</v>
      </c>
      <c r="X670" s="13" t="str">
        <f t="shared" si="54"/>
        <v>通過</v>
      </c>
    </row>
    <row r="671" spans="1:24" ht="34.25" customHeight="1">
      <c r="A671" s="11" t="s">
        <v>3482</v>
      </c>
      <c r="B671" s="11" t="s">
        <v>3482</v>
      </c>
      <c r="C671" s="11" t="s">
        <v>54</v>
      </c>
      <c r="D671" s="11" t="s">
        <v>276</v>
      </c>
      <c r="E671" s="11" t="s">
        <v>3483</v>
      </c>
      <c r="F671" s="11" t="s">
        <v>3484</v>
      </c>
      <c r="G671" s="11" t="s">
        <v>3485</v>
      </c>
      <c r="H671" s="11" t="s">
        <v>3431</v>
      </c>
      <c r="I671" s="11" t="s">
        <v>3486</v>
      </c>
      <c r="J671" s="12" t="s">
        <v>8</v>
      </c>
      <c r="K671" s="12"/>
      <c r="L671" s="12"/>
      <c r="M671" s="12"/>
      <c r="N671" s="12"/>
      <c r="O671" s="12" t="s">
        <v>61</v>
      </c>
      <c r="P671" s="12"/>
      <c r="Q671" s="12"/>
      <c r="R671" s="12"/>
      <c r="S671" s="12"/>
      <c r="T671" s="13" t="str">
        <f t="shared" si="50"/>
        <v>通過</v>
      </c>
      <c r="U671" s="13" t="str">
        <f t="shared" si="51"/>
        <v>蒸雞蛋吃起來比較軟，</v>
      </c>
      <c r="V671" s="13" t="str">
        <f t="shared" si="52"/>
        <v>蒸雞蛋/舀起來吃/綿密</v>
      </c>
      <c r="W671" s="13" t="str">
        <f t="shared" si="53"/>
        <v>是</v>
      </c>
      <c r="X671" s="13" t="str">
        <f t="shared" si="54"/>
        <v>通過</v>
      </c>
    </row>
    <row r="672" spans="1:24" ht="34.25" customHeight="1">
      <c r="A672" s="11" t="s">
        <v>3487</v>
      </c>
      <c r="B672" s="11" t="s">
        <v>3487</v>
      </c>
      <c r="C672" s="11" t="s">
        <v>54</v>
      </c>
      <c r="D672" s="11" t="s">
        <v>276</v>
      </c>
      <c r="E672" s="11" t="s">
        <v>3488</v>
      </c>
      <c r="F672" s="11" t="s">
        <v>3489</v>
      </c>
      <c r="G672" s="11" t="s">
        <v>3490</v>
      </c>
      <c r="H672" s="11" t="s">
        <v>3431</v>
      </c>
      <c r="I672" s="11" t="s">
        <v>3491</v>
      </c>
      <c r="J672" s="12" t="s">
        <v>8</v>
      </c>
      <c r="K672" s="12"/>
      <c r="L672" s="12"/>
      <c r="M672" s="12"/>
      <c r="N672" s="12"/>
      <c r="O672" s="12" t="s">
        <v>61</v>
      </c>
      <c r="P672" s="12"/>
      <c r="Q672" s="12"/>
      <c r="R672" s="12"/>
      <c r="S672" s="12"/>
      <c r="T672" s="13" t="str">
        <f t="shared" si="50"/>
        <v>通過</v>
      </c>
      <c r="U672" s="13" t="str">
        <f t="shared" si="51"/>
        <v>這二個蒸起來的口感不太一樣。</v>
      </c>
      <c r="V672" s="13" t="str">
        <f t="shared" si="52"/>
        <v>這兩個/蒸/口感/不一樣</v>
      </c>
      <c r="W672" s="13" t="str">
        <f t="shared" si="53"/>
        <v>是</v>
      </c>
      <c r="X672" s="13" t="str">
        <f t="shared" si="54"/>
        <v>通過</v>
      </c>
    </row>
    <row r="673" spans="1:24" ht="34.25" customHeight="1">
      <c r="A673" s="11" t="s">
        <v>3492</v>
      </c>
      <c r="B673" s="11" t="s">
        <v>3492</v>
      </c>
      <c r="C673" s="11" t="s">
        <v>54</v>
      </c>
      <c r="D673" s="11" t="s">
        <v>276</v>
      </c>
      <c r="E673" s="11" t="s">
        <v>3493</v>
      </c>
      <c r="F673" s="11" t="s">
        <v>3494</v>
      </c>
      <c r="G673" s="11" t="s">
        <v>3495</v>
      </c>
      <c r="H673" s="11" t="s">
        <v>3431</v>
      </c>
      <c r="I673" s="11" t="s">
        <v>3496</v>
      </c>
      <c r="J673" s="12" t="s">
        <v>8</v>
      </c>
      <c r="K673" s="12"/>
      <c r="L673" s="12"/>
      <c r="M673" s="12"/>
      <c r="N673" s="12"/>
      <c r="O673" s="12" t="s">
        <v>61</v>
      </c>
      <c r="P673" s="12"/>
      <c r="Q673" s="12"/>
      <c r="R673" s="12"/>
      <c r="S673" s="12"/>
      <c r="T673" s="13" t="str">
        <f t="shared" si="50"/>
        <v>通過</v>
      </c>
      <c r="U673" s="13" t="str">
        <f t="shared" si="51"/>
        <v>白菜滷和蒸鴨蛋都很好吃！</v>
      </c>
      <c r="V673" s="13" t="str">
        <f t="shared" si="52"/>
        <v>白菜滷/蒸鴨蛋/這兩個/吃/珍惜</v>
      </c>
      <c r="W673" s="13" t="str">
        <f t="shared" si="53"/>
        <v>是</v>
      </c>
      <c r="X673" s="13" t="str">
        <f t="shared" si="54"/>
        <v>通過</v>
      </c>
    </row>
    <row r="674" spans="1:24" ht="34.25" customHeight="1">
      <c r="A674" s="11" t="s">
        <v>3497</v>
      </c>
      <c r="B674" s="11" t="s">
        <v>3497</v>
      </c>
      <c r="C674" s="11" t="s">
        <v>54</v>
      </c>
      <c r="D674" s="11" t="s">
        <v>276</v>
      </c>
      <c r="E674" s="11" t="s">
        <v>3498</v>
      </c>
      <c r="F674" s="11" t="s">
        <v>3499</v>
      </c>
      <c r="G674" s="11" t="s">
        <v>3500</v>
      </c>
      <c r="H674" s="11" t="s">
        <v>3431</v>
      </c>
      <c r="I674" s="11" t="s">
        <v>3501</v>
      </c>
      <c r="J674" s="12" t="s">
        <v>8</v>
      </c>
      <c r="K674" s="12"/>
      <c r="L674" s="12"/>
      <c r="M674" s="12"/>
      <c r="N674" s="12"/>
      <c r="O674" s="12" t="s">
        <v>61</v>
      </c>
      <c r="P674" s="12"/>
      <c r="Q674" s="12"/>
      <c r="R674" s="12"/>
      <c r="S674" s="12"/>
      <c r="T674" s="13" t="str">
        <f t="shared" si="50"/>
        <v>通過</v>
      </c>
      <c r="U674" s="13" t="str">
        <f t="shared" si="51"/>
        <v>到現在我們都還會煮，</v>
      </c>
      <c r="V674" s="13" t="str">
        <f t="shared" si="52"/>
        <v>到/現在/煮/依舊</v>
      </c>
      <c r="W674" s="13" t="str">
        <f t="shared" si="53"/>
        <v>是</v>
      </c>
      <c r="X674" s="13" t="str">
        <f t="shared" si="54"/>
        <v>通過</v>
      </c>
    </row>
    <row r="675" spans="1:24" ht="34.25" customHeight="1">
      <c r="A675" s="11" t="s">
        <v>3502</v>
      </c>
      <c r="B675" s="11" t="s">
        <v>3502</v>
      </c>
      <c r="C675" s="11" t="s">
        <v>54</v>
      </c>
      <c r="D675" s="11" t="s">
        <v>276</v>
      </c>
      <c r="E675" s="11" t="s">
        <v>3503</v>
      </c>
      <c r="F675" s="11" t="s">
        <v>3504</v>
      </c>
      <c r="G675" s="11" t="s">
        <v>3505</v>
      </c>
      <c r="H675" s="11" t="s">
        <v>3431</v>
      </c>
      <c r="I675" s="11" t="s">
        <v>3506</v>
      </c>
      <c r="J675" s="12" t="s">
        <v>8</v>
      </c>
      <c r="K675" s="12"/>
      <c r="L675" s="12"/>
      <c r="M675" s="12"/>
      <c r="N675" s="12"/>
      <c r="O675" s="12" t="s">
        <v>61</v>
      </c>
      <c r="P675" s="12"/>
      <c r="Q675" s="12"/>
      <c r="R675" s="12"/>
      <c r="S675" s="12"/>
      <c r="T675" s="13" t="str">
        <f t="shared" si="50"/>
        <v>通過</v>
      </c>
      <c r="U675" s="13" t="str">
        <f t="shared" si="51"/>
        <v>味道都沒變，</v>
      </c>
      <c r="V675" s="13" t="str">
        <f t="shared" si="52"/>
        <v>味道/以前/一樣</v>
      </c>
      <c r="W675" s="13" t="str">
        <f t="shared" si="53"/>
        <v>是</v>
      </c>
      <c r="X675" s="13" t="str">
        <f t="shared" si="54"/>
        <v>通過</v>
      </c>
    </row>
    <row r="676" spans="1:24" ht="34.25" customHeight="1">
      <c r="A676" s="11" t="s">
        <v>3507</v>
      </c>
      <c r="B676" s="11" t="s">
        <v>3507</v>
      </c>
      <c r="C676" s="11" t="s">
        <v>54</v>
      </c>
      <c r="D676" s="11" t="s">
        <v>276</v>
      </c>
      <c r="E676" s="11" t="s">
        <v>3508</v>
      </c>
      <c r="F676" s="11" t="s">
        <v>3509</v>
      </c>
      <c r="G676" s="11" t="s">
        <v>3510</v>
      </c>
      <c r="H676" s="11" t="s">
        <v>3431</v>
      </c>
      <c r="I676" s="11" t="s">
        <v>3511</v>
      </c>
      <c r="J676" s="12" t="s">
        <v>8</v>
      </c>
      <c r="K676" s="12"/>
      <c r="L676" s="12"/>
      <c r="M676" s="12"/>
      <c r="N676" s="12"/>
      <c r="O676" s="12" t="s">
        <v>61</v>
      </c>
      <c r="P676" s="12"/>
      <c r="Q676" s="12"/>
      <c r="R676" s="12"/>
      <c r="S676" s="12"/>
      <c r="T676" s="13" t="str">
        <f t="shared" si="50"/>
        <v>通過</v>
      </c>
      <c r="U676" s="13" t="str">
        <f t="shared" si="51"/>
        <v>讓我們吃得很開心。</v>
      </c>
      <c r="V676" s="13" t="str">
        <f t="shared" si="52"/>
        <v>我們/吃/開心</v>
      </c>
      <c r="W676" s="13" t="str">
        <f t="shared" si="53"/>
        <v>是</v>
      </c>
      <c r="X676" s="13" t="str">
        <f t="shared" si="54"/>
        <v>通過</v>
      </c>
    </row>
    <row r="677" spans="1:24" ht="34.25" customHeight="1">
      <c r="A677" s="11" t="s">
        <v>3512</v>
      </c>
      <c r="B677" s="11" t="s">
        <v>3513</v>
      </c>
      <c r="C677" s="11" t="s">
        <v>54</v>
      </c>
      <c r="D677" s="11" t="s">
        <v>318</v>
      </c>
      <c r="E677" s="11" t="s">
        <v>3514</v>
      </c>
      <c r="F677" s="11" t="s">
        <v>3515</v>
      </c>
      <c r="G677" s="11" t="s">
        <v>3516</v>
      </c>
      <c r="H677" s="11" t="s">
        <v>3517</v>
      </c>
      <c r="I677" s="11" t="s">
        <v>3518</v>
      </c>
      <c r="J677" s="12" t="s">
        <v>8</v>
      </c>
      <c r="K677" s="12"/>
      <c r="L677" s="12"/>
      <c r="M677" s="12"/>
      <c r="N677" s="12"/>
      <c r="O677" s="12" t="s">
        <v>61</v>
      </c>
      <c r="P677" s="12"/>
      <c r="Q677" s="12"/>
      <c r="R677" s="12"/>
      <c r="S677" s="12"/>
      <c r="T677" s="13" t="str">
        <f t="shared" si="50"/>
        <v>通過</v>
      </c>
      <c r="U677" s="13" t="str">
        <f t="shared" si="51"/>
        <v>接著，</v>
      </c>
      <c r="V677" s="13" t="str">
        <f t="shared" si="52"/>
        <v>接著</v>
      </c>
      <c r="W677" s="13" t="str">
        <f t="shared" si="53"/>
        <v>是</v>
      </c>
      <c r="X677" s="13" t="str">
        <f t="shared" si="54"/>
        <v>通過</v>
      </c>
    </row>
    <row r="678" spans="1:24" ht="34.25" customHeight="1">
      <c r="A678" s="11" t="s">
        <v>3519</v>
      </c>
      <c r="B678" s="11" t="s">
        <v>3519</v>
      </c>
      <c r="C678" s="11" t="s">
        <v>54</v>
      </c>
      <c r="D678" s="11" t="s">
        <v>318</v>
      </c>
      <c r="E678" s="11" t="s">
        <v>3520</v>
      </c>
      <c r="F678" s="11" t="s">
        <v>3521</v>
      </c>
      <c r="G678" s="11" t="s">
        <v>3522</v>
      </c>
      <c r="H678" s="11" t="s">
        <v>3517</v>
      </c>
      <c r="I678" s="11" t="s">
        <v>3523</v>
      </c>
      <c r="J678" s="12" t="s">
        <v>8</v>
      </c>
      <c r="K678" s="12"/>
      <c r="L678" s="12"/>
      <c r="M678" s="12"/>
      <c r="N678" s="12"/>
      <c r="O678" s="12" t="s">
        <v>61</v>
      </c>
      <c r="P678" s="12"/>
      <c r="Q678" s="12"/>
      <c r="R678" s="12"/>
      <c r="S678" s="12"/>
      <c r="T678" s="13" t="str">
        <f t="shared" si="50"/>
        <v>通過</v>
      </c>
      <c r="U678" s="13" t="str">
        <f t="shared" si="51"/>
        <v>我們搭乘天鵝船在湖面上悠閒地航行，</v>
      </c>
      <c r="V678" s="13" t="str">
        <f t="shared" si="52"/>
        <v>湖/我們/天鵝船/搭乘/航行</v>
      </c>
      <c r="W678" s="13" t="str">
        <f t="shared" si="53"/>
        <v>是</v>
      </c>
      <c r="X678" s="13" t="str">
        <f t="shared" si="54"/>
        <v>通過</v>
      </c>
    </row>
    <row r="679" spans="1:24" ht="34.25" customHeight="1">
      <c r="A679" s="11" t="s">
        <v>3524</v>
      </c>
      <c r="B679" s="11" t="s">
        <v>3524</v>
      </c>
      <c r="C679" s="11" t="s">
        <v>54</v>
      </c>
      <c r="D679" s="11" t="s">
        <v>318</v>
      </c>
      <c r="E679" s="11" t="s">
        <v>3525</v>
      </c>
      <c r="F679" s="11" t="s">
        <v>3526</v>
      </c>
      <c r="G679" s="11" t="s">
        <v>3527</v>
      </c>
      <c r="H679" s="11" t="s">
        <v>3517</v>
      </c>
      <c r="I679" s="11" t="s">
        <v>3528</v>
      </c>
      <c r="J679" s="12" t="s">
        <v>8</v>
      </c>
      <c r="K679" s="12"/>
      <c r="L679" s="12"/>
      <c r="M679" s="12"/>
      <c r="N679" s="12"/>
      <c r="O679" s="12" t="s">
        <v>61</v>
      </c>
      <c r="P679" s="12"/>
      <c r="Q679" s="12"/>
      <c r="R679" s="12"/>
      <c r="S679" s="12"/>
      <c r="T679" s="13" t="str">
        <f t="shared" si="50"/>
        <v>通過</v>
      </c>
      <c r="U679" s="13" t="str">
        <f t="shared" si="51"/>
        <v>微風輕拂臉龐，</v>
      </c>
      <c r="V679" s="13" t="str">
        <f t="shared" si="52"/>
        <v>微風吹臉</v>
      </c>
      <c r="W679" s="13" t="str">
        <f t="shared" si="53"/>
        <v>是</v>
      </c>
      <c r="X679" s="13" t="str">
        <f t="shared" si="54"/>
        <v>通過</v>
      </c>
    </row>
    <row r="680" spans="1:24" ht="34.25" customHeight="1">
      <c r="A680" s="11" t="s">
        <v>3529</v>
      </c>
      <c r="B680" s="11" t="s">
        <v>3529</v>
      </c>
      <c r="C680" s="11" t="s">
        <v>54</v>
      </c>
      <c r="D680" s="11" t="s">
        <v>318</v>
      </c>
      <c r="E680" s="11" t="s">
        <v>3530</v>
      </c>
      <c r="F680" s="11" t="s">
        <v>3531</v>
      </c>
      <c r="G680" s="11" t="s">
        <v>3532</v>
      </c>
      <c r="H680" s="11" t="s">
        <v>3517</v>
      </c>
      <c r="I680" s="11" t="s">
        <v>3533</v>
      </c>
      <c r="J680" s="12" t="s">
        <v>8</v>
      </c>
      <c r="K680" s="12"/>
      <c r="L680" s="12"/>
      <c r="M680" s="12"/>
      <c r="N680" s="12"/>
      <c r="O680" s="12" t="s">
        <v>61</v>
      </c>
      <c r="P680" s="12"/>
      <c r="Q680" s="12"/>
      <c r="R680" s="12"/>
      <c r="S680" s="12"/>
      <c r="T680" s="13" t="str">
        <f t="shared" si="50"/>
        <v>通過</v>
      </c>
      <c r="U680" s="13" t="str">
        <f t="shared" si="51"/>
        <v>一邊欣賞湖光山色，</v>
      </c>
      <c r="V680" s="13" t="str">
        <f t="shared" si="52"/>
        <v>山/湖/風景/美麗/欣賞</v>
      </c>
      <c r="W680" s="13" t="str">
        <f t="shared" si="53"/>
        <v>是</v>
      </c>
      <c r="X680" s="13" t="str">
        <f t="shared" si="54"/>
        <v>通過</v>
      </c>
    </row>
    <row r="681" spans="1:24" ht="34.25" customHeight="1">
      <c r="A681" s="11" t="s">
        <v>3534</v>
      </c>
      <c r="B681" s="11" t="s">
        <v>3534</v>
      </c>
      <c r="C681" s="11" t="s">
        <v>54</v>
      </c>
      <c r="D681" s="11" t="s">
        <v>318</v>
      </c>
      <c r="E681" s="11" t="s">
        <v>3535</v>
      </c>
      <c r="F681" s="11" t="s">
        <v>3536</v>
      </c>
      <c r="G681" s="11" t="s">
        <v>3537</v>
      </c>
      <c r="H681" s="11" t="s">
        <v>3517</v>
      </c>
      <c r="I681" s="11" t="s">
        <v>3538</v>
      </c>
      <c r="J681" s="12" t="s">
        <v>8</v>
      </c>
      <c r="K681" s="12"/>
      <c r="L681" s="12"/>
      <c r="M681" s="12"/>
      <c r="N681" s="12"/>
      <c r="O681" s="12" t="s">
        <v>61</v>
      </c>
      <c r="P681" s="12"/>
      <c r="Q681" s="12"/>
      <c r="R681" s="12"/>
      <c r="S681" s="12"/>
      <c r="T681" s="13" t="str">
        <f t="shared" si="50"/>
        <v>通過</v>
      </c>
      <c r="U681" s="13" t="str">
        <f t="shared" si="51"/>
        <v>一邊感受大自然給予的寧靜與舒適。</v>
      </c>
      <c r="V681" s="13" t="str">
        <f t="shared" si="52"/>
        <v>再/大自然/給予/感受/寧靜/舒適</v>
      </c>
      <c r="W681" s="13" t="str">
        <f t="shared" si="53"/>
        <v>是</v>
      </c>
      <c r="X681" s="13" t="str">
        <f t="shared" si="54"/>
        <v>通過</v>
      </c>
    </row>
    <row r="682" spans="1:24" ht="34.25" customHeight="1">
      <c r="A682" s="11" t="s">
        <v>3539</v>
      </c>
      <c r="B682" s="11" t="s">
        <v>3539</v>
      </c>
      <c r="C682" s="11" t="s">
        <v>54</v>
      </c>
      <c r="D682" s="11" t="s">
        <v>318</v>
      </c>
      <c r="E682" s="11" t="s">
        <v>3540</v>
      </c>
      <c r="F682" s="11" t="s">
        <v>3541</v>
      </c>
      <c r="G682" s="11" t="s">
        <v>3542</v>
      </c>
      <c r="H682" s="11" t="s">
        <v>3517</v>
      </c>
      <c r="I682" s="11" t="s">
        <v>3543</v>
      </c>
      <c r="J682" s="12" t="s">
        <v>10</v>
      </c>
      <c r="K682" s="12" t="s">
        <v>25927</v>
      </c>
      <c r="L682" s="12"/>
      <c r="M682" s="12" t="s">
        <v>26062</v>
      </c>
      <c r="N682" s="12" t="s">
        <v>25927</v>
      </c>
      <c r="O682" s="12" t="s">
        <v>61</v>
      </c>
      <c r="P682" s="12"/>
      <c r="Q682" s="12"/>
      <c r="R682" s="12"/>
      <c r="S682" s="12"/>
      <c r="T682" s="13" t="str">
        <f t="shared" si="50"/>
        <v>需更正</v>
      </c>
      <c r="U682" s="13" t="str">
        <f t="shared" si="51"/>
        <v>我們租了協力車，</v>
      </c>
      <c r="V682" s="13" t="str">
        <f t="shared" si="52"/>
        <v>我們/協力車/租</v>
      </c>
      <c r="W682" s="13" t="str">
        <f t="shared" si="53"/>
        <v>是</v>
      </c>
      <c r="X682" s="13" t="str">
        <f t="shared" si="54"/>
        <v>通過</v>
      </c>
    </row>
    <row r="683" spans="1:24" ht="34.25" customHeight="1">
      <c r="A683" s="11" t="s">
        <v>3544</v>
      </c>
      <c r="B683" s="11" t="s">
        <v>3544</v>
      </c>
      <c r="C683" s="11" t="s">
        <v>54</v>
      </c>
      <c r="D683" s="11" t="s">
        <v>318</v>
      </c>
      <c r="E683" s="11" t="s">
        <v>3545</v>
      </c>
      <c r="F683" s="11" t="s">
        <v>3546</v>
      </c>
      <c r="G683" s="11" t="s">
        <v>3547</v>
      </c>
      <c r="H683" s="11" t="s">
        <v>3517</v>
      </c>
      <c r="I683" s="11" t="s">
        <v>3548</v>
      </c>
      <c r="J683" s="12" t="s">
        <v>8</v>
      </c>
      <c r="K683" s="12"/>
      <c r="L683" s="12"/>
      <c r="M683" s="12"/>
      <c r="N683" s="12"/>
      <c r="O683" s="12" t="s">
        <v>61</v>
      </c>
      <c r="P683" s="12"/>
      <c r="Q683" s="12"/>
      <c r="R683" s="12"/>
      <c r="S683" s="12"/>
      <c r="T683" s="13" t="str">
        <f t="shared" si="50"/>
        <v>通過</v>
      </c>
      <c r="U683" s="13" t="str">
        <f t="shared" si="51"/>
        <v>在綠意盎然的樹林間穿梭，</v>
      </c>
      <c r="V683" s="13" t="str">
        <f t="shared" si="52"/>
        <v>綠/樹林/協力車穿梭</v>
      </c>
      <c r="W683" s="13" t="str">
        <f t="shared" si="53"/>
        <v>是</v>
      </c>
      <c r="X683" s="13" t="str">
        <f t="shared" si="54"/>
        <v>通過</v>
      </c>
    </row>
    <row r="684" spans="1:24" ht="34.25" customHeight="1">
      <c r="A684" s="11" t="s">
        <v>3549</v>
      </c>
      <c r="B684" s="11" t="s">
        <v>3549</v>
      </c>
      <c r="C684" s="11" t="s">
        <v>54</v>
      </c>
      <c r="D684" s="11" t="s">
        <v>318</v>
      </c>
      <c r="E684" s="11" t="s">
        <v>3550</v>
      </c>
      <c r="F684" s="11" t="s">
        <v>3551</v>
      </c>
      <c r="G684" s="11" t="s">
        <v>3552</v>
      </c>
      <c r="H684" s="11" t="s">
        <v>3517</v>
      </c>
      <c r="I684" s="11" t="s">
        <v>3553</v>
      </c>
      <c r="J684" s="12" t="s">
        <v>8</v>
      </c>
      <c r="K684" s="12"/>
      <c r="L684" s="12"/>
      <c r="M684" s="12"/>
      <c r="N684" s="12"/>
      <c r="O684" s="12" t="s">
        <v>61</v>
      </c>
      <c r="P684" s="12"/>
      <c r="Q684" s="12"/>
      <c r="R684" s="12"/>
      <c r="S684" s="12"/>
      <c r="T684" s="13" t="str">
        <f t="shared" si="50"/>
        <v>通過</v>
      </c>
      <c r="U684" s="13" t="str">
        <f t="shared" si="51"/>
        <v>被大自然溫柔擁抱。</v>
      </c>
      <c r="V684" s="13" t="str">
        <f t="shared" si="52"/>
        <v>感覺/大自然/樹林/擁抱/輕撫/是</v>
      </c>
      <c r="W684" s="13" t="str">
        <f t="shared" si="53"/>
        <v>是</v>
      </c>
      <c r="X684" s="13" t="str">
        <f t="shared" si="54"/>
        <v>通過</v>
      </c>
    </row>
    <row r="685" spans="1:24" ht="34.25" customHeight="1">
      <c r="A685" s="11" t="s">
        <v>3554</v>
      </c>
      <c r="B685" s="11" t="s">
        <v>3554</v>
      </c>
      <c r="C685" s="11" t="s">
        <v>54</v>
      </c>
      <c r="D685" s="11" t="s">
        <v>318</v>
      </c>
      <c r="E685" s="11" t="s">
        <v>3555</v>
      </c>
      <c r="F685" s="11" t="s">
        <v>3556</v>
      </c>
      <c r="G685" s="11" t="s">
        <v>3557</v>
      </c>
      <c r="H685" s="11" t="s">
        <v>3517</v>
      </c>
      <c r="I685" s="11" t="s">
        <v>3558</v>
      </c>
      <c r="J685" s="12" t="s">
        <v>8</v>
      </c>
      <c r="K685" s="12"/>
      <c r="L685" s="12"/>
      <c r="M685" s="12"/>
      <c r="N685" s="12"/>
      <c r="O685" s="12" t="s">
        <v>61</v>
      </c>
      <c r="P685" s="12"/>
      <c r="Q685" s="12"/>
      <c r="R685" s="12"/>
      <c r="S685" s="12"/>
      <c r="T685" s="13" t="str">
        <f t="shared" si="50"/>
        <v>通過</v>
      </c>
      <c r="U685" s="13" t="str">
        <f t="shared" si="51"/>
        <v>整個一天下來，</v>
      </c>
      <c r="V685" s="13" t="str">
        <f t="shared" si="52"/>
        <v>一整天</v>
      </c>
      <c r="W685" s="13" t="str">
        <f t="shared" si="53"/>
        <v>是</v>
      </c>
      <c r="X685" s="13" t="str">
        <f t="shared" si="54"/>
        <v>通過</v>
      </c>
    </row>
    <row r="686" spans="1:24" ht="34.25" customHeight="1">
      <c r="A686" s="11" t="s">
        <v>3559</v>
      </c>
      <c r="B686" s="11" t="s">
        <v>3559</v>
      </c>
      <c r="C686" s="11" t="s">
        <v>54</v>
      </c>
      <c r="D686" s="11" t="s">
        <v>318</v>
      </c>
      <c r="E686" s="11" t="s">
        <v>3560</v>
      </c>
      <c r="F686" s="11" t="s">
        <v>3561</v>
      </c>
      <c r="G686" s="11" t="s">
        <v>3562</v>
      </c>
      <c r="H686" s="11" t="s">
        <v>3517</v>
      </c>
      <c r="I686" s="11" t="s">
        <v>3563</v>
      </c>
      <c r="J686" s="12" t="s">
        <v>8</v>
      </c>
      <c r="K686" s="12"/>
      <c r="L686" s="12"/>
      <c r="M686" s="12"/>
      <c r="N686" s="12"/>
      <c r="O686" s="12" t="s">
        <v>61</v>
      </c>
      <c r="P686" s="12"/>
      <c r="Q686" s="12"/>
      <c r="R686" s="12"/>
      <c r="S686" s="12"/>
      <c r="T686" s="13" t="str">
        <f t="shared" si="50"/>
        <v>通過</v>
      </c>
      <c r="U686" s="13" t="str">
        <f t="shared" si="51"/>
        <v>我們都沉浸在歡笑和快樂之中，</v>
      </c>
      <c r="V686" s="13" t="str">
        <f t="shared" si="52"/>
        <v>我們/笑/快樂</v>
      </c>
      <c r="W686" s="13" t="str">
        <f t="shared" si="53"/>
        <v>是</v>
      </c>
      <c r="X686" s="13" t="str">
        <f t="shared" si="54"/>
        <v>通過</v>
      </c>
    </row>
    <row r="687" spans="1:24" ht="34.25" customHeight="1">
      <c r="A687" s="11" t="s">
        <v>3564</v>
      </c>
      <c r="B687" s="11" t="s">
        <v>3564</v>
      </c>
      <c r="C687" s="11" t="s">
        <v>54</v>
      </c>
      <c r="D687" s="11" t="s">
        <v>318</v>
      </c>
      <c r="E687" s="11" t="s">
        <v>3565</v>
      </c>
      <c r="F687" s="11" t="s">
        <v>3566</v>
      </c>
      <c r="G687" s="11" t="s">
        <v>3567</v>
      </c>
      <c r="H687" s="11" t="s">
        <v>3517</v>
      </c>
      <c r="I687" s="11" t="s">
        <v>3568</v>
      </c>
      <c r="J687" s="12" t="s">
        <v>8</v>
      </c>
      <c r="K687" s="12"/>
      <c r="L687" s="12"/>
      <c r="M687" s="12"/>
      <c r="N687" s="12"/>
      <c r="O687" s="12" t="s">
        <v>61</v>
      </c>
      <c r="P687" s="12"/>
      <c r="Q687" s="12"/>
      <c r="R687" s="12"/>
      <c r="S687" s="12"/>
      <c r="T687" s="13" t="str">
        <f t="shared" si="50"/>
        <v>通過</v>
      </c>
      <c r="U687" s="13" t="str">
        <f t="shared" si="51"/>
        <v>這次農場之旅成為我們幸福而珍貴的回憶。</v>
      </c>
      <c r="V687" s="13" t="str">
        <f t="shared" si="52"/>
        <v>這/農場/旅行/回憶/幸福/珍惜/保護</v>
      </c>
      <c r="W687" s="13" t="str">
        <f t="shared" si="53"/>
        <v>是</v>
      </c>
      <c r="X687" s="13" t="str">
        <f t="shared" si="54"/>
        <v>通過</v>
      </c>
    </row>
    <row r="688" spans="1:24" ht="34.25" customHeight="1">
      <c r="A688" s="11" t="s">
        <v>3569</v>
      </c>
      <c r="B688" s="11" t="s">
        <v>3569</v>
      </c>
      <c r="C688" s="11" t="s">
        <v>54</v>
      </c>
      <c r="D688" s="11" t="s">
        <v>390</v>
      </c>
      <c r="E688" s="11" t="s">
        <v>3570</v>
      </c>
      <c r="F688" s="11" t="s">
        <v>3571</v>
      </c>
      <c r="G688" s="11" t="s">
        <v>3572</v>
      </c>
      <c r="H688" s="11" t="s">
        <v>3573</v>
      </c>
      <c r="I688" s="11" t="s">
        <v>3574</v>
      </c>
      <c r="J688" s="12" t="s">
        <v>8</v>
      </c>
      <c r="K688" s="12"/>
      <c r="L688" s="12"/>
      <c r="M688" s="12"/>
      <c r="N688" s="12"/>
      <c r="O688" s="12" t="s">
        <v>61</v>
      </c>
      <c r="P688" s="12"/>
      <c r="Q688" s="12"/>
      <c r="R688" s="12"/>
      <c r="S688" s="12"/>
      <c r="T688" s="13" t="str">
        <f t="shared" si="50"/>
        <v>通過</v>
      </c>
      <c r="U688" s="13" t="str">
        <f t="shared" si="51"/>
        <v>我八點開始上班，</v>
      </c>
      <c r="V688" s="13" t="str">
        <f t="shared" si="52"/>
        <v>我/八點/工作/開始</v>
      </c>
      <c r="W688" s="13" t="str">
        <f t="shared" si="53"/>
        <v>是</v>
      </c>
      <c r="X688" s="13" t="str">
        <f t="shared" si="54"/>
        <v>通過</v>
      </c>
    </row>
    <row r="689" spans="1:24" ht="34.25" customHeight="1">
      <c r="A689" s="11" t="s">
        <v>3575</v>
      </c>
      <c r="B689" s="11" t="s">
        <v>3575</v>
      </c>
      <c r="C689" s="11" t="s">
        <v>54</v>
      </c>
      <c r="D689" s="11" t="s">
        <v>390</v>
      </c>
      <c r="E689" s="11" t="s">
        <v>3576</v>
      </c>
      <c r="F689" s="11" t="s">
        <v>3577</v>
      </c>
      <c r="G689" s="11" t="s">
        <v>3578</v>
      </c>
      <c r="H689" s="11" t="s">
        <v>3573</v>
      </c>
      <c r="I689" s="11" t="s">
        <v>3579</v>
      </c>
      <c r="J689" s="12" t="s">
        <v>8</v>
      </c>
      <c r="K689" s="12"/>
      <c r="L689" s="12"/>
      <c r="M689" s="12"/>
      <c r="N689" s="12"/>
      <c r="O689" s="12" t="s">
        <v>61</v>
      </c>
      <c r="P689" s="12"/>
      <c r="Q689" s="12"/>
      <c r="R689" s="12"/>
      <c r="S689" s="12"/>
      <c r="T689" s="13" t="str">
        <f t="shared" si="50"/>
        <v>通過</v>
      </c>
      <c r="U689" s="13" t="str">
        <f t="shared" si="51"/>
        <v>打掃辦公室、廁所及樓梯，</v>
      </c>
      <c r="V689" s="13" t="str">
        <f t="shared" si="52"/>
        <v>辦公室/廁所/樓梯/打掃/清潔</v>
      </c>
      <c r="W689" s="13" t="str">
        <f t="shared" si="53"/>
        <v>是</v>
      </c>
      <c r="X689" s="13" t="str">
        <f t="shared" si="54"/>
        <v>通過</v>
      </c>
    </row>
    <row r="690" spans="1:24" ht="34.25" customHeight="1">
      <c r="A690" s="11" t="s">
        <v>3580</v>
      </c>
      <c r="B690" s="11" t="s">
        <v>3580</v>
      </c>
      <c r="C690" s="11" t="s">
        <v>54</v>
      </c>
      <c r="D690" s="11" t="s">
        <v>390</v>
      </c>
      <c r="E690" s="11" t="s">
        <v>3581</v>
      </c>
      <c r="F690" s="11" t="s">
        <v>3582</v>
      </c>
      <c r="G690" s="11" t="s">
        <v>3583</v>
      </c>
      <c r="H690" s="11" t="s">
        <v>3573</v>
      </c>
      <c r="I690" s="11" t="s">
        <v>3584</v>
      </c>
      <c r="J690" s="12" t="s">
        <v>8</v>
      </c>
      <c r="K690" s="12"/>
      <c r="L690" s="12"/>
      <c r="M690" s="12"/>
      <c r="N690" s="12"/>
      <c r="O690" s="12" t="s">
        <v>61</v>
      </c>
      <c r="P690" s="12"/>
      <c r="Q690" s="12"/>
      <c r="R690" s="12"/>
      <c r="S690" s="12"/>
      <c r="T690" s="13" t="str">
        <f t="shared" si="50"/>
        <v>通過</v>
      </c>
      <c r="U690" s="13" t="str">
        <f t="shared" si="51"/>
        <v>到中午十二點會去買便當回來吃，</v>
      </c>
      <c r="V690" s="13" t="str">
        <f t="shared" si="52"/>
        <v>中午/十二點/自己/買/便當+拿來</v>
      </c>
      <c r="W690" s="13" t="str">
        <f t="shared" si="53"/>
        <v>是</v>
      </c>
      <c r="X690" s="13" t="str">
        <f t="shared" si="54"/>
        <v>通過</v>
      </c>
    </row>
    <row r="691" spans="1:24" ht="34.25" customHeight="1">
      <c r="A691" s="11" t="s">
        <v>3585</v>
      </c>
      <c r="B691" s="11" t="s">
        <v>3585</v>
      </c>
      <c r="C691" s="11" t="s">
        <v>54</v>
      </c>
      <c r="D691" s="11" t="s">
        <v>390</v>
      </c>
      <c r="E691" s="11" t="s">
        <v>3586</v>
      </c>
      <c r="F691" s="11" t="s">
        <v>3587</v>
      </c>
      <c r="G691" s="11" t="s">
        <v>3588</v>
      </c>
      <c r="H691" s="11" t="s">
        <v>3573</v>
      </c>
      <c r="I691" s="11" t="s">
        <v>3589</v>
      </c>
      <c r="J691" s="12" t="s">
        <v>8</v>
      </c>
      <c r="K691" s="12"/>
      <c r="L691" s="12"/>
      <c r="M691" s="12"/>
      <c r="N691" s="12"/>
      <c r="O691" s="12" t="s">
        <v>61</v>
      </c>
      <c r="P691" s="12"/>
      <c r="Q691" s="12"/>
      <c r="R691" s="12"/>
      <c r="S691" s="12"/>
      <c r="T691" s="13" t="str">
        <f t="shared" si="50"/>
        <v>通過</v>
      </c>
      <c r="U691" s="13" t="str">
        <f t="shared" si="51"/>
        <v>吃完後就休息，</v>
      </c>
      <c r="V691" s="13" t="str">
        <f t="shared" si="52"/>
        <v>吃飯/完/休息</v>
      </c>
      <c r="W691" s="13" t="str">
        <f t="shared" si="53"/>
        <v>是</v>
      </c>
      <c r="X691" s="13" t="str">
        <f t="shared" si="54"/>
        <v>通過</v>
      </c>
    </row>
    <row r="692" spans="1:24" ht="34.25" customHeight="1">
      <c r="A692" s="11" t="s">
        <v>3590</v>
      </c>
      <c r="B692" s="11" t="s">
        <v>3590</v>
      </c>
      <c r="C692" s="11" t="s">
        <v>54</v>
      </c>
      <c r="D692" s="11" t="s">
        <v>390</v>
      </c>
      <c r="E692" s="11" t="s">
        <v>3591</v>
      </c>
      <c r="F692" s="11" t="s">
        <v>3592</v>
      </c>
      <c r="G692" s="11" t="s">
        <v>3593</v>
      </c>
      <c r="H692" s="11" t="s">
        <v>3573</v>
      </c>
      <c r="I692" s="11" t="s">
        <v>3594</v>
      </c>
      <c r="J692" s="12" t="s">
        <v>8</v>
      </c>
      <c r="K692" s="12"/>
      <c r="L692" s="12"/>
      <c r="M692" s="12"/>
      <c r="N692" s="12"/>
      <c r="O692" s="12" t="s">
        <v>61</v>
      </c>
      <c r="P692" s="12"/>
      <c r="Q692" s="12"/>
      <c r="R692" s="12"/>
      <c r="S692" s="12"/>
      <c r="T692" s="13" t="str">
        <f t="shared" si="50"/>
        <v>通過</v>
      </c>
      <c r="U692" s="13" t="str">
        <f t="shared" si="51"/>
        <v>接著一點半開始收拾垃圾，</v>
      </c>
      <c r="V692" s="13" t="str">
        <f t="shared" si="52"/>
        <v>接下來/一點半/開始/垃圾/收拾</v>
      </c>
      <c r="W692" s="13" t="str">
        <f t="shared" si="53"/>
        <v>是</v>
      </c>
      <c r="X692" s="13" t="str">
        <f t="shared" si="54"/>
        <v>通過</v>
      </c>
    </row>
    <row r="693" spans="1:24" ht="34.25" customHeight="1">
      <c r="A693" s="11" t="s">
        <v>3595</v>
      </c>
      <c r="B693" s="11" t="s">
        <v>3595</v>
      </c>
      <c r="C693" s="11" t="s">
        <v>54</v>
      </c>
      <c r="D693" s="11" t="s">
        <v>390</v>
      </c>
      <c r="E693" s="11" t="s">
        <v>3596</v>
      </c>
      <c r="F693" s="11" t="s">
        <v>3597</v>
      </c>
      <c r="G693" s="11" t="s">
        <v>3598</v>
      </c>
      <c r="H693" s="11" t="s">
        <v>3573</v>
      </c>
      <c r="I693" s="11" t="s">
        <v>3599</v>
      </c>
      <c r="J693" s="12" t="s">
        <v>10</v>
      </c>
      <c r="K693" s="12" t="s">
        <v>25926</v>
      </c>
      <c r="L693" s="12"/>
      <c r="M693" s="12" t="s">
        <v>26063</v>
      </c>
      <c r="N693" s="12" t="s">
        <v>26064</v>
      </c>
      <c r="O693" s="12" t="s">
        <v>61</v>
      </c>
      <c r="P693" s="12"/>
      <c r="Q693" s="12"/>
      <c r="R693" s="12"/>
      <c r="S693" s="12"/>
      <c r="T693" s="13" t="str">
        <f t="shared" si="50"/>
        <v>需更正</v>
      </c>
      <c r="U693" s="13" t="str">
        <f t="shared" si="51"/>
        <v>包括一般垃圾、廁所垃圾桶的衛生紙滿了要倒掉、資源回收、廚餘這些要整理打包好，</v>
      </c>
      <c r="V693" s="13" t="str">
        <f t="shared" si="52"/>
        <v>第一/垃圾/第二/廁所/衛生紙/滿+垃圾桶/倒掉/第三/資源回收/第四/廚餘/這四個/整理/打包</v>
      </c>
      <c r="W693" s="13" t="str">
        <f t="shared" si="53"/>
        <v>是</v>
      </c>
      <c r="X693" s="13" t="str">
        <f t="shared" si="54"/>
        <v>通過</v>
      </c>
    </row>
    <row r="694" spans="1:24" ht="34.25" customHeight="1">
      <c r="A694" s="11" t="s">
        <v>3600</v>
      </c>
      <c r="B694" s="11" t="s">
        <v>3600</v>
      </c>
      <c r="C694" s="11" t="s">
        <v>54</v>
      </c>
      <c r="D694" s="11" t="s">
        <v>390</v>
      </c>
      <c r="E694" s="11" t="s">
        <v>3601</v>
      </c>
      <c r="F694" s="11" t="s">
        <v>3602</v>
      </c>
      <c r="G694" s="11" t="s">
        <v>3603</v>
      </c>
      <c r="H694" s="11" t="s">
        <v>3573</v>
      </c>
      <c r="I694" s="11" t="s">
        <v>3604</v>
      </c>
      <c r="J694" s="12" t="s">
        <v>10</v>
      </c>
      <c r="K694" s="12" t="s">
        <v>25927</v>
      </c>
      <c r="L694" s="12"/>
      <c r="M694" s="12" t="s">
        <v>26065</v>
      </c>
      <c r="N694" s="12" t="s">
        <v>25927</v>
      </c>
      <c r="O694" s="12" t="s">
        <v>61</v>
      </c>
      <c r="P694" s="12"/>
      <c r="Q694" s="12"/>
      <c r="R694" s="12"/>
      <c r="S694" s="12"/>
      <c r="T694" s="13" t="str">
        <f t="shared" si="50"/>
        <v>需更正</v>
      </c>
      <c r="U694" s="13" t="str">
        <f t="shared" si="51"/>
        <v>二點半垃圾車來的時候要丟掉。</v>
      </c>
      <c r="V694" s="13" t="str">
        <f t="shared" si="52"/>
        <v xml:space="preserve"> 二點半/垃圾車+來/丟+垃圾車</v>
      </c>
      <c r="W694" s="13" t="str">
        <f t="shared" si="53"/>
        <v>是</v>
      </c>
      <c r="X694" s="13" t="str">
        <f t="shared" si="54"/>
        <v>通過</v>
      </c>
    </row>
    <row r="695" spans="1:24" ht="34.25" customHeight="1">
      <c r="A695" s="11" t="s">
        <v>3605</v>
      </c>
      <c r="B695" s="11" t="s">
        <v>3605</v>
      </c>
      <c r="C695" s="11" t="s">
        <v>54</v>
      </c>
      <c r="D695" s="11" t="s">
        <v>254</v>
      </c>
      <c r="E695" s="11" t="s">
        <v>3606</v>
      </c>
      <c r="F695" s="11" t="s">
        <v>3607</v>
      </c>
      <c r="G695" s="11" t="s">
        <v>3608</v>
      </c>
      <c r="H695" s="11" t="s">
        <v>3609</v>
      </c>
      <c r="I695" s="11" t="s">
        <v>3610</v>
      </c>
      <c r="J695" s="12" t="s">
        <v>8</v>
      </c>
      <c r="K695" s="12"/>
      <c r="L695" s="12"/>
      <c r="M695" s="12"/>
      <c r="N695" s="12"/>
      <c r="O695" s="12" t="s">
        <v>61</v>
      </c>
      <c r="P695" s="12"/>
      <c r="Q695" s="12"/>
      <c r="R695" s="12"/>
      <c r="S695" s="12"/>
      <c r="T695" s="13" t="str">
        <f t="shared" si="50"/>
        <v>通過</v>
      </c>
      <c r="U695" s="13" t="str">
        <f t="shared" si="51"/>
        <v>此外，</v>
      </c>
      <c r="V695" s="13" t="str">
        <f t="shared" si="52"/>
        <v>此外</v>
      </c>
      <c r="W695" s="13" t="str">
        <f t="shared" si="53"/>
        <v>是</v>
      </c>
      <c r="X695" s="13" t="str">
        <f t="shared" si="54"/>
        <v>通過</v>
      </c>
    </row>
    <row r="696" spans="1:24" ht="34.25" customHeight="1">
      <c r="A696" s="11" t="s">
        <v>3611</v>
      </c>
      <c r="B696" s="11" t="s">
        <v>3611</v>
      </c>
      <c r="C696" s="11" t="s">
        <v>54</v>
      </c>
      <c r="D696" s="11" t="s">
        <v>254</v>
      </c>
      <c r="E696" s="11" t="s">
        <v>3612</v>
      </c>
      <c r="F696" s="11" t="s">
        <v>3613</v>
      </c>
      <c r="G696" s="11" t="s">
        <v>3614</v>
      </c>
      <c r="H696" s="11" t="s">
        <v>3609</v>
      </c>
      <c r="I696" s="11" t="s">
        <v>3615</v>
      </c>
      <c r="J696" s="12" t="s">
        <v>8</v>
      </c>
      <c r="K696" s="12"/>
      <c r="L696" s="12"/>
      <c r="M696" s="12"/>
      <c r="N696" s="12"/>
      <c r="O696" s="12" t="s">
        <v>61</v>
      </c>
      <c r="P696" s="12"/>
      <c r="Q696" s="12"/>
      <c r="R696" s="12"/>
      <c r="S696" s="12"/>
      <c r="T696" s="13" t="str">
        <f t="shared" si="50"/>
        <v>通過</v>
      </c>
      <c r="U696" s="13" t="str">
        <f t="shared" si="51"/>
        <v>手語沒有文字紀錄，</v>
      </c>
      <c r="V696" s="13" t="str">
        <f t="shared" si="52"/>
        <v>手語/文字/紀錄/沒有</v>
      </c>
      <c r="W696" s="13" t="str">
        <f t="shared" si="53"/>
        <v>是</v>
      </c>
      <c r="X696" s="13" t="str">
        <f t="shared" si="54"/>
        <v>通過</v>
      </c>
    </row>
    <row r="697" spans="1:24" ht="34.25" customHeight="1">
      <c r="A697" s="11" t="s">
        <v>3616</v>
      </c>
      <c r="B697" s="11" t="s">
        <v>3616</v>
      </c>
      <c r="C697" s="11" t="s">
        <v>54</v>
      </c>
      <c r="D697" s="11" t="s">
        <v>254</v>
      </c>
      <c r="E697" s="11" t="s">
        <v>3617</v>
      </c>
      <c r="F697" s="11" t="s">
        <v>3618</v>
      </c>
      <c r="G697" s="11" t="s">
        <v>3619</v>
      </c>
      <c r="H697" s="11" t="s">
        <v>3609</v>
      </c>
      <c r="I697" s="11" t="s">
        <v>3620</v>
      </c>
      <c r="J697" s="12" t="s">
        <v>8</v>
      </c>
      <c r="K697" s="12"/>
      <c r="L697" s="12"/>
      <c r="M697" s="12"/>
      <c r="N697" s="12"/>
      <c r="O697" s="12" t="s">
        <v>61</v>
      </c>
      <c r="P697" s="12"/>
      <c r="Q697" s="12"/>
      <c r="R697" s="12"/>
      <c r="S697" s="12"/>
      <c r="T697" s="13" t="str">
        <f t="shared" si="50"/>
        <v>通過</v>
      </c>
      <c r="U697" s="13" t="str">
        <f t="shared" si="51"/>
        <v>早期的電影拍攝的技術普通，</v>
      </c>
      <c r="V697" s="13" t="str">
        <f t="shared" si="52"/>
        <v>以前/電影/拍攝/技術/普通</v>
      </c>
      <c r="W697" s="13" t="str">
        <f t="shared" si="53"/>
        <v>是</v>
      </c>
      <c r="X697" s="13" t="str">
        <f t="shared" si="54"/>
        <v>通過</v>
      </c>
    </row>
    <row r="698" spans="1:24" ht="34.25" customHeight="1">
      <c r="A698" s="11" t="s">
        <v>3621</v>
      </c>
      <c r="B698" s="11" t="s">
        <v>3621</v>
      </c>
      <c r="C698" s="11" t="s">
        <v>54</v>
      </c>
      <c r="D698" s="11" t="s">
        <v>254</v>
      </c>
      <c r="E698" s="11" t="s">
        <v>3622</v>
      </c>
      <c r="F698" s="11" t="s">
        <v>3623</v>
      </c>
      <c r="G698" s="11" t="s">
        <v>3624</v>
      </c>
      <c r="H698" s="11" t="s">
        <v>3609</v>
      </c>
      <c r="I698" s="11" t="s">
        <v>3625</v>
      </c>
      <c r="J698" s="12" t="s">
        <v>8</v>
      </c>
      <c r="K698" s="12"/>
      <c r="L698" s="12"/>
      <c r="M698" s="12"/>
      <c r="N698" s="12"/>
      <c r="O698" s="12" t="s">
        <v>61</v>
      </c>
      <c r="P698" s="12"/>
      <c r="Q698" s="12"/>
      <c r="R698" s="12"/>
      <c r="S698" s="12"/>
      <c r="T698" s="13" t="str">
        <f t="shared" si="50"/>
        <v>通過</v>
      </c>
      <c r="U698" s="13" t="str">
        <f t="shared" si="51"/>
        <v>現在的技術勝過以前。</v>
      </c>
      <c r="V698" s="13" t="str">
        <f t="shared" si="52"/>
        <v>現在/技術/進步/勝過</v>
      </c>
      <c r="W698" s="13" t="str">
        <f t="shared" si="53"/>
        <v>是</v>
      </c>
      <c r="X698" s="13" t="str">
        <f t="shared" si="54"/>
        <v>通過</v>
      </c>
    </row>
    <row r="699" spans="1:24" ht="34.25" customHeight="1">
      <c r="A699" s="11" t="s">
        <v>3626</v>
      </c>
      <c r="B699" s="11" t="s">
        <v>3626</v>
      </c>
      <c r="C699" s="11" t="s">
        <v>54</v>
      </c>
      <c r="D699" s="11" t="s">
        <v>254</v>
      </c>
      <c r="E699" s="11" t="s">
        <v>3627</v>
      </c>
      <c r="F699" s="11" t="s">
        <v>3628</v>
      </c>
      <c r="G699" s="11" t="s">
        <v>3629</v>
      </c>
      <c r="H699" s="11" t="s">
        <v>3609</v>
      </c>
      <c r="I699" s="11" t="s">
        <v>3630</v>
      </c>
      <c r="J699" s="12" t="s">
        <v>8</v>
      </c>
      <c r="K699" s="12"/>
      <c r="L699" s="12"/>
      <c r="M699" s="12"/>
      <c r="N699" s="12"/>
      <c r="O699" s="12" t="s">
        <v>61</v>
      </c>
      <c r="P699" s="12"/>
      <c r="Q699" s="12"/>
      <c r="R699" s="12"/>
      <c r="S699" s="12"/>
      <c r="T699" s="13" t="str">
        <f t="shared" si="50"/>
        <v>通過</v>
      </c>
      <c r="U699" s="13" t="str">
        <f t="shared" si="51"/>
        <v>幾年之後，</v>
      </c>
      <c r="V699" s="13" t="str">
        <f t="shared" si="52"/>
        <v>幾年/之後</v>
      </c>
      <c r="W699" s="13" t="str">
        <f t="shared" si="53"/>
        <v>是</v>
      </c>
      <c r="X699" s="13" t="str">
        <f t="shared" si="54"/>
        <v>通過</v>
      </c>
    </row>
    <row r="700" spans="1:24" ht="34.25" customHeight="1">
      <c r="A700" s="11" t="s">
        <v>3631</v>
      </c>
      <c r="B700" s="11" t="s">
        <v>3631</v>
      </c>
      <c r="C700" s="11" t="s">
        <v>54</v>
      </c>
      <c r="D700" s="11" t="s">
        <v>254</v>
      </c>
      <c r="E700" s="11" t="s">
        <v>3632</v>
      </c>
      <c r="F700" s="11" t="s">
        <v>3633</v>
      </c>
      <c r="G700" s="11" t="s">
        <v>3634</v>
      </c>
      <c r="H700" s="11" t="s">
        <v>3609</v>
      </c>
      <c r="I700" s="11" t="s">
        <v>3635</v>
      </c>
      <c r="J700" s="12" t="s">
        <v>8</v>
      </c>
      <c r="K700" s="12"/>
      <c r="L700" s="12"/>
      <c r="M700" s="12"/>
      <c r="N700" s="12"/>
      <c r="O700" s="12" t="s">
        <v>61</v>
      </c>
      <c r="P700" s="12"/>
      <c r="Q700" s="12"/>
      <c r="R700" s="12"/>
      <c r="S700" s="12"/>
      <c r="T700" s="13" t="str">
        <f t="shared" si="50"/>
        <v>通過</v>
      </c>
      <c r="U700" s="13" t="str">
        <f t="shared" si="51"/>
        <v>隨著年齡增長，</v>
      </c>
      <c r="V700" s="13" t="str">
        <f t="shared" si="52"/>
        <v>年紀/增加</v>
      </c>
      <c r="W700" s="13" t="str">
        <f t="shared" si="53"/>
        <v>是</v>
      </c>
      <c r="X700" s="13" t="str">
        <f t="shared" si="54"/>
        <v>通過</v>
      </c>
    </row>
    <row r="701" spans="1:24" ht="34.25" customHeight="1">
      <c r="A701" s="11" t="s">
        <v>3636</v>
      </c>
      <c r="B701" s="11" t="s">
        <v>3636</v>
      </c>
      <c r="C701" s="11" t="s">
        <v>54</v>
      </c>
      <c r="D701" s="11" t="s">
        <v>254</v>
      </c>
      <c r="E701" s="11" t="s">
        <v>3637</v>
      </c>
      <c r="F701" s="11" t="s">
        <v>3638</v>
      </c>
      <c r="G701" s="11" t="s">
        <v>3639</v>
      </c>
      <c r="H701" s="11" t="s">
        <v>3609</v>
      </c>
      <c r="I701" s="11" t="s">
        <v>3640</v>
      </c>
      <c r="J701" s="12" t="s">
        <v>8</v>
      </c>
      <c r="K701" s="12"/>
      <c r="L701" s="12"/>
      <c r="M701" s="12"/>
      <c r="N701" s="12"/>
      <c r="O701" s="12" t="s">
        <v>61</v>
      </c>
      <c r="P701" s="12"/>
      <c r="Q701" s="12"/>
      <c r="R701" s="12"/>
      <c r="S701" s="12"/>
      <c r="T701" s="13" t="str">
        <f t="shared" si="50"/>
        <v>通過</v>
      </c>
      <c r="U701" s="13" t="str">
        <f t="shared" si="51"/>
        <v>老聾人的故事便在歷史中漸漸消失。</v>
      </c>
      <c r="V701" s="13" t="str">
        <f t="shared" si="52"/>
        <v>聾/老/故事/這/歷史/越來越少/消滅</v>
      </c>
      <c r="W701" s="13" t="str">
        <f t="shared" si="53"/>
        <v>是</v>
      </c>
      <c r="X701" s="13" t="str">
        <f t="shared" si="54"/>
        <v>通過</v>
      </c>
    </row>
    <row r="702" spans="1:24" ht="34.25" customHeight="1">
      <c r="A702" s="11" t="s">
        <v>3641</v>
      </c>
      <c r="B702" s="11" t="s">
        <v>3641</v>
      </c>
      <c r="C702" s="11" t="s">
        <v>54</v>
      </c>
      <c r="D702" s="11" t="s">
        <v>472</v>
      </c>
      <c r="E702" s="11" t="s">
        <v>3642</v>
      </c>
      <c r="F702" s="11" t="s">
        <v>3643</v>
      </c>
      <c r="G702" s="11" t="s">
        <v>3644</v>
      </c>
      <c r="H702" s="11" t="s">
        <v>3645</v>
      </c>
      <c r="I702" s="11" t="s">
        <v>3646</v>
      </c>
      <c r="J702" s="12" t="s">
        <v>8</v>
      </c>
      <c r="K702" s="12"/>
      <c r="L702" s="12"/>
      <c r="M702" s="12"/>
      <c r="N702" s="12"/>
      <c r="O702" s="12" t="s">
        <v>61</v>
      </c>
      <c r="P702" s="12"/>
      <c r="Q702" s="12"/>
      <c r="R702" s="12"/>
      <c r="S702" s="12"/>
      <c r="T702" s="13" t="str">
        <f t="shared" si="50"/>
        <v>通過</v>
      </c>
      <c r="U702" s="13" t="str">
        <f t="shared" si="51"/>
        <v>聾人、聽障者、聽人各有不同的溝通習慣，</v>
      </c>
      <c r="V702" s="13" t="str">
        <f t="shared" si="52"/>
        <v>聾人/聽障者/聽人/溝通/習慣/屬於++/各有不同</v>
      </c>
      <c r="W702" s="13" t="str">
        <f t="shared" si="53"/>
        <v>是</v>
      </c>
      <c r="X702" s="13" t="str">
        <f t="shared" si="54"/>
        <v>通過</v>
      </c>
    </row>
    <row r="703" spans="1:24" ht="34.25" customHeight="1">
      <c r="A703" s="11" t="s">
        <v>3647</v>
      </c>
      <c r="B703" s="11" t="s">
        <v>3647</v>
      </c>
      <c r="C703" s="11" t="s">
        <v>54</v>
      </c>
      <c r="D703" s="11" t="s">
        <v>472</v>
      </c>
      <c r="E703" s="11" t="s">
        <v>3648</v>
      </c>
      <c r="F703" s="11" t="s">
        <v>3649</v>
      </c>
      <c r="G703" s="11" t="s">
        <v>3650</v>
      </c>
      <c r="H703" s="11" t="s">
        <v>3645</v>
      </c>
      <c r="I703" s="11" t="s">
        <v>3651</v>
      </c>
      <c r="J703" s="12" t="s">
        <v>8</v>
      </c>
      <c r="K703" s="12"/>
      <c r="L703" s="12"/>
      <c r="M703" s="12"/>
      <c r="N703" s="12"/>
      <c r="O703" s="12" t="s">
        <v>61</v>
      </c>
      <c r="P703" s="12"/>
      <c r="Q703" s="12"/>
      <c r="R703" s="12"/>
      <c r="S703" s="12"/>
      <c r="T703" s="13" t="str">
        <f t="shared" si="50"/>
        <v>通過</v>
      </c>
      <c r="U703" s="13" t="str">
        <f t="shared" si="51"/>
        <v>像是聾人使用手語，</v>
      </c>
      <c r="V703" s="13" t="str">
        <f t="shared" si="52"/>
        <v>聾人/打手語</v>
      </c>
      <c r="W703" s="13" t="str">
        <f t="shared" si="53"/>
        <v>是</v>
      </c>
      <c r="X703" s="13" t="str">
        <f t="shared" si="54"/>
        <v>通過</v>
      </c>
    </row>
    <row r="704" spans="1:24" ht="34.25" customHeight="1">
      <c r="A704" s="11" t="s">
        <v>3652</v>
      </c>
      <c r="B704" s="11" t="s">
        <v>3652</v>
      </c>
      <c r="C704" s="11" t="s">
        <v>54</v>
      </c>
      <c r="D704" s="11" t="s">
        <v>472</v>
      </c>
      <c r="E704" s="11" t="s">
        <v>3653</v>
      </c>
      <c r="F704" s="11" t="s">
        <v>3654</v>
      </c>
      <c r="G704" s="11" t="s">
        <v>3655</v>
      </c>
      <c r="H704" s="11" t="s">
        <v>3645</v>
      </c>
      <c r="I704" s="11" t="s">
        <v>3656</v>
      </c>
      <c r="J704" s="12" t="s">
        <v>8</v>
      </c>
      <c r="K704" s="12"/>
      <c r="L704" s="12"/>
      <c r="M704" s="12"/>
      <c r="N704" s="12"/>
      <c r="O704" s="12" t="s">
        <v>61</v>
      </c>
      <c r="P704" s="12"/>
      <c r="Q704" s="12"/>
      <c r="R704" s="12"/>
      <c r="S704" s="12"/>
      <c r="T704" s="13" t="str">
        <f t="shared" si="50"/>
        <v>通過</v>
      </c>
      <c r="U704" s="13" t="str">
        <f t="shared" si="51"/>
        <v>聽障者會一點手語和讀唇，</v>
      </c>
      <c r="V704" s="13" t="str">
        <f t="shared" si="52"/>
        <v>聽障者/打手語/一點點/讀唇/兩者皆有</v>
      </c>
      <c r="W704" s="13" t="str">
        <f t="shared" si="53"/>
        <v>是</v>
      </c>
      <c r="X704" s="13" t="str">
        <f t="shared" si="54"/>
        <v>通過</v>
      </c>
    </row>
    <row r="705" spans="1:24" ht="34.25" customHeight="1">
      <c r="A705" s="11" t="s">
        <v>3657</v>
      </c>
      <c r="B705" s="11" t="s">
        <v>3657</v>
      </c>
      <c r="C705" s="11" t="s">
        <v>54</v>
      </c>
      <c r="D705" s="11" t="s">
        <v>472</v>
      </c>
      <c r="E705" s="11" t="s">
        <v>3658</v>
      </c>
      <c r="F705" s="11" t="s">
        <v>3659</v>
      </c>
      <c r="G705" s="11" t="s">
        <v>3660</v>
      </c>
      <c r="H705" s="11" t="s">
        <v>3645</v>
      </c>
      <c r="I705" s="11" t="s">
        <v>3661</v>
      </c>
      <c r="J705" s="12" t="s">
        <v>8</v>
      </c>
      <c r="K705" s="12"/>
      <c r="L705" s="12"/>
      <c r="M705" s="12"/>
      <c r="N705" s="12"/>
      <c r="O705" s="12" t="s">
        <v>61</v>
      </c>
      <c r="P705" s="12"/>
      <c r="Q705" s="12"/>
      <c r="R705" s="12"/>
      <c r="S705" s="12"/>
      <c r="T705" s="13" t="str">
        <f t="shared" si="50"/>
        <v>通過</v>
      </c>
      <c r="U705" s="13" t="str">
        <f t="shared" si="51"/>
        <v>聽人不會手語就慢慢用筆談溝通。</v>
      </c>
      <c r="V705" s="13" t="str">
        <f t="shared" si="52"/>
        <v>聽人/打手語/不會/筆談/慢</v>
      </c>
      <c r="W705" s="13" t="str">
        <f t="shared" si="53"/>
        <v>是</v>
      </c>
      <c r="X705" s="13" t="str">
        <f t="shared" si="54"/>
        <v>通過</v>
      </c>
    </row>
    <row r="706" spans="1:24" ht="34.25" customHeight="1">
      <c r="A706" s="11" t="s">
        <v>3662</v>
      </c>
      <c r="B706" s="11" t="s">
        <v>3662</v>
      </c>
      <c r="C706" s="11" t="s">
        <v>54</v>
      </c>
      <c r="D706" s="11" t="s">
        <v>472</v>
      </c>
      <c r="E706" s="11" t="s">
        <v>3663</v>
      </c>
      <c r="F706" s="11" t="s">
        <v>3664</v>
      </c>
      <c r="G706" s="11" t="s">
        <v>3665</v>
      </c>
      <c r="H706" s="11" t="s">
        <v>3645</v>
      </c>
      <c r="I706" s="11" t="s">
        <v>3666</v>
      </c>
      <c r="J706" s="12" t="s">
        <v>8</v>
      </c>
      <c r="K706" s="12"/>
      <c r="L706" s="12"/>
      <c r="M706" s="12"/>
      <c r="N706" s="12"/>
      <c r="O706" s="12" t="s">
        <v>61</v>
      </c>
      <c r="P706" s="12"/>
      <c r="Q706" s="12"/>
      <c r="R706" s="12"/>
      <c r="S706" s="12"/>
      <c r="T706" s="13" t="str">
        <f t="shared" ref="T706:T769" si="55">IF(J706="","未填",IF(J706="需複審",IF(OR(P706="",P706="仍需複審"),"待複審",P706),J706))</f>
        <v>通過</v>
      </c>
      <c r="U706" s="13" t="str">
        <f t="shared" ref="U706:U769" si="56">IF(T706="通過",E706,IF(T706="需更正",IF(J706="需複審",IF(Q706="",E706,Q706),IF(L706="",E706,L706)),""))</f>
        <v>我自己在工作上常會遇到各種不同的人，</v>
      </c>
      <c r="V706" s="13" t="str">
        <f t="shared" ref="V706:V769" si="57">IF(T706="通過",F706,IF(T706="需更正",IF(J706="需複審",R706,M706),""))</f>
        <v>我/自己/工作/人/各式各樣/接觸++/常常</v>
      </c>
      <c r="W706" s="13" t="str">
        <f t="shared" ref="W706:W769" si="58">IF(AND(OR(T706="通過",AND(T706="需更正",V706&lt;&gt;"")),X706="通過"),"是","否")</f>
        <v>是</v>
      </c>
      <c r="X706" s="13" t="str">
        <f t="shared" ref="X706:X769" si="59">IF(J706="","未填",IF(AND(J706="需複審",OR(P706="",P706="仍需複審")),"待複審",IF(OR(AND(J706="需更正",K706=""),AND(J706="需更正",M706=""),AND(J706="需更正",N706=""),AND(J706="排除",OR(K706="",N706="")),AND(J706="需複審",P706="需更正",R706=""),AND(J706="需複審",P706="需更正",S706=""),AND(J706="需複審",P706="排除",S706="")),"錯誤：請補齊必填欄位","通過")))</f>
        <v>通過</v>
      </c>
    </row>
    <row r="707" spans="1:24" ht="34.25" customHeight="1">
      <c r="A707" s="11" t="s">
        <v>3667</v>
      </c>
      <c r="B707" s="11" t="s">
        <v>3667</v>
      </c>
      <c r="C707" s="11" t="s">
        <v>54</v>
      </c>
      <c r="D707" s="11" t="s">
        <v>472</v>
      </c>
      <c r="E707" s="11" t="s">
        <v>3668</v>
      </c>
      <c r="F707" s="11" t="s">
        <v>3669</v>
      </c>
      <c r="G707" s="11" t="s">
        <v>3670</v>
      </c>
      <c r="H707" s="11" t="s">
        <v>3645</v>
      </c>
      <c r="I707" s="11" t="s">
        <v>3671</v>
      </c>
      <c r="J707" s="12" t="s">
        <v>8</v>
      </c>
      <c r="K707" s="12"/>
      <c r="L707" s="12"/>
      <c r="M707" s="12"/>
      <c r="N707" s="12"/>
      <c r="O707" s="12" t="s">
        <v>61</v>
      </c>
      <c r="P707" s="12"/>
      <c r="Q707" s="12"/>
      <c r="R707" s="12"/>
      <c r="S707" s="12"/>
      <c r="T707" s="13" t="str">
        <f t="shared" si="55"/>
        <v>通過</v>
      </c>
      <c r="U707" s="13" t="str">
        <f t="shared" si="56"/>
        <v>與每個人溝通的狀況都會有點不太一樣，</v>
      </c>
      <c r="V707" s="13" t="str">
        <f t="shared" si="57"/>
        <v>個人++/溝通/情形/不一樣/當然</v>
      </c>
      <c r="W707" s="13" t="str">
        <f t="shared" si="58"/>
        <v>是</v>
      </c>
      <c r="X707" s="13" t="str">
        <f t="shared" si="59"/>
        <v>通過</v>
      </c>
    </row>
    <row r="708" spans="1:24" ht="34.25" customHeight="1">
      <c r="A708" s="11" t="s">
        <v>3672</v>
      </c>
      <c r="B708" s="11" t="s">
        <v>3672</v>
      </c>
      <c r="C708" s="11" t="s">
        <v>54</v>
      </c>
      <c r="D708" s="11" t="s">
        <v>472</v>
      </c>
      <c r="E708" s="11" t="s">
        <v>3673</v>
      </c>
      <c r="F708" s="11" t="s">
        <v>3674</v>
      </c>
      <c r="G708" s="11" t="s">
        <v>3675</v>
      </c>
      <c r="H708" s="11" t="s">
        <v>3645</v>
      </c>
      <c r="I708" s="11" t="s">
        <v>3676</v>
      </c>
      <c r="J708" s="12" t="s">
        <v>8</v>
      </c>
      <c r="K708" s="12"/>
      <c r="L708" s="12"/>
      <c r="M708" s="12"/>
      <c r="N708" s="12"/>
      <c r="O708" s="12" t="s">
        <v>61</v>
      </c>
      <c r="P708" s="12"/>
      <c r="Q708" s="12"/>
      <c r="R708" s="12"/>
      <c r="S708" s="12"/>
      <c r="T708" s="13" t="str">
        <f t="shared" si="55"/>
        <v>通過</v>
      </c>
      <c r="U708" s="13" t="str">
        <f t="shared" si="56"/>
        <v>不能不溝通，</v>
      </c>
      <c r="V708" s="13" t="str">
        <f t="shared" si="57"/>
        <v>不會/不能</v>
      </c>
      <c r="W708" s="13" t="str">
        <f t="shared" si="58"/>
        <v>是</v>
      </c>
      <c r="X708" s="13" t="str">
        <f t="shared" si="59"/>
        <v>通過</v>
      </c>
    </row>
    <row r="709" spans="1:24" ht="34.25" customHeight="1">
      <c r="A709" s="11" t="s">
        <v>3677</v>
      </c>
      <c r="B709" s="11" t="s">
        <v>3677</v>
      </c>
      <c r="C709" s="11" t="s">
        <v>54</v>
      </c>
      <c r="D709" s="11" t="s">
        <v>472</v>
      </c>
      <c r="E709" s="11" t="s">
        <v>3678</v>
      </c>
      <c r="F709" s="11" t="s">
        <v>3679</v>
      </c>
      <c r="G709" s="11" t="s">
        <v>3680</v>
      </c>
      <c r="H709" s="11" t="s">
        <v>3645</v>
      </c>
      <c r="I709" s="11" t="s">
        <v>3681</v>
      </c>
      <c r="J709" s="12" t="s">
        <v>8</v>
      </c>
      <c r="K709" s="12"/>
      <c r="L709" s="12"/>
      <c r="M709" s="12"/>
      <c r="N709" s="12"/>
      <c r="O709" s="12" t="s">
        <v>61</v>
      </c>
      <c r="P709" s="12"/>
      <c r="Q709" s="12"/>
      <c r="R709" s="12"/>
      <c r="S709" s="12"/>
      <c r="T709" s="13" t="str">
        <f t="shared" si="55"/>
        <v>通過</v>
      </c>
      <c r="U709" s="13" t="str">
        <f t="shared" si="56"/>
        <v>要多去學習如何溝通。</v>
      </c>
      <c r="V709" s="13" t="str">
        <f t="shared" si="57"/>
        <v>觀摩/學習/多/要</v>
      </c>
      <c r="W709" s="13" t="str">
        <f t="shared" si="58"/>
        <v>是</v>
      </c>
      <c r="X709" s="13" t="str">
        <f t="shared" si="59"/>
        <v>通過</v>
      </c>
    </row>
    <row r="710" spans="1:24" ht="34.25" customHeight="1">
      <c r="A710" s="11" t="s">
        <v>3682</v>
      </c>
      <c r="B710" s="11" t="s">
        <v>3682</v>
      </c>
      <c r="C710" s="11" t="s">
        <v>54</v>
      </c>
      <c r="D710" s="11" t="s">
        <v>499</v>
      </c>
      <c r="E710" s="11" t="s">
        <v>3683</v>
      </c>
      <c r="F710" s="11" t="s">
        <v>3684</v>
      </c>
      <c r="G710" s="11" t="s">
        <v>3685</v>
      </c>
      <c r="H710" s="11" t="s">
        <v>3686</v>
      </c>
      <c r="I710" s="11" t="s">
        <v>3687</v>
      </c>
      <c r="J710" s="12" t="s">
        <v>8</v>
      </c>
      <c r="K710" s="12"/>
      <c r="L710" s="12"/>
      <c r="M710" s="12"/>
      <c r="N710" s="12"/>
      <c r="O710" s="12" t="s">
        <v>61</v>
      </c>
      <c r="P710" s="12"/>
      <c r="Q710" s="12"/>
      <c r="R710" s="12"/>
      <c r="S710" s="12"/>
      <c r="T710" s="13" t="str">
        <f t="shared" si="55"/>
        <v>通過</v>
      </c>
      <c r="U710" s="13" t="str">
        <f t="shared" si="56"/>
        <v>如果我看到老師沒說話並閤上書本，</v>
      </c>
      <c r="V710" s="13" t="str">
        <f t="shared" si="57"/>
        <v>如果/老師/說話/完/闔上+書/結束</v>
      </c>
      <c r="W710" s="13" t="str">
        <f t="shared" si="58"/>
        <v>是</v>
      </c>
      <c r="X710" s="13" t="str">
        <f t="shared" si="59"/>
        <v>通過</v>
      </c>
    </row>
    <row r="711" spans="1:24" ht="34.25" customHeight="1">
      <c r="A711" s="11" t="s">
        <v>3688</v>
      </c>
      <c r="B711" s="11" t="s">
        <v>3688</v>
      </c>
      <c r="C711" s="11" t="s">
        <v>54</v>
      </c>
      <c r="D711" s="11" t="s">
        <v>499</v>
      </c>
      <c r="E711" s="11" t="s">
        <v>3689</v>
      </c>
      <c r="F711" s="11" t="s">
        <v>3690</v>
      </c>
      <c r="G711" s="11" t="s">
        <v>3691</v>
      </c>
      <c r="H711" s="11" t="s">
        <v>3686</v>
      </c>
      <c r="I711" s="11" t="s">
        <v>3692</v>
      </c>
      <c r="J711" s="12" t="s">
        <v>8</v>
      </c>
      <c r="K711" s="12"/>
      <c r="L711" s="12"/>
      <c r="M711" s="12"/>
      <c r="N711" s="12"/>
      <c r="O711" s="12" t="s">
        <v>61</v>
      </c>
      <c r="P711" s="12"/>
      <c r="Q711" s="12"/>
      <c r="R711" s="12"/>
      <c r="S711" s="12"/>
      <c r="T711" s="13" t="str">
        <f t="shared" si="55"/>
        <v>通過</v>
      </c>
      <c r="U711" s="13" t="str">
        <f t="shared" si="56"/>
        <v>學生也都起身走動了，</v>
      </c>
      <c r="V711" s="13" t="str">
        <f t="shared" si="57"/>
        <v>學生/起立/走+繞圈</v>
      </c>
      <c r="W711" s="13" t="str">
        <f t="shared" si="58"/>
        <v>是</v>
      </c>
      <c r="X711" s="13" t="str">
        <f t="shared" si="59"/>
        <v>通過</v>
      </c>
    </row>
    <row r="712" spans="1:24" ht="34.25" customHeight="1">
      <c r="A712" s="11" t="s">
        <v>3693</v>
      </c>
      <c r="B712" s="11" t="s">
        <v>3693</v>
      </c>
      <c r="C712" s="11" t="s">
        <v>54</v>
      </c>
      <c r="D712" s="11" t="s">
        <v>499</v>
      </c>
      <c r="E712" s="11" t="s">
        <v>3694</v>
      </c>
      <c r="F712" s="11" t="s">
        <v>3695</v>
      </c>
      <c r="G712" s="11" t="s">
        <v>3696</v>
      </c>
      <c r="H712" s="11" t="s">
        <v>3686</v>
      </c>
      <c r="I712" s="11" t="s">
        <v>3697</v>
      </c>
      <c r="J712" s="12" t="s">
        <v>8</v>
      </c>
      <c r="K712" s="12"/>
      <c r="L712" s="12"/>
      <c r="M712" s="12"/>
      <c r="N712" s="12"/>
      <c r="O712" s="12" t="s">
        <v>61</v>
      </c>
      <c r="P712" s="12"/>
      <c r="Q712" s="12"/>
      <c r="R712" s="12"/>
      <c r="S712" s="12"/>
      <c r="T712" s="13" t="str">
        <f t="shared" si="55"/>
        <v>通過</v>
      </c>
      <c r="U712" s="13" t="str">
        <f t="shared" si="56"/>
        <v>我就知道下課了。</v>
      </c>
      <c r="V712" s="13" t="str">
        <f t="shared" si="57"/>
        <v>我/見/知道/下課</v>
      </c>
      <c r="W712" s="13" t="str">
        <f t="shared" si="58"/>
        <v>是</v>
      </c>
      <c r="X712" s="13" t="str">
        <f t="shared" si="59"/>
        <v>通過</v>
      </c>
    </row>
    <row r="713" spans="1:24" ht="34.25" customHeight="1">
      <c r="A713" s="11" t="s">
        <v>3698</v>
      </c>
      <c r="B713" s="11" t="s">
        <v>3698</v>
      </c>
      <c r="C713" s="11" t="s">
        <v>54</v>
      </c>
      <c r="D713" s="11" t="s">
        <v>499</v>
      </c>
      <c r="E713" s="11" t="s">
        <v>3699</v>
      </c>
      <c r="F713" s="11" t="s">
        <v>3700</v>
      </c>
      <c r="G713" s="11" t="s">
        <v>3701</v>
      </c>
      <c r="H713" s="11" t="s">
        <v>3686</v>
      </c>
      <c r="I713" s="11" t="s">
        <v>3702</v>
      </c>
      <c r="J713" s="12" t="s">
        <v>8</v>
      </c>
      <c r="K713" s="12"/>
      <c r="L713" s="12"/>
      <c r="M713" s="12"/>
      <c r="N713" s="12"/>
      <c r="O713" s="12" t="s">
        <v>61</v>
      </c>
      <c r="P713" s="12"/>
      <c r="Q713" s="12"/>
      <c r="R713" s="12"/>
      <c r="S713" s="12"/>
      <c r="T713" s="13" t="str">
        <f t="shared" si="55"/>
        <v>通過</v>
      </c>
      <c r="U713" s="13" t="str">
        <f t="shared" si="56"/>
        <v>遇到考試怎麼辦呢？</v>
      </c>
      <c r="V713" s="13" t="str">
        <f t="shared" si="57"/>
        <v>考試/有/怎麼辦</v>
      </c>
      <c r="W713" s="13" t="str">
        <f t="shared" si="58"/>
        <v>是</v>
      </c>
      <c r="X713" s="13" t="str">
        <f t="shared" si="59"/>
        <v>通過</v>
      </c>
    </row>
    <row r="714" spans="1:24" ht="34.25" customHeight="1">
      <c r="A714" s="11" t="s">
        <v>3703</v>
      </c>
      <c r="B714" s="11" t="s">
        <v>3703</v>
      </c>
      <c r="C714" s="11" t="s">
        <v>54</v>
      </c>
      <c r="D714" s="11" t="s">
        <v>499</v>
      </c>
      <c r="E714" s="11" t="s">
        <v>3704</v>
      </c>
      <c r="F714" s="11" t="s">
        <v>3705</v>
      </c>
      <c r="G714" s="11" t="s">
        <v>3706</v>
      </c>
      <c r="H714" s="11" t="s">
        <v>3686</v>
      </c>
      <c r="I714" s="11" t="s">
        <v>3707</v>
      </c>
      <c r="J714" s="12" t="s">
        <v>8</v>
      </c>
      <c r="K714" s="12"/>
      <c r="L714" s="12"/>
      <c r="M714" s="12"/>
      <c r="N714" s="12"/>
      <c r="O714" s="12" t="s">
        <v>61</v>
      </c>
      <c r="P714" s="12"/>
      <c r="Q714" s="12"/>
      <c r="R714" s="12"/>
      <c r="S714" s="12"/>
      <c r="T714" s="13" t="str">
        <f t="shared" si="55"/>
        <v>通過</v>
      </c>
      <c r="U714" s="13" t="str">
        <f t="shared" si="56"/>
        <v>看到學生都起身走動了，</v>
      </c>
      <c r="V714" s="13" t="str">
        <f t="shared" si="57"/>
        <v>眼睛/見/學生/起立/走</v>
      </c>
      <c r="W714" s="13" t="str">
        <f t="shared" si="58"/>
        <v>是</v>
      </c>
      <c r="X714" s="13" t="str">
        <f t="shared" si="59"/>
        <v>通過</v>
      </c>
    </row>
    <row r="715" spans="1:24" ht="34.25" customHeight="1">
      <c r="A715" s="11" t="s">
        <v>3708</v>
      </c>
      <c r="B715" s="11" t="s">
        <v>3708</v>
      </c>
      <c r="C715" s="11" t="s">
        <v>54</v>
      </c>
      <c r="D715" s="11" t="s">
        <v>499</v>
      </c>
      <c r="E715" s="11" t="s">
        <v>3694</v>
      </c>
      <c r="F715" s="11" t="s">
        <v>3709</v>
      </c>
      <c r="G715" s="11" t="s">
        <v>3710</v>
      </c>
      <c r="H715" s="11" t="s">
        <v>3686</v>
      </c>
      <c r="I715" s="11" t="s">
        <v>3711</v>
      </c>
      <c r="J715" s="12" t="s">
        <v>8</v>
      </c>
      <c r="K715" s="12"/>
      <c r="L715" s="12"/>
      <c r="M715" s="12"/>
      <c r="N715" s="12"/>
      <c r="O715" s="12" t="s">
        <v>61</v>
      </c>
      <c r="P715" s="12"/>
      <c r="Q715" s="12"/>
      <c r="R715" s="12"/>
      <c r="S715" s="12"/>
      <c r="T715" s="13" t="str">
        <f t="shared" si="55"/>
        <v>通過</v>
      </c>
      <c r="U715" s="13" t="str">
        <f t="shared" si="56"/>
        <v>我就知道下課了。</v>
      </c>
      <c r="V715" s="13" t="str">
        <f t="shared" si="57"/>
        <v>下課/是</v>
      </c>
      <c r="W715" s="13" t="str">
        <f t="shared" si="58"/>
        <v>是</v>
      </c>
      <c r="X715" s="13" t="str">
        <f t="shared" si="59"/>
        <v>通過</v>
      </c>
    </row>
    <row r="716" spans="1:24" ht="34.25" customHeight="1">
      <c r="A716" s="11" t="s">
        <v>3712</v>
      </c>
      <c r="B716" s="11" t="s">
        <v>3712</v>
      </c>
      <c r="C716" s="11" t="s">
        <v>54</v>
      </c>
      <c r="D716" s="11" t="s">
        <v>499</v>
      </c>
      <c r="E716" s="11" t="s">
        <v>3713</v>
      </c>
      <c r="F716" s="11" t="s">
        <v>3714</v>
      </c>
      <c r="G716" s="11" t="s">
        <v>3715</v>
      </c>
      <c r="H716" s="11" t="s">
        <v>3686</v>
      </c>
      <c r="I716" s="11" t="s">
        <v>3716</v>
      </c>
      <c r="J716" s="12" t="s">
        <v>8</v>
      </c>
      <c r="K716" s="12"/>
      <c r="L716" s="12"/>
      <c r="M716" s="12"/>
      <c r="N716" s="12"/>
      <c r="O716" s="12" t="s">
        <v>61</v>
      </c>
      <c r="P716" s="12"/>
      <c r="Q716" s="12"/>
      <c r="R716" s="12"/>
      <c r="S716" s="12"/>
      <c r="T716" s="13" t="str">
        <f t="shared" si="55"/>
        <v>通過</v>
      </c>
      <c r="U716" s="13" t="str">
        <f t="shared" si="56"/>
        <v>如果學生們都坐下來念書，</v>
      </c>
      <c r="V716" s="13" t="str">
        <f t="shared" si="57"/>
        <v>如果/學生/坐/唸書</v>
      </c>
      <c r="W716" s="13" t="str">
        <f t="shared" si="58"/>
        <v>是</v>
      </c>
      <c r="X716" s="13" t="str">
        <f t="shared" si="59"/>
        <v>通過</v>
      </c>
    </row>
    <row r="717" spans="1:24" ht="34.25" customHeight="1">
      <c r="A717" s="11" t="s">
        <v>3717</v>
      </c>
      <c r="B717" s="11" t="s">
        <v>3717</v>
      </c>
      <c r="C717" s="11" t="s">
        <v>54</v>
      </c>
      <c r="D717" s="11" t="s">
        <v>499</v>
      </c>
      <c r="E717" s="11" t="s">
        <v>3718</v>
      </c>
      <c r="F717" s="11" t="s">
        <v>3719</v>
      </c>
      <c r="G717" s="11" t="s">
        <v>3720</v>
      </c>
      <c r="H717" s="11" t="s">
        <v>3686</v>
      </c>
      <c r="I717" s="11" t="s">
        <v>3721</v>
      </c>
      <c r="J717" s="12" t="s">
        <v>8</v>
      </c>
      <c r="K717" s="12"/>
      <c r="L717" s="12"/>
      <c r="M717" s="12"/>
      <c r="N717" s="12"/>
      <c r="O717" s="12" t="s">
        <v>61</v>
      </c>
      <c r="P717" s="12"/>
      <c r="Q717" s="12"/>
      <c r="R717" s="12"/>
      <c r="S717" s="12"/>
      <c r="T717" s="13" t="str">
        <f t="shared" si="55"/>
        <v>通過</v>
      </c>
      <c r="U717" s="13" t="str">
        <f t="shared" si="56"/>
        <v>我看到就知道要回到座位上念書。</v>
      </c>
      <c r="V717" s="13" t="str">
        <f t="shared" si="57"/>
        <v>我/見/意會/走回來/桌子/坐/唸書/一樣</v>
      </c>
      <c r="W717" s="13" t="str">
        <f t="shared" si="58"/>
        <v>是</v>
      </c>
      <c r="X717" s="13" t="str">
        <f t="shared" si="59"/>
        <v>通過</v>
      </c>
    </row>
    <row r="718" spans="1:24" ht="34.25" customHeight="1">
      <c r="A718" s="11" t="s">
        <v>3722</v>
      </c>
      <c r="B718" s="11" t="s">
        <v>3722</v>
      </c>
      <c r="C718" s="11" t="s">
        <v>54</v>
      </c>
      <c r="D718" s="11" t="s">
        <v>556</v>
      </c>
      <c r="E718" s="11" t="s">
        <v>3723</v>
      </c>
      <c r="F718" s="11" t="s">
        <v>3724</v>
      </c>
      <c r="G718" s="11" t="s">
        <v>3725</v>
      </c>
      <c r="H718" s="11" t="s">
        <v>3726</v>
      </c>
      <c r="I718" s="11" t="s">
        <v>3727</v>
      </c>
      <c r="J718" s="12" t="s">
        <v>8</v>
      </c>
      <c r="K718" s="12"/>
      <c r="L718" s="12"/>
      <c r="M718" s="12"/>
      <c r="N718" s="12"/>
      <c r="O718" s="12" t="s">
        <v>61</v>
      </c>
      <c r="P718" s="12"/>
      <c r="Q718" s="12"/>
      <c r="R718" s="12"/>
      <c r="S718" s="12"/>
      <c r="T718" s="13" t="str">
        <f t="shared" si="55"/>
        <v>通過</v>
      </c>
      <c r="U718" s="13" t="str">
        <f t="shared" si="56"/>
        <v>我開車時，</v>
      </c>
      <c r="V718" s="13" t="str">
        <f t="shared" si="57"/>
        <v>我/開車/時候</v>
      </c>
      <c r="W718" s="13" t="str">
        <f t="shared" si="58"/>
        <v>是</v>
      </c>
      <c r="X718" s="13" t="str">
        <f t="shared" si="59"/>
        <v>通過</v>
      </c>
    </row>
    <row r="719" spans="1:24" ht="34.25" customHeight="1">
      <c r="A719" s="11" t="s">
        <v>3728</v>
      </c>
      <c r="B719" s="11" t="s">
        <v>3728</v>
      </c>
      <c r="C719" s="11" t="s">
        <v>54</v>
      </c>
      <c r="D719" s="11" t="s">
        <v>556</v>
      </c>
      <c r="E719" s="11" t="s">
        <v>3729</v>
      </c>
      <c r="F719" s="11" t="s">
        <v>3730</v>
      </c>
      <c r="G719" s="11" t="s">
        <v>3731</v>
      </c>
      <c r="H719" s="11" t="s">
        <v>3726</v>
      </c>
      <c r="I719" s="11" t="s">
        <v>3732</v>
      </c>
      <c r="J719" s="12" t="s">
        <v>8</v>
      </c>
      <c r="K719" s="12"/>
      <c r="L719" s="12"/>
      <c r="M719" s="12"/>
      <c r="N719" s="12"/>
      <c r="O719" s="12" t="s">
        <v>61</v>
      </c>
      <c r="P719" s="12"/>
      <c r="Q719" s="12"/>
      <c r="R719" s="12"/>
      <c r="S719" s="12"/>
      <c r="T719" s="13" t="str">
        <f t="shared" si="55"/>
        <v>通過</v>
      </c>
      <c r="U719" s="13" t="str">
        <f t="shared" si="56"/>
        <v>突然後方救護車急駛而來，</v>
      </c>
      <c r="V719" s="13" t="str">
        <f t="shared" si="57"/>
        <v>忽然/一一九/救護車過來</v>
      </c>
      <c r="W719" s="13" t="str">
        <f t="shared" si="58"/>
        <v>是</v>
      </c>
      <c r="X719" s="13" t="str">
        <f t="shared" si="59"/>
        <v>通過</v>
      </c>
    </row>
    <row r="720" spans="1:24" ht="34.25" customHeight="1">
      <c r="A720" s="11" t="s">
        <v>3733</v>
      </c>
      <c r="B720" s="11" t="s">
        <v>3733</v>
      </c>
      <c r="C720" s="11" t="s">
        <v>54</v>
      </c>
      <c r="D720" s="11" t="s">
        <v>556</v>
      </c>
      <c r="E720" s="11" t="s">
        <v>3734</v>
      </c>
      <c r="F720" s="11" t="s">
        <v>3735</v>
      </c>
      <c r="G720" s="11" t="s">
        <v>3736</v>
      </c>
      <c r="H720" s="11" t="s">
        <v>3726</v>
      </c>
      <c r="I720" s="11" t="s">
        <v>3737</v>
      </c>
      <c r="J720" s="12" t="s">
        <v>8</v>
      </c>
      <c r="K720" s="12"/>
      <c r="L720" s="12"/>
      <c r="M720" s="12"/>
      <c r="N720" s="12"/>
      <c r="O720" s="12" t="s">
        <v>61</v>
      </c>
      <c r="P720" s="12"/>
      <c r="Q720" s="12"/>
      <c r="R720" s="12"/>
      <c r="S720" s="12"/>
      <c r="T720" s="13" t="str">
        <f t="shared" si="55"/>
        <v>通過</v>
      </c>
      <c r="U720" s="13" t="str">
        <f t="shared" si="56"/>
        <v>如果發現到很多人回頭看，</v>
      </c>
      <c r="V720" s="13" t="str">
        <f t="shared" si="57"/>
        <v>如果/發現/人/多/回頭看</v>
      </c>
      <c r="W720" s="13" t="str">
        <f t="shared" si="58"/>
        <v>是</v>
      </c>
      <c r="X720" s="13" t="str">
        <f t="shared" si="59"/>
        <v>通過</v>
      </c>
    </row>
    <row r="721" spans="1:24" ht="34.25" customHeight="1">
      <c r="A721" s="11" t="s">
        <v>3738</v>
      </c>
      <c r="B721" s="11" t="s">
        <v>3738</v>
      </c>
      <c r="C721" s="11" t="s">
        <v>54</v>
      </c>
      <c r="D721" s="11" t="s">
        <v>556</v>
      </c>
      <c r="E721" s="11" t="s">
        <v>3739</v>
      </c>
      <c r="F721" s="11" t="s">
        <v>3740</v>
      </c>
      <c r="G721" s="11" t="s">
        <v>3741</v>
      </c>
      <c r="H721" s="11" t="s">
        <v>3726</v>
      </c>
      <c r="I721" s="11" t="s">
        <v>3742</v>
      </c>
      <c r="J721" s="12" t="s">
        <v>8</v>
      </c>
      <c r="K721" s="12"/>
      <c r="L721" s="12"/>
      <c r="M721" s="12"/>
      <c r="N721" s="12"/>
      <c r="O721" s="12" t="s">
        <v>61</v>
      </c>
      <c r="P721" s="12"/>
      <c r="Q721" s="12"/>
      <c r="R721" s="12"/>
      <c r="S721" s="12"/>
      <c r="T721" s="13" t="str">
        <f t="shared" si="55"/>
        <v>通過</v>
      </c>
      <c r="U721" s="13" t="str">
        <f t="shared" si="56"/>
        <v>我也跟著回頭看，</v>
      </c>
      <c r="V721" s="13" t="str">
        <f t="shared" si="57"/>
        <v>我/一樣/回頭看</v>
      </c>
      <c r="W721" s="13" t="str">
        <f t="shared" si="58"/>
        <v>是</v>
      </c>
      <c r="X721" s="13" t="str">
        <f t="shared" si="59"/>
        <v>通過</v>
      </c>
    </row>
    <row r="722" spans="1:24" ht="34.25" customHeight="1">
      <c r="A722" s="11" t="s">
        <v>3743</v>
      </c>
      <c r="B722" s="11" t="s">
        <v>3743</v>
      </c>
      <c r="C722" s="11" t="s">
        <v>54</v>
      </c>
      <c r="D722" s="11" t="s">
        <v>556</v>
      </c>
      <c r="E722" s="11" t="s">
        <v>3744</v>
      </c>
      <c r="F722" s="11" t="s">
        <v>3745</v>
      </c>
      <c r="G722" s="11" t="s">
        <v>3746</v>
      </c>
      <c r="H722" s="11" t="s">
        <v>3726</v>
      </c>
      <c r="I722" s="11" t="s">
        <v>3747</v>
      </c>
      <c r="J722" s="12" t="s">
        <v>8</v>
      </c>
      <c r="K722" s="12"/>
      <c r="L722" s="12"/>
      <c r="M722" s="12"/>
      <c r="N722" s="12"/>
      <c r="O722" s="12" t="s">
        <v>61</v>
      </c>
      <c r="P722" s="12"/>
      <c r="Q722" s="12"/>
      <c r="R722" s="12"/>
      <c r="S722" s="12"/>
      <c r="T722" s="13" t="str">
        <f t="shared" si="55"/>
        <v>通過</v>
      </c>
      <c r="U722" s="13" t="str">
        <f t="shared" si="56"/>
        <v>原來是救護車要過來，</v>
      </c>
      <c r="V722" s="13" t="str">
        <f t="shared" si="57"/>
        <v>原來/一一九/救護車過來</v>
      </c>
      <c r="W722" s="13" t="str">
        <f t="shared" si="58"/>
        <v>是</v>
      </c>
      <c r="X722" s="13" t="str">
        <f t="shared" si="59"/>
        <v>通過</v>
      </c>
    </row>
    <row r="723" spans="1:24" ht="34.25" customHeight="1">
      <c r="A723" s="11" t="s">
        <v>3748</v>
      </c>
      <c r="B723" s="11" t="s">
        <v>3748</v>
      </c>
      <c r="C723" s="11" t="s">
        <v>54</v>
      </c>
      <c r="D723" s="11" t="s">
        <v>556</v>
      </c>
      <c r="E723" s="11" t="s">
        <v>3749</v>
      </c>
      <c r="F723" s="11" t="s">
        <v>3750</v>
      </c>
      <c r="G723" s="11" t="s">
        <v>3751</v>
      </c>
      <c r="H723" s="11" t="s">
        <v>3726</v>
      </c>
      <c r="I723" s="11" t="s">
        <v>3752</v>
      </c>
      <c r="J723" s="12" t="s">
        <v>8</v>
      </c>
      <c r="K723" s="12"/>
      <c r="L723" s="12"/>
      <c r="M723" s="12"/>
      <c r="N723" s="12"/>
      <c r="O723" s="12" t="s">
        <v>61</v>
      </c>
      <c r="P723" s="12"/>
      <c r="Q723" s="12"/>
      <c r="R723" s="12"/>
      <c r="S723" s="12"/>
      <c r="T723" s="13" t="str">
        <f t="shared" si="55"/>
        <v>通過</v>
      </c>
      <c r="U723" s="13" t="str">
        <f t="shared" si="56"/>
        <v>大家馬上往右邊移動，</v>
      </c>
      <c r="V723" s="13" t="str">
        <f t="shared" si="57"/>
        <v>大家/右邊/往右移動</v>
      </c>
      <c r="W723" s="13" t="str">
        <f t="shared" si="58"/>
        <v>是</v>
      </c>
      <c r="X723" s="13" t="str">
        <f t="shared" si="59"/>
        <v>通過</v>
      </c>
    </row>
    <row r="724" spans="1:24" ht="34.25" customHeight="1">
      <c r="A724" s="11" t="s">
        <v>3753</v>
      </c>
      <c r="B724" s="11" t="s">
        <v>3753</v>
      </c>
      <c r="C724" s="11" t="s">
        <v>54</v>
      </c>
      <c r="D724" s="11" t="s">
        <v>556</v>
      </c>
      <c r="E724" s="11" t="s">
        <v>3754</v>
      </c>
      <c r="F724" s="11" t="s">
        <v>3755</v>
      </c>
      <c r="G724" s="11" t="s">
        <v>3756</v>
      </c>
      <c r="H724" s="11" t="s">
        <v>3726</v>
      </c>
      <c r="I724" s="11" t="s">
        <v>3757</v>
      </c>
      <c r="J724" s="12" t="s">
        <v>8</v>
      </c>
      <c r="K724" s="12"/>
      <c r="L724" s="12"/>
      <c r="M724" s="12"/>
      <c r="N724" s="12"/>
      <c r="O724" s="12" t="s">
        <v>61</v>
      </c>
      <c r="P724" s="12"/>
      <c r="Q724" s="12"/>
      <c r="R724" s="12"/>
      <c r="S724" s="12"/>
      <c r="T724" s="13" t="str">
        <f t="shared" si="55"/>
        <v>通過</v>
      </c>
      <c r="U724" s="13" t="str">
        <f t="shared" si="56"/>
        <v>我也跟著做，</v>
      </c>
      <c r="V724" s="13" t="str">
        <f t="shared" si="57"/>
        <v>我/一樣/跟</v>
      </c>
      <c r="W724" s="13" t="str">
        <f t="shared" si="58"/>
        <v>是</v>
      </c>
      <c r="X724" s="13" t="str">
        <f t="shared" si="59"/>
        <v>通過</v>
      </c>
    </row>
    <row r="725" spans="1:24" ht="34.25" customHeight="1">
      <c r="A725" s="11" t="s">
        <v>3758</v>
      </c>
      <c r="B725" s="11" t="s">
        <v>3758</v>
      </c>
      <c r="C725" s="11" t="s">
        <v>54</v>
      </c>
      <c r="D725" s="11" t="s">
        <v>556</v>
      </c>
      <c r="E725" s="11" t="s">
        <v>3759</v>
      </c>
      <c r="F725" s="11" t="s">
        <v>3760</v>
      </c>
      <c r="G725" s="11" t="s">
        <v>3761</v>
      </c>
      <c r="H725" s="11" t="s">
        <v>3726</v>
      </c>
      <c r="I725" s="11" t="s">
        <v>3762</v>
      </c>
      <c r="J725" s="12" t="s">
        <v>8</v>
      </c>
      <c r="K725" s="12"/>
      <c r="L725" s="12"/>
      <c r="M725" s="12"/>
      <c r="N725" s="12"/>
      <c r="O725" s="12" t="s">
        <v>61</v>
      </c>
      <c r="P725" s="12"/>
      <c r="Q725" s="12"/>
      <c r="R725" s="12"/>
      <c r="S725" s="12"/>
      <c r="T725" s="13" t="str">
        <f t="shared" si="55"/>
        <v>通過</v>
      </c>
      <c r="U725" s="13" t="str">
        <f t="shared" si="56"/>
        <v>讓出一條路。</v>
      </c>
      <c r="V725" s="13" t="str">
        <f t="shared" si="57"/>
        <v>路/讓/車通過</v>
      </c>
      <c r="W725" s="13" t="str">
        <f t="shared" si="58"/>
        <v>是</v>
      </c>
      <c r="X725" s="13" t="str">
        <f t="shared" si="59"/>
        <v>通過</v>
      </c>
    </row>
    <row r="726" spans="1:24" ht="34.25" customHeight="1">
      <c r="A726" s="11" t="s">
        <v>3763</v>
      </c>
      <c r="B726" s="11" t="s">
        <v>3763</v>
      </c>
      <c r="C726" s="11" t="s">
        <v>54</v>
      </c>
      <c r="D726" s="11" t="s">
        <v>556</v>
      </c>
      <c r="E726" s="11" t="s">
        <v>3764</v>
      </c>
      <c r="F726" s="11" t="s">
        <v>3765</v>
      </c>
      <c r="G726" s="11" t="s">
        <v>3766</v>
      </c>
      <c r="H726" s="11" t="s">
        <v>3726</v>
      </c>
      <c r="I726" s="11" t="s">
        <v>3767</v>
      </c>
      <c r="J726" s="12" t="s">
        <v>8</v>
      </c>
      <c r="K726" s="12"/>
      <c r="L726" s="12"/>
      <c r="M726" s="12"/>
      <c r="N726" s="12"/>
      <c r="O726" s="12" t="s">
        <v>61</v>
      </c>
      <c r="P726" s="12"/>
      <c r="Q726" s="12"/>
      <c r="R726" s="12"/>
      <c r="S726" s="12"/>
      <c r="T726" s="13" t="str">
        <f t="shared" si="55"/>
        <v>通過</v>
      </c>
      <c r="U726" s="13" t="str">
        <f t="shared" si="56"/>
        <v>如果沒讓路，</v>
      </c>
      <c r="V726" s="13" t="str">
        <f t="shared" si="57"/>
        <v>如果/路/車通過/讓/不</v>
      </c>
      <c r="W726" s="13" t="str">
        <f t="shared" si="58"/>
        <v>是</v>
      </c>
      <c r="X726" s="13" t="str">
        <f t="shared" si="59"/>
        <v>通過</v>
      </c>
    </row>
    <row r="727" spans="1:24" ht="34.25" customHeight="1">
      <c r="A727" s="11" t="s">
        <v>3768</v>
      </c>
      <c r="B727" s="11" t="s">
        <v>3768</v>
      </c>
      <c r="C727" s="11" t="s">
        <v>54</v>
      </c>
      <c r="D727" s="11" t="s">
        <v>556</v>
      </c>
      <c r="E727" s="11" t="s">
        <v>3769</v>
      </c>
      <c r="F727" s="11" t="s">
        <v>3770</v>
      </c>
      <c r="G727" s="11" t="s">
        <v>3771</v>
      </c>
      <c r="H727" s="11" t="s">
        <v>3726</v>
      </c>
      <c r="I727" s="11" t="s">
        <v>3772</v>
      </c>
      <c r="J727" s="12" t="s">
        <v>8</v>
      </c>
      <c r="K727" s="12"/>
      <c r="L727" s="12"/>
      <c r="M727" s="12"/>
      <c r="N727" s="12"/>
      <c r="O727" s="12" t="s">
        <v>61</v>
      </c>
      <c r="P727" s="12"/>
      <c r="Q727" s="12"/>
      <c r="R727" s="12"/>
      <c r="S727" s="12"/>
      <c r="T727" s="13" t="str">
        <f t="shared" si="55"/>
        <v>通過</v>
      </c>
      <c r="U727" s="13" t="str">
        <f t="shared" si="56"/>
        <v>會被砲轟，</v>
      </c>
      <c r="V727" s="13" t="str">
        <f t="shared" si="57"/>
        <v>砲轟/會</v>
      </c>
      <c r="W727" s="13" t="str">
        <f t="shared" si="58"/>
        <v>是</v>
      </c>
      <c r="X727" s="13" t="str">
        <f t="shared" si="59"/>
        <v>通過</v>
      </c>
    </row>
    <row r="728" spans="1:24" ht="34.25" customHeight="1">
      <c r="A728" s="11" t="s">
        <v>3773</v>
      </c>
      <c r="B728" s="11" t="s">
        <v>3773</v>
      </c>
      <c r="C728" s="11" t="s">
        <v>54</v>
      </c>
      <c r="D728" s="11" t="s">
        <v>556</v>
      </c>
      <c r="E728" s="11" t="s">
        <v>3774</v>
      </c>
      <c r="F728" s="11" t="s">
        <v>3775</v>
      </c>
      <c r="G728" s="11" t="s">
        <v>3776</v>
      </c>
      <c r="H728" s="11" t="s">
        <v>3726</v>
      </c>
      <c r="I728" s="11" t="s">
        <v>3777</v>
      </c>
      <c r="J728" s="12" t="s">
        <v>8</v>
      </c>
      <c r="K728" s="12"/>
      <c r="L728" s="12"/>
      <c r="M728" s="12"/>
      <c r="N728" s="12"/>
      <c r="O728" s="12" t="s">
        <v>61</v>
      </c>
      <c r="P728" s="12"/>
      <c r="Q728" s="12"/>
      <c r="R728" s="12"/>
      <c r="S728" s="12"/>
      <c r="T728" s="13" t="str">
        <f t="shared" si="55"/>
        <v>通過</v>
      </c>
      <c r="U728" s="13" t="str">
        <f t="shared" si="56"/>
        <v>聾人自己要注意，</v>
      </c>
      <c r="V728" s="13" t="str">
        <f t="shared" si="57"/>
        <v>聾人/自己/注意</v>
      </c>
      <c r="W728" s="13" t="str">
        <f t="shared" si="58"/>
        <v>是</v>
      </c>
      <c r="X728" s="13" t="str">
        <f t="shared" si="59"/>
        <v>通過</v>
      </c>
    </row>
    <row r="729" spans="1:24" ht="34.25" customHeight="1">
      <c r="A729" s="11" t="s">
        <v>3778</v>
      </c>
      <c r="B729" s="11" t="s">
        <v>3778</v>
      </c>
      <c r="C729" s="11" t="s">
        <v>54</v>
      </c>
      <c r="D729" s="11" t="s">
        <v>556</v>
      </c>
      <c r="E729" s="11" t="s">
        <v>3779</v>
      </c>
      <c r="F729" s="11" t="s">
        <v>3780</v>
      </c>
      <c r="G729" s="11" t="s">
        <v>3781</v>
      </c>
      <c r="H729" s="11" t="s">
        <v>3726</v>
      </c>
      <c r="I729" s="11" t="s">
        <v>3782</v>
      </c>
      <c r="J729" s="12" t="s">
        <v>8</v>
      </c>
      <c r="K729" s="12"/>
      <c r="L729" s="12"/>
      <c r="M729" s="12"/>
      <c r="N729" s="12"/>
      <c r="O729" s="12" t="s">
        <v>61</v>
      </c>
      <c r="P729" s="12"/>
      <c r="Q729" s="12"/>
      <c r="R729" s="12"/>
      <c r="S729" s="12"/>
      <c r="T729" s="13" t="str">
        <f t="shared" si="55"/>
        <v>通過</v>
      </c>
      <c r="U729" s="13" t="str">
        <f t="shared" si="56"/>
        <v>安全很重要。</v>
      </c>
      <c r="V729" s="13" t="str">
        <f t="shared" si="57"/>
        <v>安全/重要</v>
      </c>
      <c r="W729" s="13" t="str">
        <f t="shared" si="58"/>
        <v>是</v>
      </c>
      <c r="X729" s="13" t="str">
        <f t="shared" si="59"/>
        <v>通過</v>
      </c>
    </row>
    <row r="730" spans="1:24" ht="34.25" customHeight="1">
      <c r="A730" s="11" t="s">
        <v>3783</v>
      </c>
      <c r="B730" s="11" t="s">
        <v>3783</v>
      </c>
      <c r="C730" s="11" t="s">
        <v>54</v>
      </c>
      <c r="D730" s="11" t="s">
        <v>2152</v>
      </c>
      <c r="E730" s="11" t="s">
        <v>3784</v>
      </c>
      <c r="F730" s="11" t="s">
        <v>3785</v>
      </c>
      <c r="G730" s="11" t="s">
        <v>3786</v>
      </c>
      <c r="H730" s="11" t="s">
        <v>3787</v>
      </c>
      <c r="I730" s="11" t="s">
        <v>3788</v>
      </c>
      <c r="J730" s="12" t="s">
        <v>8</v>
      </c>
      <c r="K730" s="12"/>
      <c r="L730" s="12"/>
      <c r="M730" s="12"/>
      <c r="N730" s="12"/>
      <c r="O730" s="12" t="s">
        <v>61</v>
      </c>
      <c r="P730" s="12"/>
      <c r="Q730" s="12"/>
      <c r="R730" s="12"/>
      <c r="S730" s="12"/>
      <c r="T730" s="13" t="str">
        <f t="shared" si="55"/>
        <v>通過</v>
      </c>
      <c r="U730" s="13" t="str">
        <f t="shared" si="56"/>
        <v>我在人力銀行網站上看到喜歡的文書工作，</v>
      </c>
      <c r="V730" s="13" t="str">
        <f t="shared" si="57"/>
        <v>我/人力/銀行/網站/工作/文書/看到/喜歡</v>
      </c>
      <c r="W730" s="13" t="str">
        <f t="shared" si="58"/>
        <v>是</v>
      </c>
      <c r="X730" s="13" t="str">
        <f t="shared" si="59"/>
        <v>通過</v>
      </c>
    </row>
    <row r="731" spans="1:24" ht="34.25" customHeight="1">
      <c r="A731" s="11" t="s">
        <v>3789</v>
      </c>
      <c r="B731" s="11" t="s">
        <v>3789</v>
      </c>
      <c r="C731" s="11" t="s">
        <v>54</v>
      </c>
      <c r="D731" s="11" t="s">
        <v>2152</v>
      </c>
      <c r="E731" s="11" t="s">
        <v>3790</v>
      </c>
      <c r="F731" s="11" t="s">
        <v>3791</v>
      </c>
      <c r="G731" s="11" t="s">
        <v>3792</v>
      </c>
      <c r="H731" s="11" t="s">
        <v>3787</v>
      </c>
      <c r="I731" s="11" t="s">
        <v>3793</v>
      </c>
      <c r="J731" s="12" t="s">
        <v>8</v>
      </c>
      <c r="K731" s="12"/>
      <c r="L731" s="12"/>
      <c r="M731" s="12"/>
      <c r="N731" s="12"/>
      <c r="O731" s="12" t="s">
        <v>61</v>
      </c>
      <c r="P731" s="12"/>
      <c r="Q731" s="12"/>
      <c r="R731" s="12"/>
      <c r="S731" s="12"/>
      <c r="T731" s="13" t="str">
        <f t="shared" si="55"/>
        <v>通過</v>
      </c>
      <c r="U731" s="13" t="str">
        <f t="shared" si="56"/>
        <v>就寫email申請，</v>
      </c>
      <c r="V731" s="13" t="str">
        <f t="shared" si="57"/>
        <v>Email/打字/完/寄信</v>
      </c>
      <c r="W731" s="13" t="str">
        <f t="shared" si="58"/>
        <v>是</v>
      </c>
      <c r="X731" s="13" t="str">
        <f t="shared" si="59"/>
        <v>通過</v>
      </c>
    </row>
    <row r="732" spans="1:24" ht="34.25" customHeight="1">
      <c r="A732" s="11" t="s">
        <v>3794</v>
      </c>
      <c r="B732" s="11" t="s">
        <v>3794</v>
      </c>
      <c r="C732" s="11" t="s">
        <v>54</v>
      </c>
      <c r="D732" s="11" t="s">
        <v>2152</v>
      </c>
      <c r="E732" s="11" t="s">
        <v>3795</v>
      </c>
      <c r="F732" s="11" t="s">
        <v>3796</v>
      </c>
      <c r="G732" s="11" t="s">
        <v>3797</v>
      </c>
      <c r="H732" s="11" t="s">
        <v>3787</v>
      </c>
      <c r="I732" s="11" t="s">
        <v>3798</v>
      </c>
      <c r="J732" s="12" t="s">
        <v>8</v>
      </c>
      <c r="K732" s="12"/>
      <c r="L732" s="12"/>
      <c r="M732" s="12"/>
      <c r="N732" s="12"/>
      <c r="O732" s="12" t="s">
        <v>61</v>
      </c>
      <c r="P732" s="12"/>
      <c r="Q732" s="12"/>
      <c r="R732" s="12"/>
      <c r="S732" s="12"/>
      <c r="T732" s="13" t="str">
        <f t="shared" si="55"/>
        <v>通過</v>
      </c>
      <c r="U732" s="13" t="str">
        <f t="shared" si="56"/>
        <v>等了三個月之久，</v>
      </c>
      <c r="V732" s="13" t="str">
        <f t="shared" si="57"/>
        <v>等/幾個月/久</v>
      </c>
      <c r="W732" s="13" t="str">
        <f t="shared" si="58"/>
        <v>是</v>
      </c>
      <c r="X732" s="13" t="str">
        <f t="shared" si="59"/>
        <v>通過</v>
      </c>
    </row>
    <row r="733" spans="1:24" ht="34.25" customHeight="1">
      <c r="A733" s="11" t="s">
        <v>3799</v>
      </c>
      <c r="B733" s="11" t="s">
        <v>3799</v>
      </c>
      <c r="C733" s="11" t="s">
        <v>54</v>
      </c>
      <c r="D733" s="11" t="s">
        <v>2152</v>
      </c>
      <c r="E733" s="11" t="s">
        <v>3800</v>
      </c>
      <c r="F733" s="11" t="s">
        <v>3801</v>
      </c>
      <c r="G733" s="11" t="s">
        <v>3802</v>
      </c>
      <c r="H733" s="11" t="s">
        <v>3787</v>
      </c>
      <c r="I733" s="11" t="s">
        <v>3803</v>
      </c>
      <c r="J733" s="12" t="s">
        <v>8</v>
      </c>
      <c r="K733" s="12"/>
      <c r="L733" s="12"/>
      <c r="M733" s="12"/>
      <c r="N733" s="12"/>
      <c r="O733" s="12" t="s">
        <v>61</v>
      </c>
      <c r="P733" s="12"/>
      <c r="Q733" s="12"/>
      <c r="R733" s="12"/>
      <c r="S733" s="12"/>
      <c r="T733" s="13" t="str">
        <f t="shared" si="55"/>
        <v>通過</v>
      </c>
      <c r="U733" s="13" t="str">
        <f t="shared" si="56"/>
        <v>都沒有收到回音，</v>
      </c>
      <c r="V733" s="13" t="str">
        <f t="shared" si="57"/>
        <v>Email/回答/沒有</v>
      </c>
      <c r="W733" s="13" t="str">
        <f t="shared" si="58"/>
        <v>是</v>
      </c>
      <c r="X733" s="13" t="str">
        <f t="shared" si="59"/>
        <v>通過</v>
      </c>
    </row>
    <row r="734" spans="1:24" ht="34.25" customHeight="1">
      <c r="A734" s="11" t="s">
        <v>3804</v>
      </c>
      <c r="B734" s="11" t="s">
        <v>3804</v>
      </c>
      <c r="C734" s="11" t="s">
        <v>54</v>
      </c>
      <c r="D734" s="11" t="s">
        <v>2152</v>
      </c>
      <c r="E734" s="11" t="s">
        <v>3805</v>
      </c>
      <c r="F734" s="11" t="s">
        <v>3806</v>
      </c>
      <c r="G734" s="11" t="s">
        <v>3807</v>
      </c>
      <c r="H734" s="11" t="s">
        <v>3787</v>
      </c>
      <c r="I734" s="11" t="s">
        <v>3808</v>
      </c>
      <c r="J734" s="12" t="s">
        <v>8</v>
      </c>
      <c r="K734" s="12"/>
      <c r="L734" s="12"/>
      <c r="M734" s="12"/>
      <c r="N734" s="12"/>
      <c r="O734" s="12" t="s">
        <v>61</v>
      </c>
      <c r="P734" s="12"/>
      <c r="Q734" s="12"/>
      <c r="R734" s="12"/>
      <c r="S734" s="12"/>
      <c r="T734" s="13" t="str">
        <f t="shared" si="55"/>
        <v>通過</v>
      </c>
      <c r="U734" s="13" t="str">
        <f t="shared" si="56"/>
        <v>讓我蠻失望的，</v>
      </c>
      <c r="V734" s="13" t="str">
        <f t="shared" si="57"/>
        <v>我/失望</v>
      </c>
      <c r="W734" s="13" t="str">
        <f t="shared" si="58"/>
        <v>是</v>
      </c>
      <c r="X734" s="13" t="str">
        <f t="shared" si="59"/>
        <v>通過</v>
      </c>
    </row>
    <row r="735" spans="1:24" ht="34.25" customHeight="1">
      <c r="A735" s="11" t="s">
        <v>3809</v>
      </c>
      <c r="B735" s="11" t="s">
        <v>3809</v>
      </c>
      <c r="C735" s="11" t="s">
        <v>54</v>
      </c>
      <c r="D735" s="11" t="s">
        <v>2152</v>
      </c>
      <c r="E735" s="11" t="s">
        <v>3810</v>
      </c>
      <c r="F735" s="11" t="s">
        <v>3811</v>
      </c>
      <c r="G735" s="11" t="s">
        <v>3812</v>
      </c>
      <c r="H735" s="11" t="s">
        <v>3787</v>
      </c>
      <c r="I735" s="11" t="s">
        <v>3813</v>
      </c>
      <c r="J735" s="12" t="s">
        <v>8</v>
      </c>
      <c r="K735" s="12"/>
      <c r="L735" s="12"/>
      <c r="M735" s="12"/>
      <c r="N735" s="12"/>
      <c r="O735" s="12" t="s">
        <v>61</v>
      </c>
      <c r="P735" s="12"/>
      <c r="Q735" s="12"/>
      <c r="R735" s="12"/>
      <c r="S735" s="12"/>
      <c r="T735" s="13" t="str">
        <f t="shared" si="55"/>
        <v>通過</v>
      </c>
      <c r="U735" s="13" t="str">
        <f t="shared" si="56"/>
        <v>心情也有點不好。</v>
      </c>
      <c r="V735" s="13" t="str">
        <f t="shared" si="57"/>
        <v>心/難過</v>
      </c>
      <c r="W735" s="13" t="str">
        <f t="shared" si="58"/>
        <v>是</v>
      </c>
      <c r="X735" s="13" t="str">
        <f t="shared" si="59"/>
        <v>通過</v>
      </c>
    </row>
    <row r="736" spans="1:24" ht="34.25" customHeight="1">
      <c r="A736" s="11" t="s">
        <v>3814</v>
      </c>
      <c r="B736" s="11" t="s">
        <v>3814</v>
      </c>
      <c r="C736" s="11" t="s">
        <v>54</v>
      </c>
      <c r="D736" s="11" t="s">
        <v>2152</v>
      </c>
      <c r="E736" s="11" t="s">
        <v>3815</v>
      </c>
      <c r="F736" s="11" t="s">
        <v>3816</v>
      </c>
      <c r="G736" s="11" t="s">
        <v>3817</v>
      </c>
      <c r="H736" s="11" t="s">
        <v>3787</v>
      </c>
      <c r="I736" s="11" t="s">
        <v>3818</v>
      </c>
      <c r="J736" s="12" t="s">
        <v>8</v>
      </c>
      <c r="K736" s="12"/>
      <c r="L736" s="12"/>
      <c r="M736" s="12"/>
      <c r="N736" s="12"/>
      <c r="O736" s="12" t="s">
        <v>61</v>
      </c>
      <c r="P736" s="12"/>
      <c r="Q736" s="12"/>
      <c r="R736" s="12"/>
      <c r="S736" s="12"/>
      <c r="T736" s="13" t="str">
        <f t="shared" si="55"/>
        <v>通過</v>
      </c>
      <c r="U736" s="13" t="str">
        <f t="shared" si="56"/>
        <v>我只好去聾人協會的就業服務處，</v>
      </c>
      <c r="V736" s="13" t="str">
        <f t="shared" si="57"/>
        <v>算了/我/去/聾人/協會/就業/服務</v>
      </c>
      <c r="W736" s="13" t="str">
        <f t="shared" si="58"/>
        <v>是</v>
      </c>
      <c r="X736" s="13" t="str">
        <f t="shared" si="59"/>
        <v>通過</v>
      </c>
    </row>
    <row r="737" spans="1:24" ht="34.25" customHeight="1">
      <c r="A737" s="11" t="s">
        <v>3819</v>
      </c>
      <c r="B737" s="11" t="s">
        <v>3819</v>
      </c>
      <c r="C737" s="11" t="s">
        <v>54</v>
      </c>
      <c r="D737" s="11" t="s">
        <v>2152</v>
      </c>
      <c r="E737" s="11" t="s">
        <v>3820</v>
      </c>
      <c r="F737" s="11" t="s">
        <v>3821</v>
      </c>
      <c r="G737" s="11" t="s">
        <v>3822</v>
      </c>
      <c r="H737" s="11" t="s">
        <v>3787</v>
      </c>
      <c r="I737" s="11" t="s">
        <v>3823</v>
      </c>
      <c r="J737" s="12" t="s">
        <v>8</v>
      </c>
      <c r="K737" s="12"/>
      <c r="L737" s="12"/>
      <c r="M737" s="12"/>
      <c r="N737" s="12"/>
      <c r="O737" s="12" t="s">
        <v>61</v>
      </c>
      <c r="P737" s="12"/>
      <c r="Q737" s="12"/>
      <c r="R737" s="12"/>
      <c r="S737" s="12"/>
      <c r="T737" s="13" t="str">
        <f t="shared" si="55"/>
        <v>通過</v>
      </c>
      <c r="U737" s="13" t="str">
        <f t="shared" si="56"/>
        <v>那裡可以幫忙介紹工作給我。</v>
      </c>
      <c r="V737" s="13" t="str">
        <f t="shared" si="57"/>
        <v>那裡/幫助/找/工作/介紹</v>
      </c>
      <c r="W737" s="13" t="str">
        <f t="shared" si="58"/>
        <v>是</v>
      </c>
      <c r="X737" s="13" t="str">
        <f t="shared" si="59"/>
        <v>通過</v>
      </c>
    </row>
    <row r="738" spans="1:24" ht="34.25" customHeight="1">
      <c r="A738" s="11" t="s">
        <v>3824</v>
      </c>
      <c r="B738" s="11" t="s">
        <v>3824</v>
      </c>
      <c r="C738" s="11" t="s">
        <v>54</v>
      </c>
      <c r="D738" s="11" t="s">
        <v>588</v>
      </c>
      <c r="E738" s="11" t="s">
        <v>3825</v>
      </c>
      <c r="F738" s="11" t="s">
        <v>3826</v>
      </c>
      <c r="G738" s="11" t="s">
        <v>3827</v>
      </c>
      <c r="H738" s="11" t="s">
        <v>3828</v>
      </c>
      <c r="I738" s="11" t="s">
        <v>3829</v>
      </c>
      <c r="J738" s="12" t="s">
        <v>8</v>
      </c>
      <c r="K738" s="12"/>
      <c r="L738" s="12"/>
      <c r="M738" s="12"/>
      <c r="N738" s="12"/>
      <c r="O738" s="12" t="s">
        <v>61</v>
      </c>
      <c r="P738" s="12"/>
      <c r="Q738" s="12"/>
      <c r="R738" s="12"/>
      <c r="S738" s="12"/>
      <c r="T738" s="13" t="str">
        <f t="shared" si="55"/>
        <v>通過</v>
      </c>
      <c r="U738" s="13" t="str">
        <f t="shared" si="56"/>
        <v>現在的掃地機不僅能掃地，</v>
      </c>
      <c r="V738" s="13" t="str">
        <f t="shared" si="57"/>
        <v>現在/吸塵器/再/擦拭</v>
      </c>
      <c r="W738" s="13" t="str">
        <f t="shared" si="58"/>
        <v>是</v>
      </c>
      <c r="X738" s="13" t="str">
        <f t="shared" si="59"/>
        <v>通過</v>
      </c>
    </row>
    <row r="739" spans="1:24" ht="34.25" customHeight="1">
      <c r="A739" s="11" t="s">
        <v>3830</v>
      </c>
      <c r="B739" s="11" t="s">
        <v>3830</v>
      </c>
      <c r="C739" s="11" t="s">
        <v>54</v>
      </c>
      <c r="D739" s="11" t="s">
        <v>588</v>
      </c>
      <c r="E739" s="11" t="s">
        <v>3831</v>
      </c>
      <c r="F739" s="11" t="s">
        <v>3832</v>
      </c>
      <c r="G739" s="11" t="s">
        <v>3833</v>
      </c>
      <c r="H739" s="11" t="s">
        <v>3828</v>
      </c>
      <c r="I739" s="11" t="s">
        <v>3834</v>
      </c>
      <c r="J739" s="12" t="s">
        <v>8</v>
      </c>
      <c r="K739" s="12"/>
      <c r="L739" s="12"/>
      <c r="M739" s="12"/>
      <c r="N739" s="12"/>
      <c r="O739" s="12" t="s">
        <v>61</v>
      </c>
      <c r="P739" s="12"/>
      <c r="Q739" s="12"/>
      <c r="R739" s="12"/>
      <c r="S739" s="12"/>
      <c r="T739" s="13" t="str">
        <f t="shared" si="55"/>
        <v>通過</v>
      </c>
      <c r="U739" s="13" t="str">
        <f t="shared" si="56"/>
        <v>還增加了拖地功能。</v>
      </c>
      <c r="V739" s="13" t="str">
        <f t="shared" si="57"/>
        <v>這/想/換作/拖地</v>
      </c>
      <c r="W739" s="13" t="str">
        <f t="shared" si="58"/>
        <v>是</v>
      </c>
      <c r="X739" s="13" t="str">
        <f t="shared" si="59"/>
        <v>通過</v>
      </c>
    </row>
    <row r="740" spans="1:24" ht="34.25" customHeight="1">
      <c r="A740" s="11" t="s">
        <v>3835</v>
      </c>
      <c r="B740" s="11" t="s">
        <v>3835</v>
      </c>
      <c r="C740" s="11" t="s">
        <v>54</v>
      </c>
      <c r="D740" s="11" t="s">
        <v>588</v>
      </c>
      <c r="E740" s="11" t="s">
        <v>3836</v>
      </c>
      <c r="F740" s="11" t="s">
        <v>3837</v>
      </c>
      <c r="G740" s="11" t="s">
        <v>3838</v>
      </c>
      <c r="H740" s="11" t="s">
        <v>3828</v>
      </c>
      <c r="I740" s="11" t="s">
        <v>3839</v>
      </c>
      <c r="J740" s="12" t="s">
        <v>8</v>
      </c>
      <c r="K740" s="12"/>
      <c r="L740" s="12"/>
      <c r="M740" s="12"/>
      <c r="N740" s="12"/>
      <c r="O740" s="12" t="s">
        <v>61</v>
      </c>
      <c r="P740" s="12"/>
      <c r="Q740" s="12"/>
      <c r="R740" s="12"/>
      <c r="S740" s="12"/>
      <c r="T740" s="13" t="str">
        <f t="shared" si="55"/>
        <v>通過</v>
      </c>
      <c r="U740" s="13" t="str">
        <f t="shared" si="56"/>
        <v>以前買的掃地機，</v>
      </c>
      <c r="V740" s="13" t="str">
        <f t="shared" si="57"/>
        <v>以前/買/這/吸塵器</v>
      </c>
      <c r="W740" s="13" t="str">
        <f t="shared" si="58"/>
        <v>是</v>
      </c>
      <c r="X740" s="13" t="str">
        <f t="shared" si="59"/>
        <v>通過</v>
      </c>
    </row>
    <row r="741" spans="1:24" ht="34.25" customHeight="1">
      <c r="A741" s="11" t="s">
        <v>3840</v>
      </c>
      <c r="B741" s="11" t="s">
        <v>3840</v>
      </c>
      <c r="C741" s="11" t="s">
        <v>54</v>
      </c>
      <c r="D741" s="11" t="s">
        <v>588</v>
      </c>
      <c r="E741" s="11" t="s">
        <v>3841</v>
      </c>
      <c r="F741" s="11" t="s">
        <v>3842</v>
      </c>
      <c r="G741" s="11" t="s">
        <v>3843</v>
      </c>
      <c r="H741" s="11" t="s">
        <v>3828</v>
      </c>
      <c r="I741" s="11" t="s">
        <v>3844</v>
      </c>
      <c r="J741" s="12" t="s">
        <v>8</v>
      </c>
      <c r="K741" s="12"/>
      <c r="L741" s="12"/>
      <c r="M741" s="12"/>
      <c r="N741" s="12"/>
      <c r="O741" s="12" t="s">
        <v>61</v>
      </c>
      <c r="P741" s="12"/>
      <c r="Q741" s="12"/>
      <c r="R741" s="12"/>
      <c r="S741" s="12"/>
      <c r="T741" s="13" t="str">
        <f t="shared" si="55"/>
        <v>通過</v>
      </c>
      <c r="U741" s="13" t="str">
        <f t="shared" si="56"/>
        <v>掃完之後我還得自己動手拖地，</v>
      </c>
      <c r="V741" s="13" t="str">
        <f t="shared" si="57"/>
        <v>吸/完/我/自己/再/手/手/拖地</v>
      </c>
      <c r="W741" s="13" t="str">
        <f t="shared" si="58"/>
        <v>是</v>
      </c>
      <c r="X741" s="13" t="str">
        <f t="shared" si="59"/>
        <v>通過</v>
      </c>
    </row>
    <row r="742" spans="1:24" ht="34.25" customHeight="1">
      <c r="A742" s="11" t="s">
        <v>3845</v>
      </c>
      <c r="B742" s="11" t="s">
        <v>3845</v>
      </c>
      <c r="C742" s="11" t="s">
        <v>54</v>
      </c>
      <c r="D742" s="11" t="s">
        <v>588</v>
      </c>
      <c r="E742" s="11" t="s">
        <v>3846</v>
      </c>
      <c r="F742" s="11" t="s">
        <v>3847</v>
      </c>
      <c r="G742" s="11" t="s">
        <v>3848</v>
      </c>
      <c r="H742" s="11" t="s">
        <v>3828</v>
      </c>
      <c r="I742" s="11" t="s">
        <v>3849</v>
      </c>
      <c r="J742" s="12" t="s">
        <v>8</v>
      </c>
      <c r="K742" s="12"/>
      <c r="L742" s="12"/>
      <c r="M742" s="12"/>
      <c r="N742" s="12"/>
      <c r="O742" s="12" t="s">
        <v>61</v>
      </c>
      <c r="P742" s="12"/>
      <c r="Q742" s="12"/>
      <c r="R742" s="12"/>
      <c r="S742" s="12"/>
      <c r="T742" s="13" t="str">
        <f t="shared" si="55"/>
        <v>通過</v>
      </c>
      <c r="U742" s="13" t="str">
        <f t="shared" si="56"/>
        <v>還是很費時間。</v>
      </c>
      <c r="V742" s="13" t="str">
        <f t="shared" si="57"/>
        <v>一樣/時間/浪費</v>
      </c>
      <c r="W742" s="13" t="str">
        <f t="shared" si="58"/>
        <v>是</v>
      </c>
      <c r="X742" s="13" t="str">
        <f t="shared" si="59"/>
        <v>通過</v>
      </c>
    </row>
    <row r="743" spans="1:24" ht="34.25" customHeight="1">
      <c r="A743" s="11" t="s">
        <v>3850</v>
      </c>
      <c r="B743" s="11" t="s">
        <v>3850</v>
      </c>
      <c r="C743" s="11" t="s">
        <v>54</v>
      </c>
      <c r="D743" s="11" t="s">
        <v>588</v>
      </c>
      <c r="E743" s="11" t="s">
        <v>3851</v>
      </c>
      <c r="F743" s="11" t="s">
        <v>3852</v>
      </c>
      <c r="G743" s="11" t="s">
        <v>3853</v>
      </c>
      <c r="H743" s="11" t="s">
        <v>3828</v>
      </c>
      <c r="I743" s="11" t="s">
        <v>3854</v>
      </c>
      <c r="J743" s="12" t="s">
        <v>8</v>
      </c>
      <c r="K743" s="12"/>
      <c r="L743" s="12"/>
      <c r="M743" s="12"/>
      <c r="N743" s="12"/>
      <c r="O743" s="12" t="s">
        <v>61</v>
      </c>
      <c r="P743" s="12"/>
      <c r="Q743" s="12"/>
      <c r="R743" s="12"/>
      <c r="S743" s="12"/>
      <c r="T743" s="13" t="str">
        <f t="shared" si="55"/>
        <v>通過</v>
      </c>
      <c r="U743" s="13" t="str">
        <f t="shared" si="56"/>
        <v>現在這款新型掃地機能夠一次完成掃地和拖地兩項工作，</v>
      </c>
      <c r="V743" s="13" t="str">
        <f t="shared" si="57"/>
        <v>現在/這/新/吸塵器/拖地/兼顧/一次到位</v>
      </c>
      <c r="W743" s="13" t="str">
        <f t="shared" si="58"/>
        <v>是</v>
      </c>
      <c r="X743" s="13" t="str">
        <f t="shared" si="59"/>
        <v>通過</v>
      </c>
    </row>
    <row r="744" spans="1:24" ht="34.25" customHeight="1">
      <c r="A744" s="11" t="s">
        <v>3855</v>
      </c>
      <c r="B744" s="11" t="s">
        <v>3855</v>
      </c>
      <c r="C744" s="11" t="s">
        <v>54</v>
      </c>
      <c r="D744" s="11" t="s">
        <v>588</v>
      </c>
      <c r="E744" s="11" t="s">
        <v>3856</v>
      </c>
      <c r="F744" s="11" t="s">
        <v>3857</v>
      </c>
      <c r="G744" s="11" t="s">
        <v>3858</v>
      </c>
      <c r="H744" s="11" t="s">
        <v>3828</v>
      </c>
      <c r="I744" s="11" t="s">
        <v>3859</v>
      </c>
      <c r="J744" s="12" t="s">
        <v>8</v>
      </c>
      <c r="K744" s="12"/>
      <c r="L744" s="12"/>
      <c r="M744" s="12"/>
      <c r="N744" s="12"/>
      <c r="O744" s="12" t="s">
        <v>61</v>
      </c>
      <c r="P744" s="12"/>
      <c r="Q744" s="12"/>
      <c r="R744" s="12"/>
      <c r="S744" s="12"/>
      <c r="T744" s="13" t="str">
        <f t="shared" si="55"/>
        <v>通過</v>
      </c>
      <c r="U744" s="13" t="str">
        <f t="shared" si="56"/>
        <v>省時又省力。</v>
      </c>
      <c r="V744" s="13" t="str">
        <f t="shared" si="57"/>
        <v>省時/輕鬆</v>
      </c>
      <c r="W744" s="13" t="str">
        <f t="shared" si="58"/>
        <v>是</v>
      </c>
      <c r="X744" s="13" t="str">
        <f t="shared" si="59"/>
        <v>通過</v>
      </c>
    </row>
    <row r="745" spans="1:24" ht="34.25" customHeight="1">
      <c r="A745" s="11" t="s">
        <v>3860</v>
      </c>
      <c r="B745" s="11" t="s">
        <v>3860</v>
      </c>
      <c r="C745" s="11" t="s">
        <v>54</v>
      </c>
      <c r="D745" s="11" t="s">
        <v>630</v>
      </c>
      <c r="E745" s="11" t="s">
        <v>3861</v>
      </c>
      <c r="F745" s="11" t="s">
        <v>3862</v>
      </c>
      <c r="G745" s="11" t="s">
        <v>3863</v>
      </c>
      <c r="H745" s="11" t="s">
        <v>3864</v>
      </c>
      <c r="I745" s="11" t="s">
        <v>3865</v>
      </c>
      <c r="J745" s="12" t="s">
        <v>8</v>
      </c>
      <c r="K745" s="12"/>
      <c r="L745" s="12"/>
      <c r="M745" s="12"/>
      <c r="N745" s="12"/>
      <c r="O745" s="12" t="s">
        <v>61</v>
      </c>
      <c r="P745" s="12"/>
      <c r="Q745" s="12"/>
      <c r="R745" s="12"/>
      <c r="S745" s="12"/>
      <c r="T745" s="13" t="str">
        <f t="shared" si="55"/>
        <v>通過</v>
      </c>
      <c r="U745" s="13" t="str">
        <f t="shared" si="56"/>
        <v>再來如果是現場直播節目，</v>
      </c>
      <c r="V745" s="13" t="str">
        <f t="shared" si="57"/>
        <v>再/如果/休閒/活動/電視/現場直播/有</v>
      </c>
      <c r="W745" s="13" t="str">
        <f t="shared" si="58"/>
        <v>是</v>
      </c>
      <c r="X745" s="13" t="str">
        <f t="shared" si="59"/>
        <v>通過</v>
      </c>
    </row>
    <row r="746" spans="1:24" ht="34.25" customHeight="1">
      <c r="A746" s="11" t="s">
        <v>3866</v>
      </c>
      <c r="B746" s="11" t="s">
        <v>3866</v>
      </c>
      <c r="C746" s="11" t="s">
        <v>54</v>
      </c>
      <c r="D746" s="11" t="s">
        <v>630</v>
      </c>
      <c r="E746" s="11" t="s">
        <v>3867</v>
      </c>
      <c r="F746" s="11" t="s">
        <v>3868</v>
      </c>
      <c r="G746" s="11" t="s">
        <v>3869</v>
      </c>
      <c r="H746" s="11" t="s">
        <v>3864</v>
      </c>
      <c r="I746" s="11" t="s">
        <v>3870</v>
      </c>
      <c r="J746" s="12" t="s">
        <v>8</v>
      </c>
      <c r="K746" s="12"/>
      <c r="L746" s="12"/>
      <c r="M746" s="12"/>
      <c r="N746" s="12"/>
      <c r="O746" s="12" t="s">
        <v>61</v>
      </c>
      <c r="P746" s="12"/>
      <c r="Q746" s="12"/>
      <c r="R746" s="12"/>
      <c r="S746" s="12"/>
      <c r="T746" s="13" t="str">
        <f t="shared" si="55"/>
        <v>通過</v>
      </c>
      <c r="U746" s="13" t="str">
        <f t="shared" si="56"/>
        <v>比如奧運比賽，</v>
      </c>
      <c r="V746" s="13" t="str">
        <f t="shared" si="57"/>
        <v>比如/奧運/比賽</v>
      </c>
      <c r="W746" s="13" t="str">
        <f t="shared" si="58"/>
        <v>是</v>
      </c>
      <c r="X746" s="13" t="str">
        <f t="shared" si="59"/>
        <v>通過</v>
      </c>
    </row>
    <row r="747" spans="1:24" ht="34.25" customHeight="1">
      <c r="A747" s="11" t="s">
        <v>3871</v>
      </c>
      <c r="B747" s="11" t="s">
        <v>3871</v>
      </c>
      <c r="C747" s="11" t="s">
        <v>54</v>
      </c>
      <c r="D747" s="11" t="s">
        <v>630</v>
      </c>
      <c r="E747" s="11" t="s">
        <v>3872</v>
      </c>
      <c r="F747" s="11" t="s">
        <v>3873</v>
      </c>
      <c r="G747" s="11" t="s">
        <v>3874</v>
      </c>
      <c r="H747" s="11" t="s">
        <v>3864</v>
      </c>
      <c r="I747" s="11" t="s">
        <v>3875</v>
      </c>
      <c r="J747" s="12" t="s">
        <v>8</v>
      </c>
      <c r="K747" s="12"/>
      <c r="L747" s="12"/>
      <c r="M747" s="12"/>
      <c r="N747" s="12"/>
      <c r="O747" s="12" t="s">
        <v>61</v>
      </c>
      <c r="P747" s="12"/>
      <c r="Q747" s="12"/>
      <c r="R747" s="12"/>
      <c r="S747" s="12"/>
      <c r="T747" s="13" t="str">
        <f t="shared" si="55"/>
        <v>通過</v>
      </c>
      <c r="U747" s="13" t="str">
        <f t="shared" si="56"/>
        <v>電視裡解說員會針對比賽過程及選手表現進行討論，</v>
      </c>
      <c r="V747" s="13" t="str">
        <f t="shared" si="57"/>
        <v>電視/解說員/講述/針對/比賽/過程/參賽者/表現/情形/好不好/討論/會</v>
      </c>
      <c r="W747" s="13" t="str">
        <f t="shared" si="58"/>
        <v>是</v>
      </c>
      <c r="X747" s="13" t="str">
        <f t="shared" si="59"/>
        <v>通過</v>
      </c>
    </row>
    <row r="748" spans="1:24" ht="34.25" customHeight="1">
      <c r="A748" s="11" t="s">
        <v>3876</v>
      </c>
      <c r="B748" s="11" t="s">
        <v>3876</v>
      </c>
      <c r="C748" s="11" t="s">
        <v>54</v>
      </c>
      <c r="D748" s="11" t="s">
        <v>630</v>
      </c>
      <c r="E748" s="11" t="s">
        <v>3877</v>
      </c>
      <c r="F748" s="11" t="s">
        <v>3878</v>
      </c>
      <c r="G748" s="11" t="s">
        <v>3879</v>
      </c>
      <c r="H748" s="11" t="s">
        <v>3864</v>
      </c>
      <c r="I748" s="11" t="s">
        <v>3880</v>
      </c>
      <c r="J748" s="12" t="s">
        <v>8</v>
      </c>
      <c r="K748" s="12"/>
      <c r="L748" s="12"/>
      <c r="M748" s="12"/>
      <c r="N748" s="12"/>
      <c r="O748" s="12" t="s">
        <v>61</v>
      </c>
      <c r="P748" s="12"/>
      <c r="Q748" s="12"/>
      <c r="R748" s="12"/>
      <c r="S748" s="12"/>
      <c r="T748" s="13" t="str">
        <f t="shared" si="55"/>
        <v>通過</v>
      </c>
      <c r="U748" s="13" t="str">
        <f t="shared" si="56"/>
        <v>或每年政府舉辦金馬獎、金鐘獎和金曲獎節目，</v>
      </c>
      <c r="V748" s="13" t="str">
        <f t="shared" si="57"/>
        <v>或/每年/政府/辦理/金馬獎/金鐘獎/金曲獎</v>
      </c>
      <c r="W748" s="13" t="str">
        <f t="shared" si="58"/>
        <v>是</v>
      </c>
      <c r="X748" s="13" t="str">
        <f t="shared" si="59"/>
        <v>通過</v>
      </c>
    </row>
    <row r="749" spans="1:24" ht="34.25" customHeight="1">
      <c r="A749" s="11" t="s">
        <v>3881</v>
      </c>
      <c r="B749" s="11" t="s">
        <v>3881</v>
      </c>
      <c r="C749" s="11" t="s">
        <v>54</v>
      </c>
      <c r="D749" s="11" t="s">
        <v>630</v>
      </c>
      <c r="E749" s="11" t="s">
        <v>3882</v>
      </c>
      <c r="F749" s="11" t="s">
        <v>3883</v>
      </c>
      <c r="G749" s="11" t="s">
        <v>3884</v>
      </c>
      <c r="H749" s="11" t="s">
        <v>3864</v>
      </c>
      <c r="I749" s="11" t="s">
        <v>3885</v>
      </c>
      <c r="J749" s="12" t="s">
        <v>8</v>
      </c>
      <c r="K749" s="12"/>
      <c r="L749" s="12"/>
      <c r="M749" s="12"/>
      <c r="N749" s="12"/>
      <c r="O749" s="12" t="s">
        <v>61</v>
      </c>
      <c r="P749" s="12"/>
      <c r="Q749" s="12"/>
      <c r="R749" s="12"/>
      <c r="S749" s="12"/>
      <c r="T749" s="13" t="str">
        <f t="shared" si="55"/>
        <v>通過</v>
      </c>
      <c r="U749" s="13" t="str">
        <f t="shared" si="56"/>
        <v>聾人和聽障者會好奇地想知道台上的聽人在說些什麼？</v>
      </c>
      <c r="V749" s="13" t="str">
        <f t="shared" si="57"/>
        <v>電視/聽人/上台/演講/聾人/重聽者/好奇/想/知道/他們/演講/什麼</v>
      </c>
      <c r="W749" s="13" t="str">
        <f t="shared" si="58"/>
        <v>是</v>
      </c>
      <c r="X749" s="13" t="str">
        <f t="shared" si="59"/>
        <v>通過</v>
      </c>
    </row>
    <row r="750" spans="1:24" ht="34.25" customHeight="1">
      <c r="A750" s="11" t="s">
        <v>3886</v>
      </c>
      <c r="B750" s="11" t="s">
        <v>3886</v>
      </c>
      <c r="C750" s="11" t="s">
        <v>54</v>
      </c>
      <c r="D750" s="11" t="s">
        <v>630</v>
      </c>
      <c r="E750" s="11" t="s">
        <v>3887</v>
      </c>
      <c r="F750" s="11" t="s">
        <v>3888</v>
      </c>
      <c r="G750" s="11" t="s">
        <v>3889</v>
      </c>
      <c r="H750" s="11" t="s">
        <v>3864</v>
      </c>
      <c r="I750" s="11" t="s">
        <v>3890</v>
      </c>
      <c r="J750" s="12" t="s">
        <v>8</v>
      </c>
      <c r="K750" s="12"/>
      <c r="L750" s="12"/>
      <c r="M750" s="12"/>
      <c r="N750" s="12"/>
      <c r="O750" s="12" t="s">
        <v>61</v>
      </c>
      <c r="P750" s="12"/>
      <c r="Q750" s="12"/>
      <c r="R750" s="12"/>
      <c r="S750" s="12"/>
      <c r="T750" s="13" t="str">
        <f t="shared" si="55"/>
        <v>通過</v>
      </c>
      <c r="U750" s="13" t="str">
        <f t="shared" si="56"/>
        <v>希望能加入手語翻譯或聽打，</v>
      </c>
      <c r="V750" s="13" t="str">
        <f t="shared" si="57"/>
        <v>希望/加/手語翻譯/或/聽打/能</v>
      </c>
      <c r="W750" s="13" t="str">
        <f t="shared" si="58"/>
        <v>是</v>
      </c>
      <c r="X750" s="13" t="str">
        <f t="shared" si="59"/>
        <v>通過</v>
      </c>
    </row>
    <row r="751" spans="1:24" ht="34.25" customHeight="1">
      <c r="A751" s="11" t="s">
        <v>3891</v>
      </c>
      <c r="B751" s="11" t="s">
        <v>3891</v>
      </c>
      <c r="C751" s="11" t="s">
        <v>54</v>
      </c>
      <c r="D751" s="11" t="s">
        <v>630</v>
      </c>
      <c r="E751" s="11" t="s">
        <v>3892</v>
      </c>
      <c r="F751" s="11" t="s">
        <v>3893</v>
      </c>
      <c r="G751" s="11" t="s">
        <v>3894</v>
      </c>
      <c r="H751" s="11" t="s">
        <v>3864</v>
      </c>
      <c r="I751" s="11" t="s">
        <v>3895</v>
      </c>
      <c r="J751" s="12" t="s">
        <v>8</v>
      </c>
      <c r="K751" s="12"/>
      <c r="L751" s="12"/>
      <c r="M751" s="12"/>
      <c r="N751" s="12"/>
      <c r="O751" s="12" t="s">
        <v>61</v>
      </c>
      <c r="P751" s="12"/>
      <c r="Q751" s="12"/>
      <c r="R751" s="12"/>
      <c r="S751" s="12"/>
      <c r="T751" s="13" t="str">
        <f t="shared" si="55"/>
        <v>通過</v>
      </c>
      <c r="U751" s="13" t="str">
        <f t="shared" si="56"/>
        <v>以便讓聾人和重聽者也能夠透過電視即時獲得訊息並瞭解內容，</v>
      </c>
      <c r="V751" s="13" t="str">
        <f t="shared" si="57"/>
        <v>幫助/聾人/重聽者/電視/看+電視/馬上/接收訊息/夠</v>
      </c>
      <c r="W751" s="13" t="str">
        <f t="shared" si="58"/>
        <v>是</v>
      </c>
      <c r="X751" s="13" t="str">
        <f t="shared" si="59"/>
        <v>通過</v>
      </c>
    </row>
    <row r="752" spans="1:24" ht="34.25" customHeight="1">
      <c r="A752" s="11" t="s">
        <v>3896</v>
      </c>
      <c r="B752" s="11" t="s">
        <v>3896</v>
      </c>
      <c r="C752" s="11" t="s">
        <v>54</v>
      </c>
      <c r="D752" s="11" t="s">
        <v>630</v>
      </c>
      <c r="E752" s="11" t="s">
        <v>3897</v>
      </c>
      <c r="F752" s="11" t="s">
        <v>3898</v>
      </c>
      <c r="G752" s="11" t="s">
        <v>3899</v>
      </c>
      <c r="H752" s="11" t="s">
        <v>3864</v>
      </c>
      <c r="I752" s="11" t="s">
        <v>3900</v>
      </c>
      <c r="J752" s="12" t="s">
        <v>8</v>
      </c>
      <c r="K752" s="12"/>
      <c r="L752" s="12"/>
      <c r="M752" s="12"/>
      <c r="N752" s="12"/>
      <c r="O752" s="12" t="s">
        <v>61</v>
      </c>
      <c r="P752" s="12"/>
      <c r="Q752" s="12"/>
      <c r="R752" s="12"/>
      <c r="S752" s="12"/>
      <c r="T752" s="13" t="str">
        <f t="shared" si="55"/>
        <v>通過</v>
      </c>
      <c r="U752" s="13" t="str">
        <f t="shared" si="56"/>
        <v>感到滿足和開心，</v>
      </c>
      <c r="V752" s="13" t="str">
        <f t="shared" si="57"/>
        <v>滿意/開心</v>
      </c>
      <c r="W752" s="13" t="str">
        <f t="shared" si="58"/>
        <v>是</v>
      </c>
      <c r="X752" s="13" t="str">
        <f t="shared" si="59"/>
        <v>通過</v>
      </c>
    </row>
    <row r="753" spans="1:24" ht="34.25" customHeight="1">
      <c r="A753" s="11" t="s">
        <v>3901</v>
      </c>
      <c r="B753" s="11" t="s">
        <v>3901</v>
      </c>
      <c r="C753" s="11" t="s">
        <v>54</v>
      </c>
      <c r="D753" s="11" t="s">
        <v>630</v>
      </c>
      <c r="E753" s="11" t="s">
        <v>3902</v>
      </c>
      <c r="F753" s="11" t="s">
        <v>3903</v>
      </c>
      <c r="G753" s="11" t="s">
        <v>3904</v>
      </c>
      <c r="H753" s="11" t="s">
        <v>3864</v>
      </c>
      <c r="I753" s="11" t="s">
        <v>3905</v>
      </c>
      <c r="J753" s="12" t="s">
        <v>8</v>
      </c>
      <c r="K753" s="12"/>
      <c r="L753" s="12"/>
      <c r="M753" s="12"/>
      <c r="N753" s="12"/>
      <c r="O753" s="12" t="s">
        <v>61</v>
      </c>
      <c r="P753" s="12"/>
      <c r="Q753" s="12"/>
      <c r="R753" s="12"/>
      <c r="S753" s="12"/>
      <c r="T753" s="13" t="str">
        <f t="shared" si="55"/>
        <v>通過</v>
      </c>
      <c r="U753" s="13" t="str">
        <f t="shared" si="56"/>
        <v>並具有參與感。</v>
      </c>
      <c r="V753" s="13" t="str">
        <f t="shared" si="57"/>
        <v>再/感覺/參與/有</v>
      </c>
      <c r="W753" s="13" t="str">
        <f t="shared" si="58"/>
        <v>是</v>
      </c>
      <c r="X753" s="13" t="str">
        <f t="shared" si="59"/>
        <v>通過</v>
      </c>
    </row>
    <row r="754" spans="1:24" ht="34.25" customHeight="1">
      <c r="A754" s="11" t="s">
        <v>3906</v>
      </c>
      <c r="B754" s="11" t="s">
        <v>3906</v>
      </c>
      <c r="C754" s="11" t="s">
        <v>54</v>
      </c>
      <c r="D754" s="11" t="s">
        <v>697</v>
      </c>
      <c r="E754" s="11" t="s">
        <v>3907</v>
      </c>
      <c r="F754" s="11" t="s">
        <v>3908</v>
      </c>
      <c r="G754" s="11" t="s">
        <v>3909</v>
      </c>
      <c r="H754" s="11" t="s">
        <v>3910</v>
      </c>
      <c r="I754" s="11" t="s">
        <v>3911</v>
      </c>
      <c r="J754" s="12" t="s">
        <v>8</v>
      </c>
      <c r="K754" s="12"/>
      <c r="L754" s="12"/>
      <c r="M754" s="12"/>
      <c r="N754" s="12"/>
      <c r="O754" s="12" t="s">
        <v>61</v>
      </c>
      <c r="P754" s="12"/>
      <c r="Q754" s="12"/>
      <c r="R754" s="12"/>
      <c r="S754" s="12"/>
      <c r="T754" s="13" t="str">
        <f t="shared" si="55"/>
        <v>通過</v>
      </c>
      <c r="U754" s="13" t="str">
        <f t="shared" si="56"/>
        <v>幸好旁邊的工作人員走來幫我找，</v>
      </c>
      <c r="V754" s="13" t="str">
        <f t="shared" si="57"/>
        <v>幸好/旁邊/工作/人員/走過來/幫忙/找++</v>
      </c>
      <c r="W754" s="13" t="str">
        <f t="shared" si="58"/>
        <v>是</v>
      </c>
      <c r="X754" s="13" t="str">
        <f t="shared" si="59"/>
        <v>通過</v>
      </c>
    </row>
    <row r="755" spans="1:24" ht="34.25" customHeight="1">
      <c r="A755" s="11" t="s">
        <v>3912</v>
      </c>
      <c r="B755" s="11" t="s">
        <v>3912</v>
      </c>
      <c r="C755" s="11" t="s">
        <v>54</v>
      </c>
      <c r="D755" s="11" t="s">
        <v>697</v>
      </c>
      <c r="E755" s="11" t="s">
        <v>3913</v>
      </c>
      <c r="F755" s="11" t="s">
        <v>3914</v>
      </c>
      <c r="G755" s="11" t="s">
        <v>3915</v>
      </c>
      <c r="H755" s="11" t="s">
        <v>3910</v>
      </c>
      <c r="I755" s="11" t="s">
        <v>3916</v>
      </c>
      <c r="J755" s="12" t="s">
        <v>8</v>
      </c>
      <c r="K755" s="12"/>
      <c r="L755" s="12"/>
      <c r="M755" s="12"/>
      <c r="N755" s="12"/>
      <c r="O755" s="12" t="s">
        <v>61</v>
      </c>
      <c r="P755" s="12"/>
      <c r="Q755" s="12"/>
      <c r="R755" s="12"/>
      <c r="S755" s="12"/>
      <c r="T755" s="13" t="str">
        <f t="shared" si="55"/>
        <v>通過</v>
      </c>
      <c r="U755" s="13" t="str">
        <f t="shared" si="56"/>
        <v>後來他找到了，</v>
      </c>
      <c r="V755" s="13" t="str">
        <f t="shared" si="57"/>
        <v>後來/他/找到</v>
      </c>
      <c r="W755" s="13" t="str">
        <f t="shared" si="58"/>
        <v>是</v>
      </c>
      <c r="X755" s="13" t="str">
        <f t="shared" si="59"/>
        <v>通過</v>
      </c>
    </row>
    <row r="756" spans="1:24" ht="34.25" customHeight="1">
      <c r="A756" s="11" t="s">
        <v>3917</v>
      </c>
      <c r="B756" s="11" t="s">
        <v>3917</v>
      </c>
      <c r="C756" s="11" t="s">
        <v>54</v>
      </c>
      <c r="D756" s="11" t="s">
        <v>697</v>
      </c>
      <c r="E756" s="11" t="s">
        <v>3918</v>
      </c>
      <c r="F756" s="11" t="s">
        <v>3919</v>
      </c>
      <c r="G756" s="11" t="s">
        <v>3920</v>
      </c>
      <c r="H756" s="11" t="s">
        <v>3910</v>
      </c>
      <c r="I756" s="11" t="s">
        <v>3921</v>
      </c>
      <c r="J756" s="12" t="s">
        <v>8</v>
      </c>
      <c r="K756" s="12"/>
      <c r="L756" s="12"/>
      <c r="M756" s="12"/>
      <c r="N756" s="12"/>
      <c r="O756" s="12" t="s">
        <v>61</v>
      </c>
      <c r="P756" s="12"/>
      <c r="Q756" s="12"/>
      <c r="R756" s="12"/>
      <c r="S756" s="12"/>
      <c r="T756" s="13" t="str">
        <f t="shared" si="55"/>
        <v>通過</v>
      </c>
      <c r="U756" s="13" t="str">
        <f t="shared" si="56"/>
        <v>我很謝謝他，</v>
      </c>
      <c r="V756" s="13" t="str">
        <f t="shared" si="57"/>
        <v>我/謝謝</v>
      </c>
      <c r="W756" s="13" t="str">
        <f t="shared" si="58"/>
        <v>是</v>
      </c>
      <c r="X756" s="13" t="str">
        <f t="shared" si="59"/>
        <v>通過</v>
      </c>
    </row>
    <row r="757" spans="1:24" ht="34.25" customHeight="1">
      <c r="A757" s="11" t="s">
        <v>3922</v>
      </c>
      <c r="B757" s="11" t="s">
        <v>3922</v>
      </c>
      <c r="C757" s="11" t="s">
        <v>54</v>
      </c>
      <c r="D757" s="11" t="s">
        <v>697</v>
      </c>
      <c r="E757" s="11" t="s">
        <v>3923</v>
      </c>
      <c r="F757" s="11" t="s">
        <v>3924</v>
      </c>
      <c r="G757" s="11" t="s">
        <v>3925</v>
      </c>
      <c r="H757" s="11" t="s">
        <v>3910</v>
      </c>
      <c r="I757" s="11" t="s">
        <v>3926</v>
      </c>
      <c r="J757" s="12" t="s">
        <v>8</v>
      </c>
      <c r="K757" s="12"/>
      <c r="L757" s="12"/>
      <c r="M757" s="12"/>
      <c r="N757" s="12"/>
      <c r="O757" s="12" t="s">
        <v>61</v>
      </c>
      <c r="P757" s="12"/>
      <c r="Q757" s="12"/>
      <c r="R757" s="12"/>
      <c r="S757" s="12"/>
      <c r="T757" s="13" t="str">
        <f t="shared" si="55"/>
        <v>通過</v>
      </c>
      <c r="U757" s="13" t="str">
        <f t="shared" si="56"/>
        <v>讓我驚喜的是，</v>
      </c>
      <c r="V757" s="13" t="str">
        <f t="shared" si="57"/>
        <v>我/驚喜</v>
      </c>
      <c r="W757" s="13" t="str">
        <f t="shared" si="58"/>
        <v>是</v>
      </c>
      <c r="X757" s="13" t="str">
        <f t="shared" si="59"/>
        <v>通過</v>
      </c>
    </row>
    <row r="758" spans="1:24" ht="34.25" customHeight="1">
      <c r="A758" s="11" t="s">
        <v>3927</v>
      </c>
      <c r="B758" s="11" t="s">
        <v>3927</v>
      </c>
      <c r="C758" s="11" t="s">
        <v>54</v>
      </c>
      <c r="D758" s="11" t="s">
        <v>697</v>
      </c>
      <c r="E758" s="11" t="s">
        <v>3928</v>
      </c>
      <c r="F758" s="11" t="s">
        <v>3929</v>
      </c>
      <c r="G758" s="11" t="s">
        <v>3930</v>
      </c>
      <c r="H758" s="11" t="s">
        <v>3910</v>
      </c>
      <c r="I758" s="11" t="s">
        <v>3931</v>
      </c>
      <c r="J758" s="12" t="s">
        <v>8</v>
      </c>
      <c r="K758" s="12"/>
      <c r="L758" s="12"/>
      <c r="M758" s="12"/>
      <c r="N758" s="12"/>
      <c r="O758" s="12" t="s">
        <v>61</v>
      </c>
      <c r="P758" s="12"/>
      <c r="Q758" s="12"/>
      <c r="R758" s="12"/>
      <c r="S758" s="12"/>
      <c r="T758" s="13" t="str">
        <f t="shared" si="55"/>
        <v>通過</v>
      </c>
      <c r="U758" s="13" t="str">
        <f t="shared" si="56"/>
        <v>他看得懂我的手語，</v>
      </c>
      <c r="V758" s="13" t="str">
        <f t="shared" si="57"/>
        <v>我/手語/他/看見/懂</v>
      </c>
      <c r="W758" s="13" t="str">
        <f t="shared" si="58"/>
        <v>是</v>
      </c>
      <c r="X758" s="13" t="str">
        <f t="shared" si="59"/>
        <v>通過</v>
      </c>
    </row>
    <row r="759" spans="1:24" ht="34.25" customHeight="1">
      <c r="A759" s="11" t="s">
        <v>3932</v>
      </c>
      <c r="B759" s="11" t="s">
        <v>3932</v>
      </c>
      <c r="C759" s="11" t="s">
        <v>54</v>
      </c>
      <c r="D759" s="11" t="s">
        <v>697</v>
      </c>
      <c r="E759" s="11" t="s">
        <v>3933</v>
      </c>
      <c r="F759" s="11" t="s">
        <v>3934</v>
      </c>
      <c r="G759" s="11" t="s">
        <v>3935</v>
      </c>
      <c r="H759" s="11" t="s">
        <v>3910</v>
      </c>
      <c r="I759" s="11" t="s">
        <v>3936</v>
      </c>
      <c r="J759" s="12" t="s">
        <v>8</v>
      </c>
      <c r="K759" s="12"/>
      <c r="L759" s="12"/>
      <c r="M759" s="12"/>
      <c r="N759" s="12"/>
      <c r="O759" s="12" t="s">
        <v>61</v>
      </c>
      <c r="P759" s="12"/>
      <c r="Q759" s="12"/>
      <c r="R759" s="12"/>
      <c r="S759" s="12"/>
      <c r="T759" s="13" t="str">
        <f t="shared" si="55"/>
        <v>通過</v>
      </c>
      <c r="U759" s="13" t="str">
        <f t="shared" si="56"/>
        <v>我感到非常感動和開心，</v>
      </c>
      <c r="V759" s="13" t="str">
        <f t="shared" si="57"/>
        <v>我/覺得/感動/開心</v>
      </c>
      <c r="W759" s="13" t="str">
        <f t="shared" si="58"/>
        <v>是</v>
      </c>
      <c r="X759" s="13" t="str">
        <f t="shared" si="59"/>
        <v>通過</v>
      </c>
    </row>
    <row r="760" spans="1:24" ht="34.25" customHeight="1">
      <c r="A760" s="11" t="s">
        <v>3937</v>
      </c>
      <c r="B760" s="11" t="s">
        <v>3937</v>
      </c>
      <c r="C760" s="11" t="s">
        <v>54</v>
      </c>
      <c r="D760" s="11" t="s">
        <v>697</v>
      </c>
      <c r="E760" s="11" t="s">
        <v>3938</v>
      </c>
      <c r="F760" s="11" t="s">
        <v>3939</v>
      </c>
      <c r="G760" s="11" t="s">
        <v>3940</v>
      </c>
      <c r="H760" s="11" t="s">
        <v>3910</v>
      </c>
      <c r="I760" s="11" t="s">
        <v>3941</v>
      </c>
      <c r="J760" s="12" t="s">
        <v>8</v>
      </c>
      <c r="K760" s="12"/>
      <c r="L760" s="12"/>
      <c r="M760" s="12"/>
      <c r="N760" s="12"/>
      <c r="O760" s="12" t="s">
        <v>61</v>
      </c>
      <c r="P760" s="12"/>
      <c r="Q760" s="12"/>
      <c r="R760" s="12"/>
      <c r="S760" s="12"/>
      <c r="T760" s="13" t="str">
        <f t="shared" si="55"/>
        <v>通過</v>
      </c>
      <c r="U760" s="13" t="str">
        <f t="shared" si="56"/>
        <v>真是太棒了。</v>
      </c>
      <c r="V760" s="13" t="str">
        <f t="shared" si="57"/>
        <v>棒</v>
      </c>
      <c r="W760" s="13" t="str">
        <f t="shared" si="58"/>
        <v>是</v>
      </c>
      <c r="X760" s="13" t="str">
        <f t="shared" si="59"/>
        <v>通過</v>
      </c>
    </row>
    <row r="761" spans="1:24" ht="34.25" customHeight="1">
      <c r="A761" s="11" t="s">
        <v>3942</v>
      </c>
      <c r="B761" s="11" t="s">
        <v>3942</v>
      </c>
      <c r="C761" s="11" t="s">
        <v>54</v>
      </c>
      <c r="D761" s="11" t="s">
        <v>719</v>
      </c>
      <c r="E761" s="11" t="s">
        <v>3943</v>
      </c>
      <c r="F761" s="11" t="s">
        <v>3944</v>
      </c>
      <c r="G761" s="11" t="s">
        <v>3945</v>
      </c>
      <c r="H761" s="11" t="s">
        <v>3946</v>
      </c>
      <c r="I761" s="11" t="s">
        <v>3947</v>
      </c>
      <c r="J761" s="12" t="s">
        <v>8</v>
      </c>
      <c r="K761" s="12"/>
      <c r="L761" s="12"/>
      <c r="M761" s="12"/>
      <c r="N761" s="12"/>
      <c r="O761" s="12" t="s">
        <v>61</v>
      </c>
      <c r="P761" s="12"/>
      <c r="Q761" s="12"/>
      <c r="R761" s="12"/>
      <c r="S761" s="12"/>
      <c r="T761" s="13" t="str">
        <f t="shared" si="55"/>
        <v>通過</v>
      </c>
      <c r="U761" s="13" t="str">
        <f t="shared" si="56"/>
        <v>這對雙胞胎雖然性格不同，</v>
      </c>
      <c r="V761" s="13" t="str">
        <f t="shared" si="57"/>
        <v>雙胞胎/她們兩個/個性/不一樣</v>
      </c>
      <c r="W761" s="13" t="str">
        <f t="shared" si="58"/>
        <v>是</v>
      </c>
      <c r="X761" s="13" t="str">
        <f t="shared" si="59"/>
        <v>通過</v>
      </c>
    </row>
    <row r="762" spans="1:24" ht="34.25" customHeight="1">
      <c r="A762" s="11" t="s">
        <v>3948</v>
      </c>
      <c r="B762" s="11" t="s">
        <v>3948</v>
      </c>
      <c r="C762" s="11" t="s">
        <v>54</v>
      </c>
      <c r="D762" s="11" t="s">
        <v>719</v>
      </c>
      <c r="E762" s="11" t="s">
        <v>3949</v>
      </c>
      <c r="F762" s="11" t="s">
        <v>3950</v>
      </c>
      <c r="G762" s="11" t="s">
        <v>3951</v>
      </c>
      <c r="H762" s="11" t="s">
        <v>3946</v>
      </c>
      <c r="I762" s="11" t="s">
        <v>3952</v>
      </c>
      <c r="J762" s="12" t="s">
        <v>8</v>
      </c>
      <c r="K762" s="12"/>
      <c r="L762" s="12"/>
      <c r="M762" s="12"/>
      <c r="N762" s="12"/>
      <c r="O762" s="12" t="s">
        <v>61</v>
      </c>
      <c r="P762" s="12"/>
      <c r="Q762" s="12"/>
      <c r="R762" s="12"/>
      <c r="S762" s="12"/>
      <c r="T762" s="13" t="str">
        <f t="shared" si="55"/>
        <v>通過</v>
      </c>
      <c r="U762" s="13" t="str">
        <f t="shared" si="56"/>
        <v>但都有自己的優點。</v>
      </c>
      <c r="V762" s="13" t="str">
        <f t="shared" si="57"/>
        <v>大女兒/棒/有/小女兒/棒/有/一樣</v>
      </c>
      <c r="W762" s="13" t="str">
        <f t="shared" si="58"/>
        <v>是</v>
      </c>
      <c r="X762" s="13" t="str">
        <f t="shared" si="59"/>
        <v>通過</v>
      </c>
    </row>
    <row r="763" spans="1:24" ht="34.25" customHeight="1">
      <c r="A763" s="11" t="s">
        <v>3953</v>
      </c>
      <c r="B763" s="11" t="s">
        <v>3953</v>
      </c>
      <c r="C763" s="11" t="s">
        <v>54</v>
      </c>
      <c r="D763" s="11" t="s">
        <v>719</v>
      </c>
      <c r="E763" s="11" t="s">
        <v>3954</v>
      </c>
      <c r="F763" s="11" t="s">
        <v>3955</v>
      </c>
      <c r="G763" s="11" t="s">
        <v>3956</v>
      </c>
      <c r="H763" s="11" t="s">
        <v>3946</v>
      </c>
      <c r="I763" s="11" t="s">
        <v>3957</v>
      </c>
      <c r="J763" s="12" t="s">
        <v>8</v>
      </c>
      <c r="K763" s="12"/>
      <c r="L763" s="12"/>
      <c r="M763" s="12"/>
      <c r="N763" s="12"/>
      <c r="O763" s="12" t="s">
        <v>61</v>
      </c>
      <c r="P763" s="12"/>
      <c r="Q763" s="12"/>
      <c r="R763" s="12"/>
      <c r="S763" s="12"/>
      <c r="T763" s="13" t="str">
        <f t="shared" si="55"/>
        <v>通過</v>
      </c>
      <c r="U763" s="13" t="str">
        <f t="shared" si="56"/>
        <v>她們媽媽不會強求她們變成她想要的樣子，</v>
      </c>
      <c r="V763" s="13" t="str">
        <f t="shared" si="57"/>
        <v>她們兩個/媽媽/強迫/依照/不會</v>
      </c>
      <c r="W763" s="13" t="str">
        <f t="shared" si="58"/>
        <v>是</v>
      </c>
      <c r="X763" s="13" t="str">
        <f t="shared" si="59"/>
        <v>通過</v>
      </c>
    </row>
    <row r="764" spans="1:24" ht="34.25" customHeight="1">
      <c r="A764" s="11" t="s">
        <v>3958</v>
      </c>
      <c r="B764" s="11" t="s">
        <v>3958</v>
      </c>
      <c r="C764" s="11" t="s">
        <v>54</v>
      </c>
      <c r="D764" s="11" t="s">
        <v>719</v>
      </c>
      <c r="E764" s="11" t="s">
        <v>3959</v>
      </c>
      <c r="F764" s="11" t="s">
        <v>3960</v>
      </c>
      <c r="G764" s="11" t="s">
        <v>3961</v>
      </c>
      <c r="H764" s="11" t="s">
        <v>3946</v>
      </c>
      <c r="I764" s="11" t="s">
        <v>3962</v>
      </c>
      <c r="J764" s="12" t="s">
        <v>8</v>
      </c>
      <c r="K764" s="12"/>
      <c r="L764" s="12"/>
      <c r="M764" s="12"/>
      <c r="N764" s="12"/>
      <c r="O764" s="12" t="s">
        <v>61</v>
      </c>
      <c r="P764" s="12"/>
      <c r="Q764" s="12"/>
      <c r="R764" s="12"/>
      <c r="S764" s="12"/>
      <c r="T764" s="13" t="str">
        <f t="shared" si="55"/>
        <v>通過</v>
      </c>
      <c r="U764" s="13" t="str">
        <f t="shared" si="56"/>
        <v>而是支持她們追求自己的夢想跟興趣。</v>
      </c>
      <c r="V764" s="13" t="str">
        <f t="shared" si="57"/>
        <v>她們兩個/自己/夢想/興趣/任何事物/媽媽/鼓勵/支持</v>
      </c>
      <c r="W764" s="13" t="str">
        <f t="shared" si="58"/>
        <v>是</v>
      </c>
      <c r="X764" s="13" t="str">
        <f t="shared" si="59"/>
        <v>通過</v>
      </c>
    </row>
    <row r="765" spans="1:24" ht="34.25" customHeight="1">
      <c r="A765" s="11" t="s">
        <v>3963</v>
      </c>
      <c r="B765" s="11" t="s">
        <v>3963</v>
      </c>
      <c r="C765" s="11" t="s">
        <v>54</v>
      </c>
      <c r="D765" s="11" t="s">
        <v>719</v>
      </c>
      <c r="E765" s="11" t="s">
        <v>3964</v>
      </c>
      <c r="F765" s="11" t="s">
        <v>3965</v>
      </c>
      <c r="G765" s="11" t="s">
        <v>3966</v>
      </c>
      <c r="H765" s="11" t="s">
        <v>3946</v>
      </c>
      <c r="I765" s="11" t="s">
        <v>3967</v>
      </c>
      <c r="J765" s="12" t="s">
        <v>8</v>
      </c>
      <c r="K765" s="12"/>
      <c r="L765" s="12"/>
      <c r="M765" s="12"/>
      <c r="N765" s="12"/>
      <c r="O765" s="12" t="s">
        <v>61</v>
      </c>
      <c r="P765" s="12"/>
      <c r="Q765" s="12"/>
      <c r="R765" s="12"/>
      <c r="S765" s="12"/>
      <c r="T765" s="13" t="str">
        <f t="shared" si="55"/>
        <v>通過</v>
      </c>
      <c r="U765" s="13" t="str">
        <f t="shared" si="56"/>
        <v>希望她們能互相幫忙與學習，</v>
      </c>
      <c r="V765" s="13" t="str">
        <f t="shared" si="57"/>
        <v>希望/她們兩個/幫忙/互相學習</v>
      </c>
      <c r="W765" s="13" t="str">
        <f t="shared" si="58"/>
        <v>是</v>
      </c>
      <c r="X765" s="13" t="str">
        <f t="shared" si="59"/>
        <v>通過</v>
      </c>
    </row>
    <row r="766" spans="1:24" ht="34.25" customHeight="1">
      <c r="A766" s="11" t="s">
        <v>3968</v>
      </c>
      <c r="B766" s="11" t="s">
        <v>3968</v>
      </c>
      <c r="C766" s="11" t="s">
        <v>54</v>
      </c>
      <c r="D766" s="11" t="s">
        <v>719</v>
      </c>
      <c r="E766" s="11" t="s">
        <v>3969</v>
      </c>
      <c r="F766" s="11" t="s">
        <v>3970</v>
      </c>
      <c r="G766" s="11" t="s">
        <v>3971</v>
      </c>
      <c r="H766" s="11" t="s">
        <v>3946</v>
      </c>
      <c r="I766" s="11" t="s">
        <v>3972</v>
      </c>
      <c r="J766" s="12" t="s">
        <v>8</v>
      </c>
      <c r="K766" s="12"/>
      <c r="L766" s="12"/>
      <c r="M766" s="12"/>
      <c r="N766" s="12"/>
      <c r="O766" s="12" t="s">
        <v>61</v>
      </c>
      <c r="P766" s="12"/>
      <c r="Q766" s="12"/>
      <c r="R766" s="12"/>
      <c r="S766" s="12"/>
      <c r="T766" s="13" t="str">
        <f t="shared" si="55"/>
        <v>通過</v>
      </c>
      <c r="U766" s="13" t="str">
        <f t="shared" si="56"/>
        <v>成為一輩子最好的朋友。</v>
      </c>
      <c r="V766" s="13" t="str">
        <f t="shared" si="57"/>
        <v>她們兩個/一輩子/朋友</v>
      </c>
      <c r="W766" s="13" t="str">
        <f t="shared" si="58"/>
        <v>是</v>
      </c>
      <c r="X766" s="13" t="str">
        <f t="shared" si="59"/>
        <v>通過</v>
      </c>
    </row>
    <row r="767" spans="1:24" ht="34.25" customHeight="1">
      <c r="A767" s="11" t="s">
        <v>3973</v>
      </c>
      <c r="B767" s="11" t="s">
        <v>3973</v>
      </c>
      <c r="C767" s="11" t="s">
        <v>54</v>
      </c>
      <c r="D767" s="11" t="s">
        <v>719</v>
      </c>
      <c r="E767" s="11" t="s">
        <v>3974</v>
      </c>
      <c r="F767" s="11" t="s">
        <v>3975</v>
      </c>
      <c r="G767" s="11" t="s">
        <v>3976</v>
      </c>
      <c r="H767" s="11" t="s">
        <v>3946</v>
      </c>
      <c r="I767" s="11" t="s">
        <v>3977</v>
      </c>
      <c r="J767" s="12" t="s">
        <v>8</v>
      </c>
      <c r="K767" s="12"/>
      <c r="L767" s="12"/>
      <c r="M767" s="12"/>
      <c r="N767" s="12"/>
      <c r="O767" s="12" t="s">
        <v>61</v>
      </c>
      <c r="P767" s="12"/>
      <c r="Q767" s="12"/>
      <c r="R767" s="12"/>
      <c r="S767" s="12"/>
      <c r="T767" s="13" t="str">
        <f t="shared" si="55"/>
        <v>通過</v>
      </c>
      <c r="U767" s="13" t="str">
        <f t="shared" si="56"/>
        <v>媽媽也會一直陪伴她們，</v>
      </c>
      <c r="V767" s="13" t="str">
        <f t="shared" si="57"/>
        <v>媽媽/一樣/繼續/陪伴</v>
      </c>
      <c r="W767" s="13" t="str">
        <f t="shared" si="58"/>
        <v>是</v>
      </c>
      <c r="X767" s="13" t="str">
        <f t="shared" si="59"/>
        <v>通過</v>
      </c>
    </row>
    <row r="768" spans="1:24" ht="34.25" customHeight="1">
      <c r="A768" s="11" t="s">
        <v>3978</v>
      </c>
      <c r="B768" s="11" t="s">
        <v>3978</v>
      </c>
      <c r="C768" s="11" t="s">
        <v>54</v>
      </c>
      <c r="D768" s="11" t="s">
        <v>719</v>
      </c>
      <c r="E768" s="11" t="s">
        <v>3979</v>
      </c>
      <c r="F768" s="11" t="s">
        <v>3980</v>
      </c>
      <c r="G768" s="11" t="s">
        <v>3981</v>
      </c>
      <c r="H768" s="11" t="s">
        <v>3946</v>
      </c>
      <c r="I768" s="11" t="s">
        <v>3982</v>
      </c>
      <c r="J768" s="12" t="s">
        <v>8</v>
      </c>
      <c r="K768" s="12"/>
      <c r="L768" s="12"/>
      <c r="M768" s="12"/>
      <c r="N768" s="12"/>
      <c r="O768" s="12" t="s">
        <v>61</v>
      </c>
      <c r="P768" s="12"/>
      <c r="Q768" s="12"/>
      <c r="R768" s="12"/>
      <c r="S768" s="12"/>
      <c r="T768" s="13" t="str">
        <f t="shared" si="55"/>
        <v>通過</v>
      </c>
      <c r="U768" s="13" t="str">
        <f t="shared" si="56"/>
        <v>給她們最多的愛和關心，</v>
      </c>
      <c r="V768" s="13" t="str">
        <f t="shared" si="57"/>
        <v>付出/愛/關心</v>
      </c>
      <c r="W768" s="13" t="str">
        <f t="shared" si="58"/>
        <v>是</v>
      </c>
      <c r="X768" s="13" t="str">
        <f t="shared" si="59"/>
        <v>通過</v>
      </c>
    </row>
    <row r="769" spans="1:24" ht="34.25" customHeight="1">
      <c r="A769" s="11" t="s">
        <v>3983</v>
      </c>
      <c r="B769" s="11" t="s">
        <v>3983</v>
      </c>
      <c r="C769" s="11" t="s">
        <v>54</v>
      </c>
      <c r="D769" s="11" t="s">
        <v>719</v>
      </c>
      <c r="E769" s="11" t="s">
        <v>3984</v>
      </c>
      <c r="F769" s="11" t="s">
        <v>3985</v>
      </c>
      <c r="G769" s="11" t="s">
        <v>3986</v>
      </c>
      <c r="H769" s="11" t="s">
        <v>3946</v>
      </c>
      <c r="I769" s="11" t="s">
        <v>3987</v>
      </c>
      <c r="J769" s="12" t="s">
        <v>8</v>
      </c>
      <c r="K769" s="12"/>
      <c r="L769" s="12"/>
      <c r="M769" s="12"/>
      <c r="N769" s="12"/>
      <c r="O769" s="12" t="s">
        <v>61</v>
      </c>
      <c r="P769" s="12"/>
      <c r="Q769" s="12"/>
      <c r="R769" s="12"/>
      <c r="S769" s="12"/>
      <c r="T769" s="13" t="str">
        <f t="shared" si="55"/>
        <v>通過</v>
      </c>
      <c r="U769" s="13" t="str">
        <f t="shared" si="56"/>
        <v>以後遇到什麼困難和挑戰，</v>
      </c>
      <c r="V769" s="13" t="str">
        <f t="shared" si="57"/>
        <v>以後/障礙/困難/挫折/任何事物</v>
      </c>
      <c r="W769" s="13" t="str">
        <f t="shared" si="58"/>
        <v>是</v>
      </c>
      <c r="X769" s="13" t="str">
        <f t="shared" si="59"/>
        <v>通過</v>
      </c>
    </row>
    <row r="770" spans="1:24" ht="34.25" customHeight="1">
      <c r="A770" s="11" t="s">
        <v>3988</v>
      </c>
      <c r="B770" s="11" t="s">
        <v>3988</v>
      </c>
      <c r="C770" s="11" t="s">
        <v>54</v>
      </c>
      <c r="D770" s="11" t="s">
        <v>719</v>
      </c>
      <c r="E770" s="11" t="s">
        <v>3989</v>
      </c>
      <c r="F770" s="11" t="s">
        <v>3990</v>
      </c>
      <c r="G770" s="11" t="s">
        <v>3991</v>
      </c>
      <c r="H770" s="11" t="s">
        <v>3946</v>
      </c>
      <c r="I770" s="11" t="s">
        <v>3992</v>
      </c>
      <c r="J770" s="12" t="s">
        <v>8</v>
      </c>
      <c r="K770" s="12"/>
      <c r="L770" s="12"/>
      <c r="M770" s="12"/>
      <c r="N770" s="12"/>
      <c r="O770" s="12" t="s">
        <v>61</v>
      </c>
      <c r="P770" s="12"/>
      <c r="Q770" s="12"/>
      <c r="R770" s="12"/>
      <c r="S770" s="12"/>
      <c r="T770" s="13" t="str">
        <f t="shared" ref="T770:T833" si="60">IF(J770="","未填",IF(J770="需複審",IF(OR(P770="",P770="仍需複審"),"待複審",P770),J770))</f>
        <v>通過</v>
      </c>
      <c r="U770" s="13" t="str">
        <f t="shared" ref="U770:U833" si="61">IF(T770="通過",E770,IF(T770="需更正",IF(J770="需複審",IF(Q770="",E770,Q770),IF(L770="",E770,L770)),""))</f>
        <v>她們都不孤單，</v>
      </c>
      <c r="V770" s="13" t="str">
        <f t="shared" ref="V770:V833" si="62">IF(T770="通過",F770,IF(T770="需更正",IF(J770="需複審",R770,M770),""))</f>
        <v>獨自一人/孤單/不會</v>
      </c>
      <c r="W770" s="13" t="str">
        <f t="shared" ref="W770:W833" si="63">IF(AND(OR(T770="通過",AND(T770="需更正",V770&lt;&gt;"")),X770="通過"),"是","否")</f>
        <v>是</v>
      </c>
      <c r="X770" s="13" t="str">
        <f t="shared" ref="X770:X833" si="64">IF(J770="","未填",IF(AND(J770="需複審",OR(P770="",P770="仍需複審")),"待複審",IF(OR(AND(J770="需更正",K770=""),AND(J770="需更正",M770=""),AND(J770="需更正",N770=""),AND(J770="排除",OR(K770="",N770="")),AND(J770="需複審",P770="需更正",R770=""),AND(J770="需複審",P770="需更正",S770=""),AND(J770="需複審",P770="排除",S770="")),"錯誤：請補齊必填欄位","通過")))</f>
        <v>通過</v>
      </c>
    </row>
    <row r="771" spans="1:24" ht="34.25" customHeight="1">
      <c r="A771" s="11" t="s">
        <v>3993</v>
      </c>
      <c r="B771" s="11" t="s">
        <v>3993</v>
      </c>
      <c r="C771" s="11" t="s">
        <v>54</v>
      </c>
      <c r="D771" s="11" t="s">
        <v>719</v>
      </c>
      <c r="E771" s="11" t="s">
        <v>3994</v>
      </c>
      <c r="F771" s="11" t="s">
        <v>3995</v>
      </c>
      <c r="G771" s="11" t="s">
        <v>3996</v>
      </c>
      <c r="H771" s="11" t="s">
        <v>3946</v>
      </c>
      <c r="I771" s="11" t="s">
        <v>3997</v>
      </c>
      <c r="J771" s="12" t="s">
        <v>10</v>
      </c>
      <c r="K771" s="12" t="s">
        <v>25926</v>
      </c>
      <c r="L771" s="12"/>
      <c r="M771" s="12" t="s">
        <v>26066</v>
      </c>
      <c r="N771" s="12" t="s">
        <v>25926</v>
      </c>
      <c r="O771" s="12" t="s">
        <v>61</v>
      </c>
      <c r="P771" s="12"/>
      <c r="Q771" s="12"/>
      <c r="R771" s="12"/>
      <c r="S771" s="12"/>
      <c r="T771" s="13" t="str">
        <f t="shared" si="60"/>
        <v>需更正</v>
      </c>
      <c r="U771" s="13" t="str">
        <f t="shared" si="61"/>
        <v>家人會陪伴與幫助。</v>
      </c>
      <c r="V771" s="13" t="str">
        <f t="shared" si="62"/>
        <v>家人/陪伴/幫忙/會</v>
      </c>
      <c r="W771" s="13" t="str">
        <f t="shared" si="63"/>
        <v>是</v>
      </c>
      <c r="X771" s="13" t="str">
        <f t="shared" si="64"/>
        <v>通過</v>
      </c>
    </row>
    <row r="772" spans="1:24" ht="34.25" customHeight="1">
      <c r="A772" s="11" t="s">
        <v>3998</v>
      </c>
      <c r="B772" s="11" t="s">
        <v>3998</v>
      </c>
      <c r="C772" s="11" t="s">
        <v>54</v>
      </c>
      <c r="D772" s="11" t="s">
        <v>719</v>
      </c>
      <c r="E772" s="11" t="s">
        <v>3999</v>
      </c>
      <c r="F772" s="11" t="s">
        <v>4000</v>
      </c>
      <c r="G772" s="11" t="s">
        <v>4001</v>
      </c>
      <c r="H772" s="11" t="s">
        <v>3946</v>
      </c>
      <c r="I772" s="11" t="s">
        <v>4002</v>
      </c>
      <c r="J772" s="12" t="s">
        <v>10</v>
      </c>
      <c r="K772" s="12" t="s">
        <v>25927</v>
      </c>
      <c r="L772" s="12"/>
      <c r="M772" s="12" t="s">
        <v>26067</v>
      </c>
      <c r="N772" s="12" t="s">
        <v>25927</v>
      </c>
      <c r="O772" s="12" t="s">
        <v>61</v>
      </c>
      <c r="P772" s="12"/>
      <c r="Q772" s="12"/>
      <c r="R772" s="12"/>
      <c r="S772" s="12"/>
      <c r="T772" s="13" t="str">
        <f t="shared" si="60"/>
        <v>需更正</v>
      </c>
      <c r="U772" s="13" t="str">
        <f t="shared" si="61"/>
        <v>我相信她們長大以後會是快樂、健康、勇敢又負責任、認真的好女孩，</v>
      </c>
      <c r="V772" s="13" t="str">
        <f t="shared" si="62"/>
        <v>我/相信/她們兩個/長大/以後/快樂/身體/健康/勇敢/再/負責/認真/棒</v>
      </c>
      <c r="W772" s="13" t="str">
        <f t="shared" si="63"/>
        <v>是</v>
      </c>
      <c r="X772" s="13" t="str">
        <f t="shared" si="64"/>
        <v>通過</v>
      </c>
    </row>
    <row r="773" spans="1:24" ht="34.25" customHeight="1">
      <c r="A773" s="11" t="s">
        <v>4003</v>
      </c>
      <c r="B773" s="11" t="s">
        <v>4003</v>
      </c>
      <c r="C773" s="11" t="s">
        <v>54</v>
      </c>
      <c r="D773" s="11" t="s">
        <v>719</v>
      </c>
      <c r="E773" s="11" t="s">
        <v>4004</v>
      </c>
      <c r="F773" s="11" t="s">
        <v>4005</v>
      </c>
      <c r="G773" s="11" t="s">
        <v>4006</v>
      </c>
      <c r="H773" s="11" t="s">
        <v>3946</v>
      </c>
      <c r="I773" s="11" t="s">
        <v>4007</v>
      </c>
      <c r="J773" s="12" t="s">
        <v>8</v>
      </c>
      <c r="K773" s="12"/>
      <c r="L773" s="12"/>
      <c r="M773" s="12"/>
      <c r="N773" s="12"/>
      <c r="O773" s="12" t="s">
        <v>61</v>
      </c>
      <c r="P773" s="12"/>
      <c r="Q773" s="12"/>
      <c r="R773" s="12"/>
      <c r="S773" s="12"/>
      <c r="T773" s="13" t="str">
        <f t="shared" si="60"/>
        <v>通過</v>
      </c>
      <c r="U773" s="13" t="str">
        <f t="shared" si="61"/>
        <v>讓媽媽會感覺到無比光榮。</v>
      </c>
      <c r="V773" s="13" t="str">
        <f t="shared" si="62"/>
        <v>媽媽/見到/感覺/光榮</v>
      </c>
      <c r="W773" s="13" t="str">
        <f t="shared" si="63"/>
        <v>是</v>
      </c>
      <c r="X773" s="13" t="str">
        <f t="shared" si="64"/>
        <v>通過</v>
      </c>
    </row>
    <row r="774" spans="1:24" ht="34.25" customHeight="1">
      <c r="A774" s="11" t="s">
        <v>4008</v>
      </c>
      <c r="B774" s="11" t="s">
        <v>4008</v>
      </c>
      <c r="C774" s="11" t="s">
        <v>54</v>
      </c>
      <c r="D774" s="11" t="s">
        <v>150</v>
      </c>
      <c r="E774" s="11" t="s">
        <v>4009</v>
      </c>
      <c r="F774" s="11" t="s">
        <v>4010</v>
      </c>
      <c r="G774" s="11" t="s">
        <v>4011</v>
      </c>
      <c r="H774" s="11" t="s">
        <v>4012</v>
      </c>
      <c r="I774" s="11" t="s">
        <v>4013</v>
      </c>
      <c r="J774" s="12" t="s">
        <v>8</v>
      </c>
      <c r="K774" s="12"/>
      <c r="L774" s="12"/>
      <c r="M774" s="12"/>
      <c r="N774" s="12"/>
      <c r="O774" s="12" t="s">
        <v>61</v>
      </c>
      <c r="P774" s="12"/>
      <c r="Q774" s="12"/>
      <c r="R774" s="12"/>
      <c r="S774" s="12"/>
      <c r="T774" s="13" t="str">
        <f t="shared" si="60"/>
        <v>通過</v>
      </c>
      <c r="U774" s="13" t="str">
        <f t="shared" si="61"/>
        <v>螢幕顯示我的藥單號碼輪到我領藥，</v>
      </c>
      <c r="V774" s="13" t="str">
        <f t="shared" si="62"/>
        <v>藥單/藥單+號碼/螢幕顯示/一樣/下一個</v>
      </c>
      <c r="W774" s="13" t="str">
        <f t="shared" si="63"/>
        <v>是</v>
      </c>
      <c r="X774" s="13" t="str">
        <f t="shared" si="64"/>
        <v>通過</v>
      </c>
    </row>
    <row r="775" spans="1:24" ht="34.25" customHeight="1">
      <c r="A775" s="11" t="s">
        <v>4014</v>
      </c>
      <c r="B775" s="11" t="s">
        <v>4014</v>
      </c>
      <c r="C775" s="11" t="s">
        <v>54</v>
      </c>
      <c r="D775" s="11" t="s">
        <v>150</v>
      </c>
      <c r="E775" s="11" t="s">
        <v>4015</v>
      </c>
      <c r="F775" s="11" t="s">
        <v>4016</v>
      </c>
      <c r="G775" s="11" t="s">
        <v>4017</v>
      </c>
      <c r="H775" s="11" t="s">
        <v>4012</v>
      </c>
      <c r="I775" s="11" t="s">
        <v>4018</v>
      </c>
      <c r="J775" s="12" t="s">
        <v>8</v>
      </c>
      <c r="K775" s="12"/>
      <c r="L775" s="12"/>
      <c r="M775" s="12"/>
      <c r="N775" s="12"/>
      <c r="O775" s="12" t="s">
        <v>61</v>
      </c>
      <c r="P775" s="12"/>
      <c r="Q775" s="12"/>
      <c r="R775" s="12"/>
      <c r="S775" s="12"/>
      <c r="T775" s="13" t="str">
        <f t="shared" si="60"/>
        <v>通過</v>
      </c>
      <c r="U775" s="13" t="str">
        <f t="shared" si="61"/>
        <v>藥師請我把健保卡給他，</v>
      </c>
      <c r="V775" s="13" t="str">
        <f t="shared" si="62"/>
        <v>藥師/我/健保卡/健保卡+給</v>
      </c>
      <c r="W775" s="13" t="str">
        <f t="shared" si="63"/>
        <v>是</v>
      </c>
      <c r="X775" s="13" t="str">
        <f t="shared" si="64"/>
        <v>通過</v>
      </c>
    </row>
    <row r="776" spans="1:24" ht="34.25" customHeight="1">
      <c r="A776" s="11" t="s">
        <v>4019</v>
      </c>
      <c r="B776" s="11" t="s">
        <v>4019</v>
      </c>
      <c r="C776" s="11" t="s">
        <v>54</v>
      </c>
      <c r="D776" s="11" t="s">
        <v>150</v>
      </c>
      <c r="E776" s="11" t="s">
        <v>4020</v>
      </c>
      <c r="F776" s="11" t="s">
        <v>4021</v>
      </c>
      <c r="G776" s="11" t="s">
        <v>4022</v>
      </c>
      <c r="H776" s="11" t="s">
        <v>4012</v>
      </c>
      <c r="I776" s="11" t="s">
        <v>4023</v>
      </c>
      <c r="J776" s="12" t="s">
        <v>8</v>
      </c>
      <c r="K776" s="12"/>
      <c r="L776" s="12"/>
      <c r="M776" s="12"/>
      <c r="N776" s="12"/>
      <c r="O776" s="12" t="s">
        <v>61</v>
      </c>
      <c r="P776" s="12"/>
      <c r="Q776" s="12"/>
      <c r="R776" s="12"/>
      <c r="S776" s="12"/>
      <c r="T776" s="13" t="str">
        <f t="shared" si="60"/>
        <v>通過</v>
      </c>
      <c r="U776" s="13" t="str">
        <f t="shared" si="61"/>
        <v>然後與我核對藥單品項讓我知道，</v>
      </c>
      <c r="V776" s="13" t="str">
        <f t="shared" si="62"/>
        <v>藥單/逐字看+藥單/知道</v>
      </c>
      <c r="W776" s="13" t="str">
        <f t="shared" si="63"/>
        <v>是</v>
      </c>
      <c r="X776" s="13" t="str">
        <f t="shared" si="64"/>
        <v>通過</v>
      </c>
    </row>
    <row r="777" spans="1:24" ht="34.25" customHeight="1">
      <c r="A777" s="11" t="s">
        <v>4024</v>
      </c>
      <c r="B777" s="11" t="s">
        <v>4024</v>
      </c>
      <c r="C777" s="11" t="s">
        <v>54</v>
      </c>
      <c r="D777" s="11" t="s">
        <v>150</v>
      </c>
      <c r="E777" s="11" t="s">
        <v>4025</v>
      </c>
      <c r="F777" s="11" t="s">
        <v>4026</v>
      </c>
      <c r="G777" s="11" t="s">
        <v>4027</v>
      </c>
      <c r="H777" s="11" t="s">
        <v>4012</v>
      </c>
      <c r="I777" s="11" t="s">
        <v>4028</v>
      </c>
      <c r="J777" s="12" t="s">
        <v>8</v>
      </c>
      <c r="K777" s="12"/>
      <c r="L777" s="12"/>
      <c r="M777" s="12"/>
      <c r="N777" s="12"/>
      <c r="O777" s="12" t="s">
        <v>61</v>
      </c>
      <c r="P777" s="12"/>
      <c r="Q777" s="12"/>
      <c r="R777" s="12"/>
      <c r="S777" s="12"/>
      <c r="T777" s="13" t="str">
        <f t="shared" si="60"/>
        <v>通過</v>
      </c>
      <c r="U777" s="13" t="str">
        <f t="shared" si="61"/>
        <v>領完藥就回家休息。</v>
      </c>
      <c r="V777" s="13" t="str">
        <f t="shared" si="62"/>
        <v>藥/拿取/回家/休息</v>
      </c>
      <c r="W777" s="13" t="str">
        <f t="shared" si="63"/>
        <v>是</v>
      </c>
      <c r="X777" s="13" t="str">
        <f t="shared" si="64"/>
        <v>通過</v>
      </c>
    </row>
    <row r="778" spans="1:24" ht="34.25" customHeight="1">
      <c r="A778" s="11" t="s">
        <v>4029</v>
      </c>
      <c r="B778" s="11" t="s">
        <v>4029</v>
      </c>
      <c r="C778" s="11" t="s">
        <v>54</v>
      </c>
      <c r="D778" s="11" t="s">
        <v>390</v>
      </c>
      <c r="E778" s="11" t="s">
        <v>4030</v>
      </c>
      <c r="F778" s="11" t="s">
        <v>4031</v>
      </c>
      <c r="G778" s="11" t="s">
        <v>4032</v>
      </c>
      <c r="H778" s="11" t="s">
        <v>4033</v>
      </c>
      <c r="I778" s="11" t="s">
        <v>4034</v>
      </c>
      <c r="J778" s="12" t="s">
        <v>8</v>
      </c>
      <c r="K778" s="12"/>
      <c r="L778" s="12"/>
      <c r="M778" s="12"/>
      <c r="N778" s="12"/>
      <c r="O778" s="12" t="s">
        <v>61</v>
      </c>
      <c r="P778" s="12"/>
      <c r="Q778" s="12"/>
      <c r="R778" s="12"/>
      <c r="S778" s="12"/>
      <c r="T778" s="13" t="str">
        <f t="shared" si="60"/>
        <v>通過</v>
      </c>
      <c r="U778" s="13" t="str">
        <f t="shared" si="61"/>
        <v>最後再去檢查廁所的衛生紙有沒有用完，</v>
      </c>
      <c r="V778" s="13" t="str">
        <f t="shared" si="62"/>
        <v>最後/來/檢查/廁所/衛生紙/缺</v>
      </c>
      <c r="W778" s="13" t="str">
        <f t="shared" si="63"/>
        <v>是</v>
      </c>
      <c r="X778" s="13" t="str">
        <f t="shared" si="64"/>
        <v>通過</v>
      </c>
    </row>
    <row r="779" spans="1:24" ht="34.25" customHeight="1">
      <c r="A779" s="11" t="s">
        <v>4035</v>
      </c>
      <c r="B779" s="11" t="s">
        <v>4035</v>
      </c>
      <c r="C779" s="11" t="s">
        <v>54</v>
      </c>
      <c r="D779" s="11" t="s">
        <v>390</v>
      </c>
      <c r="E779" s="11" t="s">
        <v>4036</v>
      </c>
      <c r="F779" s="11" t="s">
        <v>4037</v>
      </c>
      <c r="G779" s="11" t="s">
        <v>4038</v>
      </c>
      <c r="H779" s="11" t="s">
        <v>4033</v>
      </c>
      <c r="I779" s="11" t="s">
        <v>4039</v>
      </c>
      <c r="J779" s="12" t="s">
        <v>8</v>
      </c>
      <c r="K779" s="12"/>
      <c r="L779" s="12"/>
      <c r="M779" s="12"/>
      <c r="N779" s="12"/>
      <c r="O779" s="12" t="s">
        <v>61</v>
      </c>
      <c r="P779" s="12"/>
      <c r="Q779" s="12"/>
      <c r="R779" s="12"/>
      <c r="S779" s="12"/>
      <c r="T779" s="13" t="str">
        <f t="shared" si="60"/>
        <v>通過</v>
      </c>
      <c r="U779" s="13" t="str">
        <f t="shared" si="61"/>
        <v>洗手台台面有沒有濕濕的，</v>
      </c>
      <c r="V779" s="13" t="str">
        <f t="shared" si="62"/>
        <v>洗手台/水/濕+洗手台</v>
      </c>
      <c r="W779" s="13" t="str">
        <f t="shared" si="63"/>
        <v>是</v>
      </c>
      <c r="X779" s="13" t="str">
        <f t="shared" si="64"/>
        <v>通過</v>
      </c>
    </row>
    <row r="780" spans="1:24" ht="34.25" customHeight="1">
      <c r="A780" s="11" t="s">
        <v>4040</v>
      </c>
      <c r="B780" s="11" t="s">
        <v>4040</v>
      </c>
      <c r="C780" s="11" t="s">
        <v>54</v>
      </c>
      <c r="D780" s="11" t="s">
        <v>390</v>
      </c>
      <c r="E780" s="11" t="s">
        <v>4041</v>
      </c>
      <c r="F780" s="11" t="s">
        <v>4042</v>
      </c>
      <c r="G780" s="11" t="s">
        <v>4043</v>
      </c>
      <c r="H780" s="11" t="s">
        <v>4033</v>
      </c>
      <c r="I780" s="11" t="s">
        <v>4044</v>
      </c>
      <c r="J780" s="12" t="s">
        <v>8</v>
      </c>
      <c r="K780" s="12"/>
      <c r="L780" s="12"/>
      <c r="M780" s="12"/>
      <c r="N780" s="12"/>
      <c r="O780" s="12" t="s">
        <v>61</v>
      </c>
      <c r="P780" s="12"/>
      <c r="Q780" s="12"/>
      <c r="R780" s="12"/>
      <c r="S780" s="12"/>
      <c r="T780" s="13" t="str">
        <f t="shared" si="60"/>
        <v>通過</v>
      </c>
      <c r="U780" s="13" t="str">
        <f t="shared" si="61"/>
        <v>還有沒有其他弄髒的地方，</v>
      </c>
      <c r="V780" s="13" t="str">
        <f t="shared" si="62"/>
        <v>其他/髒/有沒有</v>
      </c>
      <c r="W780" s="13" t="str">
        <f t="shared" si="63"/>
        <v>是</v>
      </c>
      <c r="X780" s="13" t="str">
        <f t="shared" si="64"/>
        <v>通過</v>
      </c>
    </row>
    <row r="781" spans="1:24" ht="34.25" customHeight="1">
      <c r="A781" s="11" t="s">
        <v>4045</v>
      </c>
      <c r="B781" s="11" t="s">
        <v>4045</v>
      </c>
      <c r="C781" s="11" t="s">
        <v>54</v>
      </c>
      <c r="D781" s="11" t="s">
        <v>390</v>
      </c>
      <c r="E781" s="11" t="s">
        <v>4046</v>
      </c>
      <c r="F781" s="11" t="s">
        <v>4047</v>
      </c>
      <c r="G781" s="11" t="s">
        <v>4048</v>
      </c>
      <c r="H781" s="11" t="s">
        <v>4033</v>
      </c>
      <c r="I781" s="11" t="s">
        <v>4049</v>
      </c>
      <c r="J781" s="12" t="s">
        <v>8</v>
      </c>
      <c r="K781" s="12"/>
      <c r="L781" s="12"/>
      <c r="M781" s="12"/>
      <c r="N781" s="12"/>
      <c r="O781" s="12" t="s">
        <v>61</v>
      </c>
      <c r="P781" s="12"/>
      <c r="Q781" s="12"/>
      <c r="R781" s="12"/>
      <c r="S781" s="12"/>
      <c r="T781" s="13" t="str">
        <f t="shared" si="60"/>
        <v>通過</v>
      </c>
      <c r="U781" s="13" t="str">
        <f t="shared" si="61"/>
        <v>如果看到就馬上打掃或補上，</v>
      </c>
      <c r="V781" s="13" t="str">
        <f t="shared" si="62"/>
        <v>見/馬上/清潔/補充</v>
      </c>
      <c r="W781" s="13" t="str">
        <f t="shared" si="63"/>
        <v>是</v>
      </c>
      <c r="X781" s="13" t="str">
        <f t="shared" si="64"/>
        <v>通過</v>
      </c>
    </row>
    <row r="782" spans="1:24" ht="34.25" customHeight="1">
      <c r="A782" s="11" t="s">
        <v>4050</v>
      </c>
      <c r="B782" s="11" t="s">
        <v>4050</v>
      </c>
      <c r="C782" s="11" t="s">
        <v>54</v>
      </c>
      <c r="D782" s="11" t="s">
        <v>390</v>
      </c>
      <c r="E782" s="11" t="s">
        <v>4051</v>
      </c>
      <c r="F782" s="11" t="s">
        <v>4052</v>
      </c>
      <c r="G782" s="11" t="s">
        <v>4053</v>
      </c>
      <c r="H782" s="11" t="s">
        <v>4033</v>
      </c>
      <c r="I782" s="11" t="s">
        <v>4054</v>
      </c>
      <c r="J782" s="12" t="s">
        <v>8</v>
      </c>
      <c r="K782" s="12"/>
      <c r="L782" s="12"/>
      <c r="M782" s="12"/>
      <c r="N782" s="12"/>
      <c r="O782" s="12" t="s">
        <v>61</v>
      </c>
      <c r="P782" s="12"/>
      <c r="Q782" s="12"/>
      <c r="R782" s="12"/>
      <c r="S782" s="12"/>
      <c r="T782" s="13" t="str">
        <f t="shared" si="60"/>
        <v>通過</v>
      </c>
      <c r="U782" s="13" t="str">
        <f t="shared" si="61"/>
        <v>這些都要定時清潔並在紙上打勾簽名。</v>
      </c>
      <c r="V782" s="13" t="str">
        <f t="shared" si="62"/>
        <v>定期/清潔/打掃/完/紙/打勾+紙/簽名+紙/結束</v>
      </c>
      <c r="W782" s="13" t="str">
        <f t="shared" si="63"/>
        <v>是</v>
      </c>
      <c r="X782" s="13" t="str">
        <f t="shared" si="64"/>
        <v>通過</v>
      </c>
    </row>
    <row r="783" spans="1:24" ht="34.25" customHeight="1">
      <c r="A783" s="11" t="s">
        <v>4055</v>
      </c>
      <c r="B783" s="11" t="s">
        <v>4055</v>
      </c>
      <c r="C783" s="11" t="s">
        <v>54</v>
      </c>
      <c r="D783" s="11" t="s">
        <v>254</v>
      </c>
      <c r="E783" s="11" t="s">
        <v>4056</v>
      </c>
      <c r="F783" s="11" t="s">
        <v>4057</v>
      </c>
      <c r="G783" s="11" t="s">
        <v>4058</v>
      </c>
      <c r="H783" s="11" t="s">
        <v>4059</v>
      </c>
      <c r="I783" s="11" t="s">
        <v>4060</v>
      </c>
      <c r="J783" s="12" t="s">
        <v>8</v>
      </c>
      <c r="K783" s="12"/>
      <c r="L783" s="12"/>
      <c r="M783" s="12"/>
      <c r="N783" s="12"/>
      <c r="O783" s="12" t="s">
        <v>61</v>
      </c>
      <c r="P783" s="12"/>
      <c r="Q783" s="12"/>
      <c r="R783" s="12"/>
      <c r="S783" s="12"/>
      <c r="T783" s="13" t="str">
        <f t="shared" si="60"/>
        <v>通過</v>
      </c>
      <c r="U783" s="13" t="str">
        <f t="shared" si="61"/>
        <v>我致力於推廣臺灣手語及聾人文化超過一甲子，</v>
      </c>
      <c r="V783" s="13" t="str">
        <f t="shared" si="62"/>
        <v>我/努力/推廣/臺灣/手語/聾/文化/這兩個/六十年以上/超過</v>
      </c>
      <c r="W783" s="13" t="str">
        <f t="shared" si="63"/>
        <v>是</v>
      </c>
      <c r="X783" s="13" t="str">
        <f t="shared" si="64"/>
        <v>通過</v>
      </c>
    </row>
    <row r="784" spans="1:24" ht="34.25" customHeight="1">
      <c r="A784" s="11" t="s">
        <v>4061</v>
      </c>
      <c r="B784" s="11" t="s">
        <v>4061</v>
      </c>
      <c r="C784" s="11" t="s">
        <v>54</v>
      </c>
      <c r="D784" s="11" t="s">
        <v>254</v>
      </c>
      <c r="E784" s="11" t="s">
        <v>4062</v>
      </c>
      <c r="F784" s="11" t="s">
        <v>4063</v>
      </c>
      <c r="G784" s="11" t="s">
        <v>4064</v>
      </c>
      <c r="H784" s="11" t="s">
        <v>4059</v>
      </c>
      <c r="I784" s="11" t="s">
        <v>4065</v>
      </c>
      <c r="J784" s="12" t="s">
        <v>8</v>
      </c>
      <c r="K784" s="12"/>
      <c r="L784" s="12"/>
      <c r="M784" s="12"/>
      <c r="N784" s="12"/>
      <c r="O784" s="12" t="s">
        <v>61</v>
      </c>
      <c r="P784" s="12"/>
      <c r="Q784" s="12"/>
      <c r="R784" s="12"/>
      <c r="S784" s="12"/>
      <c r="T784" s="13" t="str">
        <f t="shared" si="60"/>
        <v>通過</v>
      </c>
      <c r="U784" s="13" t="str">
        <f t="shared" si="61"/>
        <v>我現在也是老聾人的一員。</v>
      </c>
      <c r="V784" s="13" t="str">
        <f t="shared" si="62"/>
        <v>聾/老/裡/我/自己/一樣/是</v>
      </c>
      <c r="W784" s="13" t="str">
        <f t="shared" si="63"/>
        <v>是</v>
      </c>
      <c r="X784" s="13" t="str">
        <f t="shared" si="64"/>
        <v>通過</v>
      </c>
    </row>
    <row r="785" spans="1:24" ht="34.25" customHeight="1">
      <c r="A785" s="11" t="s">
        <v>4066</v>
      </c>
      <c r="B785" s="11" t="s">
        <v>4066</v>
      </c>
      <c r="C785" s="11" t="s">
        <v>54</v>
      </c>
      <c r="D785" s="11" t="s">
        <v>254</v>
      </c>
      <c r="E785" s="11" t="s">
        <v>4067</v>
      </c>
      <c r="F785" s="11" t="s">
        <v>4068</v>
      </c>
      <c r="G785" s="11" t="s">
        <v>4069</v>
      </c>
      <c r="H785" s="11" t="s">
        <v>4059</v>
      </c>
      <c r="I785" s="11" t="s">
        <v>4070</v>
      </c>
      <c r="J785" s="12" t="s">
        <v>8</v>
      </c>
      <c r="K785" s="12"/>
      <c r="L785" s="12"/>
      <c r="M785" s="12"/>
      <c r="N785" s="12"/>
      <c r="O785" s="12" t="s">
        <v>61</v>
      </c>
      <c r="P785" s="12"/>
      <c r="Q785" s="12"/>
      <c r="R785" s="12"/>
      <c r="S785" s="12"/>
      <c r="T785" s="13" t="str">
        <f t="shared" si="60"/>
        <v>通過</v>
      </c>
      <c r="U785" s="13" t="str">
        <f t="shared" si="61"/>
        <v>最近我希望採訪幾位老聾人，</v>
      </c>
      <c r="V785" s="13" t="str">
        <f t="shared" si="62"/>
        <v>最近/聾/老/幾位/我/希望/採訪＋＋</v>
      </c>
      <c r="W785" s="13" t="str">
        <f t="shared" si="63"/>
        <v>是</v>
      </c>
      <c r="X785" s="13" t="str">
        <f t="shared" si="64"/>
        <v>通過</v>
      </c>
    </row>
    <row r="786" spans="1:24" ht="34.25" customHeight="1">
      <c r="A786" s="11" t="s">
        <v>4071</v>
      </c>
      <c r="B786" s="11" t="s">
        <v>4071</v>
      </c>
      <c r="C786" s="11" t="s">
        <v>54</v>
      </c>
      <c r="D786" s="11" t="s">
        <v>254</v>
      </c>
      <c r="E786" s="11" t="s">
        <v>4072</v>
      </c>
      <c r="F786" s="11" t="s">
        <v>4073</v>
      </c>
      <c r="G786" s="11" t="s">
        <v>4074</v>
      </c>
      <c r="H786" s="11" t="s">
        <v>4059</v>
      </c>
      <c r="I786" s="11" t="s">
        <v>4075</v>
      </c>
      <c r="J786" s="12" t="s">
        <v>8</v>
      </c>
      <c r="K786" s="12"/>
      <c r="L786" s="12"/>
      <c r="M786" s="12"/>
      <c r="N786" s="12"/>
      <c r="O786" s="12" t="s">
        <v>61</v>
      </c>
      <c r="P786" s="12"/>
      <c r="Q786" s="12"/>
      <c r="R786" s="12"/>
      <c r="S786" s="12"/>
      <c r="T786" s="13" t="str">
        <f t="shared" si="60"/>
        <v>通過</v>
      </c>
      <c r="U786" s="13" t="str">
        <f t="shared" si="61"/>
        <v>並用影像記錄他們的故事。</v>
      </c>
      <c r="V786" s="13" t="str">
        <f t="shared" si="62"/>
        <v>再/他們/故事/攝影/記錄</v>
      </c>
      <c r="W786" s="13" t="str">
        <f t="shared" si="63"/>
        <v>是</v>
      </c>
      <c r="X786" s="13" t="str">
        <f t="shared" si="64"/>
        <v>通過</v>
      </c>
    </row>
    <row r="787" spans="1:24" ht="34.25" customHeight="1">
      <c r="A787" s="11" t="s">
        <v>4076</v>
      </c>
      <c r="B787" s="11" t="s">
        <v>4076</v>
      </c>
      <c r="C787" s="11" t="s">
        <v>54</v>
      </c>
      <c r="D787" s="11" t="s">
        <v>472</v>
      </c>
      <c r="E787" s="11" t="s">
        <v>4077</v>
      </c>
      <c r="F787" s="11" t="s">
        <v>4078</v>
      </c>
      <c r="G787" s="11" t="s">
        <v>4079</v>
      </c>
      <c r="H787" s="11" t="s">
        <v>4080</v>
      </c>
      <c r="I787" s="11" t="s">
        <v>4081</v>
      </c>
      <c r="J787" s="12" t="s">
        <v>8</v>
      </c>
      <c r="K787" s="12"/>
      <c r="L787" s="12"/>
      <c r="M787" s="12"/>
      <c r="N787" s="12"/>
      <c r="O787" s="12" t="s">
        <v>61</v>
      </c>
      <c r="P787" s="12"/>
      <c r="Q787" s="12"/>
      <c r="R787" s="12"/>
      <c r="S787" s="12"/>
      <c r="T787" s="13" t="str">
        <f t="shared" si="60"/>
        <v>通過</v>
      </c>
      <c r="U787" s="13" t="str">
        <f t="shared" si="61"/>
        <v>溝通方式不是只有手語或說話兩種，</v>
      </c>
      <c r="V787" s="13" t="str">
        <f t="shared" si="62"/>
        <v>溝通/技巧/手語/口語/這兩個/針對/不是/再/其他/有</v>
      </c>
      <c r="W787" s="13" t="str">
        <f t="shared" si="63"/>
        <v>是</v>
      </c>
      <c r="X787" s="13" t="str">
        <f t="shared" si="64"/>
        <v>通過</v>
      </c>
    </row>
    <row r="788" spans="1:24" ht="34.25" customHeight="1">
      <c r="A788" s="11" t="s">
        <v>4082</v>
      </c>
      <c r="B788" s="11" t="s">
        <v>4082</v>
      </c>
      <c r="C788" s="11" t="s">
        <v>54</v>
      </c>
      <c r="D788" s="11" t="s">
        <v>472</v>
      </c>
      <c r="E788" s="11" t="s">
        <v>4083</v>
      </c>
      <c r="F788" s="11" t="s">
        <v>4084</v>
      </c>
      <c r="G788" s="11" t="s">
        <v>4085</v>
      </c>
      <c r="H788" s="11" t="s">
        <v>4080</v>
      </c>
      <c r="I788" s="11" t="s">
        <v>4086</v>
      </c>
      <c r="J788" s="12" t="s">
        <v>8</v>
      </c>
      <c r="K788" s="12"/>
      <c r="L788" s="12"/>
      <c r="M788" s="12"/>
      <c r="N788" s="12"/>
      <c r="O788" s="12" t="s">
        <v>61</v>
      </c>
      <c r="P788" s="12"/>
      <c r="Q788" s="12"/>
      <c r="R788" s="12"/>
      <c r="S788" s="12"/>
      <c r="T788" s="13" t="str">
        <f t="shared" si="60"/>
        <v>通過</v>
      </c>
      <c r="U788" s="13" t="str">
        <f t="shared" si="61"/>
        <v>以前我們會需要面對面溝通，</v>
      </c>
      <c r="V788" s="13" t="str">
        <f t="shared" si="62"/>
        <v>以前/人/面對面/溝通</v>
      </c>
      <c r="W788" s="13" t="str">
        <f t="shared" si="63"/>
        <v>是</v>
      </c>
      <c r="X788" s="13" t="str">
        <f t="shared" si="64"/>
        <v>通過</v>
      </c>
    </row>
    <row r="789" spans="1:24" ht="34.25" customHeight="1">
      <c r="A789" s="11" t="s">
        <v>4087</v>
      </c>
      <c r="B789" s="11" t="s">
        <v>4087</v>
      </c>
      <c r="C789" s="11" t="s">
        <v>54</v>
      </c>
      <c r="D789" s="11" t="s">
        <v>472</v>
      </c>
      <c r="E789" s="11" t="s">
        <v>4088</v>
      </c>
      <c r="F789" s="11" t="s">
        <v>4089</v>
      </c>
      <c r="G789" s="11" t="s">
        <v>4090</v>
      </c>
      <c r="H789" s="11" t="s">
        <v>4080</v>
      </c>
      <c r="I789" s="11" t="s">
        <v>4091</v>
      </c>
      <c r="J789" s="12" t="s">
        <v>8</v>
      </c>
      <c r="K789" s="12"/>
      <c r="L789" s="12"/>
      <c r="M789" s="12"/>
      <c r="N789" s="12"/>
      <c r="O789" s="12" t="s">
        <v>61</v>
      </c>
      <c r="P789" s="12"/>
      <c r="Q789" s="12"/>
      <c r="R789" s="12"/>
      <c r="S789" s="12"/>
      <c r="T789" s="13" t="str">
        <f t="shared" si="60"/>
        <v>通過</v>
      </c>
      <c r="U789" s="13" t="str">
        <f t="shared" si="61"/>
        <v>隨身還要帶著紙筆很麻煩。</v>
      </c>
      <c r="V789" s="13" t="str">
        <f t="shared" si="62"/>
        <v>白紙/筆/帶來帶去/麻煩/懶</v>
      </c>
      <c r="W789" s="13" t="str">
        <f t="shared" si="63"/>
        <v>是</v>
      </c>
      <c r="X789" s="13" t="str">
        <f t="shared" si="64"/>
        <v>通過</v>
      </c>
    </row>
    <row r="790" spans="1:24" ht="34.25" customHeight="1">
      <c r="A790" s="11" t="s">
        <v>4092</v>
      </c>
      <c r="B790" s="11" t="s">
        <v>4092</v>
      </c>
      <c r="C790" s="11" t="s">
        <v>54</v>
      </c>
      <c r="D790" s="11" t="s">
        <v>472</v>
      </c>
      <c r="E790" s="11" t="s">
        <v>4093</v>
      </c>
      <c r="F790" s="11" t="s">
        <v>1999</v>
      </c>
      <c r="G790" s="11" t="s">
        <v>4094</v>
      </c>
      <c r="H790" s="11" t="s">
        <v>4080</v>
      </c>
      <c r="I790" s="11" t="s">
        <v>4095</v>
      </c>
      <c r="J790" s="12" t="s">
        <v>8</v>
      </c>
      <c r="K790" s="12"/>
      <c r="L790" s="12"/>
      <c r="M790" s="12"/>
      <c r="N790" s="12"/>
      <c r="O790" s="12" t="s">
        <v>61</v>
      </c>
      <c r="P790" s="12"/>
      <c r="Q790" s="12"/>
      <c r="R790" s="12"/>
      <c r="S790" s="12"/>
      <c r="T790" s="13" t="str">
        <f t="shared" si="60"/>
        <v>通過</v>
      </c>
      <c r="U790" s="13" t="str">
        <f t="shared" si="61"/>
        <v>現在科技進步了，</v>
      </c>
      <c r="V790" s="13" t="str">
        <f t="shared" si="62"/>
        <v>現在/科技/進步</v>
      </c>
      <c r="W790" s="13" t="str">
        <f t="shared" si="63"/>
        <v>是</v>
      </c>
      <c r="X790" s="13" t="str">
        <f t="shared" si="64"/>
        <v>通過</v>
      </c>
    </row>
    <row r="791" spans="1:24" ht="34.25" customHeight="1">
      <c r="A791" s="11" t="s">
        <v>4096</v>
      </c>
      <c r="B791" s="11" t="s">
        <v>4096</v>
      </c>
      <c r="C791" s="11" t="s">
        <v>54</v>
      </c>
      <c r="D791" s="11" t="s">
        <v>472</v>
      </c>
      <c r="E791" s="11" t="s">
        <v>4097</v>
      </c>
      <c r="F791" s="11" t="s">
        <v>4098</v>
      </c>
      <c r="G791" s="11" t="s">
        <v>4099</v>
      </c>
      <c r="H791" s="11" t="s">
        <v>4080</v>
      </c>
      <c r="I791" s="11" t="s">
        <v>4100</v>
      </c>
      <c r="J791" s="12" t="s">
        <v>8</v>
      </c>
      <c r="K791" s="12"/>
      <c r="L791" s="12"/>
      <c r="M791" s="12"/>
      <c r="N791" s="12"/>
      <c r="O791" s="12" t="s">
        <v>61</v>
      </c>
      <c r="P791" s="12"/>
      <c r="Q791" s="12"/>
      <c r="R791" s="12"/>
      <c r="S791" s="12"/>
      <c r="T791" s="13" t="str">
        <f t="shared" si="60"/>
        <v>通過</v>
      </c>
      <c r="U791" s="13" t="str">
        <f t="shared" si="61"/>
        <v>如果有事要說，</v>
      </c>
      <c r="V791" s="13" t="str">
        <f t="shared" si="62"/>
        <v>如果/事情/有/對話/要</v>
      </c>
      <c r="W791" s="13" t="str">
        <f t="shared" si="63"/>
        <v>是</v>
      </c>
      <c r="X791" s="13" t="str">
        <f t="shared" si="64"/>
        <v>通過</v>
      </c>
    </row>
    <row r="792" spans="1:24" ht="34.25" customHeight="1">
      <c r="A792" s="11" t="s">
        <v>4101</v>
      </c>
      <c r="B792" s="11" t="s">
        <v>4101</v>
      </c>
      <c r="C792" s="11" t="s">
        <v>54</v>
      </c>
      <c r="D792" s="11" t="s">
        <v>472</v>
      </c>
      <c r="E792" s="11" t="s">
        <v>4102</v>
      </c>
      <c r="F792" s="11" t="s">
        <v>4103</v>
      </c>
      <c r="G792" s="11" t="s">
        <v>4104</v>
      </c>
      <c r="H792" s="11" t="s">
        <v>4080</v>
      </c>
      <c r="I792" s="11" t="s">
        <v>4105</v>
      </c>
      <c r="J792" s="12" t="s">
        <v>8</v>
      </c>
      <c r="K792" s="12"/>
      <c r="L792" s="12"/>
      <c r="M792" s="12"/>
      <c r="N792" s="12"/>
      <c r="O792" s="12" t="s">
        <v>61</v>
      </c>
      <c r="P792" s="12"/>
      <c r="Q792" s="12"/>
      <c r="R792" s="12"/>
      <c r="S792" s="12"/>
      <c r="T792" s="13" t="str">
        <f t="shared" si="60"/>
        <v>通過</v>
      </c>
      <c r="U792" s="13" t="str">
        <f t="shared" si="61"/>
        <v>只要手機按一按給對方看就好，</v>
      </c>
      <c r="V792" s="13" t="str">
        <f t="shared" si="62"/>
        <v>手機/打字+手機/手機+給人看</v>
      </c>
      <c r="W792" s="13" t="str">
        <f t="shared" si="63"/>
        <v>是</v>
      </c>
      <c r="X792" s="13" t="str">
        <f t="shared" si="64"/>
        <v>通過</v>
      </c>
    </row>
    <row r="793" spans="1:24" ht="34.25" customHeight="1">
      <c r="A793" s="11" t="s">
        <v>4106</v>
      </c>
      <c r="B793" s="11" t="s">
        <v>4106</v>
      </c>
      <c r="C793" s="11" t="s">
        <v>54</v>
      </c>
      <c r="D793" s="11" t="s">
        <v>472</v>
      </c>
      <c r="E793" s="11" t="s">
        <v>4107</v>
      </c>
      <c r="F793" s="11" t="s">
        <v>4108</v>
      </c>
      <c r="G793" s="11" t="s">
        <v>4109</v>
      </c>
      <c r="H793" s="11" t="s">
        <v>4080</v>
      </c>
      <c r="I793" s="11" t="s">
        <v>4110</v>
      </c>
      <c r="J793" s="12" t="s">
        <v>8</v>
      </c>
      <c r="K793" s="12"/>
      <c r="L793" s="12"/>
      <c r="M793" s="12"/>
      <c r="N793" s="12"/>
      <c r="O793" s="12" t="s">
        <v>61</v>
      </c>
      <c r="P793" s="12"/>
      <c r="Q793" s="12"/>
      <c r="R793" s="12"/>
      <c r="S793" s="12"/>
      <c r="T793" s="13" t="str">
        <f t="shared" si="60"/>
        <v>通過</v>
      </c>
      <c r="U793" s="13" t="str">
        <f t="shared" si="61"/>
        <v>還有臉書、Line、視訊都很方便聯絡，</v>
      </c>
      <c r="V793" s="13" t="str">
        <f t="shared" si="62"/>
        <v>再/臉書/LINE/視訊/各種/聯絡/方便</v>
      </c>
      <c r="W793" s="13" t="str">
        <f t="shared" si="63"/>
        <v>是</v>
      </c>
      <c r="X793" s="13" t="str">
        <f t="shared" si="64"/>
        <v>通過</v>
      </c>
    </row>
    <row r="794" spans="1:24" ht="34.25" customHeight="1">
      <c r="A794" s="11" t="s">
        <v>4111</v>
      </c>
      <c r="B794" s="11" t="s">
        <v>4111</v>
      </c>
      <c r="C794" s="11" t="s">
        <v>54</v>
      </c>
      <c r="D794" s="11" t="s">
        <v>472</v>
      </c>
      <c r="E794" s="11" t="s">
        <v>4112</v>
      </c>
      <c r="F794" s="11" t="s">
        <v>4113</v>
      </c>
      <c r="G794" s="11" t="s">
        <v>4114</v>
      </c>
      <c r="H794" s="11" t="s">
        <v>4080</v>
      </c>
      <c r="I794" s="11" t="s">
        <v>4115</v>
      </c>
      <c r="J794" s="12" t="s">
        <v>8</v>
      </c>
      <c r="K794" s="12"/>
      <c r="L794" s="12"/>
      <c r="M794" s="12"/>
      <c r="N794" s="12"/>
      <c r="O794" s="12" t="s">
        <v>61</v>
      </c>
      <c r="P794" s="12"/>
      <c r="Q794" s="12"/>
      <c r="R794" s="12"/>
      <c r="S794" s="12"/>
      <c r="T794" s="13" t="str">
        <f t="shared" si="60"/>
        <v>通過</v>
      </c>
      <c r="U794" s="13" t="str">
        <f t="shared" si="61"/>
        <v>不論用電腦或手機溝通都沒問題。</v>
      </c>
      <c r="V794" s="13" t="str">
        <f t="shared" si="62"/>
        <v>電腦/手機/全部/可以/溝通/沒問題</v>
      </c>
      <c r="W794" s="13" t="str">
        <f t="shared" si="63"/>
        <v>是</v>
      </c>
      <c r="X794" s="13" t="str">
        <f t="shared" si="64"/>
        <v>通過</v>
      </c>
    </row>
    <row r="795" spans="1:24" ht="34.25" customHeight="1">
      <c r="A795" s="11" t="s">
        <v>4116</v>
      </c>
      <c r="B795" s="11" t="s">
        <v>4116</v>
      </c>
      <c r="C795" s="11" t="s">
        <v>54</v>
      </c>
      <c r="D795" s="11" t="s">
        <v>472</v>
      </c>
      <c r="E795" s="11" t="s">
        <v>4117</v>
      </c>
      <c r="F795" s="11" t="s">
        <v>4118</v>
      </c>
      <c r="G795" s="11" t="s">
        <v>4119</v>
      </c>
      <c r="H795" s="11" t="s">
        <v>4080</v>
      </c>
      <c r="I795" s="11" t="s">
        <v>4120</v>
      </c>
      <c r="J795" s="12" t="s">
        <v>8</v>
      </c>
      <c r="K795" s="12"/>
      <c r="L795" s="12"/>
      <c r="M795" s="12"/>
      <c r="N795" s="12"/>
      <c r="O795" s="12" t="s">
        <v>61</v>
      </c>
      <c r="P795" s="12"/>
      <c r="Q795" s="12"/>
      <c r="R795" s="12"/>
      <c r="S795" s="12"/>
      <c r="T795" s="13" t="str">
        <f t="shared" si="60"/>
        <v>通過</v>
      </c>
      <c r="U795" s="13" t="str">
        <f t="shared" si="61"/>
        <v>說不定以後的科技是可以用眼鏡直接看到AI語音字幕和手語翻譯畫面，</v>
      </c>
      <c r="V795" s="13" t="str">
        <f t="shared" si="62"/>
        <v>以後/科技/新/眼鏡/文字+眼鏡/AI/手語翻譯/可能</v>
      </c>
      <c r="W795" s="13" t="str">
        <f t="shared" si="63"/>
        <v>是</v>
      </c>
      <c r="X795" s="13" t="str">
        <f t="shared" si="64"/>
        <v>通過</v>
      </c>
    </row>
    <row r="796" spans="1:24" ht="34.25" customHeight="1">
      <c r="A796" s="11" t="s">
        <v>4121</v>
      </c>
      <c r="B796" s="11" t="s">
        <v>4121</v>
      </c>
      <c r="C796" s="11" t="s">
        <v>54</v>
      </c>
      <c r="D796" s="11" t="s">
        <v>472</v>
      </c>
      <c r="E796" s="11" t="s">
        <v>4122</v>
      </c>
      <c r="F796" s="11" t="s">
        <v>4123</v>
      </c>
      <c r="G796" s="11" t="s">
        <v>4124</v>
      </c>
      <c r="H796" s="11" t="s">
        <v>4080</v>
      </c>
      <c r="I796" s="11" t="s">
        <v>4125</v>
      </c>
      <c r="J796" s="12" t="s">
        <v>8</v>
      </c>
      <c r="K796" s="12"/>
      <c r="L796" s="12"/>
      <c r="M796" s="12"/>
      <c r="N796" s="12"/>
      <c r="O796" s="12" t="s">
        <v>61</v>
      </c>
      <c r="P796" s="12"/>
      <c r="Q796" s="12"/>
      <c r="R796" s="12"/>
      <c r="S796" s="12"/>
      <c r="T796" s="13" t="str">
        <f t="shared" si="60"/>
        <v>通過</v>
      </c>
      <c r="U796" s="13" t="str">
        <f t="shared" si="61"/>
        <v>未來不管遇到什麼樣的人，</v>
      </c>
      <c r="V796" s="13" t="str">
        <f t="shared" si="62"/>
        <v>未來/不管/人/各式各樣/遇到++</v>
      </c>
      <c r="W796" s="13" t="str">
        <f t="shared" si="63"/>
        <v>是</v>
      </c>
      <c r="X796" s="13" t="str">
        <f t="shared" si="64"/>
        <v>通過</v>
      </c>
    </row>
    <row r="797" spans="1:24" ht="34.25" customHeight="1">
      <c r="A797" s="11" t="s">
        <v>4126</v>
      </c>
      <c r="B797" s="11" t="s">
        <v>4126</v>
      </c>
      <c r="C797" s="11" t="s">
        <v>54</v>
      </c>
      <c r="D797" s="11" t="s">
        <v>472</v>
      </c>
      <c r="E797" s="11" t="s">
        <v>4127</v>
      </c>
      <c r="F797" s="11" t="s">
        <v>4128</v>
      </c>
      <c r="G797" s="11" t="s">
        <v>4129</v>
      </c>
      <c r="H797" s="11" t="s">
        <v>4080</v>
      </c>
      <c r="I797" s="11" t="s">
        <v>4130</v>
      </c>
      <c r="J797" s="12" t="s">
        <v>8</v>
      </c>
      <c r="K797" s="12"/>
      <c r="L797" s="12"/>
      <c r="M797" s="12"/>
      <c r="N797" s="12"/>
      <c r="O797" s="12" t="s">
        <v>61</v>
      </c>
      <c r="P797" s="12"/>
      <c r="Q797" s="12"/>
      <c r="R797" s="12"/>
      <c r="S797" s="12"/>
      <c r="T797" s="13" t="str">
        <f t="shared" si="60"/>
        <v>通過</v>
      </c>
      <c r="U797" s="13" t="str">
        <f t="shared" si="61"/>
        <v>都能真正的溝通無障礙了。</v>
      </c>
      <c r="V797" s="13" t="str">
        <f t="shared" si="62"/>
        <v>溝通/對話/順利/障礙/不會</v>
      </c>
      <c r="W797" s="13" t="str">
        <f t="shared" si="63"/>
        <v>是</v>
      </c>
      <c r="X797" s="13" t="str">
        <f t="shared" si="64"/>
        <v>通過</v>
      </c>
    </row>
    <row r="798" spans="1:24" ht="34.25" customHeight="1">
      <c r="A798" s="11" t="s">
        <v>4131</v>
      </c>
      <c r="B798" s="11" t="s">
        <v>4131</v>
      </c>
      <c r="C798" s="11" t="s">
        <v>54</v>
      </c>
      <c r="D798" s="11" t="s">
        <v>499</v>
      </c>
      <c r="E798" s="11" t="s">
        <v>4132</v>
      </c>
      <c r="F798" s="11" t="s">
        <v>4133</v>
      </c>
      <c r="G798" s="11" t="s">
        <v>4134</v>
      </c>
      <c r="H798" s="11" t="s">
        <v>4135</v>
      </c>
      <c r="I798" s="11" t="s">
        <v>4136</v>
      </c>
      <c r="J798" s="12" t="s">
        <v>8</v>
      </c>
      <c r="K798" s="12"/>
      <c r="L798" s="12"/>
      <c r="M798" s="12"/>
      <c r="N798" s="12"/>
      <c r="O798" s="12" t="s">
        <v>61</v>
      </c>
      <c r="P798" s="12"/>
      <c r="Q798" s="12"/>
      <c r="R798" s="12"/>
      <c r="S798" s="12"/>
      <c r="T798" s="13" t="str">
        <f t="shared" si="60"/>
        <v>通過</v>
      </c>
      <c r="U798" s="13" t="str">
        <f t="shared" si="61"/>
        <v>我以前在啟聰學校念書時，</v>
      </c>
      <c r="V798" s="13" t="str">
        <f t="shared" si="62"/>
        <v>我/以前/聾/學校/讀書</v>
      </c>
      <c r="W798" s="13" t="str">
        <f t="shared" si="63"/>
        <v>是</v>
      </c>
      <c r="X798" s="13" t="str">
        <f t="shared" si="64"/>
        <v>通過</v>
      </c>
    </row>
    <row r="799" spans="1:24" ht="34.25" customHeight="1">
      <c r="A799" s="11" t="s">
        <v>4137</v>
      </c>
      <c r="B799" s="11" t="s">
        <v>4137</v>
      </c>
      <c r="C799" s="11" t="s">
        <v>54</v>
      </c>
      <c r="D799" s="11" t="s">
        <v>499</v>
      </c>
      <c r="E799" s="11" t="s">
        <v>4138</v>
      </c>
      <c r="F799" s="11" t="s">
        <v>4139</v>
      </c>
      <c r="G799" s="11" t="s">
        <v>4140</v>
      </c>
      <c r="H799" s="11" t="s">
        <v>4135</v>
      </c>
      <c r="I799" s="11" t="s">
        <v>4141</v>
      </c>
      <c r="J799" s="12" t="s">
        <v>8</v>
      </c>
      <c r="K799" s="12"/>
      <c r="L799" s="12"/>
      <c r="M799" s="12"/>
      <c r="N799" s="12"/>
      <c r="O799" s="12" t="s">
        <v>61</v>
      </c>
      <c r="P799" s="12"/>
      <c r="Q799" s="12"/>
      <c r="R799" s="12"/>
      <c r="S799" s="12"/>
      <c r="T799" s="13" t="str">
        <f t="shared" si="60"/>
        <v>通過</v>
      </c>
      <c r="U799" s="13" t="str">
        <f t="shared" si="61"/>
        <v>有紅燈綠燈，</v>
      </c>
      <c r="V799" s="13" t="str">
        <f t="shared" si="62"/>
        <v>紅燈/綠燈/有</v>
      </c>
      <c r="W799" s="13" t="str">
        <f t="shared" si="63"/>
        <v>是</v>
      </c>
      <c r="X799" s="13" t="str">
        <f t="shared" si="64"/>
        <v>通過</v>
      </c>
    </row>
    <row r="800" spans="1:24" ht="34.25" customHeight="1">
      <c r="A800" s="11" t="s">
        <v>4142</v>
      </c>
      <c r="B800" s="11" t="s">
        <v>4142</v>
      </c>
      <c r="C800" s="11" t="s">
        <v>54</v>
      </c>
      <c r="D800" s="11" t="s">
        <v>499</v>
      </c>
      <c r="E800" s="11" t="s">
        <v>4143</v>
      </c>
      <c r="F800" s="11" t="s">
        <v>4144</v>
      </c>
      <c r="G800" s="11" t="s">
        <v>4145</v>
      </c>
      <c r="H800" s="11" t="s">
        <v>4135</v>
      </c>
      <c r="I800" s="11" t="s">
        <v>4146</v>
      </c>
      <c r="J800" s="12" t="s">
        <v>8</v>
      </c>
      <c r="K800" s="12"/>
      <c r="L800" s="12"/>
      <c r="M800" s="12"/>
      <c r="N800" s="12"/>
      <c r="O800" s="12" t="s">
        <v>61</v>
      </c>
      <c r="P800" s="12"/>
      <c r="Q800" s="12"/>
      <c r="R800" s="12"/>
      <c r="S800" s="12"/>
      <c r="T800" s="13" t="str">
        <f t="shared" si="60"/>
        <v>通過</v>
      </c>
      <c r="U800" s="13" t="str">
        <f t="shared" si="61"/>
        <v>一看就很清楚。</v>
      </c>
      <c r="V800" s="13" t="str">
        <f t="shared" si="62"/>
        <v>見/清楚/棒</v>
      </c>
      <c r="W800" s="13" t="str">
        <f t="shared" si="63"/>
        <v>是</v>
      </c>
      <c r="X800" s="13" t="str">
        <f t="shared" si="64"/>
        <v>通過</v>
      </c>
    </row>
    <row r="801" spans="1:24" ht="34.25" customHeight="1">
      <c r="A801" s="11" t="s">
        <v>4147</v>
      </c>
      <c r="B801" s="11" t="s">
        <v>4147</v>
      </c>
      <c r="C801" s="11" t="s">
        <v>54</v>
      </c>
      <c r="D801" s="11" t="s">
        <v>499</v>
      </c>
      <c r="E801" s="11" t="s">
        <v>4148</v>
      </c>
      <c r="F801" s="11" t="s">
        <v>4149</v>
      </c>
      <c r="G801" s="11" t="s">
        <v>4150</v>
      </c>
      <c r="H801" s="11" t="s">
        <v>4135</v>
      </c>
      <c r="I801" s="11" t="s">
        <v>4151</v>
      </c>
      <c r="J801" s="12" t="s">
        <v>25935</v>
      </c>
      <c r="K801" s="12" t="s">
        <v>25936</v>
      </c>
      <c r="L801" s="12"/>
      <c r="M801" s="12" t="s">
        <v>26780</v>
      </c>
      <c r="N801" s="12" t="s">
        <v>26781</v>
      </c>
      <c r="O801" s="12" t="s">
        <v>25932</v>
      </c>
      <c r="P801" s="12"/>
      <c r="Q801" s="12"/>
      <c r="R801" s="12"/>
      <c r="S801" s="12"/>
      <c r="T801" s="13" t="str">
        <f t="shared" si="60"/>
        <v>需更正</v>
      </c>
      <c r="U801" s="13" t="str">
        <f t="shared" si="61"/>
        <v>後來念大學沒有設置燈號就很不習慣，</v>
      </c>
      <c r="V801" s="13" t="str">
        <f t="shared" si="62"/>
        <v>後來/大學/讀書/燈號/無/習慣/沒有</v>
      </c>
      <c r="W801" s="13" t="str">
        <f t="shared" si="63"/>
        <v>是</v>
      </c>
      <c r="X801" s="13" t="str">
        <f t="shared" si="64"/>
        <v>通過</v>
      </c>
    </row>
    <row r="802" spans="1:24" ht="34.25" customHeight="1">
      <c r="A802" s="11" t="s">
        <v>4152</v>
      </c>
      <c r="B802" s="11" t="s">
        <v>4152</v>
      </c>
      <c r="C802" s="11" t="s">
        <v>54</v>
      </c>
      <c r="D802" s="11" t="s">
        <v>499</v>
      </c>
      <c r="E802" s="11" t="s">
        <v>4153</v>
      </c>
      <c r="F802" s="11" t="s">
        <v>4154</v>
      </c>
      <c r="G802" s="11" t="s">
        <v>4155</v>
      </c>
      <c r="H802" s="11" t="s">
        <v>4135</v>
      </c>
      <c r="I802" s="11" t="s">
        <v>4156</v>
      </c>
      <c r="J802" s="12" t="s">
        <v>25935</v>
      </c>
      <c r="K802" s="12" t="s">
        <v>25939</v>
      </c>
      <c r="L802" s="12"/>
      <c r="M802" s="12" t="s">
        <v>26782</v>
      </c>
      <c r="N802" s="12" t="s">
        <v>26783</v>
      </c>
      <c r="O802" s="12" t="s">
        <v>25932</v>
      </c>
      <c r="P802" s="12"/>
      <c r="Q802" s="12"/>
      <c r="R802" s="12"/>
      <c r="S802" s="12"/>
      <c r="T802" s="13" t="str">
        <f t="shared" si="60"/>
        <v>需更正</v>
      </c>
      <c r="U802" s="13" t="str">
        <f t="shared" si="61"/>
        <v>因為我聽不到鐘聲，</v>
      </c>
      <c r="V802" s="13" t="str">
        <f t="shared" si="62"/>
        <v>鐘聲/我/聽不見/沒辦法</v>
      </c>
      <c r="W802" s="13" t="str">
        <f t="shared" si="63"/>
        <v>是</v>
      </c>
      <c r="X802" s="13" t="str">
        <f t="shared" si="64"/>
        <v>通過</v>
      </c>
    </row>
    <row r="803" spans="1:24" ht="34.25" customHeight="1">
      <c r="A803" s="11" t="s">
        <v>4157</v>
      </c>
      <c r="B803" s="11" t="s">
        <v>4157</v>
      </c>
      <c r="C803" s="11" t="s">
        <v>54</v>
      </c>
      <c r="D803" s="11" t="s">
        <v>499</v>
      </c>
      <c r="E803" s="11" t="s">
        <v>4158</v>
      </c>
      <c r="F803" s="11" t="s">
        <v>4159</v>
      </c>
      <c r="G803" s="11" t="s">
        <v>4160</v>
      </c>
      <c r="H803" s="11" t="s">
        <v>4135</v>
      </c>
      <c r="I803" s="11" t="s">
        <v>4161</v>
      </c>
      <c r="J803" s="12" t="s">
        <v>25934</v>
      </c>
      <c r="K803" s="12"/>
      <c r="L803" s="12"/>
      <c r="M803" s="12"/>
      <c r="N803" s="12"/>
      <c r="O803" s="12" t="s">
        <v>25932</v>
      </c>
      <c r="P803" s="12"/>
      <c r="Q803" s="12"/>
      <c r="R803" s="12"/>
      <c r="S803" s="12"/>
      <c r="T803" s="13" t="str">
        <f t="shared" si="60"/>
        <v>通過</v>
      </c>
      <c r="U803" s="13" t="str">
        <f t="shared" si="61"/>
        <v>會搞不清楚現在是上課還是下課。</v>
      </c>
      <c r="V803" s="13" t="str">
        <f t="shared" si="62"/>
        <v>上課/鐘/休息/不清楚/麻煩</v>
      </c>
      <c r="W803" s="13" t="str">
        <f t="shared" si="63"/>
        <v>是</v>
      </c>
      <c r="X803" s="13" t="str">
        <f t="shared" si="64"/>
        <v>通過</v>
      </c>
    </row>
    <row r="804" spans="1:24" ht="34.25" customHeight="1">
      <c r="A804" s="11" t="s">
        <v>4162</v>
      </c>
      <c r="B804" s="11" t="s">
        <v>4163</v>
      </c>
      <c r="C804" s="11" t="s">
        <v>54</v>
      </c>
      <c r="D804" s="11" t="s">
        <v>556</v>
      </c>
      <c r="E804" s="11" t="s">
        <v>4164</v>
      </c>
      <c r="F804" s="11" t="s">
        <v>4165</v>
      </c>
      <c r="G804" s="11" t="s">
        <v>4166</v>
      </c>
      <c r="H804" s="11" t="s">
        <v>4167</v>
      </c>
      <c r="I804" s="11" t="s">
        <v>4168</v>
      </c>
      <c r="J804" s="12" t="s">
        <v>25934</v>
      </c>
      <c r="K804" s="12"/>
      <c r="L804" s="12"/>
      <c r="M804" s="12"/>
      <c r="N804" s="12"/>
      <c r="O804" s="12" t="s">
        <v>25932</v>
      </c>
      <c r="P804" s="12"/>
      <c r="Q804" s="12"/>
      <c r="R804" s="12"/>
      <c r="S804" s="12"/>
      <c r="T804" s="13" t="str">
        <f t="shared" si="60"/>
        <v>通過</v>
      </c>
      <c r="U804" s="13" t="str">
        <f t="shared" si="61"/>
        <v>另外，</v>
      </c>
      <c r="V804" s="13" t="str">
        <f t="shared" si="62"/>
        <v>還有</v>
      </c>
      <c r="W804" s="13" t="str">
        <f t="shared" si="63"/>
        <v>是</v>
      </c>
      <c r="X804" s="13" t="str">
        <f t="shared" si="64"/>
        <v>通過</v>
      </c>
    </row>
    <row r="805" spans="1:24" ht="34.25" customHeight="1">
      <c r="A805" s="11" t="s">
        <v>4169</v>
      </c>
      <c r="B805" s="11" t="s">
        <v>4169</v>
      </c>
      <c r="C805" s="11" t="s">
        <v>54</v>
      </c>
      <c r="D805" s="11" t="s">
        <v>556</v>
      </c>
      <c r="E805" s="11" t="s">
        <v>4170</v>
      </c>
      <c r="F805" s="11" t="s">
        <v>4171</v>
      </c>
      <c r="G805" s="11" t="s">
        <v>4172</v>
      </c>
      <c r="H805" s="11" t="s">
        <v>4167</v>
      </c>
      <c r="I805" s="11" t="s">
        <v>4173</v>
      </c>
      <c r="J805" s="12" t="s">
        <v>25934</v>
      </c>
      <c r="K805" s="12"/>
      <c r="L805" s="12"/>
      <c r="M805" s="12"/>
      <c r="N805" s="12"/>
      <c r="O805" s="12" t="s">
        <v>25932</v>
      </c>
      <c r="P805" s="12"/>
      <c r="Q805" s="12"/>
      <c r="R805" s="12"/>
      <c r="S805" s="12"/>
      <c r="T805" s="13" t="str">
        <f t="shared" si="60"/>
        <v>通過</v>
      </c>
      <c r="U805" s="13" t="str">
        <f t="shared" si="61"/>
        <v>聾人在自己的車內前後裝上攝錄器材比較安全，</v>
      </c>
      <c r="V805" s="13" t="str">
        <f t="shared" si="62"/>
        <v>聾人/自己/汽車/前後攝影機/放入/有/比較/安全</v>
      </c>
      <c r="W805" s="13" t="str">
        <f t="shared" si="63"/>
        <v>是</v>
      </c>
      <c r="X805" s="13" t="str">
        <f t="shared" si="64"/>
        <v>通過</v>
      </c>
    </row>
    <row r="806" spans="1:24" ht="34.25" customHeight="1">
      <c r="A806" s="11" t="s">
        <v>4174</v>
      </c>
      <c r="B806" s="11" t="s">
        <v>4174</v>
      </c>
      <c r="C806" s="11" t="s">
        <v>54</v>
      </c>
      <c r="D806" s="11" t="s">
        <v>556</v>
      </c>
      <c r="E806" s="11" t="s">
        <v>4175</v>
      </c>
      <c r="F806" s="11" t="s">
        <v>4176</v>
      </c>
      <c r="G806" s="11" t="s">
        <v>4177</v>
      </c>
      <c r="H806" s="11" t="s">
        <v>4167</v>
      </c>
      <c r="I806" s="11" t="s">
        <v>4178</v>
      </c>
      <c r="J806" s="12" t="s">
        <v>25934</v>
      </c>
      <c r="K806" s="12"/>
      <c r="L806" s="12"/>
      <c r="M806" s="12"/>
      <c r="N806" s="12"/>
      <c r="O806" s="12" t="s">
        <v>25932</v>
      </c>
      <c r="P806" s="12"/>
      <c r="Q806" s="12"/>
      <c r="R806" s="12"/>
      <c r="S806" s="12"/>
      <c r="T806" s="13" t="str">
        <f t="shared" si="60"/>
        <v>通過</v>
      </c>
      <c r="U806" s="13" t="str">
        <f t="shared" si="61"/>
        <v>如果突然發生車禍，</v>
      </c>
      <c r="V806" s="13" t="str">
        <f t="shared" si="62"/>
        <v>如果/突然/車禍</v>
      </c>
      <c r="W806" s="13" t="str">
        <f t="shared" si="63"/>
        <v>是</v>
      </c>
      <c r="X806" s="13" t="str">
        <f t="shared" si="64"/>
        <v>通過</v>
      </c>
    </row>
    <row r="807" spans="1:24" ht="34.25" customHeight="1">
      <c r="A807" s="11" t="s">
        <v>4179</v>
      </c>
      <c r="B807" s="11" t="s">
        <v>4179</v>
      </c>
      <c r="C807" s="11" t="s">
        <v>54</v>
      </c>
      <c r="D807" s="11" t="s">
        <v>556</v>
      </c>
      <c r="E807" s="11" t="s">
        <v>4180</v>
      </c>
      <c r="F807" s="11" t="s">
        <v>4181</v>
      </c>
      <c r="G807" s="11" t="s">
        <v>4182</v>
      </c>
      <c r="H807" s="11" t="s">
        <v>4167</v>
      </c>
      <c r="I807" s="11" t="s">
        <v>4183</v>
      </c>
      <c r="J807" s="12" t="s">
        <v>25934</v>
      </c>
      <c r="K807" s="12"/>
      <c r="L807" s="12"/>
      <c r="M807" s="12"/>
      <c r="N807" s="12"/>
      <c r="O807" s="12" t="s">
        <v>25932</v>
      </c>
      <c r="P807" s="12"/>
      <c r="Q807" s="12"/>
      <c r="R807" s="12"/>
      <c r="S807" s="12"/>
      <c r="T807" s="13" t="str">
        <f t="shared" si="60"/>
        <v>通過</v>
      </c>
      <c r="U807" s="13" t="str">
        <f t="shared" si="61"/>
        <v>可做為證據保護自己，</v>
      </c>
      <c r="V807" s="13" t="str">
        <f t="shared" si="62"/>
        <v>可以/拿出證據/保護/自己</v>
      </c>
      <c r="W807" s="13" t="str">
        <f t="shared" si="63"/>
        <v>是</v>
      </c>
      <c r="X807" s="13" t="str">
        <f t="shared" si="64"/>
        <v>通過</v>
      </c>
    </row>
    <row r="808" spans="1:24" ht="34.25" customHeight="1">
      <c r="A808" s="11" t="s">
        <v>4184</v>
      </c>
      <c r="B808" s="11" t="s">
        <v>4184</v>
      </c>
      <c r="C808" s="11" t="s">
        <v>54</v>
      </c>
      <c r="D808" s="11" t="s">
        <v>556</v>
      </c>
      <c r="E808" s="11" t="s">
        <v>4185</v>
      </c>
      <c r="F808" s="11" t="s">
        <v>4186</v>
      </c>
      <c r="G808" s="11" t="s">
        <v>4187</v>
      </c>
      <c r="H808" s="11" t="s">
        <v>4167</v>
      </c>
      <c r="I808" s="11" t="s">
        <v>4188</v>
      </c>
      <c r="J808" s="12" t="s">
        <v>25934</v>
      </c>
      <c r="K808" s="12"/>
      <c r="L808" s="12"/>
      <c r="M808" s="12"/>
      <c r="N808" s="12"/>
      <c r="O808" s="12" t="s">
        <v>25932</v>
      </c>
      <c r="P808" s="12"/>
      <c r="Q808" s="12"/>
      <c r="R808" s="12"/>
      <c r="S808" s="12"/>
      <c r="T808" s="13" t="str">
        <f t="shared" si="60"/>
        <v>通過</v>
      </c>
      <c r="U808" s="13" t="str">
        <f t="shared" si="61"/>
        <v>不會誤會，</v>
      </c>
      <c r="V808" s="13" t="str">
        <f t="shared" si="62"/>
        <v>誤會/不會</v>
      </c>
      <c r="W808" s="13" t="str">
        <f t="shared" si="63"/>
        <v>是</v>
      </c>
      <c r="X808" s="13" t="str">
        <f t="shared" si="64"/>
        <v>通過</v>
      </c>
    </row>
    <row r="809" spans="1:24" ht="34.25" customHeight="1">
      <c r="A809" s="11" t="s">
        <v>4189</v>
      </c>
      <c r="B809" s="11" t="s">
        <v>4189</v>
      </c>
      <c r="C809" s="11" t="s">
        <v>54</v>
      </c>
      <c r="D809" s="11" t="s">
        <v>556</v>
      </c>
      <c r="E809" s="11" t="s">
        <v>4190</v>
      </c>
      <c r="F809" s="11" t="s">
        <v>4191</v>
      </c>
      <c r="G809" s="11" t="s">
        <v>4192</v>
      </c>
      <c r="H809" s="11" t="s">
        <v>4167</v>
      </c>
      <c r="I809" s="11" t="s">
        <v>4193</v>
      </c>
      <c r="J809" s="12" t="s">
        <v>25934</v>
      </c>
      <c r="K809" s="12"/>
      <c r="L809" s="12"/>
      <c r="M809" s="12"/>
      <c r="N809" s="12"/>
      <c r="O809" s="12" t="s">
        <v>25932</v>
      </c>
      <c r="P809" s="12"/>
      <c r="Q809" s="12"/>
      <c r="R809" s="12"/>
      <c r="S809" s="12"/>
      <c r="T809" s="13" t="str">
        <f t="shared" si="60"/>
        <v>通過</v>
      </c>
      <c r="U809" s="13" t="str">
        <f t="shared" si="61"/>
        <v>有真實影像可以當作證據，</v>
      </c>
      <c r="V809" s="13" t="str">
        <f t="shared" si="62"/>
        <v>真實/影像/證據/看證據/可以</v>
      </c>
      <c r="W809" s="13" t="str">
        <f t="shared" si="63"/>
        <v>是</v>
      </c>
      <c r="X809" s="13" t="str">
        <f t="shared" si="64"/>
        <v>通過</v>
      </c>
    </row>
    <row r="810" spans="1:24" ht="34.25" customHeight="1">
      <c r="A810" s="11" t="s">
        <v>4194</v>
      </c>
      <c r="B810" s="11" t="s">
        <v>4194</v>
      </c>
      <c r="C810" s="11" t="s">
        <v>54</v>
      </c>
      <c r="D810" s="11" t="s">
        <v>556</v>
      </c>
      <c r="E810" s="11" t="s">
        <v>4195</v>
      </c>
      <c r="F810" s="11" t="s">
        <v>4196</v>
      </c>
      <c r="G810" s="11" t="s">
        <v>4197</v>
      </c>
      <c r="H810" s="11" t="s">
        <v>4167</v>
      </c>
      <c r="I810" s="11" t="s">
        <v>4198</v>
      </c>
      <c r="J810" s="12" t="s">
        <v>25934</v>
      </c>
      <c r="K810" s="12"/>
      <c r="L810" s="12"/>
      <c r="M810" s="12"/>
      <c r="N810" s="12"/>
      <c r="O810" s="12" t="s">
        <v>25932</v>
      </c>
      <c r="P810" s="12"/>
      <c r="Q810" s="12"/>
      <c r="R810" s="12"/>
      <c r="S810" s="12"/>
      <c r="T810" s="13" t="str">
        <f t="shared" si="60"/>
        <v>通過</v>
      </c>
      <c r="U810" s="13" t="str">
        <f t="shared" si="61"/>
        <v>才不會有爭執。</v>
      </c>
      <c r="V810" s="13" t="str">
        <f t="shared" si="62"/>
        <v>再/爭執/不會</v>
      </c>
      <c r="W810" s="13" t="str">
        <f t="shared" si="63"/>
        <v>是</v>
      </c>
      <c r="X810" s="13" t="str">
        <f t="shared" si="64"/>
        <v>通過</v>
      </c>
    </row>
    <row r="811" spans="1:24" ht="34.25" customHeight="1">
      <c r="A811" s="11" t="s">
        <v>4199</v>
      </c>
      <c r="B811" s="11" t="s">
        <v>4199</v>
      </c>
      <c r="C811" s="11" t="s">
        <v>54</v>
      </c>
      <c r="D811" s="11" t="s">
        <v>2152</v>
      </c>
      <c r="E811" s="11" t="s">
        <v>4200</v>
      </c>
      <c r="F811" s="11" t="s">
        <v>4201</v>
      </c>
      <c r="G811" s="11" t="s">
        <v>4202</v>
      </c>
      <c r="H811" s="11" t="s">
        <v>4203</v>
      </c>
      <c r="I811" s="11" t="s">
        <v>4204</v>
      </c>
      <c r="J811" s="12" t="s">
        <v>25934</v>
      </c>
      <c r="K811" s="12"/>
      <c r="L811" s="12"/>
      <c r="M811" s="12"/>
      <c r="N811" s="12"/>
      <c r="O811" s="12" t="s">
        <v>25932</v>
      </c>
      <c r="P811" s="12"/>
      <c r="Q811" s="12"/>
      <c r="R811" s="12"/>
      <c r="S811" s="12"/>
      <c r="T811" s="13" t="str">
        <f t="shared" si="60"/>
        <v>通過</v>
      </c>
      <c r="U811" s="13" t="str">
        <f t="shared" si="61"/>
        <v>我跟就服員討論，</v>
      </c>
      <c r="V811" s="13" t="str">
        <f t="shared" si="62"/>
        <v>就服員/我/談論</v>
      </c>
      <c r="W811" s="13" t="str">
        <f t="shared" si="63"/>
        <v>是</v>
      </c>
      <c r="X811" s="13" t="str">
        <f t="shared" si="64"/>
        <v>通過</v>
      </c>
    </row>
    <row r="812" spans="1:24" ht="34.25" customHeight="1">
      <c r="A812" s="11" t="s">
        <v>4205</v>
      </c>
      <c r="B812" s="11" t="s">
        <v>4205</v>
      </c>
      <c r="C812" s="11" t="s">
        <v>54</v>
      </c>
      <c r="D812" s="11" t="s">
        <v>2152</v>
      </c>
      <c r="E812" s="11" t="s">
        <v>4206</v>
      </c>
      <c r="F812" s="11" t="s">
        <v>4207</v>
      </c>
      <c r="G812" s="11" t="s">
        <v>4208</v>
      </c>
      <c r="H812" s="11" t="s">
        <v>4203</v>
      </c>
      <c r="I812" s="11" t="s">
        <v>4209</v>
      </c>
      <c r="J812" s="12" t="s">
        <v>25934</v>
      </c>
      <c r="K812" s="12"/>
      <c r="L812" s="12"/>
      <c r="M812" s="12"/>
      <c r="N812" s="12"/>
      <c r="O812" s="12" t="s">
        <v>25932</v>
      </c>
      <c r="P812" s="12"/>
      <c r="Q812" s="12"/>
      <c r="R812" s="12"/>
      <c r="S812" s="12"/>
      <c r="T812" s="13" t="str">
        <f t="shared" si="60"/>
        <v>通過</v>
      </c>
      <c r="U812" s="13" t="str">
        <f t="shared" si="61"/>
        <v>告訴他們我想找工作，</v>
      </c>
      <c r="V812" s="13" t="str">
        <f t="shared" si="62"/>
        <v>告訴/他們/工作/找</v>
      </c>
      <c r="W812" s="13" t="str">
        <f t="shared" si="63"/>
        <v>是</v>
      </c>
      <c r="X812" s="13" t="str">
        <f t="shared" si="64"/>
        <v>通過</v>
      </c>
    </row>
    <row r="813" spans="1:24" ht="34.25" customHeight="1">
      <c r="A813" s="11" t="s">
        <v>4210</v>
      </c>
      <c r="B813" s="11" t="s">
        <v>4210</v>
      </c>
      <c r="C813" s="11" t="s">
        <v>54</v>
      </c>
      <c r="D813" s="11" t="s">
        <v>2152</v>
      </c>
      <c r="E813" s="11" t="s">
        <v>4211</v>
      </c>
      <c r="F813" s="11" t="s">
        <v>4212</v>
      </c>
      <c r="G813" s="11" t="s">
        <v>4213</v>
      </c>
      <c r="H813" s="11" t="s">
        <v>4203</v>
      </c>
      <c r="I813" s="11" t="s">
        <v>4214</v>
      </c>
      <c r="J813" s="12" t="s">
        <v>25934</v>
      </c>
      <c r="K813" s="12"/>
      <c r="L813" s="12"/>
      <c r="M813" s="12"/>
      <c r="N813" s="12"/>
      <c r="O813" s="12" t="s">
        <v>25932</v>
      </c>
      <c r="P813" s="12"/>
      <c r="Q813" s="12"/>
      <c r="R813" s="12"/>
      <c r="S813" s="12"/>
      <c r="T813" s="13" t="str">
        <f t="shared" si="60"/>
        <v>通過</v>
      </c>
      <c r="U813" s="13" t="str">
        <f t="shared" si="61"/>
        <v>他們問我希望找什麼性質的工作，</v>
      </c>
      <c r="V813" s="13" t="str">
        <f t="shared" si="62"/>
        <v>問/希望/工作/什麼</v>
      </c>
      <c r="W813" s="13" t="str">
        <f t="shared" si="63"/>
        <v>是</v>
      </c>
      <c r="X813" s="13" t="str">
        <f t="shared" si="64"/>
        <v>通過</v>
      </c>
    </row>
    <row r="814" spans="1:24" ht="34.25" customHeight="1">
      <c r="A814" s="11" t="s">
        <v>4215</v>
      </c>
      <c r="B814" s="11" t="s">
        <v>4215</v>
      </c>
      <c r="C814" s="11" t="s">
        <v>54</v>
      </c>
      <c r="D814" s="11" t="s">
        <v>2152</v>
      </c>
      <c r="E814" s="11" t="s">
        <v>4216</v>
      </c>
      <c r="F814" s="11" t="s">
        <v>4217</v>
      </c>
      <c r="G814" s="11" t="s">
        <v>4218</v>
      </c>
      <c r="H814" s="11" t="s">
        <v>4203</v>
      </c>
      <c r="I814" s="11" t="s">
        <v>4219</v>
      </c>
      <c r="J814" s="12" t="s">
        <v>25934</v>
      </c>
      <c r="K814" s="12"/>
      <c r="L814" s="12"/>
      <c r="M814" s="12"/>
      <c r="N814" s="12"/>
      <c r="O814" s="12" t="s">
        <v>25932</v>
      </c>
      <c r="P814" s="12"/>
      <c r="Q814" s="12"/>
      <c r="R814" s="12"/>
      <c r="S814" s="12"/>
      <c r="T814" s="13" t="str">
        <f t="shared" si="60"/>
        <v>通過</v>
      </c>
      <c r="U814" s="13" t="str">
        <f t="shared" si="61"/>
        <v>我說我想找文書相關的工作，</v>
      </c>
      <c r="V814" s="13" t="str">
        <f t="shared" si="62"/>
        <v>我/打字/文書/送件/種類</v>
      </c>
      <c r="W814" s="13" t="str">
        <f t="shared" si="63"/>
        <v>是</v>
      </c>
      <c r="X814" s="13" t="str">
        <f t="shared" si="64"/>
        <v>通過</v>
      </c>
    </row>
    <row r="815" spans="1:24" ht="34.25" customHeight="1">
      <c r="A815" s="11" t="s">
        <v>4220</v>
      </c>
      <c r="B815" s="11" t="s">
        <v>4220</v>
      </c>
      <c r="C815" s="11" t="s">
        <v>54</v>
      </c>
      <c r="D815" s="11" t="s">
        <v>2152</v>
      </c>
      <c r="E815" s="11" t="s">
        <v>4221</v>
      </c>
      <c r="F815" s="11" t="s">
        <v>4222</v>
      </c>
      <c r="G815" s="11" t="s">
        <v>4223</v>
      </c>
      <c r="H815" s="11" t="s">
        <v>4203</v>
      </c>
      <c r="I815" s="11" t="s">
        <v>4224</v>
      </c>
      <c r="J815" s="12" t="s">
        <v>25935</v>
      </c>
      <c r="K815" s="12" t="s">
        <v>25936</v>
      </c>
      <c r="L815" s="12"/>
      <c r="M815" s="12" t="s">
        <v>26784</v>
      </c>
      <c r="N815" s="12" t="s">
        <v>26188</v>
      </c>
      <c r="O815" s="12" t="s">
        <v>25932</v>
      </c>
      <c r="P815" s="12"/>
      <c r="Q815" s="12"/>
      <c r="R815" s="12"/>
      <c r="S815" s="12"/>
      <c r="T815" s="13" t="str">
        <f t="shared" si="60"/>
        <v>需更正</v>
      </c>
      <c r="U815" s="13" t="str">
        <f t="shared" si="61"/>
        <v>他們說政府部門比較有機會，</v>
      </c>
      <c r="V815" s="13" t="str">
        <f t="shared" si="62"/>
        <v>就服員/告訴/政府/組織/工作/缺++/多</v>
      </c>
      <c r="W815" s="13" t="str">
        <f t="shared" si="63"/>
        <v>是</v>
      </c>
      <c r="X815" s="13" t="str">
        <f t="shared" si="64"/>
        <v>通過</v>
      </c>
    </row>
    <row r="816" spans="1:24" ht="34.25" customHeight="1">
      <c r="A816" s="11" t="s">
        <v>4225</v>
      </c>
      <c r="B816" s="11" t="s">
        <v>4225</v>
      </c>
      <c r="C816" s="11" t="s">
        <v>54</v>
      </c>
      <c r="D816" s="11" t="s">
        <v>2152</v>
      </c>
      <c r="E816" s="11" t="s">
        <v>4226</v>
      </c>
      <c r="F816" s="11" t="s">
        <v>4227</v>
      </c>
      <c r="G816" s="11" t="s">
        <v>4228</v>
      </c>
      <c r="H816" s="11" t="s">
        <v>4203</v>
      </c>
      <c r="I816" s="11" t="s">
        <v>4229</v>
      </c>
      <c r="J816" s="12" t="s">
        <v>25935</v>
      </c>
      <c r="K816" s="12" t="s">
        <v>25939</v>
      </c>
      <c r="L816" s="12"/>
      <c r="M816" s="12" t="s">
        <v>26785</v>
      </c>
      <c r="N816" s="12" t="s">
        <v>26786</v>
      </c>
      <c r="O816" s="12" t="s">
        <v>25932</v>
      </c>
      <c r="P816" s="12"/>
      <c r="Q816" s="12"/>
      <c r="R816" s="12"/>
      <c r="S816" s="12"/>
      <c r="T816" s="13" t="str">
        <f t="shared" si="60"/>
        <v>需更正</v>
      </c>
      <c r="U816" s="13" t="str">
        <f t="shared" si="61"/>
        <v>但是需要考試，</v>
      </c>
      <c r="V816" s="13" t="str">
        <f t="shared" si="62"/>
        <v>但/考試/要</v>
      </c>
      <c r="W816" s="13" t="str">
        <f t="shared" si="63"/>
        <v>是</v>
      </c>
      <c r="X816" s="13" t="str">
        <f t="shared" si="64"/>
        <v>通過</v>
      </c>
    </row>
    <row r="817" spans="1:24" ht="34.25" customHeight="1">
      <c r="A817" s="11" t="s">
        <v>4230</v>
      </c>
      <c r="B817" s="11" t="s">
        <v>4230</v>
      </c>
      <c r="C817" s="11" t="s">
        <v>54</v>
      </c>
      <c r="D817" s="11" t="s">
        <v>2152</v>
      </c>
      <c r="E817" s="11" t="s">
        <v>4231</v>
      </c>
      <c r="F817" s="11" t="s">
        <v>4232</v>
      </c>
      <c r="G817" s="11" t="s">
        <v>4233</v>
      </c>
      <c r="H817" s="11" t="s">
        <v>4203</v>
      </c>
      <c r="I817" s="11" t="s">
        <v>4234</v>
      </c>
      <c r="J817" s="12" t="s">
        <v>25934</v>
      </c>
      <c r="K817" s="12"/>
      <c r="L817" s="12"/>
      <c r="M817" s="12"/>
      <c r="N817" s="12"/>
      <c r="O817" s="12" t="s">
        <v>25932</v>
      </c>
      <c r="P817" s="12"/>
      <c r="Q817" s="12"/>
      <c r="R817" s="12"/>
      <c r="S817" s="12"/>
      <c r="T817" s="13" t="str">
        <f t="shared" si="60"/>
        <v>通過</v>
      </c>
      <c r="U817" s="13" t="str">
        <f t="shared" si="61"/>
        <v>於是我就準備考試，</v>
      </c>
      <c r="V817" s="13" t="str">
        <f t="shared" si="62"/>
        <v>我/去/考試/準備/唸書</v>
      </c>
      <c r="W817" s="13" t="str">
        <f t="shared" si="63"/>
        <v>是</v>
      </c>
      <c r="X817" s="13" t="str">
        <f t="shared" si="64"/>
        <v>通過</v>
      </c>
    </row>
    <row r="818" spans="1:24" ht="34.25" customHeight="1">
      <c r="A818" s="11" t="s">
        <v>4235</v>
      </c>
      <c r="B818" s="11" t="s">
        <v>4235</v>
      </c>
      <c r="C818" s="11" t="s">
        <v>54</v>
      </c>
      <c r="D818" s="11" t="s">
        <v>2152</v>
      </c>
      <c r="E818" s="11" t="s">
        <v>4236</v>
      </c>
      <c r="F818" s="11" t="s">
        <v>2205</v>
      </c>
      <c r="G818" s="11" t="s">
        <v>4237</v>
      </c>
      <c r="H818" s="11" t="s">
        <v>4203</v>
      </c>
      <c r="I818" s="11" t="s">
        <v>4238</v>
      </c>
      <c r="J818" s="12" t="s">
        <v>25934</v>
      </c>
      <c r="K818" s="12"/>
      <c r="L818" s="12"/>
      <c r="M818" s="12"/>
      <c r="N818" s="12"/>
      <c r="O818" s="12" t="s">
        <v>25932</v>
      </c>
      <c r="P818" s="12"/>
      <c r="Q818" s="12"/>
      <c r="R818" s="12"/>
      <c r="S818" s="12"/>
      <c r="T818" s="13" t="str">
        <f t="shared" si="60"/>
        <v>通過</v>
      </c>
      <c r="U818" s="13" t="str">
        <f t="shared" si="61"/>
        <v>還好最後考上了，</v>
      </c>
      <c r="V818" s="13" t="str">
        <f t="shared" si="62"/>
        <v>終於/考試/得到</v>
      </c>
      <c r="W818" s="13" t="str">
        <f t="shared" si="63"/>
        <v>是</v>
      </c>
      <c r="X818" s="13" t="str">
        <f t="shared" si="64"/>
        <v>通過</v>
      </c>
    </row>
    <row r="819" spans="1:24" ht="34.25" customHeight="1">
      <c r="A819" s="11" t="s">
        <v>4239</v>
      </c>
      <c r="B819" s="11" t="s">
        <v>4239</v>
      </c>
      <c r="C819" s="11" t="s">
        <v>54</v>
      </c>
      <c r="D819" s="11" t="s">
        <v>2152</v>
      </c>
      <c r="E819" s="11" t="s">
        <v>4240</v>
      </c>
      <c r="F819" s="11" t="s">
        <v>4241</v>
      </c>
      <c r="G819" s="11" t="s">
        <v>4242</v>
      </c>
      <c r="H819" s="11" t="s">
        <v>4203</v>
      </c>
      <c r="I819" s="11" t="s">
        <v>4243</v>
      </c>
      <c r="J819" s="12" t="s">
        <v>25934</v>
      </c>
      <c r="K819" s="12"/>
      <c r="L819" s="12"/>
      <c r="M819" s="12"/>
      <c r="N819" s="12"/>
      <c r="O819" s="12" t="s">
        <v>25932</v>
      </c>
      <c r="P819" s="12"/>
      <c r="Q819" s="12"/>
      <c r="R819" s="12"/>
      <c r="S819" s="12"/>
      <c r="T819" s="13" t="str">
        <f t="shared" si="60"/>
        <v>通過</v>
      </c>
      <c r="U819" s="13" t="str">
        <f t="shared" si="61"/>
        <v>終於可以工作賺錢。</v>
      </c>
      <c r="V819" s="13" t="str">
        <f t="shared" si="62"/>
        <v>工作/進入/賺錢/鬆一口氣</v>
      </c>
      <c r="W819" s="13" t="str">
        <f t="shared" si="63"/>
        <v>是</v>
      </c>
      <c r="X819" s="13" t="str">
        <f t="shared" si="64"/>
        <v>通過</v>
      </c>
    </row>
    <row r="820" spans="1:24" ht="34.25" customHeight="1">
      <c r="A820" s="11" t="s">
        <v>4244</v>
      </c>
      <c r="B820" s="11" t="s">
        <v>4244</v>
      </c>
      <c r="C820" s="11" t="s">
        <v>54</v>
      </c>
      <c r="D820" s="11" t="s">
        <v>588</v>
      </c>
      <c r="E820" s="11" t="s">
        <v>4245</v>
      </c>
      <c r="F820" s="11" t="s">
        <v>4246</v>
      </c>
      <c r="G820" s="11" t="s">
        <v>4247</v>
      </c>
      <c r="H820" s="11" t="s">
        <v>4248</v>
      </c>
      <c r="I820" s="11" t="s">
        <v>4249</v>
      </c>
      <c r="J820" s="12" t="s">
        <v>25934</v>
      </c>
      <c r="K820" s="12"/>
      <c r="L820" s="12"/>
      <c r="M820" s="12"/>
      <c r="N820" s="12"/>
      <c r="O820" s="12" t="s">
        <v>25932</v>
      </c>
      <c r="P820" s="12"/>
      <c r="Q820" s="12"/>
      <c r="R820" s="12"/>
      <c r="S820" s="12"/>
      <c r="T820" s="13" t="str">
        <f t="shared" si="60"/>
        <v>通過</v>
      </c>
      <c r="U820" s="13" t="str">
        <f t="shared" si="61"/>
        <v>等我現在這台舊掃地機壞了之後，</v>
      </c>
      <c r="V820" s="13" t="str">
        <f t="shared" si="62"/>
        <v>等/這/舊/壞掉/以後</v>
      </c>
      <c r="W820" s="13" t="str">
        <f t="shared" si="63"/>
        <v>是</v>
      </c>
      <c r="X820" s="13" t="str">
        <f t="shared" si="64"/>
        <v>通過</v>
      </c>
    </row>
    <row r="821" spans="1:24" ht="34.25" customHeight="1">
      <c r="A821" s="11" t="s">
        <v>4250</v>
      </c>
      <c r="B821" s="11" t="s">
        <v>4250</v>
      </c>
      <c r="C821" s="11" t="s">
        <v>54</v>
      </c>
      <c r="D821" s="11" t="s">
        <v>588</v>
      </c>
      <c r="E821" s="11" t="s">
        <v>4251</v>
      </c>
      <c r="F821" s="11" t="s">
        <v>4252</v>
      </c>
      <c r="G821" s="11" t="s">
        <v>4253</v>
      </c>
      <c r="H821" s="11" t="s">
        <v>4248</v>
      </c>
      <c r="I821" s="11" t="s">
        <v>4254</v>
      </c>
      <c r="J821" s="12" t="s">
        <v>25934</v>
      </c>
      <c r="K821" s="12"/>
      <c r="L821" s="12"/>
      <c r="M821" s="12"/>
      <c r="N821" s="12"/>
      <c r="O821" s="12" t="s">
        <v>25932</v>
      </c>
      <c r="P821" s="12"/>
      <c r="Q821" s="12"/>
      <c r="R821" s="12"/>
      <c r="S821" s="12"/>
      <c r="T821" s="13" t="str">
        <f t="shared" si="60"/>
        <v>通過</v>
      </c>
      <c r="U821" s="13" t="str">
        <f t="shared" si="61"/>
        <v>我要買這種多功能的新型掃地機。</v>
      </c>
      <c r="V821" s="13" t="str">
        <f t="shared" si="62"/>
        <v>這/二合一/棒/買</v>
      </c>
      <c r="W821" s="13" t="str">
        <f t="shared" si="63"/>
        <v>是</v>
      </c>
      <c r="X821" s="13" t="str">
        <f t="shared" si="64"/>
        <v>通過</v>
      </c>
    </row>
    <row r="822" spans="1:24" ht="34.25" customHeight="1">
      <c r="A822" s="11" t="s">
        <v>4255</v>
      </c>
      <c r="B822" s="11" t="s">
        <v>4255</v>
      </c>
      <c r="C822" s="11" t="s">
        <v>54</v>
      </c>
      <c r="D822" s="11" t="s">
        <v>588</v>
      </c>
      <c r="E822" s="11" t="s">
        <v>4256</v>
      </c>
      <c r="F822" s="11" t="s">
        <v>4257</v>
      </c>
      <c r="G822" s="11" t="s">
        <v>4258</v>
      </c>
      <c r="H822" s="11" t="s">
        <v>4248</v>
      </c>
      <c r="I822" s="11" t="s">
        <v>4259</v>
      </c>
      <c r="J822" s="12" t="s">
        <v>8</v>
      </c>
      <c r="K822" s="12"/>
      <c r="L822" s="12"/>
      <c r="M822" s="12"/>
      <c r="N822" s="12"/>
      <c r="O822" s="12" t="s">
        <v>61</v>
      </c>
      <c r="P822" s="12"/>
      <c r="Q822" s="12"/>
      <c r="R822" s="12"/>
      <c r="S822" s="12"/>
      <c r="T822" s="13" t="str">
        <f t="shared" si="60"/>
        <v>通過</v>
      </c>
      <c r="U822" s="13" t="str">
        <f t="shared" si="61"/>
        <v>科技的進步，</v>
      </c>
      <c r="V822" s="13" t="str">
        <f t="shared" si="62"/>
        <v>科技/進步</v>
      </c>
      <c r="W822" s="13" t="str">
        <f t="shared" si="63"/>
        <v>是</v>
      </c>
      <c r="X822" s="13" t="str">
        <f t="shared" si="64"/>
        <v>通過</v>
      </c>
    </row>
    <row r="823" spans="1:24" ht="34.25" customHeight="1">
      <c r="A823" s="11" t="s">
        <v>4260</v>
      </c>
      <c r="B823" s="11" t="s">
        <v>4260</v>
      </c>
      <c r="C823" s="11" t="s">
        <v>54</v>
      </c>
      <c r="D823" s="11" t="s">
        <v>588</v>
      </c>
      <c r="E823" s="11" t="s">
        <v>4261</v>
      </c>
      <c r="F823" s="11" t="s">
        <v>4262</v>
      </c>
      <c r="G823" s="11" t="s">
        <v>4263</v>
      </c>
      <c r="H823" s="11" t="s">
        <v>4248</v>
      </c>
      <c r="I823" s="11" t="s">
        <v>4264</v>
      </c>
      <c r="J823" s="12" t="s">
        <v>8</v>
      </c>
      <c r="K823" s="12"/>
      <c r="L823" s="12"/>
      <c r="M823" s="12"/>
      <c r="N823" s="12"/>
      <c r="O823" s="12" t="s">
        <v>61</v>
      </c>
      <c r="P823" s="12"/>
      <c r="Q823" s="12"/>
      <c r="R823" s="12"/>
      <c r="S823" s="12"/>
      <c r="T823" s="13" t="str">
        <f t="shared" si="60"/>
        <v>通過</v>
      </c>
      <c r="U823" s="13" t="str">
        <f t="shared" si="61"/>
        <v>為我們帶來了很多便利。</v>
      </c>
      <c r="V823" s="13" t="str">
        <f t="shared" si="62"/>
        <v>幫/方便/省時</v>
      </c>
      <c r="W823" s="13" t="str">
        <f t="shared" si="63"/>
        <v>是</v>
      </c>
      <c r="X823" s="13" t="str">
        <f t="shared" si="64"/>
        <v>通過</v>
      </c>
    </row>
    <row r="824" spans="1:24" ht="34.25" customHeight="1">
      <c r="A824" s="11" t="s">
        <v>4265</v>
      </c>
      <c r="B824" s="11" t="s">
        <v>4265</v>
      </c>
      <c r="C824" s="11" t="s">
        <v>54</v>
      </c>
      <c r="D824" s="11" t="s">
        <v>588</v>
      </c>
      <c r="E824" s="11" t="s">
        <v>4266</v>
      </c>
      <c r="F824" s="11" t="s">
        <v>4267</v>
      </c>
      <c r="G824" s="11" t="s">
        <v>4268</v>
      </c>
      <c r="H824" s="11" t="s">
        <v>4248</v>
      </c>
      <c r="I824" s="11" t="s">
        <v>4269</v>
      </c>
      <c r="J824" s="12" t="s">
        <v>8</v>
      </c>
      <c r="K824" s="12"/>
      <c r="L824" s="12"/>
      <c r="M824" s="12"/>
      <c r="N824" s="12"/>
      <c r="O824" s="12" t="s">
        <v>61</v>
      </c>
      <c r="P824" s="12"/>
      <c r="Q824" s="12"/>
      <c r="R824" s="12"/>
      <c r="S824" s="12"/>
      <c r="T824" s="13" t="str">
        <f t="shared" si="60"/>
        <v>通過</v>
      </c>
      <c r="U824" s="13" t="str">
        <f t="shared" si="61"/>
        <v>或許未來的機器人還可以根據不同家庭的需求提供協助，</v>
      </c>
      <c r="V824" s="13" t="str">
        <f t="shared" si="62"/>
        <v>以後/掃地機器人/每個/家/要/任何/配合++</v>
      </c>
      <c r="W824" s="13" t="str">
        <f t="shared" si="63"/>
        <v>是</v>
      </c>
      <c r="X824" s="13" t="str">
        <f t="shared" si="64"/>
        <v>通過</v>
      </c>
    </row>
    <row r="825" spans="1:24" ht="34.25" customHeight="1">
      <c r="A825" s="11" t="s">
        <v>4270</v>
      </c>
      <c r="B825" s="11" t="s">
        <v>4270</v>
      </c>
      <c r="C825" s="11" t="s">
        <v>54</v>
      </c>
      <c r="D825" s="11" t="s">
        <v>588</v>
      </c>
      <c r="E825" s="11" t="s">
        <v>4271</v>
      </c>
      <c r="F825" s="11" t="s">
        <v>4272</v>
      </c>
      <c r="G825" s="11" t="s">
        <v>4273</v>
      </c>
      <c r="H825" s="11" t="s">
        <v>4248</v>
      </c>
      <c r="I825" s="11" t="s">
        <v>4274</v>
      </c>
      <c r="J825" s="12" t="s">
        <v>8</v>
      </c>
      <c r="K825" s="12"/>
      <c r="L825" s="12"/>
      <c r="M825" s="12"/>
      <c r="N825" s="12"/>
      <c r="O825" s="12" t="s">
        <v>61</v>
      </c>
      <c r="P825" s="12"/>
      <c r="Q825" s="12"/>
      <c r="R825" s="12"/>
      <c r="S825" s="12"/>
      <c r="T825" s="13" t="str">
        <f t="shared" si="60"/>
        <v>通過</v>
      </c>
      <c r="U825" s="13" t="str">
        <f t="shared" si="61"/>
        <v>讓大家的生活更加便利與舒適。</v>
      </c>
      <c r="V825" s="13" t="str">
        <f t="shared" si="62"/>
        <v>幫忙/大家/生活/方便/舒服</v>
      </c>
      <c r="W825" s="13" t="str">
        <f t="shared" si="63"/>
        <v>是</v>
      </c>
      <c r="X825" s="13" t="str">
        <f t="shared" si="64"/>
        <v>通過</v>
      </c>
    </row>
    <row r="826" spans="1:24" ht="34.25" customHeight="1">
      <c r="A826" s="11" t="s">
        <v>4275</v>
      </c>
      <c r="B826" s="11" t="s">
        <v>4276</v>
      </c>
      <c r="C826" s="11" t="s">
        <v>54</v>
      </c>
      <c r="D826" s="11" t="s">
        <v>630</v>
      </c>
      <c r="E826" s="11" t="s">
        <v>4277</v>
      </c>
      <c r="F826" s="11" t="s">
        <v>4278</v>
      </c>
      <c r="G826" s="11" t="s">
        <v>4279</v>
      </c>
      <c r="H826" s="11" t="s">
        <v>4280</v>
      </c>
      <c r="I826" s="11" t="s">
        <v>4281</v>
      </c>
      <c r="J826" s="12" t="s">
        <v>8</v>
      </c>
      <c r="K826" s="12"/>
      <c r="L826" s="12"/>
      <c r="M826" s="12"/>
      <c r="N826" s="12"/>
      <c r="O826" s="12" t="s">
        <v>61</v>
      </c>
      <c r="P826" s="12"/>
      <c r="Q826" s="12"/>
      <c r="R826" s="12"/>
      <c r="S826" s="12"/>
      <c r="T826" s="13" t="str">
        <f t="shared" si="60"/>
        <v>通過</v>
      </c>
      <c r="U826" s="13" t="str">
        <f t="shared" si="61"/>
        <v>第二，</v>
      </c>
      <c r="V826" s="13" t="str">
        <f t="shared" si="62"/>
        <v>第二</v>
      </c>
      <c r="W826" s="13" t="str">
        <f t="shared" si="63"/>
        <v>是</v>
      </c>
      <c r="X826" s="13" t="str">
        <f t="shared" si="64"/>
        <v>通過</v>
      </c>
    </row>
    <row r="827" spans="1:24" ht="34.25" customHeight="1">
      <c r="A827" s="11" t="s">
        <v>4282</v>
      </c>
      <c r="B827" s="11" t="s">
        <v>4282</v>
      </c>
      <c r="C827" s="11" t="s">
        <v>54</v>
      </c>
      <c r="D827" s="11" t="s">
        <v>630</v>
      </c>
      <c r="E827" s="11" t="s">
        <v>4283</v>
      </c>
      <c r="F827" s="11" t="s">
        <v>4284</v>
      </c>
      <c r="G827" s="11" t="s">
        <v>4285</v>
      </c>
      <c r="H827" s="11" t="s">
        <v>4280</v>
      </c>
      <c r="I827" s="11" t="s">
        <v>4286</v>
      </c>
      <c r="J827" s="12" t="s">
        <v>8</v>
      </c>
      <c r="K827" s="12"/>
      <c r="L827" s="12"/>
      <c r="M827" s="12"/>
      <c r="N827" s="12"/>
      <c r="O827" s="12" t="s">
        <v>61</v>
      </c>
      <c r="P827" s="12"/>
      <c r="Q827" s="12"/>
      <c r="R827" s="12"/>
      <c r="S827" s="12"/>
      <c r="T827" s="13" t="str">
        <f t="shared" si="60"/>
        <v>通過</v>
      </c>
      <c r="U827" s="13" t="str">
        <f t="shared" si="61"/>
        <v>據我所知，</v>
      </c>
      <c r="V827" s="13" t="str">
        <f t="shared" si="62"/>
        <v>我/聽說</v>
      </c>
      <c r="W827" s="13" t="str">
        <f t="shared" si="63"/>
        <v>是</v>
      </c>
      <c r="X827" s="13" t="str">
        <f t="shared" si="64"/>
        <v>通過</v>
      </c>
    </row>
    <row r="828" spans="1:24" ht="34.25" customHeight="1">
      <c r="A828" s="11" t="s">
        <v>4287</v>
      </c>
      <c r="B828" s="11" t="s">
        <v>4287</v>
      </c>
      <c r="C828" s="11" t="s">
        <v>54</v>
      </c>
      <c r="D828" s="11" t="s">
        <v>630</v>
      </c>
      <c r="E828" s="11" t="s">
        <v>4288</v>
      </c>
      <c r="F828" s="11" t="s">
        <v>4289</v>
      </c>
      <c r="G828" s="11" t="s">
        <v>4290</v>
      </c>
      <c r="H828" s="11" t="s">
        <v>4280</v>
      </c>
      <c r="I828" s="11" t="s">
        <v>4291</v>
      </c>
      <c r="J828" s="12" t="s">
        <v>8</v>
      </c>
      <c r="K828" s="12"/>
      <c r="L828" s="12"/>
      <c r="M828" s="12"/>
      <c r="N828" s="12"/>
      <c r="O828" s="12" t="s">
        <v>61</v>
      </c>
      <c r="P828" s="12"/>
      <c r="Q828" s="12"/>
      <c r="R828" s="12"/>
      <c r="S828" s="12"/>
      <c r="T828" s="13" t="str">
        <f t="shared" si="60"/>
        <v>通過</v>
      </c>
      <c r="U828" s="13" t="str">
        <f t="shared" si="61"/>
        <v>身心障礙者權利公約CRPD重視身心障礙者之無障礙空間。</v>
      </c>
      <c r="V828" s="13" t="str">
        <f t="shared" si="62"/>
        <v>無障礙/設施/服務/身心障礙權利公約/CRPD/重視/這</v>
      </c>
      <c r="W828" s="13" t="str">
        <f t="shared" si="63"/>
        <v>是</v>
      </c>
      <c r="X828" s="13" t="str">
        <f t="shared" si="64"/>
        <v>通過</v>
      </c>
    </row>
    <row r="829" spans="1:24" ht="34.25" customHeight="1">
      <c r="A829" s="11" t="s">
        <v>4292</v>
      </c>
      <c r="B829" s="11" t="s">
        <v>4292</v>
      </c>
      <c r="C829" s="11" t="s">
        <v>54</v>
      </c>
      <c r="D829" s="11" t="s">
        <v>630</v>
      </c>
      <c r="E829" s="11" t="s">
        <v>4293</v>
      </c>
      <c r="F829" s="11" t="s">
        <v>4294</v>
      </c>
      <c r="G829" s="11" t="s">
        <v>4295</v>
      </c>
      <c r="H829" s="11" t="s">
        <v>4280</v>
      </c>
      <c r="I829" s="11" t="s">
        <v>4296</v>
      </c>
      <c r="J829" s="12" t="s">
        <v>8</v>
      </c>
      <c r="K829" s="12"/>
      <c r="L829" s="12"/>
      <c r="M829" s="12"/>
      <c r="N829" s="12"/>
      <c r="O829" s="12" t="s">
        <v>61</v>
      </c>
      <c r="P829" s="12"/>
      <c r="Q829" s="12"/>
      <c r="R829" s="12"/>
      <c r="S829" s="12"/>
      <c r="T829" s="13" t="str">
        <f t="shared" si="60"/>
        <v>通過</v>
      </c>
      <c r="U829" s="13" t="str">
        <f t="shared" si="61"/>
        <v>換句話說，</v>
      </c>
      <c r="V829" s="13" t="str">
        <f t="shared" si="62"/>
        <v>換言之/什麼</v>
      </c>
      <c r="W829" s="13" t="str">
        <f t="shared" si="63"/>
        <v>是</v>
      </c>
      <c r="X829" s="13" t="str">
        <f t="shared" si="64"/>
        <v>通過</v>
      </c>
    </row>
    <row r="830" spans="1:24" ht="34.25" customHeight="1">
      <c r="A830" s="11" t="s">
        <v>4297</v>
      </c>
      <c r="B830" s="11" t="s">
        <v>4297</v>
      </c>
      <c r="C830" s="11" t="s">
        <v>54</v>
      </c>
      <c r="D830" s="11" t="s">
        <v>630</v>
      </c>
      <c r="E830" s="11" t="s">
        <v>4298</v>
      </c>
      <c r="F830" s="11" t="s">
        <v>4299</v>
      </c>
      <c r="G830" s="11" t="s">
        <v>4300</v>
      </c>
      <c r="H830" s="11" t="s">
        <v>4280</v>
      </c>
      <c r="I830" s="11" t="s">
        <v>4301</v>
      </c>
      <c r="J830" s="12" t="s">
        <v>8</v>
      </c>
      <c r="K830" s="12"/>
      <c r="L830" s="12"/>
      <c r="M830" s="12"/>
      <c r="N830" s="12"/>
      <c r="O830" s="12" t="s">
        <v>61</v>
      </c>
      <c r="P830" s="12"/>
      <c r="Q830" s="12"/>
      <c r="R830" s="12"/>
      <c r="S830" s="12"/>
      <c r="T830" s="13" t="str">
        <f t="shared" si="60"/>
        <v>通過</v>
      </c>
      <c r="U830" s="13" t="str">
        <f t="shared" si="61"/>
        <v>聾人和重聽者有知的權利，</v>
      </c>
      <c r="V830" s="13" t="str">
        <f t="shared" si="62"/>
        <v>聾人/聽障/接收訊息/知道/有/權利</v>
      </c>
      <c r="W830" s="13" t="str">
        <f t="shared" si="63"/>
        <v>是</v>
      </c>
      <c r="X830" s="13" t="str">
        <f t="shared" si="64"/>
        <v>通過</v>
      </c>
    </row>
    <row r="831" spans="1:24" ht="34.25" customHeight="1">
      <c r="A831" s="11" t="s">
        <v>4302</v>
      </c>
      <c r="B831" s="11" t="s">
        <v>4302</v>
      </c>
      <c r="C831" s="11" t="s">
        <v>54</v>
      </c>
      <c r="D831" s="11" t="s">
        <v>630</v>
      </c>
      <c r="E831" s="11" t="s">
        <v>4303</v>
      </c>
      <c r="F831" s="11" t="s">
        <v>4304</v>
      </c>
      <c r="G831" s="11" t="s">
        <v>4305</v>
      </c>
      <c r="H831" s="11" t="s">
        <v>4280</v>
      </c>
      <c r="I831" s="11" t="s">
        <v>4306</v>
      </c>
      <c r="J831" s="12" t="s">
        <v>8</v>
      </c>
      <c r="K831" s="12"/>
      <c r="L831" s="12"/>
      <c r="M831" s="12"/>
      <c r="N831" s="12"/>
      <c r="O831" s="12" t="s">
        <v>61</v>
      </c>
      <c r="P831" s="12"/>
      <c r="Q831" s="12"/>
      <c r="R831" s="12"/>
      <c r="S831" s="12"/>
      <c r="T831" s="13" t="str">
        <f t="shared" si="60"/>
        <v>通過</v>
      </c>
      <c r="U831" s="13" t="str">
        <f t="shared" si="61"/>
        <v>譬如辦理書展邀請作者分享，</v>
      </c>
      <c r="V831" s="13" t="str">
        <f t="shared" si="62"/>
        <v>比如/辦理/書展/作者/邀請++/分享</v>
      </c>
      <c r="W831" s="13" t="str">
        <f t="shared" si="63"/>
        <v>是</v>
      </c>
      <c r="X831" s="13" t="str">
        <f t="shared" si="64"/>
        <v>通過</v>
      </c>
    </row>
    <row r="832" spans="1:24" ht="34.25" customHeight="1">
      <c r="A832" s="11" t="s">
        <v>4307</v>
      </c>
      <c r="B832" s="11" t="s">
        <v>4307</v>
      </c>
      <c r="C832" s="11" t="s">
        <v>54</v>
      </c>
      <c r="D832" s="11" t="s">
        <v>630</v>
      </c>
      <c r="E832" s="11" t="s">
        <v>4308</v>
      </c>
      <c r="F832" s="11" t="s">
        <v>4309</v>
      </c>
      <c r="G832" s="11" t="s">
        <v>4310</v>
      </c>
      <c r="H832" s="11" t="s">
        <v>4280</v>
      </c>
      <c r="I832" s="11" t="s">
        <v>4311</v>
      </c>
      <c r="J832" s="12" t="s">
        <v>8</v>
      </c>
      <c r="K832" s="12"/>
      <c r="L832" s="12"/>
      <c r="M832" s="12"/>
      <c r="N832" s="12"/>
      <c r="O832" s="12" t="s">
        <v>61</v>
      </c>
      <c r="P832" s="12"/>
      <c r="Q832" s="12"/>
      <c r="R832" s="12"/>
      <c r="S832" s="12"/>
      <c r="T832" s="13" t="str">
        <f t="shared" si="60"/>
        <v>通過</v>
      </c>
      <c r="U832" s="13" t="str">
        <f t="shared" si="61"/>
        <v>美術館、博物館的展覽等等，</v>
      </c>
      <c r="V832" s="13" t="str">
        <f t="shared" si="62"/>
        <v>美術館/博物館/展覽/種種</v>
      </c>
      <c r="W832" s="13" t="str">
        <f t="shared" si="63"/>
        <v>是</v>
      </c>
      <c r="X832" s="13" t="str">
        <f t="shared" si="64"/>
        <v>通過</v>
      </c>
    </row>
    <row r="833" spans="1:24" ht="34.25" customHeight="1">
      <c r="A833" s="11" t="s">
        <v>4312</v>
      </c>
      <c r="B833" s="11" t="s">
        <v>4312</v>
      </c>
      <c r="C833" s="11" t="s">
        <v>54</v>
      </c>
      <c r="D833" s="11" t="s">
        <v>630</v>
      </c>
      <c r="E833" s="11" t="s">
        <v>4313</v>
      </c>
      <c r="F833" s="11" t="s">
        <v>4314</v>
      </c>
      <c r="G833" s="11" t="s">
        <v>4315</v>
      </c>
      <c r="H833" s="11" t="s">
        <v>4280</v>
      </c>
      <c r="I833" s="11" t="s">
        <v>4316</v>
      </c>
      <c r="J833" s="12" t="s">
        <v>25934</v>
      </c>
      <c r="K833" s="12"/>
      <c r="L833" s="12"/>
      <c r="M833" s="12"/>
      <c r="N833" s="12"/>
      <c r="O833" s="12" t="s">
        <v>25932</v>
      </c>
      <c r="P833" s="12"/>
      <c r="Q833" s="12"/>
      <c r="R833" s="12"/>
      <c r="S833" s="12"/>
      <c r="T833" s="13" t="str">
        <f t="shared" si="60"/>
        <v>通過</v>
      </c>
      <c r="U833" s="13" t="str">
        <f t="shared" si="61"/>
        <v>可以提供聾人和聽障者申請手語翻譯或聽打之需求。</v>
      </c>
      <c r="V833" s="13" t="str">
        <f t="shared" si="62"/>
        <v>聾人/聽障/申請/手語翻譯/或/聽打/配合/提供</v>
      </c>
      <c r="W833" s="13" t="str">
        <f t="shared" si="63"/>
        <v>是</v>
      </c>
      <c r="X833" s="13" t="str">
        <f t="shared" si="64"/>
        <v>通過</v>
      </c>
    </row>
    <row r="834" spans="1:24" ht="34.25" customHeight="1">
      <c r="A834" s="11" t="s">
        <v>4317</v>
      </c>
      <c r="B834" s="11" t="s">
        <v>4317</v>
      </c>
      <c r="C834" s="11" t="s">
        <v>54</v>
      </c>
      <c r="D834" s="11" t="s">
        <v>630</v>
      </c>
      <c r="E834" s="11" t="s">
        <v>4318</v>
      </c>
      <c r="F834" s="11" t="s">
        <v>4319</v>
      </c>
      <c r="G834" s="11" t="s">
        <v>4320</v>
      </c>
      <c r="H834" s="11" t="s">
        <v>4280</v>
      </c>
      <c r="I834" s="11" t="s">
        <v>4321</v>
      </c>
      <c r="J834" s="12" t="s">
        <v>25934</v>
      </c>
      <c r="K834" s="12"/>
      <c r="L834" s="12"/>
      <c r="M834" s="12"/>
      <c r="N834" s="12"/>
      <c r="O834" s="12" t="s">
        <v>25932</v>
      </c>
      <c r="P834" s="12"/>
      <c r="Q834" s="12"/>
      <c r="R834" s="12"/>
      <c r="S834" s="12"/>
      <c r="T834" s="13" t="str">
        <f t="shared" ref="T834:T897" si="65">IF(J834="","未填",IF(J834="需複審",IF(OR(P834="",P834="仍需複審"),"待複審",P834),J834))</f>
        <v>通過</v>
      </c>
      <c r="U834" s="13" t="str">
        <f t="shared" ref="U834:U897" si="66">IF(T834="通過",E834,IF(T834="需更正",IF(J834="需複審",IF(Q834="",E834,Q834),IF(L834="",E834,L834)),""))</f>
        <v>尤其在聽打部分，</v>
      </c>
      <c r="V834" s="13" t="str">
        <f t="shared" ref="V834:V897" si="67">IF(T834="通過",F834,IF(T834="需更正",IF(J834="需複審",R834,M834),""))</f>
        <v>聽打/這/特別/什麼</v>
      </c>
      <c r="W834" s="13" t="str">
        <f t="shared" ref="W834:W897" si="68">IF(AND(OR(T834="通過",AND(T834="需更正",V834&lt;&gt;"")),X834="通過"),"是","否")</f>
        <v>是</v>
      </c>
      <c r="X834" s="13" t="str">
        <f t="shared" ref="X834:X897" si="69">IF(J834="","未填",IF(AND(J834="需複審",OR(P834="",P834="仍需複審")),"待複審",IF(OR(AND(J834="需更正",K834=""),AND(J834="需更正",M834=""),AND(J834="需更正",N834=""),AND(J834="排除",OR(K834="",N834="")),AND(J834="需複審",P834="需更正",R834=""),AND(J834="需複審",P834="需更正",S834=""),AND(J834="需複審",P834="排除",S834="")),"錯誤：請補齊必填欄位","通過")))</f>
        <v>通過</v>
      </c>
    </row>
    <row r="835" spans="1:24" ht="34.25" customHeight="1">
      <c r="A835" s="11" t="s">
        <v>4322</v>
      </c>
      <c r="B835" s="11" t="s">
        <v>4322</v>
      </c>
      <c r="C835" s="11" t="s">
        <v>54</v>
      </c>
      <c r="D835" s="11" t="s">
        <v>630</v>
      </c>
      <c r="E835" s="11" t="s">
        <v>4323</v>
      </c>
      <c r="F835" s="11" t="s">
        <v>4324</v>
      </c>
      <c r="G835" s="11" t="s">
        <v>4325</v>
      </c>
      <c r="H835" s="11" t="s">
        <v>4280</v>
      </c>
      <c r="I835" s="11" t="s">
        <v>4326</v>
      </c>
      <c r="J835" s="12" t="s">
        <v>25934</v>
      </c>
      <c r="K835" s="12"/>
      <c r="L835" s="12"/>
      <c r="M835" s="12"/>
      <c r="N835" s="12"/>
      <c r="O835" s="12" t="s">
        <v>25932</v>
      </c>
      <c r="P835" s="12"/>
      <c r="Q835" s="12"/>
      <c r="R835" s="12"/>
      <c r="S835" s="12"/>
      <c r="T835" s="13" t="str">
        <f t="shared" si="65"/>
        <v>通過</v>
      </c>
      <c r="U835" s="13" t="str">
        <f t="shared" si="66"/>
        <v>以前需要使用投影，</v>
      </c>
      <c r="V835" s="13" t="str">
        <f t="shared" si="67"/>
        <v>以前/聽打/投影/要</v>
      </c>
      <c r="W835" s="13" t="str">
        <f t="shared" si="68"/>
        <v>是</v>
      </c>
      <c r="X835" s="13" t="str">
        <f t="shared" si="69"/>
        <v>通過</v>
      </c>
    </row>
    <row r="836" spans="1:24" ht="34.25" customHeight="1">
      <c r="A836" s="11" t="s">
        <v>4327</v>
      </c>
      <c r="B836" s="11" t="s">
        <v>4327</v>
      </c>
      <c r="C836" s="11" t="s">
        <v>54</v>
      </c>
      <c r="D836" s="11" t="s">
        <v>630</v>
      </c>
      <c r="E836" s="11" t="s">
        <v>4328</v>
      </c>
      <c r="F836" s="11" t="s">
        <v>4329</v>
      </c>
      <c r="G836" s="11" t="s">
        <v>4330</v>
      </c>
      <c r="H836" s="11" t="s">
        <v>4280</v>
      </c>
      <c r="I836" s="11" t="s">
        <v>4331</v>
      </c>
      <c r="J836" s="12" t="s">
        <v>25935</v>
      </c>
      <c r="K836" s="12" t="s">
        <v>26068</v>
      </c>
      <c r="L836" s="12"/>
      <c r="M836" s="12" t="s">
        <v>26069</v>
      </c>
      <c r="N836" s="12" t="s">
        <v>26081</v>
      </c>
      <c r="O836" s="12" t="s">
        <v>25932</v>
      </c>
      <c r="P836" s="12"/>
      <c r="Q836" s="12"/>
      <c r="R836" s="12"/>
      <c r="S836" s="12"/>
      <c r="T836" s="13" t="str">
        <f t="shared" si="65"/>
        <v>需更正</v>
      </c>
      <c r="U836" s="13" t="str">
        <f t="shared" si="66"/>
        <v>現在透過手機掃描QR code 就能看到手機字幕的服務，</v>
      </c>
      <c r="V836" s="13" t="str">
        <f t="shared" si="67"/>
        <v>現在/QR code/手機/手機+讀取/手機+開啟畫面/手機+顯示文字</v>
      </c>
      <c r="W836" s="13" t="str">
        <f t="shared" si="68"/>
        <v>是</v>
      </c>
      <c r="X836" s="13" t="str">
        <f t="shared" si="69"/>
        <v>通過</v>
      </c>
    </row>
    <row r="837" spans="1:24" ht="34.25" customHeight="1">
      <c r="A837" s="11" t="s">
        <v>4332</v>
      </c>
      <c r="B837" s="11" t="s">
        <v>4332</v>
      </c>
      <c r="C837" s="11" t="s">
        <v>54</v>
      </c>
      <c r="D837" s="11" t="s">
        <v>630</v>
      </c>
      <c r="E837" s="11" t="s">
        <v>4333</v>
      </c>
      <c r="F837" s="11" t="s">
        <v>4334</v>
      </c>
      <c r="G837" s="11" t="s">
        <v>4335</v>
      </c>
      <c r="H837" s="11" t="s">
        <v>4280</v>
      </c>
      <c r="I837" s="11" t="s">
        <v>4336</v>
      </c>
      <c r="J837" s="12" t="s">
        <v>8</v>
      </c>
      <c r="K837" s="12"/>
      <c r="L837" s="12"/>
      <c r="M837" s="12"/>
      <c r="N837" s="12"/>
      <c r="O837" s="12" t="s">
        <v>61</v>
      </c>
      <c r="P837" s="12"/>
      <c r="Q837" s="12"/>
      <c r="R837" s="12"/>
      <c r="S837" s="12"/>
      <c r="T837" s="13" t="str">
        <f t="shared" si="65"/>
        <v>通過</v>
      </c>
      <c r="U837" s="13" t="str">
        <f t="shared" si="66"/>
        <v>這樣更加方便了。</v>
      </c>
      <c r="V837" s="13" t="str">
        <f t="shared" si="67"/>
        <v>這+手機/方便+手機/棒+手機</v>
      </c>
      <c r="W837" s="13" t="str">
        <f t="shared" si="68"/>
        <v>是</v>
      </c>
      <c r="X837" s="13" t="str">
        <f t="shared" si="69"/>
        <v>通過</v>
      </c>
    </row>
    <row r="838" spans="1:24" ht="34.25" customHeight="1">
      <c r="A838" s="11" t="s">
        <v>4337</v>
      </c>
      <c r="B838" s="11" t="s">
        <v>4337</v>
      </c>
      <c r="C838" s="11" t="s">
        <v>54</v>
      </c>
      <c r="D838" s="11" t="s">
        <v>697</v>
      </c>
      <c r="E838" s="11" t="s">
        <v>4338</v>
      </c>
      <c r="F838" s="11" t="s">
        <v>4339</v>
      </c>
      <c r="G838" s="11" t="s">
        <v>4340</v>
      </c>
      <c r="H838" s="11" t="s">
        <v>4341</v>
      </c>
      <c r="I838" s="11" t="s">
        <v>4342</v>
      </c>
      <c r="J838" s="12" t="s">
        <v>8</v>
      </c>
      <c r="K838" s="12"/>
      <c r="L838" s="12"/>
      <c r="M838" s="12"/>
      <c r="N838" s="12"/>
      <c r="O838" s="12" t="s">
        <v>61</v>
      </c>
      <c r="P838" s="12"/>
      <c r="Q838" s="12"/>
      <c r="R838" s="12"/>
      <c r="S838" s="12"/>
      <c r="T838" s="13" t="str">
        <f t="shared" si="65"/>
        <v>通過</v>
      </c>
      <c r="U838" s="13" t="str">
        <f t="shared" si="66"/>
        <v>拿完醬油我去結帳，</v>
      </c>
      <c r="V838" s="13" t="str">
        <f t="shared" si="67"/>
        <v>醬油/拿/完/我/去/結帳</v>
      </c>
      <c r="W838" s="13" t="str">
        <f t="shared" si="68"/>
        <v>是</v>
      </c>
      <c r="X838" s="13" t="str">
        <f t="shared" si="69"/>
        <v>通過</v>
      </c>
    </row>
    <row r="839" spans="1:24" ht="34.25" customHeight="1">
      <c r="A839" s="11" t="s">
        <v>4343</v>
      </c>
      <c r="B839" s="11" t="s">
        <v>4343</v>
      </c>
      <c r="C839" s="11" t="s">
        <v>54</v>
      </c>
      <c r="D839" s="11" t="s">
        <v>697</v>
      </c>
      <c r="E839" s="11" t="s">
        <v>4344</v>
      </c>
      <c r="F839" s="11" t="s">
        <v>4345</v>
      </c>
      <c r="G839" s="11" t="s">
        <v>4346</v>
      </c>
      <c r="H839" s="11" t="s">
        <v>4341</v>
      </c>
      <c r="I839" s="11" t="s">
        <v>4347</v>
      </c>
      <c r="J839" s="12" t="s">
        <v>8</v>
      </c>
      <c r="K839" s="12"/>
      <c r="L839" s="12"/>
      <c r="M839" s="12"/>
      <c r="N839" s="12"/>
      <c r="O839" s="12" t="s">
        <v>61</v>
      </c>
      <c r="P839" s="12"/>
      <c r="Q839" s="12"/>
      <c r="R839" s="12"/>
      <c r="S839" s="12"/>
      <c r="T839" s="13" t="str">
        <f t="shared" si="65"/>
        <v>通過</v>
      </c>
      <c r="U839" s="13" t="str">
        <f t="shared" si="66"/>
        <v>發現排隊的人很多，</v>
      </c>
      <c r="V839" s="13" t="str">
        <f t="shared" si="67"/>
        <v>見到/排隊/人/多</v>
      </c>
      <c r="W839" s="13" t="str">
        <f t="shared" si="68"/>
        <v>是</v>
      </c>
      <c r="X839" s="13" t="str">
        <f t="shared" si="69"/>
        <v>通過</v>
      </c>
    </row>
    <row r="840" spans="1:24" ht="34.25" customHeight="1">
      <c r="A840" s="11" t="s">
        <v>4348</v>
      </c>
      <c r="B840" s="11" t="s">
        <v>4348</v>
      </c>
      <c r="C840" s="11" t="s">
        <v>54</v>
      </c>
      <c r="D840" s="11" t="s">
        <v>697</v>
      </c>
      <c r="E840" s="11" t="s">
        <v>4349</v>
      </c>
      <c r="F840" s="11" t="s">
        <v>4350</v>
      </c>
      <c r="G840" s="11" t="s">
        <v>4351</v>
      </c>
      <c r="H840" s="11" t="s">
        <v>4341</v>
      </c>
      <c r="I840" s="11" t="s">
        <v>4352</v>
      </c>
      <c r="J840" s="12" t="s">
        <v>8</v>
      </c>
      <c r="K840" s="12"/>
      <c r="L840" s="12"/>
      <c r="M840" s="12"/>
      <c r="N840" s="12"/>
      <c r="O840" s="12" t="s">
        <v>61</v>
      </c>
      <c r="P840" s="12"/>
      <c r="Q840" s="12"/>
      <c r="R840" s="12"/>
      <c r="S840" s="12"/>
      <c r="T840" s="13" t="str">
        <f t="shared" si="65"/>
        <v>通過</v>
      </c>
      <c r="U840" s="13" t="str">
        <f t="shared" si="66"/>
        <v>我也一起排隊等待，</v>
      </c>
      <c r="V840" s="13" t="str">
        <f t="shared" si="67"/>
        <v>我/排隊/等候/一樣</v>
      </c>
      <c r="W840" s="13" t="str">
        <f t="shared" si="68"/>
        <v>是</v>
      </c>
      <c r="X840" s="13" t="str">
        <f t="shared" si="69"/>
        <v>通過</v>
      </c>
    </row>
    <row r="841" spans="1:24" ht="34.25" customHeight="1">
      <c r="A841" s="11" t="s">
        <v>4353</v>
      </c>
      <c r="B841" s="11" t="s">
        <v>4353</v>
      </c>
      <c r="C841" s="11" t="s">
        <v>54</v>
      </c>
      <c r="D841" s="11" t="s">
        <v>697</v>
      </c>
      <c r="E841" s="11" t="s">
        <v>4354</v>
      </c>
      <c r="F841" s="11" t="s">
        <v>4355</v>
      </c>
      <c r="G841" s="11" t="s">
        <v>4356</v>
      </c>
      <c r="H841" s="11" t="s">
        <v>4341</v>
      </c>
      <c r="I841" s="11" t="s">
        <v>4357</v>
      </c>
      <c r="J841" s="12" t="s">
        <v>8</v>
      </c>
      <c r="K841" s="12"/>
      <c r="L841" s="12"/>
      <c r="M841" s="12"/>
      <c r="N841" s="12"/>
      <c r="O841" s="12" t="s">
        <v>61</v>
      </c>
      <c r="P841" s="12"/>
      <c r="Q841" s="12"/>
      <c r="R841" s="12"/>
      <c r="S841" s="12"/>
      <c r="T841" s="13" t="str">
        <f t="shared" si="65"/>
        <v>通過</v>
      </c>
      <c r="U841" s="13" t="str">
        <f t="shared" si="66"/>
        <v>我先拿出信用卡做準備，</v>
      </c>
      <c r="V841" s="13" t="str">
        <f t="shared" si="67"/>
        <v>先/信用卡/拿出/準備</v>
      </c>
      <c r="W841" s="13" t="str">
        <f t="shared" si="68"/>
        <v>是</v>
      </c>
      <c r="X841" s="13" t="str">
        <f t="shared" si="69"/>
        <v>通過</v>
      </c>
    </row>
    <row r="842" spans="1:24" ht="34.25" customHeight="1">
      <c r="A842" s="11" t="s">
        <v>4358</v>
      </c>
      <c r="B842" s="11" t="s">
        <v>4358</v>
      </c>
      <c r="C842" s="11" t="s">
        <v>54</v>
      </c>
      <c r="D842" s="11" t="s">
        <v>697</v>
      </c>
      <c r="E842" s="11" t="s">
        <v>4359</v>
      </c>
      <c r="F842" s="11" t="s">
        <v>4360</v>
      </c>
      <c r="G842" s="11" t="s">
        <v>4361</v>
      </c>
      <c r="H842" s="11" t="s">
        <v>4341</v>
      </c>
      <c r="I842" s="11" t="s">
        <v>4362</v>
      </c>
      <c r="J842" s="12" t="s">
        <v>8</v>
      </c>
      <c r="K842" s="12"/>
      <c r="L842" s="12"/>
      <c r="M842" s="12"/>
      <c r="N842" s="12"/>
      <c r="O842" s="12" t="s">
        <v>61</v>
      </c>
      <c r="P842" s="12"/>
      <c r="Q842" s="12"/>
      <c r="R842" s="12"/>
      <c r="S842" s="12"/>
      <c r="T842" s="13" t="str">
        <f t="shared" si="65"/>
        <v>通過</v>
      </c>
      <c r="U842" s="13" t="str">
        <f t="shared" si="66"/>
        <v>擔心手忙腳亂影響到後面的人結帳。</v>
      </c>
      <c r="V842" s="13" t="str">
        <f t="shared" si="67"/>
        <v>擔心/手忙腳亂/影響/後面/排隊/人/結帳</v>
      </c>
      <c r="W842" s="13" t="str">
        <f t="shared" si="68"/>
        <v>是</v>
      </c>
      <c r="X842" s="13" t="str">
        <f t="shared" si="69"/>
        <v>通過</v>
      </c>
    </row>
    <row r="843" spans="1:24" ht="34.25" customHeight="1">
      <c r="A843" s="11" t="s">
        <v>4363</v>
      </c>
      <c r="B843" s="11" t="s">
        <v>4363</v>
      </c>
      <c r="C843" s="11" t="s">
        <v>54</v>
      </c>
      <c r="D843" s="11" t="s">
        <v>390</v>
      </c>
      <c r="E843" s="11" t="s">
        <v>4364</v>
      </c>
      <c r="F843" s="11" t="s">
        <v>4365</v>
      </c>
      <c r="G843" s="11" t="s">
        <v>4366</v>
      </c>
      <c r="H843" s="11" t="s">
        <v>4367</v>
      </c>
      <c r="I843" s="11" t="s">
        <v>4368</v>
      </c>
      <c r="J843" s="12" t="s">
        <v>8</v>
      </c>
      <c r="K843" s="12"/>
      <c r="L843" s="12"/>
      <c r="M843" s="12"/>
      <c r="N843" s="12"/>
      <c r="O843" s="12" t="s">
        <v>61</v>
      </c>
      <c r="P843" s="12"/>
      <c r="Q843" s="12"/>
      <c r="R843" s="12"/>
      <c r="S843" s="12"/>
      <c r="T843" s="13" t="str">
        <f t="shared" si="65"/>
        <v>通過</v>
      </c>
      <c r="U843" s="13" t="str">
        <f t="shared" si="66"/>
        <v>下午五點半下班後，</v>
      </c>
      <c r="V843" s="13" t="str">
        <f t="shared" si="67"/>
        <v>下午/五點半/下班</v>
      </c>
      <c r="W843" s="13" t="str">
        <f t="shared" si="68"/>
        <v>是</v>
      </c>
      <c r="X843" s="13" t="str">
        <f t="shared" si="69"/>
        <v>通過</v>
      </c>
    </row>
    <row r="844" spans="1:24" ht="34.25" customHeight="1">
      <c r="A844" s="11" t="s">
        <v>4369</v>
      </c>
      <c r="B844" s="11" t="s">
        <v>4369</v>
      </c>
      <c r="C844" s="11" t="s">
        <v>54</v>
      </c>
      <c r="D844" s="11" t="s">
        <v>390</v>
      </c>
      <c r="E844" s="11" t="s">
        <v>4370</v>
      </c>
      <c r="F844" s="11" t="s">
        <v>4371</v>
      </c>
      <c r="G844" s="11" t="s">
        <v>4372</v>
      </c>
      <c r="H844" s="11" t="s">
        <v>4367</v>
      </c>
      <c r="I844" s="11" t="s">
        <v>4373</v>
      </c>
      <c r="J844" s="12" t="s">
        <v>8</v>
      </c>
      <c r="K844" s="12"/>
      <c r="L844" s="12"/>
      <c r="M844" s="12"/>
      <c r="N844" s="12"/>
      <c r="O844" s="12" t="s">
        <v>61</v>
      </c>
      <c r="P844" s="12"/>
      <c r="Q844" s="12"/>
      <c r="R844" s="12"/>
      <c r="S844" s="12"/>
      <c r="T844" s="13" t="str">
        <f t="shared" si="65"/>
        <v>通過</v>
      </c>
      <c r="U844" s="13" t="str">
        <f t="shared" si="66"/>
        <v>我會到黃昏市場買菜，</v>
      </c>
      <c r="V844" s="13" t="str">
        <f t="shared" si="67"/>
        <v>去/黃昏市場/我/菜/買/完</v>
      </c>
      <c r="W844" s="13" t="str">
        <f t="shared" si="68"/>
        <v>是</v>
      </c>
      <c r="X844" s="13" t="str">
        <f t="shared" si="69"/>
        <v>通過</v>
      </c>
    </row>
    <row r="845" spans="1:24" ht="34.25" customHeight="1">
      <c r="A845" s="11" t="s">
        <v>4374</v>
      </c>
      <c r="B845" s="11" t="s">
        <v>4374</v>
      </c>
      <c r="C845" s="11" t="s">
        <v>54</v>
      </c>
      <c r="D845" s="11" t="s">
        <v>390</v>
      </c>
      <c r="E845" s="11" t="s">
        <v>4375</v>
      </c>
      <c r="F845" s="11" t="s">
        <v>4376</v>
      </c>
      <c r="G845" s="11" t="s">
        <v>4377</v>
      </c>
      <c r="H845" s="11" t="s">
        <v>4367</v>
      </c>
      <c r="I845" s="11" t="s">
        <v>4378</v>
      </c>
      <c r="J845" s="12" t="s">
        <v>8</v>
      </c>
      <c r="K845" s="12"/>
      <c r="L845" s="12"/>
      <c r="M845" s="12"/>
      <c r="N845" s="12"/>
      <c r="O845" s="12" t="s">
        <v>61</v>
      </c>
      <c r="P845" s="12"/>
      <c r="Q845" s="12"/>
      <c r="R845" s="12"/>
      <c r="S845" s="12"/>
      <c r="T845" s="13" t="str">
        <f t="shared" si="65"/>
        <v>通過</v>
      </c>
      <c r="U845" s="13" t="str">
        <f t="shared" si="66"/>
        <v>再去安親班接小孩回家煮飯，</v>
      </c>
      <c r="V845" s="13" t="str">
        <f t="shared" si="67"/>
        <v>去/安親班/孩子/帶回/回家/煮飯</v>
      </c>
      <c r="W845" s="13" t="str">
        <f t="shared" si="68"/>
        <v>是</v>
      </c>
      <c r="X845" s="13" t="str">
        <f t="shared" si="69"/>
        <v>通過</v>
      </c>
    </row>
    <row r="846" spans="1:24" ht="34.25" customHeight="1">
      <c r="A846" s="11" t="s">
        <v>4379</v>
      </c>
      <c r="B846" s="11" t="s">
        <v>4379</v>
      </c>
      <c r="C846" s="11" t="s">
        <v>54</v>
      </c>
      <c r="D846" s="11" t="s">
        <v>390</v>
      </c>
      <c r="E846" s="11" t="s">
        <v>4380</v>
      </c>
      <c r="F846" s="11" t="s">
        <v>4381</v>
      </c>
      <c r="G846" s="11" t="s">
        <v>4382</v>
      </c>
      <c r="H846" s="11" t="s">
        <v>4367</v>
      </c>
      <c r="I846" s="11" t="s">
        <v>4383</v>
      </c>
      <c r="J846" s="12" t="s">
        <v>8</v>
      </c>
      <c r="K846" s="12"/>
      <c r="L846" s="12"/>
      <c r="M846" s="12"/>
      <c r="N846" s="12"/>
      <c r="O846" s="12" t="s">
        <v>61</v>
      </c>
      <c r="P846" s="12"/>
      <c r="Q846" s="12"/>
      <c r="R846" s="12"/>
      <c r="S846" s="12"/>
      <c r="T846" s="13" t="str">
        <f t="shared" si="65"/>
        <v>通過</v>
      </c>
      <c r="U846" s="13" t="str">
        <f t="shared" si="66"/>
        <v>兒子幫我洗菜，</v>
      </c>
      <c r="V846" s="13" t="str">
        <f t="shared" si="67"/>
        <v>兒子/幫/菜/洗</v>
      </c>
      <c r="W846" s="13" t="str">
        <f t="shared" si="68"/>
        <v>是</v>
      </c>
      <c r="X846" s="13" t="str">
        <f t="shared" si="69"/>
        <v>通過</v>
      </c>
    </row>
    <row r="847" spans="1:24" ht="34.25" customHeight="1">
      <c r="A847" s="11" t="s">
        <v>4384</v>
      </c>
      <c r="B847" s="11" t="s">
        <v>4384</v>
      </c>
      <c r="C847" s="11" t="s">
        <v>54</v>
      </c>
      <c r="D847" s="11" t="s">
        <v>390</v>
      </c>
      <c r="E847" s="11" t="s">
        <v>4385</v>
      </c>
      <c r="F847" s="11" t="s">
        <v>4386</v>
      </c>
      <c r="G847" s="11" t="s">
        <v>4387</v>
      </c>
      <c r="H847" s="11" t="s">
        <v>4367</v>
      </c>
      <c r="I847" s="11" t="s">
        <v>4388</v>
      </c>
      <c r="J847" s="12" t="s">
        <v>8</v>
      </c>
      <c r="K847" s="12"/>
      <c r="L847" s="12"/>
      <c r="M847" s="12"/>
      <c r="N847" s="12"/>
      <c r="O847" s="12" t="s">
        <v>61</v>
      </c>
      <c r="P847" s="12"/>
      <c r="Q847" s="12"/>
      <c r="R847" s="12"/>
      <c r="S847" s="12"/>
      <c r="T847" s="13" t="str">
        <f t="shared" si="65"/>
        <v>通過</v>
      </c>
      <c r="U847" s="13" t="str">
        <f t="shared" si="66"/>
        <v>我趕快把菜炒好，</v>
      </c>
      <c r="V847" s="13" t="str">
        <f t="shared" si="67"/>
        <v>我/炒/把握時間</v>
      </c>
      <c r="W847" s="13" t="str">
        <f t="shared" si="68"/>
        <v>是</v>
      </c>
      <c r="X847" s="13" t="str">
        <f t="shared" si="69"/>
        <v>通過</v>
      </c>
    </row>
    <row r="848" spans="1:24" ht="34.25" customHeight="1">
      <c r="A848" s="11" t="s">
        <v>4389</v>
      </c>
      <c r="B848" s="11" t="s">
        <v>4389</v>
      </c>
      <c r="C848" s="11" t="s">
        <v>54</v>
      </c>
      <c r="D848" s="11" t="s">
        <v>390</v>
      </c>
      <c r="E848" s="11" t="s">
        <v>4390</v>
      </c>
      <c r="F848" s="11" t="s">
        <v>4391</v>
      </c>
      <c r="G848" s="11" t="s">
        <v>4392</v>
      </c>
      <c r="H848" s="11" t="s">
        <v>4367</v>
      </c>
      <c r="I848" s="11" t="s">
        <v>4393</v>
      </c>
      <c r="J848" s="12" t="s">
        <v>8</v>
      </c>
      <c r="K848" s="12"/>
      <c r="L848" s="12"/>
      <c r="M848" s="12"/>
      <c r="N848" s="12"/>
      <c r="O848" s="12" t="s">
        <v>61</v>
      </c>
      <c r="P848" s="12"/>
      <c r="Q848" s="12"/>
      <c r="R848" s="12"/>
      <c r="S848" s="12"/>
      <c r="T848" s="13" t="str">
        <f t="shared" si="65"/>
        <v>通過</v>
      </c>
      <c r="U848" s="13" t="str">
        <f t="shared" si="66"/>
        <v>晚上七點一起吃飯，</v>
      </c>
      <c r="V848" s="13" t="str">
        <f t="shared" si="67"/>
        <v>晚上/七點/一起/吃飯</v>
      </c>
      <c r="W848" s="13" t="str">
        <f t="shared" si="68"/>
        <v>是</v>
      </c>
      <c r="X848" s="13" t="str">
        <f t="shared" si="69"/>
        <v>通過</v>
      </c>
    </row>
    <row r="849" spans="1:24" ht="34.25" customHeight="1">
      <c r="A849" s="11" t="s">
        <v>4394</v>
      </c>
      <c r="B849" s="11" t="s">
        <v>4394</v>
      </c>
      <c r="C849" s="11" t="s">
        <v>54</v>
      </c>
      <c r="D849" s="11" t="s">
        <v>390</v>
      </c>
      <c r="E849" s="11" t="s">
        <v>4395</v>
      </c>
      <c r="F849" s="11" t="s">
        <v>4396</v>
      </c>
      <c r="G849" s="11" t="s">
        <v>4397</v>
      </c>
      <c r="H849" s="11" t="s">
        <v>4367</v>
      </c>
      <c r="I849" s="11" t="s">
        <v>4398</v>
      </c>
      <c r="J849" s="12" t="s">
        <v>8</v>
      </c>
      <c r="K849" s="12"/>
      <c r="L849" s="12"/>
      <c r="M849" s="12"/>
      <c r="N849" s="12"/>
      <c r="O849" s="12" t="s">
        <v>61</v>
      </c>
      <c r="P849" s="12"/>
      <c r="Q849" s="12"/>
      <c r="R849" s="12"/>
      <c r="S849" s="12"/>
      <c r="T849" s="13" t="str">
        <f t="shared" si="65"/>
        <v>通過</v>
      </c>
      <c r="U849" s="13" t="str">
        <f t="shared" si="66"/>
        <v>我跟孩子聊天聽他跟我分享學校的事，</v>
      </c>
      <c r="V849" s="13" t="str">
        <f t="shared" si="67"/>
        <v>孩子/我們兩個/聊天/學校/事情/跟我說/聽</v>
      </c>
      <c r="W849" s="13" t="str">
        <f t="shared" si="68"/>
        <v>是</v>
      </c>
      <c r="X849" s="13" t="str">
        <f t="shared" si="69"/>
        <v>通過</v>
      </c>
    </row>
    <row r="850" spans="1:24" ht="34.25" customHeight="1">
      <c r="A850" s="11" t="s">
        <v>4399</v>
      </c>
      <c r="B850" s="11" t="s">
        <v>4399</v>
      </c>
      <c r="C850" s="11" t="s">
        <v>54</v>
      </c>
      <c r="D850" s="11" t="s">
        <v>390</v>
      </c>
      <c r="E850" s="11" t="s">
        <v>4400</v>
      </c>
      <c r="F850" s="11" t="s">
        <v>4401</v>
      </c>
      <c r="G850" s="11" t="s">
        <v>4402</v>
      </c>
      <c r="H850" s="11" t="s">
        <v>4367</v>
      </c>
      <c r="I850" s="11" t="s">
        <v>4403</v>
      </c>
      <c r="J850" s="12" t="s">
        <v>8</v>
      </c>
      <c r="K850" s="12"/>
      <c r="L850" s="12"/>
      <c r="M850" s="12"/>
      <c r="N850" s="12"/>
      <c r="O850" s="12" t="s">
        <v>61</v>
      </c>
      <c r="P850" s="12"/>
      <c r="Q850" s="12"/>
      <c r="R850" s="12"/>
      <c r="S850" s="12"/>
      <c r="T850" s="13" t="str">
        <f t="shared" si="65"/>
        <v>通過</v>
      </c>
      <c r="U850" s="13" t="str">
        <f t="shared" si="66"/>
        <v>然後我們就收拾碗盤和洗碗，</v>
      </c>
      <c r="V850" s="13" t="str">
        <f t="shared" si="67"/>
        <v>接下來/餐具/收拾/洗碗</v>
      </c>
      <c r="W850" s="13" t="str">
        <f t="shared" si="68"/>
        <v>是</v>
      </c>
      <c r="X850" s="13" t="str">
        <f t="shared" si="69"/>
        <v>通過</v>
      </c>
    </row>
    <row r="851" spans="1:24" ht="34.25" customHeight="1">
      <c r="A851" s="11" t="s">
        <v>4404</v>
      </c>
      <c r="B851" s="11" t="s">
        <v>4404</v>
      </c>
      <c r="C851" s="11" t="s">
        <v>54</v>
      </c>
      <c r="D851" s="11" t="s">
        <v>390</v>
      </c>
      <c r="E851" s="11" t="s">
        <v>4405</v>
      </c>
      <c r="F851" s="11" t="s">
        <v>4406</v>
      </c>
      <c r="G851" s="11" t="s">
        <v>4407</v>
      </c>
      <c r="H851" s="11" t="s">
        <v>4367</v>
      </c>
      <c r="I851" s="11" t="s">
        <v>4408</v>
      </c>
      <c r="J851" s="12" t="s">
        <v>8</v>
      </c>
      <c r="K851" s="12"/>
      <c r="L851" s="12"/>
      <c r="M851" s="12"/>
      <c r="N851" s="12"/>
      <c r="O851" s="12" t="s">
        <v>61</v>
      </c>
      <c r="P851" s="12"/>
      <c r="Q851" s="12"/>
      <c r="R851" s="12"/>
      <c r="S851" s="12"/>
      <c r="T851" s="13" t="str">
        <f t="shared" si="65"/>
        <v>通過</v>
      </c>
      <c r="U851" s="13" t="str">
        <f t="shared" si="66"/>
        <v>我叫小孩先去洗澡我再去洗，</v>
      </c>
      <c r="V851" s="13" t="str">
        <f t="shared" si="67"/>
        <v>叫/孩子/去/洗澡/下一個/洗澡</v>
      </c>
      <c r="W851" s="13" t="str">
        <f t="shared" si="68"/>
        <v>是</v>
      </c>
      <c r="X851" s="13" t="str">
        <f t="shared" si="69"/>
        <v>通過</v>
      </c>
    </row>
    <row r="852" spans="1:24" ht="34.25" customHeight="1">
      <c r="A852" s="11" t="s">
        <v>4409</v>
      </c>
      <c r="B852" s="11" t="s">
        <v>4409</v>
      </c>
      <c r="C852" s="11" t="s">
        <v>54</v>
      </c>
      <c r="D852" s="11" t="s">
        <v>390</v>
      </c>
      <c r="E852" s="11" t="s">
        <v>4410</v>
      </c>
      <c r="F852" s="11" t="s">
        <v>4411</v>
      </c>
      <c r="G852" s="11" t="s">
        <v>4412</v>
      </c>
      <c r="H852" s="11" t="s">
        <v>4367</v>
      </c>
      <c r="I852" s="11" t="s">
        <v>4413</v>
      </c>
      <c r="J852" s="12" t="s">
        <v>8</v>
      </c>
      <c r="K852" s="12"/>
      <c r="L852" s="12"/>
      <c r="M852" s="12"/>
      <c r="N852" s="12"/>
      <c r="O852" s="12" t="s">
        <v>61</v>
      </c>
      <c r="P852" s="12"/>
      <c r="Q852" s="12"/>
      <c r="R852" s="12"/>
      <c r="S852" s="12"/>
      <c r="T852" s="13" t="str">
        <f t="shared" si="65"/>
        <v>通過</v>
      </c>
      <c r="U852" s="13" t="str">
        <f t="shared" si="66"/>
        <v>接著洗衣和曬衣。</v>
      </c>
      <c r="V852" s="13" t="str">
        <f t="shared" si="67"/>
        <v>再/衣服/洗/晾掛</v>
      </c>
      <c r="W852" s="13" t="str">
        <f t="shared" si="68"/>
        <v>是</v>
      </c>
      <c r="X852" s="13" t="str">
        <f t="shared" si="69"/>
        <v>通過</v>
      </c>
    </row>
    <row r="853" spans="1:24" ht="34.25" customHeight="1">
      <c r="A853" s="11" t="s">
        <v>4414</v>
      </c>
      <c r="B853" s="11" t="s">
        <v>4414</v>
      </c>
      <c r="C853" s="11" t="s">
        <v>54</v>
      </c>
      <c r="D853" s="11" t="s">
        <v>390</v>
      </c>
      <c r="E853" s="11" t="s">
        <v>4415</v>
      </c>
      <c r="F853" s="11" t="s">
        <v>4416</v>
      </c>
      <c r="G853" s="11" t="s">
        <v>4417</v>
      </c>
      <c r="H853" s="11" t="s">
        <v>4367</v>
      </c>
      <c r="I853" s="11" t="s">
        <v>4418</v>
      </c>
      <c r="J853" s="12" t="s">
        <v>8</v>
      </c>
      <c r="K853" s="12"/>
      <c r="L853" s="12"/>
      <c r="M853" s="12"/>
      <c r="N853" s="12"/>
      <c r="O853" s="12" t="s">
        <v>61</v>
      </c>
      <c r="P853" s="12"/>
      <c r="Q853" s="12"/>
      <c r="R853" s="12"/>
      <c r="S853" s="12"/>
      <c r="T853" s="13" t="str">
        <f t="shared" si="65"/>
        <v>通過</v>
      </c>
      <c r="U853" s="13" t="str">
        <f t="shared" si="66"/>
        <v>我每天的生活都很規律，</v>
      </c>
      <c r="V853" s="13" t="str">
        <f t="shared" si="67"/>
        <v>我/每天/生活/規律</v>
      </c>
      <c r="W853" s="13" t="str">
        <f t="shared" si="68"/>
        <v>是</v>
      </c>
      <c r="X853" s="13" t="str">
        <f t="shared" si="69"/>
        <v>通過</v>
      </c>
    </row>
    <row r="854" spans="1:24" ht="34.25" customHeight="1">
      <c r="A854" s="11" t="s">
        <v>4419</v>
      </c>
      <c r="B854" s="11" t="s">
        <v>4419</v>
      </c>
      <c r="C854" s="11" t="s">
        <v>54</v>
      </c>
      <c r="D854" s="11" t="s">
        <v>390</v>
      </c>
      <c r="E854" s="11" t="s">
        <v>4420</v>
      </c>
      <c r="F854" s="11" t="s">
        <v>4421</v>
      </c>
      <c r="G854" s="11" t="s">
        <v>4422</v>
      </c>
      <c r="H854" s="11" t="s">
        <v>4367</v>
      </c>
      <c r="I854" s="11" t="s">
        <v>4423</v>
      </c>
      <c r="J854" s="12" t="s">
        <v>8</v>
      </c>
      <c r="K854" s="12"/>
      <c r="L854" s="12"/>
      <c r="M854" s="12"/>
      <c r="N854" s="12"/>
      <c r="O854" s="12" t="s">
        <v>61</v>
      </c>
      <c r="P854" s="12"/>
      <c r="Q854" s="12"/>
      <c r="R854" s="12"/>
      <c r="S854" s="12"/>
      <c r="T854" s="13" t="str">
        <f t="shared" si="65"/>
        <v>通過</v>
      </c>
      <c r="U854" s="13" t="str">
        <f t="shared" si="66"/>
        <v>雖然感覺生活既忙碌又辛苦真不容易，</v>
      </c>
      <c r="V854" s="13" t="str">
        <f t="shared" si="67"/>
        <v>覺得/生活/忙碌/辛苦/不容易</v>
      </c>
      <c r="W854" s="13" t="str">
        <f t="shared" si="68"/>
        <v>是</v>
      </c>
      <c r="X854" s="13" t="str">
        <f t="shared" si="69"/>
        <v>通過</v>
      </c>
    </row>
    <row r="855" spans="1:24" ht="34.25" customHeight="1">
      <c r="A855" s="11" t="s">
        <v>4424</v>
      </c>
      <c r="B855" s="11" t="s">
        <v>4424</v>
      </c>
      <c r="C855" s="11" t="s">
        <v>54</v>
      </c>
      <c r="D855" s="11" t="s">
        <v>390</v>
      </c>
      <c r="E855" s="11" t="s">
        <v>4425</v>
      </c>
      <c r="F855" s="11" t="s">
        <v>4426</v>
      </c>
      <c r="G855" s="11" t="s">
        <v>4427</v>
      </c>
      <c r="H855" s="11" t="s">
        <v>4367</v>
      </c>
      <c r="I855" s="11" t="s">
        <v>4428</v>
      </c>
      <c r="J855" s="12" t="s">
        <v>8</v>
      </c>
      <c r="K855" s="12"/>
      <c r="L855" s="12"/>
      <c r="M855" s="12"/>
      <c r="N855" s="12"/>
      <c r="O855" s="12" t="s">
        <v>61</v>
      </c>
      <c r="P855" s="12"/>
      <c r="Q855" s="12"/>
      <c r="R855" s="12"/>
      <c r="S855" s="12"/>
      <c r="T855" s="13" t="str">
        <f t="shared" si="65"/>
        <v>通過</v>
      </c>
      <c r="U855" s="13" t="str">
        <f t="shared" si="66"/>
        <v>但能看到孩子平安健康地長大一切就值得了。</v>
      </c>
      <c r="V855" s="13" t="str">
        <f t="shared" si="67"/>
        <v>見/孩子/長大/健康/平安/我/想/足夠</v>
      </c>
      <c r="W855" s="13" t="str">
        <f t="shared" si="68"/>
        <v>是</v>
      </c>
      <c r="X855" s="13" t="str">
        <f t="shared" si="69"/>
        <v>通過</v>
      </c>
    </row>
    <row r="856" spans="1:24" ht="34.25" customHeight="1">
      <c r="A856" s="11" t="s">
        <v>4429</v>
      </c>
      <c r="B856" s="11" t="s">
        <v>4429</v>
      </c>
      <c r="C856" s="11" t="s">
        <v>54</v>
      </c>
      <c r="D856" s="11" t="s">
        <v>254</v>
      </c>
      <c r="E856" s="11" t="s">
        <v>4430</v>
      </c>
      <c r="F856" s="11" t="s">
        <v>4431</v>
      </c>
      <c r="G856" s="11" t="s">
        <v>4432</v>
      </c>
      <c r="H856" s="11" t="s">
        <v>4433</v>
      </c>
      <c r="I856" s="11" t="s">
        <v>4434</v>
      </c>
      <c r="J856" s="12" t="s">
        <v>8</v>
      </c>
      <c r="K856" s="12"/>
      <c r="L856" s="12"/>
      <c r="M856" s="12"/>
      <c r="N856" s="12"/>
      <c r="O856" s="12" t="s">
        <v>61</v>
      </c>
      <c r="P856" s="12"/>
      <c r="Q856" s="12"/>
      <c r="R856" s="12"/>
      <c r="S856" s="12"/>
      <c r="T856" s="13" t="str">
        <f t="shared" si="65"/>
        <v>通過</v>
      </c>
      <c r="U856" s="13" t="str">
        <f t="shared" si="66"/>
        <v>這些影像要讓後輩想學手語的人，</v>
      </c>
      <c r="V856" s="13" t="str">
        <f t="shared" si="67"/>
        <v>這些/電影/提供/後輩/手語/學/要</v>
      </c>
      <c r="W856" s="13" t="str">
        <f t="shared" si="68"/>
        <v>是</v>
      </c>
      <c r="X856" s="13" t="str">
        <f t="shared" si="69"/>
        <v>通過</v>
      </c>
    </row>
    <row r="857" spans="1:24" ht="34.25" customHeight="1">
      <c r="A857" s="11" t="s">
        <v>4435</v>
      </c>
      <c r="B857" s="11" t="s">
        <v>4435</v>
      </c>
      <c r="C857" s="11" t="s">
        <v>54</v>
      </c>
      <c r="D857" s="11" t="s">
        <v>254</v>
      </c>
      <c r="E857" s="11" t="s">
        <v>4436</v>
      </c>
      <c r="F857" s="11" t="s">
        <v>4437</v>
      </c>
      <c r="G857" s="11" t="s">
        <v>4438</v>
      </c>
      <c r="H857" s="11" t="s">
        <v>4433</v>
      </c>
      <c r="I857" s="11" t="s">
        <v>4439</v>
      </c>
      <c r="J857" s="12" t="s">
        <v>8</v>
      </c>
      <c r="K857" s="12"/>
      <c r="L857" s="12"/>
      <c r="M857" s="12"/>
      <c r="N857" s="12"/>
      <c r="O857" s="12" t="s">
        <v>61</v>
      </c>
      <c r="P857" s="12"/>
      <c r="Q857" s="12"/>
      <c r="R857" s="12"/>
      <c r="S857" s="12"/>
      <c r="T857" s="13" t="str">
        <f t="shared" si="65"/>
        <v>通過</v>
      </c>
      <c r="U857" s="13" t="str">
        <f t="shared" si="66"/>
        <v>包括聾青年、聾小孩及一般民眾了解老聾人的生命故事，</v>
      </c>
      <c r="V857" s="13" t="str">
        <f t="shared" si="67"/>
        <v>包括/聾/年輕人/聾/小孩/還有/民眾/他們/針對/聾人/老/生命/故事/了解</v>
      </c>
      <c r="W857" s="13" t="str">
        <f t="shared" si="68"/>
        <v>是</v>
      </c>
      <c r="X857" s="13" t="str">
        <f t="shared" si="69"/>
        <v>通過</v>
      </c>
    </row>
    <row r="858" spans="1:24" ht="34.25" customHeight="1">
      <c r="A858" s="11" t="s">
        <v>4440</v>
      </c>
      <c r="B858" s="11" t="s">
        <v>4440</v>
      </c>
      <c r="C858" s="11" t="s">
        <v>54</v>
      </c>
      <c r="D858" s="11" t="s">
        <v>254</v>
      </c>
      <c r="E858" s="11" t="s">
        <v>4441</v>
      </c>
      <c r="F858" s="11" t="s">
        <v>4442</v>
      </c>
      <c r="G858" s="11" t="s">
        <v>4443</v>
      </c>
      <c r="H858" s="11" t="s">
        <v>4433</v>
      </c>
      <c r="I858" s="11" t="s">
        <v>4444</v>
      </c>
      <c r="J858" s="12" t="s">
        <v>8</v>
      </c>
      <c r="K858" s="12"/>
      <c r="L858" s="12"/>
      <c r="M858" s="12"/>
      <c r="N858" s="12"/>
      <c r="O858" s="12" t="s">
        <v>61</v>
      </c>
      <c r="P858" s="12"/>
      <c r="Q858" s="12"/>
      <c r="R858" s="12"/>
      <c r="S858" s="12"/>
      <c r="T858" s="13" t="str">
        <f t="shared" si="65"/>
        <v>通過</v>
      </c>
      <c r="U858" s="13" t="str">
        <f t="shared" si="66"/>
        <v>也能讓老聾人訴說屬於他們的聾故事，</v>
      </c>
      <c r="V858" s="13" t="str">
        <f t="shared" si="67"/>
        <v>再/聾人/老/自己/屬於/故事/講述/侃侃而談</v>
      </c>
      <c r="W858" s="13" t="str">
        <f t="shared" si="68"/>
        <v>是</v>
      </c>
      <c r="X858" s="13" t="str">
        <f t="shared" si="69"/>
        <v>通過</v>
      </c>
    </row>
    <row r="859" spans="1:24" ht="34.25" customHeight="1">
      <c r="A859" s="11" t="s">
        <v>4445</v>
      </c>
      <c r="B859" s="11" t="s">
        <v>4445</v>
      </c>
      <c r="C859" s="11" t="s">
        <v>54</v>
      </c>
      <c r="D859" s="11" t="s">
        <v>254</v>
      </c>
      <c r="E859" s="11" t="s">
        <v>4446</v>
      </c>
      <c r="F859" s="11" t="s">
        <v>4447</v>
      </c>
      <c r="G859" s="11" t="s">
        <v>4448</v>
      </c>
      <c r="H859" s="11" t="s">
        <v>4433</v>
      </c>
      <c r="I859" s="11" t="s">
        <v>4449</v>
      </c>
      <c r="J859" s="12" t="s">
        <v>8</v>
      </c>
      <c r="K859" s="12"/>
      <c r="L859" s="12"/>
      <c r="M859" s="12"/>
      <c r="N859" s="12"/>
      <c r="O859" s="12" t="s">
        <v>61</v>
      </c>
      <c r="P859" s="12"/>
      <c r="Q859" s="12"/>
      <c r="R859" s="12"/>
      <c r="S859" s="12"/>
      <c r="T859" s="13" t="str">
        <f t="shared" si="65"/>
        <v>通過</v>
      </c>
      <c r="U859" s="13" t="str">
        <f t="shared" si="66"/>
        <v>讓這些寶貴的影片紀錄傳承下去。</v>
      </c>
      <c r="V859" s="13" t="str">
        <f t="shared" si="67"/>
        <v>這些/攝影/紀錄/寶貴/保留/傳承</v>
      </c>
      <c r="W859" s="13" t="str">
        <f t="shared" si="68"/>
        <v>是</v>
      </c>
      <c r="X859" s="13" t="str">
        <f t="shared" si="69"/>
        <v>通過</v>
      </c>
    </row>
    <row r="860" spans="1:24" ht="34.25" customHeight="1">
      <c r="A860" s="11" t="s">
        <v>4450</v>
      </c>
      <c r="B860" s="11" t="s">
        <v>4450</v>
      </c>
      <c r="C860" s="11" t="s">
        <v>54</v>
      </c>
      <c r="D860" s="11" t="s">
        <v>499</v>
      </c>
      <c r="E860" s="11" t="s">
        <v>4451</v>
      </c>
      <c r="F860" s="11" t="s">
        <v>4452</v>
      </c>
      <c r="G860" s="11" t="s">
        <v>4453</v>
      </c>
      <c r="H860" s="11" t="s">
        <v>4454</v>
      </c>
      <c r="I860" s="11" t="s">
        <v>4455</v>
      </c>
      <c r="J860" s="12" t="s">
        <v>8</v>
      </c>
      <c r="K860" s="12"/>
      <c r="L860" s="12"/>
      <c r="M860" s="12"/>
      <c r="N860" s="12"/>
      <c r="O860" s="12" t="s">
        <v>61</v>
      </c>
      <c r="P860" s="12"/>
      <c r="Q860" s="12"/>
      <c r="R860" s="12"/>
      <c r="S860" s="12"/>
      <c r="T860" s="13" t="str">
        <f t="shared" si="65"/>
        <v>通過</v>
      </c>
      <c r="U860" s="13" t="str">
        <f t="shared" si="66"/>
        <v>還有就是我很難跟班上聽人同學聊天，</v>
      </c>
      <c r="V860" s="13" t="str">
        <f t="shared" si="67"/>
        <v>還有/我/班級/聽人/學生/聊天/難</v>
      </c>
      <c r="W860" s="13" t="str">
        <f t="shared" si="68"/>
        <v>是</v>
      </c>
      <c r="X860" s="13" t="str">
        <f t="shared" si="69"/>
        <v>通過</v>
      </c>
    </row>
    <row r="861" spans="1:24" ht="34.25" customHeight="1">
      <c r="A861" s="11" t="s">
        <v>4456</v>
      </c>
      <c r="B861" s="11" t="s">
        <v>4456</v>
      </c>
      <c r="C861" s="11" t="s">
        <v>54</v>
      </c>
      <c r="D861" s="11" t="s">
        <v>499</v>
      </c>
      <c r="E861" s="11" t="s">
        <v>4457</v>
      </c>
      <c r="F861" s="11" t="s">
        <v>4458</v>
      </c>
      <c r="G861" s="11" t="s">
        <v>4459</v>
      </c>
      <c r="H861" s="11" t="s">
        <v>4454</v>
      </c>
      <c r="I861" s="11" t="s">
        <v>4460</v>
      </c>
      <c r="J861" s="12" t="s">
        <v>8</v>
      </c>
      <c r="K861" s="12"/>
      <c r="L861" s="12"/>
      <c r="M861" s="12"/>
      <c r="N861" s="12"/>
      <c r="O861" s="12" t="s">
        <v>61</v>
      </c>
      <c r="P861" s="12"/>
      <c r="Q861" s="12"/>
      <c r="R861" s="12"/>
      <c r="S861" s="12"/>
      <c r="T861" s="13" t="str">
        <f t="shared" si="65"/>
        <v>通過</v>
      </c>
      <c r="U861" s="13" t="str">
        <f t="shared" si="66"/>
        <v>我問他們事情他們常隨便筆談回覆我，</v>
      </c>
      <c r="V861" s="13" t="str">
        <f t="shared" si="67"/>
        <v>我/問/他們/回答/敷衍/簡短/筆談/懶</v>
      </c>
      <c r="W861" s="13" t="str">
        <f t="shared" si="68"/>
        <v>是</v>
      </c>
      <c r="X861" s="13" t="str">
        <f t="shared" si="69"/>
        <v>通過</v>
      </c>
    </row>
    <row r="862" spans="1:24" ht="34.25" customHeight="1">
      <c r="A862" s="11" t="s">
        <v>4461</v>
      </c>
      <c r="B862" s="11" t="s">
        <v>4461</v>
      </c>
      <c r="C862" s="11" t="s">
        <v>54</v>
      </c>
      <c r="D862" s="11" t="s">
        <v>499</v>
      </c>
      <c r="E862" s="11" t="s">
        <v>4462</v>
      </c>
      <c r="F862" s="11" t="s">
        <v>4463</v>
      </c>
      <c r="G862" s="11" t="s">
        <v>4464</v>
      </c>
      <c r="H862" s="11" t="s">
        <v>4454</v>
      </c>
      <c r="I862" s="11" t="s">
        <v>4465</v>
      </c>
      <c r="J862" s="12" t="s">
        <v>8</v>
      </c>
      <c r="K862" s="12"/>
      <c r="L862" s="12"/>
      <c r="M862" s="12"/>
      <c r="N862" s="12"/>
      <c r="O862" s="12" t="s">
        <v>61</v>
      </c>
      <c r="P862" s="12"/>
      <c r="Q862" s="12"/>
      <c r="R862" s="12"/>
      <c r="S862" s="12"/>
      <c r="T862" s="13" t="str">
        <f t="shared" si="65"/>
        <v>通過</v>
      </c>
      <c r="U862" s="13" t="str">
        <f t="shared" si="66"/>
        <v>我就不會想再問了。</v>
      </c>
      <c r="V862" s="13" t="str">
        <f t="shared" si="67"/>
        <v>我/再/問/不會</v>
      </c>
      <c r="W862" s="13" t="str">
        <f t="shared" si="68"/>
        <v>是</v>
      </c>
      <c r="X862" s="13" t="str">
        <f t="shared" si="69"/>
        <v>通過</v>
      </c>
    </row>
    <row r="863" spans="1:24" ht="34.25" customHeight="1">
      <c r="A863" s="11" t="s">
        <v>4466</v>
      </c>
      <c r="B863" s="11" t="s">
        <v>4466</v>
      </c>
      <c r="C863" s="11" t="s">
        <v>54</v>
      </c>
      <c r="D863" s="11" t="s">
        <v>499</v>
      </c>
      <c r="E863" s="11" t="s">
        <v>4467</v>
      </c>
      <c r="F863" s="11" t="s">
        <v>4468</v>
      </c>
      <c r="G863" s="11" t="s">
        <v>4469</v>
      </c>
      <c r="H863" s="11" t="s">
        <v>4454</v>
      </c>
      <c r="I863" s="11" t="s">
        <v>4470</v>
      </c>
      <c r="J863" s="12" t="s">
        <v>8</v>
      </c>
      <c r="K863" s="12"/>
      <c r="L863" s="12"/>
      <c r="M863" s="12"/>
      <c r="N863" s="12"/>
      <c r="O863" s="12" t="s">
        <v>61</v>
      </c>
      <c r="P863" s="12"/>
      <c r="Q863" s="12"/>
      <c r="R863" s="12"/>
      <c r="S863" s="12"/>
      <c r="T863" s="13" t="str">
        <f t="shared" si="65"/>
        <v>通過</v>
      </c>
      <c r="U863" s="13" t="str">
        <f t="shared" si="66"/>
        <v>我跟聾同學比較親近會常常聊天看電影。</v>
      </c>
      <c r="V863" s="13" t="str">
        <f t="shared" si="67"/>
        <v>聾/學生/接近/溝通/棒/電影/欣賞/約/常常</v>
      </c>
      <c r="W863" s="13" t="str">
        <f t="shared" si="68"/>
        <v>是</v>
      </c>
      <c r="X863" s="13" t="str">
        <f t="shared" si="69"/>
        <v>通過</v>
      </c>
    </row>
    <row r="864" spans="1:24" ht="34.25" customHeight="1">
      <c r="A864" s="11" t="s">
        <v>4471</v>
      </c>
      <c r="B864" s="11" t="s">
        <v>4471</v>
      </c>
      <c r="C864" s="11" t="s">
        <v>54</v>
      </c>
      <c r="D864" s="11" t="s">
        <v>556</v>
      </c>
      <c r="E864" s="11" t="s">
        <v>4472</v>
      </c>
      <c r="F864" s="11" t="s">
        <v>4473</v>
      </c>
      <c r="G864" s="11" t="s">
        <v>4474</v>
      </c>
      <c r="H864" s="11" t="s">
        <v>4475</v>
      </c>
      <c r="I864" s="11" t="s">
        <v>4476</v>
      </c>
      <c r="J864" s="12" t="s">
        <v>8</v>
      </c>
      <c r="K864" s="12"/>
      <c r="L864" s="12"/>
      <c r="M864" s="12"/>
      <c r="N864" s="12"/>
      <c r="O864" s="12" t="s">
        <v>61</v>
      </c>
      <c r="P864" s="12"/>
      <c r="Q864" s="12"/>
      <c r="R864" s="12"/>
      <c r="S864" s="12"/>
      <c r="T864" s="13" t="str">
        <f t="shared" si="65"/>
        <v>通過</v>
      </c>
      <c r="U864" s="13" t="str">
        <f t="shared" si="66"/>
        <v>如果發生事故，</v>
      </c>
      <c r="V864" s="13" t="str">
        <f t="shared" si="67"/>
        <v>如果/車禍</v>
      </c>
      <c r="W864" s="13" t="str">
        <f t="shared" si="68"/>
        <v>是</v>
      </c>
      <c r="X864" s="13" t="str">
        <f t="shared" si="69"/>
        <v>通過</v>
      </c>
    </row>
    <row r="865" spans="1:24" ht="34.25" customHeight="1">
      <c r="A865" s="11" t="s">
        <v>4477</v>
      </c>
      <c r="B865" s="11" t="s">
        <v>4477</v>
      </c>
      <c r="C865" s="11" t="s">
        <v>54</v>
      </c>
      <c r="D865" s="11" t="s">
        <v>556</v>
      </c>
      <c r="E865" s="11" t="s">
        <v>4478</v>
      </c>
      <c r="F865" s="11" t="s">
        <v>4479</v>
      </c>
      <c r="G865" s="11" t="s">
        <v>4480</v>
      </c>
      <c r="H865" s="11" t="s">
        <v>4475</v>
      </c>
      <c r="I865" s="11" t="s">
        <v>4481</v>
      </c>
      <c r="J865" s="12" t="s">
        <v>8</v>
      </c>
      <c r="K865" s="12"/>
      <c r="L865" s="12"/>
      <c r="M865" s="12"/>
      <c r="N865" s="12"/>
      <c r="O865" s="12" t="s">
        <v>61</v>
      </c>
      <c r="P865" s="12"/>
      <c r="Q865" s="12"/>
      <c r="R865" s="12"/>
      <c r="S865" s="12"/>
      <c r="T865" s="13" t="str">
        <f t="shared" si="65"/>
        <v>通過</v>
      </c>
      <c r="U865" s="13" t="str">
        <f t="shared" si="66"/>
        <v>請警察到現場時，</v>
      </c>
      <c r="V865" s="13" t="str">
        <f t="shared" si="67"/>
        <v>警察/親自去</v>
      </c>
      <c r="W865" s="13" t="str">
        <f t="shared" si="68"/>
        <v>是</v>
      </c>
      <c r="X865" s="13" t="str">
        <f t="shared" si="69"/>
        <v>通過</v>
      </c>
    </row>
    <row r="866" spans="1:24" ht="34.25" customHeight="1">
      <c r="A866" s="11" t="s">
        <v>4482</v>
      </c>
      <c r="B866" s="11" t="s">
        <v>4482</v>
      </c>
      <c r="C866" s="11" t="s">
        <v>54</v>
      </c>
      <c r="D866" s="11" t="s">
        <v>556</v>
      </c>
      <c r="E866" s="11" t="s">
        <v>4483</v>
      </c>
      <c r="F866" s="11" t="s">
        <v>4484</v>
      </c>
      <c r="G866" s="11" t="s">
        <v>4485</v>
      </c>
      <c r="H866" s="11" t="s">
        <v>4475</v>
      </c>
      <c r="I866" s="11" t="s">
        <v>4486</v>
      </c>
      <c r="J866" s="12" t="s">
        <v>8</v>
      </c>
      <c r="K866" s="12"/>
      <c r="L866" s="12"/>
      <c r="M866" s="12"/>
      <c r="N866" s="12"/>
      <c r="O866" s="12" t="s">
        <v>61</v>
      </c>
      <c r="P866" s="12"/>
      <c r="Q866" s="12"/>
      <c r="R866" s="12"/>
      <c r="S866" s="12"/>
      <c r="T866" s="13" t="str">
        <f t="shared" si="65"/>
        <v>通過</v>
      </c>
      <c r="U866" s="13" t="str">
        <f t="shared" si="66"/>
        <v>除了筆談外，</v>
      </c>
      <c r="V866" s="13" t="str">
        <f t="shared" si="67"/>
        <v>筆談/溝通/除外</v>
      </c>
      <c r="W866" s="13" t="str">
        <f t="shared" si="68"/>
        <v>是</v>
      </c>
      <c r="X866" s="13" t="str">
        <f t="shared" si="69"/>
        <v>通過</v>
      </c>
    </row>
    <row r="867" spans="1:24" ht="34.25" customHeight="1">
      <c r="A867" s="11" t="s">
        <v>4487</v>
      </c>
      <c r="B867" s="11" t="s">
        <v>4487</v>
      </c>
      <c r="C867" s="11" t="s">
        <v>54</v>
      </c>
      <c r="D867" s="11" t="s">
        <v>556</v>
      </c>
      <c r="E867" s="11" t="s">
        <v>4488</v>
      </c>
      <c r="F867" s="11" t="s">
        <v>4489</v>
      </c>
      <c r="G867" s="11" t="s">
        <v>4490</v>
      </c>
      <c r="H867" s="11" t="s">
        <v>4475</v>
      </c>
      <c r="I867" s="11" t="s">
        <v>4491</v>
      </c>
      <c r="J867" s="12" t="s">
        <v>8</v>
      </c>
      <c r="K867" s="12"/>
      <c r="L867" s="12"/>
      <c r="M867" s="12"/>
      <c r="N867" s="12"/>
      <c r="O867" s="12" t="s">
        <v>61</v>
      </c>
      <c r="P867" s="12"/>
      <c r="Q867" s="12"/>
      <c r="R867" s="12"/>
      <c r="S867" s="12"/>
      <c r="T867" s="13" t="str">
        <f t="shared" si="65"/>
        <v>通過</v>
      </c>
      <c r="U867" s="13" t="str">
        <f t="shared" si="66"/>
        <v>可打一九九九專線，</v>
      </c>
      <c r="V867" s="13" t="str">
        <f t="shared" si="67"/>
        <v>可以/視訊/一九九九</v>
      </c>
      <c r="W867" s="13" t="str">
        <f t="shared" si="68"/>
        <v>是</v>
      </c>
      <c r="X867" s="13" t="str">
        <f t="shared" si="69"/>
        <v>通過</v>
      </c>
    </row>
    <row r="868" spans="1:24" ht="34.25" customHeight="1">
      <c r="A868" s="11" t="s">
        <v>4492</v>
      </c>
      <c r="B868" s="11" t="s">
        <v>4492</v>
      </c>
      <c r="C868" s="11" t="s">
        <v>54</v>
      </c>
      <c r="D868" s="11" t="s">
        <v>556</v>
      </c>
      <c r="E868" s="11" t="s">
        <v>4493</v>
      </c>
      <c r="F868" s="11" t="s">
        <v>4494</v>
      </c>
      <c r="G868" s="11" t="s">
        <v>4495</v>
      </c>
      <c r="H868" s="11" t="s">
        <v>4475</v>
      </c>
      <c r="I868" s="11" t="s">
        <v>4496</v>
      </c>
      <c r="J868" s="12" t="s">
        <v>8</v>
      </c>
      <c r="K868" s="12"/>
      <c r="L868" s="12"/>
      <c r="M868" s="12"/>
      <c r="N868" s="12"/>
      <c r="O868" s="12" t="s">
        <v>61</v>
      </c>
      <c r="P868" s="12"/>
      <c r="Q868" s="12"/>
      <c r="R868" s="12"/>
      <c r="S868" s="12"/>
      <c r="T868" s="13" t="str">
        <f t="shared" si="65"/>
        <v>通過</v>
      </c>
      <c r="U868" s="13" t="str">
        <f t="shared" si="66"/>
        <v>請手語翻譯員在我和警察之間做三方通話翻譯，</v>
      </c>
      <c r="V868" s="13" t="str">
        <f t="shared" si="67"/>
        <v>警察/我/手語翻譯員/幫/手語/翻譯/這三人/三方通話</v>
      </c>
      <c r="W868" s="13" t="str">
        <f t="shared" si="68"/>
        <v>是</v>
      </c>
      <c r="X868" s="13" t="str">
        <f t="shared" si="69"/>
        <v>通過</v>
      </c>
    </row>
    <row r="869" spans="1:24" ht="34.25" customHeight="1">
      <c r="A869" s="11" t="s">
        <v>4497</v>
      </c>
      <c r="B869" s="11" t="s">
        <v>4497</v>
      </c>
      <c r="C869" s="11" t="s">
        <v>54</v>
      </c>
      <c r="D869" s="11" t="s">
        <v>556</v>
      </c>
      <c r="E869" s="11" t="s">
        <v>4498</v>
      </c>
      <c r="F869" s="11" t="s">
        <v>4499</v>
      </c>
      <c r="G869" s="11" t="s">
        <v>4500</v>
      </c>
      <c r="H869" s="11" t="s">
        <v>4475</v>
      </c>
      <c r="I869" s="11" t="s">
        <v>4501</v>
      </c>
      <c r="J869" s="12" t="s">
        <v>8</v>
      </c>
      <c r="K869" s="12"/>
      <c r="L869" s="12"/>
      <c r="M869" s="12"/>
      <c r="N869" s="12"/>
      <c r="O869" s="12" t="s">
        <v>61</v>
      </c>
      <c r="P869" s="12"/>
      <c r="Q869" s="12"/>
      <c r="R869" s="12"/>
      <c r="S869" s="12"/>
      <c r="T869" s="13" t="str">
        <f t="shared" si="65"/>
        <v>通過</v>
      </c>
      <c r="U869" s="13" t="str">
        <f t="shared" si="66"/>
        <v>這對聾人來說非常方便。</v>
      </c>
      <c r="V869" s="13" t="str">
        <f t="shared" si="67"/>
        <v>這/聾人/他們/方便/棒</v>
      </c>
      <c r="W869" s="13" t="str">
        <f t="shared" si="68"/>
        <v>是</v>
      </c>
      <c r="X869" s="13" t="str">
        <f t="shared" si="69"/>
        <v>通過</v>
      </c>
    </row>
    <row r="870" spans="1:24" ht="34.25" customHeight="1">
      <c r="A870" s="11" t="s">
        <v>4502</v>
      </c>
      <c r="B870" s="11" t="s">
        <v>4502</v>
      </c>
      <c r="C870" s="11" t="s">
        <v>54</v>
      </c>
      <c r="D870" s="11" t="s">
        <v>630</v>
      </c>
      <c r="E870" s="11" t="s">
        <v>3606</v>
      </c>
      <c r="F870" s="11" t="s">
        <v>2742</v>
      </c>
      <c r="G870" s="11" t="s">
        <v>4503</v>
      </c>
      <c r="H870" s="11" t="s">
        <v>4504</v>
      </c>
      <c r="I870" s="11" t="s">
        <v>4505</v>
      </c>
      <c r="J870" s="12" t="s">
        <v>8</v>
      </c>
      <c r="K870" s="12"/>
      <c r="L870" s="12"/>
      <c r="M870" s="12"/>
      <c r="N870" s="12"/>
      <c r="O870" s="12" t="s">
        <v>61</v>
      </c>
      <c r="P870" s="12"/>
      <c r="Q870" s="12"/>
      <c r="R870" s="12"/>
      <c r="S870" s="12"/>
      <c r="T870" s="13" t="str">
        <f t="shared" si="65"/>
        <v>通過</v>
      </c>
      <c r="U870" s="13" t="str">
        <f t="shared" si="66"/>
        <v>此外，</v>
      </c>
      <c r="V870" s="13" t="str">
        <f t="shared" si="67"/>
        <v>再</v>
      </c>
      <c r="W870" s="13" t="str">
        <f t="shared" si="68"/>
        <v>是</v>
      </c>
      <c r="X870" s="13" t="str">
        <f t="shared" si="69"/>
        <v>通過</v>
      </c>
    </row>
    <row r="871" spans="1:24" ht="34.25" customHeight="1">
      <c r="A871" s="11" t="s">
        <v>4506</v>
      </c>
      <c r="B871" s="11" t="s">
        <v>4506</v>
      </c>
      <c r="C871" s="11" t="s">
        <v>54</v>
      </c>
      <c r="D871" s="11" t="s">
        <v>630</v>
      </c>
      <c r="E871" s="11" t="s">
        <v>4507</v>
      </c>
      <c r="F871" s="11" t="s">
        <v>4508</v>
      </c>
      <c r="G871" s="11" t="s">
        <v>4509</v>
      </c>
      <c r="H871" s="11" t="s">
        <v>4504</v>
      </c>
      <c r="I871" s="11" t="s">
        <v>4510</v>
      </c>
      <c r="J871" s="12" t="s">
        <v>8</v>
      </c>
      <c r="K871" s="12"/>
      <c r="L871" s="12"/>
      <c r="M871" s="12"/>
      <c r="N871" s="12"/>
      <c r="O871" s="12" t="s">
        <v>61</v>
      </c>
      <c r="P871" s="12"/>
      <c r="Q871" s="12"/>
      <c r="R871" s="12"/>
      <c r="S871" s="12"/>
      <c r="T871" s="13" t="str">
        <f t="shared" si="65"/>
        <v>通過</v>
      </c>
      <c r="U871" s="13" t="str">
        <f t="shared" si="66"/>
        <v>主辦單位自行舉辦展覽活動，</v>
      </c>
      <c r="V871" s="13" t="str">
        <f t="shared" si="67"/>
        <v>主辦單位/自己/辦理/展覽/活動</v>
      </c>
      <c r="W871" s="13" t="str">
        <f t="shared" si="68"/>
        <v>是</v>
      </c>
      <c r="X871" s="13" t="str">
        <f t="shared" si="69"/>
        <v>通過</v>
      </c>
    </row>
    <row r="872" spans="1:24" ht="34.25" customHeight="1">
      <c r="A872" s="11" t="s">
        <v>4511</v>
      </c>
      <c r="B872" s="11" t="s">
        <v>4511</v>
      </c>
      <c r="C872" s="11" t="s">
        <v>54</v>
      </c>
      <c r="D872" s="11" t="s">
        <v>630</v>
      </c>
      <c r="E872" s="11" t="s">
        <v>4512</v>
      </c>
      <c r="F872" s="11" t="s">
        <v>4513</v>
      </c>
      <c r="G872" s="11" t="s">
        <v>4514</v>
      </c>
      <c r="H872" s="11" t="s">
        <v>4504</v>
      </c>
      <c r="I872" s="11" t="s">
        <v>4515</v>
      </c>
      <c r="J872" s="12" t="s">
        <v>25934</v>
      </c>
      <c r="K872" s="12"/>
      <c r="L872" s="12"/>
      <c r="M872" s="12"/>
      <c r="N872" s="12"/>
      <c r="O872" s="12" t="s">
        <v>25932</v>
      </c>
      <c r="P872" s="12"/>
      <c r="Q872" s="12"/>
      <c r="R872" s="12"/>
      <c r="S872" s="12"/>
      <c r="T872" s="13" t="str">
        <f t="shared" si="65"/>
        <v>通過</v>
      </c>
      <c r="U872" s="13" t="str">
        <f t="shared" si="66"/>
        <v>並提供手語翻譯或聽打服務，</v>
      </c>
      <c r="V872" s="13" t="str">
        <f t="shared" si="67"/>
        <v>提供/手語翻譯/或/聽打/有</v>
      </c>
      <c r="W872" s="13" t="str">
        <f t="shared" si="68"/>
        <v>是</v>
      </c>
      <c r="X872" s="13" t="str">
        <f t="shared" si="69"/>
        <v>通過</v>
      </c>
    </row>
    <row r="873" spans="1:24" ht="34.25" customHeight="1">
      <c r="A873" s="11" t="s">
        <v>4516</v>
      </c>
      <c r="B873" s="11" t="s">
        <v>4516</v>
      </c>
      <c r="C873" s="11" t="s">
        <v>54</v>
      </c>
      <c r="D873" s="11" t="s">
        <v>630</v>
      </c>
      <c r="E873" s="11" t="s">
        <v>4517</v>
      </c>
      <c r="F873" s="11" t="s">
        <v>4518</v>
      </c>
      <c r="G873" s="11" t="s">
        <v>4519</v>
      </c>
      <c r="H873" s="11" t="s">
        <v>4504</v>
      </c>
      <c r="I873" s="11" t="s">
        <v>4520</v>
      </c>
      <c r="J873" s="12" t="s">
        <v>8</v>
      </c>
      <c r="K873" s="12"/>
      <c r="L873" s="12"/>
      <c r="M873" s="12"/>
      <c r="N873" s="12"/>
      <c r="O873" s="12" t="s">
        <v>61</v>
      </c>
      <c r="P873" s="12"/>
      <c r="Q873" s="12"/>
      <c r="R873" s="12"/>
      <c r="S873" s="12"/>
      <c r="T873" s="13" t="str">
        <f t="shared" si="65"/>
        <v>通過</v>
      </c>
      <c r="U873" s="13" t="str">
        <f t="shared" si="66"/>
        <v>但宣導不足，</v>
      </c>
      <c r="V873" s="13" t="str">
        <f t="shared" si="67"/>
        <v>但是/宣導/不夠</v>
      </c>
      <c r="W873" s="13" t="str">
        <f t="shared" si="68"/>
        <v>是</v>
      </c>
      <c r="X873" s="13" t="str">
        <f t="shared" si="69"/>
        <v>通過</v>
      </c>
    </row>
    <row r="874" spans="1:24" ht="34.25" customHeight="1">
      <c r="A874" s="11" t="s">
        <v>4521</v>
      </c>
      <c r="B874" s="11" t="s">
        <v>4521</v>
      </c>
      <c r="C874" s="11" t="s">
        <v>54</v>
      </c>
      <c r="D874" s="11" t="s">
        <v>630</v>
      </c>
      <c r="E874" s="11" t="s">
        <v>4522</v>
      </c>
      <c r="F874" s="11" t="s">
        <v>4523</v>
      </c>
      <c r="G874" s="11" t="s">
        <v>4524</v>
      </c>
      <c r="H874" s="11" t="s">
        <v>4504</v>
      </c>
      <c r="I874" s="11" t="s">
        <v>4525</v>
      </c>
      <c r="J874" s="12" t="s">
        <v>8</v>
      </c>
      <c r="K874" s="12"/>
      <c r="L874" s="12"/>
      <c r="M874" s="12"/>
      <c r="N874" s="12"/>
      <c r="O874" s="12" t="s">
        <v>61</v>
      </c>
      <c r="P874" s="12"/>
      <c r="Q874" s="12"/>
      <c r="R874" s="12"/>
      <c r="S874" s="12"/>
      <c r="T874" s="13" t="str">
        <f t="shared" si="65"/>
        <v>通過</v>
      </c>
      <c r="U874" s="13" t="str">
        <f t="shared" si="66"/>
        <v>導致聾人和重聽者未能得知相關訊息，</v>
      </c>
      <c r="V874" s="13" t="str">
        <f t="shared" si="67"/>
        <v>聾人/聽障/不知道/這/有</v>
      </c>
      <c r="W874" s="13" t="str">
        <f t="shared" si="68"/>
        <v>是</v>
      </c>
      <c r="X874" s="13" t="str">
        <f t="shared" si="69"/>
        <v>通過</v>
      </c>
    </row>
    <row r="875" spans="1:24" ht="34.25" customHeight="1">
      <c r="A875" s="11" t="s">
        <v>4526</v>
      </c>
      <c r="B875" s="11" t="s">
        <v>4526</v>
      </c>
      <c r="C875" s="11" t="s">
        <v>54</v>
      </c>
      <c r="D875" s="11" t="s">
        <v>630</v>
      </c>
      <c r="E875" s="11" t="s">
        <v>4527</v>
      </c>
      <c r="F875" s="11" t="s">
        <v>4528</v>
      </c>
      <c r="G875" s="11" t="s">
        <v>4529</v>
      </c>
      <c r="H875" s="11" t="s">
        <v>4504</v>
      </c>
      <c r="I875" s="11" t="s">
        <v>4530</v>
      </c>
      <c r="J875" s="12" t="s">
        <v>8</v>
      </c>
      <c r="K875" s="12"/>
      <c r="L875" s="12"/>
      <c r="M875" s="12"/>
      <c r="N875" s="12"/>
      <c r="O875" s="12" t="s">
        <v>61</v>
      </c>
      <c r="P875" s="12"/>
      <c r="Q875" s="12"/>
      <c r="R875" s="12"/>
      <c r="S875" s="12"/>
      <c r="T875" s="13" t="str">
        <f t="shared" si="65"/>
        <v>通過</v>
      </c>
      <c r="U875" s="13" t="str">
        <f t="shared" si="66"/>
        <v>希望提早宣傳，</v>
      </c>
      <c r="V875" s="13" t="str">
        <f t="shared" si="67"/>
        <v>希望/提前/宣導</v>
      </c>
      <c r="W875" s="13" t="str">
        <f t="shared" si="68"/>
        <v>是</v>
      </c>
      <c r="X875" s="13" t="str">
        <f t="shared" si="69"/>
        <v>通過</v>
      </c>
    </row>
    <row r="876" spans="1:24" ht="34.25" customHeight="1">
      <c r="A876" s="11" t="s">
        <v>4531</v>
      </c>
      <c r="B876" s="11" t="s">
        <v>4531</v>
      </c>
      <c r="C876" s="11" t="s">
        <v>54</v>
      </c>
      <c r="D876" s="11" t="s">
        <v>630</v>
      </c>
      <c r="E876" s="11" t="s">
        <v>4532</v>
      </c>
      <c r="F876" s="11" t="s">
        <v>4533</v>
      </c>
      <c r="G876" s="11" t="s">
        <v>4534</v>
      </c>
      <c r="H876" s="11" t="s">
        <v>4504</v>
      </c>
      <c r="I876" s="11" t="s">
        <v>4535</v>
      </c>
      <c r="J876" s="12" t="s">
        <v>8</v>
      </c>
      <c r="K876" s="12"/>
      <c r="L876" s="12"/>
      <c r="M876" s="12"/>
      <c r="N876" s="12"/>
      <c r="O876" s="12" t="s">
        <v>61</v>
      </c>
      <c r="P876" s="12"/>
      <c r="Q876" s="12"/>
      <c r="R876" s="12"/>
      <c r="S876" s="12"/>
      <c r="T876" s="13" t="str">
        <f t="shared" si="65"/>
        <v>通過</v>
      </c>
      <c r="U876" s="13" t="str">
        <f t="shared" si="66"/>
        <v>並請各縣市聾人協會協助宣傳，</v>
      </c>
      <c r="V876" s="13" t="str">
        <f t="shared" si="67"/>
        <v>臺灣/臺灣各地/聾人協會/幫忙/宣傳</v>
      </c>
      <c r="W876" s="13" t="str">
        <f t="shared" si="68"/>
        <v>是</v>
      </c>
      <c r="X876" s="13" t="str">
        <f t="shared" si="69"/>
        <v>通過</v>
      </c>
    </row>
    <row r="877" spans="1:24" ht="34.25" customHeight="1">
      <c r="A877" s="11" t="s">
        <v>4536</v>
      </c>
      <c r="B877" s="11" t="s">
        <v>4536</v>
      </c>
      <c r="C877" s="11" t="s">
        <v>54</v>
      </c>
      <c r="D877" s="11" t="s">
        <v>630</v>
      </c>
      <c r="E877" s="11" t="s">
        <v>4537</v>
      </c>
      <c r="F877" s="11" t="s">
        <v>4538</v>
      </c>
      <c r="G877" s="11" t="s">
        <v>4539</v>
      </c>
      <c r="H877" s="11" t="s">
        <v>4504</v>
      </c>
      <c r="I877" s="11" t="s">
        <v>4540</v>
      </c>
      <c r="J877" s="12" t="s">
        <v>8</v>
      </c>
      <c r="K877" s="12"/>
      <c r="L877" s="12"/>
      <c r="M877" s="12"/>
      <c r="N877" s="12"/>
      <c r="O877" s="12" t="s">
        <v>61</v>
      </c>
      <c r="P877" s="12"/>
      <c r="Q877" s="12"/>
      <c r="R877" s="12"/>
      <c r="S877" s="12"/>
      <c r="T877" s="13" t="str">
        <f t="shared" si="65"/>
        <v>通過</v>
      </c>
      <c r="U877" s="13" t="str">
        <f t="shared" si="66"/>
        <v>以鼓勵他們參與活動。</v>
      </c>
      <c r="V877" s="13" t="str">
        <f t="shared" si="67"/>
        <v>鼓勵/他們/參與</v>
      </c>
      <c r="W877" s="13" t="str">
        <f t="shared" si="68"/>
        <v>是</v>
      </c>
      <c r="X877" s="13" t="str">
        <f t="shared" si="69"/>
        <v>通過</v>
      </c>
    </row>
    <row r="878" spans="1:24" ht="34.25" customHeight="1">
      <c r="A878" s="11" t="s">
        <v>4541</v>
      </c>
      <c r="B878" s="11" t="s">
        <v>4541</v>
      </c>
      <c r="C878" s="11" t="s">
        <v>54</v>
      </c>
      <c r="D878" s="11" t="s">
        <v>630</v>
      </c>
      <c r="E878" s="11" t="s">
        <v>4542</v>
      </c>
      <c r="F878" s="11" t="s">
        <v>4543</v>
      </c>
      <c r="G878" s="11" t="s">
        <v>4544</v>
      </c>
      <c r="H878" s="11" t="s">
        <v>4504</v>
      </c>
      <c r="I878" s="11" t="s">
        <v>4545</v>
      </c>
      <c r="J878" s="12" t="s">
        <v>8</v>
      </c>
      <c r="K878" s="12"/>
      <c r="L878" s="12"/>
      <c r="M878" s="12"/>
      <c r="N878" s="12"/>
      <c r="O878" s="12" t="s">
        <v>61</v>
      </c>
      <c r="P878" s="12"/>
      <c r="Q878" s="12"/>
      <c r="R878" s="12"/>
      <c r="S878" s="12"/>
      <c r="T878" s="13" t="str">
        <f t="shared" si="65"/>
        <v>通過</v>
      </c>
      <c r="U878" s="13" t="str">
        <f t="shared" si="66"/>
        <v>希望臺灣社會能夠落實身心障礙者真正的平權，</v>
      </c>
      <c r="V878" s="13" t="str">
        <f t="shared" si="67"/>
        <v>希望/以後/臺灣/社會/針對/身障/平等/重視/服務/要</v>
      </c>
      <c r="W878" s="13" t="str">
        <f t="shared" si="68"/>
        <v>是</v>
      </c>
      <c r="X878" s="13" t="str">
        <f t="shared" si="69"/>
        <v>通過</v>
      </c>
    </row>
    <row r="879" spans="1:24" ht="34.25" customHeight="1">
      <c r="A879" s="11" t="s">
        <v>4546</v>
      </c>
      <c r="B879" s="11" t="s">
        <v>4546</v>
      </c>
      <c r="C879" s="11" t="s">
        <v>54</v>
      </c>
      <c r="D879" s="11" t="s">
        <v>630</v>
      </c>
      <c r="E879" s="11" t="s">
        <v>4547</v>
      </c>
      <c r="F879" s="11" t="s">
        <v>4548</v>
      </c>
      <c r="G879" s="11" t="s">
        <v>4549</v>
      </c>
      <c r="H879" s="11" t="s">
        <v>4504</v>
      </c>
      <c r="I879" s="11" t="s">
        <v>4550</v>
      </c>
      <c r="J879" s="12" t="s">
        <v>8</v>
      </c>
      <c r="K879" s="12"/>
      <c r="L879" s="12"/>
      <c r="M879" s="12"/>
      <c r="N879" s="12"/>
      <c r="O879" s="12" t="s">
        <v>61</v>
      </c>
      <c r="P879" s="12"/>
      <c r="Q879" s="12"/>
      <c r="R879" s="12"/>
      <c r="S879" s="12"/>
      <c r="T879" s="13" t="str">
        <f t="shared" si="65"/>
        <v>通過</v>
      </c>
      <c r="U879" s="13" t="str">
        <f t="shared" si="66"/>
        <v>保障我們「知」的權利。</v>
      </c>
      <c r="V879" s="13" t="str">
        <f t="shared" si="67"/>
        <v>保障/我們/接收訊息/知道/權利</v>
      </c>
      <c r="W879" s="13" t="str">
        <f t="shared" si="68"/>
        <v>是</v>
      </c>
      <c r="X879" s="13" t="str">
        <f t="shared" si="69"/>
        <v>通過</v>
      </c>
    </row>
    <row r="880" spans="1:24" ht="34.25" customHeight="1">
      <c r="A880" s="11" t="s">
        <v>4551</v>
      </c>
      <c r="B880" s="11" t="s">
        <v>4551</v>
      </c>
      <c r="C880" s="11" t="s">
        <v>54</v>
      </c>
      <c r="D880" s="11" t="s">
        <v>697</v>
      </c>
      <c r="E880" s="11" t="s">
        <v>4552</v>
      </c>
      <c r="F880" s="11" t="s">
        <v>4553</v>
      </c>
      <c r="G880" s="11" t="s">
        <v>4554</v>
      </c>
      <c r="H880" s="11" t="s">
        <v>4555</v>
      </c>
      <c r="I880" s="11" t="s">
        <v>4556</v>
      </c>
      <c r="J880" s="12" t="s">
        <v>8</v>
      </c>
      <c r="K880" s="12"/>
      <c r="L880" s="12"/>
      <c r="M880" s="12"/>
      <c r="N880" s="12"/>
      <c r="O880" s="12" t="s">
        <v>61</v>
      </c>
      <c r="P880" s="12"/>
      <c r="Q880" s="12"/>
      <c r="R880" s="12"/>
      <c r="S880" s="12"/>
      <c r="T880" s="13" t="str">
        <f t="shared" si="65"/>
        <v>通過</v>
      </c>
      <c r="U880" s="13" t="str">
        <f t="shared" si="66"/>
        <v>我看見前面隊伍排了三四個人，</v>
      </c>
      <c r="V880" s="13" t="str">
        <f t="shared" si="67"/>
        <v>隊伍/我/看到/三/四</v>
      </c>
      <c r="W880" s="13" t="str">
        <f t="shared" si="68"/>
        <v>是</v>
      </c>
      <c r="X880" s="13" t="str">
        <f t="shared" si="69"/>
        <v>通過</v>
      </c>
    </row>
    <row r="881" spans="1:24" ht="34.25" customHeight="1">
      <c r="A881" s="11" t="s">
        <v>4557</v>
      </c>
      <c r="B881" s="11" t="s">
        <v>4557</v>
      </c>
      <c r="C881" s="11" t="s">
        <v>54</v>
      </c>
      <c r="D881" s="11" t="s">
        <v>697</v>
      </c>
      <c r="E881" s="11" t="s">
        <v>4558</v>
      </c>
      <c r="F881" s="11" t="s">
        <v>4559</v>
      </c>
      <c r="G881" s="11" t="s">
        <v>4560</v>
      </c>
      <c r="H881" s="11" t="s">
        <v>4555</v>
      </c>
      <c r="I881" s="11" t="s">
        <v>4561</v>
      </c>
      <c r="J881" s="12" t="s">
        <v>8</v>
      </c>
      <c r="K881" s="12"/>
      <c r="L881" s="12"/>
      <c r="M881" s="12"/>
      <c r="N881" s="12"/>
      <c r="O881" s="12" t="s">
        <v>61</v>
      </c>
      <c r="P881" s="12"/>
      <c r="Q881" s="12"/>
      <c r="R881" s="12"/>
      <c r="S881" s="12"/>
      <c r="T881" s="13" t="str">
        <f t="shared" si="65"/>
        <v>通過</v>
      </c>
      <c r="U881" s="13" t="str">
        <f t="shared" si="66"/>
        <v>他們都是用手機掃描來結帳，</v>
      </c>
      <c r="V881" s="13" t="str">
        <f t="shared" si="67"/>
        <v>他們/手機/掃描/結帳</v>
      </c>
      <c r="W881" s="13" t="str">
        <f t="shared" si="68"/>
        <v>是</v>
      </c>
      <c r="X881" s="13" t="str">
        <f t="shared" si="69"/>
        <v>通過</v>
      </c>
    </row>
    <row r="882" spans="1:24" ht="34.25" customHeight="1">
      <c r="A882" s="11" t="s">
        <v>4562</v>
      </c>
      <c r="B882" s="11" t="s">
        <v>4562</v>
      </c>
      <c r="C882" s="11" t="s">
        <v>54</v>
      </c>
      <c r="D882" s="11" t="s">
        <v>697</v>
      </c>
      <c r="E882" s="11" t="s">
        <v>4563</v>
      </c>
      <c r="F882" s="11" t="s">
        <v>4564</v>
      </c>
      <c r="G882" s="11" t="s">
        <v>4565</v>
      </c>
      <c r="H882" s="11" t="s">
        <v>4555</v>
      </c>
      <c r="I882" s="11" t="s">
        <v>4566</v>
      </c>
      <c r="J882" s="12" t="s">
        <v>8</v>
      </c>
      <c r="K882" s="12"/>
      <c r="L882" s="12"/>
      <c r="M882" s="12"/>
      <c r="N882" s="12"/>
      <c r="O882" s="12" t="s">
        <v>61</v>
      </c>
      <c r="P882" s="12"/>
      <c r="Q882" s="12"/>
      <c r="R882" s="12"/>
      <c r="S882" s="12"/>
      <c r="T882" s="13" t="str">
        <f t="shared" si="65"/>
        <v>通過</v>
      </c>
      <c r="U882" s="13" t="str">
        <f t="shared" si="66"/>
        <v>快速又方便，</v>
      </c>
      <c r="V882" s="13" t="str">
        <f t="shared" si="67"/>
        <v>快/方便</v>
      </c>
      <c r="W882" s="13" t="str">
        <f t="shared" si="68"/>
        <v>是</v>
      </c>
      <c r="X882" s="13" t="str">
        <f t="shared" si="69"/>
        <v>通過</v>
      </c>
    </row>
    <row r="883" spans="1:24" ht="34.25" customHeight="1">
      <c r="A883" s="11" t="s">
        <v>4567</v>
      </c>
      <c r="B883" s="11" t="s">
        <v>4567</v>
      </c>
      <c r="C883" s="11" t="s">
        <v>54</v>
      </c>
      <c r="D883" s="11" t="s">
        <v>697</v>
      </c>
      <c r="E883" s="11" t="s">
        <v>4568</v>
      </c>
      <c r="F883" s="11" t="s">
        <v>4569</v>
      </c>
      <c r="G883" s="11" t="s">
        <v>4570</v>
      </c>
      <c r="H883" s="11" t="s">
        <v>4555</v>
      </c>
      <c r="I883" s="11" t="s">
        <v>4571</v>
      </c>
      <c r="J883" s="12" t="s">
        <v>8</v>
      </c>
      <c r="K883" s="12"/>
      <c r="L883" s="12"/>
      <c r="M883" s="12"/>
      <c r="N883" s="12"/>
      <c r="O883" s="12" t="s">
        <v>61</v>
      </c>
      <c r="P883" s="12"/>
      <c r="Q883" s="12"/>
      <c r="R883" s="12"/>
      <c r="S883" s="12"/>
      <c r="T883" s="13" t="str">
        <f t="shared" si="65"/>
        <v>通過</v>
      </c>
      <c r="U883" s="13" t="str">
        <f t="shared" si="66"/>
        <v>下次我也想試試看。</v>
      </c>
      <c r="V883" s="13" t="str">
        <f t="shared" si="67"/>
        <v>下次/我/一樣/想/試試</v>
      </c>
      <c r="W883" s="13" t="str">
        <f t="shared" si="68"/>
        <v>是</v>
      </c>
      <c r="X883" s="13" t="str">
        <f t="shared" si="69"/>
        <v>通過</v>
      </c>
    </row>
    <row r="884" spans="1:24" ht="34.25" customHeight="1">
      <c r="A884" s="11" t="s">
        <v>4572</v>
      </c>
      <c r="B884" s="11" t="s">
        <v>4572</v>
      </c>
      <c r="C884" s="11" t="s">
        <v>54</v>
      </c>
      <c r="D884" s="11" t="s">
        <v>254</v>
      </c>
      <c r="E884" s="11" t="s">
        <v>4573</v>
      </c>
      <c r="F884" s="11" t="s">
        <v>4574</v>
      </c>
      <c r="G884" s="11" t="s">
        <v>4575</v>
      </c>
      <c r="H884" s="11" t="s">
        <v>4576</v>
      </c>
      <c r="I884" s="11" t="s">
        <v>4577</v>
      </c>
      <c r="J884" s="12" t="s">
        <v>8</v>
      </c>
      <c r="K884" s="12"/>
      <c r="L884" s="12"/>
      <c r="M884" s="12"/>
      <c r="N884" s="12"/>
      <c r="O884" s="12" t="s">
        <v>61</v>
      </c>
      <c r="P884" s="12"/>
      <c r="Q884" s="12"/>
      <c r="R884" s="12"/>
      <c r="S884" s="12"/>
      <c r="T884" s="13" t="str">
        <f t="shared" si="65"/>
        <v>通過</v>
      </c>
      <c r="U884" s="13" t="str">
        <f t="shared" si="66"/>
        <v>當老聾人逐漸老去，</v>
      </c>
      <c r="V884" s="13" t="str">
        <f t="shared" si="67"/>
        <v>聾人/老/死</v>
      </c>
      <c r="W884" s="13" t="str">
        <f t="shared" si="68"/>
        <v>是</v>
      </c>
      <c r="X884" s="13" t="str">
        <f t="shared" si="69"/>
        <v>通過</v>
      </c>
    </row>
    <row r="885" spans="1:24" ht="34.25" customHeight="1">
      <c r="A885" s="11" t="s">
        <v>4578</v>
      </c>
      <c r="B885" s="11" t="s">
        <v>4578</v>
      </c>
      <c r="C885" s="11" t="s">
        <v>54</v>
      </c>
      <c r="D885" s="11" t="s">
        <v>254</v>
      </c>
      <c r="E885" s="11" t="s">
        <v>4579</v>
      </c>
      <c r="F885" s="11" t="s">
        <v>4580</v>
      </c>
      <c r="G885" s="11" t="s">
        <v>4581</v>
      </c>
      <c r="H885" s="11" t="s">
        <v>4576</v>
      </c>
      <c r="I885" s="11" t="s">
        <v>4582</v>
      </c>
      <c r="J885" s="12" t="s">
        <v>8</v>
      </c>
      <c r="K885" s="12"/>
      <c r="L885" s="12"/>
      <c r="M885" s="12"/>
      <c r="N885" s="12"/>
      <c r="O885" s="12" t="s">
        <v>61</v>
      </c>
      <c r="P885" s="12"/>
      <c r="Q885" s="12"/>
      <c r="R885" s="12"/>
      <c r="S885" s="12"/>
      <c r="T885" s="13" t="str">
        <f t="shared" si="65"/>
        <v>通過</v>
      </c>
      <c r="U885" s="13" t="str">
        <f t="shared" si="66"/>
        <v>臺灣手語早期的記憶與傳承也會隨之消逝。</v>
      </c>
      <c r="V885" s="13" t="str">
        <f t="shared" si="67"/>
        <v>臺灣/手語/以前/記憶/傳承/不見/會</v>
      </c>
      <c r="W885" s="13" t="str">
        <f t="shared" si="68"/>
        <v>是</v>
      </c>
      <c r="X885" s="13" t="str">
        <f t="shared" si="69"/>
        <v>通過</v>
      </c>
    </row>
    <row r="886" spans="1:24" ht="34.25" customHeight="1">
      <c r="A886" s="11" t="s">
        <v>4583</v>
      </c>
      <c r="B886" s="11" t="s">
        <v>4583</v>
      </c>
      <c r="C886" s="11" t="s">
        <v>54</v>
      </c>
      <c r="D886" s="11" t="s">
        <v>254</v>
      </c>
      <c r="E886" s="11" t="s">
        <v>4584</v>
      </c>
      <c r="F886" s="11" t="s">
        <v>4585</v>
      </c>
      <c r="G886" s="11" t="s">
        <v>4586</v>
      </c>
      <c r="H886" s="11" t="s">
        <v>4576</v>
      </c>
      <c r="I886" s="11" t="s">
        <v>4587</v>
      </c>
      <c r="J886" s="12" t="s">
        <v>8</v>
      </c>
      <c r="K886" s="12"/>
      <c r="L886" s="12"/>
      <c r="M886" s="12"/>
      <c r="N886" s="12"/>
      <c r="O886" s="12" t="s">
        <v>61</v>
      </c>
      <c r="P886" s="12"/>
      <c r="Q886" s="12"/>
      <c r="R886" s="12"/>
      <c r="S886" s="12"/>
      <c r="T886" s="13" t="str">
        <f t="shared" si="65"/>
        <v>通過</v>
      </c>
      <c r="U886" s="13" t="str">
        <f t="shared" si="66"/>
        <v>因此拍攝紀錄老聾的手語及聾人文化顯得尤為重要。</v>
      </c>
      <c r="V886" s="13" t="str">
        <f t="shared" si="67"/>
        <v>聾人/老/手語/聾人/文化/拍攝/紀錄/重要/顯眼</v>
      </c>
      <c r="W886" s="13" t="str">
        <f t="shared" si="68"/>
        <v>是</v>
      </c>
      <c r="X886" s="13" t="str">
        <f t="shared" si="69"/>
        <v>通過</v>
      </c>
    </row>
    <row r="887" spans="1:24" ht="34.25" customHeight="1">
      <c r="A887" s="11" t="s">
        <v>4588</v>
      </c>
      <c r="B887" s="11" t="s">
        <v>4588</v>
      </c>
      <c r="C887" s="11" t="s">
        <v>54</v>
      </c>
      <c r="D887" s="11" t="s">
        <v>499</v>
      </c>
      <c r="E887" s="11" t="s">
        <v>4589</v>
      </c>
      <c r="F887" s="11" t="s">
        <v>4590</v>
      </c>
      <c r="G887" s="11" t="s">
        <v>4591</v>
      </c>
      <c r="H887" s="11" t="s">
        <v>4592</v>
      </c>
      <c r="I887" s="11" t="s">
        <v>4593</v>
      </c>
      <c r="J887" s="12" t="s">
        <v>8</v>
      </c>
      <c r="K887" s="12"/>
      <c r="L887" s="12"/>
      <c r="M887" s="12"/>
      <c r="N887" s="12"/>
      <c r="O887" s="12" t="s">
        <v>61</v>
      </c>
      <c r="P887" s="12"/>
      <c r="Q887" s="12"/>
      <c r="R887" s="12"/>
      <c r="S887" s="12"/>
      <c r="T887" s="13" t="str">
        <f t="shared" si="65"/>
        <v>通過</v>
      </c>
      <c r="U887" s="13" t="str">
        <f t="shared" si="66"/>
        <v>大學四年跟同學相處，</v>
      </c>
      <c r="V887" s="13" t="str">
        <f t="shared" si="67"/>
        <v>大學/四年/同學/相處</v>
      </c>
      <c r="W887" s="13" t="str">
        <f t="shared" si="68"/>
        <v>是</v>
      </c>
      <c r="X887" s="13" t="str">
        <f t="shared" si="69"/>
        <v>通過</v>
      </c>
    </row>
    <row r="888" spans="1:24" ht="34.25" customHeight="1">
      <c r="A888" s="11" t="s">
        <v>4594</v>
      </c>
      <c r="B888" s="11" t="s">
        <v>4594</v>
      </c>
      <c r="C888" s="11" t="s">
        <v>54</v>
      </c>
      <c r="D888" s="11" t="s">
        <v>499</v>
      </c>
      <c r="E888" s="11" t="s">
        <v>4595</v>
      </c>
      <c r="F888" s="11" t="s">
        <v>4596</v>
      </c>
      <c r="G888" s="11" t="s">
        <v>4597</v>
      </c>
      <c r="H888" s="11" t="s">
        <v>4592</v>
      </c>
      <c r="I888" s="11" t="s">
        <v>4598</v>
      </c>
      <c r="J888" s="12" t="s">
        <v>8</v>
      </c>
      <c r="K888" s="12"/>
      <c r="L888" s="12"/>
      <c r="M888" s="12"/>
      <c r="N888" s="12"/>
      <c r="O888" s="12" t="s">
        <v>61</v>
      </c>
      <c r="P888" s="12"/>
      <c r="Q888" s="12"/>
      <c r="R888" s="12"/>
      <c r="S888" s="12"/>
      <c r="T888" s="13" t="str">
        <f t="shared" si="65"/>
        <v>通過</v>
      </c>
      <c r="U888" s="13" t="str">
        <f t="shared" si="66"/>
        <v>我覺得跟聾人比較好親近，</v>
      </c>
      <c r="V888" s="13" t="str">
        <f t="shared" si="67"/>
        <v>覺得/聾人/接近/容易</v>
      </c>
      <c r="W888" s="13" t="str">
        <f t="shared" si="68"/>
        <v>是</v>
      </c>
      <c r="X888" s="13" t="str">
        <f t="shared" si="69"/>
        <v>通過</v>
      </c>
    </row>
    <row r="889" spans="1:24" ht="34.25" customHeight="1">
      <c r="A889" s="11" t="s">
        <v>4599</v>
      </c>
      <c r="B889" s="11" t="s">
        <v>4599</v>
      </c>
      <c r="C889" s="11" t="s">
        <v>54</v>
      </c>
      <c r="D889" s="11" t="s">
        <v>499</v>
      </c>
      <c r="E889" s="11" t="s">
        <v>4600</v>
      </c>
      <c r="F889" s="11" t="s">
        <v>4601</v>
      </c>
      <c r="G889" s="11" t="s">
        <v>4602</v>
      </c>
      <c r="H889" s="11" t="s">
        <v>4592</v>
      </c>
      <c r="I889" s="11" t="s">
        <v>4603</v>
      </c>
      <c r="J889" s="12" t="s">
        <v>8</v>
      </c>
      <c r="K889" s="12"/>
      <c r="L889" s="12"/>
      <c r="M889" s="12"/>
      <c r="N889" s="12"/>
      <c r="O889" s="12" t="s">
        <v>61</v>
      </c>
      <c r="P889" s="12"/>
      <c r="Q889" s="12"/>
      <c r="R889" s="12"/>
      <c r="S889" s="12"/>
      <c r="T889" s="13" t="str">
        <f t="shared" si="65"/>
        <v>通過</v>
      </c>
      <c r="U889" s="13" t="str">
        <f t="shared" si="66"/>
        <v>跟聽人還是會有距離感，</v>
      </c>
      <c r="V889" s="13" t="str">
        <f t="shared" si="67"/>
        <v>聽人/接近/難/遠</v>
      </c>
      <c r="W889" s="13" t="str">
        <f t="shared" si="68"/>
        <v>是</v>
      </c>
      <c r="X889" s="13" t="str">
        <f t="shared" si="69"/>
        <v>通過</v>
      </c>
    </row>
    <row r="890" spans="1:24" ht="34.25" customHeight="1">
      <c r="A890" s="11" t="s">
        <v>4604</v>
      </c>
      <c r="B890" s="11" t="s">
        <v>4604</v>
      </c>
      <c r="C890" s="11" t="s">
        <v>54</v>
      </c>
      <c r="D890" s="11" t="s">
        <v>499</v>
      </c>
      <c r="E890" s="11" t="s">
        <v>4605</v>
      </c>
      <c r="F890" s="11" t="s">
        <v>4606</v>
      </c>
      <c r="G890" s="11" t="s">
        <v>4607</v>
      </c>
      <c r="H890" s="11" t="s">
        <v>4592</v>
      </c>
      <c r="I890" s="11" t="s">
        <v>4608</v>
      </c>
      <c r="J890" s="12" t="s">
        <v>8</v>
      </c>
      <c r="K890" s="12"/>
      <c r="L890" s="12"/>
      <c r="M890" s="12"/>
      <c r="N890" s="12"/>
      <c r="O890" s="12" t="s">
        <v>61</v>
      </c>
      <c r="P890" s="12"/>
      <c r="Q890" s="12"/>
      <c r="R890" s="12"/>
      <c r="S890" s="12"/>
      <c r="T890" s="13" t="str">
        <f t="shared" si="65"/>
        <v>通過</v>
      </c>
      <c r="U890" s="13" t="str">
        <f t="shared" si="66"/>
        <v>相較起來聾人比較好。</v>
      </c>
      <c r="V890" s="13" t="str">
        <f t="shared" si="67"/>
        <v>比較/這+聾人/棒</v>
      </c>
      <c r="W890" s="13" t="str">
        <f t="shared" si="68"/>
        <v>是</v>
      </c>
      <c r="X890" s="13" t="str">
        <f t="shared" si="69"/>
        <v>通過</v>
      </c>
    </row>
    <row r="891" spans="1:24" ht="34.25" customHeight="1">
      <c r="A891" s="11" t="s">
        <v>4609</v>
      </c>
      <c r="B891" s="11" t="s">
        <v>4609</v>
      </c>
      <c r="C891" s="11" t="s">
        <v>54</v>
      </c>
      <c r="D891" s="11" t="s">
        <v>499</v>
      </c>
      <c r="E891" s="11" t="s">
        <v>4610</v>
      </c>
      <c r="F891" s="11" t="s">
        <v>4611</v>
      </c>
      <c r="G891" s="11" t="s">
        <v>4612</v>
      </c>
      <c r="H891" s="11" t="s">
        <v>4592</v>
      </c>
      <c r="I891" s="11" t="s">
        <v>4613</v>
      </c>
      <c r="J891" s="12" t="s">
        <v>8</v>
      </c>
      <c r="K891" s="12"/>
      <c r="L891" s="12"/>
      <c r="M891" s="12"/>
      <c r="N891" s="12"/>
      <c r="O891" s="12" t="s">
        <v>61</v>
      </c>
      <c r="P891" s="12"/>
      <c r="Q891" s="12"/>
      <c r="R891" s="12"/>
      <c r="S891" s="12"/>
      <c r="T891" s="13" t="str">
        <f t="shared" si="65"/>
        <v>通過</v>
      </c>
      <c r="U891" s="13" t="str">
        <f t="shared" si="66"/>
        <v>我自己是覺得啟聰學校和一般學校的讀書環境差很多。</v>
      </c>
      <c r="V891" s="13" t="str">
        <f t="shared" si="67"/>
        <v>我/覺得/聾/學校/聽人/學校/兩者/讀書/環境/差別/多</v>
      </c>
      <c r="W891" s="13" t="str">
        <f t="shared" si="68"/>
        <v>是</v>
      </c>
      <c r="X891" s="13" t="str">
        <f t="shared" si="69"/>
        <v>通過</v>
      </c>
    </row>
    <row r="892" spans="1:24" ht="34.25" customHeight="1">
      <c r="A892" s="11" t="s">
        <v>4614</v>
      </c>
      <c r="B892" s="11" t="s">
        <v>4614</v>
      </c>
      <c r="C892" s="11" t="s">
        <v>54</v>
      </c>
      <c r="D892" s="11" t="s">
        <v>697</v>
      </c>
      <c r="E892" s="11" t="s">
        <v>4615</v>
      </c>
      <c r="F892" s="11" t="s">
        <v>4616</v>
      </c>
      <c r="G892" s="11" t="s">
        <v>4617</v>
      </c>
      <c r="H892" s="11" t="s">
        <v>4618</v>
      </c>
      <c r="I892" s="11" t="s">
        <v>4619</v>
      </c>
      <c r="J892" s="12" t="s">
        <v>8</v>
      </c>
      <c r="K892" s="12"/>
      <c r="L892" s="12"/>
      <c r="M892" s="12"/>
      <c r="N892" s="12"/>
      <c r="O892" s="12" t="s">
        <v>61</v>
      </c>
      <c r="P892" s="12"/>
      <c r="Q892" s="12"/>
      <c r="R892" s="12"/>
      <c r="S892" s="12"/>
      <c r="T892" s="13" t="str">
        <f t="shared" si="65"/>
        <v>通過</v>
      </c>
      <c r="U892" s="13" t="str">
        <f t="shared" si="66"/>
        <v>離開了超商，</v>
      </c>
      <c r="V892" s="13" t="str">
        <f t="shared" si="67"/>
        <v>超市/離開</v>
      </c>
      <c r="W892" s="13" t="str">
        <f t="shared" si="68"/>
        <v>是</v>
      </c>
      <c r="X892" s="13" t="str">
        <f t="shared" si="69"/>
        <v>通過</v>
      </c>
    </row>
    <row r="893" spans="1:24" ht="34.25" customHeight="1">
      <c r="A893" s="11" t="s">
        <v>4620</v>
      </c>
      <c r="B893" s="11" t="s">
        <v>4620</v>
      </c>
      <c r="C893" s="11" t="s">
        <v>54</v>
      </c>
      <c r="D893" s="11" t="s">
        <v>697</v>
      </c>
      <c r="E893" s="11" t="s">
        <v>4621</v>
      </c>
      <c r="F893" s="11" t="s">
        <v>4622</v>
      </c>
      <c r="G893" s="11" t="s">
        <v>4623</v>
      </c>
      <c r="H893" s="11" t="s">
        <v>4618</v>
      </c>
      <c r="I893" s="11" t="s">
        <v>4624</v>
      </c>
      <c r="J893" s="12" t="s">
        <v>8</v>
      </c>
      <c r="K893" s="12"/>
      <c r="L893" s="12"/>
      <c r="M893" s="12"/>
      <c r="N893" s="12"/>
      <c r="O893" s="12" t="s">
        <v>61</v>
      </c>
      <c r="P893" s="12"/>
      <c r="Q893" s="12"/>
      <c r="R893" s="12"/>
      <c r="S893" s="12"/>
      <c r="T893" s="13" t="str">
        <f t="shared" si="65"/>
        <v>通過</v>
      </c>
      <c r="U893" s="13" t="str">
        <f t="shared" si="66"/>
        <v>我拿著醬油回家，</v>
      </c>
      <c r="V893" s="13" t="str">
        <f t="shared" si="67"/>
        <v>醬油/我/拿/回家</v>
      </c>
      <c r="W893" s="13" t="str">
        <f t="shared" si="68"/>
        <v>是</v>
      </c>
      <c r="X893" s="13" t="str">
        <f t="shared" si="69"/>
        <v>通過</v>
      </c>
    </row>
    <row r="894" spans="1:24" ht="34.25" customHeight="1">
      <c r="A894" s="11" t="s">
        <v>4625</v>
      </c>
      <c r="B894" s="11" t="s">
        <v>4625</v>
      </c>
      <c r="C894" s="11" t="s">
        <v>54</v>
      </c>
      <c r="D894" s="11" t="s">
        <v>697</v>
      </c>
      <c r="E894" s="11" t="s">
        <v>4626</v>
      </c>
      <c r="F894" s="11" t="s">
        <v>4627</v>
      </c>
      <c r="G894" s="11" t="s">
        <v>4628</v>
      </c>
      <c r="H894" s="11" t="s">
        <v>4618</v>
      </c>
      <c r="I894" s="11" t="s">
        <v>4629</v>
      </c>
      <c r="J894" s="12" t="s">
        <v>8</v>
      </c>
      <c r="K894" s="12"/>
      <c r="L894" s="12"/>
      <c r="M894" s="12"/>
      <c r="N894" s="12"/>
      <c r="O894" s="12" t="s">
        <v>61</v>
      </c>
      <c r="P894" s="12"/>
      <c r="Q894" s="12"/>
      <c r="R894" s="12"/>
      <c r="S894" s="12"/>
      <c r="T894" s="13" t="str">
        <f t="shared" si="65"/>
        <v>通過</v>
      </c>
      <c r="U894" s="13" t="str">
        <f t="shared" si="66"/>
        <v>在路上走的時候想到超市的工作人員能用手語跟我溝通，</v>
      </c>
      <c r="V894" s="13" t="str">
        <f t="shared" si="67"/>
        <v>路上/走/想到/超市/工作/人員/我/我們兩個/手語/溝通/能</v>
      </c>
      <c r="W894" s="13" t="str">
        <f t="shared" si="68"/>
        <v>是</v>
      </c>
      <c r="X894" s="13" t="str">
        <f t="shared" si="69"/>
        <v>通過</v>
      </c>
    </row>
    <row r="895" spans="1:24" ht="34.25" customHeight="1">
      <c r="A895" s="11" t="s">
        <v>4630</v>
      </c>
      <c r="B895" s="11" t="s">
        <v>4630</v>
      </c>
      <c r="C895" s="11" t="s">
        <v>54</v>
      </c>
      <c r="D895" s="11" t="s">
        <v>697</v>
      </c>
      <c r="E895" s="11" t="s">
        <v>4631</v>
      </c>
      <c r="F895" s="11" t="s">
        <v>4632</v>
      </c>
      <c r="G895" s="11" t="s">
        <v>4633</v>
      </c>
      <c r="H895" s="11" t="s">
        <v>4618</v>
      </c>
      <c r="I895" s="11" t="s">
        <v>4634</v>
      </c>
      <c r="J895" s="12" t="s">
        <v>8</v>
      </c>
      <c r="K895" s="12"/>
      <c r="L895" s="12"/>
      <c r="M895" s="12"/>
      <c r="N895" s="12"/>
      <c r="O895" s="12" t="s">
        <v>61</v>
      </c>
      <c r="P895" s="12"/>
      <c r="Q895" s="12"/>
      <c r="R895" s="12"/>
      <c r="S895" s="12"/>
      <c r="T895" s="13" t="str">
        <f t="shared" si="65"/>
        <v>通過</v>
      </c>
      <c r="U895" s="13" t="str">
        <f t="shared" si="66"/>
        <v>我有感受到聾人越來越受到社會重視，</v>
      </c>
      <c r="V895" s="13" t="str">
        <f t="shared" si="67"/>
        <v>聾人/社會/重視/漸多/我/覺得/有</v>
      </c>
      <c r="W895" s="13" t="str">
        <f t="shared" si="68"/>
        <v>是</v>
      </c>
      <c r="X895" s="13" t="str">
        <f t="shared" si="69"/>
        <v>通過</v>
      </c>
    </row>
    <row r="896" spans="1:24" ht="34.25" customHeight="1">
      <c r="A896" s="11" t="s">
        <v>4635</v>
      </c>
      <c r="B896" s="11" t="s">
        <v>4635</v>
      </c>
      <c r="C896" s="11" t="s">
        <v>54</v>
      </c>
      <c r="D896" s="11" t="s">
        <v>697</v>
      </c>
      <c r="E896" s="11" t="s">
        <v>4636</v>
      </c>
      <c r="F896" s="11" t="s">
        <v>4637</v>
      </c>
      <c r="G896" s="11" t="s">
        <v>4638</v>
      </c>
      <c r="H896" s="11" t="s">
        <v>4618</v>
      </c>
      <c r="I896" s="11" t="s">
        <v>4639</v>
      </c>
      <c r="J896" s="12" t="s">
        <v>8</v>
      </c>
      <c r="K896" s="12"/>
      <c r="L896" s="12"/>
      <c r="M896" s="12"/>
      <c r="N896" s="12"/>
      <c r="O896" s="12" t="s">
        <v>61</v>
      </c>
      <c r="P896" s="12"/>
      <c r="Q896" s="12"/>
      <c r="R896" s="12"/>
      <c r="S896" s="12"/>
      <c r="T896" s="13" t="str">
        <f t="shared" si="65"/>
        <v>通過</v>
      </c>
      <c r="U896" s="13" t="str">
        <f t="shared" si="66"/>
        <v>希望以後會手語的人越來越多，</v>
      </c>
      <c r="V896" s="13" t="str">
        <f t="shared" si="67"/>
        <v>希望/以後/手語/會/人/越來越多</v>
      </c>
      <c r="W896" s="13" t="str">
        <f t="shared" si="68"/>
        <v>是</v>
      </c>
      <c r="X896" s="13" t="str">
        <f t="shared" si="69"/>
        <v>通過</v>
      </c>
    </row>
    <row r="897" spans="1:24" ht="34.25" customHeight="1">
      <c r="A897" s="11" t="s">
        <v>4640</v>
      </c>
      <c r="B897" s="11" t="s">
        <v>4640</v>
      </c>
      <c r="C897" s="11" t="s">
        <v>54</v>
      </c>
      <c r="D897" s="11" t="s">
        <v>697</v>
      </c>
      <c r="E897" s="11" t="s">
        <v>4641</v>
      </c>
      <c r="F897" s="11" t="s">
        <v>4642</v>
      </c>
      <c r="G897" s="11" t="s">
        <v>4643</v>
      </c>
      <c r="H897" s="11" t="s">
        <v>4618</v>
      </c>
      <c r="I897" s="11" t="s">
        <v>4644</v>
      </c>
      <c r="J897" s="12" t="s">
        <v>8</v>
      </c>
      <c r="K897" s="12"/>
      <c r="L897" s="12"/>
      <c r="M897" s="12"/>
      <c r="N897" s="12"/>
      <c r="O897" s="12" t="s">
        <v>61</v>
      </c>
      <c r="P897" s="12"/>
      <c r="Q897" s="12"/>
      <c r="R897" s="12"/>
      <c r="S897" s="12"/>
      <c r="T897" s="13" t="str">
        <f t="shared" si="65"/>
        <v>通過</v>
      </c>
      <c r="U897" s="13" t="str">
        <f t="shared" si="66"/>
        <v>聾人和聽人都能溝通順利。</v>
      </c>
      <c r="V897" s="13" t="str">
        <f t="shared" si="67"/>
        <v>聾人/聽人/溝通/順利/能</v>
      </c>
      <c r="W897" s="13" t="str">
        <f t="shared" si="68"/>
        <v>是</v>
      </c>
      <c r="X897" s="13" t="str">
        <f t="shared" si="69"/>
        <v>通過</v>
      </c>
    </row>
    <row r="898" spans="1:24" ht="34.25" customHeight="1">
      <c r="A898" s="11" t="s">
        <v>4645</v>
      </c>
      <c r="B898" s="11" t="s">
        <v>4645</v>
      </c>
      <c r="C898" s="11" t="s">
        <v>54</v>
      </c>
      <c r="D898" s="11" t="s">
        <v>254</v>
      </c>
      <c r="E898" s="11" t="s">
        <v>4646</v>
      </c>
      <c r="F898" s="11" t="s">
        <v>4647</v>
      </c>
      <c r="G898" s="11" t="s">
        <v>4648</v>
      </c>
      <c r="H898" s="11" t="s">
        <v>4649</v>
      </c>
      <c r="I898" s="11" t="s">
        <v>4650</v>
      </c>
      <c r="J898" s="12" t="s">
        <v>8</v>
      </c>
      <c r="K898" s="12"/>
      <c r="L898" s="12"/>
      <c r="M898" s="12"/>
      <c r="N898" s="12"/>
      <c r="O898" s="12" t="s">
        <v>61</v>
      </c>
      <c r="P898" s="12"/>
      <c r="Q898" s="12"/>
      <c r="R898" s="12"/>
      <c r="S898" s="12"/>
      <c r="T898" s="13" t="str">
        <f t="shared" ref="T898:T961" si="70">IF(J898="","未填",IF(J898="需複審",IF(OR(P898="",P898="仍需複審"),"待複審",P898),J898))</f>
        <v>通過</v>
      </c>
      <c r="U898" s="13" t="str">
        <f t="shared" ref="U898:U961" si="71">IF(T898="通過",E898,IF(T898="需更正",IF(J898="需複審",IF(Q898="",E898,Q898),IF(L898="",E898,L898)),""))</f>
        <v>拍攝紀錄老聾人侃侃而談講述自己的故事，</v>
      </c>
      <c r="V898" s="13" t="str">
        <f t="shared" ref="V898:V961" si="72">IF(T898="通過",F898,IF(T898="需更正",IF(J898="需複審",R898,M898),""))</f>
        <v>攝影/紀錄/聾人/老/故事/講述/侃侃而談</v>
      </c>
      <c r="W898" s="13" t="str">
        <f t="shared" ref="W898:W961" si="73">IF(AND(OR(T898="通過",AND(T898="需更正",V898&lt;&gt;"")),X898="通過"),"是","否")</f>
        <v>是</v>
      </c>
      <c r="X898" s="13" t="str">
        <f t="shared" ref="X898:X961" si="74">IF(J898="","未填",IF(AND(J898="需複審",OR(P898="",P898="仍需複審")),"待複審",IF(OR(AND(J898="需更正",K898=""),AND(J898="需更正",M898=""),AND(J898="需更正",N898=""),AND(J898="排除",OR(K898="",N898="")),AND(J898="需複審",P898="需更正",R898=""),AND(J898="需複審",P898="需更正",S898=""),AND(J898="需複審",P898="排除",S898="")),"錯誤：請補齊必填欄位","通過")))</f>
        <v>通過</v>
      </c>
    </row>
    <row r="899" spans="1:24" ht="34.25" customHeight="1">
      <c r="A899" s="11" t="s">
        <v>4651</v>
      </c>
      <c r="B899" s="11" t="s">
        <v>4651</v>
      </c>
      <c r="C899" s="11" t="s">
        <v>54</v>
      </c>
      <c r="D899" s="11" t="s">
        <v>254</v>
      </c>
      <c r="E899" s="11" t="s">
        <v>4652</v>
      </c>
      <c r="F899" s="11" t="s">
        <v>4653</v>
      </c>
      <c r="G899" s="11" t="s">
        <v>4654</v>
      </c>
      <c r="H899" s="11" t="s">
        <v>4649</v>
      </c>
      <c r="I899" s="11" t="s">
        <v>4655</v>
      </c>
      <c r="J899" s="12" t="s">
        <v>8</v>
      </c>
      <c r="K899" s="12"/>
      <c r="L899" s="12"/>
      <c r="M899" s="12"/>
      <c r="N899" s="12"/>
      <c r="O899" s="12" t="s">
        <v>61</v>
      </c>
      <c r="P899" s="12"/>
      <c r="Q899" s="12"/>
      <c r="R899" s="12"/>
      <c r="S899" s="12"/>
      <c r="T899" s="13" t="str">
        <f t="shared" si="70"/>
        <v>通過</v>
      </c>
      <c r="U899" s="13" t="str">
        <f t="shared" si="71"/>
        <v>並將手語文化的記憶流傳給下一代的聾人，</v>
      </c>
      <c r="V899" s="13" t="str">
        <f t="shared" si="72"/>
        <v>手語/文化/記憶/傳承/給/聾/年輕人</v>
      </c>
      <c r="W899" s="13" t="str">
        <f t="shared" si="73"/>
        <v>是</v>
      </c>
      <c r="X899" s="13" t="str">
        <f t="shared" si="74"/>
        <v>通過</v>
      </c>
    </row>
    <row r="900" spans="1:24" ht="34.25" customHeight="1">
      <c r="A900" s="11" t="s">
        <v>4656</v>
      </c>
      <c r="B900" s="11" t="s">
        <v>4656</v>
      </c>
      <c r="C900" s="11" t="s">
        <v>54</v>
      </c>
      <c r="D900" s="11" t="s">
        <v>254</v>
      </c>
      <c r="E900" s="11" t="s">
        <v>4657</v>
      </c>
      <c r="F900" s="11" t="s">
        <v>4658</v>
      </c>
      <c r="G900" s="11" t="s">
        <v>4659</v>
      </c>
      <c r="H900" s="11" t="s">
        <v>4649</v>
      </c>
      <c r="I900" s="11" t="s">
        <v>4660</v>
      </c>
      <c r="J900" s="12" t="s">
        <v>8</v>
      </c>
      <c r="K900" s="12"/>
      <c r="L900" s="12"/>
      <c r="M900" s="12"/>
      <c r="N900" s="12"/>
      <c r="O900" s="12" t="s">
        <v>61</v>
      </c>
      <c r="P900" s="12"/>
      <c r="Q900" s="12"/>
      <c r="R900" s="12"/>
      <c r="S900" s="12"/>
      <c r="T900" s="13" t="str">
        <f t="shared" si="70"/>
        <v>通過</v>
      </c>
      <c r="U900" s="13" t="str">
        <f t="shared" si="71"/>
        <v>讓社會大眾有機會深入了解聾人文化。</v>
      </c>
      <c r="V900" s="13" t="str">
        <f t="shared" si="72"/>
        <v>社會/他們/時間/有/聾人/文化/分析/知道</v>
      </c>
      <c r="W900" s="13" t="str">
        <f t="shared" si="73"/>
        <v>是</v>
      </c>
      <c r="X900" s="13" t="str">
        <f t="shared" si="74"/>
        <v>通過</v>
      </c>
    </row>
    <row r="901" spans="1:24" ht="34.25" customHeight="1">
      <c r="A901" s="11" t="s">
        <v>4661</v>
      </c>
      <c r="B901" s="11" t="s">
        <v>4661</v>
      </c>
      <c r="C901" s="11" t="s">
        <v>54</v>
      </c>
      <c r="D901" s="11" t="s">
        <v>499</v>
      </c>
      <c r="E901" s="11" t="s">
        <v>4662</v>
      </c>
      <c r="F901" s="11" t="s">
        <v>4663</v>
      </c>
      <c r="G901" s="11" t="s">
        <v>4664</v>
      </c>
      <c r="H901" s="11" t="s">
        <v>4665</v>
      </c>
      <c r="I901" s="11" t="s">
        <v>4666</v>
      </c>
      <c r="J901" s="12" t="s">
        <v>8</v>
      </c>
      <c r="K901" s="12"/>
      <c r="L901" s="12"/>
      <c r="M901" s="12"/>
      <c r="N901" s="12"/>
      <c r="O901" s="12" t="s">
        <v>61</v>
      </c>
      <c r="P901" s="12"/>
      <c r="Q901" s="12"/>
      <c r="R901" s="12"/>
      <c r="S901" s="12"/>
      <c r="T901" s="13" t="str">
        <f t="shared" si="70"/>
        <v>通過</v>
      </c>
      <c r="U901" s="13" t="str">
        <f t="shared" si="71"/>
        <v>雖然聽不到會有一些麻煩，</v>
      </c>
      <c r="V901" s="13" t="str">
        <f t="shared" si="72"/>
        <v>聽不見/障礙/會</v>
      </c>
      <c r="W901" s="13" t="str">
        <f t="shared" si="73"/>
        <v>是</v>
      </c>
      <c r="X901" s="13" t="str">
        <f t="shared" si="74"/>
        <v>通過</v>
      </c>
    </row>
    <row r="902" spans="1:24" ht="34.25" customHeight="1">
      <c r="A902" s="11" t="s">
        <v>4667</v>
      </c>
      <c r="B902" s="11" t="s">
        <v>4667</v>
      </c>
      <c r="C902" s="11" t="s">
        <v>54</v>
      </c>
      <c r="D902" s="11" t="s">
        <v>499</v>
      </c>
      <c r="E902" s="11" t="s">
        <v>4668</v>
      </c>
      <c r="F902" s="11" t="s">
        <v>4669</v>
      </c>
      <c r="G902" s="11" t="s">
        <v>4670</v>
      </c>
      <c r="H902" s="11" t="s">
        <v>4665</v>
      </c>
      <c r="I902" s="11" t="s">
        <v>4671</v>
      </c>
      <c r="J902" s="12" t="s">
        <v>8</v>
      </c>
      <c r="K902" s="12"/>
      <c r="L902" s="12"/>
      <c r="M902" s="12"/>
      <c r="N902" s="12"/>
      <c r="O902" s="12" t="s">
        <v>61</v>
      </c>
      <c r="P902" s="12"/>
      <c r="Q902" s="12"/>
      <c r="R902" s="12"/>
      <c r="S902" s="12"/>
      <c r="T902" s="13" t="str">
        <f t="shared" si="70"/>
        <v>通過</v>
      </c>
      <c r="U902" s="13" t="str">
        <f t="shared" si="71"/>
        <v>但還是可以解決的，</v>
      </c>
      <c r="V902" s="13" t="str">
        <f t="shared" si="72"/>
        <v>排除/可以</v>
      </c>
      <c r="W902" s="13" t="str">
        <f t="shared" si="73"/>
        <v>是</v>
      </c>
      <c r="X902" s="13" t="str">
        <f t="shared" si="74"/>
        <v>通過</v>
      </c>
    </row>
    <row r="903" spans="1:24" ht="34.25" customHeight="1">
      <c r="A903" s="11" t="s">
        <v>4672</v>
      </c>
      <c r="B903" s="11" t="s">
        <v>4672</v>
      </c>
      <c r="C903" s="11" t="s">
        <v>54</v>
      </c>
      <c r="D903" s="11" t="s">
        <v>499</v>
      </c>
      <c r="E903" s="11" t="s">
        <v>4673</v>
      </c>
      <c r="F903" s="11" t="s">
        <v>4674</v>
      </c>
      <c r="G903" s="11" t="s">
        <v>4675</v>
      </c>
      <c r="H903" s="11" t="s">
        <v>4665</v>
      </c>
      <c r="I903" s="11" t="s">
        <v>4676</v>
      </c>
      <c r="J903" s="12" t="s">
        <v>8</v>
      </c>
      <c r="K903" s="12"/>
      <c r="L903" s="12"/>
      <c r="M903" s="12"/>
      <c r="N903" s="12"/>
      <c r="O903" s="12" t="s">
        <v>61</v>
      </c>
      <c r="P903" s="12"/>
      <c r="Q903" s="12"/>
      <c r="R903" s="12"/>
      <c r="S903" s="12"/>
      <c r="T903" s="13" t="str">
        <f t="shared" si="70"/>
        <v>通過</v>
      </c>
      <c r="U903" s="13" t="str">
        <f t="shared" si="71"/>
        <v>不會很難，</v>
      </c>
      <c r="V903" s="13" t="str">
        <f t="shared" si="72"/>
        <v>困難/沒有</v>
      </c>
      <c r="W903" s="13" t="str">
        <f t="shared" si="73"/>
        <v>是</v>
      </c>
      <c r="X903" s="13" t="str">
        <f t="shared" si="74"/>
        <v>通過</v>
      </c>
    </row>
    <row r="904" spans="1:24" ht="34.25" customHeight="1">
      <c r="A904" s="11" t="s">
        <v>4677</v>
      </c>
      <c r="B904" s="11" t="s">
        <v>4677</v>
      </c>
      <c r="C904" s="11" t="s">
        <v>54</v>
      </c>
      <c r="D904" s="11" t="s">
        <v>499</v>
      </c>
      <c r="E904" s="11" t="s">
        <v>4678</v>
      </c>
      <c r="F904" s="11" t="s">
        <v>4679</v>
      </c>
      <c r="G904" s="11" t="s">
        <v>4680</v>
      </c>
      <c r="H904" s="11" t="s">
        <v>4665</v>
      </c>
      <c r="I904" s="11" t="s">
        <v>4681</v>
      </c>
      <c r="J904" s="12" t="s">
        <v>8</v>
      </c>
      <c r="K904" s="12"/>
      <c r="L904" s="12"/>
      <c r="M904" s="12"/>
      <c r="N904" s="12"/>
      <c r="O904" s="12" t="s">
        <v>61</v>
      </c>
      <c r="P904" s="12"/>
      <c r="Q904" s="12"/>
      <c r="R904" s="12"/>
      <c r="S904" s="12"/>
      <c r="T904" s="13" t="str">
        <f t="shared" si="70"/>
        <v>通過</v>
      </c>
      <c r="U904" s="13" t="str">
        <f t="shared" si="71"/>
        <v>比方說以前我會借筆記來抄，</v>
      </c>
      <c r="V904" s="13" t="str">
        <f t="shared" si="72"/>
        <v>比如/以前/我/筆記/學</v>
      </c>
      <c r="W904" s="13" t="str">
        <f t="shared" si="73"/>
        <v>是</v>
      </c>
      <c r="X904" s="13" t="str">
        <f t="shared" si="74"/>
        <v>通過</v>
      </c>
    </row>
    <row r="905" spans="1:24" ht="34.25" customHeight="1">
      <c r="A905" s="11" t="s">
        <v>4682</v>
      </c>
      <c r="B905" s="11" t="s">
        <v>4682</v>
      </c>
      <c r="C905" s="11" t="s">
        <v>54</v>
      </c>
      <c r="D905" s="11" t="s">
        <v>499</v>
      </c>
      <c r="E905" s="11" t="s">
        <v>4683</v>
      </c>
      <c r="F905" s="11" t="s">
        <v>4684</v>
      </c>
      <c r="G905" s="11" t="s">
        <v>4685</v>
      </c>
      <c r="H905" s="11" t="s">
        <v>4665</v>
      </c>
      <c r="I905" s="11" t="s">
        <v>4686</v>
      </c>
      <c r="J905" s="12" t="s">
        <v>8</v>
      </c>
      <c r="K905" s="12"/>
      <c r="L905" s="12"/>
      <c r="M905" s="12"/>
      <c r="N905" s="12"/>
      <c r="O905" s="12" t="s">
        <v>61</v>
      </c>
      <c r="P905" s="12"/>
      <c r="Q905" s="12"/>
      <c r="R905" s="12"/>
      <c r="S905" s="12"/>
      <c r="T905" s="13" t="str">
        <f t="shared" si="70"/>
        <v>通過</v>
      </c>
      <c r="U905" s="13" t="str">
        <f t="shared" si="71"/>
        <v>現在有手機APP可以直接語音轉文字。</v>
      </c>
      <c r="V905" s="13" t="str">
        <f t="shared" si="72"/>
        <v>現在/手機/APP+手機/講話+手機/收錄+手機/文字+++手機/見+手機/可以+手機</v>
      </c>
      <c r="W905" s="13" t="str">
        <f t="shared" si="73"/>
        <v>是</v>
      </c>
      <c r="X905" s="13" t="str">
        <f t="shared" si="74"/>
        <v>通過</v>
      </c>
    </row>
    <row r="906" spans="1:24" ht="34.25" customHeight="1">
      <c r="A906" s="11" t="s">
        <v>4687</v>
      </c>
      <c r="B906" s="11" t="s">
        <v>4687</v>
      </c>
      <c r="C906" s="11" t="s">
        <v>54</v>
      </c>
      <c r="D906" s="11" t="s">
        <v>499</v>
      </c>
      <c r="E906" s="11" t="s">
        <v>4688</v>
      </c>
      <c r="F906" s="11" t="s">
        <v>4689</v>
      </c>
      <c r="G906" s="11" t="s">
        <v>4690</v>
      </c>
      <c r="H906" s="11" t="s">
        <v>4691</v>
      </c>
      <c r="I906" s="11" t="s">
        <v>4692</v>
      </c>
      <c r="J906" s="12" t="s">
        <v>8</v>
      </c>
      <c r="K906" s="12"/>
      <c r="L906" s="12"/>
      <c r="M906" s="12"/>
      <c r="N906" s="12"/>
      <c r="O906" s="12" t="s">
        <v>61</v>
      </c>
      <c r="P906" s="12"/>
      <c r="Q906" s="12"/>
      <c r="R906" s="12"/>
      <c r="S906" s="12"/>
      <c r="T906" s="13" t="str">
        <f t="shared" si="70"/>
        <v>通過</v>
      </c>
      <c r="U906" s="13" t="str">
        <f t="shared" si="71"/>
        <v>聽說現在大學有提供手語翻譯了，</v>
      </c>
      <c r="V906" s="13" t="str">
        <f t="shared" si="72"/>
        <v>聽說/現在/大學/手語翻譯/那+有++</v>
      </c>
      <c r="W906" s="13" t="str">
        <f t="shared" si="73"/>
        <v>是</v>
      </c>
      <c r="X906" s="13" t="str">
        <f t="shared" si="74"/>
        <v>通過</v>
      </c>
    </row>
    <row r="907" spans="1:24" ht="34.25" customHeight="1">
      <c r="A907" s="11" t="s">
        <v>4693</v>
      </c>
      <c r="B907" s="11" t="s">
        <v>4693</v>
      </c>
      <c r="C907" s="11" t="s">
        <v>54</v>
      </c>
      <c r="D907" s="11" t="s">
        <v>499</v>
      </c>
      <c r="E907" s="11" t="s">
        <v>4694</v>
      </c>
      <c r="F907" s="11" t="s">
        <v>4695</v>
      </c>
      <c r="G907" s="11" t="s">
        <v>4696</v>
      </c>
      <c r="H907" s="11" t="s">
        <v>4691</v>
      </c>
      <c r="I907" s="11" t="s">
        <v>4697</v>
      </c>
      <c r="J907" s="12" t="s">
        <v>8</v>
      </c>
      <c r="K907" s="12"/>
      <c r="L907" s="12"/>
      <c r="M907" s="12"/>
      <c r="N907" s="12"/>
      <c r="O907" s="12" t="s">
        <v>61</v>
      </c>
      <c r="P907" s="12"/>
      <c r="Q907" s="12"/>
      <c r="R907" s="12"/>
      <c r="S907" s="12"/>
      <c r="T907" s="13" t="str">
        <f t="shared" si="70"/>
        <v>通過</v>
      </c>
      <c r="U907" s="13" t="str">
        <f t="shared" si="71"/>
        <v>只要我們保持堅定的心，</v>
      </c>
      <c r="V907" s="13" t="str">
        <f t="shared" si="72"/>
        <v>如果/我們/堅持</v>
      </c>
      <c r="W907" s="13" t="str">
        <f t="shared" si="73"/>
        <v>是</v>
      </c>
      <c r="X907" s="13" t="str">
        <f t="shared" si="74"/>
        <v>通過</v>
      </c>
    </row>
    <row r="908" spans="1:24" ht="34.25" customHeight="1">
      <c r="A908" s="11" t="s">
        <v>4698</v>
      </c>
      <c r="B908" s="11" t="s">
        <v>4698</v>
      </c>
      <c r="C908" s="11" t="s">
        <v>54</v>
      </c>
      <c r="D908" s="11" t="s">
        <v>499</v>
      </c>
      <c r="E908" s="11" t="s">
        <v>4699</v>
      </c>
      <c r="F908" s="11" t="s">
        <v>4700</v>
      </c>
      <c r="G908" s="11" t="s">
        <v>4701</v>
      </c>
      <c r="H908" s="11" t="s">
        <v>4691</v>
      </c>
      <c r="I908" s="11" t="s">
        <v>4702</v>
      </c>
      <c r="J908" s="12" t="s">
        <v>8</v>
      </c>
      <c r="K908" s="12"/>
      <c r="L908" s="12"/>
      <c r="M908" s="12"/>
      <c r="N908" s="12"/>
      <c r="O908" s="12" t="s">
        <v>61</v>
      </c>
      <c r="P908" s="12"/>
      <c r="Q908" s="12"/>
      <c r="R908" s="12"/>
      <c r="S908" s="12"/>
      <c r="T908" s="13" t="str">
        <f t="shared" si="70"/>
        <v>通過</v>
      </c>
      <c r="U908" s="13" t="str">
        <f t="shared" si="71"/>
        <v>不要放棄，</v>
      </c>
      <c r="V908" s="13" t="str">
        <f t="shared" si="72"/>
        <v>放棄/不</v>
      </c>
      <c r="W908" s="13" t="str">
        <f t="shared" si="73"/>
        <v>是</v>
      </c>
      <c r="X908" s="13" t="str">
        <f t="shared" si="74"/>
        <v>通過</v>
      </c>
    </row>
    <row r="909" spans="1:24" ht="34.25" customHeight="1">
      <c r="A909" s="11" t="s">
        <v>4703</v>
      </c>
      <c r="B909" s="11" t="s">
        <v>4703</v>
      </c>
      <c r="C909" s="11" t="s">
        <v>54</v>
      </c>
      <c r="D909" s="11" t="s">
        <v>499</v>
      </c>
      <c r="E909" s="11" t="s">
        <v>4704</v>
      </c>
      <c r="F909" s="11" t="s">
        <v>4705</v>
      </c>
      <c r="G909" s="11" t="s">
        <v>4706</v>
      </c>
      <c r="H909" s="11" t="s">
        <v>4691</v>
      </c>
      <c r="I909" s="11" t="s">
        <v>4707</v>
      </c>
      <c r="J909" s="12" t="s">
        <v>8</v>
      </c>
      <c r="K909" s="12"/>
      <c r="L909" s="12"/>
      <c r="M909" s="12"/>
      <c r="N909" s="12"/>
      <c r="O909" s="12" t="s">
        <v>61</v>
      </c>
      <c r="P909" s="12"/>
      <c r="Q909" s="12"/>
      <c r="R909" s="12"/>
      <c r="S909" s="12"/>
      <c r="T909" s="13" t="str">
        <f t="shared" si="70"/>
        <v>通過</v>
      </c>
      <c r="U909" s="13" t="str">
        <f t="shared" si="71"/>
        <v>不管遇到什麼事都沒問題的。</v>
      </c>
      <c r="V909" s="13" t="str">
        <f t="shared" si="72"/>
        <v>生活/任何/沒問題</v>
      </c>
      <c r="W909" s="13" t="str">
        <f t="shared" si="73"/>
        <v>是</v>
      </c>
      <c r="X909" s="13" t="str">
        <f t="shared" si="74"/>
        <v>通過</v>
      </c>
    </row>
    <row r="910" spans="1:24" ht="34.25" customHeight="1">
      <c r="A910" s="11" t="s">
        <v>4708</v>
      </c>
      <c r="B910" s="11" t="s">
        <v>4708</v>
      </c>
      <c r="C910" s="11" t="s">
        <v>54</v>
      </c>
      <c r="D910" s="11" t="s">
        <v>88</v>
      </c>
      <c r="E910" s="11" t="s">
        <v>4709</v>
      </c>
      <c r="F910" s="11" t="s">
        <v>4710</v>
      </c>
      <c r="G910" s="11" t="s">
        <v>4711</v>
      </c>
      <c r="H910" s="11" t="s">
        <v>4712</v>
      </c>
      <c r="I910" s="11" t="s">
        <v>4713</v>
      </c>
      <c r="J910" s="12" t="s">
        <v>8</v>
      </c>
      <c r="K910" s="12"/>
      <c r="L910" s="12"/>
      <c r="M910" s="12"/>
      <c r="N910" s="12"/>
      <c r="O910" s="12" t="s">
        <v>61</v>
      </c>
      <c r="P910" s="12"/>
      <c r="Q910" s="12"/>
      <c r="R910" s="12"/>
      <c r="S910" s="12"/>
      <c r="T910" s="13" t="str">
        <f t="shared" si="70"/>
        <v>通過</v>
      </c>
      <c r="U910" s="13" t="str">
        <f t="shared" si="71"/>
        <v>小時候我的爸爸媽媽要忙工作賺錢，</v>
      </c>
      <c r="V910" s="13" t="str">
        <f t="shared" si="72"/>
        <v>以前/小時候/我/爸爸/媽媽/工作/忙/賺錢</v>
      </c>
      <c r="W910" s="13" t="str">
        <f t="shared" si="73"/>
        <v>是</v>
      </c>
      <c r="X910" s="13" t="str">
        <f t="shared" si="74"/>
        <v>通過</v>
      </c>
    </row>
    <row r="911" spans="1:24" ht="34.25" customHeight="1">
      <c r="A911" s="11" t="s">
        <v>4714</v>
      </c>
      <c r="B911" s="11" t="s">
        <v>4714</v>
      </c>
      <c r="C911" s="11" t="s">
        <v>54</v>
      </c>
      <c r="D911" s="11" t="s">
        <v>88</v>
      </c>
      <c r="E911" s="11" t="s">
        <v>4715</v>
      </c>
      <c r="F911" s="11" t="s">
        <v>4716</v>
      </c>
      <c r="G911" s="11" t="s">
        <v>4717</v>
      </c>
      <c r="H911" s="11" t="s">
        <v>4712</v>
      </c>
      <c r="I911" s="11" t="s">
        <v>4718</v>
      </c>
      <c r="J911" s="12" t="s">
        <v>8</v>
      </c>
      <c r="K911" s="12"/>
      <c r="L911" s="12"/>
      <c r="M911" s="12"/>
      <c r="N911" s="12"/>
      <c r="O911" s="12" t="s">
        <v>61</v>
      </c>
      <c r="P911" s="12"/>
      <c r="Q911" s="12"/>
      <c r="R911" s="12"/>
      <c r="S911" s="12"/>
      <c r="T911" s="13" t="str">
        <f t="shared" si="70"/>
        <v>通過</v>
      </c>
      <c r="U911" s="13" t="str">
        <f t="shared" si="71"/>
        <v>沒有時間帶我出去玩。</v>
      </c>
      <c r="V911" s="13" t="str">
        <f t="shared" si="72"/>
        <v>帶/玩/時間/沒辦法</v>
      </c>
      <c r="W911" s="13" t="str">
        <f t="shared" si="73"/>
        <v>是</v>
      </c>
      <c r="X911" s="13" t="str">
        <f t="shared" si="74"/>
        <v>通過</v>
      </c>
    </row>
    <row r="912" spans="1:24" ht="34.25" customHeight="1">
      <c r="A912" s="11" t="s">
        <v>4719</v>
      </c>
      <c r="B912" s="11" t="s">
        <v>4719</v>
      </c>
      <c r="C912" s="11" t="s">
        <v>54</v>
      </c>
      <c r="D912" s="11" t="s">
        <v>88</v>
      </c>
      <c r="E912" s="11" t="s">
        <v>4720</v>
      </c>
      <c r="F912" s="11" t="s">
        <v>4721</v>
      </c>
      <c r="G912" s="11" t="s">
        <v>4722</v>
      </c>
      <c r="H912" s="11" t="s">
        <v>4712</v>
      </c>
      <c r="I912" s="11" t="s">
        <v>4723</v>
      </c>
      <c r="J912" s="12" t="s">
        <v>8</v>
      </c>
      <c r="K912" s="12"/>
      <c r="L912" s="12"/>
      <c r="M912" s="12"/>
      <c r="N912" s="12"/>
      <c r="O912" s="12" t="s">
        <v>61</v>
      </c>
      <c r="P912" s="12"/>
      <c r="Q912" s="12"/>
      <c r="R912" s="12"/>
      <c r="S912" s="12"/>
      <c r="T912" s="13" t="str">
        <f t="shared" si="70"/>
        <v>通過</v>
      </c>
      <c r="U912" s="13" t="str">
        <f t="shared" si="71"/>
        <v>那時候我還沒上小學，</v>
      </c>
      <c r="V912" s="13" t="str">
        <f t="shared" si="72"/>
        <v>那/時候/國小/讀/還沒</v>
      </c>
      <c r="W912" s="13" t="str">
        <f t="shared" si="73"/>
        <v>是</v>
      </c>
      <c r="X912" s="13" t="str">
        <f t="shared" si="74"/>
        <v>通過</v>
      </c>
    </row>
    <row r="913" spans="1:24" ht="34.25" customHeight="1">
      <c r="A913" s="11" t="s">
        <v>4724</v>
      </c>
      <c r="B913" s="11" t="s">
        <v>4724</v>
      </c>
      <c r="C913" s="11" t="s">
        <v>54</v>
      </c>
      <c r="D913" s="11" t="s">
        <v>88</v>
      </c>
      <c r="E913" s="11" t="s">
        <v>4725</v>
      </c>
      <c r="F913" s="11" t="s">
        <v>4726</v>
      </c>
      <c r="G913" s="11" t="s">
        <v>4727</v>
      </c>
      <c r="H913" s="11" t="s">
        <v>4712</v>
      </c>
      <c r="I913" s="11" t="s">
        <v>4728</v>
      </c>
      <c r="J913" s="12" t="s">
        <v>8</v>
      </c>
      <c r="K913" s="12"/>
      <c r="L913" s="12"/>
      <c r="M913" s="12"/>
      <c r="N913" s="12"/>
      <c r="O913" s="12" t="s">
        <v>61</v>
      </c>
      <c r="P913" s="12"/>
      <c r="Q913" s="12"/>
      <c r="R913" s="12"/>
      <c r="S913" s="12"/>
      <c r="T913" s="13" t="str">
        <f t="shared" si="70"/>
        <v>通過</v>
      </c>
      <c r="U913" s="13" t="str">
        <f t="shared" si="71"/>
        <v>每天的生活很無聊，</v>
      </c>
      <c r="V913" s="13" t="str">
        <f t="shared" si="72"/>
        <v>每天/生活/無聊</v>
      </c>
      <c r="W913" s="13" t="str">
        <f t="shared" si="73"/>
        <v>是</v>
      </c>
      <c r="X913" s="13" t="str">
        <f t="shared" si="74"/>
        <v>通過</v>
      </c>
    </row>
    <row r="914" spans="1:24" ht="34.25" customHeight="1">
      <c r="A914" s="11" t="s">
        <v>4729</v>
      </c>
      <c r="B914" s="11" t="s">
        <v>4729</v>
      </c>
      <c r="C914" s="11" t="s">
        <v>54</v>
      </c>
      <c r="D914" s="11" t="s">
        <v>88</v>
      </c>
      <c r="E914" s="11" t="s">
        <v>4730</v>
      </c>
      <c r="F914" s="11" t="s">
        <v>4731</v>
      </c>
      <c r="G914" s="11" t="s">
        <v>4732</v>
      </c>
      <c r="H914" s="11" t="s">
        <v>4712</v>
      </c>
      <c r="I914" s="11" t="s">
        <v>4733</v>
      </c>
      <c r="J914" s="12" t="s">
        <v>8</v>
      </c>
      <c r="K914" s="12"/>
      <c r="L914" s="12"/>
      <c r="M914" s="12"/>
      <c r="N914" s="12"/>
      <c r="O914" s="12" t="s">
        <v>61</v>
      </c>
      <c r="P914" s="12"/>
      <c r="Q914" s="12"/>
      <c r="R914" s="12"/>
      <c r="S914" s="12"/>
      <c r="T914" s="13" t="str">
        <f t="shared" si="70"/>
        <v>通過</v>
      </c>
      <c r="U914" s="13" t="str">
        <f t="shared" si="71"/>
        <v>我很喜歡看電視，</v>
      </c>
      <c r="V914" s="13" t="str">
        <f t="shared" si="72"/>
        <v>電視/欣賞+電視/我/開心/喜歡</v>
      </c>
      <c r="W914" s="13" t="str">
        <f t="shared" si="73"/>
        <v>是</v>
      </c>
      <c r="X914" s="13" t="str">
        <f t="shared" si="74"/>
        <v>通過</v>
      </c>
    </row>
    <row r="915" spans="1:24" ht="34.25" customHeight="1">
      <c r="A915" s="11" t="s">
        <v>4734</v>
      </c>
      <c r="B915" s="11" t="s">
        <v>4734</v>
      </c>
      <c r="C915" s="11" t="s">
        <v>54</v>
      </c>
      <c r="D915" s="11" t="s">
        <v>88</v>
      </c>
      <c r="E915" s="11" t="s">
        <v>4735</v>
      </c>
      <c r="F915" s="11" t="s">
        <v>4736</v>
      </c>
      <c r="G915" s="11" t="s">
        <v>4737</v>
      </c>
      <c r="H915" s="11" t="s">
        <v>4712</v>
      </c>
      <c r="I915" s="11" t="s">
        <v>4738</v>
      </c>
      <c r="J915" s="12" t="s">
        <v>8</v>
      </c>
      <c r="K915" s="12"/>
      <c r="L915" s="12"/>
      <c r="M915" s="12"/>
      <c r="N915" s="12"/>
      <c r="O915" s="12" t="s">
        <v>61</v>
      </c>
      <c r="P915" s="12"/>
      <c r="Q915" s="12"/>
      <c r="R915" s="12"/>
      <c r="S915" s="12"/>
      <c r="T915" s="13" t="str">
        <f t="shared" si="70"/>
        <v>通過</v>
      </c>
      <c r="U915" s="13" t="str">
        <f t="shared" si="71"/>
        <v>就算看不懂字幕，</v>
      </c>
      <c r="V915" s="13" t="str">
        <f t="shared" si="72"/>
        <v>電視/字幕+電視/見+電視/不懂</v>
      </c>
      <c r="W915" s="13" t="str">
        <f t="shared" si="73"/>
        <v>是</v>
      </c>
      <c r="X915" s="13" t="str">
        <f t="shared" si="74"/>
        <v>通過</v>
      </c>
    </row>
    <row r="916" spans="1:24" ht="34.25" customHeight="1">
      <c r="A916" s="11" t="s">
        <v>4739</v>
      </c>
      <c r="B916" s="11" t="s">
        <v>4739</v>
      </c>
      <c r="C916" s="11" t="s">
        <v>54</v>
      </c>
      <c r="D916" s="11" t="s">
        <v>88</v>
      </c>
      <c r="E916" s="11" t="s">
        <v>4740</v>
      </c>
      <c r="F916" s="11" t="s">
        <v>4741</v>
      </c>
      <c r="G916" s="11" t="s">
        <v>4742</v>
      </c>
      <c r="H916" s="11" t="s">
        <v>4712</v>
      </c>
      <c r="I916" s="11" t="s">
        <v>4743</v>
      </c>
      <c r="J916" s="12" t="s">
        <v>8</v>
      </c>
      <c r="K916" s="12"/>
      <c r="L916" s="12"/>
      <c r="M916" s="12"/>
      <c r="N916" s="12"/>
      <c r="O916" s="12" t="s">
        <v>61</v>
      </c>
      <c r="P916" s="12"/>
      <c r="Q916" s="12"/>
      <c r="R916" s="12"/>
      <c r="S916" s="12"/>
      <c r="T916" s="13" t="str">
        <f t="shared" si="70"/>
        <v>通過</v>
      </c>
      <c r="U916" s="13" t="str">
        <f t="shared" si="71"/>
        <v>也能看懂演員的表情和動作，</v>
      </c>
      <c r="V916" s="13" t="str">
        <f t="shared" si="72"/>
        <v>人/表演/動作/見/知道</v>
      </c>
      <c r="W916" s="13" t="str">
        <f t="shared" si="73"/>
        <v>是</v>
      </c>
      <c r="X916" s="13" t="str">
        <f t="shared" si="74"/>
        <v>通過</v>
      </c>
    </row>
    <row r="917" spans="1:24" ht="34.25" customHeight="1">
      <c r="A917" s="11" t="s">
        <v>4744</v>
      </c>
      <c r="B917" s="11" t="s">
        <v>4744</v>
      </c>
      <c r="C917" s="11" t="s">
        <v>54</v>
      </c>
      <c r="D917" s="11" t="s">
        <v>88</v>
      </c>
      <c r="E917" s="11" t="s">
        <v>4745</v>
      </c>
      <c r="F917" s="11" t="s">
        <v>4746</v>
      </c>
      <c r="G917" s="11" t="s">
        <v>4747</v>
      </c>
      <c r="H917" s="11" t="s">
        <v>4712</v>
      </c>
      <c r="I917" s="11" t="s">
        <v>4748</v>
      </c>
      <c r="J917" s="12" t="s">
        <v>8</v>
      </c>
      <c r="K917" s="12"/>
      <c r="L917" s="12"/>
      <c r="M917" s="12"/>
      <c r="N917" s="12"/>
      <c r="O917" s="12" t="s">
        <v>61</v>
      </c>
      <c r="P917" s="12"/>
      <c r="Q917" s="12"/>
      <c r="R917" s="12"/>
      <c r="S917" s="12"/>
      <c r="T917" s="13" t="str">
        <f t="shared" si="70"/>
        <v>通過</v>
      </c>
      <c r="U917" s="13" t="str">
        <f t="shared" si="71"/>
        <v>我開心地笑著什麼煩惱都沒有了。</v>
      </c>
      <c r="V917" s="13" t="str">
        <f t="shared" si="72"/>
        <v>笑/憂愁/沒有</v>
      </c>
      <c r="W917" s="13" t="str">
        <f t="shared" si="73"/>
        <v>是</v>
      </c>
      <c r="X917" s="13" t="str">
        <f t="shared" si="74"/>
        <v>通過</v>
      </c>
    </row>
    <row r="918" spans="1:24" ht="34.25" customHeight="1">
      <c r="A918" s="11" t="s">
        <v>4749</v>
      </c>
      <c r="B918" s="11" t="s">
        <v>4749</v>
      </c>
      <c r="C918" s="11" t="s">
        <v>54</v>
      </c>
      <c r="D918" s="11" t="s">
        <v>2152</v>
      </c>
      <c r="E918" s="11" t="s">
        <v>4750</v>
      </c>
      <c r="F918" s="11" t="s">
        <v>4751</v>
      </c>
      <c r="G918" s="11" t="s">
        <v>4752</v>
      </c>
      <c r="H918" s="11" t="s">
        <v>4753</v>
      </c>
      <c r="I918" s="11" t="s">
        <v>4754</v>
      </c>
      <c r="J918" s="12" t="s">
        <v>8</v>
      </c>
      <c r="K918" s="12"/>
      <c r="L918" s="12"/>
      <c r="M918" s="12"/>
      <c r="N918" s="12"/>
      <c r="O918" s="12" t="s">
        <v>61</v>
      </c>
      <c r="P918" s="12"/>
      <c r="Q918" s="12"/>
      <c r="R918" s="12"/>
      <c r="S918" s="12"/>
      <c r="T918" s="13" t="str">
        <f t="shared" si="70"/>
        <v>通過</v>
      </c>
      <c r="U918" s="13" t="str">
        <f t="shared" si="71"/>
        <v>我的朋友他是一名聾人，</v>
      </c>
      <c r="V918" s="13" t="str">
        <f t="shared" si="72"/>
        <v>我/朋友/聾人/是</v>
      </c>
      <c r="W918" s="13" t="str">
        <f t="shared" si="73"/>
        <v>是</v>
      </c>
      <c r="X918" s="13" t="str">
        <f t="shared" si="74"/>
        <v>通過</v>
      </c>
    </row>
    <row r="919" spans="1:24" ht="34.25" customHeight="1">
      <c r="A919" s="11" t="s">
        <v>4755</v>
      </c>
      <c r="B919" s="11" t="s">
        <v>4755</v>
      </c>
      <c r="C919" s="11" t="s">
        <v>54</v>
      </c>
      <c r="D919" s="11" t="s">
        <v>2152</v>
      </c>
      <c r="E919" s="11" t="s">
        <v>4756</v>
      </c>
      <c r="F919" s="11" t="s">
        <v>4757</v>
      </c>
      <c r="G919" s="11" t="s">
        <v>4758</v>
      </c>
      <c r="H919" s="11" t="s">
        <v>4753</v>
      </c>
      <c r="I919" s="11" t="s">
        <v>4759</v>
      </c>
      <c r="J919" s="12" t="s">
        <v>8</v>
      </c>
      <c r="K919" s="12"/>
      <c r="L919" s="12"/>
      <c r="M919" s="12"/>
      <c r="N919" s="12"/>
      <c r="O919" s="12" t="s">
        <v>61</v>
      </c>
      <c r="P919" s="12"/>
      <c r="Q919" s="12"/>
      <c r="R919" s="12"/>
      <c r="S919" s="12"/>
      <c r="T919" s="13" t="str">
        <f t="shared" si="70"/>
        <v>通過</v>
      </c>
      <c r="U919" s="13" t="str">
        <f t="shared" si="71"/>
        <v>曾在塑膠工廠工作六年多，</v>
      </c>
      <c r="V919" s="13" t="str">
        <f t="shared" si="72"/>
        <v>塑膠/工廠/工作/六年/以上</v>
      </c>
      <c r="W919" s="13" t="str">
        <f t="shared" si="73"/>
        <v>是</v>
      </c>
      <c r="X919" s="13" t="str">
        <f t="shared" si="74"/>
        <v>通過</v>
      </c>
    </row>
    <row r="920" spans="1:24" ht="34.25" customHeight="1">
      <c r="A920" s="11" t="s">
        <v>4760</v>
      </c>
      <c r="B920" s="11" t="s">
        <v>4760</v>
      </c>
      <c r="C920" s="11" t="s">
        <v>54</v>
      </c>
      <c r="D920" s="11" t="s">
        <v>2152</v>
      </c>
      <c r="E920" s="11" t="s">
        <v>4761</v>
      </c>
      <c r="F920" s="11" t="s">
        <v>4762</v>
      </c>
      <c r="G920" s="11" t="s">
        <v>4763</v>
      </c>
      <c r="H920" s="11" t="s">
        <v>4753</v>
      </c>
      <c r="I920" s="11" t="s">
        <v>4764</v>
      </c>
      <c r="J920" s="12" t="s">
        <v>8</v>
      </c>
      <c r="K920" s="12"/>
      <c r="L920" s="12"/>
      <c r="M920" s="12"/>
      <c r="N920" s="12"/>
      <c r="O920" s="12" t="s">
        <v>61</v>
      </c>
      <c r="P920" s="12"/>
      <c r="Q920" s="12"/>
      <c r="R920" s="12"/>
      <c r="S920" s="12"/>
      <c r="T920" s="13" t="str">
        <f t="shared" si="70"/>
        <v>通過</v>
      </c>
      <c r="U920" s="13" t="str">
        <f t="shared" si="71"/>
        <v>因新冠疫情工廠倒閉，</v>
      </c>
      <c r="V920" s="13" t="str">
        <f t="shared" si="72"/>
        <v>新冠/疫情/工廠/倒閉</v>
      </c>
      <c r="W920" s="13" t="str">
        <f t="shared" si="73"/>
        <v>是</v>
      </c>
      <c r="X920" s="13" t="str">
        <f t="shared" si="74"/>
        <v>通過</v>
      </c>
    </row>
    <row r="921" spans="1:24" ht="34.25" customHeight="1">
      <c r="A921" s="11" t="s">
        <v>4765</v>
      </c>
      <c r="B921" s="11" t="s">
        <v>4765</v>
      </c>
      <c r="C921" s="11" t="s">
        <v>54</v>
      </c>
      <c r="D921" s="11" t="s">
        <v>2152</v>
      </c>
      <c r="E921" s="11" t="s">
        <v>4766</v>
      </c>
      <c r="F921" s="11" t="s">
        <v>4767</v>
      </c>
      <c r="G921" s="11" t="s">
        <v>4768</v>
      </c>
      <c r="H921" s="11" t="s">
        <v>4753</v>
      </c>
      <c r="I921" s="11" t="s">
        <v>4769</v>
      </c>
      <c r="J921" s="12" t="s">
        <v>8</v>
      </c>
      <c r="K921" s="12"/>
      <c r="L921" s="12"/>
      <c r="M921" s="12"/>
      <c r="N921" s="12"/>
      <c r="O921" s="12" t="s">
        <v>61</v>
      </c>
      <c r="P921" s="12"/>
      <c r="Q921" s="12"/>
      <c r="R921" s="12"/>
      <c r="S921" s="12"/>
      <c r="T921" s="13" t="str">
        <f t="shared" si="70"/>
        <v>通過</v>
      </c>
      <c r="U921" s="13" t="str">
        <f t="shared" si="71"/>
        <v>他失去工作，</v>
      </c>
      <c r="V921" s="13" t="str">
        <f t="shared" si="72"/>
        <v>他/失業</v>
      </c>
      <c r="W921" s="13" t="str">
        <f t="shared" si="73"/>
        <v>是</v>
      </c>
      <c r="X921" s="13" t="str">
        <f t="shared" si="74"/>
        <v>通過</v>
      </c>
    </row>
    <row r="922" spans="1:24" ht="34.25" customHeight="1">
      <c r="A922" s="11" t="s">
        <v>4770</v>
      </c>
      <c r="B922" s="11" t="s">
        <v>4770</v>
      </c>
      <c r="C922" s="11" t="s">
        <v>54</v>
      </c>
      <c r="D922" s="11" t="s">
        <v>2152</v>
      </c>
      <c r="E922" s="11" t="s">
        <v>4771</v>
      </c>
      <c r="F922" s="11" t="s">
        <v>4772</v>
      </c>
      <c r="G922" s="11" t="s">
        <v>4773</v>
      </c>
      <c r="H922" s="11" t="s">
        <v>4753</v>
      </c>
      <c r="I922" s="11" t="s">
        <v>4774</v>
      </c>
      <c r="J922" s="12" t="s">
        <v>8</v>
      </c>
      <c r="K922" s="12"/>
      <c r="L922" s="12"/>
      <c r="M922" s="12"/>
      <c r="N922" s="12"/>
      <c r="O922" s="12" t="s">
        <v>61</v>
      </c>
      <c r="P922" s="12"/>
      <c r="Q922" s="12"/>
      <c r="R922" s="12"/>
      <c r="S922" s="12"/>
      <c r="T922" s="13" t="str">
        <f t="shared" si="70"/>
        <v>通過</v>
      </c>
      <c r="U922" s="13" t="str">
        <f t="shared" si="71"/>
        <v>長時間找不到新工作，</v>
      </c>
      <c r="V922" s="13" t="str">
        <f t="shared" si="72"/>
        <v>工作/找不到/時間/長</v>
      </c>
      <c r="W922" s="13" t="str">
        <f t="shared" si="73"/>
        <v>是</v>
      </c>
      <c r="X922" s="13" t="str">
        <f t="shared" si="74"/>
        <v>通過</v>
      </c>
    </row>
    <row r="923" spans="1:24" ht="34.25" customHeight="1">
      <c r="A923" s="11" t="s">
        <v>4775</v>
      </c>
      <c r="B923" s="11" t="s">
        <v>4775</v>
      </c>
      <c r="C923" s="11" t="s">
        <v>54</v>
      </c>
      <c r="D923" s="11" t="s">
        <v>2152</v>
      </c>
      <c r="E923" s="11" t="s">
        <v>4776</v>
      </c>
      <c r="F923" s="11" t="s">
        <v>4777</v>
      </c>
      <c r="G923" s="11" t="s">
        <v>4778</v>
      </c>
      <c r="H923" s="11" t="s">
        <v>4753</v>
      </c>
      <c r="I923" s="11" t="s">
        <v>4779</v>
      </c>
      <c r="J923" s="12" t="s">
        <v>8</v>
      </c>
      <c r="K923" s="12"/>
      <c r="L923" s="12"/>
      <c r="M923" s="12"/>
      <c r="N923" s="12"/>
      <c r="O923" s="12" t="s">
        <v>61</v>
      </c>
      <c r="P923" s="12"/>
      <c r="Q923" s="12"/>
      <c r="R923" s="12"/>
      <c r="S923" s="12"/>
      <c r="T923" s="13" t="str">
        <f t="shared" si="70"/>
        <v>通過</v>
      </c>
      <c r="U923" s="13" t="str">
        <f t="shared" si="71"/>
        <v>感到非常焦慮。</v>
      </c>
      <c r="V923" s="13" t="str">
        <f t="shared" si="72"/>
        <v>感到/焦慮</v>
      </c>
      <c r="W923" s="13" t="str">
        <f t="shared" si="73"/>
        <v>是</v>
      </c>
      <c r="X923" s="13" t="str">
        <f t="shared" si="74"/>
        <v>通過</v>
      </c>
    </row>
    <row r="924" spans="1:24" ht="34.25" customHeight="1">
      <c r="A924" s="11" t="s">
        <v>4780</v>
      </c>
      <c r="B924" s="11" t="s">
        <v>4780</v>
      </c>
      <c r="C924" s="11" t="s">
        <v>54</v>
      </c>
      <c r="D924" s="11" t="s">
        <v>2152</v>
      </c>
      <c r="E924" s="11" t="s">
        <v>4781</v>
      </c>
      <c r="F924" s="11" t="s">
        <v>4782</v>
      </c>
      <c r="G924" s="11" t="s">
        <v>4783</v>
      </c>
      <c r="H924" s="11" t="s">
        <v>4753</v>
      </c>
      <c r="I924" s="11" t="s">
        <v>4784</v>
      </c>
      <c r="J924" s="12" t="s">
        <v>8</v>
      </c>
      <c r="K924" s="12"/>
      <c r="L924" s="12"/>
      <c r="M924" s="12"/>
      <c r="N924" s="12"/>
      <c r="O924" s="12" t="s">
        <v>61</v>
      </c>
      <c r="P924" s="12"/>
      <c r="Q924" s="12"/>
      <c r="R924" s="12"/>
      <c r="S924" s="12"/>
      <c r="T924" s="13" t="str">
        <f t="shared" si="70"/>
        <v>通過</v>
      </c>
      <c r="U924" s="13" t="str">
        <f t="shared" si="71"/>
        <v>我建議他去就業服務中心，</v>
      </c>
      <c r="V924" s="13" t="str">
        <f t="shared" si="72"/>
        <v>他/我/建議/工作/服務/處/去</v>
      </c>
      <c r="W924" s="13" t="str">
        <f t="shared" si="73"/>
        <v>是</v>
      </c>
      <c r="X924" s="13" t="str">
        <f t="shared" si="74"/>
        <v>通過</v>
      </c>
    </row>
    <row r="925" spans="1:24" ht="34.25" customHeight="1">
      <c r="A925" s="11" t="s">
        <v>4785</v>
      </c>
      <c r="B925" s="11" t="s">
        <v>4785</v>
      </c>
      <c r="C925" s="11" t="s">
        <v>54</v>
      </c>
      <c r="D925" s="11" t="s">
        <v>2152</v>
      </c>
      <c r="E925" s="11" t="s">
        <v>4786</v>
      </c>
      <c r="F925" s="11" t="s">
        <v>4787</v>
      </c>
      <c r="G925" s="11" t="s">
        <v>4788</v>
      </c>
      <c r="H925" s="11" t="s">
        <v>4753</v>
      </c>
      <c r="I925" s="11" t="s">
        <v>4789</v>
      </c>
      <c r="J925" s="12" t="s">
        <v>8</v>
      </c>
      <c r="K925" s="12"/>
      <c r="L925" s="12"/>
      <c r="M925" s="12"/>
      <c r="N925" s="12"/>
      <c r="O925" s="12" t="s">
        <v>61</v>
      </c>
      <c r="P925" s="12"/>
      <c r="Q925" s="12"/>
      <c r="R925" s="12"/>
      <c r="S925" s="12"/>
      <c r="T925" s="13" t="str">
        <f t="shared" si="70"/>
        <v>通過</v>
      </c>
      <c r="U925" s="13" t="str">
        <f t="shared" si="71"/>
        <v>那裡有專門為身心障礙者設置的求職區。</v>
      </c>
      <c r="V925" s="13" t="str">
        <f t="shared" si="72"/>
        <v>那裡/身心障礙者/求職/專門/設置/有</v>
      </c>
      <c r="W925" s="13" t="str">
        <f t="shared" si="73"/>
        <v>是</v>
      </c>
      <c r="X925" s="13" t="str">
        <f t="shared" si="74"/>
        <v>通過</v>
      </c>
    </row>
    <row r="926" spans="1:24" ht="34.25" customHeight="1">
      <c r="A926" s="11" t="s">
        <v>4790</v>
      </c>
      <c r="B926" s="11" t="s">
        <v>4790</v>
      </c>
      <c r="C926" s="11" t="s">
        <v>54</v>
      </c>
      <c r="D926" s="11" t="s">
        <v>197</v>
      </c>
      <c r="E926" s="11" t="s">
        <v>4791</v>
      </c>
      <c r="F926" s="11" t="s">
        <v>4792</v>
      </c>
      <c r="G926" s="11" t="s">
        <v>4793</v>
      </c>
      <c r="H926" s="11" t="s">
        <v>4794</v>
      </c>
      <c r="I926" s="11" t="s">
        <v>4795</v>
      </c>
      <c r="J926" s="12" t="s">
        <v>8</v>
      </c>
      <c r="K926" s="12"/>
      <c r="L926" s="12"/>
      <c r="M926" s="12"/>
      <c r="N926" s="12"/>
      <c r="O926" s="12" t="s">
        <v>61</v>
      </c>
      <c r="P926" s="12"/>
      <c r="Q926" s="12"/>
      <c r="R926" s="12"/>
      <c r="S926" s="12"/>
      <c r="T926" s="13" t="str">
        <f t="shared" si="70"/>
        <v>通過</v>
      </c>
      <c r="U926" s="13" t="str">
        <f t="shared" si="71"/>
        <v>早在大學時期，</v>
      </c>
      <c r="V926" s="13" t="str">
        <f t="shared" si="72"/>
        <v>以前/大學/時候</v>
      </c>
      <c r="W926" s="13" t="str">
        <f t="shared" si="73"/>
        <v>是</v>
      </c>
      <c r="X926" s="13" t="str">
        <f t="shared" si="74"/>
        <v>通過</v>
      </c>
    </row>
    <row r="927" spans="1:24" ht="34.25" customHeight="1">
      <c r="A927" s="11" t="s">
        <v>4796</v>
      </c>
      <c r="B927" s="11" t="s">
        <v>4796</v>
      </c>
      <c r="C927" s="11" t="s">
        <v>54</v>
      </c>
      <c r="D927" s="11" t="s">
        <v>197</v>
      </c>
      <c r="E927" s="11" t="s">
        <v>4797</v>
      </c>
      <c r="F927" s="11" t="s">
        <v>4798</v>
      </c>
      <c r="G927" s="11" t="s">
        <v>4799</v>
      </c>
      <c r="H927" s="11" t="s">
        <v>4794</v>
      </c>
      <c r="I927" s="11" t="s">
        <v>4800</v>
      </c>
      <c r="J927" s="12" t="s">
        <v>8</v>
      </c>
      <c r="K927" s="12"/>
      <c r="L927" s="12"/>
      <c r="M927" s="12"/>
      <c r="N927" s="12"/>
      <c r="O927" s="12" t="s">
        <v>61</v>
      </c>
      <c r="P927" s="12"/>
      <c r="Q927" s="12"/>
      <c r="R927" s="12"/>
      <c r="S927" s="12"/>
      <c r="T927" s="13" t="str">
        <f t="shared" si="70"/>
        <v>通過</v>
      </c>
      <c r="U927" s="13" t="str">
        <f t="shared" si="71"/>
        <v>就萌芽一個念頭，</v>
      </c>
      <c r="V927" s="13" t="str">
        <f t="shared" si="72"/>
        <v>想/萌芽/計劃</v>
      </c>
      <c r="W927" s="13" t="str">
        <f t="shared" si="73"/>
        <v>是</v>
      </c>
      <c r="X927" s="13" t="str">
        <f t="shared" si="74"/>
        <v>通過</v>
      </c>
    </row>
    <row r="928" spans="1:24" ht="34.25" customHeight="1">
      <c r="A928" s="11" t="s">
        <v>4801</v>
      </c>
      <c r="B928" s="11" t="s">
        <v>4801</v>
      </c>
      <c r="C928" s="11" t="s">
        <v>54</v>
      </c>
      <c r="D928" s="11" t="s">
        <v>197</v>
      </c>
      <c r="E928" s="11" t="s">
        <v>4802</v>
      </c>
      <c r="F928" s="11" t="s">
        <v>4803</v>
      </c>
      <c r="G928" s="11" t="s">
        <v>4804</v>
      </c>
      <c r="H928" s="11" t="s">
        <v>4794</v>
      </c>
      <c r="I928" s="11" t="s">
        <v>4805</v>
      </c>
      <c r="J928" s="12" t="s">
        <v>8</v>
      </c>
      <c r="K928" s="12"/>
      <c r="L928" s="12"/>
      <c r="M928" s="12"/>
      <c r="N928" s="12"/>
      <c r="O928" s="12" t="s">
        <v>61</v>
      </c>
      <c r="P928" s="12"/>
      <c r="Q928" s="12"/>
      <c r="R928" s="12"/>
      <c r="S928" s="12"/>
      <c r="T928" s="13" t="str">
        <f t="shared" si="70"/>
        <v>通過</v>
      </c>
      <c r="U928" s="13" t="str">
        <f t="shared" si="71"/>
        <v>希望在大學畢業之前能完成環島旅行，</v>
      </c>
      <c r="V928" s="13" t="str">
        <f t="shared" si="72"/>
        <v>有/期待/環島/旅遊/希望/大學/畢業/之前/目標/完成</v>
      </c>
      <c r="W928" s="13" t="str">
        <f t="shared" si="73"/>
        <v>是</v>
      </c>
      <c r="X928" s="13" t="str">
        <f t="shared" si="74"/>
        <v>通過</v>
      </c>
    </row>
    <row r="929" spans="1:24" ht="34.25" customHeight="1">
      <c r="A929" s="11" t="s">
        <v>4806</v>
      </c>
      <c r="B929" s="11" t="s">
        <v>4806</v>
      </c>
      <c r="C929" s="11" t="s">
        <v>54</v>
      </c>
      <c r="D929" s="11" t="s">
        <v>197</v>
      </c>
      <c r="E929" s="11" t="s">
        <v>4807</v>
      </c>
      <c r="F929" s="11" t="s">
        <v>4808</v>
      </c>
      <c r="G929" s="11" t="s">
        <v>4809</v>
      </c>
      <c r="H929" s="11" t="s">
        <v>4794</v>
      </c>
      <c r="I929" s="11" t="s">
        <v>4810</v>
      </c>
      <c r="J929" s="12" t="s">
        <v>8</v>
      </c>
      <c r="K929" s="12"/>
      <c r="L929" s="12"/>
      <c r="M929" s="12"/>
      <c r="N929" s="12"/>
      <c r="O929" s="12" t="s">
        <v>61</v>
      </c>
      <c r="P929" s="12"/>
      <c r="Q929" s="12"/>
      <c r="R929" s="12"/>
      <c r="S929" s="12"/>
      <c r="T929" s="13" t="str">
        <f t="shared" si="70"/>
        <v>通過</v>
      </c>
      <c r="U929" s="13" t="str">
        <f t="shared" si="71"/>
        <v>期盼能留下美好的回憶。</v>
      </c>
      <c r="V929" s="13" t="str">
        <f t="shared" si="72"/>
        <v>環島/旅遊/愉快/回憶/留/有</v>
      </c>
      <c r="W929" s="13" t="str">
        <f t="shared" si="73"/>
        <v>是</v>
      </c>
      <c r="X929" s="13" t="str">
        <f t="shared" si="74"/>
        <v>通過</v>
      </c>
    </row>
    <row r="930" spans="1:24" ht="34.25" customHeight="1">
      <c r="A930" s="11" t="s">
        <v>4811</v>
      </c>
      <c r="B930" s="11" t="s">
        <v>4811</v>
      </c>
      <c r="C930" s="11" t="s">
        <v>54</v>
      </c>
      <c r="D930" s="11" t="s">
        <v>197</v>
      </c>
      <c r="E930" s="11" t="s">
        <v>4812</v>
      </c>
      <c r="F930" s="11" t="s">
        <v>4813</v>
      </c>
      <c r="G930" s="11" t="s">
        <v>4814</v>
      </c>
      <c r="H930" s="11" t="s">
        <v>4794</v>
      </c>
      <c r="I930" s="11" t="s">
        <v>4815</v>
      </c>
      <c r="J930" s="12" t="s">
        <v>8</v>
      </c>
      <c r="K930" s="12"/>
      <c r="L930" s="12"/>
      <c r="M930" s="12"/>
      <c r="N930" s="12"/>
      <c r="O930" s="12" t="s">
        <v>61</v>
      </c>
      <c r="P930" s="12"/>
      <c r="Q930" s="12"/>
      <c r="R930" s="12"/>
      <c r="S930" s="12"/>
      <c r="T930" s="13" t="str">
        <f t="shared" si="70"/>
        <v>通過</v>
      </c>
      <c r="U930" s="13" t="str">
        <f t="shared" si="71"/>
        <v>可惜的是因為有事衝突而未能成行。</v>
      </c>
      <c r="V930" s="13" t="str">
        <f t="shared" si="72"/>
        <v>可惜/事情/任何/衝突/去/沒辦法</v>
      </c>
      <c r="W930" s="13" t="str">
        <f t="shared" si="73"/>
        <v>是</v>
      </c>
      <c r="X930" s="13" t="str">
        <f t="shared" si="74"/>
        <v>通過</v>
      </c>
    </row>
    <row r="931" spans="1:24" ht="34.25" customHeight="1">
      <c r="A931" s="11" t="s">
        <v>4816</v>
      </c>
      <c r="B931" s="11" t="s">
        <v>4816</v>
      </c>
      <c r="C931" s="11" t="s">
        <v>54</v>
      </c>
      <c r="D931" s="11" t="s">
        <v>588</v>
      </c>
      <c r="E931" s="11" t="s">
        <v>4817</v>
      </c>
      <c r="F931" s="11" t="s">
        <v>4818</v>
      </c>
      <c r="G931" s="11" t="s">
        <v>4819</v>
      </c>
      <c r="H931" s="11" t="s">
        <v>4820</v>
      </c>
      <c r="I931" s="11" t="s">
        <v>4821</v>
      </c>
      <c r="J931" s="12" t="s">
        <v>8</v>
      </c>
      <c r="K931" s="12"/>
      <c r="L931" s="12"/>
      <c r="M931" s="12"/>
      <c r="N931" s="12"/>
      <c r="O931" s="12" t="s">
        <v>61</v>
      </c>
      <c r="P931" s="12"/>
      <c r="Q931" s="12"/>
      <c r="R931" s="12"/>
      <c r="S931" s="12"/>
      <c r="T931" s="13" t="str">
        <f t="shared" si="70"/>
        <v>通過</v>
      </c>
      <c r="U931" s="13" t="str">
        <f t="shared" si="71"/>
        <v>以前我還是小孩的時候，科技還不發達，沒有手機、網路或視訊。</v>
      </c>
      <c r="V931" s="13" t="str">
        <f t="shared" si="72"/>
        <v>我/以前/孩子/生活/科技/進步/還沒/手機/網路/視訊/完全沒有</v>
      </c>
      <c r="W931" s="13" t="str">
        <f t="shared" si="73"/>
        <v>是</v>
      </c>
      <c r="X931" s="13" t="str">
        <f t="shared" si="74"/>
        <v>通過</v>
      </c>
    </row>
    <row r="932" spans="1:24" ht="34.25" customHeight="1">
      <c r="A932" s="11" t="s">
        <v>4822</v>
      </c>
      <c r="B932" s="11" t="s">
        <v>4822</v>
      </c>
      <c r="C932" s="11" t="s">
        <v>54</v>
      </c>
      <c r="D932" s="11" t="s">
        <v>588</v>
      </c>
      <c r="E932" s="11" t="s">
        <v>4823</v>
      </c>
      <c r="F932" s="11" t="s">
        <v>4824</v>
      </c>
      <c r="G932" s="11" t="s">
        <v>4825</v>
      </c>
      <c r="H932" s="11" t="s">
        <v>4820</v>
      </c>
      <c r="I932" s="11" t="s">
        <v>4826</v>
      </c>
      <c r="J932" s="12" t="s">
        <v>8</v>
      </c>
      <c r="K932" s="12"/>
      <c r="L932" s="12"/>
      <c r="M932" s="12"/>
      <c r="N932" s="12"/>
      <c r="O932" s="12" t="s">
        <v>61</v>
      </c>
      <c r="P932" s="12"/>
      <c r="Q932" s="12"/>
      <c r="R932" s="12"/>
      <c r="S932" s="12"/>
      <c r="T932" s="13" t="str">
        <f t="shared" si="70"/>
        <v>通過</v>
      </c>
      <c r="U932" s="13" t="str">
        <f t="shared" si="71"/>
        <v>我記得小學時，老師會教我們寫信的技巧。</v>
      </c>
      <c r="V932" s="13" t="str">
        <f t="shared" si="72"/>
        <v>記得/以前/國小/讀/時候/學生/老師/教/信/寫/技巧</v>
      </c>
      <c r="W932" s="13" t="str">
        <f t="shared" si="73"/>
        <v>是</v>
      </c>
      <c r="X932" s="13" t="str">
        <f t="shared" si="74"/>
        <v>通過</v>
      </c>
    </row>
    <row r="933" spans="1:24" ht="34.25" customHeight="1">
      <c r="A933" s="11" t="s">
        <v>4827</v>
      </c>
      <c r="B933" s="11" t="s">
        <v>4827</v>
      </c>
      <c r="C933" s="11" t="s">
        <v>54</v>
      </c>
      <c r="D933" s="11" t="s">
        <v>588</v>
      </c>
      <c r="E933" s="11" t="s">
        <v>4828</v>
      </c>
      <c r="F933" s="11" t="s">
        <v>4829</v>
      </c>
      <c r="G933" s="11" t="s">
        <v>4830</v>
      </c>
      <c r="H933" s="11" t="s">
        <v>4820</v>
      </c>
      <c r="I933" s="11" t="s">
        <v>4831</v>
      </c>
      <c r="J933" s="12" t="s">
        <v>8</v>
      </c>
      <c r="K933" s="12"/>
      <c r="L933" s="12"/>
      <c r="M933" s="12"/>
      <c r="N933" s="12"/>
      <c r="O933" s="12" t="s">
        <v>61</v>
      </c>
      <c r="P933" s="12"/>
      <c r="Q933" s="12"/>
      <c r="R933" s="12"/>
      <c r="S933" s="12"/>
      <c r="T933" s="13" t="str">
        <f t="shared" si="70"/>
        <v>通過</v>
      </c>
      <c r="U933" s="13" t="str">
        <f t="shared" si="71"/>
        <v>首先，老師會寫在黑板上，我們跟著抄寫，寫完信後，貼上郵票，再把信投入郵筒寄出。</v>
      </c>
      <c r="V933" s="13" t="str">
        <f t="shared" si="72"/>
        <v>首先/黑板/老師/寫/我們/學/寫/完/貼郵票/人去/信/投/寄出</v>
      </c>
      <c r="W933" s="13" t="str">
        <f t="shared" si="73"/>
        <v>是</v>
      </c>
      <c r="X933" s="13" t="str">
        <f t="shared" si="74"/>
        <v>通過</v>
      </c>
    </row>
    <row r="934" spans="1:24" ht="34.25" customHeight="1">
      <c r="A934" s="11" t="s">
        <v>4832</v>
      </c>
      <c r="B934" s="11" t="s">
        <v>4832</v>
      </c>
      <c r="C934" s="11" t="s">
        <v>54</v>
      </c>
      <c r="D934" s="11" t="s">
        <v>55</v>
      </c>
      <c r="E934" s="11" t="s">
        <v>4833</v>
      </c>
      <c r="F934" s="11" t="s">
        <v>4834</v>
      </c>
      <c r="G934" s="11" t="s">
        <v>4835</v>
      </c>
      <c r="H934" s="11" t="s">
        <v>4836</v>
      </c>
      <c r="I934" s="11" t="s">
        <v>4837</v>
      </c>
      <c r="J934" s="12" t="s">
        <v>8</v>
      </c>
      <c r="K934" s="12"/>
      <c r="L934" s="12"/>
      <c r="M934" s="12"/>
      <c r="N934" s="12"/>
      <c r="O934" s="12" t="s">
        <v>61</v>
      </c>
      <c r="P934" s="12"/>
      <c r="Q934" s="12"/>
      <c r="R934" s="12"/>
      <c r="S934" s="12"/>
      <c r="T934" s="13" t="str">
        <f t="shared" si="70"/>
        <v>通過</v>
      </c>
      <c r="U934" s="13" t="str">
        <f t="shared" si="71"/>
        <v>在高三畢業前一個月，學校老師介紹了兩家公司給我。</v>
      </c>
      <c r="V934" s="13" t="str">
        <f t="shared" si="72"/>
        <v>讀/高三/畢業/之前/一個月/學校/老師/介紹/公司/二</v>
      </c>
      <c r="W934" s="13" t="str">
        <f t="shared" si="73"/>
        <v>是</v>
      </c>
      <c r="X934" s="13" t="str">
        <f t="shared" si="74"/>
        <v>通過</v>
      </c>
    </row>
    <row r="935" spans="1:24" ht="34.25" customHeight="1">
      <c r="A935" s="11" t="s">
        <v>4838</v>
      </c>
      <c r="B935" s="11" t="s">
        <v>4838</v>
      </c>
      <c r="C935" s="11" t="s">
        <v>54</v>
      </c>
      <c r="D935" s="11" t="s">
        <v>55</v>
      </c>
      <c r="E935" s="11" t="s">
        <v>4839</v>
      </c>
      <c r="F935" s="11" t="s">
        <v>4840</v>
      </c>
      <c r="G935" s="11" t="s">
        <v>4841</v>
      </c>
      <c r="H935" s="11" t="s">
        <v>4836</v>
      </c>
      <c r="I935" s="11" t="s">
        <v>4842</v>
      </c>
      <c r="J935" s="12" t="s">
        <v>8</v>
      </c>
      <c r="K935" s="12"/>
      <c r="L935" s="12"/>
      <c r="M935" s="12"/>
      <c r="N935" s="12"/>
      <c r="O935" s="12" t="s">
        <v>61</v>
      </c>
      <c r="P935" s="12"/>
      <c r="Q935" s="12"/>
      <c r="R935" s="12"/>
      <c r="S935" s="12"/>
      <c r="T935" s="13" t="str">
        <f t="shared" si="70"/>
        <v>通過</v>
      </c>
      <c r="U935" s="13" t="str">
        <f t="shared" si="71"/>
        <v>去第一家公司面試的時候，</v>
      </c>
      <c r="V935" s="13" t="str">
        <f t="shared" si="72"/>
        <v>去/第一個/公司/面試</v>
      </c>
      <c r="W935" s="13" t="str">
        <f t="shared" si="73"/>
        <v>是</v>
      </c>
      <c r="X935" s="13" t="str">
        <f t="shared" si="74"/>
        <v>通過</v>
      </c>
    </row>
    <row r="936" spans="1:24" ht="34.25" customHeight="1">
      <c r="A936" s="11" t="s">
        <v>4843</v>
      </c>
      <c r="B936" s="11" t="s">
        <v>4843</v>
      </c>
      <c r="C936" s="11" t="s">
        <v>54</v>
      </c>
      <c r="D936" s="11" t="s">
        <v>55</v>
      </c>
      <c r="E936" s="11" t="s">
        <v>4844</v>
      </c>
      <c r="F936" s="11" t="s">
        <v>4845</v>
      </c>
      <c r="G936" s="11" t="s">
        <v>4846</v>
      </c>
      <c r="H936" s="11" t="s">
        <v>4836</v>
      </c>
      <c r="I936" s="11" t="s">
        <v>4847</v>
      </c>
      <c r="J936" s="12" t="s">
        <v>8</v>
      </c>
      <c r="K936" s="12"/>
      <c r="L936" s="12"/>
      <c r="M936" s="12"/>
      <c r="N936" s="12"/>
      <c r="O936" s="12" t="s">
        <v>61</v>
      </c>
      <c r="P936" s="12"/>
      <c r="Q936" s="12"/>
      <c r="R936" s="12"/>
      <c r="S936" s="12"/>
      <c r="T936" s="13" t="str">
        <f t="shared" si="70"/>
        <v>通過</v>
      </c>
      <c r="U936" s="13" t="str">
        <f t="shared" si="71"/>
        <v>他們要先考英文和數學，然後再面試，</v>
      </c>
      <c r="V936" s="13" t="str">
        <f t="shared" si="72"/>
        <v>首先/考試/英文/數學/寫/完/接下來/面試</v>
      </c>
      <c r="W936" s="13" t="str">
        <f t="shared" si="73"/>
        <v>是</v>
      </c>
      <c r="X936" s="13" t="str">
        <f t="shared" si="74"/>
        <v>通過</v>
      </c>
    </row>
    <row r="937" spans="1:24" ht="34.25" customHeight="1">
      <c r="A937" s="11" t="s">
        <v>4848</v>
      </c>
      <c r="B937" s="11" t="s">
        <v>4848</v>
      </c>
      <c r="C937" s="11" t="s">
        <v>54</v>
      </c>
      <c r="D937" s="11" t="s">
        <v>55</v>
      </c>
      <c r="E937" s="11" t="s">
        <v>4849</v>
      </c>
      <c r="F937" s="11" t="s">
        <v>4850</v>
      </c>
      <c r="G937" s="11" t="s">
        <v>4851</v>
      </c>
      <c r="H937" s="11" t="s">
        <v>4836</v>
      </c>
      <c r="I937" s="11" t="s">
        <v>4852</v>
      </c>
      <c r="J937" s="12" t="s">
        <v>8</v>
      </c>
      <c r="K937" s="12"/>
      <c r="L937" s="12"/>
      <c r="M937" s="12"/>
      <c r="N937" s="12"/>
      <c r="O937" s="12" t="s">
        <v>61</v>
      </c>
      <c r="P937" s="12"/>
      <c r="Q937" s="12"/>
      <c r="R937" s="12"/>
      <c r="S937" s="12"/>
      <c r="T937" s="13" t="str">
        <f t="shared" si="70"/>
        <v>通過</v>
      </c>
      <c r="U937" s="13" t="str">
        <f t="shared" si="71"/>
        <v>後來就通知我沒有錄取。</v>
      </c>
      <c r="V937" s="13" t="str">
        <f t="shared" si="72"/>
        <v>後來/告訴/失敗</v>
      </c>
      <c r="W937" s="13" t="str">
        <f t="shared" si="73"/>
        <v>是</v>
      </c>
      <c r="X937" s="13" t="str">
        <f t="shared" si="74"/>
        <v>通過</v>
      </c>
    </row>
    <row r="938" spans="1:24" ht="34.25" customHeight="1">
      <c r="A938" s="11" t="s">
        <v>4853</v>
      </c>
      <c r="B938" s="11" t="s">
        <v>4853</v>
      </c>
      <c r="C938" s="11" t="s">
        <v>54</v>
      </c>
      <c r="D938" s="11" t="s">
        <v>150</v>
      </c>
      <c r="E938" s="11" t="s">
        <v>4854</v>
      </c>
      <c r="F938" s="11" t="s">
        <v>4855</v>
      </c>
      <c r="G938" s="11" t="s">
        <v>4856</v>
      </c>
      <c r="H938" s="11" t="s">
        <v>4857</v>
      </c>
      <c r="I938" s="11" t="s">
        <v>4858</v>
      </c>
      <c r="J938" s="12" t="s">
        <v>25935</v>
      </c>
      <c r="K938" s="12" t="s">
        <v>25936</v>
      </c>
      <c r="L938" s="12"/>
      <c r="M938" s="12" t="s">
        <v>26070</v>
      </c>
      <c r="N938" s="12" t="s">
        <v>25936</v>
      </c>
      <c r="O938" s="12" t="s">
        <v>25932</v>
      </c>
      <c r="P938" s="12"/>
      <c r="Q938" s="12"/>
      <c r="R938" s="12"/>
      <c r="S938" s="12"/>
      <c r="T938" s="13" t="str">
        <f t="shared" si="70"/>
        <v>需更正</v>
      </c>
      <c r="U938" s="13" t="str">
        <f t="shared" si="71"/>
        <v>年輕時，我的身體很健康。</v>
      </c>
      <c r="V938" s="13" t="str">
        <f t="shared" si="72"/>
        <v>我/年輕/身體/健康/棒</v>
      </c>
      <c r="W938" s="13" t="str">
        <f t="shared" si="73"/>
        <v>是</v>
      </c>
      <c r="X938" s="13" t="str">
        <f t="shared" si="74"/>
        <v>通過</v>
      </c>
    </row>
    <row r="939" spans="1:24" ht="34.25" customHeight="1">
      <c r="A939" s="11" t="s">
        <v>4859</v>
      </c>
      <c r="B939" s="11" t="s">
        <v>4859</v>
      </c>
      <c r="C939" s="11" t="s">
        <v>54</v>
      </c>
      <c r="D939" s="11" t="s">
        <v>150</v>
      </c>
      <c r="E939" s="11" t="s">
        <v>4860</v>
      </c>
      <c r="F939" s="11" t="s">
        <v>4861</v>
      </c>
      <c r="G939" s="11" t="s">
        <v>4862</v>
      </c>
      <c r="H939" s="11" t="s">
        <v>4857</v>
      </c>
      <c r="I939" s="11" t="s">
        <v>4863</v>
      </c>
      <c r="J939" s="12" t="s">
        <v>10</v>
      </c>
      <c r="K939" s="12" t="s">
        <v>25927</v>
      </c>
      <c r="L939" s="12"/>
      <c r="M939" s="12" t="s">
        <v>26071</v>
      </c>
      <c r="N939" s="12" t="s">
        <v>25927</v>
      </c>
      <c r="O939" s="12" t="s">
        <v>61</v>
      </c>
      <c r="P939" s="12"/>
      <c r="Q939" s="12"/>
      <c r="R939" s="12"/>
      <c r="S939" s="12"/>
      <c r="T939" s="13" t="str">
        <f t="shared" si="70"/>
        <v>需更正</v>
      </c>
      <c r="U939" s="13" t="str">
        <f t="shared" si="71"/>
        <v>進入公司工作後，工作忙碌，又要照顧小孩。</v>
      </c>
      <c r="V939" s="13" t="str">
        <f t="shared" si="72"/>
        <v>公司/進入/工作/之後/工作/忙碌/小孩/照顧/要</v>
      </c>
      <c r="W939" s="13" t="str">
        <f t="shared" si="73"/>
        <v>是</v>
      </c>
      <c r="X939" s="13" t="str">
        <f t="shared" si="74"/>
        <v>通過</v>
      </c>
    </row>
    <row r="940" spans="1:24" ht="34.25" customHeight="1">
      <c r="A940" s="11" t="s">
        <v>4864</v>
      </c>
      <c r="B940" s="11" t="s">
        <v>4864</v>
      </c>
      <c r="C940" s="11" t="s">
        <v>54</v>
      </c>
      <c r="D940" s="11" t="s">
        <v>150</v>
      </c>
      <c r="E940" s="11" t="s">
        <v>4865</v>
      </c>
      <c r="F940" s="11" t="s">
        <v>4866</v>
      </c>
      <c r="G940" s="11" t="s">
        <v>4867</v>
      </c>
      <c r="H940" s="11" t="s">
        <v>4857</v>
      </c>
      <c r="I940" s="11" t="s">
        <v>4868</v>
      </c>
      <c r="J940" s="12" t="s">
        <v>8</v>
      </c>
      <c r="K940" s="12"/>
      <c r="L940" s="12"/>
      <c r="M940" s="12"/>
      <c r="N940" s="12"/>
      <c r="O940" s="12" t="s">
        <v>61</v>
      </c>
      <c r="P940" s="12"/>
      <c r="Q940" s="12"/>
      <c r="R940" s="12"/>
      <c r="S940" s="12"/>
      <c r="T940" s="13" t="str">
        <f t="shared" si="70"/>
        <v>通過</v>
      </c>
      <c r="U940" s="13" t="str">
        <f t="shared" si="71"/>
        <v>以前只顧著努力工作賺錢，供應家用，對自己的身體健康完全沒放在心上。</v>
      </c>
      <c r="V940" s="13" t="str">
        <f t="shared" si="72"/>
        <v>以前/工作/賺錢++/家/用++/對/身體/健康/想空空</v>
      </c>
      <c r="W940" s="13" t="str">
        <f t="shared" si="73"/>
        <v>是</v>
      </c>
      <c r="X940" s="13" t="str">
        <f t="shared" si="74"/>
        <v>通過</v>
      </c>
    </row>
    <row r="941" spans="1:24" ht="34.25" customHeight="1">
      <c r="A941" s="11" t="s">
        <v>4869</v>
      </c>
      <c r="B941" s="11" t="s">
        <v>4869</v>
      </c>
      <c r="C941" s="11" t="s">
        <v>54</v>
      </c>
      <c r="D941" s="11" t="s">
        <v>318</v>
      </c>
      <c r="E941" s="11" t="s">
        <v>4870</v>
      </c>
      <c r="F941" s="11" t="s">
        <v>4871</v>
      </c>
      <c r="G941" s="11" t="s">
        <v>4872</v>
      </c>
      <c r="H941" s="11" t="s">
        <v>4873</v>
      </c>
      <c r="I941" s="11" t="s">
        <v>4874</v>
      </c>
      <c r="J941" s="12" t="s">
        <v>8</v>
      </c>
      <c r="K941" s="12"/>
      <c r="L941" s="12"/>
      <c r="M941" s="12"/>
      <c r="N941" s="12"/>
      <c r="O941" s="12" t="s">
        <v>61</v>
      </c>
      <c r="P941" s="12"/>
      <c r="Q941" s="12"/>
      <c r="R941" s="12"/>
      <c r="S941" s="12"/>
      <c r="T941" s="13" t="str">
        <f t="shared" si="70"/>
        <v>通過</v>
      </c>
      <c r="U941" s="13" t="str">
        <f t="shared" si="71"/>
        <v>我小時候家住南部老家，</v>
      </c>
      <c r="V941" s="13" t="str">
        <f t="shared" si="72"/>
        <v>我/小時候/南部/住/老/家</v>
      </c>
      <c r="W941" s="13" t="str">
        <f t="shared" si="73"/>
        <v>是</v>
      </c>
      <c r="X941" s="13" t="str">
        <f t="shared" si="74"/>
        <v>通過</v>
      </c>
    </row>
    <row r="942" spans="1:24" ht="34.25" customHeight="1">
      <c r="A942" s="11" t="s">
        <v>4875</v>
      </c>
      <c r="B942" s="11" t="s">
        <v>4875</v>
      </c>
      <c r="C942" s="11" t="s">
        <v>54</v>
      </c>
      <c r="D942" s="11" t="s">
        <v>318</v>
      </c>
      <c r="E942" s="11" t="s">
        <v>4876</v>
      </c>
      <c r="F942" s="11" t="s">
        <v>4877</v>
      </c>
      <c r="G942" s="11" t="s">
        <v>4878</v>
      </c>
      <c r="H942" s="11" t="s">
        <v>4873</v>
      </c>
      <c r="I942" s="11" t="s">
        <v>4879</v>
      </c>
      <c r="J942" s="12" t="s">
        <v>8</v>
      </c>
      <c r="K942" s="12"/>
      <c r="L942" s="12"/>
      <c r="M942" s="12"/>
      <c r="N942" s="12"/>
      <c r="O942" s="12" t="s">
        <v>61</v>
      </c>
      <c r="P942" s="12"/>
      <c r="Q942" s="12"/>
      <c r="R942" s="12"/>
      <c r="S942" s="12"/>
      <c r="T942" s="13" t="str">
        <f t="shared" si="70"/>
        <v>通過</v>
      </c>
      <c r="U942" s="13" t="str">
        <f t="shared" si="71"/>
        <v>記憶中有次颱風天風雨很大，</v>
      </c>
      <c r="V942" s="13" t="str">
        <f t="shared" si="72"/>
        <v>記憶/颱風/風大/雨大</v>
      </c>
      <c r="W942" s="13" t="str">
        <f t="shared" si="73"/>
        <v>是</v>
      </c>
      <c r="X942" s="13" t="str">
        <f t="shared" si="74"/>
        <v>通過</v>
      </c>
    </row>
    <row r="943" spans="1:24" ht="34.25" customHeight="1">
      <c r="A943" s="11" t="s">
        <v>4880</v>
      </c>
      <c r="B943" s="11" t="s">
        <v>4880</v>
      </c>
      <c r="C943" s="11" t="s">
        <v>54</v>
      </c>
      <c r="D943" s="11" t="s">
        <v>318</v>
      </c>
      <c r="E943" s="11" t="s">
        <v>4881</v>
      </c>
      <c r="F943" s="11" t="s">
        <v>4882</v>
      </c>
      <c r="G943" s="11" t="s">
        <v>4883</v>
      </c>
      <c r="H943" s="11" t="s">
        <v>4873</v>
      </c>
      <c r="I943" s="11" t="s">
        <v>4884</v>
      </c>
      <c r="J943" s="12" t="s">
        <v>8</v>
      </c>
      <c r="K943" s="12"/>
      <c r="L943" s="12"/>
      <c r="M943" s="12"/>
      <c r="N943" s="12"/>
      <c r="O943" s="12" t="s">
        <v>61</v>
      </c>
      <c r="P943" s="12"/>
      <c r="Q943" s="12"/>
      <c r="R943" s="12"/>
      <c r="S943" s="12"/>
      <c r="T943" s="13" t="str">
        <f t="shared" si="70"/>
        <v>通過</v>
      </c>
      <c r="U943" s="13" t="str">
        <f t="shared" si="71"/>
        <v>屋頂開始漏水，</v>
      </c>
      <c r="V943" s="13" t="str">
        <f t="shared" si="72"/>
        <v>屋頂漏水</v>
      </c>
      <c r="W943" s="13" t="str">
        <f t="shared" si="73"/>
        <v>是</v>
      </c>
      <c r="X943" s="13" t="str">
        <f t="shared" si="74"/>
        <v>通過</v>
      </c>
    </row>
    <row r="944" spans="1:24" ht="34.25" customHeight="1">
      <c r="A944" s="11" t="s">
        <v>4885</v>
      </c>
      <c r="B944" s="11" t="s">
        <v>4885</v>
      </c>
      <c r="C944" s="11" t="s">
        <v>54</v>
      </c>
      <c r="D944" s="11" t="s">
        <v>318</v>
      </c>
      <c r="E944" s="11" t="s">
        <v>4886</v>
      </c>
      <c r="F944" s="11" t="s">
        <v>4887</v>
      </c>
      <c r="G944" s="11" t="s">
        <v>4888</v>
      </c>
      <c r="H944" s="11" t="s">
        <v>4873</v>
      </c>
      <c r="I944" s="11" t="s">
        <v>4889</v>
      </c>
      <c r="J944" s="12" t="s">
        <v>8</v>
      </c>
      <c r="K944" s="12"/>
      <c r="L944" s="12"/>
      <c r="M944" s="12"/>
      <c r="N944" s="12"/>
      <c r="O944" s="12" t="s">
        <v>61</v>
      </c>
      <c r="P944" s="12"/>
      <c r="Q944" s="12"/>
      <c r="R944" s="12"/>
      <c r="S944" s="12"/>
      <c r="T944" s="13" t="str">
        <f t="shared" si="70"/>
        <v>通過</v>
      </c>
      <c r="U944" s="13" t="str">
        <f t="shared" si="71"/>
        <v>我們趕緊拿水桶接水。</v>
      </c>
      <c r="V944" s="13" t="str">
        <f t="shared" si="72"/>
        <v>拿水桶/接水</v>
      </c>
      <c r="W944" s="13" t="str">
        <f t="shared" si="73"/>
        <v>是</v>
      </c>
      <c r="X944" s="13" t="str">
        <f t="shared" si="74"/>
        <v>通過</v>
      </c>
    </row>
    <row r="945" spans="1:24" ht="34.25" customHeight="1">
      <c r="A945" s="11" t="s">
        <v>4890</v>
      </c>
      <c r="B945" s="11" t="s">
        <v>4890</v>
      </c>
      <c r="C945" s="11" t="s">
        <v>54</v>
      </c>
      <c r="D945" s="11" t="s">
        <v>318</v>
      </c>
      <c r="E945" s="11" t="s">
        <v>4891</v>
      </c>
      <c r="F945" s="11" t="s">
        <v>4892</v>
      </c>
      <c r="G945" s="11" t="s">
        <v>4893</v>
      </c>
      <c r="H945" s="11" t="s">
        <v>4873</v>
      </c>
      <c r="I945" s="11" t="s">
        <v>4894</v>
      </c>
      <c r="J945" s="12" t="s">
        <v>8</v>
      </c>
      <c r="K945" s="12"/>
      <c r="L945" s="12"/>
      <c r="M945" s="12"/>
      <c r="N945" s="12"/>
      <c r="O945" s="12" t="s">
        <v>61</v>
      </c>
      <c r="P945" s="12"/>
      <c r="Q945" s="12"/>
      <c r="R945" s="12"/>
      <c r="S945" s="12"/>
      <c r="T945" s="13" t="str">
        <f t="shared" si="70"/>
        <v>通過</v>
      </c>
      <c r="U945" s="13" t="str">
        <f t="shared" si="71"/>
        <v>屋內淹水了，</v>
      </c>
      <c r="V945" s="13" t="str">
        <f t="shared" si="72"/>
        <v>屋內淹水</v>
      </c>
      <c r="W945" s="13" t="str">
        <f t="shared" si="73"/>
        <v>是</v>
      </c>
      <c r="X945" s="13" t="str">
        <f t="shared" si="74"/>
        <v>通過</v>
      </c>
    </row>
    <row r="946" spans="1:24" ht="34.25" customHeight="1">
      <c r="A946" s="11" t="s">
        <v>4895</v>
      </c>
      <c r="B946" s="11" t="s">
        <v>4895</v>
      </c>
      <c r="C946" s="11" t="s">
        <v>54</v>
      </c>
      <c r="D946" s="11" t="s">
        <v>318</v>
      </c>
      <c r="E946" s="11" t="s">
        <v>4896</v>
      </c>
      <c r="F946" s="11" t="s">
        <v>4897</v>
      </c>
      <c r="G946" s="11" t="s">
        <v>4898</v>
      </c>
      <c r="H946" s="11" t="s">
        <v>4873</v>
      </c>
      <c r="I946" s="11" t="s">
        <v>4899</v>
      </c>
      <c r="J946" s="12" t="s">
        <v>8</v>
      </c>
      <c r="K946" s="12"/>
      <c r="L946" s="12"/>
      <c r="M946" s="12"/>
      <c r="N946" s="12"/>
      <c r="O946" s="12" t="s">
        <v>61</v>
      </c>
      <c r="P946" s="12"/>
      <c r="Q946" s="12"/>
      <c r="R946" s="12"/>
      <c r="S946" s="12"/>
      <c r="T946" s="13" t="str">
        <f t="shared" si="70"/>
        <v>通過</v>
      </c>
      <c r="U946" s="13" t="str">
        <f t="shared" si="71"/>
        <v>我們合力將積水潑出去好幾次，水開始退了。</v>
      </c>
      <c r="V946" s="13" t="str">
        <f t="shared" si="72"/>
        <v>我們/一起/潑水++/退水++</v>
      </c>
      <c r="W946" s="13" t="str">
        <f t="shared" si="73"/>
        <v>是</v>
      </c>
      <c r="X946" s="13" t="str">
        <f t="shared" si="74"/>
        <v>通過</v>
      </c>
    </row>
    <row r="947" spans="1:24" ht="34.25" customHeight="1">
      <c r="A947" s="11" t="s">
        <v>4900</v>
      </c>
      <c r="B947" s="11" t="s">
        <v>4900</v>
      </c>
      <c r="C947" s="11" t="s">
        <v>54</v>
      </c>
      <c r="D947" s="11" t="s">
        <v>318</v>
      </c>
      <c r="E947" s="11" t="s">
        <v>4901</v>
      </c>
      <c r="F947" s="11" t="s">
        <v>4902</v>
      </c>
      <c r="G947" s="11" t="s">
        <v>4903</v>
      </c>
      <c r="H947" s="11" t="s">
        <v>4873</v>
      </c>
      <c r="I947" s="11" t="s">
        <v>4904</v>
      </c>
      <c r="J947" s="12" t="s">
        <v>8</v>
      </c>
      <c r="K947" s="12"/>
      <c r="L947" s="12"/>
      <c r="M947" s="12"/>
      <c r="N947" s="12"/>
      <c r="O947" s="12" t="s">
        <v>61</v>
      </c>
      <c r="P947" s="12"/>
      <c r="Q947" s="12"/>
      <c r="R947" s="12"/>
      <c r="S947" s="12"/>
      <c r="T947" s="13" t="str">
        <f t="shared" si="70"/>
        <v>通過</v>
      </c>
      <c r="U947" s="13" t="str">
        <f t="shared" si="71"/>
        <v>後來我看見爸爸跟鄰居在準備東西，</v>
      </c>
      <c r="V947" s="13" t="str">
        <f t="shared" si="72"/>
        <v>看見/爸爸/鄰居/一起/東西/準備</v>
      </c>
      <c r="W947" s="13" t="str">
        <f t="shared" si="73"/>
        <v>是</v>
      </c>
      <c r="X947" s="13" t="str">
        <f t="shared" si="74"/>
        <v>通過</v>
      </c>
    </row>
    <row r="948" spans="1:24" ht="34.25" customHeight="1">
      <c r="A948" s="11" t="s">
        <v>4905</v>
      </c>
      <c r="B948" s="11" t="s">
        <v>4905</v>
      </c>
      <c r="C948" s="11" t="s">
        <v>54</v>
      </c>
      <c r="D948" s="11" t="s">
        <v>318</v>
      </c>
      <c r="E948" s="11" t="s">
        <v>4906</v>
      </c>
      <c r="F948" s="11" t="s">
        <v>4907</v>
      </c>
      <c r="G948" s="11" t="s">
        <v>4908</v>
      </c>
      <c r="H948" s="11" t="s">
        <v>4873</v>
      </c>
      <c r="I948" s="11" t="s">
        <v>4909</v>
      </c>
      <c r="J948" s="12" t="s">
        <v>8</v>
      </c>
      <c r="K948" s="12"/>
      <c r="L948" s="12"/>
      <c r="M948" s="12"/>
      <c r="N948" s="12"/>
      <c r="O948" s="12" t="s">
        <v>61</v>
      </c>
      <c r="P948" s="12"/>
      <c r="Q948" s="12"/>
      <c r="R948" s="12"/>
      <c r="S948" s="12"/>
      <c r="T948" s="13" t="str">
        <f t="shared" si="70"/>
        <v>通過</v>
      </c>
      <c r="U948" s="13" t="str">
        <f t="shared" si="71"/>
        <v>他們穿上雨衣戴上安全帽，不知道要騎摩托車去哪？</v>
      </c>
      <c r="V948" s="13" t="str">
        <f t="shared" si="72"/>
        <v>雨衣/穿上/戴安全帽/騎機車/去/哪裡/不知道</v>
      </c>
      <c r="W948" s="13" t="str">
        <f t="shared" si="73"/>
        <v>是</v>
      </c>
      <c r="X948" s="13" t="str">
        <f t="shared" si="74"/>
        <v>通過</v>
      </c>
    </row>
    <row r="949" spans="1:24" ht="34.25" customHeight="1">
      <c r="A949" s="11" t="s">
        <v>4910</v>
      </c>
      <c r="B949" s="11" t="s">
        <v>4910</v>
      </c>
      <c r="C949" s="11" t="s">
        <v>54</v>
      </c>
      <c r="D949" s="11" t="s">
        <v>318</v>
      </c>
      <c r="E949" s="11" t="s">
        <v>4911</v>
      </c>
      <c r="F949" s="11" t="s">
        <v>4912</v>
      </c>
      <c r="G949" s="11" t="s">
        <v>4913</v>
      </c>
      <c r="H949" s="11" t="s">
        <v>4873</v>
      </c>
      <c r="I949" s="11" t="s">
        <v>4914</v>
      </c>
      <c r="J949" s="12" t="s">
        <v>8</v>
      </c>
      <c r="K949" s="12"/>
      <c r="L949" s="12"/>
      <c r="M949" s="12"/>
      <c r="N949" s="12"/>
      <c r="O949" s="12" t="s">
        <v>61</v>
      </c>
      <c r="P949" s="12"/>
      <c r="Q949" s="12"/>
      <c r="R949" s="12"/>
      <c r="S949" s="12"/>
      <c r="T949" s="13" t="str">
        <f t="shared" si="70"/>
        <v>通過</v>
      </c>
      <c r="U949" s="13" t="str">
        <f t="shared" si="71"/>
        <v>他們的討論我聽不到，</v>
      </c>
      <c r="V949" s="13" t="str">
        <f t="shared" si="72"/>
        <v>我/看見/他們/討論/說/什麼/我/聽不到</v>
      </c>
      <c r="W949" s="13" t="str">
        <f t="shared" si="73"/>
        <v>是</v>
      </c>
      <c r="X949" s="13" t="str">
        <f t="shared" si="74"/>
        <v>通過</v>
      </c>
    </row>
    <row r="950" spans="1:24" ht="34.25" customHeight="1">
      <c r="A950" s="11" t="s">
        <v>4915</v>
      </c>
      <c r="B950" s="11" t="s">
        <v>4915</v>
      </c>
      <c r="C950" s="11" t="s">
        <v>54</v>
      </c>
      <c r="D950" s="11" t="s">
        <v>318</v>
      </c>
      <c r="E950" s="11" t="s">
        <v>4916</v>
      </c>
      <c r="F950" s="11" t="s">
        <v>4917</v>
      </c>
      <c r="G950" s="11" t="s">
        <v>4918</v>
      </c>
      <c r="H950" s="11" t="s">
        <v>4873</v>
      </c>
      <c r="I950" s="11" t="s">
        <v>4919</v>
      </c>
      <c r="J950" s="12" t="s">
        <v>8</v>
      </c>
      <c r="K950" s="12"/>
      <c r="L950" s="12"/>
      <c r="M950" s="12"/>
      <c r="N950" s="12"/>
      <c r="O950" s="12" t="s">
        <v>61</v>
      </c>
      <c r="P950" s="12"/>
      <c r="Q950" s="12"/>
      <c r="R950" s="12"/>
      <c r="S950" s="12"/>
      <c r="T950" s="13" t="str">
        <f t="shared" si="70"/>
        <v>通過</v>
      </c>
      <c r="U950" s="13" t="str">
        <f t="shared" si="71"/>
        <v>我就繼續在家裡清除積水。</v>
      </c>
      <c r="V950" s="13" t="str">
        <f t="shared" si="72"/>
        <v>繼續/潑水</v>
      </c>
      <c r="W950" s="13" t="str">
        <f t="shared" si="73"/>
        <v>是</v>
      </c>
      <c r="X950" s="13" t="str">
        <f t="shared" si="74"/>
        <v>通過</v>
      </c>
    </row>
    <row r="951" spans="1:24" ht="34.25" customHeight="1">
      <c r="A951" s="11" t="s">
        <v>4920</v>
      </c>
      <c r="B951" s="11" t="s">
        <v>4920</v>
      </c>
      <c r="C951" s="11" t="s">
        <v>54</v>
      </c>
      <c r="D951" s="11" t="s">
        <v>697</v>
      </c>
      <c r="E951" s="11" t="s">
        <v>4921</v>
      </c>
      <c r="F951" s="11" t="s">
        <v>4922</v>
      </c>
      <c r="G951" s="11" t="s">
        <v>4923</v>
      </c>
      <c r="H951" s="11" t="s">
        <v>4924</v>
      </c>
      <c r="I951" s="11" t="s">
        <v>4925</v>
      </c>
      <c r="J951" s="12" t="s">
        <v>8</v>
      </c>
      <c r="K951" s="12"/>
      <c r="L951" s="12"/>
      <c r="M951" s="12"/>
      <c r="N951" s="12"/>
      <c r="O951" s="12" t="s">
        <v>61</v>
      </c>
      <c r="P951" s="12"/>
      <c r="Q951" s="12"/>
      <c r="R951" s="12"/>
      <c r="S951" s="12"/>
      <c r="T951" s="13" t="str">
        <f t="shared" si="70"/>
        <v>通過</v>
      </c>
      <c r="U951" s="13" t="str">
        <f t="shared" si="71"/>
        <v>我們出國旅遊，</v>
      </c>
      <c r="V951" s="13" t="str">
        <f t="shared" si="72"/>
        <v>我們/出/國/旅遊/遊玩</v>
      </c>
      <c r="W951" s="13" t="str">
        <f t="shared" si="73"/>
        <v>是</v>
      </c>
      <c r="X951" s="13" t="str">
        <f t="shared" si="74"/>
        <v>通過</v>
      </c>
    </row>
    <row r="952" spans="1:24" ht="34.25" customHeight="1">
      <c r="A952" s="11" t="s">
        <v>4926</v>
      </c>
      <c r="B952" s="11" t="s">
        <v>4926</v>
      </c>
      <c r="C952" s="11" t="s">
        <v>54</v>
      </c>
      <c r="D952" s="11" t="s">
        <v>697</v>
      </c>
      <c r="E952" s="11" t="s">
        <v>4927</v>
      </c>
      <c r="F952" s="11" t="s">
        <v>4928</v>
      </c>
      <c r="G952" s="11" t="s">
        <v>4929</v>
      </c>
      <c r="H952" s="11" t="s">
        <v>4924</v>
      </c>
      <c r="I952" s="11" t="s">
        <v>4930</v>
      </c>
      <c r="J952" s="12" t="s">
        <v>8</v>
      </c>
      <c r="K952" s="12"/>
      <c r="L952" s="12"/>
      <c r="M952" s="12"/>
      <c r="N952" s="12"/>
      <c r="O952" s="12" t="s">
        <v>61</v>
      </c>
      <c r="P952" s="12"/>
      <c r="Q952" s="12"/>
      <c r="R952" s="12"/>
      <c r="S952" s="12"/>
      <c r="T952" s="13" t="str">
        <f t="shared" si="70"/>
        <v>通過</v>
      </c>
      <c r="U952" s="13" t="str">
        <f t="shared" si="71"/>
        <v>出境時逛機場免稅店，</v>
      </c>
      <c r="V952" s="13" t="str">
        <f t="shared" si="72"/>
        <v>出/之前/買++/稅/免/店舖/觀賞/逛逛</v>
      </c>
      <c r="W952" s="13" t="str">
        <f t="shared" si="73"/>
        <v>是</v>
      </c>
      <c r="X952" s="13" t="str">
        <f t="shared" si="74"/>
        <v>通過</v>
      </c>
    </row>
    <row r="953" spans="1:24" ht="34.25" customHeight="1">
      <c r="A953" s="11" t="s">
        <v>4931</v>
      </c>
      <c r="B953" s="11" t="s">
        <v>4931</v>
      </c>
      <c r="C953" s="11" t="s">
        <v>54</v>
      </c>
      <c r="D953" s="11" t="s">
        <v>697</v>
      </c>
      <c r="E953" s="11" t="s">
        <v>4932</v>
      </c>
      <c r="F953" s="11" t="s">
        <v>4933</v>
      </c>
      <c r="G953" s="11" t="s">
        <v>4934</v>
      </c>
      <c r="H953" s="11" t="s">
        <v>4924</v>
      </c>
      <c r="I953" s="11" t="s">
        <v>4935</v>
      </c>
      <c r="J953" s="12" t="s">
        <v>8</v>
      </c>
      <c r="K953" s="12"/>
      <c r="L953" s="12"/>
      <c r="M953" s="12"/>
      <c r="N953" s="12"/>
      <c r="O953" s="12" t="s">
        <v>61</v>
      </c>
      <c r="P953" s="12"/>
      <c r="Q953" s="12"/>
      <c r="R953" s="12"/>
      <c r="S953" s="12"/>
      <c r="T953" s="13" t="str">
        <f t="shared" si="70"/>
        <v>通過</v>
      </c>
      <c r="U953" s="13" t="str">
        <f t="shared" si="71"/>
        <v>購買化妝品、香水、酒、香煙等物品，</v>
      </c>
      <c r="V953" s="13" t="str">
        <f t="shared" si="72"/>
        <v>化妝/香水/酒/香煙/種類/多/買++</v>
      </c>
      <c r="W953" s="13" t="str">
        <f t="shared" si="73"/>
        <v>是</v>
      </c>
      <c r="X953" s="13" t="str">
        <f t="shared" si="74"/>
        <v>通過</v>
      </c>
    </row>
    <row r="954" spans="1:24" ht="34.25" customHeight="1">
      <c r="A954" s="11" t="s">
        <v>4936</v>
      </c>
      <c r="B954" s="11" t="s">
        <v>4936</v>
      </c>
      <c r="C954" s="11" t="s">
        <v>54</v>
      </c>
      <c r="D954" s="11" t="s">
        <v>697</v>
      </c>
      <c r="E954" s="11" t="s">
        <v>4937</v>
      </c>
      <c r="F954" s="11" t="s">
        <v>4938</v>
      </c>
      <c r="G954" s="11" t="s">
        <v>4939</v>
      </c>
      <c r="H954" s="11" t="s">
        <v>4924</v>
      </c>
      <c r="I954" s="11" t="s">
        <v>4940</v>
      </c>
      <c r="J954" s="12" t="s">
        <v>8</v>
      </c>
      <c r="K954" s="12"/>
      <c r="L954" s="12"/>
      <c r="M954" s="12"/>
      <c r="N954" s="12"/>
      <c r="O954" s="12" t="s">
        <v>61</v>
      </c>
      <c r="P954" s="12"/>
      <c r="Q954" s="12"/>
      <c r="R954" s="12"/>
      <c r="S954" s="12"/>
      <c r="T954" s="13" t="str">
        <f t="shared" si="70"/>
        <v>通過</v>
      </c>
      <c r="U954" s="13" t="str">
        <f t="shared" si="71"/>
        <v>比店內免稅價格再優惠 5%，</v>
      </c>
      <c r="V954" s="13" t="str">
        <f t="shared" si="72"/>
        <v>東西/稅/免/再/優惠/百分之五/有</v>
      </c>
      <c r="W954" s="13" t="str">
        <f t="shared" si="73"/>
        <v>是</v>
      </c>
      <c r="X954" s="13" t="str">
        <f t="shared" si="74"/>
        <v>通過</v>
      </c>
    </row>
    <row r="955" spans="1:24" ht="34.25" customHeight="1">
      <c r="A955" s="11" t="s">
        <v>4941</v>
      </c>
      <c r="B955" s="11" t="s">
        <v>4941</v>
      </c>
      <c r="C955" s="11" t="s">
        <v>54</v>
      </c>
      <c r="D955" s="11" t="s">
        <v>697</v>
      </c>
      <c r="E955" s="11" t="s">
        <v>4942</v>
      </c>
      <c r="F955" s="11" t="s">
        <v>4943</v>
      </c>
      <c r="G955" s="11" t="s">
        <v>4944</v>
      </c>
      <c r="H955" s="11" t="s">
        <v>4924</v>
      </c>
      <c r="I955" s="11" t="s">
        <v>4945</v>
      </c>
      <c r="J955" s="12" t="s">
        <v>8</v>
      </c>
      <c r="K955" s="12"/>
      <c r="L955" s="12"/>
      <c r="M955" s="12"/>
      <c r="N955" s="12"/>
      <c r="O955" s="12" t="s">
        <v>61</v>
      </c>
      <c r="P955" s="12"/>
      <c r="Q955" s="12"/>
      <c r="R955" s="12"/>
      <c r="S955" s="12"/>
      <c r="T955" s="13" t="str">
        <f t="shared" si="70"/>
        <v>通過</v>
      </c>
      <c r="U955" s="13" t="str">
        <f t="shared" si="71"/>
        <v>價格比百貨公司還便宜。</v>
      </c>
      <c r="V955" s="13" t="str">
        <f t="shared" si="72"/>
        <v>但是/機場/百貨公司/比較/這/便宜</v>
      </c>
      <c r="W955" s="13" t="str">
        <f t="shared" si="73"/>
        <v>是</v>
      </c>
      <c r="X955" s="13" t="str">
        <f t="shared" si="74"/>
        <v>通過</v>
      </c>
    </row>
    <row r="956" spans="1:24" ht="34.25" customHeight="1">
      <c r="A956" s="11" t="s">
        <v>4946</v>
      </c>
      <c r="B956" s="11" t="s">
        <v>4946</v>
      </c>
      <c r="C956" s="11" t="s">
        <v>54</v>
      </c>
      <c r="D956" s="11" t="s">
        <v>719</v>
      </c>
      <c r="E956" s="11" t="s">
        <v>4947</v>
      </c>
      <c r="F956" s="11" t="s">
        <v>4948</v>
      </c>
      <c r="G956" s="11" t="s">
        <v>4949</v>
      </c>
      <c r="H956" s="11" t="s">
        <v>4950</v>
      </c>
      <c r="I956" s="11" t="s">
        <v>4951</v>
      </c>
      <c r="J956" s="12" t="s">
        <v>8</v>
      </c>
      <c r="K956" s="12"/>
      <c r="L956" s="12"/>
      <c r="M956" s="12"/>
      <c r="N956" s="12"/>
      <c r="O956" s="12" t="s">
        <v>61</v>
      </c>
      <c r="P956" s="12"/>
      <c r="Q956" s="12"/>
      <c r="R956" s="12"/>
      <c r="S956" s="12"/>
      <c r="T956" s="13" t="str">
        <f t="shared" si="70"/>
        <v>通過</v>
      </c>
      <c r="U956" s="13" t="str">
        <f t="shared" si="71"/>
        <v>我有兩個孩子，哥哥是老大，妹妹是老二。</v>
      </c>
      <c r="V956" s="13" t="str">
        <f t="shared" si="72"/>
        <v>我/孩子/二/有/大兒子/二女兒</v>
      </c>
      <c r="W956" s="13" t="str">
        <f t="shared" si="73"/>
        <v>是</v>
      </c>
      <c r="X956" s="13" t="str">
        <f t="shared" si="74"/>
        <v>通過</v>
      </c>
    </row>
    <row r="957" spans="1:24" ht="34.25" customHeight="1">
      <c r="A957" s="11" t="s">
        <v>4952</v>
      </c>
      <c r="B957" s="11" t="s">
        <v>4952</v>
      </c>
      <c r="C957" s="11" t="s">
        <v>54</v>
      </c>
      <c r="D957" s="11" t="s">
        <v>719</v>
      </c>
      <c r="E957" s="11" t="s">
        <v>4953</v>
      </c>
      <c r="F957" s="11" t="s">
        <v>4954</v>
      </c>
      <c r="G957" s="11" t="s">
        <v>4955</v>
      </c>
      <c r="H957" s="11"/>
      <c r="I957" s="11" t="s">
        <v>4956</v>
      </c>
      <c r="J957" s="12" t="s">
        <v>8</v>
      </c>
      <c r="K957" s="12"/>
      <c r="L957" s="12"/>
      <c r="M957" s="12"/>
      <c r="N957" s="12"/>
      <c r="O957" s="12" t="s">
        <v>61</v>
      </c>
      <c r="P957" s="12"/>
      <c r="Q957" s="12"/>
      <c r="R957" s="12"/>
      <c r="S957" s="12"/>
      <c r="T957" s="13" t="str">
        <f t="shared" si="70"/>
        <v>通過</v>
      </c>
      <c r="U957" s="13" t="str">
        <f t="shared" si="71"/>
        <v>他們小時候，經常為了爭奪玩具、平板和食物等等吵架，甚至還會打架。</v>
      </c>
      <c r="V957" s="13" t="str">
        <f t="shared" si="72"/>
        <v>他們兩個/小時候/玩具/平板/食物/種種/爭奪/吵架/常常/再/打架/會</v>
      </c>
      <c r="W957" s="13" t="str">
        <f t="shared" si="73"/>
        <v>是</v>
      </c>
      <c r="X957" s="13" t="str">
        <f t="shared" si="74"/>
        <v>通過</v>
      </c>
    </row>
    <row r="958" spans="1:24" ht="34.25" customHeight="1">
      <c r="A958" s="11" t="s">
        <v>4957</v>
      </c>
      <c r="B958" s="11" t="s">
        <v>4957</v>
      </c>
      <c r="C958" s="11" t="s">
        <v>54</v>
      </c>
      <c r="D958" s="11" t="s">
        <v>719</v>
      </c>
      <c r="E958" s="11" t="s">
        <v>4958</v>
      </c>
      <c r="F958" s="11" t="s">
        <v>4959</v>
      </c>
      <c r="G958" s="11" t="s">
        <v>4960</v>
      </c>
      <c r="H958" s="11" t="s">
        <v>4950</v>
      </c>
      <c r="I958" s="11" t="s">
        <v>4961</v>
      </c>
      <c r="J958" s="12" t="s">
        <v>10</v>
      </c>
      <c r="K958" s="12" t="s">
        <v>25926</v>
      </c>
      <c r="L958" s="12"/>
      <c r="M958" s="12" t="s">
        <v>26072</v>
      </c>
      <c r="N958" s="12" t="s">
        <v>25926</v>
      </c>
      <c r="O958" s="12" t="s">
        <v>61</v>
      </c>
      <c r="P958" s="12"/>
      <c r="Q958" s="12"/>
      <c r="R958" s="12"/>
      <c r="S958" s="12"/>
      <c r="T958" s="13" t="str">
        <f t="shared" si="70"/>
        <v>需更正</v>
      </c>
      <c r="U958" s="13" t="str">
        <f t="shared" si="71"/>
        <v>如果打不過，便哭鬧告狀，讓我頭痛不已。</v>
      </c>
      <c r="V958" s="13" t="str">
        <f t="shared" si="72"/>
        <v>如果/打架/打敗/他/哭/叫/告狀/看見/頭痛</v>
      </c>
      <c r="W958" s="13" t="str">
        <f t="shared" si="73"/>
        <v>是</v>
      </c>
      <c r="X958" s="13" t="str">
        <f t="shared" si="74"/>
        <v>通過</v>
      </c>
    </row>
    <row r="959" spans="1:24" ht="34.25" customHeight="1">
      <c r="A959" s="11" t="s">
        <v>4962</v>
      </c>
      <c r="B959" s="11" t="s">
        <v>4962</v>
      </c>
      <c r="C959" s="11" t="s">
        <v>54</v>
      </c>
      <c r="D959" s="11" t="s">
        <v>719</v>
      </c>
      <c r="E959" s="11" t="s">
        <v>4963</v>
      </c>
      <c r="F959" s="11" t="s">
        <v>4964</v>
      </c>
      <c r="G959" s="11" t="s">
        <v>4965</v>
      </c>
      <c r="H959" s="11" t="s">
        <v>4950</v>
      </c>
      <c r="I959" s="11" t="s">
        <v>4966</v>
      </c>
      <c r="J959" s="12" t="s">
        <v>10</v>
      </c>
      <c r="K959" s="12" t="s">
        <v>25927</v>
      </c>
      <c r="L959" s="12"/>
      <c r="M959" s="12" t="s">
        <v>26073</v>
      </c>
      <c r="N959" s="12" t="s">
        <v>25927</v>
      </c>
      <c r="O959" s="12" t="s">
        <v>61</v>
      </c>
      <c r="P959" s="12"/>
      <c r="Q959" s="12"/>
      <c r="R959" s="12"/>
      <c r="S959" s="12"/>
      <c r="T959" s="13" t="str">
        <f t="shared" si="70"/>
        <v>需更正</v>
      </c>
      <c r="U959" s="13" t="str">
        <f t="shared" si="71"/>
        <v>有一次，我買了兩包糖果，一包星星糖果給妹妹，一包長頸鹿軟糖給哥哥。</v>
      </c>
      <c r="V959" s="13" t="str">
        <f t="shared" si="72"/>
        <v>有一次/我/糖果/包+包/二/買/星星/糖果/包+給/妹妹/長頸鹿/軟糖/包+給/哥哥</v>
      </c>
      <c r="W959" s="13" t="str">
        <f t="shared" si="73"/>
        <v>是</v>
      </c>
      <c r="X959" s="13" t="str">
        <f t="shared" si="74"/>
        <v>通過</v>
      </c>
    </row>
    <row r="960" spans="1:24" ht="34.25" customHeight="1">
      <c r="A960" s="11" t="s">
        <v>4967</v>
      </c>
      <c r="B960" s="11" t="s">
        <v>4967</v>
      </c>
      <c r="C960" s="11" t="s">
        <v>54</v>
      </c>
      <c r="D960" s="11" t="s">
        <v>719</v>
      </c>
      <c r="E960" s="11" t="s">
        <v>4968</v>
      </c>
      <c r="F960" s="11" t="s">
        <v>4969</v>
      </c>
      <c r="G960" s="11" t="s">
        <v>4970</v>
      </c>
      <c r="H960" s="11" t="s">
        <v>4950</v>
      </c>
      <c r="I960" s="11" t="s">
        <v>4971</v>
      </c>
      <c r="J960" s="12" t="s">
        <v>8</v>
      </c>
      <c r="K960" s="12"/>
      <c r="L960" s="12"/>
      <c r="M960" s="12"/>
      <c r="N960" s="12"/>
      <c r="O960" s="12" t="s">
        <v>61</v>
      </c>
      <c r="P960" s="12"/>
      <c r="Q960" s="12"/>
      <c r="R960" s="12"/>
      <c r="S960" s="12"/>
      <c r="T960" s="13" t="str">
        <f t="shared" si="70"/>
        <v>通過</v>
      </c>
      <c r="U960" s="13" t="str">
        <f t="shared" si="71"/>
        <v>沒想到，他們為了誰分得多、誰分得少而吵了起來。</v>
      </c>
      <c r="V960" s="13" t="str">
        <f t="shared" si="72"/>
        <v>沒想到/他們兩個/包+包+分/多寡/勝於/勝於/誰/吵架</v>
      </c>
      <c r="W960" s="13" t="str">
        <f t="shared" si="73"/>
        <v>是</v>
      </c>
      <c r="X960" s="13" t="str">
        <f t="shared" si="74"/>
        <v>通過</v>
      </c>
    </row>
    <row r="961" spans="1:24" ht="34.25" customHeight="1">
      <c r="A961" s="11" t="s">
        <v>4972</v>
      </c>
      <c r="B961" s="11" t="s">
        <v>4972</v>
      </c>
      <c r="C961" s="11" t="s">
        <v>54</v>
      </c>
      <c r="D961" s="11" t="s">
        <v>390</v>
      </c>
      <c r="E961" s="11" t="s">
        <v>4973</v>
      </c>
      <c r="F961" s="11" t="s">
        <v>4974</v>
      </c>
      <c r="G961" s="11" t="s">
        <v>4975</v>
      </c>
      <c r="H961" s="11" t="s">
        <v>4976</v>
      </c>
      <c r="I961" s="11" t="s">
        <v>4977</v>
      </c>
      <c r="J961" s="12" t="s">
        <v>8</v>
      </c>
      <c r="K961" s="12"/>
      <c r="L961" s="12"/>
      <c r="M961" s="12"/>
      <c r="N961" s="12"/>
      <c r="O961" s="12" t="s">
        <v>61</v>
      </c>
      <c r="P961" s="12"/>
      <c r="Q961" s="12"/>
      <c r="R961" s="12"/>
      <c r="S961" s="12"/>
      <c r="T961" s="13" t="str">
        <f t="shared" si="70"/>
        <v>通過</v>
      </c>
      <c r="U961" s="13" t="str">
        <f t="shared" si="71"/>
        <v>我的日常生活一直都像時鐘一般精準重複。</v>
      </c>
      <c r="V961" s="13" t="str">
        <f t="shared" si="72"/>
        <v>我/平常/生活/像/時間/標準/重複++</v>
      </c>
      <c r="W961" s="13" t="str">
        <f t="shared" si="73"/>
        <v>是</v>
      </c>
      <c r="X961" s="13" t="str">
        <f t="shared" si="74"/>
        <v>通過</v>
      </c>
    </row>
    <row r="962" spans="1:24" ht="34.25" customHeight="1">
      <c r="A962" s="11" t="s">
        <v>4978</v>
      </c>
      <c r="B962" s="11" t="s">
        <v>4978</v>
      </c>
      <c r="C962" s="11" t="s">
        <v>54</v>
      </c>
      <c r="D962" s="11" t="s">
        <v>390</v>
      </c>
      <c r="E962" s="11" t="s">
        <v>4979</v>
      </c>
      <c r="F962" s="11" t="s">
        <v>4980</v>
      </c>
      <c r="G962" s="11" t="s">
        <v>4981</v>
      </c>
      <c r="H962" s="11" t="s">
        <v>4976</v>
      </c>
      <c r="I962" s="11" t="s">
        <v>4982</v>
      </c>
      <c r="J962" s="12" t="s">
        <v>8</v>
      </c>
      <c r="K962" s="12"/>
      <c r="L962" s="12"/>
      <c r="M962" s="12"/>
      <c r="N962" s="12"/>
      <c r="O962" s="12" t="s">
        <v>61</v>
      </c>
      <c r="P962" s="12"/>
      <c r="Q962" s="12"/>
      <c r="R962" s="12"/>
      <c r="S962" s="12"/>
      <c r="T962" s="13" t="str">
        <f t="shared" ref="T962:T1025" si="75">IF(J962="","未填",IF(J962="需複審",IF(OR(P962="",P962="仍需複審"),"待複審",P962),J962))</f>
        <v>通過</v>
      </c>
      <c r="U962" s="13" t="str">
        <f t="shared" ref="U962:U1025" si="76">IF(T962="通過",E962,IF(T962="需更正",IF(J962="需複審",IF(Q962="",E962,Q962),IF(L962="",E962,L962)),""))</f>
        <v>每早六時起床，</v>
      </c>
      <c r="V962" s="13" t="str">
        <f t="shared" ref="V962:V1025" si="77">IF(T962="通過",F962,IF(T962="需更正",IF(J962="需複審",R962,M962),""))</f>
        <v>每天/早上/醒來/起床/六點</v>
      </c>
      <c r="W962" s="13" t="str">
        <f t="shared" ref="W962:W1025" si="78">IF(AND(OR(T962="通過",AND(T962="需更正",V962&lt;&gt;"")),X962="通過"),"是","否")</f>
        <v>是</v>
      </c>
      <c r="X962" s="13" t="str">
        <f t="shared" ref="X962:X1025" si="79">IF(J962="","未填",IF(AND(J962="需複審",OR(P962="",P962="仍需複審")),"待複審",IF(OR(AND(J962="需更正",K962=""),AND(J962="需更正",M962=""),AND(J962="需更正",N962=""),AND(J962="排除",OR(K962="",N962="")),AND(J962="需複審",P962="需更正",R962=""),AND(J962="需複審",P962="需更正",S962=""),AND(J962="需複審",P962="排除",S962="")),"錯誤：請補齊必填欄位","通過")))</f>
        <v>通過</v>
      </c>
    </row>
    <row r="963" spans="1:24" ht="34.25" customHeight="1">
      <c r="A963" s="11" t="s">
        <v>4983</v>
      </c>
      <c r="B963" s="11" t="s">
        <v>4983</v>
      </c>
      <c r="C963" s="11" t="s">
        <v>54</v>
      </c>
      <c r="D963" s="11" t="s">
        <v>390</v>
      </c>
      <c r="E963" s="11" t="s">
        <v>4984</v>
      </c>
      <c r="F963" s="11" t="s">
        <v>4985</v>
      </c>
      <c r="G963" s="11" t="s">
        <v>4986</v>
      </c>
      <c r="H963" s="11" t="s">
        <v>4976</v>
      </c>
      <c r="I963" s="11" t="s">
        <v>4987</v>
      </c>
      <c r="J963" s="12" t="s">
        <v>8</v>
      </c>
      <c r="K963" s="12"/>
      <c r="L963" s="12"/>
      <c r="M963" s="12"/>
      <c r="N963" s="12"/>
      <c r="O963" s="12" t="s">
        <v>61</v>
      </c>
      <c r="P963" s="12"/>
      <c r="Q963" s="12"/>
      <c r="R963" s="12"/>
      <c r="S963" s="12"/>
      <c r="T963" s="13" t="str">
        <f t="shared" si="75"/>
        <v>通過</v>
      </c>
      <c r="U963" s="13" t="str">
        <f t="shared" si="76"/>
        <v>刷牙洗臉，</v>
      </c>
      <c r="V963" s="13" t="str">
        <f t="shared" si="77"/>
        <v>刷牙/洗臉</v>
      </c>
      <c r="W963" s="13" t="str">
        <f t="shared" si="78"/>
        <v>是</v>
      </c>
      <c r="X963" s="13" t="str">
        <f t="shared" si="79"/>
        <v>通過</v>
      </c>
    </row>
    <row r="964" spans="1:24" ht="34.25" customHeight="1">
      <c r="A964" s="11" t="s">
        <v>4988</v>
      </c>
      <c r="B964" s="11" t="s">
        <v>4988</v>
      </c>
      <c r="C964" s="11" t="s">
        <v>54</v>
      </c>
      <c r="D964" s="11" t="s">
        <v>390</v>
      </c>
      <c r="E964" s="11" t="s">
        <v>4989</v>
      </c>
      <c r="F964" s="11" t="s">
        <v>4990</v>
      </c>
      <c r="G964" s="11" t="s">
        <v>4991</v>
      </c>
      <c r="H964" s="11" t="s">
        <v>4976</v>
      </c>
      <c r="I964" s="11" t="s">
        <v>4992</v>
      </c>
      <c r="J964" s="12" t="s">
        <v>8</v>
      </c>
      <c r="K964" s="12"/>
      <c r="L964" s="12"/>
      <c r="M964" s="12"/>
      <c r="N964" s="12"/>
      <c r="O964" s="12" t="s">
        <v>61</v>
      </c>
      <c r="P964" s="12"/>
      <c r="Q964" s="12"/>
      <c r="R964" s="12"/>
      <c r="S964" s="12"/>
      <c r="T964" s="13" t="str">
        <f t="shared" si="75"/>
        <v>通過</v>
      </c>
      <c r="U964" s="13" t="str">
        <f t="shared" si="76"/>
        <v>然後化了淡粧，</v>
      </c>
      <c r="V964" s="13" t="str">
        <f t="shared" si="77"/>
        <v>接著/化妝/簡單++/乾脆</v>
      </c>
      <c r="W964" s="13" t="str">
        <f t="shared" si="78"/>
        <v>是</v>
      </c>
      <c r="X964" s="13" t="str">
        <f t="shared" si="79"/>
        <v>通過</v>
      </c>
    </row>
    <row r="965" spans="1:24" ht="34.25" customHeight="1">
      <c r="A965" s="11" t="s">
        <v>4993</v>
      </c>
      <c r="B965" s="11" t="s">
        <v>4993</v>
      </c>
      <c r="C965" s="11" t="s">
        <v>54</v>
      </c>
      <c r="D965" s="11" t="s">
        <v>390</v>
      </c>
      <c r="E965" s="11" t="s">
        <v>4994</v>
      </c>
      <c r="F965" s="11" t="s">
        <v>4995</v>
      </c>
      <c r="G965" s="11" t="s">
        <v>4996</v>
      </c>
      <c r="H965" s="11" t="s">
        <v>4976</v>
      </c>
      <c r="I965" s="11" t="s">
        <v>4997</v>
      </c>
      <c r="J965" s="12" t="s">
        <v>8</v>
      </c>
      <c r="K965" s="12"/>
      <c r="L965" s="12"/>
      <c r="M965" s="12"/>
      <c r="N965" s="12"/>
      <c r="O965" s="12" t="s">
        <v>61</v>
      </c>
      <c r="P965" s="12"/>
      <c r="Q965" s="12"/>
      <c r="R965" s="12"/>
      <c r="S965" s="12"/>
      <c r="T965" s="13" t="str">
        <f t="shared" si="75"/>
        <v>通過</v>
      </c>
      <c r="U965" s="13" t="str">
        <f t="shared" si="76"/>
        <v>七時出門上班。</v>
      </c>
      <c r="V965" s="13" t="str">
        <f t="shared" si="77"/>
        <v>七時/出門/去/工作</v>
      </c>
      <c r="W965" s="13" t="str">
        <f t="shared" si="78"/>
        <v>是</v>
      </c>
      <c r="X965" s="13" t="str">
        <f t="shared" si="79"/>
        <v>通過</v>
      </c>
    </row>
    <row r="966" spans="1:24" ht="34.25" customHeight="1">
      <c r="A966" s="11" t="s">
        <v>4998</v>
      </c>
      <c r="B966" s="11" t="s">
        <v>4998</v>
      </c>
      <c r="C966" s="11" t="s">
        <v>54</v>
      </c>
      <c r="D966" s="11" t="s">
        <v>390</v>
      </c>
      <c r="E966" s="11" t="s">
        <v>4999</v>
      </c>
      <c r="F966" s="11" t="s">
        <v>5000</v>
      </c>
      <c r="G966" s="11" t="s">
        <v>5001</v>
      </c>
      <c r="H966" s="11" t="s">
        <v>4976</v>
      </c>
      <c r="I966" s="11" t="s">
        <v>5002</v>
      </c>
      <c r="J966" s="12" t="s">
        <v>8</v>
      </c>
      <c r="K966" s="12"/>
      <c r="L966" s="12"/>
      <c r="M966" s="12"/>
      <c r="N966" s="12"/>
      <c r="O966" s="12" t="s">
        <v>61</v>
      </c>
      <c r="P966" s="12"/>
      <c r="Q966" s="12"/>
      <c r="R966" s="12"/>
      <c r="S966" s="12"/>
      <c r="T966" s="13" t="str">
        <f t="shared" si="75"/>
        <v>通過</v>
      </c>
      <c r="U966" s="13" t="str">
        <f t="shared" si="76"/>
        <v>下車走到公司約五分鐘，</v>
      </c>
      <c r="V966" s="13" t="str">
        <f t="shared" si="77"/>
        <v>公司/下車/走/大約/五分鐘</v>
      </c>
      <c r="W966" s="13" t="str">
        <f t="shared" si="78"/>
        <v>是</v>
      </c>
      <c r="X966" s="13" t="str">
        <f t="shared" si="79"/>
        <v>通過</v>
      </c>
    </row>
    <row r="967" spans="1:24" ht="34.25" customHeight="1">
      <c r="A967" s="11" t="s">
        <v>5003</v>
      </c>
      <c r="B967" s="11" t="s">
        <v>5003</v>
      </c>
      <c r="C967" s="11" t="s">
        <v>54</v>
      </c>
      <c r="D967" s="11" t="s">
        <v>390</v>
      </c>
      <c r="E967" s="11" t="s">
        <v>5004</v>
      </c>
      <c r="F967" s="11" t="s">
        <v>5005</v>
      </c>
      <c r="G967" s="11" t="s">
        <v>5006</v>
      </c>
      <c r="H967" s="11" t="s">
        <v>4976</v>
      </c>
      <c r="I967" s="11" t="s">
        <v>5007</v>
      </c>
      <c r="J967" s="12" t="s">
        <v>8</v>
      </c>
      <c r="K967" s="12"/>
      <c r="L967" s="12"/>
      <c r="M967" s="12"/>
      <c r="N967" s="12"/>
      <c r="O967" s="12" t="s">
        <v>61</v>
      </c>
      <c r="P967" s="12"/>
      <c r="Q967" s="12"/>
      <c r="R967" s="12"/>
      <c r="S967" s="12"/>
      <c r="T967" s="13" t="str">
        <f t="shared" si="75"/>
        <v>通過</v>
      </c>
      <c r="U967" s="13" t="str">
        <f t="shared" si="76"/>
        <v>順路點了漢堡和熱咖啡帶去公司享用。</v>
      </c>
      <c r="V967" s="13" t="str">
        <f t="shared" si="77"/>
        <v>早上/吃飯/買/漢堡/熱/咖啡/帶走</v>
      </c>
      <c r="W967" s="13" t="str">
        <f t="shared" si="78"/>
        <v>是</v>
      </c>
      <c r="X967" s="13" t="str">
        <f t="shared" si="79"/>
        <v>通過</v>
      </c>
    </row>
    <row r="968" spans="1:24" ht="34.25" customHeight="1">
      <c r="A968" s="11" t="s">
        <v>5008</v>
      </c>
      <c r="B968" s="11" t="s">
        <v>5008</v>
      </c>
      <c r="C968" s="11" t="s">
        <v>54</v>
      </c>
      <c r="D968" s="11" t="s">
        <v>390</v>
      </c>
      <c r="E968" s="11" t="s">
        <v>5009</v>
      </c>
      <c r="F968" s="11" t="s">
        <v>5010</v>
      </c>
      <c r="G968" s="11" t="s">
        <v>5011</v>
      </c>
      <c r="H968" s="11" t="s">
        <v>4976</v>
      </c>
      <c r="I968" s="11" t="s">
        <v>5012</v>
      </c>
      <c r="J968" s="12" t="s">
        <v>8</v>
      </c>
      <c r="K968" s="12"/>
      <c r="L968" s="12"/>
      <c r="M968" s="12"/>
      <c r="N968" s="12"/>
      <c r="O968" s="12" t="s">
        <v>25932</v>
      </c>
      <c r="P968" s="12"/>
      <c r="Q968" s="12"/>
      <c r="R968" s="12"/>
      <c r="S968" s="12"/>
      <c r="T968" s="13" t="str">
        <f t="shared" si="75"/>
        <v>通過</v>
      </c>
      <c r="U968" s="13" t="str">
        <f t="shared" si="76"/>
        <v>八點半同事看到我用手語打出「早安」，</v>
      </c>
      <c r="V968" s="13" t="str">
        <f t="shared" si="77"/>
        <v>八點半/同事/見到/我/打手語/早安</v>
      </c>
      <c r="W968" s="13" t="str">
        <f t="shared" si="78"/>
        <v>是</v>
      </c>
      <c r="X968" s="13" t="str">
        <f t="shared" si="79"/>
        <v>通過</v>
      </c>
    </row>
    <row r="969" spans="1:24" ht="34.25" customHeight="1">
      <c r="A969" s="11" t="s">
        <v>5013</v>
      </c>
      <c r="B969" s="11" t="s">
        <v>5013</v>
      </c>
      <c r="C969" s="11" t="s">
        <v>54</v>
      </c>
      <c r="D969" s="11" t="s">
        <v>390</v>
      </c>
      <c r="E969" s="11" t="s">
        <v>5014</v>
      </c>
      <c r="F969" s="11" t="s">
        <v>5015</v>
      </c>
      <c r="G969" s="11" t="s">
        <v>5016</v>
      </c>
      <c r="H969" s="11" t="s">
        <v>4976</v>
      </c>
      <c r="I969" s="11" t="s">
        <v>5017</v>
      </c>
      <c r="J969" s="12" t="s">
        <v>8</v>
      </c>
      <c r="K969" s="12"/>
      <c r="L969" s="12"/>
      <c r="M969" s="12"/>
      <c r="N969" s="12"/>
      <c r="O969" s="12" t="s">
        <v>25932</v>
      </c>
      <c r="P969" s="12"/>
      <c r="Q969" s="12"/>
      <c r="R969" s="12"/>
      <c r="S969" s="12"/>
      <c r="T969" s="13" t="str">
        <f t="shared" si="75"/>
        <v>通過</v>
      </c>
      <c r="U969" s="13" t="str">
        <f t="shared" si="76"/>
        <v>他們也會學我比手語「早安」。</v>
      </c>
      <c r="V969" s="13" t="str">
        <f t="shared" si="77"/>
        <v>他們/打手語/學我/早安</v>
      </c>
      <c r="W969" s="13" t="str">
        <f t="shared" si="78"/>
        <v>是</v>
      </c>
      <c r="X969" s="13" t="str">
        <f t="shared" si="79"/>
        <v>通過</v>
      </c>
    </row>
    <row r="970" spans="1:24" ht="34.25" customHeight="1">
      <c r="A970" s="11" t="s">
        <v>5018</v>
      </c>
      <c r="B970" s="11" t="s">
        <v>5018</v>
      </c>
      <c r="C970" s="11" t="s">
        <v>54</v>
      </c>
      <c r="D970" s="11" t="s">
        <v>390</v>
      </c>
      <c r="E970" s="11" t="s">
        <v>5019</v>
      </c>
      <c r="F970" s="11" t="s">
        <v>5020</v>
      </c>
      <c r="G970" s="11" t="s">
        <v>5021</v>
      </c>
      <c r="H970" s="11" t="s">
        <v>4976</v>
      </c>
      <c r="I970" s="11" t="s">
        <v>5022</v>
      </c>
      <c r="J970" s="12" t="s">
        <v>8</v>
      </c>
      <c r="K970" s="12"/>
      <c r="L970" s="12"/>
      <c r="M970" s="12"/>
      <c r="N970" s="12"/>
      <c r="O970" s="12" t="s">
        <v>61</v>
      </c>
      <c r="P970" s="12"/>
      <c r="Q970" s="12"/>
      <c r="R970" s="12"/>
      <c r="S970" s="12"/>
      <c r="T970" s="13" t="str">
        <f t="shared" si="75"/>
        <v>通過</v>
      </c>
      <c r="U970" s="13" t="str">
        <f t="shared" si="76"/>
        <v>我告訴他們比得很棒哦！</v>
      </c>
      <c r="V970" s="13" t="str">
        <f t="shared" si="77"/>
        <v>我/告訴/他們/棒++</v>
      </c>
      <c r="W970" s="13" t="str">
        <f t="shared" si="78"/>
        <v>是</v>
      </c>
      <c r="X970" s="13" t="str">
        <f t="shared" si="79"/>
        <v>通過</v>
      </c>
    </row>
    <row r="971" spans="1:24" ht="34.25" customHeight="1">
      <c r="A971" s="11" t="s">
        <v>5023</v>
      </c>
      <c r="B971" s="11" t="s">
        <v>5023</v>
      </c>
      <c r="C971" s="11" t="s">
        <v>54</v>
      </c>
      <c r="D971" s="11" t="s">
        <v>556</v>
      </c>
      <c r="E971" s="11" t="s">
        <v>5024</v>
      </c>
      <c r="F971" s="11" t="s">
        <v>5025</v>
      </c>
      <c r="G971" s="11" t="s">
        <v>5026</v>
      </c>
      <c r="H971" s="11" t="s">
        <v>5027</v>
      </c>
      <c r="I971" s="11" t="s">
        <v>5028</v>
      </c>
      <c r="J971" s="12" t="s">
        <v>8</v>
      </c>
      <c r="K971" s="12"/>
      <c r="L971" s="12"/>
      <c r="M971" s="12"/>
      <c r="N971" s="12"/>
      <c r="O971" s="12" t="s">
        <v>61</v>
      </c>
      <c r="P971" s="12"/>
      <c r="Q971" s="12"/>
      <c r="R971" s="12"/>
      <c r="S971" s="12"/>
      <c r="T971" s="13" t="str">
        <f t="shared" si="75"/>
        <v>通過</v>
      </c>
      <c r="U971" s="13" t="str">
        <f t="shared" si="76"/>
        <v>有一天晚上，</v>
      </c>
      <c r="V971" s="13" t="str">
        <f t="shared" si="77"/>
        <v>有/一/晚上</v>
      </c>
      <c r="W971" s="13" t="str">
        <f t="shared" si="78"/>
        <v>是</v>
      </c>
      <c r="X971" s="13" t="str">
        <f t="shared" si="79"/>
        <v>通過</v>
      </c>
    </row>
    <row r="972" spans="1:24" ht="34.25" customHeight="1">
      <c r="A972" s="11" t="s">
        <v>5029</v>
      </c>
      <c r="B972" s="11" t="s">
        <v>5029</v>
      </c>
      <c r="C972" s="11" t="s">
        <v>54</v>
      </c>
      <c r="D972" s="11" t="s">
        <v>556</v>
      </c>
      <c r="E972" s="11" t="s">
        <v>5030</v>
      </c>
      <c r="F972" s="11" t="s">
        <v>5031</v>
      </c>
      <c r="G972" s="11" t="s">
        <v>5032</v>
      </c>
      <c r="H972" s="11" t="s">
        <v>5027</v>
      </c>
      <c r="I972" s="11" t="s">
        <v>5033</v>
      </c>
      <c r="J972" s="12" t="s">
        <v>8</v>
      </c>
      <c r="K972" s="12"/>
      <c r="L972" s="12"/>
      <c r="M972" s="12"/>
      <c r="N972" s="12"/>
      <c r="O972" s="12" t="s">
        <v>61</v>
      </c>
      <c r="P972" s="12"/>
      <c r="Q972" s="12"/>
      <c r="R972" s="12"/>
      <c r="S972" s="12"/>
      <c r="T972" s="13" t="str">
        <f t="shared" si="75"/>
        <v>通過</v>
      </c>
      <c r="U972" s="13" t="str">
        <f t="shared" si="76"/>
        <v>我在睡覺時，</v>
      </c>
      <c r="V972" s="13" t="str">
        <f t="shared" si="77"/>
        <v>我/睡覺</v>
      </c>
      <c r="W972" s="13" t="str">
        <f t="shared" si="78"/>
        <v>是</v>
      </c>
      <c r="X972" s="13" t="str">
        <f t="shared" si="79"/>
        <v>通過</v>
      </c>
    </row>
    <row r="973" spans="1:24" ht="34.25" customHeight="1">
      <c r="A973" s="11" t="s">
        <v>5034</v>
      </c>
      <c r="B973" s="11" t="s">
        <v>5034</v>
      </c>
      <c r="C973" s="11" t="s">
        <v>54</v>
      </c>
      <c r="D973" s="11" t="s">
        <v>556</v>
      </c>
      <c r="E973" s="11" t="s">
        <v>5035</v>
      </c>
      <c r="F973" s="11" t="s">
        <v>5036</v>
      </c>
      <c r="G973" s="11" t="s">
        <v>5037</v>
      </c>
      <c r="H973" s="11" t="s">
        <v>5027</v>
      </c>
      <c r="I973" s="11" t="s">
        <v>5038</v>
      </c>
      <c r="J973" s="12" t="s">
        <v>8</v>
      </c>
      <c r="K973" s="12"/>
      <c r="L973" s="12"/>
      <c r="M973" s="12"/>
      <c r="N973" s="12"/>
      <c r="O973" s="12" t="s">
        <v>61</v>
      </c>
      <c r="P973" s="12"/>
      <c r="Q973" s="12"/>
      <c r="R973" s="12"/>
      <c r="S973" s="12"/>
      <c r="T973" s="13" t="str">
        <f t="shared" si="75"/>
        <v>通過</v>
      </c>
      <c r="U973" s="13" t="str">
        <f t="shared" si="76"/>
        <v>忽然感覺床在搖晃，</v>
      </c>
      <c r="V973" s="13" t="str">
        <f t="shared" si="77"/>
        <v>忽然/床搖晃</v>
      </c>
      <c r="W973" s="13" t="str">
        <f t="shared" si="78"/>
        <v>是</v>
      </c>
      <c r="X973" s="13" t="str">
        <f t="shared" si="79"/>
        <v>通過</v>
      </c>
    </row>
    <row r="974" spans="1:24" ht="34.25" customHeight="1">
      <c r="A974" s="11" t="s">
        <v>5039</v>
      </c>
      <c r="B974" s="11" t="s">
        <v>5039</v>
      </c>
      <c r="C974" s="11" t="s">
        <v>54</v>
      </c>
      <c r="D974" s="11" t="s">
        <v>556</v>
      </c>
      <c r="E974" s="11" t="s">
        <v>5040</v>
      </c>
      <c r="F974" s="11" t="s">
        <v>5041</v>
      </c>
      <c r="G974" s="11" t="s">
        <v>5042</v>
      </c>
      <c r="H974" s="11" t="s">
        <v>5027</v>
      </c>
      <c r="I974" s="11" t="s">
        <v>5043</v>
      </c>
      <c r="J974" s="12" t="s">
        <v>8</v>
      </c>
      <c r="K974" s="12"/>
      <c r="L974" s="12"/>
      <c r="M974" s="12"/>
      <c r="N974" s="12"/>
      <c r="O974" s="12" t="s">
        <v>61</v>
      </c>
      <c r="P974" s="12"/>
      <c r="Q974" s="12"/>
      <c r="R974" s="12"/>
      <c r="S974" s="12"/>
      <c r="T974" s="13" t="str">
        <f t="shared" si="75"/>
        <v>通過</v>
      </c>
      <c r="U974" s="13" t="str">
        <f t="shared" si="76"/>
        <v>把我嚇得醒來，</v>
      </c>
      <c r="V974" s="13" t="str">
        <f t="shared" si="77"/>
        <v>驚嚇/醒</v>
      </c>
      <c r="W974" s="13" t="str">
        <f t="shared" si="78"/>
        <v>是</v>
      </c>
      <c r="X974" s="13" t="str">
        <f t="shared" si="79"/>
        <v>通過</v>
      </c>
    </row>
    <row r="975" spans="1:24" ht="34.25" customHeight="1">
      <c r="A975" s="11" t="s">
        <v>5044</v>
      </c>
      <c r="B975" s="11" t="s">
        <v>5044</v>
      </c>
      <c r="C975" s="11" t="s">
        <v>54</v>
      </c>
      <c r="D975" s="11" t="s">
        <v>556</v>
      </c>
      <c r="E975" s="11" t="s">
        <v>5045</v>
      </c>
      <c r="F975" s="11" t="s">
        <v>5046</v>
      </c>
      <c r="G975" s="11" t="s">
        <v>5047</v>
      </c>
      <c r="H975" s="11" t="s">
        <v>5027</v>
      </c>
      <c r="I975" s="11" t="s">
        <v>5048</v>
      </c>
      <c r="J975" s="12" t="s">
        <v>8</v>
      </c>
      <c r="K975" s="12"/>
      <c r="L975" s="12"/>
      <c r="M975" s="12"/>
      <c r="N975" s="12"/>
      <c r="O975" s="12" t="s">
        <v>61</v>
      </c>
      <c r="P975" s="12"/>
      <c r="Q975" s="12"/>
      <c r="R975" s="12"/>
      <c r="S975" s="12"/>
      <c r="T975" s="13" t="str">
        <f t="shared" si="75"/>
        <v>通過</v>
      </c>
      <c r="U975" s="13" t="str">
        <f t="shared" si="76"/>
        <v>原來是地震，</v>
      </c>
      <c r="V975" s="13" t="str">
        <f t="shared" si="77"/>
        <v>原來/地震</v>
      </c>
      <c r="W975" s="13" t="str">
        <f t="shared" si="78"/>
        <v>是</v>
      </c>
      <c r="X975" s="13" t="str">
        <f t="shared" si="79"/>
        <v>通過</v>
      </c>
    </row>
    <row r="976" spans="1:24" ht="34.25" customHeight="1">
      <c r="A976" s="11" t="s">
        <v>5049</v>
      </c>
      <c r="B976" s="11" t="s">
        <v>5049</v>
      </c>
      <c r="C976" s="11" t="s">
        <v>54</v>
      </c>
      <c r="D976" s="11" t="s">
        <v>556</v>
      </c>
      <c r="E976" s="11" t="s">
        <v>5050</v>
      </c>
      <c r="F976" s="11" t="s">
        <v>5051</v>
      </c>
      <c r="G976" s="11" t="s">
        <v>5052</v>
      </c>
      <c r="H976" s="11" t="s">
        <v>5027</v>
      </c>
      <c r="I976" s="11" t="s">
        <v>5053</v>
      </c>
      <c r="J976" s="12" t="s">
        <v>8</v>
      </c>
      <c r="K976" s="12"/>
      <c r="L976" s="12"/>
      <c r="M976" s="12"/>
      <c r="N976" s="12"/>
      <c r="O976" s="12" t="s">
        <v>61</v>
      </c>
      <c r="P976" s="12"/>
      <c r="Q976" s="12"/>
      <c r="R976" s="12"/>
      <c r="S976" s="12"/>
      <c r="T976" s="13" t="str">
        <f t="shared" si="75"/>
        <v>通過</v>
      </c>
      <c r="U976" s="13" t="str">
        <f t="shared" si="76"/>
        <v>幸好搖晃不大，</v>
      </c>
      <c r="V976" s="13" t="str">
        <f t="shared" si="77"/>
        <v>還好/地震/大/沒有</v>
      </c>
      <c r="W976" s="13" t="str">
        <f t="shared" si="78"/>
        <v>是</v>
      </c>
      <c r="X976" s="13" t="str">
        <f t="shared" si="79"/>
        <v>通過</v>
      </c>
    </row>
    <row r="977" spans="1:24" ht="34.25" customHeight="1">
      <c r="A977" s="11" t="s">
        <v>5054</v>
      </c>
      <c r="B977" s="11" t="s">
        <v>5054</v>
      </c>
      <c r="C977" s="11" t="s">
        <v>54</v>
      </c>
      <c r="D977" s="11" t="s">
        <v>556</v>
      </c>
      <c r="E977" s="11" t="s">
        <v>5055</v>
      </c>
      <c r="F977" s="11" t="s">
        <v>5056</v>
      </c>
      <c r="G977" s="11" t="s">
        <v>5057</v>
      </c>
      <c r="H977" s="11" t="s">
        <v>5027</v>
      </c>
      <c r="I977" s="11" t="s">
        <v>5058</v>
      </c>
      <c r="J977" s="12" t="s">
        <v>8</v>
      </c>
      <c r="K977" s="12"/>
      <c r="L977" s="12"/>
      <c r="M977" s="12"/>
      <c r="N977" s="12"/>
      <c r="O977" s="12" t="s">
        <v>61</v>
      </c>
      <c r="P977" s="12"/>
      <c r="Q977" s="12"/>
      <c r="R977" s="12"/>
      <c r="S977" s="12"/>
      <c r="T977" s="13" t="str">
        <f t="shared" si="75"/>
        <v>通過</v>
      </c>
      <c r="U977" s="13" t="str">
        <f t="shared" si="76"/>
        <v>很快就停了。</v>
      </c>
      <c r="V977" s="13" t="str">
        <f t="shared" si="77"/>
        <v>地震搖晃漸減/停止/馬上</v>
      </c>
      <c r="W977" s="13" t="str">
        <f t="shared" si="78"/>
        <v>是</v>
      </c>
      <c r="X977" s="13" t="str">
        <f t="shared" si="79"/>
        <v>通過</v>
      </c>
    </row>
    <row r="978" spans="1:24" ht="34.25" customHeight="1">
      <c r="A978" s="11" t="s">
        <v>5059</v>
      </c>
      <c r="B978" s="11" t="s">
        <v>5059</v>
      </c>
      <c r="C978" s="11" t="s">
        <v>54</v>
      </c>
      <c r="D978" s="11" t="s">
        <v>556</v>
      </c>
      <c r="E978" s="11" t="s">
        <v>5060</v>
      </c>
      <c r="F978" s="11" t="s">
        <v>5061</v>
      </c>
      <c r="G978" s="11" t="s">
        <v>5062</v>
      </c>
      <c r="H978" s="11" t="s">
        <v>5027</v>
      </c>
      <c r="I978" s="11" t="s">
        <v>5063</v>
      </c>
      <c r="J978" s="12" t="s">
        <v>8</v>
      </c>
      <c r="K978" s="12"/>
      <c r="L978" s="12"/>
      <c r="M978" s="12"/>
      <c r="N978" s="12"/>
      <c r="O978" s="12" t="s">
        <v>61</v>
      </c>
      <c r="P978" s="12"/>
      <c r="Q978" s="12"/>
      <c r="R978" s="12"/>
      <c r="S978" s="12"/>
      <c r="T978" s="13" t="str">
        <f t="shared" si="75"/>
        <v>通過</v>
      </c>
      <c r="U978" s="13" t="str">
        <f t="shared" si="76"/>
        <v>當時我在想，</v>
      </c>
      <c r="V978" s="13" t="str">
        <f t="shared" si="77"/>
        <v>那時候/我/想</v>
      </c>
      <c r="W978" s="13" t="str">
        <f t="shared" si="78"/>
        <v>是</v>
      </c>
      <c r="X978" s="13" t="str">
        <f t="shared" si="79"/>
        <v>通過</v>
      </c>
    </row>
    <row r="979" spans="1:24" ht="34.25" customHeight="1">
      <c r="A979" s="11" t="s">
        <v>5064</v>
      </c>
      <c r="B979" s="11" t="s">
        <v>5064</v>
      </c>
      <c r="C979" s="11" t="s">
        <v>54</v>
      </c>
      <c r="D979" s="11" t="s">
        <v>556</v>
      </c>
      <c r="E979" s="11" t="s">
        <v>5065</v>
      </c>
      <c r="F979" s="11" t="s">
        <v>5066</v>
      </c>
      <c r="G979" s="11" t="s">
        <v>5067</v>
      </c>
      <c r="H979" s="11" t="s">
        <v>5027</v>
      </c>
      <c r="I979" s="11" t="s">
        <v>5068</v>
      </c>
      <c r="J979" s="12" t="s">
        <v>8</v>
      </c>
      <c r="K979" s="12"/>
      <c r="L979" s="12"/>
      <c r="M979" s="12"/>
      <c r="N979" s="12"/>
      <c r="O979" s="12" t="s">
        <v>61</v>
      </c>
      <c r="P979" s="12"/>
      <c r="Q979" s="12"/>
      <c r="R979" s="12"/>
      <c r="S979" s="12"/>
      <c r="T979" s="13" t="str">
        <f t="shared" si="75"/>
        <v>通過</v>
      </c>
      <c r="U979" s="13" t="str">
        <f t="shared" si="76"/>
        <v>如果地震搖晃得更厲害，</v>
      </c>
      <c r="V979" s="13" t="str">
        <f t="shared" si="77"/>
        <v>如果/地震/大</v>
      </c>
      <c r="W979" s="13" t="str">
        <f t="shared" si="78"/>
        <v>是</v>
      </c>
      <c r="X979" s="13" t="str">
        <f t="shared" si="79"/>
        <v>通過</v>
      </c>
    </row>
    <row r="980" spans="1:24" ht="34.25" customHeight="1">
      <c r="A980" s="11" t="s">
        <v>5069</v>
      </c>
      <c r="B980" s="11" t="s">
        <v>5069</v>
      </c>
      <c r="C980" s="11" t="s">
        <v>54</v>
      </c>
      <c r="D980" s="11" t="s">
        <v>556</v>
      </c>
      <c r="E980" s="11" t="s">
        <v>5070</v>
      </c>
      <c r="F980" s="11" t="s">
        <v>5071</v>
      </c>
      <c r="G980" s="11" t="s">
        <v>5072</v>
      </c>
      <c r="H980" s="11" t="s">
        <v>5027</v>
      </c>
      <c r="I980" s="11" t="s">
        <v>5073</v>
      </c>
      <c r="J980" s="12" t="s">
        <v>8</v>
      </c>
      <c r="K980" s="12"/>
      <c r="L980" s="12"/>
      <c r="M980" s="12"/>
      <c r="N980" s="12"/>
      <c r="O980" s="12" t="s">
        <v>61</v>
      </c>
      <c r="P980" s="12"/>
      <c r="Q980" s="12"/>
      <c r="R980" s="12"/>
      <c r="S980" s="12"/>
      <c r="T980" s="13" t="str">
        <f t="shared" si="75"/>
        <v>通過</v>
      </c>
      <c r="U980" s="13" t="str">
        <f t="shared" si="76"/>
        <v>而我自己一個人住，</v>
      </c>
      <c r="V980" s="13" t="str">
        <f t="shared" si="77"/>
        <v>我/唯一/住</v>
      </c>
      <c r="W980" s="13" t="str">
        <f t="shared" si="78"/>
        <v>是</v>
      </c>
      <c r="X980" s="13" t="str">
        <f t="shared" si="79"/>
        <v>通過</v>
      </c>
    </row>
    <row r="981" spans="1:24" ht="34.25" customHeight="1">
      <c r="A981" s="11" t="s">
        <v>5074</v>
      </c>
      <c r="B981" s="11" t="s">
        <v>5074</v>
      </c>
      <c r="C981" s="11" t="s">
        <v>54</v>
      </c>
      <c r="D981" s="11" t="s">
        <v>556</v>
      </c>
      <c r="E981" s="11" t="s">
        <v>5075</v>
      </c>
      <c r="F981" s="11" t="s">
        <v>5076</v>
      </c>
      <c r="G981" s="11" t="s">
        <v>5077</v>
      </c>
      <c r="H981" s="11" t="s">
        <v>5027</v>
      </c>
      <c r="I981" s="11" t="s">
        <v>5078</v>
      </c>
      <c r="J981" s="12" t="s">
        <v>8</v>
      </c>
      <c r="K981" s="12"/>
      <c r="L981" s="12"/>
      <c r="M981" s="12"/>
      <c r="N981" s="12"/>
      <c r="O981" s="12" t="s">
        <v>61</v>
      </c>
      <c r="P981" s="12"/>
      <c r="Q981" s="12"/>
      <c r="R981" s="12"/>
      <c r="S981" s="12"/>
      <c r="T981" s="13" t="str">
        <f t="shared" si="75"/>
        <v>通過</v>
      </c>
      <c r="U981" s="13" t="str">
        <f t="shared" si="76"/>
        <v>加上我聽不到，</v>
      </c>
      <c r="V981" s="13" t="str">
        <f t="shared" si="77"/>
        <v>我/聽不見</v>
      </c>
      <c r="W981" s="13" t="str">
        <f t="shared" si="78"/>
        <v>是</v>
      </c>
      <c r="X981" s="13" t="str">
        <f t="shared" si="79"/>
        <v>通過</v>
      </c>
    </row>
    <row r="982" spans="1:24" ht="34.25" customHeight="1">
      <c r="A982" s="11" t="s">
        <v>5079</v>
      </c>
      <c r="B982" s="11" t="s">
        <v>5079</v>
      </c>
      <c r="C982" s="11" t="s">
        <v>54</v>
      </c>
      <c r="D982" s="11" t="s">
        <v>556</v>
      </c>
      <c r="E982" s="11" t="s">
        <v>5080</v>
      </c>
      <c r="F982" s="11" t="s">
        <v>5081</v>
      </c>
      <c r="G982" s="11" t="s">
        <v>5082</v>
      </c>
      <c r="H982" s="11" t="s">
        <v>5027</v>
      </c>
      <c r="I982" s="11" t="s">
        <v>5083</v>
      </c>
      <c r="J982" s="12" t="s">
        <v>8</v>
      </c>
      <c r="K982" s="12"/>
      <c r="L982" s="12"/>
      <c r="M982" s="12"/>
      <c r="N982" s="12"/>
      <c r="O982" s="12" t="s">
        <v>61</v>
      </c>
      <c r="P982" s="12"/>
      <c r="Q982" s="12"/>
      <c r="R982" s="12"/>
      <c r="S982" s="12"/>
      <c r="T982" s="13" t="str">
        <f t="shared" si="75"/>
        <v>通過</v>
      </c>
      <c r="U982" s="13" t="str">
        <f t="shared" si="76"/>
        <v>被埋在倒塌的房子裡面，</v>
      </c>
      <c r="V982" s="13" t="str">
        <f t="shared" si="77"/>
        <v>房子/倒塌+掩埋</v>
      </c>
      <c r="W982" s="13" t="str">
        <f t="shared" si="78"/>
        <v>是</v>
      </c>
      <c r="X982" s="13" t="str">
        <f t="shared" si="79"/>
        <v>通過</v>
      </c>
    </row>
    <row r="983" spans="1:24" ht="34.25" customHeight="1">
      <c r="A983" s="11" t="s">
        <v>5084</v>
      </c>
      <c r="B983" s="11" t="s">
        <v>5084</v>
      </c>
      <c r="C983" s="11" t="s">
        <v>54</v>
      </c>
      <c r="D983" s="11" t="s">
        <v>556</v>
      </c>
      <c r="E983" s="11" t="s">
        <v>5085</v>
      </c>
      <c r="F983" s="11" t="s">
        <v>5086</v>
      </c>
      <c r="G983" s="11" t="s">
        <v>5087</v>
      </c>
      <c r="H983" s="11" t="s">
        <v>5027</v>
      </c>
      <c r="I983" s="11" t="s">
        <v>5088</v>
      </c>
      <c r="J983" s="12" t="s">
        <v>8</v>
      </c>
      <c r="K983" s="12"/>
      <c r="L983" s="12"/>
      <c r="M983" s="12"/>
      <c r="N983" s="12"/>
      <c r="O983" s="12" t="s">
        <v>61</v>
      </c>
      <c r="P983" s="12"/>
      <c r="Q983" s="12"/>
      <c r="R983" s="12"/>
      <c r="S983" s="12"/>
      <c r="T983" s="13" t="str">
        <f t="shared" si="75"/>
        <v>通過</v>
      </c>
      <c r="U983" s="13" t="str">
        <f t="shared" si="76"/>
        <v>該如何求救呢？</v>
      </c>
      <c r="V983" s="13" t="str">
        <f t="shared" si="77"/>
        <v>我/呼叫/幫/如何</v>
      </c>
      <c r="W983" s="13" t="str">
        <f t="shared" si="78"/>
        <v>是</v>
      </c>
      <c r="X983" s="13" t="str">
        <f t="shared" si="79"/>
        <v>通過</v>
      </c>
    </row>
    <row r="984" spans="1:24" ht="34.25" customHeight="1">
      <c r="A984" s="11" t="s">
        <v>5089</v>
      </c>
      <c r="B984" s="11" t="s">
        <v>5089</v>
      </c>
      <c r="C984" s="11" t="s">
        <v>54</v>
      </c>
      <c r="D984" s="11" t="s">
        <v>556</v>
      </c>
      <c r="E984" s="11" t="s">
        <v>5090</v>
      </c>
      <c r="F984" s="11" t="s">
        <v>5091</v>
      </c>
      <c r="G984" s="11" t="s">
        <v>5092</v>
      </c>
      <c r="H984" s="11" t="s">
        <v>5027</v>
      </c>
      <c r="I984" s="11" t="s">
        <v>5093</v>
      </c>
      <c r="J984" s="12" t="s">
        <v>8</v>
      </c>
      <c r="K984" s="12"/>
      <c r="L984" s="12"/>
      <c r="M984" s="12"/>
      <c r="N984" s="12"/>
      <c r="O984" s="12" t="s">
        <v>61</v>
      </c>
      <c r="P984" s="12"/>
      <c r="Q984" s="12"/>
      <c r="R984" s="12"/>
      <c r="S984" s="12"/>
      <c r="T984" s="13" t="str">
        <f t="shared" si="75"/>
        <v>通過</v>
      </c>
      <c r="U984" s="13" t="str">
        <f t="shared" si="76"/>
        <v>於是我詢問了聾朋友，</v>
      </c>
      <c r="V984" s="13" t="str">
        <f t="shared" si="77"/>
        <v>我/問++/聾人/朋友</v>
      </c>
      <c r="W984" s="13" t="str">
        <f t="shared" si="78"/>
        <v>是</v>
      </c>
      <c r="X984" s="13" t="str">
        <f t="shared" si="79"/>
        <v>通過</v>
      </c>
    </row>
    <row r="985" spans="1:24" ht="34.25" customHeight="1">
      <c r="A985" s="11" t="s">
        <v>5094</v>
      </c>
      <c r="B985" s="11" t="s">
        <v>5094</v>
      </c>
      <c r="C985" s="11" t="s">
        <v>54</v>
      </c>
      <c r="D985" s="11" t="s">
        <v>556</v>
      </c>
      <c r="E985" s="11" t="s">
        <v>5095</v>
      </c>
      <c r="F985" s="11" t="s">
        <v>5096</v>
      </c>
      <c r="G985" s="11" t="s">
        <v>5097</v>
      </c>
      <c r="H985" s="11" t="s">
        <v>5027</v>
      </c>
      <c r="I985" s="11" t="s">
        <v>5098</v>
      </c>
      <c r="J985" s="12" t="s">
        <v>8</v>
      </c>
      <c r="K985" s="12"/>
      <c r="L985" s="12"/>
      <c r="M985" s="12"/>
      <c r="N985" s="12"/>
      <c r="O985" s="12" t="s">
        <v>61</v>
      </c>
      <c r="P985" s="12"/>
      <c r="Q985" s="12"/>
      <c r="R985" s="12"/>
      <c r="S985" s="12"/>
      <c r="T985" s="13" t="str">
        <f t="shared" si="75"/>
        <v>通過</v>
      </c>
      <c r="U985" s="13" t="str">
        <f t="shared" si="76"/>
        <v>他們給了我一些建議：</v>
      </c>
      <c r="V985" s="13" t="str">
        <f t="shared" si="77"/>
        <v>他們/告訴我</v>
      </c>
      <c r="W985" s="13" t="str">
        <f t="shared" si="78"/>
        <v>是</v>
      </c>
      <c r="X985" s="13" t="str">
        <f t="shared" si="79"/>
        <v>通過</v>
      </c>
    </row>
    <row r="986" spans="1:24" ht="34.25" customHeight="1">
      <c r="A986" s="11" t="s">
        <v>5099</v>
      </c>
      <c r="B986" s="11" t="s">
        <v>5099</v>
      </c>
      <c r="C986" s="11" t="s">
        <v>54</v>
      </c>
      <c r="D986" s="11" t="s">
        <v>499</v>
      </c>
      <c r="E986" s="11" t="s">
        <v>5100</v>
      </c>
      <c r="F986" s="11" t="s">
        <v>5101</v>
      </c>
      <c r="G986" s="11" t="s">
        <v>5102</v>
      </c>
      <c r="H986" s="11" t="s">
        <v>5103</v>
      </c>
      <c r="I986" s="11" t="s">
        <v>5104</v>
      </c>
      <c r="J986" s="12" t="s">
        <v>8</v>
      </c>
      <c r="K986" s="12"/>
      <c r="L986" s="12"/>
      <c r="M986" s="12"/>
      <c r="N986" s="12"/>
      <c r="O986" s="12" t="s">
        <v>61</v>
      </c>
      <c r="P986" s="12"/>
      <c r="Q986" s="12"/>
      <c r="R986" s="12"/>
      <c r="S986" s="12"/>
      <c r="T986" s="13" t="str">
        <f t="shared" si="75"/>
        <v>通過</v>
      </c>
      <c r="U986" s="13" t="str">
        <f t="shared" si="76"/>
        <v>我從國小到高職都是在台中啟聰學校唸書，</v>
      </c>
      <c r="V986" s="13" t="str">
        <f t="shared" si="77"/>
        <v>我/國小/國中/高中/台中啟聰學校/讀書</v>
      </c>
      <c r="W986" s="13" t="str">
        <f t="shared" si="78"/>
        <v>是</v>
      </c>
      <c r="X986" s="13" t="str">
        <f t="shared" si="79"/>
        <v>通過</v>
      </c>
    </row>
    <row r="987" spans="1:24" ht="34.25" customHeight="1">
      <c r="A987" s="11" t="s">
        <v>5105</v>
      </c>
      <c r="B987" s="11" t="s">
        <v>5105</v>
      </c>
      <c r="C987" s="11" t="s">
        <v>54</v>
      </c>
      <c r="D987" s="11" t="s">
        <v>499</v>
      </c>
      <c r="E987" s="11" t="s">
        <v>5106</v>
      </c>
      <c r="F987" s="11" t="s">
        <v>5107</v>
      </c>
      <c r="G987" s="11" t="s">
        <v>5108</v>
      </c>
      <c r="H987" s="11" t="s">
        <v>5103</v>
      </c>
      <c r="I987" s="11" t="s">
        <v>5109</v>
      </c>
      <c r="J987" s="12" t="s">
        <v>8</v>
      </c>
      <c r="K987" s="12"/>
      <c r="L987" s="12"/>
      <c r="M987" s="12"/>
      <c r="N987" s="12"/>
      <c r="O987" s="12" t="s">
        <v>61</v>
      </c>
      <c r="P987" s="12"/>
      <c r="Q987" s="12"/>
      <c r="R987" s="12"/>
      <c r="S987" s="12"/>
      <c r="T987" s="13" t="str">
        <f t="shared" si="75"/>
        <v>通過</v>
      </c>
      <c r="U987" s="13" t="str">
        <f t="shared" si="76"/>
        <v>老師和同學都會手語。</v>
      </c>
      <c r="V987" s="13" t="str">
        <f t="shared" si="77"/>
        <v>同學/老師/打手語/會</v>
      </c>
      <c r="W987" s="13" t="str">
        <f t="shared" si="78"/>
        <v>是</v>
      </c>
      <c r="X987" s="13" t="str">
        <f t="shared" si="79"/>
        <v>通過</v>
      </c>
    </row>
    <row r="988" spans="1:24" ht="34.25" customHeight="1">
      <c r="A988" s="11" t="s">
        <v>5110</v>
      </c>
      <c r="B988" s="11" t="s">
        <v>5110</v>
      </c>
      <c r="C988" s="11" t="s">
        <v>54</v>
      </c>
      <c r="D988" s="11" t="s">
        <v>499</v>
      </c>
      <c r="E988" s="11" t="s">
        <v>5111</v>
      </c>
      <c r="F988" s="11" t="s">
        <v>5112</v>
      </c>
      <c r="G988" s="11" t="s">
        <v>5113</v>
      </c>
      <c r="H988" s="11" t="s">
        <v>5103</v>
      </c>
      <c r="I988" s="11" t="s">
        <v>5114</v>
      </c>
      <c r="J988" s="12" t="s">
        <v>25934</v>
      </c>
      <c r="K988" s="12"/>
      <c r="L988" s="12"/>
      <c r="M988" s="12"/>
      <c r="N988" s="12"/>
      <c r="O988" s="12" t="s">
        <v>25932</v>
      </c>
      <c r="P988" s="12"/>
      <c r="Q988" s="12"/>
      <c r="R988" s="12"/>
      <c r="S988" s="12"/>
      <c r="T988" s="13" t="str">
        <f t="shared" si="75"/>
        <v>通過</v>
      </c>
      <c r="U988" s="13" t="str">
        <f t="shared" si="76"/>
        <v>記得以前我唸國中時，</v>
      </c>
      <c r="V988" s="13" t="str">
        <f t="shared" si="77"/>
        <v>我/記得/以前/讀書/國中/時侯</v>
      </c>
      <c r="W988" s="13" t="str">
        <f t="shared" si="78"/>
        <v>是</v>
      </c>
      <c r="X988" s="13" t="str">
        <f t="shared" si="79"/>
        <v>通過</v>
      </c>
    </row>
    <row r="989" spans="1:24" ht="34.25" customHeight="1">
      <c r="A989" s="11" t="s">
        <v>5115</v>
      </c>
      <c r="B989" s="11" t="s">
        <v>5115</v>
      </c>
      <c r="C989" s="11" t="s">
        <v>54</v>
      </c>
      <c r="D989" s="11" t="s">
        <v>499</v>
      </c>
      <c r="E989" s="11" t="s">
        <v>5116</v>
      </c>
      <c r="F989" s="11" t="s">
        <v>5117</v>
      </c>
      <c r="G989" s="11" t="s">
        <v>5118</v>
      </c>
      <c r="H989" s="11" t="s">
        <v>5103</v>
      </c>
      <c r="I989" s="11" t="s">
        <v>5119</v>
      </c>
      <c r="J989" s="12" t="s">
        <v>8</v>
      </c>
      <c r="K989" s="12"/>
      <c r="L989" s="12"/>
      <c r="M989" s="12"/>
      <c r="N989" s="12"/>
      <c r="O989" s="12" t="s">
        <v>61</v>
      </c>
      <c r="P989" s="12"/>
      <c r="Q989" s="12"/>
      <c r="R989" s="12"/>
      <c r="S989" s="12"/>
      <c r="T989" s="13" t="str">
        <f t="shared" si="75"/>
        <v>通過</v>
      </c>
      <c r="U989" s="13" t="str">
        <f t="shared" si="76"/>
        <v>每次下課後總是會跑到高職部找學長玩，</v>
      </c>
      <c r="V989" s="13" t="str">
        <f t="shared" si="77"/>
        <v>鐘響/綠燈亮/我/會/跑去/高中部/找/學長/玩</v>
      </c>
      <c r="W989" s="13" t="str">
        <f t="shared" si="78"/>
        <v>是</v>
      </c>
      <c r="X989" s="13" t="str">
        <f t="shared" si="79"/>
        <v>通過</v>
      </c>
    </row>
    <row r="990" spans="1:24" ht="34.25" customHeight="1">
      <c r="A990" s="11" t="s">
        <v>5120</v>
      </c>
      <c r="B990" s="11" t="s">
        <v>5120</v>
      </c>
      <c r="C990" s="11" t="s">
        <v>54</v>
      </c>
      <c r="D990" s="11" t="s">
        <v>499</v>
      </c>
      <c r="E990" s="11" t="s">
        <v>5121</v>
      </c>
      <c r="F990" s="11" t="s">
        <v>5122</v>
      </c>
      <c r="G990" s="11" t="s">
        <v>5123</v>
      </c>
      <c r="H990" s="11" t="s">
        <v>5103</v>
      </c>
      <c r="I990" s="11" t="s">
        <v>5124</v>
      </c>
      <c r="J990" s="12" t="s">
        <v>8</v>
      </c>
      <c r="K990" s="12"/>
      <c r="L990" s="12"/>
      <c r="M990" s="12"/>
      <c r="N990" s="12"/>
      <c r="O990" s="12" t="s">
        <v>61</v>
      </c>
      <c r="P990" s="12"/>
      <c r="Q990" s="12"/>
      <c r="R990" s="12"/>
      <c r="S990" s="12"/>
      <c r="T990" s="13" t="str">
        <f t="shared" si="75"/>
        <v>通過</v>
      </c>
      <c r="U990" s="13" t="str">
        <f t="shared" si="76"/>
        <v>因為可以從學長身上聽到有趣的親身經歷故事，</v>
      </c>
      <c r="V990" s="13" t="str">
        <f t="shared" si="77"/>
        <v>為什麼/學長/他們/以前/經驗過/故事</v>
      </c>
      <c r="W990" s="13" t="str">
        <f t="shared" si="78"/>
        <v>是</v>
      </c>
      <c r="X990" s="13" t="str">
        <f t="shared" si="79"/>
        <v>通過</v>
      </c>
    </row>
    <row r="991" spans="1:24" ht="34.25" customHeight="1">
      <c r="A991" s="11" t="s">
        <v>5125</v>
      </c>
      <c r="B991" s="11" t="s">
        <v>5125</v>
      </c>
      <c r="C991" s="11" t="s">
        <v>54</v>
      </c>
      <c r="D991" s="11" t="s">
        <v>499</v>
      </c>
      <c r="E991" s="11" t="s">
        <v>5126</v>
      </c>
      <c r="F991" s="11" t="s">
        <v>5127</v>
      </c>
      <c r="G991" s="11" t="s">
        <v>5128</v>
      </c>
      <c r="H991" s="11" t="s">
        <v>5103</v>
      </c>
      <c r="I991" s="11" t="s">
        <v>5129</v>
      </c>
      <c r="J991" s="12" t="s">
        <v>8</v>
      </c>
      <c r="K991" s="12"/>
      <c r="L991" s="12"/>
      <c r="M991" s="12"/>
      <c r="N991" s="12"/>
      <c r="O991" s="12" t="s">
        <v>61</v>
      </c>
      <c r="P991" s="12"/>
      <c r="Q991" s="12"/>
      <c r="R991" s="12"/>
      <c r="S991" s="12"/>
      <c r="T991" s="13" t="str">
        <f t="shared" si="75"/>
        <v>通過</v>
      </c>
      <c r="U991" s="13" t="str">
        <f t="shared" si="76"/>
        <v>看他們滔滔不絕地談論讓我感到非常新奇，</v>
      </c>
      <c r="V991" s="13" t="str">
        <f t="shared" si="77"/>
        <v>演講/滔滔不絕/我/見/好奇</v>
      </c>
      <c r="W991" s="13" t="str">
        <f t="shared" si="78"/>
        <v>是</v>
      </c>
      <c r="X991" s="13" t="str">
        <f t="shared" si="79"/>
        <v>通過</v>
      </c>
    </row>
    <row r="992" spans="1:24" ht="34.25" customHeight="1">
      <c r="A992" s="11" t="s">
        <v>5130</v>
      </c>
      <c r="B992" s="11" t="s">
        <v>5130</v>
      </c>
      <c r="C992" s="11" t="s">
        <v>54</v>
      </c>
      <c r="D992" s="11" t="s">
        <v>499</v>
      </c>
      <c r="E992" s="11" t="s">
        <v>4164</v>
      </c>
      <c r="F992" s="11" t="s">
        <v>2742</v>
      </c>
      <c r="G992" s="11" t="s">
        <v>5131</v>
      </c>
      <c r="H992" s="11" t="s">
        <v>5103</v>
      </c>
      <c r="I992" s="11" t="s">
        <v>5132</v>
      </c>
      <c r="J992" s="12" t="s">
        <v>8</v>
      </c>
      <c r="K992" s="12"/>
      <c r="L992" s="12"/>
      <c r="M992" s="12"/>
      <c r="N992" s="12"/>
      <c r="O992" s="12" t="s">
        <v>61</v>
      </c>
      <c r="P992" s="12"/>
      <c r="Q992" s="12"/>
      <c r="R992" s="12"/>
      <c r="S992" s="12"/>
      <c r="T992" s="13" t="str">
        <f t="shared" si="75"/>
        <v>通過</v>
      </c>
      <c r="U992" s="13" t="str">
        <f t="shared" si="76"/>
        <v>另外，</v>
      </c>
      <c r="V992" s="13" t="str">
        <f t="shared" si="77"/>
        <v>再</v>
      </c>
      <c r="W992" s="13" t="str">
        <f t="shared" si="78"/>
        <v>是</v>
      </c>
      <c r="X992" s="13" t="str">
        <f t="shared" si="79"/>
        <v>通過</v>
      </c>
    </row>
    <row r="993" spans="1:24" ht="34.25" customHeight="1">
      <c r="A993" s="11" t="s">
        <v>5133</v>
      </c>
      <c r="B993" s="11" t="s">
        <v>5133</v>
      </c>
      <c r="C993" s="11" t="s">
        <v>54</v>
      </c>
      <c r="D993" s="11" t="s">
        <v>499</v>
      </c>
      <c r="E993" s="11" t="s">
        <v>5134</v>
      </c>
      <c r="F993" s="11" t="s">
        <v>5135</v>
      </c>
      <c r="G993" s="11" t="s">
        <v>5136</v>
      </c>
      <c r="H993" s="11" t="s">
        <v>5103</v>
      </c>
      <c r="I993" s="11" t="s">
        <v>5137</v>
      </c>
      <c r="J993" s="12" t="s">
        <v>8</v>
      </c>
      <c r="K993" s="12"/>
      <c r="L993" s="12"/>
      <c r="M993" s="12"/>
      <c r="N993" s="12"/>
      <c r="O993" s="12" t="s">
        <v>61</v>
      </c>
      <c r="P993" s="12"/>
      <c r="Q993" s="12"/>
      <c r="R993" s="12"/>
      <c r="S993" s="12"/>
      <c r="T993" s="13" t="str">
        <f t="shared" si="75"/>
        <v>通過</v>
      </c>
      <c r="U993" s="13" t="str">
        <f t="shared" si="76"/>
        <v>大家討論爭論著手語，</v>
      </c>
      <c r="V993" s="13" t="str">
        <f t="shared" si="77"/>
        <v>大家/討論++/辯論++</v>
      </c>
      <c r="W993" s="13" t="str">
        <f t="shared" si="78"/>
        <v>是</v>
      </c>
      <c r="X993" s="13" t="str">
        <f t="shared" si="79"/>
        <v>通過</v>
      </c>
    </row>
    <row r="994" spans="1:24" ht="34.25" customHeight="1">
      <c r="A994" s="11" t="s">
        <v>5138</v>
      </c>
      <c r="B994" s="11" t="s">
        <v>5138</v>
      </c>
      <c r="C994" s="11" t="s">
        <v>54</v>
      </c>
      <c r="D994" s="11" t="s">
        <v>499</v>
      </c>
      <c r="E994" s="11" t="s">
        <v>5139</v>
      </c>
      <c r="F994" s="11" t="s">
        <v>5140</v>
      </c>
      <c r="G994" s="11" t="s">
        <v>5141</v>
      </c>
      <c r="H994" s="11" t="s">
        <v>5103</v>
      </c>
      <c r="I994" s="11" t="s">
        <v>5142</v>
      </c>
      <c r="J994" s="12" t="s">
        <v>8</v>
      </c>
      <c r="K994" s="12"/>
      <c r="L994" s="12"/>
      <c r="M994" s="12"/>
      <c r="N994" s="12"/>
      <c r="O994" s="12" t="s">
        <v>61</v>
      </c>
      <c r="P994" s="12"/>
      <c r="Q994" s="12"/>
      <c r="R994" s="12"/>
      <c r="S994" s="12"/>
      <c r="T994" s="13" t="str">
        <f t="shared" si="75"/>
        <v>通過</v>
      </c>
      <c r="U994" s="13" t="str">
        <f t="shared" si="76"/>
        <v>我可以從中學習不曾看過的手語。</v>
      </c>
      <c r="V994" s="13" t="str">
        <f t="shared" si="77"/>
        <v>那/手語/我/看/從來沒有/我/學/可以</v>
      </c>
      <c r="W994" s="13" t="str">
        <f t="shared" si="78"/>
        <v>是</v>
      </c>
      <c r="X994" s="13" t="str">
        <f t="shared" si="79"/>
        <v>通過</v>
      </c>
    </row>
    <row r="995" spans="1:24" ht="34.25" customHeight="1">
      <c r="A995" s="11" t="s">
        <v>5143</v>
      </c>
      <c r="B995" s="11" t="s">
        <v>5143</v>
      </c>
      <c r="C995" s="11" t="s">
        <v>54</v>
      </c>
      <c r="D995" s="11" t="s">
        <v>254</v>
      </c>
      <c r="E995" s="11" t="s">
        <v>5144</v>
      </c>
      <c r="F995" s="11" t="s">
        <v>5145</v>
      </c>
      <c r="G995" s="11" t="s">
        <v>5146</v>
      </c>
      <c r="H995" s="11" t="s">
        <v>5147</v>
      </c>
      <c r="I995" s="11" t="s">
        <v>5148</v>
      </c>
      <c r="J995" s="12" t="s">
        <v>8</v>
      </c>
      <c r="K995" s="12"/>
      <c r="L995" s="12"/>
      <c r="M995" s="12"/>
      <c r="N995" s="12"/>
      <c r="O995" s="12" t="s">
        <v>61</v>
      </c>
      <c r="P995" s="12"/>
      <c r="Q995" s="12"/>
      <c r="R995" s="12"/>
      <c r="S995" s="12"/>
      <c r="T995" s="13" t="str">
        <f t="shared" si="75"/>
        <v>通過</v>
      </c>
      <c r="U995" s="13" t="str">
        <f t="shared" si="76"/>
        <v>我五歲時因發燒聽力受損，</v>
      </c>
      <c r="V995" s="13" t="str">
        <f t="shared" si="77"/>
        <v>我/聽不見/孩子/五歲/頭/發燒/聽損</v>
      </c>
      <c r="W995" s="13" t="str">
        <f t="shared" si="78"/>
        <v>是</v>
      </c>
      <c r="X995" s="13" t="str">
        <f t="shared" si="79"/>
        <v>通過</v>
      </c>
    </row>
    <row r="996" spans="1:24" ht="34.25" customHeight="1">
      <c r="A996" s="11" t="s">
        <v>5149</v>
      </c>
      <c r="B996" s="11" t="s">
        <v>5149</v>
      </c>
      <c r="C996" s="11" t="s">
        <v>54</v>
      </c>
      <c r="D996" s="11" t="s">
        <v>254</v>
      </c>
      <c r="E996" s="11" t="s">
        <v>5150</v>
      </c>
      <c r="F996" s="11" t="s">
        <v>5151</v>
      </c>
      <c r="G996" s="11" t="s">
        <v>5152</v>
      </c>
      <c r="H996" s="11" t="s">
        <v>5147</v>
      </c>
      <c r="I996" s="11" t="s">
        <v>5153</v>
      </c>
      <c r="J996" s="12" t="s">
        <v>8</v>
      </c>
      <c r="K996" s="12"/>
      <c r="L996" s="12"/>
      <c r="M996" s="12"/>
      <c r="N996" s="12"/>
      <c r="O996" s="12" t="s">
        <v>61</v>
      </c>
      <c r="P996" s="12"/>
      <c r="Q996" s="12"/>
      <c r="R996" s="12"/>
      <c r="S996" s="12"/>
      <c r="T996" s="13" t="str">
        <f t="shared" si="75"/>
        <v>通過</v>
      </c>
      <c r="U996" s="13" t="str">
        <f t="shared" si="76"/>
        <v>雖然和其他孩子一樣進入幼稚園，但因聽不見和其它小朋友互動少。</v>
      </c>
      <c r="V996" s="13" t="str">
        <f t="shared" si="77"/>
        <v>幼兒園/進入/讀書/一樣++/但是/我/聽不見/講話/沒辦法/溝通/難</v>
      </c>
      <c r="W996" s="13" t="str">
        <f t="shared" si="78"/>
        <v>是</v>
      </c>
      <c r="X996" s="13" t="str">
        <f t="shared" si="79"/>
        <v>通過</v>
      </c>
    </row>
    <row r="997" spans="1:24" ht="34.25" customHeight="1">
      <c r="A997" s="11" t="s">
        <v>5154</v>
      </c>
      <c r="B997" s="11" t="s">
        <v>5154</v>
      </c>
      <c r="C997" s="11" t="s">
        <v>54</v>
      </c>
      <c r="D997" s="11" t="s">
        <v>254</v>
      </c>
      <c r="E997" s="11" t="s">
        <v>5155</v>
      </c>
      <c r="F997" s="11" t="s">
        <v>5156</v>
      </c>
      <c r="G997" s="11" t="s">
        <v>5157</v>
      </c>
      <c r="H997" s="11" t="s">
        <v>5147</v>
      </c>
      <c r="I997" s="11" t="s">
        <v>5158</v>
      </c>
      <c r="J997" s="12" t="s">
        <v>8</v>
      </c>
      <c r="K997" s="12"/>
      <c r="L997" s="12"/>
      <c r="M997" s="12"/>
      <c r="N997" s="12"/>
      <c r="O997" s="12" t="s">
        <v>61</v>
      </c>
      <c r="P997" s="12"/>
      <c r="Q997" s="12"/>
      <c r="R997" s="12"/>
      <c r="S997" s="12"/>
      <c r="T997" s="13" t="str">
        <f t="shared" si="75"/>
        <v>通過</v>
      </c>
      <c r="U997" s="13" t="str">
        <f t="shared" si="76"/>
        <v>父母為了幫我找到適合學校，便搬家，進入台南啟聰學校就讀。</v>
      </c>
      <c r="V997" s="13" t="str">
        <f t="shared" si="77"/>
        <v>爸爸/媽媽/幫/找/學校/環境/適合/搬家/臺南啟聰學校/讀書</v>
      </c>
      <c r="W997" s="13" t="str">
        <f t="shared" si="78"/>
        <v>是</v>
      </c>
      <c r="X997" s="13" t="str">
        <f t="shared" si="79"/>
        <v>通過</v>
      </c>
    </row>
    <row r="998" spans="1:24" ht="34.25" customHeight="1">
      <c r="A998" s="11" t="s">
        <v>5159</v>
      </c>
      <c r="B998" s="11" t="s">
        <v>5159</v>
      </c>
      <c r="C998" s="11" t="s">
        <v>54</v>
      </c>
      <c r="D998" s="11" t="s">
        <v>254</v>
      </c>
      <c r="E998" s="11" t="s">
        <v>5160</v>
      </c>
      <c r="F998" s="11" t="s">
        <v>5161</v>
      </c>
      <c r="G998" s="11" t="s">
        <v>5162</v>
      </c>
      <c r="H998" s="11" t="s">
        <v>5147</v>
      </c>
      <c r="I998" s="11" t="s">
        <v>5163</v>
      </c>
      <c r="J998" s="12" t="s">
        <v>8</v>
      </c>
      <c r="K998" s="12"/>
      <c r="L998" s="12"/>
      <c r="M998" s="12"/>
      <c r="N998" s="12"/>
      <c r="O998" s="12" t="s">
        <v>61</v>
      </c>
      <c r="P998" s="12"/>
      <c r="Q998" s="12"/>
      <c r="R998" s="12"/>
      <c r="S998" s="12"/>
      <c r="T998" s="13" t="str">
        <f t="shared" si="75"/>
        <v>通過</v>
      </c>
      <c r="U998" s="13" t="str">
        <f t="shared" si="76"/>
        <v>當看見同學以自然手語溝通時，我感受到手語溝通的快樂。</v>
      </c>
      <c r="V998" s="13" t="str">
        <f t="shared" si="77"/>
        <v>看見/同學/自然手語/溝通/我/感覺/手語/溝通/快樂</v>
      </c>
      <c r="W998" s="13" t="str">
        <f t="shared" si="78"/>
        <v>是</v>
      </c>
      <c r="X998" s="13" t="str">
        <f t="shared" si="79"/>
        <v>通過</v>
      </c>
    </row>
    <row r="999" spans="1:24" ht="34.25" customHeight="1">
      <c r="A999" s="11" t="s">
        <v>5164</v>
      </c>
      <c r="B999" s="11" t="s">
        <v>5164</v>
      </c>
      <c r="C999" s="11" t="s">
        <v>54</v>
      </c>
      <c r="D999" s="11" t="s">
        <v>630</v>
      </c>
      <c r="E999" s="11" t="s">
        <v>5165</v>
      </c>
      <c r="F999" s="11" t="s">
        <v>5166</v>
      </c>
      <c r="G999" s="11" t="s">
        <v>5167</v>
      </c>
      <c r="H999" s="11" t="s">
        <v>5168</v>
      </c>
      <c r="I999" s="11" t="s">
        <v>5169</v>
      </c>
      <c r="J999" s="12" t="s">
        <v>8</v>
      </c>
      <c r="K999" s="12"/>
      <c r="L999" s="12"/>
      <c r="M999" s="12"/>
      <c r="N999" s="12"/>
      <c r="O999" s="12" t="s">
        <v>61</v>
      </c>
      <c r="P999" s="12"/>
      <c r="Q999" s="12"/>
      <c r="R999" s="12"/>
      <c r="S999" s="12"/>
      <c r="T999" s="13" t="str">
        <f t="shared" si="75"/>
        <v>通過</v>
      </c>
      <c r="U999" s="13" t="str">
        <f t="shared" si="76"/>
        <v>我記得以前小時候，每逢過年的時候，去廟口拜拜</v>
      </c>
      <c r="V999" s="13" t="str">
        <f t="shared" si="77"/>
        <v>我/記得/以前/小時候/如果/遇到/過年/去/廟/拜拜</v>
      </c>
      <c r="W999" s="13" t="str">
        <f t="shared" si="78"/>
        <v>是</v>
      </c>
      <c r="X999" s="13" t="str">
        <f t="shared" si="79"/>
        <v>通過</v>
      </c>
    </row>
    <row r="1000" spans="1:24" ht="34.25" customHeight="1">
      <c r="A1000" s="11" t="s">
        <v>5170</v>
      </c>
      <c r="B1000" s="11" t="s">
        <v>5170</v>
      </c>
      <c r="C1000" s="11" t="s">
        <v>54</v>
      </c>
      <c r="D1000" s="11" t="s">
        <v>630</v>
      </c>
      <c r="E1000" s="11" t="s">
        <v>5171</v>
      </c>
      <c r="F1000" s="11" t="s">
        <v>5172</v>
      </c>
      <c r="G1000" s="11" t="s">
        <v>5173</v>
      </c>
      <c r="H1000" s="11" t="s">
        <v>5168</v>
      </c>
      <c r="I1000" s="11" t="s">
        <v>5174</v>
      </c>
      <c r="J1000" s="12" t="s">
        <v>8</v>
      </c>
      <c r="K1000" s="12"/>
      <c r="L1000" s="12"/>
      <c r="M1000" s="12"/>
      <c r="N1000" s="12"/>
      <c r="O1000" s="12" t="s">
        <v>61</v>
      </c>
      <c r="P1000" s="12"/>
      <c r="Q1000" s="12"/>
      <c r="R1000" s="12"/>
      <c r="S1000" s="12"/>
      <c r="T1000" s="13" t="str">
        <f t="shared" si="75"/>
        <v>通過</v>
      </c>
      <c r="U1000" s="13" t="str">
        <f t="shared" si="76"/>
        <v>點一柱香來拜拜並插進爐上，香火煙霧往上飄，有很多人都湧進來拜拜，滿室煙霧 飄向天頂了。</v>
      </c>
      <c r="V1000" s="13" t="str">
        <f t="shared" si="77"/>
        <v>燒香/拜拜/煙往上飄/人/多/湧入/拜拜/滿室煙霧飄向天頂</v>
      </c>
      <c r="W1000" s="13" t="str">
        <f t="shared" si="78"/>
        <v>是</v>
      </c>
      <c r="X1000" s="13" t="str">
        <f t="shared" si="79"/>
        <v>通過</v>
      </c>
    </row>
    <row r="1001" spans="1:24" ht="34.25" customHeight="1">
      <c r="A1001" s="11" t="s">
        <v>5175</v>
      </c>
      <c r="B1001" s="11" t="s">
        <v>5175</v>
      </c>
      <c r="C1001" s="11" t="s">
        <v>54</v>
      </c>
      <c r="D1001" s="11" t="s">
        <v>630</v>
      </c>
      <c r="E1001" s="11" t="s">
        <v>5176</v>
      </c>
      <c r="F1001" s="11" t="s">
        <v>5177</v>
      </c>
      <c r="G1001" s="11" t="s">
        <v>5178</v>
      </c>
      <c r="H1001" s="11" t="s">
        <v>5168</v>
      </c>
      <c r="I1001" s="11" t="s">
        <v>5179</v>
      </c>
      <c r="J1001" s="12" t="s">
        <v>8</v>
      </c>
      <c r="K1001" s="12"/>
      <c r="L1001" s="12"/>
      <c r="M1001" s="12"/>
      <c r="N1001" s="12"/>
      <c r="O1001" s="12" t="s">
        <v>61</v>
      </c>
      <c r="P1001" s="12"/>
      <c r="Q1001" s="12"/>
      <c r="R1001" s="12"/>
      <c r="S1001" s="12"/>
      <c r="T1001" s="13" t="str">
        <f t="shared" si="75"/>
        <v>通過</v>
      </c>
      <c r="U1001" s="13" t="str">
        <f t="shared" si="76"/>
        <v>再來燒紙錢丟進桶裡的時候，很多人紛紛來燒紙錢，驚嘆，煙霧飄滿天空。</v>
      </c>
      <c r="V1001" s="13" t="str">
        <f t="shared" si="77"/>
        <v>再/燒紙錢++/丟入/燃燒/人/湧入/燒紙錢++/煙霧滿天</v>
      </c>
      <c r="W1001" s="13" t="str">
        <f t="shared" si="78"/>
        <v>是</v>
      </c>
      <c r="X1001" s="13" t="str">
        <f t="shared" si="79"/>
        <v>通過</v>
      </c>
    </row>
    <row r="1002" spans="1:24" ht="34.25" customHeight="1">
      <c r="A1002" s="11" t="s">
        <v>5180</v>
      </c>
      <c r="B1002" s="11" t="s">
        <v>5180</v>
      </c>
      <c r="C1002" s="11" t="s">
        <v>54</v>
      </c>
      <c r="D1002" s="11" t="s">
        <v>276</v>
      </c>
      <c r="E1002" s="11" t="s">
        <v>5181</v>
      </c>
      <c r="F1002" s="11" t="s">
        <v>5182</v>
      </c>
      <c r="G1002" s="11" t="s">
        <v>5183</v>
      </c>
      <c r="H1002" s="11" t="s">
        <v>5184</v>
      </c>
      <c r="I1002" s="11" t="s">
        <v>5185</v>
      </c>
      <c r="J1002" s="12" t="s">
        <v>8</v>
      </c>
      <c r="K1002" s="12"/>
      <c r="L1002" s="12"/>
      <c r="M1002" s="12"/>
      <c r="N1002" s="12"/>
      <c r="O1002" s="12" t="s">
        <v>61</v>
      </c>
      <c r="P1002" s="12"/>
      <c r="Q1002" s="12"/>
      <c r="R1002" s="12"/>
      <c r="S1002" s="12"/>
      <c r="T1002" s="13" t="str">
        <f t="shared" si="75"/>
        <v>通過</v>
      </c>
      <c r="U1002" s="13" t="str">
        <f t="shared" si="76"/>
        <v>小時候每年最期待寒假、暑假了，</v>
      </c>
      <c r="V1002" s="13" t="str">
        <f t="shared" si="77"/>
        <v>小時候/每年/期待/渴望/第一/寒假/暑假</v>
      </c>
      <c r="W1002" s="13" t="str">
        <f t="shared" si="78"/>
        <v>是</v>
      </c>
      <c r="X1002" s="13" t="str">
        <f t="shared" si="79"/>
        <v>通過</v>
      </c>
    </row>
    <row r="1003" spans="1:24" ht="34.25" customHeight="1">
      <c r="A1003" s="11" t="s">
        <v>5186</v>
      </c>
      <c r="B1003" s="11" t="s">
        <v>5186</v>
      </c>
      <c r="C1003" s="11" t="s">
        <v>54</v>
      </c>
      <c r="D1003" s="11" t="s">
        <v>276</v>
      </c>
      <c r="E1003" s="11" t="s">
        <v>5187</v>
      </c>
      <c r="F1003" s="11" t="s">
        <v>5188</v>
      </c>
      <c r="G1003" s="11" t="s">
        <v>5189</v>
      </c>
      <c r="H1003" s="11" t="s">
        <v>5184</v>
      </c>
      <c r="I1003" s="11" t="s">
        <v>5190</v>
      </c>
      <c r="J1003" s="12" t="s">
        <v>8</v>
      </c>
      <c r="K1003" s="12"/>
      <c r="L1003" s="12"/>
      <c r="M1003" s="12"/>
      <c r="N1003" s="12"/>
      <c r="O1003" s="12" t="s">
        <v>61</v>
      </c>
      <c r="P1003" s="12"/>
      <c r="Q1003" s="12"/>
      <c r="R1003" s="12"/>
      <c r="S1003" s="12"/>
      <c r="T1003" s="13" t="str">
        <f t="shared" si="75"/>
        <v>通過</v>
      </c>
      <c r="U1003" s="13" t="str">
        <f t="shared" si="76"/>
        <v>這樣就可以到外公外婆家住一兩個月。</v>
      </c>
      <c r="V1003" s="13" t="str">
        <f t="shared" si="77"/>
        <v>外公/外婆/家/進入/住/一個月/兩個月/可以</v>
      </c>
      <c r="W1003" s="13" t="str">
        <f t="shared" si="78"/>
        <v>是</v>
      </c>
      <c r="X1003" s="13" t="str">
        <f t="shared" si="79"/>
        <v>通過</v>
      </c>
    </row>
    <row r="1004" spans="1:24" ht="34.25" customHeight="1">
      <c r="A1004" s="11" t="s">
        <v>5191</v>
      </c>
      <c r="B1004" s="11" t="s">
        <v>5191</v>
      </c>
      <c r="C1004" s="11" t="s">
        <v>54</v>
      </c>
      <c r="D1004" s="11" t="s">
        <v>276</v>
      </c>
      <c r="E1004" s="11" t="s">
        <v>5192</v>
      </c>
      <c r="F1004" s="11" t="s">
        <v>5193</v>
      </c>
      <c r="G1004" s="11" t="s">
        <v>5194</v>
      </c>
      <c r="H1004" s="11" t="s">
        <v>5184</v>
      </c>
      <c r="I1004" s="11" t="s">
        <v>5195</v>
      </c>
      <c r="J1004" s="12" t="s">
        <v>8</v>
      </c>
      <c r="K1004" s="12"/>
      <c r="L1004" s="12"/>
      <c r="M1004" s="12"/>
      <c r="N1004" s="12"/>
      <c r="O1004" s="12" t="s">
        <v>61</v>
      </c>
      <c r="P1004" s="12"/>
      <c r="Q1004" s="12"/>
      <c r="R1004" s="12"/>
      <c r="S1004" s="12"/>
      <c r="T1004" s="13" t="str">
        <f t="shared" si="75"/>
        <v>通過</v>
      </c>
      <c r="U1004" s="13" t="str">
        <f t="shared" si="76"/>
        <v>外婆廚藝極佳，</v>
      </c>
      <c r="V1004" s="13" t="str">
        <f t="shared" si="77"/>
        <v>外婆/廚藝/厲害</v>
      </c>
      <c r="W1004" s="13" t="str">
        <f t="shared" si="78"/>
        <v>是</v>
      </c>
      <c r="X1004" s="13" t="str">
        <f t="shared" si="79"/>
        <v>通過</v>
      </c>
    </row>
    <row r="1005" spans="1:24" ht="34.25" customHeight="1">
      <c r="A1005" s="11" t="s">
        <v>5196</v>
      </c>
      <c r="B1005" s="11" t="s">
        <v>5196</v>
      </c>
      <c r="C1005" s="11" t="s">
        <v>54</v>
      </c>
      <c r="D1005" s="11" t="s">
        <v>276</v>
      </c>
      <c r="E1005" s="11" t="s">
        <v>5197</v>
      </c>
      <c r="F1005" s="11" t="s">
        <v>5198</v>
      </c>
      <c r="G1005" s="11" t="s">
        <v>5199</v>
      </c>
      <c r="H1005" s="11" t="s">
        <v>5184</v>
      </c>
      <c r="I1005" s="11" t="s">
        <v>5200</v>
      </c>
      <c r="J1005" s="12" t="s">
        <v>8</v>
      </c>
      <c r="K1005" s="12"/>
      <c r="L1005" s="12"/>
      <c r="M1005" s="12"/>
      <c r="N1005" s="12"/>
      <c r="O1005" s="12" t="s">
        <v>61</v>
      </c>
      <c r="P1005" s="12"/>
      <c r="Q1005" s="12"/>
      <c r="R1005" s="12"/>
      <c r="S1005" s="12"/>
      <c r="T1005" s="13" t="str">
        <f t="shared" si="75"/>
        <v>通過</v>
      </c>
      <c r="U1005" s="13" t="str">
        <f t="shared" si="76"/>
        <v>一時半刻就可以變出一桌好菜。</v>
      </c>
      <c r="V1005" s="13" t="str">
        <f t="shared" si="77"/>
        <v>菜/一盤++/煮/三十分鐘/一小時/能</v>
      </c>
      <c r="W1005" s="13" t="str">
        <f t="shared" si="78"/>
        <v>是</v>
      </c>
      <c r="X1005" s="13" t="str">
        <f t="shared" si="79"/>
        <v>通過</v>
      </c>
    </row>
    <row r="1006" spans="1:24" ht="34.25" customHeight="1">
      <c r="A1006" s="11" t="s">
        <v>5201</v>
      </c>
      <c r="B1006" s="11" t="s">
        <v>5201</v>
      </c>
      <c r="C1006" s="11" t="s">
        <v>54</v>
      </c>
      <c r="D1006" s="11" t="s">
        <v>276</v>
      </c>
      <c r="E1006" s="11" t="s">
        <v>5202</v>
      </c>
      <c r="F1006" s="11" t="s">
        <v>5203</v>
      </c>
      <c r="G1006" s="11" t="s">
        <v>5204</v>
      </c>
      <c r="H1006" s="11" t="s">
        <v>5184</v>
      </c>
      <c r="I1006" s="11" t="s">
        <v>5205</v>
      </c>
      <c r="J1006" s="12" t="s">
        <v>8</v>
      </c>
      <c r="K1006" s="12"/>
      <c r="L1006" s="12"/>
      <c r="M1006" s="12"/>
      <c r="N1006" s="12"/>
      <c r="O1006" s="12" t="s">
        <v>61</v>
      </c>
      <c r="P1006" s="12"/>
      <c r="Q1006" s="12"/>
      <c r="R1006" s="12"/>
      <c r="S1006" s="12"/>
      <c r="T1006" s="13" t="str">
        <f t="shared" si="75"/>
        <v>通過</v>
      </c>
      <c r="U1006" s="13" t="str">
        <f t="shared" si="76"/>
        <v>東坡肉、炸春捲、糖醋黃魚等等功夫菜都難不倒她。</v>
      </c>
      <c r="V1006" s="13" t="str">
        <f t="shared" si="77"/>
        <v>東坡肉/炸春捲/糖醋黃魚/各式各樣/煮/複雜/難/外婆/全部/會</v>
      </c>
      <c r="W1006" s="13" t="str">
        <f t="shared" si="78"/>
        <v>是</v>
      </c>
      <c r="X1006" s="13" t="str">
        <f t="shared" si="79"/>
        <v>通過</v>
      </c>
    </row>
    <row r="1007" spans="1:24" ht="34.25" customHeight="1">
      <c r="A1007" s="11" t="s">
        <v>5206</v>
      </c>
      <c r="B1007" s="11" t="s">
        <v>5206</v>
      </c>
      <c r="C1007" s="11" t="s">
        <v>54</v>
      </c>
      <c r="D1007" s="11" t="s">
        <v>88</v>
      </c>
      <c r="E1007" s="11" t="s">
        <v>5207</v>
      </c>
      <c r="F1007" s="11" t="s">
        <v>5208</v>
      </c>
      <c r="G1007" s="11" t="s">
        <v>5209</v>
      </c>
      <c r="H1007" s="11" t="s">
        <v>5210</v>
      </c>
      <c r="I1007" s="11" t="s">
        <v>5211</v>
      </c>
      <c r="J1007" s="12" t="s">
        <v>8</v>
      </c>
      <c r="K1007" s="12"/>
      <c r="L1007" s="12"/>
      <c r="M1007" s="12"/>
      <c r="N1007" s="12"/>
      <c r="O1007" s="12" t="s">
        <v>61</v>
      </c>
      <c r="P1007" s="12"/>
      <c r="Q1007" s="12"/>
      <c r="R1007" s="12"/>
      <c r="S1007" s="12"/>
      <c r="T1007" s="13" t="str">
        <f t="shared" si="75"/>
        <v>通過</v>
      </c>
      <c r="U1007" s="13" t="str">
        <f t="shared" si="76"/>
        <v>到了小學四年級，我第一次接觸到漫畫書。</v>
      </c>
      <c r="V1007" s="13" t="str">
        <f t="shared" si="77"/>
        <v>後來/國小/四年級/漫畫/接觸/第一次</v>
      </c>
      <c r="W1007" s="13" t="str">
        <f t="shared" si="78"/>
        <v>是</v>
      </c>
      <c r="X1007" s="13" t="str">
        <f t="shared" si="79"/>
        <v>通過</v>
      </c>
    </row>
    <row r="1008" spans="1:24" ht="34.25" customHeight="1">
      <c r="A1008" s="11" t="s">
        <v>5212</v>
      </c>
      <c r="B1008" s="11" t="s">
        <v>5212</v>
      </c>
      <c r="C1008" s="11" t="s">
        <v>54</v>
      </c>
      <c r="D1008" s="11" t="s">
        <v>88</v>
      </c>
      <c r="E1008" s="11" t="s">
        <v>5213</v>
      </c>
      <c r="F1008" s="11" t="s">
        <v>5214</v>
      </c>
      <c r="G1008" s="11" t="s">
        <v>5215</v>
      </c>
      <c r="H1008" s="11" t="s">
        <v>5210</v>
      </c>
      <c r="I1008" s="11" t="s">
        <v>5216</v>
      </c>
      <c r="J1008" s="12" t="s">
        <v>8</v>
      </c>
      <c r="K1008" s="12"/>
      <c r="L1008" s="12"/>
      <c r="M1008" s="12"/>
      <c r="N1008" s="12"/>
      <c r="O1008" s="12" t="s">
        <v>61</v>
      </c>
      <c r="P1008" s="12"/>
      <c r="Q1008" s="12"/>
      <c r="R1008" s="12"/>
      <c r="S1008" s="12"/>
      <c r="T1008" s="13" t="str">
        <f t="shared" si="75"/>
        <v>通過</v>
      </c>
      <c r="U1008" s="13" t="str">
        <f t="shared" si="76"/>
        <v>漫畫書裡有圖和文字，讓我看到真是大開眼界，太神奇了！</v>
      </c>
      <c r="V1008" s="13" t="str">
        <f t="shared" si="77"/>
        <v>書/裡面/圖案/文字/一併/瀏覽+漫畫/大開眼界/棒</v>
      </c>
      <c r="W1008" s="13" t="str">
        <f t="shared" si="78"/>
        <v>是</v>
      </c>
      <c r="X1008" s="13" t="str">
        <f t="shared" si="79"/>
        <v>通過</v>
      </c>
    </row>
    <row r="1009" spans="1:24" ht="34.25" customHeight="1">
      <c r="A1009" s="11" t="s">
        <v>5217</v>
      </c>
      <c r="B1009" s="11" t="s">
        <v>5217</v>
      </c>
      <c r="C1009" s="11" t="s">
        <v>54</v>
      </c>
      <c r="D1009" s="11" t="s">
        <v>88</v>
      </c>
      <c r="E1009" s="11" t="s">
        <v>5218</v>
      </c>
      <c r="F1009" s="11" t="s">
        <v>5219</v>
      </c>
      <c r="G1009" s="11" t="s">
        <v>5220</v>
      </c>
      <c r="H1009" s="11" t="s">
        <v>5210</v>
      </c>
      <c r="I1009" s="11" t="s">
        <v>5221</v>
      </c>
      <c r="J1009" s="12" t="s">
        <v>8</v>
      </c>
      <c r="K1009" s="12"/>
      <c r="L1009" s="12"/>
      <c r="M1009" s="12"/>
      <c r="N1009" s="12"/>
      <c r="O1009" s="12" t="s">
        <v>61</v>
      </c>
      <c r="P1009" s="12"/>
      <c r="Q1009" s="12"/>
      <c r="R1009" s="12"/>
      <c r="S1009" s="12"/>
      <c r="T1009" s="13" t="str">
        <f t="shared" si="75"/>
        <v>通過</v>
      </c>
      <c r="U1009" s="13" t="str">
        <f t="shared" si="76"/>
        <v>後來每次放學回家，我都會偷偷跑到家附近的漫畫店租漫畫來看。</v>
      </c>
      <c r="V1009" s="13" t="str">
        <f t="shared" si="77"/>
        <v>每次/放學/回家/偷偷/去/家/近/漫畫店/書/租/看</v>
      </c>
      <c r="W1009" s="13" t="str">
        <f t="shared" si="78"/>
        <v>是</v>
      </c>
      <c r="X1009" s="13" t="str">
        <f t="shared" si="79"/>
        <v>通過</v>
      </c>
    </row>
    <row r="1010" spans="1:24" ht="34.25" customHeight="1">
      <c r="A1010" s="11" t="s">
        <v>5222</v>
      </c>
      <c r="B1010" s="11" t="s">
        <v>5222</v>
      </c>
      <c r="C1010" s="11" t="s">
        <v>54</v>
      </c>
      <c r="D1010" s="11" t="s">
        <v>88</v>
      </c>
      <c r="E1010" s="11" t="s">
        <v>5223</v>
      </c>
      <c r="F1010" s="11" t="s">
        <v>5224</v>
      </c>
      <c r="G1010" s="11" t="s">
        <v>5225</v>
      </c>
      <c r="H1010" s="11" t="s">
        <v>5210</v>
      </c>
      <c r="I1010" s="11" t="s">
        <v>5226</v>
      </c>
      <c r="J1010" s="12" t="s">
        <v>8</v>
      </c>
      <c r="K1010" s="12"/>
      <c r="L1010" s="12"/>
      <c r="M1010" s="12"/>
      <c r="N1010" s="12"/>
      <c r="O1010" s="12" t="s">
        <v>61</v>
      </c>
      <c r="P1010" s="12"/>
      <c r="Q1010" s="12"/>
      <c r="R1010" s="12"/>
      <c r="S1010" s="12"/>
      <c r="T1010" s="13" t="str">
        <f t="shared" si="75"/>
        <v>通過</v>
      </c>
      <c r="U1010" s="13" t="str">
        <f t="shared" si="76"/>
        <v>有時候假裝在房間寫作業，其實是在看漫畫，</v>
      </c>
      <c r="V1010" s="13" t="str">
        <f t="shared" si="77"/>
        <v>偶爾/房間/寫作業/假/真/看漫畫</v>
      </c>
      <c r="W1010" s="13" t="str">
        <f t="shared" si="78"/>
        <v>是</v>
      </c>
      <c r="X1010" s="13" t="str">
        <f t="shared" si="79"/>
        <v>通過</v>
      </c>
    </row>
    <row r="1011" spans="1:24" ht="34.25" customHeight="1">
      <c r="A1011" s="11" t="s">
        <v>5227</v>
      </c>
      <c r="B1011" s="11" t="s">
        <v>5227</v>
      </c>
      <c r="C1011" s="11" t="s">
        <v>54</v>
      </c>
      <c r="D1011" s="11" t="s">
        <v>88</v>
      </c>
      <c r="E1011" s="11" t="s">
        <v>5228</v>
      </c>
      <c r="F1011" s="11" t="s">
        <v>5229</v>
      </c>
      <c r="G1011" s="11" t="s">
        <v>5230</v>
      </c>
      <c r="H1011" s="11" t="s">
        <v>5210</v>
      </c>
      <c r="I1011" s="11" t="s">
        <v>5231</v>
      </c>
      <c r="J1011" s="12" t="s">
        <v>10</v>
      </c>
      <c r="K1011" s="12" t="s">
        <v>25926</v>
      </c>
      <c r="L1011" s="12"/>
      <c r="M1011" s="12" t="s">
        <v>26074</v>
      </c>
      <c r="N1011" s="12" t="s">
        <v>25926</v>
      </c>
      <c r="O1011" s="12" t="s">
        <v>61</v>
      </c>
      <c r="P1011" s="12"/>
      <c r="Q1011" s="12"/>
      <c r="R1011" s="12"/>
      <c r="S1011" s="12"/>
      <c r="T1011" s="13" t="str">
        <f t="shared" si="75"/>
        <v>需更正</v>
      </c>
      <c r="U1011" s="13" t="str">
        <f t="shared" si="76"/>
        <v>結果好幾次被家人發現後罵得很慘，</v>
      </c>
      <c r="V1011" s="13" t="str">
        <f t="shared" si="77"/>
        <v>不小心/家人/見/抓/罵/好幾次</v>
      </c>
      <c r="W1011" s="13" t="str">
        <f t="shared" si="78"/>
        <v>是</v>
      </c>
      <c r="X1011" s="13" t="str">
        <f t="shared" si="79"/>
        <v>通過</v>
      </c>
    </row>
    <row r="1012" spans="1:24" ht="34.25" customHeight="1">
      <c r="A1012" s="11" t="s">
        <v>5232</v>
      </c>
      <c r="B1012" s="11" t="s">
        <v>5232</v>
      </c>
      <c r="C1012" s="11" t="s">
        <v>54</v>
      </c>
      <c r="D1012" s="11" t="s">
        <v>88</v>
      </c>
      <c r="E1012" s="11" t="s">
        <v>5233</v>
      </c>
      <c r="F1012" s="11" t="s">
        <v>5234</v>
      </c>
      <c r="G1012" s="11" t="s">
        <v>5235</v>
      </c>
      <c r="H1012" s="11" t="s">
        <v>5210</v>
      </c>
      <c r="I1012" s="11" t="s">
        <v>5236</v>
      </c>
      <c r="J1012" s="12" t="s">
        <v>10</v>
      </c>
      <c r="K1012" s="12" t="s">
        <v>25927</v>
      </c>
      <c r="L1012" s="12"/>
      <c r="M1012" s="12" t="s">
        <v>26075</v>
      </c>
      <c r="N1012" s="12" t="s">
        <v>25927</v>
      </c>
      <c r="O1012" s="12" t="s">
        <v>61</v>
      </c>
      <c r="P1012" s="12"/>
      <c r="Q1012" s="12"/>
      <c r="R1012" s="12"/>
      <c r="S1012" s="12"/>
      <c r="T1012" s="13" t="str">
        <f t="shared" si="75"/>
        <v>需更正</v>
      </c>
      <c r="U1012" s="13" t="str">
        <f t="shared" si="76"/>
        <v>就只好先把作業寫完，再來看漫畫。</v>
      </c>
      <c r="V1012" s="13" t="str">
        <f t="shared" si="77"/>
        <v>只好/先/寫/完/再/漫畫/看</v>
      </c>
      <c r="W1012" s="13" t="str">
        <f t="shared" si="78"/>
        <v>是</v>
      </c>
      <c r="X1012" s="13" t="str">
        <f t="shared" si="79"/>
        <v>通過</v>
      </c>
    </row>
    <row r="1013" spans="1:24" ht="34.25" customHeight="1">
      <c r="A1013" s="11" t="s">
        <v>5237</v>
      </c>
      <c r="B1013" s="11" t="s">
        <v>5237</v>
      </c>
      <c r="C1013" s="11" t="s">
        <v>54</v>
      </c>
      <c r="D1013" s="11" t="s">
        <v>2152</v>
      </c>
      <c r="E1013" s="11" t="s">
        <v>5238</v>
      </c>
      <c r="F1013" s="11" t="s">
        <v>5239</v>
      </c>
      <c r="G1013" s="11" t="s">
        <v>5240</v>
      </c>
      <c r="H1013" s="11" t="s">
        <v>5241</v>
      </c>
      <c r="I1013" s="11" t="s">
        <v>5242</v>
      </c>
      <c r="J1013" s="12" t="s">
        <v>8</v>
      </c>
      <c r="K1013" s="12"/>
      <c r="L1013" s="12"/>
      <c r="M1013" s="12"/>
      <c r="N1013" s="12"/>
      <c r="O1013" s="12" t="s">
        <v>61</v>
      </c>
      <c r="P1013" s="12"/>
      <c r="Q1013" s="12"/>
      <c r="R1013" s="12"/>
      <c r="S1013" s="12"/>
      <c r="T1013" s="13" t="str">
        <f t="shared" si="75"/>
        <v>通過</v>
      </c>
      <c r="U1013" s="13" t="str">
        <f t="shared" si="76"/>
        <v>他在就業服務中心登記後，</v>
      </c>
      <c r="V1013" s="13" t="str">
        <f t="shared" si="77"/>
        <v>工作/服務/處/他/登記/之後</v>
      </c>
      <c r="W1013" s="13" t="str">
        <f t="shared" si="78"/>
        <v>是</v>
      </c>
      <c r="X1013" s="13" t="str">
        <f t="shared" si="79"/>
        <v>通過</v>
      </c>
    </row>
    <row r="1014" spans="1:24" ht="34.25" customHeight="1">
      <c r="A1014" s="11" t="s">
        <v>5243</v>
      </c>
      <c r="B1014" s="11" t="s">
        <v>5243</v>
      </c>
      <c r="C1014" s="11" t="s">
        <v>54</v>
      </c>
      <c r="D1014" s="11" t="s">
        <v>2152</v>
      </c>
      <c r="E1014" s="11" t="s">
        <v>5244</v>
      </c>
      <c r="F1014" s="11" t="s">
        <v>5245</v>
      </c>
      <c r="G1014" s="11" t="s">
        <v>5246</v>
      </c>
      <c r="H1014" s="11" t="s">
        <v>5241</v>
      </c>
      <c r="I1014" s="11" t="s">
        <v>5247</v>
      </c>
      <c r="J1014" s="12" t="s">
        <v>8</v>
      </c>
      <c r="K1014" s="12"/>
      <c r="L1014" s="12"/>
      <c r="M1014" s="12"/>
      <c r="N1014" s="12"/>
      <c r="O1014" s="12" t="s">
        <v>61</v>
      </c>
      <c r="P1014" s="12"/>
      <c r="Q1014" s="12"/>
      <c r="R1014" s="12"/>
      <c r="S1014" s="12"/>
      <c r="T1014" s="13" t="str">
        <f t="shared" si="75"/>
        <v>通過</v>
      </c>
      <c r="U1014" s="13" t="str">
        <f t="shared" si="76"/>
        <v>就服員詢問他會不會使用電腦，</v>
      </c>
      <c r="V1014" s="13" t="str">
        <f t="shared" si="77"/>
        <v>工作/服務/人員/詢問/他/電腦/會不會</v>
      </c>
      <c r="W1014" s="13" t="str">
        <f t="shared" si="78"/>
        <v>是</v>
      </c>
      <c r="X1014" s="13" t="str">
        <f t="shared" si="79"/>
        <v>通過</v>
      </c>
    </row>
    <row r="1015" spans="1:24" ht="34.25" customHeight="1">
      <c r="A1015" s="11" t="s">
        <v>5248</v>
      </c>
      <c r="B1015" s="11" t="s">
        <v>5248</v>
      </c>
      <c r="C1015" s="11" t="s">
        <v>54</v>
      </c>
      <c r="D1015" s="11" t="s">
        <v>2152</v>
      </c>
      <c r="E1015" s="11" t="s">
        <v>5249</v>
      </c>
      <c r="F1015" s="11" t="s">
        <v>5250</v>
      </c>
      <c r="G1015" s="11" t="s">
        <v>5251</v>
      </c>
      <c r="H1015" s="11" t="s">
        <v>5241</v>
      </c>
      <c r="I1015" s="11" t="s">
        <v>5252</v>
      </c>
      <c r="J1015" s="12" t="s">
        <v>8</v>
      </c>
      <c r="K1015" s="12"/>
      <c r="L1015" s="12"/>
      <c r="M1015" s="12"/>
      <c r="N1015" s="12"/>
      <c r="O1015" s="12" t="s">
        <v>61</v>
      </c>
      <c r="P1015" s="12"/>
      <c r="Q1015" s="12"/>
      <c r="R1015" s="12"/>
      <c r="S1015" s="12"/>
      <c r="T1015" s="13" t="str">
        <f t="shared" si="75"/>
        <v>通過</v>
      </c>
      <c r="U1015" s="13" t="str">
        <f t="shared" si="76"/>
        <v>他回答說有學過文書處理。</v>
      </c>
      <c r="V1015" s="13" t="str">
        <f t="shared" si="77"/>
        <v>他/回答/文/書/電腦/學/過/有</v>
      </c>
      <c r="W1015" s="13" t="str">
        <f t="shared" si="78"/>
        <v>是</v>
      </c>
      <c r="X1015" s="13" t="str">
        <f t="shared" si="79"/>
        <v>通過</v>
      </c>
    </row>
    <row r="1016" spans="1:24" ht="34.25" customHeight="1">
      <c r="A1016" s="11" t="s">
        <v>5253</v>
      </c>
      <c r="B1016" s="11" t="s">
        <v>5253</v>
      </c>
      <c r="C1016" s="11" t="s">
        <v>54</v>
      </c>
      <c r="D1016" s="11" t="s">
        <v>2152</v>
      </c>
      <c r="E1016" s="11" t="s">
        <v>5254</v>
      </c>
      <c r="F1016" s="11" t="s">
        <v>5255</v>
      </c>
      <c r="G1016" s="11" t="s">
        <v>5256</v>
      </c>
      <c r="H1016" s="11" t="s">
        <v>5241</v>
      </c>
      <c r="I1016" s="11" t="s">
        <v>5257</v>
      </c>
      <c r="J1016" s="12" t="s">
        <v>8</v>
      </c>
      <c r="K1016" s="12"/>
      <c r="L1016" s="12"/>
      <c r="M1016" s="12"/>
      <c r="N1016" s="12"/>
      <c r="O1016" s="12" t="s">
        <v>61</v>
      </c>
      <c r="P1016" s="12"/>
      <c r="Q1016" s="12"/>
      <c r="R1016" s="12"/>
      <c r="S1016" s="12"/>
      <c r="T1016" s="13" t="str">
        <f t="shared" si="75"/>
        <v>通過</v>
      </c>
      <c r="U1016" s="13" t="str">
        <f t="shared" si="76"/>
        <v>一個星期後，</v>
      </c>
      <c r="V1016" s="13" t="str">
        <f t="shared" si="77"/>
        <v>一星期/之後</v>
      </c>
      <c r="W1016" s="13" t="str">
        <f t="shared" si="78"/>
        <v>是</v>
      </c>
      <c r="X1016" s="13" t="str">
        <f t="shared" si="79"/>
        <v>通過</v>
      </c>
    </row>
    <row r="1017" spans="1:24" ht="34.25" customHeight="1">
      <c r="A1017" s="11" t="s">
        <v>5258</v>
      </c>
      <c r="B1017" s="11" t="s">
        <v>5258</v>
      </c>
      <c r="C1017" s="11" t="s">
        <v>54</v>
      </c>
      <c r="D1017" s="11" t="s">
        <v>2152</v>
      </c>
      <c r="E1017" s="11" t="s">
        <v>5259</v>
      </c>
      <c r="F1017" s="11" t="s">
        <v>5260</v>
      </c>
      <c r="G1017" s="11" t="s">
        <v>5261</v>
      </c>
      <c r="H1017" s="11" t="s">
        <v>5241</v>
      </c>
      <c r="I1017" s="11" t="s">
        <v>5262</v>
      </c>
      <c r="J1017" s="12" t="s">
        <v>8</v>
      </c>
      <c r="K1017" s="12"/>
      <c r="L1017" s="12"/>
      <c r="M1017" s="12"/>
      <c r="N1017" s="12"/>
      <c r="O1017" s="12" t="s">
        <v>61</v>
      </c>
      <c r="P1017" s="12"/>
      <c r="Q1017" s="12"/>
      <c r="R1017" s="12"/>
      <c r="S1017" s="12"/>
      <c r="T1017" s="13" t="str">
        <f t="shared" si="75"/>
        <v>通過</v>
      </c>
      <c r="U1017" s="13" t="str">
        <f t="shared" si="76"/>
        <v>就服員通知他有一家科技公司需要品檢員，</v>
      </c>
      <c r="V1017" s="13" t="str">
        <f t="shared" si="77"/>
        <v>工作/服務/人員/通知/他/科技/公司/品/檢查/人員/需要</v>
      </c>
      <c r="W1017" s="13" t="str">
        <f t="shared" si="78"/>
        <v>是</v>
      </c>
      <c r="X1017" s="13" t="str">
        <f t="shared" si="79"/>
        <v>通過</v>
      </c>
    </row>
    <row r="1018" spans="1:24" ht="34.25" customHeight="1">
      <c r="A1018" s="11" t="s">
        <v>5263</v>
      </c>
      <c r="B1018" s="11" t="s">
        <v>5263</v>
      </c>
      <c r="C1018" s="11" t="s">
        <v>54</v>
      </c>
      <c r="D1018" s="11" t="s">
        <v>2152</v>
      </c>
      <c r="E1018" s="11" t="s">
        <v>5264</v>
      </c>
      <c r="F1018" s="11" t="s">
        <v>5265</v>
      </c>
      <c r="G1018" s="11" t="s">
        <v>5266</v>
      </c>
      <c r="H1018" s="11" t="s">
        <v>5241</v>
      </c>
      <c r="I1018" s="11" t="s">
        <v>5267</v>
      </c>
      <c r="J1018" s="12" t="s">
        <v>8</v>
      </c>
      <c r="K1018" s="12"/>
      <c r="L1018" s="12"/>
      <c r="M1018" s="12"/>
      <c r="N1018" s="12"/>
      <c r="O1018" s="12" t="s">
        <v>61</v>
      </c>
      <c r="P1018" s="12"/>
      <c r="Q1018" s="12"/>
      <c r="R1018" s="12"/>
      <c r="S1018" s="12"/>
      <c r="T1018" s="13" t="str">
        <f t="shared" si="75"/>
        <v>通過</v>
      </c>
      <c r="U1018" s="13" t="str">
        <f t="shared" si="76"/>
        <v>願意提供聾人工作。</v>
      </c>
      <c r="V1018" s="13" t="str">
        <f t="shared" si="77"/>
        <v>聾人/工作/提供/願意</v>
      </c>
      <c r="W1018" s="13" t="str">
        <f t="shared" si="78"/>
        <v>是</v>
      </c>
      <c r="X1018" s="13" t="str">
        <f t="shared" si="79"/>
        <v>通過</v>
      </c>
    </row>
    <row r="1019" spans="1:24" ht="34.25" customHeight="1">
      <c r="A1019" s="11" t="s">
        <v>5268</v>
      </c>
      <c r="B1019" s="11" t="s">
        <v>5268</v>
      </c>
      <c r="C1019" s="11" t="s">
        <v>54</v>
      </c>
      <c r="D1019" s="11" t="s">
        <v>197</v>
      </c>
      <c r="E1019" s="11" t="s">
        <v>5269</v>
      </c>
      <c r="F1019" s="11" t="s">
        <v>5270</v>
      </c>
      <c r="G1019" s="11" t="s">
        <v>5271</v>
      </c>
      <c r="H1019" s="11" t="s">
        <v>5272</v>
      </c>
      <c r="I1019" s="11" t="s">
        <v>5273</v>
      </c>
      <c r="J1019" s="12" t="s">
        <v>8</v>
      </c>
      <c r="K1019" s="12"/>
      <c r="L1019" s="12"/>
      <c r="M1019" s="12"/>
      <c r="N1019" s="12"/>
      <c r="O1019" s="12" t="s">
        <v>61</v>
      </c>
      <c r="P1019" s="12"/>
      <c r="Q1019" s="12"/>
      <c r="R1019" s="12"/>
      <c r="S1019" s="12"/>
      <c r="T1019" s="13" t="str">
        <f t="shared" si="75"/>
        <v>通過</v>
      </c>
      <c r="U1019" s="13" t="str">
        <f t="shared" si="76"/>
        <v>直到兩年前，</v>
      </c>
      <c r="V1019" s="13" t="str">
        <f t="shared" si="77"/>
        <v>兩年前/暑假/這</v>
      </c>
      <c r="W1019" s="13" t="str">
        <f t="shared" si="78"/>
        <v>是</v>
      </c>
      <c r="X1019" s="13" t="str">
        <f t="shared" si="79"/>
        <v>通過</v>
      </c>
    </row>
    <row r="1020" spans="1:24" ht="34.25" customHeight="1">
      <c r="A1020" s="11" t="s">
        <v>5274</v>
      </c>
      <c r="B1020" s="11" t="s">
        <v>5274</v>
      </c>
      <c r="C1020" s="11" t="s">
        <v>54</v>
      </c>
      <c r="D1020" s="11" t="s">
        <v>197</v>
      </c>
      <c r="E1020" s="11" t="s">
        <v>5275</v>
      </c>
      <c r="F1020" s="11" t="s">
        <v>5276</v>
      </c>
      <c r="G1020" s="11" t="s">
        <v>5277</v>
      </c>
      <c r="H1020" s="11" t="s">
        <v>5272</v>
      </c>
      <c r="I1020" s="11" t="s">
        <v>5278</v>
      </c>
      <c r="J1020" s="12" t="s">
        <v>8</v>
      </c>
      <c r="K1020" s="12"/>
      <c r="L1020" s="12"/>
      <c r="M1020" s="12"/>
      <c r="N1020" s="12"/>
      <c r="O1020" s="12" t="s">
        <v>61</v>
      </c>
      <c r="P1020" s="12"/>
      <c r="Q1020" s="12"/>
      <c r="R1020" s="12"/>
      <c r="S1020" s="12"/>
      <c r="T1020" s="13" t="str">
        <f t="shared" si="75"/>
        <v>通過</v>
      </c>
      <c r="U1020" s="13" t="str">
        <f t="shared" si="76"/>
        <v>在偶然的機會下，</v>
      </c>
      <c r="V1020" s="13" t="str">
        <f t="shared" si="77"/>
        <v>碰巧/時間/對</v>
      </c>
      <c r="W1020" s="13" t="str">
        <f t="shared" si="78"/>
        <v>是</v>
      </c>
      <c r="X1020" s="13" t="str">
        <f t="shared" si="79"/>
        <v>通過</v>
      </c>
    </row>
    <row r="1021" spans="1:24" ht="34.25" customHeight="1">
      <c r="A1021" s="11" t="s">
        <v>5279</v>
      </c>
      <c r="B1021" s="11" t="s">
        <v>5279</v>
      </c>
      <c r="C1021" s="11" t="s">
        <v>54</v>
      </c>
      <c r="D1021" s="11" t="s">
        <v>197</v>
      </c>
      <c r="E1021" s="11" t="s">
        <v>5280</v>
      </c>
      <c r="F1021" s="11" t="s">
        <v>5281</v>
      </c>
      <c r="G1021" s="11" t="s">
        <v>5282</v>
      </c>
      <c r="H1021" s="11" t="s">
        <v>5272</v>
      </c>
      <c r="I1021" s="11" t="s">
        <v>5283</v>
      </c>
      <c r="J1021" s="12" t="s">
        <v>8</v>
      </c>
      <c r="K1021" s="12"/>
      <c r="L1021" s="12"/>
      <c r="M1021" s="12"/>
      <c r="N1021" s="12"/>
      <c r="O1021" s="12" t="s">
        <v>61</v>
      </c>
      <c r="P1021" s="12"/>
      <c r="Q1021" s="12"/>
      <c r="R1021" s="12"/>
      <c r="S1021" s="12"/>
      <c r="T1021" s="13" t="str">
        <f t="shared" si="75"/>
        <v>通過</v>
      </c>
      <c r="U1021" s="13" t="str">
        <f t="shared" si="76"/>
        <v>被派往臺東教授手語，</v>
      </c>
      <c r="V1021" s="13" t="str">
        <f t="shared" si="77"/>
        <v>派/我/去/臺東/教/手語</v>
      </c>
      <c r="W1021" s="13" t="str">
        <f t="shared" si="78"/>
        <v>是</v>
      </c>
      <c r="X1021" s="13" t="str">
        <f t="shared" si="79"/>
        <v>通過</v>
      </c>
    </row>
    <row r="1022" spans="1:24" ht="34.25" customHeight="1">
      <c r="A1022" s="11" t="s">
        <v>5284</v>
      </c>
      <c r="B1022" s="11" t="s">
        <v>5284</v>
      </c>
      <c r="C1022" s="11" t="s">
        <v>54</v>
      </c>
      <c r="D1022" s="11" t="s">
        <v>197</v>
      </c>
      <c r="E1022" s="11" t="s">
        <v>5285</v>
      </c>
      <c r="F1022" s="11" t="s">
        <v>5286</v>
      </c>
      <c r="G1022" s="11" t="s">
        <v>5287</v>
      </c>
      <c r="H1022" s="11" t="s">
        <v>5272</v>
      </c>
      <c r="I1022" s="11" t="s">
        <v>5288</v>
      </c>
      <c r="J1022" s="12" t="s">
        <v>8</v>
      </c>
      <c r="K1022" s="12"/>
      <c r="L1022" s="12"/>
      <c r="M1022" s="12"/>
      <c r="N1022" s="12"/>
      <c r="O1022" s="12" t="s">
        <v>61</v>
      </c>
      <c r="P1022" s="12"/>
      <c r="Q1022" s="12"/>
      <c r="R1022" s="12"/>
      <c r="S1022" s="12"/>
      <c r="T1022" s="13" t="str">
        <f t="shared" si="75"/>
        <v>通過</v>
      </c>
      <c r="U1022" s="13" t="str">
        <f t="shared" si="76"/>
        <v>順便規劃了汽車環島之旅，</v>
      </c>
      <c r="V1022" s="13" t="str">
        <f t="shared" si="77"/>
        <v>順便/馬上/規劃/汽車/環島/旅行</v>
      </c>
      <c r="W1022" s="13" t="str">
        <f t="shared" si="78"/>
        <v>是</v>
      </c>
      <c r="X1022" s="13" t="str">
        <f t="shared" si="79"/>
        <v>通過</v>
      </c>
    </row>
    <row r="1023" spans="1:24" ht="34.25" customHeight="1">
      <c r="A1023" s="11" t="s">
        <v>5289</v>
      </c>
      <c r="B1023" s="11" t="s">
        <v>5289</v>
      </c>
      <c r="C1023" s="11" t="s">
        <v>54</v>
      </c>
      <c r="D1023" s="11" t="s">
        <v>197</v>
      </c>
      <c r="E1023" s="11" t="s">
        <v>5290</v>
      </c>
      <c r="F1023" s="11" t="s">
        <v>5291</v>
      </c>
      <c r="G1023" s="11" t="s">
        <v>5292</v>
      </c>
      <c r="H1023" s="11" t="s">
        <v>5272</v>
      </c>
      <c r="I1023" s="11" t="s">
        <v>5293</v>
      </c>
      <c r="J1023" s="12" t="s">
        <v>8</v>
      </c>
      <c r="K1023" s="12"/>
      <c r="L1023" s="12"/>
      <c r="M1023" s="12"/>
      <c r="N1023" s="12"/>
      <c r="O1023" s="12" t="s">
        <v>61</v>
      </c>
      <c r="P1023" s="12"/>
      <c r="Q1023" s="12"/>
      <c r="R1023" s="12"/>
      <c r="S1023" s="12"/>
      <c r="T1023" s="13" t="str">
        <f t="shared" si="75"/>
        <v>通過</v>
      </c>
      <c r="U1023" s="13" t="str">
        <f t="shared" si="76"/>
        <v>一邊開車一邊欣賞風景，</v>
      </c>
      <c r="V1023" s="13" t="str">
        <f t="shared" si="77"/>
        <v>車+欣賞/車+欣賞</v>
      </c>
      <c r="W1023" s="13" t="str">
        <f t="shared" si="78"/>
        <v>是</v>
      </c>
      <c r="X1023" s="13" t="str">
        <f t="shared" si="79"/>
        <v>通過</v>
      </c>
    </row>
    <row r="1024" spans="1:24" ht="34.25" customHeight="1">
      <c r="A1024" s="11" t="s">
        <v>5294</v>
      </c>
      <c r="B1024" s="11" t="s">
        <v>5294</v>
      </c>
      <c r="C1024" s="11" t="s">
        <v>54</v>
      </c>
      <c r="D1024" s="11" t="s">
        <v>197</v>
      </c>
      <c r="E1024" s="11" t="s">
        <v>5295</v>
      </c>
      <c r="F1024" s="11" t="s">
        <v>5296</v>
      </c>
      <c r="G1024" s="11" t="s">
        <v>5297</v>
      </c>
      <c r="H1024" s="11" t="s">
        <v>5272</v>
      </c>
      <c r="I1024" s="11" t="s">
        <v>5298</v>
      </c>
      <c r="J1024" s="12" t="s">
        <v>8</v>
      </c>
      <c r="K1024" s="12"/>
      <c r="L1024" s="12"/>
      <c r="M1024" s="12"/>
      <c r="N1024" s="12"/>
      <c r="O1024" s="12" t="s">
        <v>61</v>
      </c>
      <c r="P1024" s="12"/>
      <c r="Q1024" s="12"/>
      <c r="R1024" s="12"/>
      <c r="S1024" s="12"/>
      <c r="T1024" s="13" t="str">
        <f t="shared" si="75"/>
        <v>通過</v>
      </c>
      <c r="U1024" s="13" t="str">
        <f t="shared" si="76"/>
        <v>自由自在的很悠閒。</v>
      </c>
      <c r="V1024" s="13" t="str">
        <f t="shared" si="77"/>
        <v>自由自在/休閒</v>
      </c>
      <c r="W1024" s="13" t="str">
        <f t="shared" si="78"/>
        <v>是</v>
      </c>
      <c r="X1024" s="13" t="str">
        <f t="shared" si="79"/>
        <v>通過</v>
      </c>
    </row>
    <row r="1025" spans="1:24" ht="34.25" customHeight="1">
      <c r="A1025" s="11" t="s">
        <v>5299</v>
      </c>
      <c r="B1025" s="11" t="s">
        <v>5299</v>
      </c>
      <c r="C1025" s="11" t="s">
        <v>54</v>
      </c>
      <c r="D1025" s="11" t="s">
        <v>588</v>
      </c>
      <c r="E1025" s="11" t="s">
        <v>5300</v>
      </c>
      <c r="F1025" s="11" t="s">
        <v>5301</v>
      </c>
      <c r="G1025" s="11" t="s">
        <v>5302</v>
      </c>
      <c r="H1025" s="11" t="s">
        <v>5303</v>
      </c>
      <c r="I1025" s="11" t="s">
        <v>5304</v>
      </c>
      <c r="J1025" s="12" t="s">
        <v>8</v>
      </c>
      <c r="K1025" s="12"/>
      <c r="L1025" s="12"/>
      <c r="M1025" s="12"/>
      <c r="N1025" s="12"/>
      <c r="O1025" s="12" t="s">
        <v>61</v>
      </c>
      <c r="P1025" s="12"/>
      <c r="Q1025" s="12"/>
      <c r="R1025" s="12"/>
      <c r="S1025" s="12"/>
      <c r="T1025" s="13" t="str">
        <f t="shared" si="75"/>
        <v>通過</v>
      </c>
      <c r="U1025" s="13" t="str">
        <f t="shared" si="76"/>
        <v>後來，有了電腦和網路。</v>
      </c>
      <c r="V1025" s="13" t="str">
        <f t="shared" si="77"/>
        <v>後來/電腦/網路/新</v>
      </c>
      <c r="W1025" s="13" t="str">
        <f t="shared" si="78"/>
        <v>是</v>
      </c>
      <c r="X1025" s="13" t="str">
        <f t="shared" si="79"/>
        <v>通過</v>
      </c>
    </row>
    <row r="1026" spans="1:24" ht="34.25" customHeight="1">
      <c r="A1026" s="11" t="s">
        <v>5305</v>
      </c>
      <c r="B1026" s="11" t="s">
        <v>5305</v>
      </c>
      <c r="C1026" s="11" t="s">
        <v>54</v>
      </c>
      <c r="D1026" s="11" t="s">
        <v>588</v>
      </c>
      <c r="E1026" s="11" t="s">
        <v>5306</v>
      </c>
      <c r="F1026" s="11" t="s">
        <v>5307</v>
      </c>
      <c r="G1026" s="11" t="s">
        <v>5308</v>
      </c>
      <c r="H1026" s="11" t="s">
        <v>5303</v>
      </c>
      <c r="I1026" s="11" t="s">
        <v>5309</v>
      </c>
      <c r="J1026" s="12" t="s">
        <v>8</v>
      </c>
      <c r="K1026" s="12"/>
      <c r="L1026" s="12"/>
      <c r="M1026" s="12"/>
      <c r="N1026" s="12"/>
      <c r="O1026" s="12" t="s">
        <v>61</v>
      </c>
      <c r="P1026" s="12"/>
      <c r="Q1026" s="12"/>
      <c r="R1026" s="12"/>
      <c r="S1026" s="12"/>
      <c r="T1026" s="13" t="str">
        <f t="shared" ref="T1026:T1089" si="80">IF(J1026="","未填",IF(J1026="需複審",IF(OR(P1026="",P1026="仍需複審"),"待複審",P1026),J1026))</f>
        <v>通過</v>
      </c>
      <c r="U1026" s="13" t="str">
        <f t="shared" ref="U1026:U1089" si="81">IF(T1026="通過",E1026,IF(T1026="需更正",IF(J1026="需複審",IF(Q1026="",E1026,Q1026),IF(L1026="",E1026,L1026)),""))</f>
        <v>我回想起當時對電腦完全不了解，於是去上課學習。</v>
      </c>
      <c r="V1026" s="13" t="str">
        <f t="shared" ref="V1026:V1089" si="82">IF(T1026="通過",F1026,IF(T1026="需更正",IF(J1026="需複審",R1026,M1026),""))</f>
        <v>回憶/以前/開始/對/電腦/一竅不通/去/學習/上課</v>
      </c>
      <c r="W1026" s="13" t="str">
        <f t="shared" ref="W1026:W1089" si="83">IF(AND(OR(T1026="通過",AND(T1026="需更正",V1026&lt;&gt;"")),X1026="通過"),"是","否")</f>
        <v>是</v>
      </c>
      <c r="X1026" s="13" t="str">
        <f t="shared" ref="X1026:X1089" si="84">IF(J1026="","未填",IF(AND(J1026="需複審",OR(P1026="",P1026="仍需複審")),"待複審",IF(OR(AND(J1026="需更正",K1026=""),AND(J1026="需更正",M1026=""),AND(J1026="需更正",N1026=""),AND(J1026="排除",OR(K1026="",N1026="")),AND(J1026="需複審",P1026="需更正",R1026=""),AND(J1026="需複審",P1026="需更正",S1026=""),AND(J1026="需複審",P1026="排除",S1026="")),"錯誤：請補齊必填欄位","通過")))</f>
        <v>通過</v>
      </c>
    </row>
    <row r="1027" spans="1:24" ht="34.25" customHeight="1">
      <c r="A1027" s="11" t="s">
        <v>5310</v>
      </c>
      <c r="B1027" s="11" t="s">
        <v>5310</v>
      </c>
      <c r="C1027" s="11" t="s">
        <v>54</v>
      </c>
      <c r="D1027" s="11" t="s">
        <v>588</v>
      </c>
      <c r="E1027" s="11" t="s">
        <v>5311</v>
      </c>
      <c r="F1027" s="11" t="s">
        <v>5312</v>
      </c>
      <c r="G1027" s="11" t="s">
        <v>5313</v>
      </c>
      <c r="H1027" s="11" t="s">
        <v>5303</v>
      </c>
      <c r="I1027" s="11" t="s">
        <v>5314</v>
      </c>
      <c r="J1027" s="12" t="s">
        <v>8</v>
      </c>
      <c r="K1027" s="12"/>
      <c r="L1027" s="12"/>
      <c r="M1027" s="12"/>
      <c r="N1027" s="12"/>
      <c r="O1027" s="12" t="s">
        <v>61</v>
      </c>
      <c r="P1027" s="12"/>
      <c r="Q1027" s="12"/>
      <c r="R1027" s="12"/>
      <c r="S1027" s="12"/>
      <c r="T1027" s="13" t="str">
        <f t="shared" si="80"/>
        <v>通過</v>
      </c>
      <c r="U1027" s="13" t="str">
        <f t="shared" si="81"/>
        <v>剛開始，老師教我們用倉頡輸入法打字，接著學習如何操作滑鼠使用Word、用CorelDRAW畫圖、用威力導演剪輯影片。</v>
      </c>
      <c r="V1027" s="13" t="str">
        <f t="shared" si="82"/>
        <v>首先/老師/教/倉頡/打字/接下來/Word/滑鼠/如何/CorelDRAW/畫圖/威力導演/影片/剪輯</v>
      </c>
      <c r="W1027" s="13" t="str">
        <f t="shared" si="83"/>
        <v>是</v>
      </c>
      <c r="X1027" s="13" t="str">
        <f t="shared" si="84"/>
        <v>通過</v>
      </c>
    </row>
    <row r="1028" spans="1:24" ht="34.25" customHeight="1">
      <c r="A1028" s="11" t="s">
        <v>5315</v>
      </c>
      <c r="B1028" s="11" t="s">
        <v>5315</v>
      </c>
      <c r="C1028" s="11" t="s">
        <v>54</v>
      </c>
      <c r="D1028" s="11" t="s">
        <v>588</v>
      </c>
      <c r="E1028" s="11" t="s">
        <v>5316</v>
      </c>
      <c r="F1028" s="11" t="s">
        <v>5317</v>
      </c>
      <c r="G1028" s="11" t="s">
        <v>5318</v>
      </c>
      <c r="H1028" s="11" t="s">
        <v>5303</v>
      </c>
      <c r="I1028" s="11" t="s">
        <v>5319</v>
      </c>
      <c r="J1028" s="12" t="s">
        <v>8</v>
      </c>
      <c r="K1028" s="12"/>
      <c r="L1028" s="12"/>
      <c r="M1028" s="12"/>
      <c r="N1028" s="12"/>
      <c r="O1028" s="12" t="s">
        <v>61</v>
      </c>
      <c r="P1028" s="12"/>
      <c r="Q1028" s="12"/>
      <c r="R1028" s="12"/>
      <c r="S1028" s="12"/>
      <c r="T1028" s="13" t="str">
        <f t="shared" si="80"/>
        <v>通過</v>
      </c>
      <c r="U1028" s="13" t="str">
        <f t="shared" si="81"/>
        <v>練習幾次後就有進步了，接著建立電子郵件帳號與人聯絡。</v>
      </c>
      <c r="V1028" s="13" t="str">
        <f t="shared" si="82"/>
        <v>練習/幾次/進步/有/再/電子郵件/帳號/設立/聯絡/如何</v>
      </c>
      <c r="W1028" s="13" t="str">
        <f t="shared" si="83"/>
        <v>是</v>
      </c>
      <c r="X1028" s="13" t="str">
        <f t="shared" si="84"/>
        <v>通過</v>
      </c>
    </row>
    <row r="1029" spans="1:24" ht="34.25" customHeight="1">
      <c r="A1029" s="11" t="s">
        <v>5320</v>
      </c>
      <c r="B1029" s="11" t="s">
        <v>5320</v>
      </c>
      <c r="C1029" s="11" t="s">
        <v>54</v>
      </c>
      <c r="D1029" s="11" t="s">
        <v>588</v>
      </c>
      <c r="E1029" s="11" t="s">
        <v>5321</v>
      </c>
      <c r="F1029" s="11" t="s">
        <v>5322</v>
      </c>
      <c r="G1029" s="11" t="s">
        <v>5323</v>
      </c>
      <c r="H1029" s="11" t="s">
        <v>5303</v>
      </c>
      <c r="I1029" s="11" t="s">
        <v>5324</v>
      </c>
      <c r="J1029" s="12" t="s">
        <v>8</v>
      </c>
      <c r="K1029" s="12"/>
      <c r="L1029" s="12"/>
      <c r="M1029" s="12"/>
      <c r="N1029" s="12"/>
      <c r="O1029" s="12" t="s">
        <v>61</v>
      </c>
      <c r="P1029" s="12"/>
      <c r="Q1029" s="12"/>
      <c r="R1029" s="12"/>
      <c r="S1029" s="12"/>
      <c r="T1029" s="13" t="str">
        <f t="shared" si="80"/>
        <v>通過</v>
      </c>
      <c r="U1029" s="13" t="str">
        <f t="shared" si="81"/>
        <v>後來，我慢慢地掌握了這些技巧，能自己處理聯絡的事，再也不需要依靠別人幫忙了。</v>
      </c>
      <c r="V1029" s="13" t="str">
        <f t="shared" si="82"/>
        <v>後來/慢慢/學習/自助/聯絡/能/靠/別人/協助/不用</v>
      </c>
      <c r="W1029" s="13" t="str">
        <f t="shared" si="83"/>
        <v>是</v>
      </c>
      <c r="X1029" s="13" t="str">
        <f t="shared" si="84"/>
        <v>通過</v>
      </c>
    </row>
    <row r="1030" spans="1:24" ht="34.25" customHeight="1">
      <c r="A1030" s="11" t="s">
        <v>5325</v>
      </c>
      <c r="B1030" s="11" t="s">
        <v>5325</v>
      </c>
      <c r="C1030" s="11" t="s">
        <v>54</v>
      </c>
      <c r="D1030" s="11" t="s">
        <v>55</v>
      </c>
      <c r="E1030" s="11" t="s">
        <v>5326</v>
      </c>
      <c r="F1030" s="11" t="s">
        <v>5327</v>
      </c>
      <c r="G1030" s="11" t="s">
        <v>5328</v>
      </c>
      <c r="H1030" s="11" t="s">
        <v>5329</v>
      </c>
      <c r="I1030" s="11" t="s">
        <v>5330</v>
      </c>
      <c r="J1030" s="12" t="s">
        <v>8</v>
      </c>
      <c r="K1030" s="12"/>
      <c r="L1030" s="12"/>
      <c r="M1030" s="12"/>
      <c r="N1030" s="12"/>
      <c r="O1030" s="12" t="s">
        <v>61</v>
      </c>
      <c r="P1030" s="12"/>
      <c r="Q1030" s="12"/>
      <c r="R1030" s="12"/>
      <c r="S1030" s="12"/>
      <c r="T1030" s="13" t="str">
        <f t="shared" si="80"/>
        <v>通過</v>
      </c>
      <c r="U1030" s="13" t="str">
        <f t="shared" si="81"/>
        <v>接著，第二家公司面試是學校老師陪我一起去談的，</v>
      </c>
      <c r="V1030" s="13" t="str">
        <f t="shared" si="82"/>
        <v>再/第二個/公司/面試/面試/時候/學校/老師/陪同/談話</v>
      </c>
      <c r="W1030" s="13" t="str">
        <f t="shared" si="83"/>
        <v>是</v>
      </c>
      <c r="X1030" s="13" t="str">
        <f t="shared" si="84"/>
        <v>通過</v>
      </c>
    </row>
    <row r="1031" spans="1:24" ht="34.25" customHeight="1">
      <c r="A1031" s="11" t="s">
        <v>5331</v>
      </c>
      <c r="B1031" s="11" t="s">
        <v>5331</v>
      </c>
      <c r="C1031" s="11" t="s">
        <v>54</v>
      </c>
      <c r="D1031" s="11" t="s">
        <v>55</v>
      </c>
      <c r="E1031" s="11" t="s">
        <v>5332</v>
      </c>
      <c r="F1031" s="11" t="s">
        <v>5333</v>
      </c>
      <c r="G1031" s="11" t="s">
        <v>5334</v>
      </c>
      <c r="H1031" s="11" t="s">
        <v>5329</v>
      </c>
      <c r="I1031" s="11" t="s">
        <v>5335</v>
      </c>
      <c r="J1031" s="12" t="s">
        <v>8</v>
      </c>
      <c r="K1031" s="12"/>
      <c r="L1031" s="12"/>
      <c r="M1031" s="12"/>
      <c r="N1031" s="12"/>
      <c r="O1031" s="12" t="s">
        <v>61</v>
      </c>
      <c r="P1031" s="12"/>
      <c r="Q1031" s="12"/>
      <c r="R1031" s="12"/>
      <c r="S1031" s="12"/>
      <c r="T1031" s="13" t="str">
        <f t="shared" si="80"/>
        <v>通過</v>
      </c>
      <c r="U1031" s="13" t="str">
        <f t="shared" si="81"/>
        <v>公司說工作是輪二班制，也就是一個月上日班，一個月上晚班，主要工作是負責品管。</v>
      </c>
      <c r="V1031" s="13" t="str">
        <f t="shared" si="82"/>
        <v>介紹/那/工作/情形/二輪制/白天/晚上/工作/輪流/一個月++/工作/內容/品管</v>
      </c>
      <c r="W1031" s="13" t="str">
        <f t="shared" si="83"/>
        <v>是</v>
      </c>
      <c r="X1031" s="13" t="str">
        <f t="shared" si="84"/>
        <v>通過</v>
      </c>
    </row>
    <row r="1032" spans="1:24" ht="34.25" customHeight="1">
      <c r="A1032" s="11" t="s">
        <v>5336</v>
      </c>
      <c r="B1032" s="11" t="s">
        <v>5336</v>
      </c>
      <c r="C1032" s="11" t="s">
        <v>54</v>
      </c>
      <c r="D1032" s="11" t="s">
        <v>55</v>
      </c>
      <c r="E1032" s="11" t="s">
        <v>5337</v>
      </c>
      <c r="F1032" s="11" t="s">
        <v>5338</v>
      </c>
      <c r="G1032" s="11" t="s">
        <v>5339</v>
      </c>
      <c r="H1032" s="11" t="s">
        <v>5329</v>
      </c>
      <c r="I1032" s="11" t="s">
        <v>5340</v>
      </c>
      <c r="J1032" s="12" t="s">
        <v>8</v>
      </c>
      <c r="K1032" s="12"/>
      <c r="L1032" s="12"/>
      <c r="M1032" s="12"/>
      <c r="N1032" s="12"/>
      <c r="O1032" s="12" t="s">
        <v>61</v>
      </c>
      <c r="P1032" s="12"/>
      <c r="Q1032" s="12"/>
      <c r="R1032" s="12"/>
      <c r="S1032" s="12"/>
      <c r="T1032" s="13" t="str">
        <f t="shared" si="80"/>
        <v>通過</v>
      </c>
      <c r="U1032" s="13" t="str">
        <f t="shared" si="81"/>
        <v>人事詢問我是否能接受輪二班，我回答說可以。</v>
      </c>
      <c r="V1032" s="13" t="str">
        <f t="shared" si="82"/>
        <v>人事/問/二輪制/可以/不可以/我/回答/可以</v>
      </c>
      <c r="W1032" s="13" t="str">
        <f t="shared" si="83"/>
        <v>是</v>
      </c>
      <c r="X1032" s="13" t="str">
        <f t="shared" si="84"/>
        <v>通過</v>
      </c>
    </row>
    <row r="1033" spans="1:24" ht="34.25" customHeight="1">
      <c r="A1033" s="11" t="s">
        <v>5341</v>
      </c>
      <c r="B1033" s="11" t="s">
        <v>5341</v>
      </c>
      <c r="C1033" s="11" t="s">
        <v>54</v>
      </c>
      <c r="D1033" s="11" t="s">
        <v>55</v>
      </c>
      <c r="E1033" s="11" t="s">
        <v>5342</v>
      </c>
      <c r="F1033" s="11" t="s">
        <v>5343</v>
      </c>
      <c r="G1033" s="11" t="s">
        <v>5344</v>
      </c>
      <c r="H1033" s="11" t="s">
        <v>5329</v>
      </c>
      <c r="I1033" s="11" t="s">
        <v>5345</v>
      </c>
      <c r="J1033" s="12" t="s">
        <v>8</v>
      </c>
      <c r="K1033" s="12"/>
      <c r="L1033" s="12"/>
      <c r="M1033" s="12"/>
      <c r="N1033" s="12"/>
      <c r="O1033" s="12" t="s">
        <v>61</v>
      </c>
      <c r="P1033" s="12"/>
      <c r="Q1033" s="12"/>
      <c r="R1033" s="12"/>
      <c r="S1033" s="12"/>
      <c r="T1033" s="13" t="str">
        <f t="shared" si="80"/>
        <v>通過</v>
      </c>
      <c r="U1033" s="13" t="str">
        <f t="shared" si="81"/>
        <v>他說那等我高三畢業後，就可以來公司工作。</v>
      </c>
      <c r="V1033" s="13" t="str">
        <f t="shared" si="82"/>
        <v>他/告訴/等/高三/畢業/以後/馬上/進入/工作/可以</v>
      </c>
      <c r="W1033" s="13" t="str">
        <f t="shared" si="83"/>
        <v>是</v>
      </c>
      <c r="X1033" s="13" t="str">
        <f t="shared" si="84"/>
        <v>通過</v>
      </c>
    </row>
    <row r="1034" spans="1:24" ht="34.25" customHeight="1">
      <c r="A1034" s="11" t="s">
        <v>5346</v>
      </c>
      <c r="B1034" s="11" t="s">
        <v>5346</v>
      </c>
      <c r="C1034" s="11" t="s">
        <v>54</v>
      </c>
      <c r="D1034" s="11" t="s">
        <v>150</v>
      </c>
      <c r="E1034" s="11" t="s">
        <v>5347</v>
      </c>
      <c r="F1034" s="11" t="s">
        <v>5348</v>
      </c>
      <c r="G1034" s="11" t="s">
        <v>5349</v>
      </c>
      <c r="H1034" s="11" t="s">
        <v>5350</v>
      </c>
      <c r="I1034" s="11" t="s">
        <v>5351</v>
      </c>
      <c r="J1034" s="12" t="s">
        <v>8</v>
      </c>
      <c r="K1034" s="12"/>
      <c r="L1034" s="12"/>
      <c r="M1034" s="12"/>
      <c r="N1034" s="12"/>
      <c r="O1034" s="12" t="s">
        <v>61</v>
      </c>
      <c r="P1034" s="12"/>
      <c r="Q1034" s="12"/>
      <c r="R1034" s="12"/>
      <c r="S1034" s="12"/>
      <c r="T1034" s="13" t="str">
        <f t="shared" si="80"/>
        <v>通過</v>
      </c>
      <c r="U1034" s="13" t="str">
        <f t="shared" si="81"/>
        <v>到現在五十歲了，我感覺自己的身體狀況不如以往。</v>
      </c>
      <c r="V1034" s="13" t="str">
        <f t="shared" si="82"/>
        <v>到/現在/五十歲/左右/覺得/自己/身體/退步/有/以前/現在/不一樣</v>
      </c>
      <c r="W1034" s="13" t="str">
        <f t="shared" si="83"/>
        <v>是</v>
      </c>
      <c r="X1034" s="13" t="str">
        <f t="shared" si="84"/>
        <v>通過</v>
      </c>
    </row>
    <row r="1035" spans="1:24" ht="34.25" customHeight="1">
      <c r="A1035" s="11" t="s">
        <v>5352</v>
      </c>
      <c r="B1035" s="11" t="s">
        <v>5352</v>
      </c>
      <c r="C1035" s="11" t="s">
        <v>54</v>
      </c>
      <c r="D1035" s="11" t="s">
        <v>150</v>
      </c>
      <c r="E1035" s="11" t="s">
        <v>5353</v>
      </c>
      <c r="F1035" s="11" t="s">
        <v>5354</v>
      </c>
      <c r="G1035" s="11" t="s">
        <v>5355</v>
      </c>
      <c r="H1035" s="11" t="s">
        <v>5350</v>
      </c>
      <c r="I1035" s="11" t="s">
        <v>5356</v>
      </c>
      <c r="J1035" s="12" t="s">
        <v>8</v>
      </c>
      <c r="K1035" s="12"/>
      <c r="L1035" s="12"/>
      <c r="M1035" s="12"/>
      <c r="N1035" s="12"/>
      <c r="O1035" s="12" t="s">
        <v>61</v>
      </c>
      <c r="P1035" s="12"/>
      <c r="Q1035" s="12"/>
      <c r="R1035" s="12"/>
      <c r="S1035" s="12"/>
      <c r="T1035" s="13" t="str">
        <f t="shared" si="80"/>
        <v>通過</v>
      </c>
      <c r="U1035" s="13" t="str">
        <f t="shared" si="81"/>
        <v>朋友告訴我，四十歲到五十歲之間，每三年有一次健保提供的免費健康檢查。</v>
      </c>
      <c r="V1035" s="13" t="str">
        <f t="shared" si="82"/>
        <v>朋友/告訴/我/四十歲/四十到五十歲/健保/身體/檢查/三年/一次/免費/有</v>
      </c>
      <c r="W1035" s="13" t="str">
        <f t="shared" si="83"/>
        <v>是</v>
      </c>
      <c r="X1035" s="13" t="str">
        <f t="shared" si="84"/>
        <v>通過</v>
      </c>
    </row>
    <row r="1036" spans="1:24" ht="34.25" customHeight="1">
      <c r="A1036" s="11" t="s">
        <v>5357</v>
      </c>
      <c r="B1036" s="11" t="s">
        <v>5357</v>
      </c>
      <c r="C1036" s="11" t="s">
        <v>54</v>
      </c>
      <c r="D1036" s="11" t="s">
        <v>150</v>
      </c>
      <c r="E1036" s="11" t="s">
        <v>5358</v>
      </c>
      <c r="F1036" s="11" t="s">
        <v>5359</v>
      </c>
      <c r="G1036" s="11" t="s">
        <v>5360</v>
      </c>
      <c r="H1036" s="11" t="s">
        <v>5350</v>
      </c>
      <c r="I1036" s="11" t="s">
        <v>5361</v>
      </c>
      <c r="J1036" s="12" t="s">
        <v>8</v>
      </c>
      <c r="K1036" s="12"/>
      <c r="L1036" s="12"/>
      <c r="M1036" s="12"/>
      <c r="N1036" s="12"/>
      <c r="O1036" s="12" t="s">
        <v>61</v>
      </c>
      <c r="P1036" s="12"/>
      <c r="Q1036" s="12"/>
      <c r="R1036" s="12"/>
      <c r="S1036" s="12"/>
      <c r="T1036" s="13" t="str">
        <f t="shared" si="80"/>
        <v>通過</v>
      </c>
      <c r="U1036" s="13" t="str">
        <f t="shared" si="81"/>
        <v>檢查項目包括肝功能、糖尿病、血脂等各種指標。</v>
      </c>
      <c r="V1036" s="13" t="str">
        <f t="shared" si="82"/>
        <v>肝功能/糖尿病/血脂肪/種類/檢查</v>
      </c>
      <c r="W1036" s="13" t="str">
        <f t="shared" si="83"/>
        <v>是</v>
      </c>
      <c r="X1036" s="13" t="str">
        <f t="shared" si="84"/>
        <v>通過</v>
      </c>
    </row>
    <row r="1037" spans="1:24" ht="34.25" customHeight="1">
      <c r="A1037" s="11" t="s">
        <v>5362</v>
      </c>
      <c r="B1037" s="11" t="s">
        <v>5362</v>
      </c>
      <c r="C1037" s="11" t="s">
        <v>54</v>
      </c>
      <c r="D1037" s="11" t="s">
        <v>150</v>
      </c>
      <c r="E1037" s="11" t="s">
        <v>5363</v>
      </c>
      <c r="F1037" s="11" t="s">
        <v>5364</v>
      </c>
      <c r="G1037" s="11" t="s">
        <v>5365</v>
      </c>
      <c r="H1037" s="11" t="s">
        <v>5350</v>
      </c>
      <c r="I1037" s="11" t="s">
        <v>5366</v>
      </c>
      <c r="J1037" s="12" t="s">
        <v>8</v>
      </c>
      <c r="K1037" s="12"/>
      <c r="L1037" s="12"/>
      <c r="M1037" s="12"/>
      <c r="N1037" s="12"/>
      <c r="O1037" s="12" t="s">
        <v>61</v>
      </c>
      <c r="P1037" s="12"/>
      <c r="Q1037" s="12"/>
      <c r="R1037" s="12"/>
      <c r="S1037" s="12"/>
      <c r="T1037" s="13" t="str">
        <f t="shared" si="80"/>
        <v>通過</v>
      </c>
      <c r="U1037" s="13" t="str">
        <f t="shared" si="81"/>
        <v>隨著年紀增長還是要定期去做身體健康檢查。</v>
      </c>
      <c r="V1037" s="13" t="str">
        <f t="shared" si="82"/>
        <v>我/年紀大/去/身體/檢查/要</v>
      </c>
      <c r="W1037" s="13" t="str">
        <f t="shared" si="83"/>
        <v>是</v>
      </c>
      <c r="X1037" s="13" t="str">
        <f t="shared" si="84"/>
        <v>通過</v>
      </c>
    </row>
    <row r="1038" spans="1:24" ht="34.25" customHeight="1">
      <c r="A1038" s="11" t="s">
        <v>5367</v>
      </c>
      <c r="B1038" s="11" t="s">
        <v>5367</v>
      </c>
      <c r="C1038" s="11" t="s">
        <v>54</v>
      </c>
      <c r="D1038" s="11" t="s">
        <v>318</v>
      </c>
      <c r="E1038" s="11" t="s">
        <v>5368</v>
      </c>
      <c r="F1038" s="11" t="s">
        <v>5369</v>
      </c>
      <c r="G1038" s="11" t="s">
        <v>5370</v>
      </c>
      <c r="H1038" s="11" t="s">
        <v>5371</v>
      </c>
      <c r="I1038" s="11" t="s">
        <v>5372</v>
      </c>
      <c r="J1038" s="12" t="s">
        <v>8</v>
      </c>
      <c r="K1038" s="12"/>
      <c r="L1038" s="12"/>
      <c r="M1038" s="12"/>
      <c r="N1038" s="12"/>
      <c r="O1038" s="12" t="s">
        <v>61</v>
      </c>
      <c r="P1038" s="12"/>
      <c r="Q1038" s="12"/>
      <c r="R1038" s="12"/>
      <c r="S1038" s="12"/>
      <c r="T1038" s="13" t="str">
        <f t="shared" si="80"/>
        <v>通過</v>
      </c>
      <c r="U1038" s="13" t="str">
        <f t="shared" si="81"/>
        <v>大約2至3小時左右爸爸和鄰居回來了，</v>
      </c>
      <c r="V1038" s="13" t="str">
        <f t="shared" si="82"/>
        <v>2至3小時/左右/他們/回來</v>
      </c>
      <c r="W1038" s="13" t="str">
        <f t="shared" si="83"/>
        <v>是</v>
      </c>
      <c r="X1038" s="13" t="str">
        <f t="shared" si="84"/>
        <v>通過</v>
      </c>
    </row>
    <row r="1039" spans="1:24" ht="34.25" customHeight="1">
      <c r="A1039" s="11" t="s">
        <v>5373</v>
      </c>
      <c r="B1039" s="11" t="s">
        <v>5373</v>
      </c>
      <c r="C1039" s="11" t="s">
        <v>54</v>
      </c>
      <c r="D1039" s="11" t="s">
        <v>318</v>
      </c>
      <c r="E1039" s="11" t="s">
        <v>5374</v>
      </c>
      <c r="F1039" s="11" t="s">
        <v>5375</v>
      </c>
      <c r="G1039" s="11" t="s">
        <v>5376</v>
      </c>
      <c r="H1039" s="11" t="s">
        <v>5371</v>
      </c>
      <c r="I1039" s="11" t="s">
        <v>5377</v>
      </c>
      <c r="J1039" s="12" t="s">
        <v>8</v>
      </c>
      <c r="K1039" s="12"/>
      <c r="L1039" s="12"/>
      <c r="M1039" s="12"/>
      <c r="N1039" s="12"/>
      <c r="O1039" s="12" t="s">
        <v>61</v>
      </c>
      <c r="P1039" s="12"/>
      <c r="Q1039" s="12"/>
      <c r="R1039" s="12"/>
      <c r="S1039" s="12"/>
      <c r="T1039" s="13" t="str">
        <f t="shared" si="80"/>
        <v>通過</v>
      </c>
      <c r="U1039" s="13" t="str">
        <f t="shared" si="81"/>
        <v>從摩托車搬下一箱東西。</v>
      </c>
      <c r="V1039" s="13" t="str">
        <f t="shared" si="82"/>
        <v>搬下一箱東西</v>
      </c>
      <c r="W1039" s="13" t="str">
        <f t="shared" si="83"/>
        <v>是</v>
      </c>
      <c r="X1039" s="13" t="str">
        <f t="shared" si="84"/>
        <v>通過</v>
      </c>
    </row>
    <row r="1040" spans="1:24" ht="34.25" customHeight="1">
      <c r="A1040" s="11" t="s">
        <v>5378</v>
      </c>
      <c r="B1040" s="11" t="s">
        <v>5378</v>
      </c>
      <c r="C1040" s="11" t="s">
        <v>54</v>
      </c>
      <c r="D1040" s="11" t="s">
        <v>318</v>
      </c>
      <c r="E1040" s="11" t="s">
        <v>5379</v>
      </c>
      <c r="F1040" s="11" t="s">
        <v>5380</v>
      </c>
      <c r="G1040" s="11" t="s">
        <v>5381</v>
      </c>
      <c r="H1040" s="11" t="s">
        <v>5371</v>
      </c>
      <c r="I1040" s="11" t="s">
        <v>5382</v>
      </c>
      <c r="J1040" s="12" t="s">
        <v>8</v>
      </c>
      <c r="K1040" s="12"/>
      <c r="L1040" s="12"/>
      <c r="M1040" s="12"/>
      <c r="N1040" s="12"/>
      <c r="O1040" s="12" t="s">
        <v>61</v>
      </c>
      <c r="P1040" s="12"/>
      <c r="Q1040" s="12"/>
      <c r="R1040" s="12"/>
      <c r="S1040" s="12"/>
      <c r="T1040" s="13" t="str">
        <f t="shared" si="80"/>
        <v>通過</v>
      </c>
      <c r="U1040" s="13" t="str">
        <f t="shared" si="81"/>
        <v>這個是什麼，</v>
      </c>
      <c r="V1040" s="13" t="str">
        <f t="shared" si="82"/>
        <v>這/什麼</v>
      </c>
      <c r="W1040" s="13" t="str">
        <f t="shared" si="83"/>
        <v>是</v>
      </c>
      <c r="X1040" s="13" t="str">
        <f t="shared" si="84"/>
        <v>通過</v>
      </c>
    </row>
    <row r="1041" spans="1:24" ht="34.25" customHeight="1">
      <c r="A1041" s="11" t="s">
        <v>5383</v>
      </c>
      <c r="B1041" s="11" t="s">
        <v>5383</v>
      </c>
      <c r="C1041" s="11" t="s">
        <v>54</v>
      </c>
      <c r="D1041" s="11" t="s">
        <v>318</v>
      </c>
      <c r="E1041" s="11" t="s">
        <v>5384</v>
      </c>
      <c r="F1041" s="11" t="s">
        <v>5385</v>
      </c>
      <c r="G1041" s="11" t="s">
        <v>5386</v>
      </c>
      <c r="H1041" s="11" t="s">
        <v>5371</v>
      </c>
      <c r="I1041" s="11" t="s">
        <v>5387</v>
      </c>
      <c r="J1041" s="12" t="s">
        <v>8</v>
      </c>
      <c r="K1041" s="12"/>
      <c r="L1041" s="12"/>
      <c r="M1041" s="12"/>
      <c r="N1041" s="12"/>
      <c r="O1041" s="12" t="s">
        <v>61</v>
      </c>
      <c r="P1041" s="12"/>
      <c r="Q1041" s="12"/>
      <c r="R1041" s="12"/>
      <c r="S1041" s="12"/>
      <c r="T1041" s="13" t="str">
        <f t="shared" si="80"/>
        <v>通過</v>
      </c>
      <c r="U1041" s="13" t="str">
        <f t="shared" si="81"/>
        <v>打開看原來是虱目魚，數量很多！</v>
      </c>
      <c r="V1041" s="13" t="str">
        <f t="shared" si="82"/>
        <v>打開/原來/虱目魚/量多</v>
      </c>
      <c r="W1041" s="13" t="str">
        <f t="shared" si="83"/>
        <v>是</v>
      </c>
      <c r="X1041" s="13" t="str">
        <f t="shared" si="84"/>
        <v>通過</v>
      </c>
    </row>
    <row r="1042" spans="1:24" ht="34.25" customHeight="1">
      <c r="A1042" s="11" t="s">
        <v>5388</v>
      </c>
      <c r="B1042" s="11" t="s">
        <v>5388</v>
      </c>
      <c r="C1042" s="11" t="s">
        <v>54</v>
      </c>
      <c r="D1042" s="11" t="s">
        <v>318</v>
      </c>
      <c r="E1042" s="11" t="s">
        <v>5389</v>
      </c>
      <c r="F1042" s="11" t="s">
        <v>5390</v>
      </c>
      <c r="G1042" s="11" t="s">
        <v>5391</v>
      </c>
      <c r="H1042" s="11" t="s">
        <v>5371</v>
      </c>
      <c r="I1042" s="11" t="s">
        <v>5392</v>
      </c>
      <c r="J1042" s="12" t="s">
        <v>8</v>
      </c>
      <c r="K1042" s="12"/>
      <c r="L1042" s="12"/>
      <c r="M1042" s="12"/>
      <c r="N1042" s="12"/>
      <c r="O1042" s="12" t="s">
        <v>61</v>
      </c>
      <c r="P1042" s="12"/>
      <c r="Q1042" s="12"/>
      <c r="R1042" s="12"/>
      <c r="S1042" s="12"/>
      <c r="T1042" s="13" t="str">
        <f t="shared" si="80"/>
        <v>通過</v>
      </c>
      <c r="U1042" s="13" t="str">
        <f t="shared" si="81"/>
        <v>爸爸和鄰居開始分虱目魚，數量很足夠。</v>
      </c>
      <c r="V1042" s="13" t="str">
        <f t="shared" si="82"/>
        <v>爸爸/鄰居/分/剩/足夠</v>
      </c>
      <c r="W1042" s="13" t="str">
        <f t="shared" si="83"/>
        <v>是</v>
      </c>
      <c r="X1042" s="13" t="str">
        <f t="shared" si="84"/>
        <v>通過</v>
      </c>
    </row>
    <row r="1043" spans="1:24" ht="34.25" customHeight="1">
      <c r="A1043" s="11" t="s">
        <v>5393</v>
      </c>
      <c r="B1043" s="11" t="s">
        <v>5393</v>
      </c>
      <c r="C1043" s="11" t="s">
        <v>54</v>
      </c>
      <c r="D1043" s="11" t="s">
        <v>318</v>
      </c>
      <c r="E1043" s="11" t="s">
        <v>5394</v>
      </c>
      <c r="F1043" s="11" t="s">
        <v>5395</v>
      </c>
      <c r="G1043" s="11" t="s">
        <v>5396</v>
      </c>
      <c r="H1043" s="11" t="s">
        <v>5371</v>
      </c>
      <c r="I1043" s="11" t="s">
        <v>5397</v>
      </c>
      <c r="J1043" s="12" t="s">
        <v>8</v>
      </c>
      <c r="K1043" s="12"/>
      <c r="L1043" s="12"/>
      <c r="M1043" s="12"/>
      <c r="N1043" s="12"/>
      <c r="O1043" s="12" t="s">
        <v>61</v>
      </c>
      <c r="P1043" s="12"/>
      <c r="Q1043" s="12"/>
      <c r="R1043" s="12"/>
      <c r="S1043" s="12"/>
      <c r="T1043" s="13" t="str">
        <f t="shared" si="80"/>
        <v>通過</v>
      </c>
      <c r="U1043" s="13" t="str">
        <f t="shared" si="81"/>
        <v>我想取得這些虱目魚不算違法，</v>
      </c>
      <c r="V1043" s="13" t="str">
        <f t="shared" si="82"/>
        <v>我/想/虱目魚/抓/違法/沒有</v>
      </c>
      <c r="W1043" s="13" t="str">
        <f t="shared" si="83"/>
        <v>是</v>
      </c>
      <c r="X1043" s="13" t="str">
        <f t="shared" si="84"/>
        <v>通過</v>
      </c>
    </row>
    <row r="1044" spans="1:24" ht="34.25" customHeight="1">
      <c r="A1044" s="11" t="s">
        <v>5398</v>
      </c>
      <c r="B1044" s="11" t="s">
        <v>5398</v>
      </c>
      <c r="C1044" s="11" t="s">
        <v>54</v>
      </c>
      <c r="D1044" s="11" t="s">
        <v>318</v>
      </c>
      <c r="E1044" s="11" t="s">
        <v>5399</v>
      </c>
      <c r="F1044" s="11" t="s">
        <v>5400</v>
      </c>
      <c r="G1044" s="11" t="s">
        <v>5401</v>
      </c>
      <c r="H1044" s="11" t="s">
        <v>5371</v>
      </c>
      <c r="I1044" s="11" t="s">
        <v>5402</v>
      </c>
      <c r="J1044" s="12" t="s">
        <v>25935</v>
      </c>
      <c r="K1044" s="12" t="s">
        <v>25936</v>
      </c>
      <c r="L1044" s="12"/>
      <c r="M1044" s="12" t="s">
        <v>26076</v>
      </c>
      <c r="N1044" s="12" t="s">
        <v>25936</v>
      </c>
      <c r="O1044" s="12" t="s">
        <v>25932</v>
      </c>
      <c r="P1044" s="12"/>
      <c r="Q1044" s="12"/>
      <c r="R1044" s="12"/>
      <c r="S1044" s="12"/>
      <c r="T1044" s="13" t="str">
        <f t="shared" si="80"/>
        <v>需更正</v>
      </c>
      <c r="U1044" s="13" t="str">
        <f t="shared" si="81"/>
        <v>因為颱風風雨太強使魚塭的魚順著水滿溢出來了，</v>
      </c>
      <c r="V1044" s="13" t="str">
        <f t="shared" si="82"/>
        <v>為什麼/颱風/風/雨/強/魚塭水位升高/魚游出</v>
      </c>
      <c r="W1044" s="13" t="str">
        <f t="shared" si="83"/>
        <v>是</v>
      </c>
      <c r="X1044" s="13" t="str">
        <f t="shared" si="84"/>
        <v>通過</v>
      </c>
    </row>
    <row r="1045" spans="1:24" ht="34.25" customHeight="1">
      <c r="A1045" s="11" t="s">
        <v>5403</v>
      </c>
      <c r="B1045" s="11" t="s">
        <v>5403</v>
      </c>
      <c r="C1045" s="11" t="s">
        <v>54</v>
      </c>
      <c r="D1045" s="11" t="s">
        <v>318</v>
      </c>
      <c r="E1045" s="11" t="s">
        <v>5404</v>
      </c>
      <c r="F1045" s="11" t="s">
        <v>5405</v>
      </c>
      <c r="G1045" s="11" t="s">
        <v>5406</v>
      </c>
      <c r="H1045" s="11" t="s">
        <v>5371</v>
      </c>
      <c r="I1045" s="11" t="s">
        <v>5407</v>
      </c>
      <c r="J1045" s="12" t="s">
        <v>10</v>
      </c>
      <c r="K1045" s="12" t="s">
        <v>25927</v>
      </c>
      <c r="L1045" s="12"/>
      <c r="M1045" s="12" t="s">
        <v>26077</v>
      </c>
      <c r="N1045" s="12" t="s">
        <v>25927</v>
      </c>
      <c r="O1045" s="12" t="s">
        <v>61</v>
      </c>
      <c r="P1045" s="12"/>
      <c r="Q1045" s="12"/>
      <c r="R1045" s="12"/>
      <c r="S1045" s="12"/>
      <c r="T1045" s="13" t="str">
        <f t="shared" si="80"/>
        <v>需更正</v>
      </c>
      <c r="U1045" s="13" t="str">
        <f t="shared" si="81"/>
        <v>大家聽到這個消息，趕緊去將魚抓回來，魚還活著正新鮮。</v>
      </c>
      <c r="V1045" s="13" t="str">
        <f t="shared" si="82"/>
        <v>大家/聽到消息/趕著/去/魚/抓/活++/新鮮/好</v>
      </c>
      <c r="W1045" s="13" t="str">
        <f t="shared" si="83"/>
        <v>是</v>
      </c>
      <c r="X1045" s="13" t="str">
        <f t="shared" si="84"/>
        <v>通過</v>
      </c>
    </row>
    <row r="1046" spans="1:24" ht="34.25" customHeight="1">
      <c r="A1046" s="11" t="s">
        <v>5408</v>
      </c>
      <c r="B1046" s="11" t="s">
        <v>5408</v>
      </c>
      <c r="C1046" s="11" t="s">
        <v>54</v>
      </c>
      <c r="D1046" s="11" t="s">
        <v>318</v>
      </c>
      <c r="E1046" s="11" t="s">
        <v>5409</v>
      </c>
      <c r="F1046" s="11" t="s">
        <v>5410</v>
      </c>
      <c r="G1046" s="11" t="s">
        <v>5411</v>
      </c>
      <c r="H1046" s="11" t="s">
        <v>5371</v>
      </c>
      <c r="I1046" s="11" t="s">
        <v>5412</v>
      </c>
      <c r="J1046" s="12" t="s">
        <v>8</v>
      </c>
      <c r="K1046" s="12"/>
      <c r="L1046" s="12"/>
      <c r="M1046" s="12"/>
      <c r="N1046" s="12"/>
      <c r="O1046" s="12" t="s">
        <v>61</v>
      </c>
      <c r="P1046" s="12"/>
      <c r="Q1046" s="12"/>
      <c r="R1046" s="12"/>
      <c r="S1046" s="12"/>
      <c r="T1046" s="13" t="str">
        <f t="shared" si="80"/>
        <v>通過</v>
      </c>
      <c r="U1046" s="13" t="str">
        <f t="shared" si="81"/>
        <v>當然是要趁著新鮮才好啊！</v>
      </c>
      <c r="V1046" s="13" t="str">
        <f t="shared" si="82"/>
        <v>活++/趁著/新鮮/好</v>
      </c>
      <c r="W1046" s="13" t="str">
        <f t="shared" si="83"/>
        <v>是</v>
      </c>
      <c r="X1046" s="13" t="str">
        <f t="shared" si="84"/>
        <v>通過</v>
      </c>
    </row>
    <row r="1047" spans="1:24" ht="34.25" customHeight="1">
      <c r="A1047" s="11" t="s">
        <v>5413</v>
      </c>
      <c r="B1047" s="11" t="s">
        <v>5413</v>
      </c>
      <c r="C1047" s="11" t="s">
        <v>54</v>
      </c>
      <c r="D1047" s="11" t="s">
        <v>318</v>
      </c>
      <c r="E1047" s="11" t="s">
        <v>5414</v>
      </c>
      <c r="F1047" s="11" t="s">
        <v>5415</v>
      </c>
      <c r="G1047" s="11" t="s">
        <v>5416</v>
      </c>
      <c r="H1047" s="11" t="s">
        <v>5371</v>
      </c>
      <c r="I1047" s="11" t="s">
        <v>5417</v>
      </c>
      <c r="J1047" s="12" t="s">
        <v>8</v>
      </c>
      <c r="K1047" s="12"/>
      <c r="L1047" s="12"/>
      <c r="M1047" s="12"/>
      <c r="N1047" s="12"/>
      <c r="O1047" s="12" t="s">
        <v>61</v>
      </c>
      <c r="P1047" s="12"/>
      <c r="Q1047" s="12"/>
      <c r="R1047" s="12"/>
      <c r="S1047" s="12"/>
      <c r="T1047" s="13" t="str">
        <f t="shared" si="80"/>
        <v>通過</v>
      </c>
      <c r="U1047" s="13" t="str">
        <f t="shared" si="81"/>
        <v>颱風淹大水，</v>
      </c>
      <c r="V1047" s="13" t="str">
        <f t="shared" si="82"/>
        <v>颱風/淹水</v>
      </c>
      <c r="W1047" s="13" t="str">
        <f t="shared" si="83"/>
        <v>是</v>
      </c>
      <c r="X1047" s="13" t="str">
        <f t="shared" si="84"/>
        <v>通過</v>
      </c>
    </row>
    <row r="1048" spans="1:24" ht="34.25" customHeight="1">
      <c r="A1048" s="11" t="s">
        <v>5418</v>
      </c>
      <c r="B1048" s="11" t="s">
        <v>5418</v>
      </c>
      <c r="C1048" s="11" t="s">
        <v>54</v>
      </c>
      <c r="D1048" s="11" t="s">
        <v>318</v>
      </c>
      <c r="E1048" s="11" t="s">
        <v>5419</v>
      </c>
      <c r="F1048" s="11" t="s">
        <v>5420</v>
      </c>
      <c r="G1048" s="11" t="s">
        <v>5421</v>
      </c>
      <c r="H1048" s="11" t="s">
        <v>5371</v>
      </c>
      <c r="I1048" s="11" t="s">
        <v>5422</v>
      </c>
      <c r="J1048" s="12" t="s">
        <v>8</v>
      </c>
      <c r="K1048" s="12"/>
      <c r="L1048" s="12"/>
      <c r="M1048" s="12"/>
      <c r="N1048" s="12"/>
      <c r="O1048" s="12" t="s">
        <v>61</v>
      </c>
      <c r="P1048" s="12"/>
      <c r="Q1048" s="12"/>
      <c r="R1048" s="12"/>
      <c r="S1048" s="12"/>
      <c r="T1048" s="13" t="str">
        <f t="shared" si="80"/>
        <v>通過</v>
      </c>
      <c r="U1048" s="13" t="str">
        <f t="shared" si="81"/>
        <v>魚塭的魚順著水滿溢出來，這是自然發生的，不算違法。</v>
      </c>
      <c r="V1048" s="13" t="str">
        <f t="shared" si="82"/>
        <v>魚塭/水溢魚游出/自然/來源/違法/沒有</v>
      </c>
      <c r="W1048" s="13" t="str">
        <f t="shared" si="83"/>
        <v>是</v>
      </c>
      <c r="X1048" s="13" t="str">
        <f t="shared" si="84"/>
        <v>通過</v>
      </c>
    </row>
    <row r="1049" spans="1:24" ht="34.25" customHeight="1">
      <c r="A1049" s="11" t="s">
        <v>5423</v>
      </c>
      <c r="B1049" s="11" t="s">
        <v>5423</v>
      </c>
      <c r="C1049" s="11" t="s">
        <v>54</v>
      </c>
      <c r="D1049" s="11" t="s">
        <v>318</v>
      </c>
      <c r="E1049" s="11" t="s">
        <v>5424</v>
      </c>
      <c r="F1049" s="11" t="s">
        <v>5425</v>
      </c>
      <c r="G1049" s="11" t="s">
        <v>5426</v>
      </c>
      <c r="H1049" s="11" t="s">
        <v>5371</v>
      </c>
      <c r="I1049" s="11" t="s">
        <v>5427</v>
      </c>
      <c r="J1049" s="12" t="s">
        <v>8</v>
      </c>
      <c r="K1049" s="12"/>
      <c r="L1049" s="12"/>
      <c r="M1049" s="12"/>
      <c r="N1049" s="12"/>
      <c r="O1049" s="12" t="s">
        <v>61</v>
      </c>
      <c r="P1049" s="12"/>
      <c r="Q1049" s="12"/>
      <c r="R1049" s="12"/>
      <c r="S1049" s="12"/>
      <c r="T1049" s="13" t="str">
        <f t="shared" si="80"/>
        <v>通過</v>
      </c>
      <c r="U1049" s="13" t="str">
        <f t="shared" si="81"/>
        <v>這就是我的兒時回憶。</v>
      </c>
      <c r="V1049" s="13" t="str">
        <f t="shared" si="82"/>
        <v>這/我/想/回憶</v>
      </c>
      <c r="W1049" s="13" t="str">
        <f t="shared" si="83"/>
        <v>是</v>
      </c>
      <c r="X1049" s="13" t="str">
        <f t="shared" si="84"/>
        <v>通過</v>
      </c>
    </row>
    <row r="1050" spans="1:24" ht="34.25" customHeight="1">
      <c r="A1050" s="11" t="s">
        <v>5428</v>
      </c>
      <c r="B1050" s="11" t="s">
        <v>5428</v>
      </c>
      <c r="C1050" s="11" t="s">
        <v>54</v>
      </c>
      <c r="D1050" s="11" t="s">
        <v>697</v>
      </c>
      <c r="E1050" s="11" t="s">
        <v>5429</v>
      </c>
      <c r="F1050" s="11" t="s">
        <v>5430</v>
      </c>
      <c r="G1050" s="11" t="s">
        <v>5431</v>
      </c>
      <c r="H1050" s="11" t="s">
        <v>5432</v>
      </c>
      <c r="I1050" s="11" t="s">
        <v>5433</v>
      </c>
      <c r="J1050" s="12" t="s">
        <v>8</v>
      </c>
      <c r="K1050" s="12"/>
      <c r="L1050" s="12"/>
      <c r="M1050" s="12"/>
      <c r="N1050" s="12"/>
      <c r="O1050" s="12" t="s">
        <v>61</v>
      </c>
      <c r="P1050" s="12"/>
      <c r="Q1050" s="12"/>
      <c r="R1050" s="12"/>
      <c r="S1050" s="12"/>
      <c r="T1050" s="13" t="str">
        <f t="shared" si="80"/>
        <v>通過</v>
      </c>
      <c r="U1050" s="13" t="str">
        <f t="shared" si="81"/>
        <v>我之前出國時找保養品組，</v>
      </c>
      <c r="V1050" s="13" t="str">
        <f t="shared" si="82"/>
        <v>我/飛機出國/之前/保養品組/看</v>
      </c>
      <c r="W1050" s="13" t="str">
        <f t="shared" si="83"/>
        <v>是</v>
      </c>
      <c r="X1050" s="13" t="str">
        <f t="shared" si="84"/>
        <v>通過</v>
      </c>
    </row>
    <row r="1051" spans="1:24" ht="34.25" customHeight="1">
      <c r="A1051" s="11" t="s">
        <v>5434</v>
      </c>
      <c r="B1051" s="11" t="s">
        <v>5434</v>
      </c>
      <c r="C1051" s="11" t="s">
        <v>54</v>
      </c>
      <c r="D1051" s="11" t="s">
        <v>697</v>
      </c>
      <c r="E1051" s="11" t="s">
        <v>5435</v>
      </c>
      <c r="F1051" s="11" t="s">
        <v>5436</v>
      </c>
      <c r="G1051" s="11" t="s">
        <v>5437</v>
      </c>
      <c r="H1051" s="11" t="s">
        <v>5432</v>
      </c>
      <c r="I1051" s="11" t="s">
        <v>5438</v>
      </c>
      <c r="J1051" s="12" t="s">
        <v>8</v>
      </c>
      <c r="K1051" s="12"/>
      <c r="L1051" s="12"/>
      <c r="M1051" s="12"/>
      <c r="N1051" s="12"/>
      <c r="O1051" s="12" t="s">
        <v>61</v>
      </c>
      <c r="P1051" s="12"/>
      <c r="Q1051" s="12"/>
      <c r="R1051" s="12"/>
      <c r="S1051" s="12"/>
      <c r="T1051" s="13" t="str">
        <f t="shared" si="80"/>
        <v>通過</v>
      </c>
      <c r="U1051" s="13" t="str">
        <f t="shared" si="81"/>
        <v>店員看到我之後走向我以口語詢問是否有需要幫忙的地方。</v>
      </c>
      <c r="V1051" s="13" t="str">
        <f t="shared" si="82"/>
        <v>店員/看到我/走向我/口語/需要/幫忙/什麼</v>
      </c>
      <c r="W1051" s="13" t="str">
        <f t="shared" si="83"/>
        <v>是</v>
      </c>
      <c r="X1051" s="13" t="str">
        <f t="shared" si="84"/>
        <v>通過</v>
      </c>
    </row>
    <row r="1052" spans="1:24" ht="34.25" customHeight="1">
      <c r="A1052" s="11" t="s">
        <v>5439</v>
      </c>
      <c r="B1052" s="11" t="s">
        <v>5439</v>
      </c>
      <c r="C1052" s="11" t="s">
        <v>54</v>
      </c>
      <c r="D1052" s="11" t="s">
        <v>697</v>
      </c>
      <c r="E1052" s="11" t="s">
        <v>5440</v>
      </c>
      <c r="F1052" s="11" t="s">
        <v>5441</v>
      </c>
      <c r="G1052" s="11" t="s">
        <v>5442</v>
      </c>
      <c r="H1052" s="11" t="s">
        <v>5432</v>
      </c>
      <c r="I1052" s="11" t="s">
        <v>5443</v>
      </c>
      <c r="J1052" s="12" t="s">
        <v>8</v>
      </c>
      <c r="K1052" s="12"/>
      <c r="L1052" s="12"/>
      <c r="M1052" s="12"/>
      <c r="N1052" s="12"/>
      <c r="O1052" s="12" t="s">
        <v>61</v>
      </c>
      <c r="P1052" s="12"/>
      <c r="Q1052" s="12"/>
      <c r="R1052" s="12"/>
      <c r="S1052" s="12"/>
      <c r="T1052" s="13" t="str">
        <f t="shared" si="80"/>
        <v>通過</v>
      </c>
      <c r="U1052" s="13" t="str">
        <f t="shared" si="81"/>
        <v>我抬頭望向店員用手勢比出我聽不見，</v>
      </c>
      <c r="V1052" s="13" t="str">
        <f t="shared" si="82"/>
        <v>我/抬頭看/店員/我/手勢</v>
      </c>
      <c r="W1052" s="13" t="str">
        <f t="shared" si="83"/>
        <v>是</v>
      </c>
      <c r="X1052" s="13" t="str">
        <f t="shared" si="84"/>
        <v>通過</v>
      </c>
    </row>
    <row r="1053" spans="1:24" ht="34.25" customHeight="1">
      <c r="A1053" s="11" t="s">
        <v>5444</v>
      </c>
      <c r="B1053" s="11" t="s">
        <v>5444</v>
      </c>
      <c r="C1053" s="11" t="s">
        <v>54</v>
      </c>
      <c r="D1053" s="11" t="s">
        <v>697</v>
      </c>
      <c r="E1053" s="11" t="s">
        <v>5445</v>
      </c>
      <c r="F1053" s="11" t="s">
        <v>5446</v>
      </c>
      <c r="G1053" s="11" t="s">
        <v>5447</v>
      </c>
      <c r="H1053" s="11" t="s">
        <v>5432</v>
      </c>
      <c r="I1053" s="11" t="s">
        <v>5448</v>
      </c>
      <c r="J1053" s="12" t="s">
        <v>8</v>
      </c>
      <c r="K1053" s="12"/>
      <c r="L1053" s="12"/>
      <c r="M1053" s="12"/>
      <c r="N1053" s="12"/>
      <c r="O1053" s="12" t="s">
        <v>61</v>
      </c>
      <c r="P1053" s="12"/>
      <c r="Q1053" s="12"/>
      <c r="R1053" s="12"/>
      <c r="S1053" s="12"/>
      <c r="T1053" s="13" t="str">
        <f t="shared" si="80"/>
        <v>通過</v>
      </c>
      <c r="U1053" s="13" t="str">
        <f t="shared" si="81"/>
        <v>店員用寫的告訴我，挑選喜歡的商品，</v>
      </c>
      <c r="V1053" s="13" t="str">
        <f t="shared" si="82"/>
        <v>手勢/寫/告訴我/東西/商店/挑選/喜歡</v>
      </c>
      <c r="W1053" s="13" t="str">
        <f t="shared" si="83"/>
        <v>是</v>
      </c>
      <c r="X1053" s="13" t="str">
        <f t="shared" si="84"/>
        <v>通過</v>
      </c>
    </row>
    <row r="1054" spans="1:24" ht="34.25" customHeight="1">
      <c r="A1054" s="11" t="s">
        <v>5449</v>
      </c>
      <c r="B1054" s="11" t="s">
        <v>5449</v>
      </c>
      <c r="C1054" s="11" t="s">
        <v>54</v>
      </c>
      <c r="D1054" s="11" t="s">
        <v>697</v>
      </c>
      <c r="E1054" s="11" t="s">
        <v>5450</v>
      </c>
      <c r="F1054" s="11" t="s">
        <v>5451</v>
      </c>
      <c r="G1054" s="11" t="s">
        <v>5452</v>
      </c>
      <c r="H1054" s="11" t="s">
        <v>5432</v>
      </c>
      <c r="I1054" s="11" t="s">
        <v>5453</v>
      </c>
      <c r="J1054" s="12" t="s">
        <v>8</v>
      </c>
      <c r="K1054" s="12"/>
      <c r="L1054" s="12"/>
      <c r="M1054" s="12"/>
      <c r="N1054" s="12"/>
      <c r="O1054" s="12" t="s">
        <v>61</v>
      </c>
      <c r="P1054" s="12"/>
      <c r="Q1054" s="12"/>
      <c r="R1054" s="12"/>
      <c r="S1054" s="12"/>
      <c r="T1054" s="13" t="str">
        <f t="shared" si="80"/>
        <v>通過</v>
      </c>
      <c r="U1054" s="13" t="str">
        <f t="shared" si="81"/>
        <v>將個人護照和機票一起交給他，</v>
      </c>
      <c r="V1054" s="13" t="str">
        <f t="shared" si="82"/>
        <v>個人/護照/機票/並陳交出</v>
      </c>
      <c r="W1054" s="13" t="str">
        <f t="shared" si="83"/>
        <v>是</v>
      </c>
      <c r="X1054" s="13" t="str">
        <f t="shared" si="84"/>
        <v>通過</v>
      </c>
    </row>
    <row r="1055" spans="1:24" ht="34.25" customHeight="1">
      <c r="A1055" s="11" t="s">
        <v>5454</v>
      </c>
      <c r="B1055" s="11" t="s">
        <v>5454</v>
      </c>
      <c r="C1055" s="11" t="s">
        <v>54</v>
      </c>
      <c r="D1055" s="11" t="s">
        <v>697</v>
      </c>
      <c r="E1055" s="11" t="s">
        <v>5455</v>
      </c>
      <c r="F1055" s="11" t="s">
        <v>5456</v>
      </c>
      <c r="G1055" s="11" t="s">
        <v>5457</v>
      </c>
      <c r="H1055" s="11" t="s">
        <v>5432</v>
      </c>
      <c r="I1055" s="11" t="s">
        <v>5458</v>
      </c>
      <c r="J1055" s="12" t="s">
        <v>8</v>
      </c>
      <c r="K1055" s="12"/>
      <c r="L1055" s="12"/>
      <c r="M1055" s="12"/>
      <c r="N1055" s="12"/>
      <c r="O1055" s="12" t="s">
        <v>61</v>
      </c>
      <c r="P1055" s="12"/>
      <c r="Q1055" s="12"/>
      <c r="R1055" s="12"/>
      <c r="S1055" s="12"/>
      <c r="T1055" s="13" t="str">
        <f t="shared" si="80"/>
        <v>通過</v>
      </c>
      <c r="U1055" s="13" t="str">
        <f t="shared" si="81"/>
        <v>他會陪我到結帳櫃台，</v>
      </c>
      <c r="V1055" s="13" t="str">
        <f t="shared" si="82"/>
        <v>陪去/結帳櫃檯/服務</v>
      </c>
      <c r="W1055" s="13" t="str">
        <f t="shared" si="83"/>
        <v>是</v>
      </c>
      <c r="X1055" s="13" t="str">
        <f t="shared" si="84"/>
        <v>通過</v>
      </c>
    </row>
    <row r="1056" spans="1:24" ht="34.25" customHeight="1">
      <c r="A1056" s="11" t="s">
        <v>5459</v>
      </c>
      <c r="B1056" s="11" t="s">
        <v>5459</v>
      </c>
      <c r="C1056" s="11" t="s">
        <v>54</v>
      </c>
      <c r="D1056" s="11" t="s">
        <v>697</v>
      </c>
      <c r="E1056" s="11" t="s">
        <v>5460</v>
      </c>
      <c r="F1056" s="11" t="s">
        <v>5461</v>
      </c>
      <c r="G1056" s="11" t="s">
        <v>5462</v>
      </c>
      <c r="H1056" s="11" t="s">
        <v>5432</v>
      </c>
      <c r="I1056" s="11" t="s">
        <v>5463</v>
      </c>
      <c r="J1056" s="12" t="s">
        <v>8</v>
      </c>
      <c r="K1056" s="12"/>
      <c r="L1056" s="12"/>
      <c r="M1056" s="12"/>
      <c r="N1056" s="12"/>
      <c r="O1056" s="12" t="s">
        <v>61</v>
      </c>
      <c r="P1056" s="12"/>
      <c r="Q1056" s="12"/>
      <c r="R1056" s="12"/>
      <c r="S1056" s="12"/>
      <c r="T1056" s="13" t="str">
        <f t="shared" si="80"/>
        <v>通過</v>
      </c>
      <c r="U1056" s="13" t="str">
        <f t="shared" si="81"/>
        <v>填寫航班日期和取貨單。</v>
      </c>
      <c r="V1056" s="13" t="str">
        <f t="shared" si="82"/>
        <v>飛機/日期/取貨/單/寫/記錄</v>
      </c>
      <c r="W1056" s="13" t="str">
        <f t="shared" si="83"/>
        <v>是</v>
      </c>
      <c r="X1056" s="13" t="str">
        <f t="shared" si="84"/>
        <v>通過</v>
      </c>
    </row>
    <row r="1057" spans="1:24" ht="34.25" customHeight="1">
      <c r="A1057" s="11" t="s">
        <v>5464</v>
      </c>
      <c r="B1057" s="11" t="s">
        <v>5464</v>
      </c>
      <c r="C1057" s="11" t="s">
        <v>54</v>
      </c>
      <c r="D1057" s="11" t="s">
        <v>719</v>
      </c>
      <c r="E1057" s="11" t="s">
        <v>5465</v>
      </c>
      <c r="F1057" s="11" t="s">
        <v>5466</v>
      </c>
      <c r="G1057" s="11" t="s">
        <v>5467</v>
      </c>
      <c r="H1057" s="11" t="s">
        <v>5468</v>
      </c>
      <c r="I1057" s="11" t="s">
        <v>5469</v>
      </c>
      <c r="J1057" s="12" t="s">
        <v>10</v>
      </c>
      <c r="K1057" s="12" t="s">
        <v>25926</v>
      </c>
      <c r="L1057" s="12"/>
      <c r="M1057" s="12" t="s">
        <v>26078</v>
      </c>
      <c r="N1057" s="12" t="s">
        <v>25926</v>
      </c>
      <c r="O1057" s="12" t="s">
        <v>61</v>
      </c>
      <c r="P1057" s="12"/>
      <c r="Q1057" s="12"/>
      <c r="R1057" s="12"/>
      <c r="S1057" s="12"/>
      <c r="T1057" s="13" t="str">
        <f t="shared" si="80"/>
        <v>需更正</v>
      </c>
      <c r="U1057" s="13" t="str">
        <f t="shared" si="81"/>
        <v>我問他們：「願意交換一些糖果嗎？這樣可以嘗到不同的味道唷！」</v>
      </c>
      <c r="V1057" s="13" t="str">
        <f t="shared" si="82"/>
        <v>我/問/問/糖果/包+包/(包+包)交換/要不要/這/這/味道/不一樣/吃/可以</v>
      </c>
      <c r="W1057" s="13" t="str">
        <f t="shared" si="83"/>
        <v>是</v>
      </c>
      <c r="X1057" s="13" t="str">
        <f t="shared" si="84"/>
        <v>通過</v>
      </c>
    </row>
    <row r="1058" spans="1:24" ht="34.25" customHeight="1">
      <c r="A1058" s="11" t="s">
        <v>5470</v>
      </c>
      <c r="B1058" s="11" t="s">
        <v>5470</v>
      </c>
      <c r="C1058" s="11" t="s">
        <v>54</v>
      </c>
      <c r="D1058" s="11" t="s">
        <v>719</v>
      </c>
      <c r="E1058" s="11" t="s">
        <v>5471</v>
      </c>
      <c r="F1058" s="11" t="s">
        <v>5472</v>
      </c>
      <c r="G1058" s="11" t="s">
        <v>5473</v>
      </c>
      <c r="H1058" s="11" t="s">
        <v>5468</v>
      </c>
      <c r="I1058" s="11" t="s">
        <v>5474</v>
      </c>
      <c r="J1058" s="12" t="s">
        <v>10</v>
      </c>
      <c r="K1058" s="12" t="s">
        <v>25927</v>
      </c>
      <c r="L1058" s="12"/>
      <c r="M1058" s="12" t="s">
        <v>26079</v>
      </c>
      <c r="N1058" s="12" t="s">
        <v>25927</v>
      </c>
      <c r="O1058" s="12" t="s">
        <v>61</v>
      </c>
      <c r="P1058" s="12"/>
      <c r="Q1058" s="12"/>
      <c r="R1058" s="12"/>
      <c r="S1058" s="12"/>
      <c r="T1058" s="13" t="str">
        <f t="shared" si="80"/>
        <v>需更正</v>
      </c>
      <c r="U1058" s="13" t="str">
        <f t="shared" si="81"/>
        <v>他們思考後點頭同意了。</v>
      </c>
      <c r="V1058" s="13" t="str">
        <f t="shared" si="82"/>
        <v>他們兩個/思考/答應</v>
      </c>
      <c r="W1058" s="13" t="str">
        <f t="shared" si="83"/>
        <v>是</v>
      </c>
      <c r="X1058" s="13" t="str">
        <f t="shared" si="84"/>
        <v>通過</v>
      </c>
    </row>
    <row r="1059" spans="1:24" ht="34.25" customHeight="1">
      <c r="A1059" s="11" t="s">
        <v>5475</v>
      </c>
      <c r="B1059" s="11" t="s">
        <v>5475</v>
      </c>
      <c r="C1059" s="11" t="s">
        <v>54</v>
      </c>
      <c r="D1059" s="11" t="s">
        <v>719</v>
      </c>
      <c r="E1059" s="11" t="s">
        <v>5476</v>
      </c>
      <c r="F1059" s="11" t="s">
        <v>5477</v>
      </c>
      <c r="G1059" s="11" t="s">
        <v>5478</v>
      </c>
      <c r="H1059" s="11" t="s">
        <v>5468</v>
      </c>
      <c r="I1059" s="11" t="s">
        <v>5479</v>
      </c>
      <c r="J1059" s="12" t="s">
        <v>8</v>
      </c>
      <c r="K1059" s="12"/>
      <c r="L1059" s="12"/>
      <c r="M1059" s="12"/>
      <c r="N1059" s="12"/>
      <c r="O1059" s="12" t="s">
        <v>61</v>
      </c>
      <c r="P1059" s="12"/>
      <c r="Q1059" s="12"/>
      <c r="R1059" s="12"/>
      <c r="S1059" s="12"/>
      <c r="T1059" s="13" t="str">
        <f t="shared" si="80"/>
        <v>通過</v>
      </c>
      <c r="U1059" s="13" t="str">
        <f t="shared" si="81"/>
        <v>我立即稱讚：「好孩子，真乖！」</v>
      </c>
      <c r="V1059" s="13" t="str">
        <f t="shared" si="82"/>
        <v>我/馬上/稱讚/好/孩子/乖</v>
      </c>
      <c r="W1059" s="13" t="str">
        <f t="shared" si="83"/>
        <v>是</v>
      </c>
      <c r="X1059" s="13" t="str">
        <f t="shared" si="84"/>
        <v>通過</v>
      </c>
    </row>
    <row r="1060" spans="1:24" ht="34.25" customHeight="1">
      <c r="A1060" s="11" t="s">
        <v>5480</v>
      </c>
      <c r="B1060" s="11" t="s">
        <v>5480</v>
      </c>
      <c r="C1060" s="11" t="s">
        <v>54</v>
      </c>
      <c r="D1060" s="11" t="s">
        <v>719</v>
      </c>
      <c r="E1060" s="11" t="s">
        <v>5481</v>
      </c>
      <c r="F1060" s="11" t="s">
        <v>5482</v>
      </c>
      <c r="G1060" s="11" t="s">
        <v>5483</v>
      </c>
      <c r="H1060" s="11" t="s">
        <v>5468</v>
      </c>
      <c r="I1060" s="11" t="s">
        <v>5484</v>
      </c>
      <c r="J1060" s="12" t="s">
        <v>8</v>
      </c>
      <c r="K1060" s="12"/>
      <c r="L1060" s="12"/>
      <c r="M1060" s="12"/>
      <c r="N1060" s="12"/>
      <c r="O1060" s="12" t="s">
        <v>61</v>
      </c>
      <c r="P1060" s="12"/>
      <c r="Q1060" s="12"/>
      <c r="R1060" s="12"/>
      <c r="S1060" s="12"/>
      <c r="T1060" s="13" t="str">
        <f t="shared" si="80"/>
        <v>通過</v>
      </c>
      <c r="U1060" s="13" t="str">
        <f t="shared" si="81"/>
        <v>他們既開心又驕傲，</v>
      </c>
      <c r="V1060" s="13" t="str">
        <f t="shared" si="82"/>
        <v>他們兩個/開心/光榮</v>
      </c>
      <c r="W1060" s="13" t="str">
        <f t="shared" si="83"/>
        <v>是</v>
      </c>
      <c r="X1060" s="13" t="str">
        <f t="shared" si="84"/>
        <v>通過</v>
      </c>
    </row>
    <row r="1061" spans="1:24" ht="34.25" customHeight="1">
      <c r="A1061" s="11" t="s">
        <v>5485</v>
      </c>
      <c r="B1061" s="11" t="s">
        <v>5485</v>
      </c>
      <c r="C1061" s="11" t="s">
        <v>54</v>
      </c>
      <c r="D1061" s="11" t="s">
        <v>719</v>
      </c>
      <c r="E1061" s="11" t="s">
        <v>5486</v>
      </c>
      <c r="F1061" s="11" t="s">
        <v>5487</v>
      </c>
      <c r="G1061" s="11" t="s">
        <v>5488</v>
      </c>
      <c r="H1061" s="11" t="s">
        <v>5468</v>
      </c>
      <c r="I1061" s="11" t="s">
        <v>5489</v>
      </c>
      <c r="J1061" s="12" t="s">
        <v>8</v>
      </c>
      <c r="K1061" s="12"/>
      <c r="L1061" s="12"/>
      <c r="M1061" s="12"/>
      <c r="N1061" s="12"/>
      <c r="O1061" s="12" t="s">
        <v>61</v>
      </c>
      <c r="P1061" s="12"/>
      <c r="Q1061" s="12"/>
      <c r="R1061" s="12"/>
      <c r="S1061" s="12"/>
      <c r="T1061" s="13" t="str">
        <f t="shared" si="80"/>
        <v>通過</v>
      </c>
      <c r="U1061" s="13" t="str">
        <f t="shared" si="81"/>
        <v>慢慢地學會了什麼是分享，</v>
      </c>
      <c r="V1061" s="13" t="str">
        <f t="shared" si="82"/>
        <v>我們兩個/分享/這/什麼/學習/慢慢地/開竅/知道</v>
      </c>
      <c r="W1061" s="13" t="str">
        <f t="shared" si="83"/>
        <v>是</v>
      </c>
      <c r="X1061" s="13" t="str">
        <f t="shared" si="84"/>
        <v>通過</v>
      </c>
    </row>
    <row r="1062" spans="1:24" ht="34.25" customHeight="1">
      <c r="A1062" s="11" t="s">
        <v>5490</v>
      </c>
      <c r="B1062" s="11" t="s">
        <v>5490</v>
      </c>
      <c r="C1062" s="11" t="s">
        <v>54</v>
      </c>
      <c r="D1062" s="11" t="s">
        <v>719</v>
      </c>
      <c r="E1062" s="11" t="s">
        <v>5491</v>
      </c>
      <c r="F1062" s="11" t="s">
        <v>5492</v>
      </c>
      <c r="G1062" s="11" t="s">
        <v>5493</v>
      </c>
      <c r="H1062" s="11" t="s">
        <v>5468</v>
      </c>
      <c r="I1062" s="11" t="s">
        <v>5494</v>
      </c>
      <c r="J1062" s="12" t="s">
        <v>8</v>
      </c>
      <c r="K1062" s="12"/>
      <c r="L1062" s="12"/>
      <c r="M1062" s="12"/>
      <c r="N1062" s="12"/>
      <c r="O1062" s="12" t="s">
        <v>61</v>
      </c>
      <c r="P1062" s="12"/>
      <c r="Q1062" s="12"/>
      <c r="R1062" s="12"/>
      <c r="S1062" s="12"/>
      <c r="T1062" s="13" t="str">
        <f t="shared" si="80"/>
        <v>通過</v>
      </c>
      <c r="U1062" s="13" t="str">
        <f t="shared" si="81"/>
        <v>懂得與他人分享食物和玩具等所帶來的快樂，漸漸不再為小事爭吵。</v>
      </c>
      <c r="V1062" s="13" t="str">
        <f t="shared" si="82"/>
        <v>食物/玩具/種種/分享/感覺/快樂/棒/發生++/一點點/吵架/漸減</v>
      </c>
      <c r="W1062" s="13" t="str">
        <f t="shared" si="83"/>
        <v>是</v>
      </c>
      <c r="X1062" s="13" t="str">
        <f t="shared" si="84"/>
        <v>通過</v>
      </c>
    </row>
    <row r="1063" spans="1:24" ht="34.25" customHeight="1">
      <c r="A1063" s="11" t="s">
        <v>5495</v>
      </c>
      <c r="B1063" s="11" t="s">
        <v>5495</v>
      </c>
      <c r="C1063" s="11" t="s">
        <v>54</v>
      </c>
      <c r="D1063" s="11" t="s">
        <v>719</v>
      </c>
      <c r="E1063" s="11" t="s">
        <v>5496</v>
      </c>
      <c r="F1063" s="11" t="s">
        <v>5497</v>
      </c>
      <c r="G1063" s="11" t="s">
        <v>5498</v>
      </c>
      <c r="H1063" s="11" t="s">
        <v>5468</v>
      </c>
      <c r="I1063" s="11" t="s">
        <v>5499</v>
      </c>
      <c r="J1063" s="12" t="s">
        <v>25934</v>
      </c>
      <c r="K1063" s="12"/>
      <c r="L1063" s="12"/>
      <c r="M1063" s="12"/>
      <c r="N1063" s="12"/>
      <c r="O1063" s="12" t="s">
        <v>61</v>
      </c>
      <c r="P1063" s="12"/>
      <c r="Q1063" s="12"/>
      <c r="R1063" s="12"/>
      <c r="S1063" s="12"/>
      <c r="T1063" s="13" t="str">
        <f t="shared" si="80"/>
        <v>通過</v>
      </c>
      <c r="U1063" s="13" t="str">
        <f t="shared" si="81"/>
        <v>如今，他們兄妹感情愈來愈好，和睦相處。</v>
      </c>
      <c r="V1063" s="13" t="str">
        <f t="shared" si="82"/>
        <v>現在/他們兩個/兄妹/感情/漸增/不錯/相處/友誼</v>
      </c>
      <c r="W1063" s="13" t="str">
        <f t="shared" si="83"/>
        <v>是</v>
      </c>
      <c r="X1063" s="13" t="str">
        <f t="shared" si="84"/>
        <v>通過</v>
      </c>
    </row>
    <row r="1064" spans="1:24" ht="34.25" customHeight="1">
      <c r="A1064" s="11" t="s">
        <v>5500</v>
      </c>
      <c r="B1064" s="11" t="s">
        <v>5500</v>
      </c>
      <c r="C1064" s="11" t="s">
        <v>54</v>
      </c>
      <c r="D1064" s="11" t="s">
        <v>254</v>
      </c>
      <c r="E1064" s="11" t="s">
        <v>5501</v>
      </c>
      <c r="F1064" s="11" t="s">
        <v>5502</v>
      </c>
      <c r="G1064" s="11" t="s">
        <v>5503</v>
      </c>
      <c r="H1064" s="11" t="s">
        <v>5504</v>
      </c>
      <c r="I1064" s="11" t="s">
        <v>5505</v>
      </c>
      <c r="J1064" s="12" t="s">
        <v>8</v>
      </c>
      <c r="K1064" s="12"/>
      <c r="L1064" s="12"/>
      <c r="M1064" s="12"/>
      <c r="N1064" s="12"/>
      <c r="O1064" s="12" t="s">
        <v>61</v>
      </c>
      <c r="P1064" s="12"/>
      <c r="Q1064" s="12"/>
      <c r="R1064" s="12"/>
      <c r="S1064" s="12"/>
      <c r="T1064" s="13" t="str">
        <f t="shared" si="80"/>
        <v>通過</v>
      </c>
      <c r="U1064" s="13" t="str">
        <f t="shared" si="81"/>
        <v>就學期間，對我一輩子影響最大的是書畫練習，</v>
      </c>
      <c r="V1064" s="13" t="str">
        <f t="shared" si="82"/>
        <v>讀書/期間/我/一輩子/影響/改變/大/什麼/書畫/練習/是</v>
      </c>
      <c r="W1064" s="13" t="str">
        <f t="shared" si="83"/>
        <v>是</v>
      </c>
      <c r="X1064" s="13" t="str">
        <f t="shared" si="84"/>
        <v>通過</v>
      </c>
    </row>
    <row r="1065" spans="1:24" ht="34.25" customHeight="1">
      <c r="A1065" s="11" t="s">
        <v>5506</v>
      </c>
      <c r="B1065" s="11" t="s">
        <v>5506</v>
      </c>
      <c r="C1065" s="11" t="s">
        <v>54</v>
      </c>
      <c r="D1065" s="11" t="s">
        <v>254</v>
      </c>
      <c r="E1065" s="11" t="s">
        <v>5507</v>
      </c>
      <c r="F1065" s="11" t="s">
        <v>5508</v>
      </c>
      <c r="G1065" s="11" t="s">
        <v>5509</v>
      </c>
      <c r="H1065" s="11" t="s">
        <v>5504</v>
      </c>
      <c r="I1065" s="11" t="s">
        <v>5510</v>
      </c>
      <c r="J1065" s="12" t="s">
        <v>8</v>
      </c>
      <c r="K1065" s="12"/>
      <c r="L1065" s="12"/>
      <c r="M1065" s="12"/>
      <c r="N1065" s="12"/>
      <c r="O1065" s="12" t="s">
        <v>61</v>
      </c>
      <c r="P1065" s="12"/>
      <c r="Q1065" s="12"/>
      <c r="R1065" s="12"/>
      <c r="S1065" s="12"/>
      <c r="T1065" s="13" t="str">
        <f t="shared" si="80"/>
        <v>通過</v>
      </c>
      <c r="U1065" s="13" t="str">
        <f t="shared" si="81"/>
        <v>(以前)當時學校師資有限，我決定到校外學書畫並且認真練習。</v>
      </c>
      <c r="V1065" s="13" t="str">
        <f t="shared" si="82"/>
        <v>我/以前/學校/書畫/老師/少/我/決定/學校/外面/書畫/學/練習/努力</v>
      </c>
      <c r="W1065" s="13" t="str">
        <f t="shared" si="83"/>
        <v>是</v>
      </c>
      <c r="X1065" s="13" t="str">
        <f t="shared" si="84"/>
        <v>通過</v>
      </c>
    </row>
    <row r="1066" spans="1:24" ht="34.25" customHeight="1">
      <c r="A1066" s="11" t="s">
        <v>5511</v>
      </c>
      <c r="B1066" s="11" t="s">
        <v>5511</v>
      </c>
      <c r="C1066" s="11" t="s">
        <v>54</v>
      </c>
      <c r="D1066" s="11" t="s">
        <v>254</v>
      </c>
      <c r="E1066" s="11" t="s">
        <v>5512</v>
      </c>
      <c r="F1066" s="11" t="s">
        <v>5513</v>
      </c>
      <c r="G1066" s="11" t="s">
        <v>5514</v>
      </c>
      <c r="H1066" s="11" t="s">
        <v>5504</v>
      </c>
      <c r="I1066" s="11" t="s">
        <v>5515</v>
      </c>
      <c r="J1066" s="12" t="s">
        <v>8</v>
      </c>
      <c r="K1066" s="12"/>
      <c r="L1066" s="12"/>
      <c r="M1066" s="12"/>
      <c r="N1066" s="12"/>
      <c r="O1066" s="12" t="s">
        <v>61</v>
      </c>
      <c r="P1066" s="12"/>
      <c r="Q1066" s="12"/>
      <c r="R1066" s="12"/>
      <c r="S1066" s="12"/>
      <c r="T1066" s="13" t="str">
        <f t="shared" si="80"/>
        <v>通過</v>
      </c>
      <c r="U1066" s="13" t="str">
        <f t="shared" si="81"/>
        <v>剛開始我不知如何和老師溝通，老師耐心教我穩住心神，用舊報紙練習運筆。</v>
      </c>
      <c r="V1066" s="13" t="str">
        <f t="shared" si="82"/>
        <v>一開始/老師/第一次/見/溝通/沒辦法/他/耐心/教/心/?定/舊/報紙/拿來/運筆/練習</v>
      </c>
      <c r="W1066" s="13" t="str">
        <f t="shared" si="83"/>
        <v>是</v>
      </c>
      <c r="X1066" s="13" t="str">
        <f t="shared" si="84"/>
        <v>通過</v>
      </c>
    </row>
    <row r="1067" spans="1:24" ht="34.25" customHeight="1">
      <c r="A1067" s="11" t="s">
        <v>5516</v>
      </c>
      <c r="B1067" s="11" t="s">
        <v>5516</v>
      </c>
      <c r="C1067" s="11" t="s">
        <v>54</v>
      </c>
      <c r="D1067" s="11" t="s">
        <v>276</v>
      </c>
      <c r="E1067" s="11" t="s">
        <v>5517</v>
      </c>
      <c r="F1067" s="11" t="s">
        <v>5518</v>
      </c>
      <c r="G1067" s="11" t="s">
        <v>5519</v>
      </c>
      <c r="H1067" s="11" t="s">
        <v>5520</v>
      </c>
      <c r="I1067" s="11" t="s">
        <v>5521</v>
      </c>
      <c r="J1067" s="12" t="s">
        <v>8</v>
      </c>
      <c r="K1067" s="12"/>
      <c r="L1067" s="12"/>
      <c r="M1067" s="12"/>
      <c r="N1067" s="12"/>
      <c r="O1067" s="12" t="s">
        <v>61</v>
      </c>
      <c r="P1067" s="12"/>
      <c r="Q1067" s="12"/>
      <c r="R1067" s="12"/>
      <c r="S1067" s="12"/>
      <c r="T1067" s="13" t="str">
        <f t="shared" si="80"/>
        <v>通過</v>
      </c>
      <c r="U1067" s="13" t="str">
        <f t="shared" si="81"/>
        <v>聽媽媽說，以前外公年輕的時候，</v>
      </c>
      <c r="V1067" s="13" t="str">
        <f t="shared" si="82"/>
        <v>媽媽/娓娓道來/以前/外公/年輕/時候</v>
      </c>
      <c r="W1067" s="13" t="str">
        <f t="shared" si="83"/>
        <v>是</v>
      </c>
      <c r="X1067" s="13" t="str">
        <f t="shared" si="84"/>
        <v>通過</v>
      </c>
    </row>
    <row r="1068" spans="1:24" ht="34.25" customHeight="1">
      <c r="A1068" s="11" t="s">
        <v>5522</v>
      </c>
      <c r="B1068" s="11" t="s">
        <v>5522</v>
      </c>
      <c r="C1068" s="11" t="s">
        <v>54</v>
      </c>
      <c r="D1068" s="11" t="s">
        <v>276</v>
      </c>
      <c r="E1068" s="11" t="s">
        <v>5523</v>
      </c>
      <c r="F1068" s="11" t="s">
        <v>5524</v>
      </c>
      <c r="G1068" s="11" t="s">
        <v>5525</v>
      </c>
      <c r="H1068" s="11" t="s">
        <v>5520</v>
      </c>
      <c r="I1068" s="11" t="s">
        <v>5526</v>
      </c>
      <c r="J1068" s="12" t="s">
        <v>8</v>
      </c>
      <c r="K1068" s="12"/>
      <c r="L1068" s="12"/>
      <c r="M1068" s="12"/>
      <c r="N1068" s="12"/>
      <c r="O1068" s="12" t="s">
        <v>61</v>
      </c>
      <c r="P1068" s="12"/>
      <c r="Q1068" s="12"/>
      <c r="R1068" s="12"/>
      <c r="S1068" s="12"/>
      <c r="T1068" s="13" t="str">
        <f t="shared" si="80"/>
        <v>通過</v>
      </c>
      <c r="U1068" s="13" t="str">
        <f t="shared" si="81"/>
        <v>非常喜歡吃外婆的紅燒肉，</v>
      </c>
      <c r="V1068" s="13" t="str">
        <f t="shared" si="82"/>
        <v>外婆/紅燒肉/他/吃/喜歡</v>
      </c>
      <c r="W1068" s="13" t="str">
        <f t="shared" si="83"/>
        <v>是</v>
      </c>
      <c r="X1068" s="13" t="str">
        <f t="shared" si="84"/>
        <v>通過</v>
      </c>
    </row>
    <row r="1069" spans="1:24" ht="34.25" customHeight="1">
      <c r="A1069" s="11" t="s">
        <v>5527</v>
      </c>
      <c r="B1069" s="11" t="s">
        <v>5527</v>
      </c>
      <c r="C1069" s="11" t="s">
        <v>54</v>
      </c>
      <c r="D1069" s="11" t="s">
        <v>276</v>
      </c>
      <c r="E1069" s="11" t="s">
        <v>5528</v>
      </c>
      <c r="F1069" s="11" t="s">
        <v>5529</v>
      </c>
      <c r="G1069" s="11" t="s">
        <v>5530</v>
      </c>
      <c r="H1069" s="11" t="s">
        <v>5520</v>
      </c>
      <c r="I1069" s="11" t="s">
        <v>5531</v>
      </c>
      <c r="J1069" s="12" t="s">
        <v>8</v>
      </c>
      <c r="K1069" s="12"/>
      <c r="L1069" s="12"/>
      <c r="M1069" s="12"/>
      <c r="N1069" s="12"/>
      <c r="O1069" s="12" t="s">
        <v>61</v>
      </c>
      <c r="P1069" s="12"/>
      <c r="Q1069" s="12"/>
      <c r="R1069" s="12"/>
      <c r="S1069" s="12"/>
      <c r="T1069" s="13" t="str">
        <f t="shared" si="80"/>
        <v>通過</v>
      </c>
      <c r="U1069" s="13" t="str">
        <f t="shared" si="81"/>
        <v>但是外公年紀大，</v>
      </c>
      <c r="V1069" s="13" t="str">
        <f t="shared" si="82"/>
        <v>但/外公/老</v>
      </c>
      <c r="W1069" s="13" t="str">
        <f t="shared" si="83"/>
        <v>是</v>
      </c>
      <c r="X1069" s="13" t="str">
        <f t="shared" si="84"/>
        <v>通過</v>
      </c>
    </row>
    <row r="1070" spans="1:24" ht="34.25" customHeight="1">
      <c r="A1070" s="11" t="s">
        <v>5532</v>
      </c>
      <c r="B1070" s="11" t="s">
        <v>5532</v>
      </c>
      <c r="C1070" s="11" t="s">
        <v>54</v>
      </c>
      <c r="D1070" s="11" t="s">
        <v>276</v>
      </c>
      <c r="E1070" s="11" t="s">
        <v>5533</v>
      </c>
      <c r="F1070" s="11" t="s">
        <v>5534</v>
      </c>
      <c r="G1070" s="11" t="s">
        <v>5535</v>
      </c>
      <c r="H1070" s="11" t="s">
        <v>5520</v>
      </c>
      <c r="I1070" s="11" t="s">
        <v>5536</v>
      </c>
      <c r="J1070" s="12" t="s">
        <v>8</v>
      </c>
      <c r="K1070" s="12"/>
      <c r="L1070" s="12"/>
      <c r="M1070" s="12"/>
      <c r="N1070" s="12"/>
      <c r="O1070" s="12" t="s">
        <v>61</v>
      </c>
      <c r="P1070" s="12"/>
      <c r="Q1070" s="12"/>
      <c r="R1070" s="12"/>
      <c r="S1070" s="12"/>
      <c r="T1070" s="13" t="str">
        <f t="shared" si="80"/>
        <v>通過</v>
      </c>
      <c r="U1070" s="13" t="str">
        <f t="shared" si="81"/>
        <v>心臟不好，</v>
      </c>
      <c r="V1070" s="13" t="str">
        <f t="shared" si="82"/>
        <v>心臟/差</v>
      </c>
      <c r="W1070" s="13" t="str">
        <f t="shared" si="83"/>
        <v>是</v>
      </c>
      <c r="X1070" s="13" t="str">
        <f t="shared" si="84"/>
        <v>通過</v>
      </c>
    </row>
    <row r="1071" spans="1:24" ht="34.25" customHeight="1">
      <c r="A1071" s="11" t="s">
        <v>5537</v>
      </c>
      <c r="B1071" s="11" t="s">
        <v>5537</v>
      </c>
      <c r="C1071" s="11" t="s">
        <v>54</v>
      </c>
      <c r="D1071" s="11" t="s">
        <v>276</v>
      </c>
      <c r="E1071" s="11" t="s">
        <v>5538</v>
      </c>
      <c r="F1071" s="11" t="s">
        <v>5539</v>
      </c>
      <c r="G1071" s="11" t="s">
        <v>5540</v>
      </c>
      <c r="H1071" s="11" t="s">
        <v>5520</v>
      </c>
      <c r="I1071" s="11" t="s">
        <v>5541</v>
      </c>
      <c r="J1071" s="12" t="s">
        <v>8</v>
      </c>
      <c r="K1071" s="12"/>
      <c r="L1071" s="12"/>
      <c r="M1071" s="12"/>
      <c r="N1071" s="12"/>
      <c r="O1071" s="12" t="s">
        <v>61</v>
      </c>
      <c r="P1071" s="12"/>
      <c r="Q1071" s="12"/>
      <c r="R1071" s="12"/>
      <c r="S1071" s="12"/>
      <c r="T1071" s="13" t="str">
        <f t="shared" si="80"/>
        <v>通過</v>
      </c>
      <c r="U1071" s="13" t="str">
        <f t="shared" si="81"/>
        <v>醫生叮嚀不要吃重口味的、太油膩的，</v>
      </c>
      <c r="V1071" s="13" t="str">
        <f t="shared" si="82"/>
        <v>醫生/勸告/味道重/很/不/油膩/很/不</v>
      </c>
      <c r="W1071" s="13" t="str">
        <f t="shared" si="83"/>
        <v>是</v>
      </c>
      <c r="X1071" s="13" t="str">
        <f t="shared" si="84"/>
        <v>通過</v>
      </c>
    </row>
    <row r="1072" spans="1:24" ht="34.25" customHeight="1">
      <c r="A1072" s="11" t="s">
        <v>5542</v>
      </c>
      <c r="B1072" s="11" t="s">
        <v>5542</v>
      </c>
      <c r="C1072" s="11" t="s">
        <v>54</v>
      </c>
      <c r="D1072" s="11" t="s">
        <v>276</v>
      </c>
      <c r="E1072" s="11" t="s">
        <v>5543</v>
      </c>
      <c r="F1072" s="11" t="s">
        <v>5544</v>
      </c>
      <c r="G1072" s="11" t="s">
        <v>5545</v>
      </c>
      <c r="H1072" s="11" t="s">
        <v>5520</v>
      </c>
      <c r="I1072" s="11" t="s">
        <v>5546</v>
      </c>
      <c r="J1072" s="12" t="s">
        <v>8</v>
      </c>
      <c r="K1072" s="12"/>
      <c r="L1072" s="12"/>
      <c r="M1072" s="12"/>
      <c r="N1072" s="12"/>
      <c r="O1072" s="12" t="s">
        <v>61</v>
      </c>
      <c r="P1072" s="12"/>
      <c r="Q1072" s="12"/>
      <c r="R1072" s="12"/>
      <c r="S1072" s="12"/>
      <c r="T1072" s="13" t="str">
        <f t="shared" si="80"/>
        <v>通過</v>
      </c>
      <c r="U1072" s="13" t="str">
        <f t="shared" si="81"/>
        <v>盡量吃清淡的。</v>
      </c>
      <c r="V1072" s="13" t="str">
        <f t="shared" si="82"/>
        <v>清淡/這/棒</v>
      </c>
      <c r="W1072" s="13" t="str">
        <f t="shared" si="83"/>
        <v>是</v>
      </c>
      <c r="X1072" s="13" t="str">
        <f t="shared" si="84"/>
        <v>通過</v>
      </c>
    </row>
    <row r="1073" spans="1:24" ht="34.25" customHeight="1">
      <c r="A1073" s="11" t="s">
        <v>5547</v>
      </c>
      <c r="B1073" s="11" t="s">
        <v>5547</v>
      </c>
      <c r="C1073" s="11" t="s">
        <v>54</v>
      </c>
      <c r="D1073" s="11" t="s">
        <v>276</v>
      </c>
      <c r="E1073" s="11" t="s">
        <v>5548</v>
      </c>
      <c r="F1073" s="11" t="s">
        <v>5549</v>
      </c>
      <c r="G1073" s="11" t="s">
        <v>5550</v>
      </c>
      <c r="H1073" s="11" t="s">
        <v>5520</v>
      </c>
      <c r="I1073" s="11" t="s">
        <v>5551</v>
      </c>
      <c r="J1073" s="12" t="s">
        <v>8</v>
      </c>
      <c r="K1073" s="12"/>
      <c r="L1073" s="12"/>
      <c r="M1073" s="12"/>
      <c r="N1073" s="12"/>
      <c r="O1073" s="12" t="s">
        <v>61</v>
      </c>
      <c r="P1073" s="12"/>
      <c r="Q1073" s="12"/>
      <c r="R1073" s="12"/>
      <c r="S1073" s="12"/>
      <c r="T1073" s="13" t="str">
        <f t="shared" si="80"/>
        <v>通過</v>
      </c>
      <c r="U1073" s="13" t="str">
        <f t="shared" si="81"/>
        <v>外婆就比較少煮那些大魚大肉。</v>
      </c>
      <c r="V1073" s="13" t="str">
        <f t="shared" si="82"/>
        <v>外婆/煮/豐盛/豬/魚/牛/各式各樣/愈來愈少</v>
      </c>
      <c r="W1073" s="13" t="str">
        <f t="shared" si="83"/>
        <v>是</v>
      </c>
      <c r="X1073" s="13" t="str">
        <f t="shared" si="84"/>
        <v>通過</v>
      </c>
    </row>
    <row r="1074" spans="1:24" ht="34.25" customHeight="1">
      <c r="A1074" s="11" t="s">
        <v>5552</v>
      </c>
      <c r="B1074" s="11" t="s">
        <v>5552</v>
      </c>
      <c r="C1074" s="11" t="s">
        <v>54</v>
      </c>
      <c r="D1074" s="11" t="s">
        <v>276</v>
      </c>
      <c r="E1074" s="11" t="s">
        <v>5553</v>
      </c>
      <c r="F1074" s="11" t="s">
        <v>5554</v>
      </c>
      <c r="G1074" s="11" t="s">
        <v>5555</v>
      </c>
      <c r="H1074" s="11" t="s">
        <v>5520</v>
      </c>
      <c r="I1074" s="11" t="s">
        <v>5556</v>
      </c>
      <c r="J1074" s="12" t="s">
        <v>8</v>
      </c>
      <c r="K1074" s="12"/>
      <c r="L1074" s="12"/>
      <c r="M1074" s="12"/>
      <c r="N1074" s="12"/>
      <c r="O1074" s="12" t="s">
        <v>61</v>
      </c>
      <c r="P1074" s="12"/>
      <c r="Q1074" s="12"/>
      <c r="R1074" s="12"/>
      <c r="S1074" s="12"/>
      <c r="T1074" s="13" t="str">
        <f t="shared" si="80"/>
        <v>通過</v>
      </c>
      <c r="U1074" s="13" t="str">
        <f t="shared" si="81"/>
        <v>偶爾外公想吃，</v>
      </c>
      <c r="V1074" s="13" t="str">
        <f t="shared" si="82"/>
        <v>偶爾/外公/流口水</v>
      </c>
      <c r="W1074" s="13" t="str">
        <f t="shared" si="83"/>
        <v>是</v>
      </c>
      <c r="X1074" s="13" t="str">
        <f t="shared" si="84"/>
        <v>通過</v>
      </c>
    </row>
    <row r="1075" spans="1:24" ht="34.25" customHeight="1">
      <c r="A1075" s="11" t="s">
        <v>5557</v>
      </c>
      <c r="B1075" s="11" t="s">
        <v>5557</v>
      </c>
      <c r="C1075" s="11" t="s">
        <v>54</v>
      </c>
      <c r="D1075" s="11" t="s">
        <v>276</v>
      </c>
      <c r="E1075" s="11" t="s">
        <v>5558</v>
      </c>
      <c r="F1075" s="11" t="s">
        <v>5559</v>
      </c>
      <c r="G1075" s="11" t="s">
        <v>5560</v>
      </c>
      <c r="H1075" s="11" t="s">
        <v>5520</v>
      </c>
      <c r="I1075" s="11" t="s">
        <v>5561</v>
      </c>
      <c r="J1075" s="12" t="s">
        <v>8</v>
      </c>
      <c r="K1075" s="12"/>
      <c r="L1075" s="12"/>
      <c r="M1075" s="12"/>
      <c r="N1075" s="12"/>
      <c r="O1075" s="12" t="s">
        <v>61</v>
      </c>
      <c r="P1075" s="12"/>
      <c r="Q1075" s="12"/>
      <c r="R1075" s="12"/>
      <c r="S1075" s="12"/>
      <c r="T1075" s="13" t="str">
        <f t="shared" si="80"/>
        <v>通過</v>
      </c>
      <c r="U1075" s="13" t="str">
        <f t="shared" si="81"/>
        <v>外婆外婆才會煮一小鍋給外公解饞。</v>
      </c>
      <c r="V1075" s="13" t="str">
        <f t="shared" si="82"/>
        <v>外婆/知道/煮/一小鍋/端給/吃/紓解</v>
      </c>
      <c r="W1075" s="13" t="str">
        <f t="shared" si="83"/>
        <v>是</v>
      </c>
      <c r="X1075" s="13" t="str">
        <f t="shared" si="84"/>
        <v>通過</v>
      </c>
    </row>
    <row r="1076" spans="1:24" ht="34.25" customHeight="1">
      <c r="A1076" s="11" t="s">
        <v>5562</v>
      </c>
      <c r="B1076" s="11" t="s">
        <v>5562</v>
      </c>
      <c r="C1076" s="11" t="s">
        <v>54</v>
      </c>
      <c r="D1076" s="11" t="s">
        <v>276</v>
      </c>
      <c r="E1076" s="11" t="s">
        <v>5563</v>
      </c>
      <c r="F1076" s="11" t="s">
        <v>5564</v>
      </c>
      <c r="G1076" s="11" t="s">
        <v>5565</v>
      </c>
      <c r="H1076" s="11" t="s">
        <v>5520</v>
      </c>
      <c r="I1076" s="11" t="s">
        <v>5566</v>
      </c>
      <c r="J1076" s="12" t="s">
        <v>8</v>
      </c>
      <c r="K1076" s="12"/>
      <c r="L1076" s="12"/>
      <c r="M1076" s="12"/>
      <c r="N1076" s="12"/>
      <c r="O1076" s="12" t="s">
        <v>61</v>
      </c>
      <c r="P1076" s="12"/>
      <c r="Q1076" s="12"/>
      <c r="R1076" s="12"/>
      <c r="S1076" s="12"/>
      <c r="T1076" s="13" t="str">
        <f t="shared" si="80"/>
        <v>通過</v>
      </c>
      <c r="U1076" s="13" t="str">
        <f t="shared" si="81"/>
        <v>他們倆結婚六十多年，</v>
      </c>
      <c r="V1076" s="13" t="str">
        <f t="shared" si="82"/>
        <v>他們兩個/結婚/六十年/以上</v>
      </c>
      <c r="W1076" s="13" t="str">
        <f t="shared" si="83"/>
        <v>是</v>
      </c>
      <c r="X1076" s="13" t="str">
        <f t="shared" si="84"/>
        <v>通過</v>
      </c>
    </row>
    <row r="1077" spans="1:24" ht="34.25" customHeight="1">
      <c r="A1077" s="11" t="s">
        <v>5567</v>
      </c>
      <c r="B1077" s="11" t="s">
        <v>5567</v>
      </c>
      <c r="C1077" s="11" t="s">
        <v>54</v>
      </c>
      <c r="D1077" s="11" t="s">
        <v>276</v>
      </c>
      <c r="E1077" s="11" t="s">
        <v>5568</v>
      </c>
      <c r="F1077" s="11" t="s">
        <v>5569</v>
      </c>
      <c r="G1077" s="11" t="s">
        <v>5570</v>
      </c>
      <c r="H1077" s="11" t="s">
        <v>5520</v>
      </c>
      <c r="I1077" s="11" t="s">
        <v>5571</v>
      </c>
      <c r="J1077" s="12" t="s">
        <v>8</v>
      </c>
      <c r="K1077" s="12"/>
      <c r="L1077" s="12"/>
      <c r="M1077" s="12"/>
      <c r="N1077" s="12"/>
      <c r="O1077" s="12" t="s">
        <v>61</v>
      </c>
      <c r="P1077" s="12"/>
      <c r="Q1077" s="12"/>
      <c r="R1077" s="12"/>
      <c r="S1077" s="12"/>
      <c r="T1077" s="13" t="str">
        <f t="shared" si="80"/>
        <v>通過</v>
      </c>
      <c r="U1077" s="13" t="str">
        <f t="shared" si="81"/>
        <v>甜蜜如昔，</v>
      </c>
      <c r="V1077" s="13" t="str">
        <f t="shared" si="82"/>
        <v>甜蜜/依然</v>
      </c>
      <c r="W1077" s="13" t="str">
        <f t="shared" si="83"/>
        <v>是</v>
      </c>
      <c r="X1077" s="13" t="str">
        <f t="shared" si="84"/>
        <v>通過</v>
      </c>
    </row>
    <row r="1078" spans="1:24" ht="34.25" customHeight="1">
      <c r="A1078" s="11" t="s">
        <v>5572</v>
      </c>
      <c r="B1078" s="11" t="s">
        <v>5572</v>
      </c>
      <c r="C1078" s="11" t="s">
        <v>54</v>
      </c>
      <c r="D1078" s="11" t="s">
        <v>276</v>
      </c>
      <c r="E1078" s="11" t="s">
        <v>5573</v>
      </c>
      <c r="F1078" s="11" t="s">
        <v>5574</v>
      </c>
      <c r="G1078" s="11" t="s">
        <v>5575</v>
      </c>
      <c r="H1078" s="11" t="s">
        <v>5520</v>
      </c>
      <c r="I1078" s="11" t="s">
        <v>5576</v>
      </c>
      <c r="J1078" s="12" t="s">
        <v>8</v>
      </c>
      <c r="K1078" s="12"/>
      <c r="L1078" s="12"/>
      <c r="M1078" s="12"/>
      <c r="N1078" s="12"/>
      <c r="O1078" s="12" t="s">
        <v>61</v>
      </c>
      <c r="P1078" s="12"/>
      <c r="Q1078" s="12"/>
      <c r="R1078" s="12"/>
      <c r="S1078" s="12"/>
      <c r="T1078" s="13" t="str">
        <f t="shared" si="80"/>
        <v>通過</v>
      </c>
      <c r="U1078" s="13" t="str">
        <f t="shared" si="81"/>
        <v>在現在社會中已經很難見到了。</v>
      </c>
      <c r="V1078" s="13" t="str">
        <f t="shared" si="82"/>
        <v>現在/社會/放眼望去/少</v>
      </c>
      <c r="W1078" s="13" t="str">
        <f t="shared" si="83"/>
        <v>是</v>
      </c>
      <c r="X1078" s="13" t="str">
        <f t="shared" si="84"/>
        <v>通過</v>
      </c>
    </row>
    <row r="1079" spans="1:24" ht="34.25" customHeight="1">
      <c r="A1079" s="11" t="s">
        <v>5577</v>
      </c>
      <c r="B1079" s="11" t="s">
        <v>5577</v>
      </c>
      <c r="C1079" s="11" t="s">
        <v>54</v>
      </c>
      <c r="D1079" s="11" t="s">
        <v>390</v>
      </c>
      <c r="E1079" s="11" t="s">
        <v>5578</v>
      </c>
      <c r="F1079" s="11" t="s">
        <v>5579</v>
      </c>
      <c r="G1079" s="11" t="s">
        <v>5580</v>
      </c>
      <c r="H1079" s="11" t="s">
        <v>5581</v>
      </c>
      <c r="I1079" s="11" t="s">
        <v>5582</v>
      </c>
      <c r="J1079" s="12" t="s">
        <v>8</v>
      </c>
      <c r="K1079" s="12"/>
      <c r="L1079" s="12"/>
      <c r="M1079" s="12"/>
      <c r="N1079" s="12"/>
      <c r="O1079" s="12" t="s">
        <v>61</v>
      </c>
      <c r="P1079" s="12"/>
      <c r="Q1079" s="12"/>
      <c r="R1079" s="12"/>
      <c r="S1079" s="12"/>
      <c r="T1079" s="13" t="str">
        <f t="shared" si="80"/>
        <v>通過</v>
      </c>
      <c r="U1079" s="13" t="str">
        <f t="shared" si="81"/>
        <v>開始了一天的工作，</v>
      </c>
      <c r="V1079" s="13" t="str">
        <f t="shared" si="82"/>
        <v>一天/工作/開始</v>
      </c>
      <c r="W1079" s="13" t="str">
        <f t="shared" si="83"/>
        <v>是</v>
      </c>
      <c r="X1079" s="13" t="str">
        <f t="shared" si="84"/>
        <v>通過</v>
      </c>
    </row>
    <row r="1080" spans="1:24" ht="34.25" customHeight="1">
      <c r="A1080" s="11" t="s">
        <v>5583</v>
      </c>
      <c r="B1080" s="11" t="s">
        <v>5583</v>
      </c>
      <c r="C1080" s="11" t="s">
        <v>54</v>
      </c>
      <c r="D1080" s="11" t="s">
        <v>390</v>
      </c>
      <c r="E1080" s="11" t="s">
        <v>5584</v>
      </c>
      <c r="F1080" s="11" t="s">
        <v>5585</v>
      </c>
      <c r="G1080" s="11" t="s">
        <v>5586</v>
      </c>
      <c r="H1080" s="11" t="s">
        <v>5581</v>
      </c>
      <c r="I1080" s="11" t="s">
        <v>5587</v>
      </c>
      <c r="J1080" s="12" t="s">
        <v>8</v>
      </c>
      <c r="K1080" s="12"/>
      <c r="L1080" s="12"/>
      <c r="M1080" s="12"/>
      <c r="N1080" s="12"/>
      <c r="O1080" s="12" t="s">
        <v>61</v>
      </c>
      <c r="P1080" s="12"/>
      <c r="Q1080" s="12"/>
      <c r="R1080" s="12"/>
      <c r="S1080" s="12"/>
      <c r="T1080" s="13" t="str">
        <f t="shared" si="80"/>
        <v>通過</v>
      </c>
      <c r="U1080" s="13" t="str">
        <f t="shared" si="81"/>
        <v>面對堆積如山的公文檔案要處理。</v>
      </c>
      <c r="V1080" s="13" t="str">
        <f t="shared" si="82"/>
        <v>公文/堆積如山</v>
      </c>
      <c r="W1080" s="13" t="str">
        <f t="shared" si="83"/>
        <v>是</v>
      </c>
      <c r="X1080" s="13" t="str">
        <f t="shared" si="84"/>
        <v>通過</v>
      </c>
    </row>
    <row r="1081" spans="1:24" ht="34.25" customHeight="1">
      <c r="A1081" s="11" t="s">
        <v>5588</v>
      </c>
      <c r="B1081" s="11" t="s">
        <v>5588</v>
      </c>
      <c r="C1081" s="11" t="s">
        <v>54</v>
      </c>
      <c r="D1081" s="11" t="s">
        <v>390</v>
      </c>
      <c r="E1081" s="11" t="s">
        <v>5589</v>
      </c>
      <c r="F1081" s="11" t="s">
        <v>5590</v>
      </c>
      <c r="G1081" s="11" t="s">
        <v>5591</v>
      </c>
      <c r="H1081" s="11" t="s">
        <v>5581</v>
      </c>
      <c r="I1081" s="11" t="s">
        <v>5592</v>
      </c>
      <c r="J1081" s="12" t="s">
        <v>8</v>
      </c>
      <c r="K1081" s="12"/>
      <c r="L1081" s="12"/>
      <c r="M1081" s="12"/>
      <c r="N1081" s="12"/>
      <c r="O1081" s="12" t="s">
        <v>61</v>
      </c>
      <c r="P1081" s="12"/>
      <c r="Q1081" s="12"/>
      <c r="R1081" s="12"/>
      <c r="S1081" s="12"/>
      <c r="T1081" s="13" t="str">
        <f t="shared" si="80"/>
        <v>通過</v>
      </c>
      <c r="U1081" s="13" t="str">
        <f t="shared" si="81"/>
        <v>盯著電腦一件一件公文打字。</v>
      </c>
      <c r="V1081" s="13" t="str">
        <f t="shared" si="82"/>
        <v>電腦/拿資料夾/打開/打字輸入/拿資料夾/打開/打字輸入</v>
      </c>
      <c r="W1081" s="13" t="str">
        <f t="shared" si="83"/>
        <v>是</v>
      </c>
      <c r="X1081" s="13" t="str">
        <f t="shared" si="84"/>
        <v>通過</v>
      </c>
    </row>
    <row r="1082" spans="1:24" ht="34.25" customHeight="1">
      <c r="A1082" s="11" t="s">
        <v>5593</v>
      </c>
      <c r="B1082" s="11" t="s">
        <v>5593</v>
      </c>
      <c r="C1082" s="11" t="s">
        <v>54</v>
      </c>
      <c r="D1082" s="11" t="s">
        <v>390</v>
      </c>
      <c r="E1082" s="11" t="s">
        <v>5594</v>
      </c>
      <c r="F1082" s="11" t="s">
        <v>5595</v>
      </c>
      <c r="G1082" s="11" t="s">
        <v>5596</v>
      </c>
      <c r="H1082" s="11" t="s">
        <v>5581</v>
      </c>
      <c r="I1082" s="11" t="s">
        <v>5597</v>
      </c>
      <c r="J1082" s="12" t="s">
        <v>8</v>
      </c>
      <c r="K1082" s="12"/>
      <c r="L1082" s="12"/>
      <c r="M1082" s="12"/>
      <c r="N1082" s="12"/>
      <c r="O1082" s="12" t="s">
        <v>61</v>
      </c>
      <c r="P1082" s="12"/>
      <c r="Q1082" s="12"/>
      <c r="R1082" s="12"/>
      <c r="S1082" s="12"/>
      <c r="T1082" s="13" t="str">
        <f t="shared" si="80"/>
        <v>通過</v>
      </c>
      <c r="U1082" s="13" t="str">
        <f t="shared" si="81"/>
        <v>午餐時間我和同事們常到就近的餐廳隨便吃吃，</v>
      </c>
      <c r="V1082" s="13" t="str">
        <f t="shared" si="82"/>
        <v>午餐/同事/我們/去/附近/餐廳/吃/任何食物/隨便/選擇++/常常</v>
      </c>
      <c r="W1082" s="13" t="str">
        <f t="shared" si="83"/>
        <v>是</v>
      </c>
      <c r="X1082" s="13" t="str">
        <f t="shared" si="84"/>
        <v>通過</v>
      </c>
    </row>
    <row r="1083" spans="1:24" ht="34.25" customHeight="1">
      <c r="A1083" s="11" t="s">
        <v>5598</v>
      </c>
      <c r="B1083" s="11" t="s">
        <v>5598</v>
      </c>
      <c r="C1083" s="11" t="s">
        <v>54</v>
      </c>
      <c r="D1083" s="11" t="s">
        <v>390</v>
      </c>
      <c r="E1083" s="11" t="s">
        <v>5599</v>
      </c>
      <c r="F1083" s="11" t="s">
        <v>5600</v>
      </c>
      <c r="G1083" s="11" t="s">
        <v>5601</v>
      </c>
      <c r="H1083" s="11" t="s">
        <v>5581</v>
      </c>
      <c r="I1083" s="11" t="s">
        <v>5602</v>
      </c>
      <c r="J1083" s="12" t="s">
        <v>8</v>
      </c>
      <c r="K1083" s="12"/>
      <c r="L1083" s="12"/>
      <c r="M1083" s="12"/>
      <c r="N1083" s="12"/>
      <c r="O1083" s="12" t="s">
        <v>61</v>
      </c>
      <c r="P1083" s="12"/>
      <c r="Q1083" s="12"/>
      <c r="R1083" s="12"/>
      <c r="S1083" s="12"/>
      <c r="T1083" s="13" t="str">
        <f t="shared" si="80"/>
        <v>通過</v>
      </c>
      <c r="U1083" s="13" t="str">
        <f t="shared" si="81"/>
        <v>或偶爾團購訂午餐。</v>
      </c>
      <c r="V1083" s="13" t="str">
        <f t="shared" si="82"/>
        <v>或者/團體/打電話/訂餐/偶爾++</v>
      </c>
      <c r="W1083" s="13" t="str">
        <f t="shared" si="83"/>
        <v>是</v>
      </c>
      <c r="X1083" s="13" t="str">
        <f t="shared" si="84"/>
        <v>通過</v>
      </c>
    </row>
    <row r="1084" spans="1:24" ht="34.25" customHeight="1">
      <c r="A1084" s="11" t="s">
        <v>5603</v>
      </c>
      <c r="B1084" s="11" t="s">
        <v>5603</v>
      </c>
      <c r="C1084" s="11" t="s">
        <v>54</v>
      </c>
      <c r="D1084" s="11" t="s">
        <v>390</v>
      </c>
      <c r="E1084" s="11" t="s">
        <v>5604</v>
      </c>
      <c r="F1084" s="11" t="s">
        <v>5605</v>
      </c>
      <c r="G1084" s="11" t="s">
        <v>5606</v>
      </c>
      <c r="H1084" s="11" t="s">
        <v>5581</v>
      </c>
      <c r="I1084" s="11" t="s">
        <v>5607</v>
      </c>
      <c r="J1084" s="12" t="s">
        <v>8</v>
      </c>
      <c r="K1084" s="12"/>
      <c r="L1084" s="12"/>
      <c r="M1084" s="12"/>
      <c r="N1084" s="12"/>
      <c r="O1084" s="12" t="s">
        <v>61</v>
      </c>
      <c r="P1084" s="12"/>
      <c r="Q1084" s="12"/>
      <c r="R1084" s="12"/>
      <c r="S1084" s="12"/>
      <c r="T1084" s="13" t="str">
        <f t="shared" si="80"/>
        <v>通過</v>
      </c>
      <c r="U1084" s="13" t="str">
        <f t="shared" si="81"/>
        <v>我有午睡的習慣，</v>
      </c>
      <c r="V1084" s="13" t="str">
        <f t="shared" si="82"/>
        <v>我/習慣++/中午/睡覺/要</v>
      </c>
      <c r="W1084" s="13" t="str">
        <f t="shared" si="83"/>
        <v>是</v>
      </c>
      <c r="X1084" s="13" t="str">
        <f t="shared" si="84"/>
        <v>通過</v>
      </c>
    </row>
    <row r="1085" spans="1:24" ht="34.25" customHeight="1">
      <c r="A1085" s="11" t="s">
        <v>5608</v>
      </c>
      <c r="B1085" s="11" t="s">
        <v>5608</v>
      </c>
      <c r="C1085" s="11" t="s">
        <v>54</v>
      </c>
      <c r="D1085" s="11" t="s">
        <v>390</v>
      </c>
      <c r="E1085" s="11" t="s">
        <v>5609</v>
      </c>
      <c r="F1085" s="11" t="s">
        <v>5610</v>
      </c>
      <c r="G1085" s="11" t="s">
        <v>5611</v>
      </c>
      <c r="H1085" s="11" t="s">
        <v>5581</v>
      </c>
      <c r="I1085" s="11" t="s">
        <v>5612</v>
      </c>
      <c r="J1085" s="12" t="s">
        <v>8</v>
      </c>
      <c r="K1085" s="12"/>
      <c r="L1085" s="12"/>
      <c r="M1085" s="12"/>
      <c r="N1085" s="12"/>
      <c r="O1085" s="12" t="s">
        <v>61</v>
      </c>
      <c r="P1085" s="12"/>
      <c r="Q1085" s="12"/>
      <c r="R1085" s="12"/>
      <c r="S1085" s="12"/>
      <c r="T1085" s="13" t="str">
        <f t="shared" si="80"/>
        <v>通過</v>
      </c>
      <c r="U1085" s="13" t="str">
        <f t="shared" si="81"/>
        <v>否則渾身乏力就無法應付下午的工作。</v>
      </c>
      <c r="V1085" s="13" t="str">
        <f t="shared" si="82"/>
        <v>如果/不/身體/下降/下午/工作/沒辦法</v>
      </c>
      <c r="W1085" s="13" t="str">
        <f t="shared" si="83"/>
        <v>是</v>
      </c>
      <c r="X1085" s="13" t="str">
        <f t="shared" si="84"/>
        <v>通過</v>
      </c>
    </row>
    <row r="1086" spans="1:24" ht="34.25" customHeight="1">
      <c r="A1086" s="11" t="s">
        <v>5613</v>
      </c>
      <c r="B1086" s="11" t="s">
        <v>5613</v>
      </c>
      <c r="C1086" s="11" t="s">
        <v>54</v>
      </c>
      <c r="D1086" s="11" t="s">
        <v>499</v>
      </c>
      <c r="E1086" s="11" t="s">
        <v>5614</v>
      </c>
      <c r="F1086" s="11" t="s">
        <v>5615</v>
      </c>
      <c r="G1086" s="11" t="s">
        <v>5616</v>
      </c>
      <c r="H1086" s="11" t="s">
        <v>5617</v>
      </c>
      <c r="I1086" s="11" t="s">
        <v>5618</v>
      </c>
      <c r="J1086" s="12" t="s">
        <v>8</v>
      </c>
      <c r="K1086" s="12"/>
      <c r="L1086" s="12"/>
      <c r="M1086" s="12"/>
      <c r="N1086" s="12"/>
      <c r="O1086" s="12" t="s">
        <v>61</v>
      </c>
      <c r="P1086" s="12"/>
      <c r="Q1086" s="12"/>
      <c r="R1086" s="12"/>
      <c r="S1086" s="12"/>
      <c r="T1086" s="13" t="str">
        <f t="shared" si="80"/>
        <v>通過</v>
      </c>
      <c r="U1086" s="13" t="str">
        <f t="shared" si="81"/>
        <v>我們聾人非常喜歡聚在一起聊天，</v>
      </c>
      <c r="V1086" s="13" t="str">
        <f t="shared" si="82"/>
        <v>我們/聾人/一起/面對面/聊天/喜歡</v>
      </c>
      <c r="W1086" s="13" t="str">
        <f t="shared" si="83"/>
        <v>是</v>
      </c>
      <c r="X1086" s="13" t="str">
        <f t="shared" si="84"/>
        <v>通過</v>
      </c>
    </row>
    <row r="1087" spans="1:24" ht="34.25" customHeight="1">
      <c r="A1087" s="11" t="s">
        <v>5619</v>
      </c>
      <c r="B1087" s="11" t="s">
        <v>5619</v>
      </c>
      <c r="C1087" s="11" t="s">
        <v>54</v>
      </c>
      <c r="D1087" s="11" t="s">
        <v>499</v>
      </c>
      <c r="E1087" s="11" t="s">
        <v>5620</v>
      </c>
      <c r="F1087" s="11" t="s">
        <v>5621</v>
      </c>
      <c r="G1087" s="11" t="s">
        <v>5622</v>
      </c>
      <c r="H1087" s="11" t="s">
        <v>5617</v>
      </c>
      <c r="I1087" s="11" t="s">
        <v>5623</v>
      </c>
      <c r="J1087" s="12" t="s">
        <v>8</v>
      </c>
      <c r="K1087" s="12"/>
      <c r="L1087" s="12"/>
      <c r="M1087" s="12"/>
      <c r="N1087" s="12"/>
      <c r="O1087" s="12" t="s">
        <v>61</v>
      </c>
      <c r="P1087" s="12"/>
      <c r="Q1087" s="12"/>
      <c r="R1087" s="12"/>
      <c r="S1087" s="12"/>
      <c r="T1087" s="13" t="str">
        <f t="shared" si="80"/>
        <v>通過</v>
      </c>
      <c r="U1087" s="13" t="str">
        <f t="shared" si="81"/>
        <v>從早到晚聊天都沒問題，</v>
      </c>
      <c r="V1087" s="13" t="str">
        <f t="shared" si="82"/>
        <v>聊天/從早到晚/沒問題</v>
      </c>
      <c r="W1087" s="13" t="str">
        <f t="shared" si="83"/>
        <v>是</v>
      </c>
      <c r="X1087" s="13" t="str">
        <f t="shared" si="84"/>
        <v>通過</v>
      </c>
    </row>
    <row r="1088" spans="1:24" ht="34.25" customHeight="1">
      <c r="A1088" s="11" t="s">
        <v>5624</v>
      </c>
      <c r="B1088" s="11" t="s">
        <v>5624</v>
      </c>
      <c r="C1088" s="11" t="s">
        <v>54</v>
      </c>
      <c r="D1088" s="11" t="s">
        <v>499</v>
      </c>
      <c r="E1088" s="11" t="s">
        <v>5625</v>
      </c>
      <c r="F1088" s="11" t="s">
        <v>5626</v>
      </c>
      <c r="G1088" s="11" t="s">
        <v>5627</v>
      </c>
      <c r="H1088" s="11" t="s">
        <v>5617</v>
      </c>
      <c r="I1088" s="11" t="s">
        <v>5628</v>
      </c>
      <c r="J1088" s="12" t="s">
        <v>8</v>
      </c>
      <c r="K1088" s="12"/>
      <c r="L1088" s="12"/>
      <c r="M1088" s="12"/>
      <c r="N1088" s="12"/>
      <c r="O1088" s="12" t="s">
        <v>61</v>
      </c>
      <c r="P1088" s="12"/>
      <c r="Q1088" s="12"/>
      <c r="R1088" s="12"/>
      <c r="S1088" s="12"/>
      <c r="T1088" s="13" t="str">
        <f t="shared" si="80"/>
        <v>通過</v>
      </c>
      <c r="U1088" s="13" t="str">
        <f t="shared" si="81"/>
        <v>不覺得累，</v>
      </c>
      <c r="V1088" s="13" t="str">
        <f t="shared" si="82"/>
        <v>累/不會</v>
      </c>
      <c r="W1088" s="13" t="str">
        <f t="shared" si="83"/>
        <v>是</v>
      </c>
      <c r="X1088" s="13" t="str">
        <f t="shared" si="84"/>
        <v>通過</v>
      </c>
    </row>
    <row r="1089" spans="1:24" ht="34.25" customHeight="1">
      <c r="A1089" s="11" t="s">
        <v>5629</v>
      </c>
      <c r="B1089" s="11" t="s">
        <v>5629</v>
      </c>
      <c r="C1089" s="11" t="s">
        <v>54</v>
      </c>
      <c r="D1089" s="11" t="s">
        <v>499</v>
      </c>
      <c r="E1089" s="11" t="s">
        <v>5630</v>
      </c>
      <c r="F1089" s="11" t="s">
        <v>5631</v>
      </c>
      <c r="G1089" s="11" t="s">
        <v>5632</v>
      </c>
      <c r="H1089" s="11" t="s">
        <v>5617</v>
      </c>
      <c r="I1089" s="11" t="s">
        <v>5633</v>
      </c>
      <c r="J1089" s="12" t="s">
        <v>8</v>
      </c>
      <c r="K1089" s="12"/>
      <c r="L1089" s="12"/>
      <c r="M1089" s="12"/>
      <c r="N1089" s="12"/>
      <c r="O1089" s="12" t="s">
        <v>61</v>
      </c>
      <c r="P1089" s="12"/>
      <c r="Q1089" s="12"/>
      <c r="R1089" s="12"/>
      <c r="S1089" s="12"/>
      <c r="T1089" s="13" t="str">
        <f t="shared" si="80"/>
        <v>通過</v>
      </c>
      <c r="U1089" s="13" t="str">
        <f t="shared" si="81"/>
        <v>因為那時還沒有可以視訊的手機，</v>
      </c>
      <c r="V1089" s="13" t="str">
        <f t="shared" si="82"/>
        <v>為什麼/以前/手機/那+手機/視訊/手語/還沒</v>
      </c>
      <c r="W1089" s="13" t="str">
        <f t="shared" si="83"/>
        <v>是</v>
      </c>
      <c r="X1089" s="13" t="str">
        <f t="shared" si="84"/>
        <v>通過</v>
      </c>
    </row>
    <row r="1090" spans="1:24" ht="34.25" customHeight="1">
      <c r="A1090" s="11" t="s">
        <v>5634</v>
      </c>
      <c r="B1090" s="11" t="s">
        <v>5634</v>
      </c>
      <c r="C1090" s="11" t="s">
        <v>54</v>
      </c>
      <c r="D1090" s="11" t="s">
        <v>499</v>
      </c>
      <c r="E1090" s="11" t="s">
        <v>5635</v>
      </c>
      <c r="F1090" s="11" t="s">
        <v>5636</v>
      </c>
      <c r="G1090" s="11" t="s">
        <v>5637</v>
      </c>
      <c r="H1090" s="11" t="s">
        <v>5617</v>
      </c>
      <c r="I1090" s="11" t="s">
        <v>5638</v>
      </c>
      <c r="J1090" s="12" t="s">
        <v>8</v>
      </c>
      <c r="K1090" s="12"/>
      <c r="L1090" s="12"/>
      <c r="M1090" s="12"/>
      <c r="N1090" s="12"/>
      <c r="O1090" s="12" t="s">
        <v>61</v>
      </c>
      <c r="P1090" s="12"/>
      <c r="Q1090" s="12"/>
      <c r="R1090" s="12"/>
      <c r="S1090" s="12"/>
      <c r="T1090" s="13" t="str">
        <f t="shared" ref="T1090:T1153" si="85">IF(J1090="","未填",IF(J1090="需複審",IF(OR(P1090="",P1090="仍需複審"),"待複審",P1090),J1090))</f>
        <v>通過</v>
      </c>
      <c r="U1090" s="13" t="str">
        <f t="shared" ref="U1090:U1153" si="86">IF(T1090="通過",E1090,IF(T1090="需更正",IF(J1090="需複審",IF(Q1090="",E1090,Q1090),IF(L1090="",E1090,L1090)),""))</f>
        <v>只有傳真機。</v>
      </c>
      <c r="V1090" s="13" t="str">
        <f t="shared" ref="V1090:V1153" si="87">IF(T1090="通過",F1090,IF(T1090="需更正",IF(J1090="需複審",R1090,M1090),""))</f>
        <v>只有/什麼/傳真機</v>
      </c>
      <c r="W1090" s="13" t="str">
        <f t="shared" ref="W1090:W1153" si="88">IF(AND(OR(T1090="通過",AND(T1090="需更正",V1090&lt;&gt;"")),X1090="通過"),"是","否")</f>
        <v>是</v>
      </c>
      <c r="X1090" s="13" t="str">
        <f t="shared" ref="X1090:X1153" si="89">IF(J1090="","未填",IF(AND(J1090="需複審",OR(P1090="",P1090="仍需複審")),"待複審",IF(OR(AND(J1090="需更正",K1090=""),AND(J1090="需更正",M1090=""),AND(J1090="需更正",N1090=""),AND(J1090="排除",OR(K1090="",N1090="")),AND(J1090="需複審",P1090="需更正",R1090=""),AND(J1090="需複審",P1090="需更正",S1090=""),AND(J1090="需複審",P1090="排除",S1090="")),"錯誤：請補齊必填欄位","通過")))</f>
        <v>通過</v>
      </c>
    </row>
    <row r="1091" spans="1:24" ht="34.25" customHeight="1">
      <c r="A1091" s="11" t="s">
        <v>5639</v>
      </c>
      <c r="B1091" s="11" t="s">
        <v>5639</v>
      </c>
      <c r="C1091" s="11" t="s">
        <v>54</v>
      </c>
      <c r="D1091" s="11" t="s">
        <v>499</v>
      </c>
      <c r="E1091" s="11" t="s">
        <v>5640</v>
      </c>
      <c r="F1091" s="11" t="s">
        <v>5641</v>
      </c>
      <c r="G1091" s="11" t="s">
        <v>5642</v>
      </c>
      <c r="H1091" s="11" t="s">
        <v>5617</v>
      </c>
      <c r="I1091" s="11" t="s">
        <v>5643</v>
      </c>
      <c r="J1091" s="12" t="s">
        <v>8</v>
      </c>
      <c r="K1091" s="12"/>
      <c r="L1091" s="12"/>
      <c r="M1091" s="12"/>
      <c r="N1091" s="12"/>
      <c r="O1091" s="12" t="s">
        <v>61</v>
      </c>
      <c r="P1091" s="12"/>
      <c r="Q1091" s="12"/>
      <c r="R1091" s="12"/>
      <c r="S1091" s="12"/>
      <c r="T1091" s="13" t="str">
        <f t="shared" si="85"/>
        <v>通過</v>
      </c>
      <c r="U1091" s="13" t="str">
        <f t="shared" si="86"/>
        <v>傳真給對方要等待對方回傳，</v>
      </c>
      <c r="V1091" s="13" t="str">
        <f t="shared" si="87"/>
        <v>傳真過去/等/傳真回來</v>
      </c>
      <c r="W1091" s="13" t="str">
        <f t="shared" si="88"/>
        <v>是</v>
      </c>
      <c r="X1091" s="13" t="str">
        <f t="shared" si="89"/>
        <v>通過</v>
      </c>
    </row>
    <row r="1092" spans="1:24" ht="34.25" customHeight="1">
      <c r="A1092" s="11" t="s">
        <v>5644</v>
      </c>
      <c r="B1092" s="11" t="s">
        <v>5644</v>
      </c>
      <c r="C1092" s="11" t="s">
        <v>54</v>
      </c>
      <c r="D1092" s="11" t="s">
        <v>499</v>
      </c>
      <c r="E1092" s="11" t="s">
        <v>5645</v>
      </c>
      <c r="F1092" s="11" t="s">
        <v>5646</v>
      </c>
      <c r="G1092" s="11" t="s">
        <v>5647</v>
      </c>
      <c r="H1092" s="11" t="s">
        <v>5617</v>
      </c>
      <c r="I1092" s="11" t="s">
        <v>5648</v>
      </c>
      <c r="J1092" s="12" t="s">
        <v>8</v>
      </c>
      <c r="K1092" s="12"/>
      <c r="L1092" s="12"/>
      <c r="M1092" s="12"/>
      <c r="N1092" s="12"/>
      <c r="O1092" s="12" t="s">
        <v>61</v>
      </c>
      <c r="P1092" s="12"/>
      <c r="Q1092" s="12"/>
      <c r="R1092" s="12"/>
      <c r="S1092" s="12"/>
      <c r="T1092" s="13" t="str">
        <f t="shared" si="85"/>
        <v>通過</v>
      </c>
      <c r="U1092" s="13" t="str">
        <f t="shared" si="86"/>
        <v>收到後再寫傳真回給對方，</v>
      </c>
      <c r="V1092" s="13" t="str">
        <f t="shared" si="87"/>
        <v>收到/寫/傳真過去</v>
      </c>
      <c r="W1092" s="13" t="str">
        <f t="shared" si="88"/>
        <v>是</v>
      </c>
      <c r="X1092" s="13" t="str">
        <f t="shared" si="89"/>
        <v>通過</v>
      </c>
    </row>
    <row r="1093" spans="1:24" ht="34.25" customHeight="1">
      <c r="A1093" s="11" t="s">
        <v>5649</v>
      </c>
      <c r="B1093" s="11" t="s">
        <v>5649</v>
      </c>
      <c r="C1093" s="11" t="s">
        <v>54</v>
      </c>
      <c r="D1093" s="11" t="s">
        <v>499</v>
      </c>
      <c r="E1093" s="11" t="s">
        <v>5650</v>
      </c>
      <c r="F1093" s="11" t="s">
        <v>5651</v>
      </c>
      <c r="G1093" s="11" t="s">
        <v>5652</v>
      </c>
      <c r="H1093" s="11" t="s">
        <v>5617</v>
      </c>
      <c r="I1093" s="11" t="s">
        <v>5653</v>
      </c>
      <c r="J1093" s="12" t="s">
        <v>8</v>
      </c>
      <c r="K1093" s="12"/>
      <c r="L1093" s="12"/>
      <c r="M1093" s="12"/>
      <c r="N1093" s="12"/>
      <c r="O1093" s="12" t="s">
        <v>61</v>
      </c>
      <c r="P1093" s="12"/>
      <c r="Q1093" s="12"/>
      <c r="R1093" s="12"/>
      <c r="S1093" s="12"/>
      <c r="T1093" s="13" t="str">
        <f t="shared" si="85"/>
        <v>通過</v>
      </c>
      <c r="U1093" s="13" t="str">
        <f t="shared" si="86"/>
        <v>就這樣傳來傳去，</v>
      </c>
      <c r="V1093" s="13" t="str">
        <f t="shared" si="87"/>
        <v>傳真回來/傳真過去</v>
      </c>
      <c r="W1093" s="13" t="str">
        <f t="shared" si="88"/>
        <v>是</v>
      </c>
      <c r="X1093" s="13" t="str">
        <f t="shared" si="89"/>
        <v>通過</v>
      </c>
    </row>
    <row r="1094" spans="1:24" ht="34.25" customHeight="1">
      <c r="A1094" s="11" t="s">
        <v>5654</v>
      </c>
      <c r="B1094" s="11" t="s">
        <v>5654</v>
      </c>
      <c r="C1094" s="11" t="s">
        <v>54</v>
      </c>
      <c r="D1094" s="11" t="s">
        <v>499</v>
      </c>
      <c r="E1094" s="11" t="s">
        <v>5655</v>
      </c>
      <c r="F1094" s="11" t="s">
        <v>5656</v>
      </c>
      <c r="G1094" s="11" t="s">
        <v>5657</v>
      </c>
      <c r="H1094" s="11" t="s">
        <v>5617</v>
      </c>
      <c r="I1094" s="11" t="s">
        <v>5658</v>
      </c>
      <c r="J1094" s="12" t="s">
        <v>8</v>
      </c>
      <c r="K1094" s="12"/>
      <c r="L1094" s="12"/>
      <c r="M1094" s="12"/>
      <c r="N1094" s="12"/>
      <c r="O1094" s="12" t="s">
        <v>61</v>
      </c>
      <c r="P1094" s="12"/>
      <c r="Q1094" s="12"/>
      <c r="R1094" s="12"/>
      <c r="S1094" s="12"/>
      <c r="T1094" s="13" t="str">
        <f t="shared" si="85"/>
        <v>通過</v>
      </c>
      <c r="U1094" s="13" t="str">
        <f t="shared" si="86"/>
        <v>既浪費時間，</v>
      </c>
      <c r="V1094" s="13" t="str">
        <f t="shared" si="87"/>
        <v>時間/浪費</v>
      </c>
      <c r="W1094" s="13" t="str">
        <f t="shared" si="88"/>
        <v>是</v>
      </c>
      <c r="X1094" s="13" t="str">
        <f t="shared" si="89"/>
        <v>通過</v>
      </c>
    </row>
    <row r="1095" spans="1:24" ht="34.25" customHeight="1">
      <c r="A1095" s="11" t="s">
        <v>5659</v>
      </c>
      <c r="B1095" s="11" t="s">
        <v>5659</v>
      </c>
      <c r="C1095" s="11" t="s">
        <v>54</v>
      </c>
      <c r="D1095" s="11" t="s">
        <v>499</v>
      </c>
      <c r="E1095" s="11" t="s">
        <v>5660</v>
      </c>
      <c r="F1095" s="11" t="s">
        <v>5661</v>
      </c>
      <c r="G1095" s="11" t="s">
        <v>5662</v>
      </c>
      <c r="H1095" s="11" t="s">
        <v>5617</v>
      </c>
      <c r="I1095" s="11" t="s">
        <v>5663</v>
      </c>
      <c r="J1095" s="12" t="s">
        <v>8</v>
      </c>
      <c r="K1095" s="12"/>
      <c r="L1095" s="12"/>
      <c r="M1095" s="12"/>
      <c r="N1095" s="12"/>
      <c r="O1095" s="12" t="s">
        <v>61</v>
      </c>
      <c r="P1095" s="12"/>
      <c r="Q1095" s="12"/>
      <c r="R1095" s="12"/>
      <c r="S1095" s="12"/>
      <c r="T1095" s="13" t="str">
        <f t="shared" si="85"/>
        <v>通過</v>
      </c>
      <c r="U1095" s="13" t="str">
        <f t="shared" si="86"/>
        <v>聯絡也不方便。</v>
      </c>
      <c r="V1095" s="13" t="str">
        <f t="shared" si="87"/>
        <v>聯絡/麻煩</v>
      </c>
      <c r="W1095" s="13" t="str">
        <f t="shared" si="88"/>
        <v>是</v>
      </c>
      <c r="X1095" s="13" t="str">
        <f t="shared" si="89"/>
        <v>通過</v>
      </c>
    </row>
    <row r="1096" spans="1:24" ht="34.25" customHeight="1">
      <c r="A1096" s="11" t="s">
        <v>5664</v>
      </c>
      <c r="B1096" s="11" t="s">
        <v>5664</v>
      </c>
      <c r="C1096" s="11" t="s">
        <v>54</v>
      </c>
      <c r="D1096" s="11" t="s">
        <v>499</v>
      </c>
      <c r="E1096" s="11" t="s">
        <v>5665</v>
      </c>
      <c r="F1096" s="11" t="s">
        <v>5666</v>
      </c>
      <c r="G1096" s="11" t="s">
        <v>5667</v>
      </c>
      <c r="H1096" s="11" t="s">
        <v>5617</v>
      </c>
      <c r="I1096" s="11" t="s">
        <v>5668</v>
      </c>
      <c r="J1096" s="12" t="s">
        <v>8</v>
      </c>
      <c r="K1096" s="12"/>
      <c r="L1096" s="12"/>
      <c r="M1096" s="12"/>
      <c r="N1096" s="12"/>
      <c r="O1096" s="12" t="s">
        <v>61</v>
      </c>
      <c r="P1096" s="12"/>
      <c r="Q1096" s="12"/>
      <c r="R1096" s="12"/>
      <c r="S1096" s="12"/>
      <c r="T1096" s="13" t="str">
        <f t="shared" si="85"/>
        <v>通過</v>
      </c>
      <c r="U1096" s="13" t="str">
        <f t="shared" si="86"/>
        <v>後來學校畢業之後，</v>
      </c>
      <c r="V1096" s="13" t="str">
        <f t="shared" si="87"/>
        <v>後來/學校/畢業</v>
      </c>
      <c r="W1096" s="13" t="str">
        <f t="shared" si="88"/>
        <v>是</v>
      </c>
      <c r="X1096" s="13" t="str">
        <f t="shared" si="89"/>
        <v>通過</v>
      </c>
    </row>
    <row r="1097" spans="1:24" ht="34.25" customHeight="1">
      <c r="A1097" s="11" t="s">
        <v>5669</v>
      </c>
      <c r="B1097" s="11" t="s">
        <v>5669</v>
      </c>
      <c r="C1097" s="11" t="s">
        <v>54</v>
      </c>
      <c r="D1097" s="11" t="s">
        <v>499</v>
      </c>
      <c r="E1097" s="11" t="s">
        <v>5670</v>
      </c>
      <c r="F1097" s="11" t="s">
        <v>5671</v>
      </c>
      <c r="G1097" s="11" t="s">
        <v>5672</v>
      </c>
      <c r="H1097" s="11" t="s">
        <v>5617</v>
      </c>
      <c r="I1097" s="11" t="s">
        <v>5673</v>
      </c>
      <c r="J1097" s="12" t="s">
        <v>8</v>
      </c>
      <c r="K1097" s="12"/>
      <c r="L1097" s="12"/>
      <c r="M1097" s="12"/>
      <c r="N1097" s="12"/>
      <c r="O1097" s="12" t="s">
        <v>61</v>
      </c>
      <c r="P1097" s="12"/>
      <c r="Q1097" s="12"/>
      <c r="R1097" s="12"/>
      <c r="S1097" s="12"/>
      <c r="T1097" s="13" t="str">
        <f t="shared" si="85"/>
        <v>通過</v>
      </c>
      <c r="U1097" s="13" t="str">
        <f t="shared" si="86"/>
        <v>只要有機會聚會，</v>
      </c>
      <c r="V1097" s="13" t="str">
        <f t="shared" si="87"/>
        <v>如果/有機會/聾人/一起</v>
      </c>
      <c r="W1097" s="13" t="str">
        <f t="shared" si="88"/>
        <v>是</v>
      </c>
      <c r="X1097" s="13" t="str">
        <f t="shared" si="89"/>
        <v>通過</v>
      </c>
    </row>
    <row r="1098" spans="1:24" ht="34.25" customHeight="1">
      <c r="A1098" s="11" t="s">
        <v>5674</v>
      </c>
      <c r="B1098" s="11" t="s">
        <v>5674</v>
      </c>
      <c r="C1098" s="11" t="s">
        <v>54</v>
      </c>
      <c r="D1098" s="11" t="s">
        <v>499</v>
      </c>
      <c r="E1098" s="11" t="s">
        <v>5675</v>
      </c>
      <c r="F1098" s="11" t="s">
        <v>5676</v>
      </c>
      <c r="G1098" s="11" t="s">
        <v>5677</v>
      </c>
      <c r="H1098" s="11" t="s">
        <v>5617</v>
      </c>
      <c r="I1098" s="11" t="s">
        <v>5678</v>
      </c>
      <c r="J1098" s="12" t="s">
        <v>8</v>
      </c>
      <c r="K1098" s="12"/>
      <c r="L1098" s="12"/>
      <c r="M1098" s="12"/>
      <c r="N1098" s="12"/>
      <c r="O1098" s="12" t="s">
        <v>61</v>
      </c>
      <c r="P1098" s="12"/>
      <c r="Q1098" s="12"/>
      <c r="R1098" s="12"/>
      <c r="S1098" s="12"/>
      <c r="T1098" s="13" t="str">
        <f t="shared" si="85"/>
        <v>通過</v>
      </c>
      <c r="U1098" s="13" t="str">
        <f t="shared" si="86"/>
        <v>像喝喜酒，</v>
      </c>
      <c r="V1098" s="13" t="str">
        <f t="shared" si="87"/>
        <v>像/喝喜酒</v>
      </c>
      <c r="W1098" s="13" t="str">
        <f t="shared" si="88"/>
        <v>是</v>
      </c>
      <c r="X1098" s="13" t="str">
        <f t="shared" si="89"/>
        <v>通過</v>
      </c>
    </row>
    <row r="1099" spans="1:24" ht="34.25" customHeight="1">
      <c r="A1099" s="11" t="s">
        <v>5679</v>
      </c>
      <c r="B1099" s="11" t="s">
        <v>5679</v>
      </c>
      <c r="C1099" s="11" t="s">
        <v>54</v>
      </c>
      <c r="D1099" s="11" t="s">
        <v>499</v>
      </c>
      <c r="E1099" s="11" t="s">
        <v>5680</v>
      </c>
      <c r="F1099" s="11" t="s">
        <v>5681</v>
      </c>
      <c r="G1099" s="11" t="s">
        <v>5682</v>
      </c>
      <c r="H1099" s="11" t="s">
        <v>5617</v>
      </c>
      <c r="I1099" s="11" t="s">
        <v>5683</v>
      </c>
      <c r="J1099" s="12" t="s">
        <v>8</v>
      </c>
      <c r="K1099" s="12"/>
      <c r="L1099" s="12"/>
      <c r="M1099" s="12"/>
      <c r="N1099" s="12"/>
      <c r="O1099" s="12" t="s">
        <v>61</v>
      </c>
      <c r="P1099" s="12"/>
      <c r="Q1099" s="12"/>
      <c r="R1099" s="12"/>
      <c r="S1099" s="12"/>
      <c r="T1099" s="13" t="str">
        <f t="shared" si="85"/>
        <v>通過</v>
      </c>
      <c r="U1099" s="13" t="str">
        <f t="shared" si="86"/>
        <v>我們可以聊到餐廳快打烊，</v>
      </c>
      <c r="V1099" s="13" t="str">
        <f t="shared" si="87"/>
        <v>我們/可以/聊天++/餐廳/打烊/要</v>
      </c>
      <c r="W1099" s="13" t="str">
        <f t="shared" si="88"/>
        <v>是</v>
      </c>
      <c r="X1099" s="13" t="str">
        <f t="shared" si="89"/>
        <v>通過</v>
      </c>
    </row>
    <row r="1100" spans="1:24" ht="34.25" customHeight="1">
      <c r="A1100" s="11" t="s">
        <v>5684</v>
      </c>
      <c r="B1100" s="11" t="s">
        <v>5684</v>
      </c>
      <c r="C1100" s="11" t="s">
        <v>54</v>
      </c>
      <c r="D1100" s="11" t="s">
        <v>499</v>
      </c>
      <c r="E1100" s="11" t="s">
        <v>5685</v>
      </c>
      <c r="F1100" s="11" t="s">
        <v>5686</v>
      </c>
      <c r="G1100" s="11" t="s">
        <v>5687</v>
      </c>
      <c r="H1100" s="11" t="s">
        <v>5617</v>
      </c>
      <c r="I1100" s="11" t="s">
        <v>5688</v>
      </c>
      <c r="J1100" s="12" t="s">
        <v>8</v>
      </c>
      <c r="K1100" s="12"/>
      <c r="L1100" s="12"/>
      <c r="M1100" s="12"/>
      <c r="N1100" s="12"/>
      <c r="O1100" s="12" t="s">
        <v>61</v>
      </c>
      <c r="P1100" s="12"/>
      <c r="Q1100" s="12"/>
      <c r="R1100" s="12"/>
      <c r="S1100" s="12"/>
      <c r="T1100" s="13" t="str">
        <f t="shared" si="85"/>
        <v>通過</v>
      </c>
      <c r="U1100" s="13" t="str">
        <f t="shared" si="86"/>
        <v>如果我們覺得不過癮，</v>
      </c>
      <c r="V1100" s="13" t="str">
        <f t="shared" si="87"/>
        <v>我們/覺得/過癮/不夠</v>
      </c>
      <c r="W1100" s="13" t="str">
        <f t="shared" si="88"/>
        <v>是</v>
      </c>
      <c r="X1100" s="13" t="str">
        <f t="shared" si="89"/>
        <v>通過</v>
      </c>
    </row>
    <row r="1101" spans="1:24" ht="34.25" customHeight="1">
      <c r="A1101" s="11" t="s">
        <v>5689</v>
      </c>
      <c r="B1101" s="11" t="s">
        <v>5689</v>
      </c>
      <c r="C1101" s="11" t="s">
        <v>54</v>
      </c>
      <c r="D1101" s="11" t="s">
        <v>499</v>
      </c>
      <c r="E1101" s="11" t="s">
        <v>5690</v>
      </c>
      <c r="F1101" s="11" t="s">
        <v>5691</v>
      </c>
      <c r="G1101" s="11" t="s">
        <v>5692</v>
      </c>
      <c r="H1101" s="11" t="s">
        <v>5617</v>
      </c>
      <c r="I1101" s="11" t="s">
        <v>5693</v>
      </c>
      <c r="J1101" s="12" t="s">
        <v>8</v>
      </c>
      <c r="K1101" s="12"/>
      <c r="L1101" s="12"/>
      <c r="M1101" s="12"/>
      <c r="N1101" s="12"/>
      <c r="O1101" s="12" t="s">
        <v>61</v>
      </c>
      <c r="P1101" s="12"/>
      <c r="Q1101" s="12"/>
      <c r="R1101" s="12"/>
      <c r="S1101" s="12"/>
      <c r="T1101" s="13" t="str">
        <f t="shared" si="85"/>
        <v>通過</v>
      </c>
      <c r="U1101" s="13" t="str">
        <f t="shared" si="86"/>
        <v>還會另外找地方繼續聊，</v>
      </c>
      <c r="V1101" s="13" t="str">
        <f t="shared" si="87"/>
        <v>其他/改/地方/聊天/繼續</v>
      </c>
      <c r="W1101" s="13" t="str">
        <f t="shared" si="88"/>
        <v>是</v>
      </c>
      <c r="X1101" s="13" t="str">
        <f t="shared" si="89"/>
        <v>通過</v>
      </c>
    </row>
    <row r="1102" spans="1:24" ht="34.25" customHeight="1">
      <c r="A1102" s="11" t="s">
        <v>5694</v>
      </c>
      <c r="B1102" s="11" t="s">
        <v>5694</v>
      </c>
      <c r="C1102" s="11" t="s">
        <v>54</v>
      </c>
      <c r="D1102" s="11" t="s">
        <v>499</v>
      </c>
      <c r="E1102" s="11" t="s">
        <v>5695</v>
      </c>
      <c r="F1102" s="11" t="s">
        <v>5696</v>
      </c>
      <c r="G1102" s="11" t="s">
        <v>5697</v>
      </c>
      <c r="H1102" s="11" t="s">
        <v>5617</v>
      </c>
      <c r="I1102" s="11" t="s">
        <v>5698</v>
      </c>
      <c r="J1102" s="12" t="s">
        <v>8</v>
      </c>
      <c r="K1102" s="12"/>
      <c r="L1102" s="12"/>
      <c r="M1102" s="12"/>
      <c r="N1102" s="12"/>
      <c r="O1102" s="12" t="s">
        <v>61</v>
      </c>
      <c r="P1102" s="12"/>
      <c r="Q1102" s="12"/>
      <c r="R1102" s="12"/>
      <c r="S1102" s="12"/>
      <c r="T1102" s="13" t="str">
        <f t="shared" si="85"/>
        <v>通過</v>
      </c>
      <c r="U1102" s="13" t="str">
        <f t="shared" si="86"/>
        <v>想到這些回憶就覺得好笑。</v>
      </c>
      <c r="V1102" s="13" t="str">
        <f t="shared" si="87"/>
        <v>這/想到/回憶/好笑</v>
      </c>
      <c r="W1102" s="13" t="str">
        <f t="shared" si="88"/>
        <v>是</v>
      </c>
      <c r="X1102" s="13" t="str">
        <f t="shared" si="89"/>
        <v>通過</v>
      </c>
    </row>
    <row r="1103" spans="1:24" ht="34.25" customHeight="1">
      <c r="A1103" s="11" t="s">
        <v>5699</v>
      </c>
      <c r="B1103" s="11" t="s">
        <v>5699</v>
      </c>
      <c r="C1103" s="11" t="s">
        <v>54</v>
      </c>
      <c r="D1103" s="11" t="s">
        <v>556</v>
      </c>
      <c r="E1103" s="11" t="s">
        <v>5700</v>
      </c>
      <c r="F1103" s="11" t="s">
        <v>2993</v>
      </c>
      <c r="G1103" s="11" t="s">
        <v>5701</v>
      </c>
      <c r="H1103" s="11" t="s">
        <v>5702</v>
      </c>
      <c r="I1103" s="11" t="s">
        <v>5703</v>
      </c>
      <c r="J1103" s="12" t="s">
        <v>8</v>
      </c>
      <c r="K1103" s="12"/>
      <c r="L1103" s="12"/>
      <c r="M1103" s="12"/>
      <c r="N1103" s="12"/>
      <c r="O1103" s="12" t="s">
        <v>61</v>
      </c>
      <c r="P1103" s="12"/>
      <c r="Q1103" s="12"/>
      <c r="R1103" s="12"/>
      <c r="S1103" s="12"/>
      <c r="T1103" s="13" t="str">
        <f t="shared" si="85"/>
        <v>通過</v>
      </c>
      <c r="U1103" s="13" t="str">
        <f t="shared" si="86"/>
        <v>一，</v>
      </c>
      <c r="V1103" s="13" t="str">
        <f t="shared" si="87"/>
        <v>第一</v>
      </c>
      <c r="W1103" s="13" t="str">
        <f t="shared" si="88"/>
        <v>是</v>
      </c>
      <c r="X1103" s="13" t="str">
        <f t="shared" si="89"/>
        <v>通過</v>
      </c>
    </row>
    <row r="1104" spans="1:24" ht="34.25" customHeight="1">
      <c r="A1104" s="11" t="s">
        <v>5704</v>
      </c>
      <c r="B1104" s="11" t="s">
        <v>5704</v>
      </c>
      <c r="C1104" s="11" t="s">
        <v>54</v>
      </c>
      <c r="D1104" s="11" t="s">
        <v>556</v>
      </c>
      <c r="E1104" s="11" t="s">
        <v>5705</v>
      </c>
      <c r="F1104" s="11" t="s">
        <v>5706</v>
      </c>
      <c r="G1104" s="11" t="s">
        <v>5707</v>
      </c>
      <c r="H1104" s="11" t="s">
        <v>5702</v>
      </c>
      <c r="I1104" s="11" t="s">
        <v>5708</v>
      </c>
      <c r="J1104" s="12" t="s">
        <v>8</v>
      </c>
      <c r="K1104" s="12"/>
      <c r="L1104" s="12"/>
      <c r="M1104" s="12"/>
      <c r="N1104" s="12"/>
      <c r="O1104" s="12" t="s">
        <v>61</v>
      </c>
      <c r="P1104" s="12"/>
      <c r="Q1104" s="12"/>
      <c r="R1104" s="12"/>
      <c r="S1104" s="12"/>
      <c r="T1104" s="13" t="str">
        <f t="shared" si="85"/>
        <v>通過</v>
      </c>
      <c r="U1104" s="13" t="str">
        <f t="shared" si="86"/>
        <v>聾人可以事先和家人或朋友商量好，</v>
      </c>
      <c r="V1104" s="13" t="str">
        <f t="shared" si="87"/>
        <v>平常/聾人/先/家人/朋友/談好</v>
      </c>
      <c r="W1104" s="13" t="str">
        <f t="shared" si="88"/>
        <v>是</v>
      </c>
      <c r="X1104" s="13" t="str">
        <f t="shared" si="89"/>
        <v>通過</v>
      </c>
    </row>
    <row r="1105" spans="1:24" ht="34.25" customHeight="1">
      <c r="A1105" s="11" t="s">
        <v>5709</v>
      </c>
      <c r="B1105" s="11" t="s">
        <v>5709</v>
      </c>
      <c r="C1105" s="11" t="s">
        <v>54</v>
      </c>
      <c r="D1105" s="11" t="s">
        <v>556</v>
      </c>
      <c r="E1105" s="11" t="s">
        <v>5710</v>
      </c>
      <c r="F1105" s="11" t="s">
        <v>5711</v>
      </c>
      <c r="G1105" s="11" t="s">
        <v>5712</v>
      </c>
      <c r="H1105" s="11" t="s">
        <v>5702</v>
      </c>
      <c r="I1105" s="11" t="s">
        <v>5713</v>
      </c>
      <c r="J1105" s="12" t="s">
        <v>8</v>
      </c>
      <c r="K1105" s="12"/>
      <c r="L1105" s="12"/>
      <c r="M1105" s="12"/>
      <c r="N1105" s="12"/>
      <c r="O1105" s="12" t="s">
        <v>61</v>
      </c>
      <c r="P1105" s="12"/>
      <c r="Q1105" s="12"/>
      <c r="R1105" s="12"/>
      <c r="S1105" s="12"/>
      <c r="T1105" s="13" t="str">
        <f t="shared" si="85"/>
        <v>通過</v>
      </c>
      <c r="U1105" s="13" t="str">
        <f t="shared" si="86"/>
        <v>如果發生地震，</v>
      </c>
      <c r="V1105" s="13" t="str">
        <f t="shared" si="87"/>
        <v>如果/發生/有</v>
      </c>
      <c r="W1105" s="13" t="str">
        <f t="shared" si="88"/>
        <v>是</v>
      </c>
      <c r="X1105" s="13" t="str">
        <f t="shared" si="89"/>
        <v>通過</v>
      </c>
    </row>
    <row r="1106" spans="1:24" ht="34.25" customHeight="1">
      <c r="A1106" s="11" t="s">
        <v>5714</v>
      </c>
      <c r="B1106" s="11" t="s">
        <v>5714</v>
      </c>
      <c r="C1106" s="11" t="s">
        <v>54</v>
      </c>
      <c r="D1106" s="11" t="s">
        <v>556</v>
      </c>
      <c r="E1106" s="11" t="s">
        <v>5715</v>
      </c>
      <c r="F1106" s="11" t="s">
        <v>5716</v>
      </c>
      <c r="G1106" s="11" t="s">
        <v>5717</v>
      </c>
      <c r="H1106" s="11" t="s">
        <v>5702</v>
      </c>
      <c r="I1106" s="11" t="s">
        <v>5718</v>
      </c>
      <c r="J1106" s="12" t="s">
        <v>8</v>
      </c>
      <c r="K1106" s="12"/>
      <c r="L1106" s="12"/>
      <c r="M1106" s="12"/>
      <c r="N1106" s="12"/>
      <c r="O1106" s="12" t="s">
        <v>61</v>
      </c>
      <c r="P1106" s="12"/>
      <c r="Q1106" s="12"/>
      <c r="R1106" s="12"/>
      <c r="S1106" s="12"/>
      <c r="T1106" s="13" t="str">
        <f t="shared" si="85"/>
        <v>通過</v>
      </c>
      <c r="U1106" s="13" t="str">
        <f t="shared" si="86"/>
        <v>可以和誰聯繫。</v>
      </c>
      <c r="V1106" s="13" t="str">
        <f t="shared" si="87"/>
        <v>我/針對/聯繫/誰</v>
      </c>
      <c r="W1106" s="13" t="str">
        <f t="shared" si="88"/>
        <v>是</v>
      </c>
      <c r="X1106" s="13" t="str">
        <f t="shared" si="89"/>
        <v>通過</v>
      </c>
    </row>
    <row r="1107" spans="1:24" ht="34.25" customHeight="1">
      <c r="A1107" s="11" t="s">
        <v>5719</v>
      </c>
      <c r="B1107" s="11" t="s">
        <v>5719</v>
      </c>
      <c r="C1107" s="11" t="s">
        <v>54</v>
      </c>
      <c r="D1107" s="11" t="s">
        <v>556</v>
      </c>
      <c r="E1107" s="11" t="s">
        <v>5720</v>
      </c>
      <c r="F1107" s="11" t="s">
        <v>4278</v>
      </c>
      <c r="G1107" s="11" t="s">
        <v>5721</v>
      </c>
      <c r="H1107" s="11" t="s">
        <v>5702</v>
      </c>
      <c r="I1107" s="11" t="s">
        <v>5722</v>
      </c>
      <c r="J1107" s="12" t="s">
        <v>8</v>
      </c>
      <c r="K1107" s="12"/>
      <c r="L1107" s="12"/>
      <c r="M1107" s="12"/>
      <c r="N1107" s="12"/>
      <c r="O1107" s="12" t="s">
        <v>61</v>
      </c>
      <c r="P1107" s="12"/>
      <c r="Q1107" s="12"/>
      <c r="R1107" s="12"/>
      <c r="S1107" s="12"/>
      <c r="T1107" s="13" t="str">
        <f t="shared" si="85"/>
        <v>通過</v>
      </c>
      <c r="U1107" s="13" t="str">
        <f t="shared" si="86"/>
        <v>二，</v>
      </c>
      <c r="V1107" s="13" t="str">
        <f t="shared" si="87"/>
        <v>第二</v>
      </c>
      <c r="W1107" s="13" t="str">
        <f t="shared" si="88"/>
        <v>是</v>
      </c>
      <c r="X1107" s="13" t="str">
        <f t="shared" si="89"/>
        <v>通過</v>
      </c>
    </row>
    <row r="1108" spans="1:24" ht="34.25" customHeight="1">
      <c r="A1108" s="11" t="s">
        <v>5723</v>
      </c>
      <c r="B1108" s="11" t="s">
        <v>5723</v>
      </c>
      <c r="C1108" s="11" t="s">
        <v>54</v>
      </c>
      <c r="D1108" s="11" t="s">
        <v>556</v>
      </c>
      <c r="E1108" s="11" t="s">
        <v>5724</v>
      </c>
      <c r="F1108" s="11" t="s">
        <v>5725</v>
      </c>
      <c r="G1108" s="11" t="s">
        <v>5726</v>
      </c>
      <c r="H1108" s="11" t="s">
        <v>5702</v>
      </c>
      <c r="I1108" s="11" t="s">
        <v>5727</v>
      </c>
      <c r="J1108" s="12" t="s">
        <v>8</v>
      </c>
      <c r="K1108" s="12"/>
      <c r="L1108" s="12"/>
      <c r="M1108" s="12"/>
      <c r="N1108" s="12"/>
      <c r="O1108" s="12" t="s">
        <v>61</v>
      </c>
      <c r="P1108" s="12"/>
      <c r="Q1108" s="12"/>
      <c r="R1108" s="12"/>
      <c r="S1108" s="12"/>
      <c r="T1108" s="13" t="str">
        <f t="shared" si="85"/>
        <v>通過</v>
      </c>
      <c r="U1108" s="13" t="str">
        <f t="shared" si="86"/>
        <v>要檢查家具和電器用品是否已固定好，</v>
      </c>
      <c r="V1108" s="13" t="str">
        <f t="shared" si="87"/>
        <v>家具/家電/綑綁/固定/有沒有/檢查/要</v>
      </c>
      <c r="W1108" s="13" t="str">
        <f t="shared" si="88"/>
        <v>是</v>
      </c>
      <c r="X1108" s="13" t="str">
        <f t="shared" si="89"/>
        <v>通過</v>
      </c>
    </row>
    <row r="1109" spans="1:24" ht="34.25" customHeight="1">
      <c r="A1109" s="11" t="s">
        <v>5728</v>
      </c>
      <c r="B1109" s="11" t="s">
        <v>5728</v>
      </c>
      <c r="C1109" s="11" t="s">
        <v>54</v>
      </c>
      <c r="D1109" s="11" t="s">
        <v>556</v>
      </c>
      <c r="E1109" s="11" t="s">
        <v>5729</v>
      </c>
      <c r="F1109" s="11" t="s">
        <v>5730</v>
      </c>
      <c r="G1109" s="11" t="s">
        <v>5731</v>
      </c>
      <c r="H1109" s="11" t="s">
        <v>5702</v>
      </c>
      <c r="I1109" s="11" t="s">
        <v>5732</v>
      </c>
      <c r="J1109" s="12" t="s">
        <v>8</v>
      </c>
      <c r="K1109" s="12"/>
      <c r="L1109" s="12"/>
      <c r="M1109" s="12"/>
      <c r="N1109" s="12"/>
      <c r="O1109" s="12" t="s">
        <v>61</v>
      </c>
      <c r="P1109" s="12"/>
      <c r="Q1109" s="12"/>
      <c r="R1109" s="12"/>
      <c r="S1109" s="12"/>
      <c r="T1109" s="13" t="str">
        <f t="shared" si="85"/>
        <v>通過</v>
      </c>
      <c r="U1109" s="13" t="str">
        <f t="shared" si="86"/>
        <v>以免地震時掉下來砸傷自己。</v>
      </c>
      <c r="V1109" s="13" t="str">
        <f t="shared" si="87"/>
        <v>地震/掉落++/砸中/自己/受傷/不會</v>
      </c>
      <c r="W1109" s="13" t="str">
        <f t="shared" si="88"/>
        <v>是</v>
      </c>
      <c r="X1109" s="13" t="str">
        <f t="shared" si="89"/>
        <v>通過</v>
      </c>
    </row>
    <row r="1110" spans="1:24" ht="34.25" customHeight="1">
      <c r="A1110" s="11" t="s">
        <v>5733</v>
      </c>
      <c r="B1110" s="11" t="s">
        <v>5733</v>
      </c>
      <c r="C1110" s="11" t="s">
        <v>54</v>
      </c>
      <c r="D1110" s="11" t="s">
        <v>556</v>
      </c>
      <c r="E1110" s="11" t="s">
        <v>5734</v>
      </c>
      <c r="F1110" s="11" t="s">
        <v>5735</v>
      </c>
      <c r="G1110" s="11" t="s">
        <v>5736</v>
      </c>
      <c r="H1110" s="11" t="s">
        <v>5702</v>
      </c>
      <c r="I1110" s="11" t="s">
        <v>5737</v>
      </c>
      <c r="J1110" s="12" t="s">
        <v>8</v>
      </c>
      <c r="K1110" s="12"/>
      <c r="L1110" s="12"/>
      <c r="M1110" s="12"/>
      <c r="N1110" s="12"/>
      <c r="O1110" s="12" t="s">
        <v>61</v>
      </c>
      <c r="P1110" s="12"/>
      <c r="Q1110" s="12"/>
      <c r="R1110" s="12"/>
      <c r="S1110" s="12"/>
      <c r="T1110" s="13" t="str">
        <f t="shared" si="85"/>
        <v>通過</v>
      </c>
      <c r="U1110" s="13" t="str">
        <f t="shared" si="86"/>
        <v>還要準備一個緊急避難包，</v>
      </c>
      <c r="V1110" s="13" t="str">
        <f t="shared" si="87"/>
        <v>再/準備/緊急避難包</v>
      </c>
      <c r="W1110" s="13" t="str">
        <f t="shared" si="88"/>
        <v>是</v>
      </c>
      <c r="X1110" s="13" t="str">
        <f t="shared" si="89"/>
        <v>通過</v>
      </c>
    </row>
    <row r="1111" spans="1:24" ht="34.25" customHeight="1">
      <c r="A1111" s="11" t="s">
        <v>5738</v>
      </c>
      <c r="B1111" s="11" t="s">
        <v>5738</v>
      </c>
      <c r="C1111" s="11" t="s">
        <v>54</v>
      </c>
      <c r="D1111" s="11" t="s">
        <v>556</v>
      </c>
      <c r="E1111" s="11" t="s">
        <v>5739</v>
      </c>
      <c r="F1111" s="11" t="s">
        <v>5740</v>
      </c>
      <c r="G1111" s="11" t="s">
        <v>5741</v>
      </c>
      <c r="H1111" s="11" t="s">
        <v>5702</v>
      </c>
      <c r="I1111" s="11" t="s">
        <v>5742</v>
      </c>
      <c r="J1111" s="12" t="s">
        <v>8</v>
      </c>
      <c r="K1111" s="12"/>
      <c r="L1111" s="12"/>
      <c r="M1111" s="12"/>
      <c r="N1111" s="12"/>
      <c r="O1111" s="12" t="s">
        <v>61</v>
      </c>
      <c r="P1111" s="12"/>
      <c r="Q1111" s="12"/>
      <c r="R1111" s="12"/>
      <c r="S1111" s="12"/>
      <c r="T1111" s="13" t="str">
        <f t="shared" si="85"/>
        <v>通過</v>
      </c>
      <c r="U1111" s="13" t="str">
        <f t="shared" si="86"/>
        <v>裡面可以放水、食物、手電筒、哨子等，</v>
      </c>
      <c r="V1111" s="13" t="str">
        <f t="shared" si="87"/>
        <v>裡面/水/食物/手電筒/哨子/種種</v>
      </c>
      <c r="W1111" s="13" t="str">
        <f t="shared" si="88"/>
        <v>是</v>
      </c>
      <c r="X1111" s="13" t="str">
        <f t="shared" si="89"/>
        <v>通過</v>
      </c>
    </row>
    <row r="1112" spans="1:24" ht="34.25" customHeight="1">
      <c r="A1112" s="11" t="s">
        <v>5743</v>
      </c>
      <c r="B1112" s="11" t="s">
        <v>5743</v>
      </c>
      <c r="C1112" s="11" t="s">
        <v>54</v>
      </c>
      <c r="D1112" s="11" t="s">
        <v>556</v>
      </c>
      <c r="E1112" s="11" t="s">
        <v>5744</v>
      </c>
      <c r="F1112" s="11" t="s">
        <v>5745</v>
      </c>
      <c r="G1112" s="11" t="s">
        <v>5746</v>
      </c>
      <c r="H1112" s="11" t="s">
        <v>5702</v>
      </c>
      <c r="I1112" s="11" t="s">
        <v>5747</v>
      </c>
      <c r="J1112" s="12" t="s">
        <v>8</v>
      </c>
      <c r="K1112" s="12"/>
      <c r="L1112" s="12"/>
      <c r="M1112" s="12"/>
      <c r="N1112" s="12"/>
      <c r="O1112" s="12" t="s">
        <v>61</v>
      </c>
      <c r="P1112" s="12"/>
      <c r="Q1112" s="12"/>
      <c r="R1112" s="12"/>
      <c r="S1112" s="12"/>
      <c r="T1112" s="13" t="str">
        <f t="shared" si="85"/>
        <v>通過</v>
      </c>
      <c r="U1112" s="13" t="str">
        <f t="shared" si="86"/>
        <v>還有紙跟筆，</v>
      </c>
      <c r="V1112" s="13" t="str">
        <f t="shared" si="87"/>
        <v>再/紙/筆/要</v>
      </c>
      <c r="W1112" s="13" t="str">
        <f t="shared" si="88"/>
        <v>是</v>
      </c>
      <c r="X1112" s="13" t="str">
        <f t="shared" si="89"/>
        <v>通過</v>
      </c>
    </row>
    <row r="1113" spans="1:24" ht="34.25" customHeight="1">
      <c r="A1113" s="11" t="s">
        <v>5748</v>
      </c>
      <c r="B1113" s="11" t="s">
        <v>5748</v>
      </c>
      <c r="C1113" s="11" t="s">
        <v>54</v>
      </c>
      <c r="D1113" s="11" t="s">
        <v>556</v>
      </c>
      <c r="E1113" s="11" t="s">
        <v>5749</v>
      </c>
      <c r="F1113" s="11" t="s">
        <v>5750</v>
      </c>
      <c r="G1113" s="11" t="s">
        <v>5751</v>
      </c>
      <c r="H1113" s="11" t="s">
        <v>5702</v>
      </c>
      <c r="I1113" s="11" t="s">
        <v>5752</v>
      </c>
      <c r="J1113" s="12" t="s">
        <v>8</v>
      </c>
      <c r="K1113" s="12"/>
      <c r="L1113" s="12"/>
      <c r="M1113" s="12"/>
      <c r="N1113" s="12"/>
      <c r="O1113" s="12" t="s">
        <v>61</v>
      </c>
      <c r="P1113" s="12"/>
      <c r="Q1113" s="12"/>
      <c r="R1113" s="12"/>
      <c r="S1113" s="12"/>
      <c r="T1113" s="13" t="str">
        <f t="shared" si="85"/>
        <v>通過</v>
      </c>
      <c r="U1113" s="13" t="str">
        <f t="shared" si="86"/>
        <v>方便和人用筆談溝通。</v>
      </c>
      <c r="V1113" s="13" t="str">
        <f t="shared" si="87"/>
        <v>聽人/筆談/溝通/可以</v>
      </c>
      <c r="W1113" s="13" t="str">
        <f t="shared" si="88"/>
        <v>是</v>
      </c>
      <c r="X1113" s="13" t="str">
        <f t="shared" si="89"/>
        <v>通過</v>
      </c>
    </row>
    <row r="1114" spans="1:24" ht="34.25" customHeight="1">
      <c r="A1114" s="11" t="s">
        <v>5753</v>
      </c>
      <c r="B1114" s="11" t="s">
        <v>5753</v>
      </c>
      <c r="C1114" s="11" t="s">
        <v>54</v>
      </c>
      <c r="D1114" s="11" t="s">
        <v>556</v>
      </c>
      <c r="E1114" s="11" t="s">
        <v>5754</v>
      </c>
      <c r="F1114" s="11" t="s">
        <v>5755</v>
      </c>
      <c r="G1114" s="11" t="s">
        <v>5756</v>
      </c>
      <c r="H1114" s="11" t="s">
        <v>5702</v>
      </c>
      <c r="I1114" s="11" t="s">
        <v>5757</v>
      </c>
      <c r="J1114" s="12" t="s">
        <v>8</v>
      </c>
      <c r="K1114" s="12"/>
      <c r="L1114" s="12"/>
      <c r="M1114" s="12"/>
      <c r="N1114" s="12"/>
      <c r="O1114" s="12" t="s">
        <v>61</v>
      </c>
      <c r="P1114" s="12"/>
      <c r="Q1114" s="12"/>
      <c r="R1114" s="12"/>
      <c r="S1114" s="12"/>
      <c r="T1114" s="13" t="str">
        <f t="shared" si="85"/>
        <v>通過</v>
      </c>
      <c r="U1114" s="13" t="str">
        <f t="shared" si="86"/>
        <v>三，</v>
      </c>
      <c r="V1114" s="13" t="str">
        <f t="shared" si="87"/>
        <v>第三</v>
      </c>
      <c r="W1114" s="13" t="str">
        <f t="shared" si="88"/>
        <v>是</v>
      </c>
      <c r="X1114" s="13" t="str">
        <f t="shared" si="89"/>
        <v>通過</v>
      </c>
    </row>
    <row r="1115" spans="1:24" ht="34.25" customHeight="1">
      <c r="A1115" s="11" t="s">
        <v>5758</v>
      </c>
      <c r="B1115" s="11" t="s">
        <v>5758</v>
      </c>
      <c r="C1115" s="11" t="s">
        <v>54</v>
      </c>
      <c r="D1115" s="11" t="s">
        <v>556</v>
      </c>
      <c r="E1115" s="11" t="s">
        <v>5759</v>
      </c>
      <c r="F1115" s="11" t="s">
        <v>5760</v>
      </c>
      <c r="G1115" s="11" t="s">
        <v>5761</v>
      </c>
      <c r="H1115" s="11" t="s">
        <v>5702</v>
      </c>
      <c r="I1115" s="11" t="s">
        <v>5762</v>
      </c>
      <c r="J1115" s="12" t="s">
        <v>8</v>
      </c>
      <c r="K1115" s="12"/>
      <c r="L1115" s="12"/>
      <c r="M1115" s="12"/>
      <c r="N1115" s="12"/>
      <c r="O1115" s="12" t="s">
        <v>61</v>
      </c>
      <c r="P1115" s="12"/>
      <c r="Q1115" s="12"/>
      <c r="R1115" s="12"/>
      <c r="S1115" s="12"/>
      <c r="T1115" s="13" t="str">
        <f t="shared" si="85"/>
        <v>通過</v>
      </c>
      <c r="U1115" s="13" t="str">
        <f t="shared" si="86"/>
        <v>如果地震發生受困時，</v>
      </c>
      <c r="V1115" s="13" t="str">
        <f t="shared" si="87"/>
        <v>地震/倒塌/逃/不能</v>
      </c>
      <c r="W1115" s="13" t="str">
        <f t="shared" si="88"/>
        <v>是</v>
      </c>
      <c r="X1115" s="13" t="str">
        <f t="shared" si="89"/>
        <v>通過</v>
      </c>
    </row>
    <row r="1116" spans="1:24" ht="34.25" customHeight="1">
      <c r="A1116" s="11" t="s">
        <v>5763</v>
      </c>
      <c r="B1116" s="11" t="s">
        <v>5763</v>
      </c>
      <c r="C1116" s="11" t="s">
        <v>54</v>
      </c>
      <c r="D1116" s="11" t="s">
        <v>556</v>
      </c>
      <c r="E1116" s="11" t="s">
        <v>5764</v>
      </c>
      <c r="F1116" s="11" t="s">
        <v>5765</v>
      </c>
      <c r="G1116" s="11" t="s">
        <v>5766</v>
      </c>
      <c r="H1116" s="11" t="s">
        <v>5702</v>
      </c>
      <c r="I1116" s="11" t="s">
        <v>5767</v>
      </c>
      <c r="J1116" s="12" t="s">
        <v>8</v>
      </c>
      <c r="K1116" s="12"/>
      <c r="L1116" s="12"/>
      <c r="M1116" s="12"/>
      <c r="N1116" s="12"/>
      <c r="O1116" s="12" t="s">
        <v>61</v>
      </c>
      <c r="P1116" s="12"/>
      <c r="Q1116" s="12"/>
      <c r="R1116" s="12"/>
      <c r="S1116" s="12"/>
      <c r="T1116" s="13" t="str">
        <f t="shared" si="85"/>
        <v>通過</v>
      </c>
      <c r="U1116" s="13" t="str">
        <f t="shared" si="86"/>
        <v>可以使用1999手語視訊服務或119報案APP傳訊，</v>
      </c>
      <c r="V1116" s="13" t="str">
        <f t="shared" si="87"/>
        <v>1999/手語/視訊/或/119/APP/傳簡訊</v>
      </c>
      <c r="W1116" s="13" t="str">
        <f t="shared" si="88"/>
        <v>是</v>
      </c>
      <c r="X1116" s="13" t="str">
        <f t="shared" si="89"/>
        <v>通過</v>
      </c>
    </row>
    <row r="1117" spans="1:24" ht="34.25" customHeight="1">
      <c r="A1117" s="11" t="s">
        <v>5768</v>
      </c>
      <c r="B1117" s="11" t="s">
        <v>5768</v>
      </c>
      <c r="C1117" s="11" t="s">
        <v>54</v>
      </c>
      <c r="D1117" s="11" t="s">
        <v>556</v>
      </c>
      <c r="E1117" s="11" t="s">
        <v>5769</v>
      </c>
      <c r="F1117" s="11" t="s">
        <v>5770</v>
      </c>
      <c r="G1117" s="11" t="s">
        <v>5771</v>
      </c>
      <c r="H1117" s="11" t="s">
        <v>5702</v>
      </c>
      <c r="I1117" s="11" t="s">
        <v>5772</v>
      </c>
      <c r="J1117" s="12" t="s">
        <v>8</v>
      </c>
      <c r="K1117" s="12"/>
      <c r="L1117" s="12"/>
      <c r="M1117" s="12"/>
      <c r="N1117" s="12"/>
      <c r="O1117" s="12" t="s">
        <v>61</v>
      </c>
      <c r="P1117" s="12"/>
      <c r="Q1117" s="12"/>
      <c r="R1117" s="12"/>
      <c r="S1117" s="12"/>
      <c r="T1117" s="13" t="str">
        <f t="shared" si="85"/>
        <v>通過</v>
      </c>
      <c r="U1117" s="13" t="str">
        <f t="shared" si="86"/>
        <v>告訴他們我的位置，</v>
      </c>
      <c r="V1117" s="13" t="str">
        <f t="shared" si="87"/>
        <v>告訴/自己/人/哪裡</v>
      </c>
      <c r="W1117" s="13" t="str">
        <f t="shared" si="88"/>
        <v>是</v>
      </c>
      <c r="X1117" s="13" t="str">
        <f t="shared" si="89"/>
        <v>通過</v>
      </c>
    </row>
    <row r="1118" spans="1:24" ht="34.25" customHeight="1">
      <c r="A1118" s="11" t="s">
        <v>5773</v>
      </c>
      <c r="B1118" s="11" t="s">
        <v>5773</v>
      </c>
      <c r="C1118" s="11" t="s">
        <v>54</v>
      </c>
      <c r="D1118" s="11" t="s">
        <v>556</v>
      </c>
      <c r="E1118" s="11" t="s">
        <v>5774</v>
      </c>
      <c r="F1118" s="11" t="s">
        <v>5775</v>
      </c>
      <c r="G1118" s="11" t="s">
        <v>5776</v>
      </c>
      <c r="H1118" s="11" t="s">
        <v>5702</v>
      </c>
      <c r="I1118" s="11" t="s">
        <v>5777</v>
      </c>
      <c r="J1118" s="12" t="s">
        <v>8</v>
      </c>
      <c r="K1118" s="12"/>
      <c r="L1118" s="12"/>
      <c r="M1118" s="12"/>
      <c r="N1118" s="12"/>
      <c r="O1118" s="12" t="s">
        <v>61</v>
      </c>
      <c r="P1118" s="12"/>
      <c r="Q1118" s="12"/>
      <c r="R1118" s="12"/>
      <c r="S1118" s="12"/>
      <c r="T1118" s="13" t="str">
        <f t="shared" si="85"/>
        <v>通過</v>
      </c>
      <c r="U1118" s="13" t="str">
        <f t="shared" si="86"/>
        <v>請他們來救我。</v>
      </c>
      <c r="V1118" s="13" t="str">
        <f t="shared" si="87"/>
        <v>招來/幫</v>
      </c>
      <c r="W1118" s="13" t="str">
        <f t="shared" si="88"/>
        <v>是</v>
      </c>
      <c r="X1118" s="13" t="str">
        <f t="shared" si="89"/>
        <v>通過</v>
      </c>
    </row>
    <row r="1119" spans="1:24" ht="34.25" customHeight="1">
      <c r="A1119" s="11" t="s">
        <v>5778</v>
      </c>
      <c r="B1119" s="11" t="s">
        <v>5778</v>
      </c>
      <c r="C1119" s="11" t="s">
        <v>54</v>
      </c>
      <c r="D1119" s="11" t="s">
        <v>556</v>
      </c>
      <c r="E1119" s="11" t="s">
        <v>5779</v>
      </c>
      <c r="F1119" s="11" t="s">
        <v>5780</v>
      </c>
      <c r="G1119" s="11" t="s">
        <v>5781</v>
      </c>
      <c r="H1119" s="11" t="s">
        <v>5702</v>
      </c>
      <c r="I1119" s="11" t="s">
        <v>5782</v>
      </c>
      <c r="J1119" s="12" t="s">
        <v>8</v>
      </c>
      <c r="K1119" s="12"/>
      <c r="L1119" s="12"/>
      <c r="M1119" s="12"/>
      <c r="N1119" s="12"/>
      <c r="O1119" s="12" t="s">
        <v>61</v>
      </c>
      <c r="P1119" s="12"/>
      <c r="Q1119" s="12"/>
      <c r="R1119" s="12"/>
      <c r="S1119" s="12"/>
      <c r="T1119" s="13" t="str">
        <f t="shared" si="85"/>
        <v>通過</v>
      </c>
      <c r="U1119" s="13" t="str">
        <f t="shared" si="86"/>
        <v>再吹哨子，</v>
      </c>
      <c r="V1119" s="13" t="str">
        <f t="shared" si="87"/>
        <v>再/吹哨子</v>
      </c>
      <c r="W1119" s="13" t="str">
        <f t="shared" si="88"/>
        <v>是</v>
      </c>
      <c r="X1119" s="13" t="str">
        <f t="shared" si="89"/>
        <v>通過</v>
      </c>
    </row>
    <row r="1120" spans="1:24" ht="34.25" customHeight="1">
      <c r="A1120" s="11" t="s">
        <v>5783</v>
      </c>
      <c r="B1120" s="11" t="s">
        <v>5783</v>
      </c>
      <c r="C1120" s="11" t="s">
        <v>54</v>
      </c>
      <c r="D1120" s="11" t="s">
        <v>556</v>
      </c>
      <c r="E1120" s="11" t="s">
        <v>5784</v>
      </c>
      <c r="F1120" s="11" t="s">
        <v>5785</v>
      </c>
      <c r="G1120" s="11" t="s">
        <v>5786</v>
      </c>
      <c r="H1120" s="11" t="s">
        <v>5702</v>
      </c>
      <c r="I1120" s="11" t="s">
        <v>5787</v>
      </c>
      <c r="J1120" s="12" t="s">
        <v>8</v>
      </c>
      <c r="K1120" s="12"/>
      <c r="L1120" s="12"/>
      <c r="M1120" s="12"/>
      <c r="N1120" s="12"/>
      <c r="O1120" s="12" t="s">
        <v>61</v>
      </c>
      <c r="P1120" s="12"/>
      <c r="Q1120" s="12"/>
      <c r="R1120" s="12"/>
      <c r="S1120" s="12"/>
      <c r="T1120" s="13" t="str">
        <f t="shared" si="85"/>
        <v>通過</v>
      </c>
      <c r="U1120" s="13" t="str">
        <f t="shared" si="86"/>
        <v>或敲打石頭等物品製造聲響，</v>
      </c>
      <c r="V1120" s="13" t="str">
        <f t="shared" si="87"/>
        <v>或/找/東西/石頭/敲++</v>
      </c>
      <c r="W1120" s="13" t="str">
        <f t="shared" si="88"/>
        <v>是</v>
      </c>
      <c r="X1120" s="13" t="str">
        <f t="shared" si="89"/>
        <v>通過</v>
      </c>
    </row>
    <row r="1121" spans="1:24" ht="34.25" customHeight="1">
      <c r="A1121" s="11" t="s">
        <v>5788</v>
      </c>
      <c r="B1121" s="11" t="s">
        <v>5788</v>
      </c>
      <c r="C1121" s="11" t="s">
        <v>54</v>
      </c>
      <c r="D1121" s="11" t="s">
        <v>556</v>
      </c>
      <c r="E1121" s="11" t="s">
        <v>5789</v>
      </c>
      <c r="F1121" s="11" t="s">
        <v>5790</v>
      </c>
      <c r="G1121" s="11" t="s">
        <v>5791</v>
      </c>
      <c r="H1121" s="11" t="s">
        <v>5702</v>
      </c>
      <c r="I1121" s="11" t="s">
        <v>5792</v>
      </c>
      <c r="J1121" s="12" t="s">
        <v>8</v>
      </c>
      <c r="K1121" s="12"/>
      <c r="L1121" s="12"/>
      <c r="M1121" s="12"/>
      <c r="N1121" s="12"/>
      <c r="O1121" s="12" t="s">
        <v>61</v>
      </c>
      <c r="P1121" s="12"/>
      <c r="Q1121" s="12"/>
      <c r="R1121" s="12"/>
      <c r="S1121" s="12"/>
      <c r="T1121" s="13" t="str">
        <f t="shared" si="85"/>
        <v>通過</v>
      </c>
      <c r="U1121" s="13" t="str">
        <f t="shared" si="86"/>
        <v>才能引起救援人員注意。</v>
      </c>
      <c r="V1121" s="13" t="str">
        <f t="shared" si="87"/>
        <v>搜救人員/他們/聽見/能</v>
      </c>
      <c r="W1121" s="13" t="str">
        <f t="shared" si="88"/>
        <v>是</v>
      </c>
      <c r="X1121" s="13" t="str">
        <f t="shared" si="89"/>
        <v>通過</v>
      </c>
    </row>
    <row r="1122" spans="1:24" ht="34.25" customHeight="1">
      <c r="A1122" s="11" t="s">
        <v>5793</v>
      </c>
      <c r="B1122" s="11" t="s">
        <v>5793</v>
      </c>
      <c r="C1122" s="11" t="s">
        <v>54</v>
      </c>
      <c r="D1122" s="11" t="s">
        <v>630</v>
      </c>
      <c r="E1122" s="11" t="s">
        <v>5794</v>
      </c>
      <c r="F1122" s="11" t="s">
        <v>5795</v>
      </c>
      <c r="G1122" s="11" t="s">
        <v>5796</v>
      </c>
      <c r="H1122" s="11" t="s">
        <v>5797</v>
      </c>
      <c r="I1122" s="11" t="s">
        <v>5798</v>
      </c>
      <c r="J1122" s="12" t="s">
        <v>8</v>
      </c>
      <c r="K1122" s="12"/>
      <c r="L1122" s="12"/>
      <c r="M1122" s="12"/>
      <c r="N1122" s="12"/>
      <c r="O1122" s="12" t="s">
        <v>61</v>
      </c>
      <c r="P1122" s="12"/>
      <c r="Q1122" s="12"/>
      <c r="R1122" s="12"/>
      <c r="S1122" s="12"/>
      <c r="T1122" s="13" t="str">
        <f t="shared" si="85"/>
        <v>通過</v>
      </c>
      <c r="U1122" s="13" t="str">
        <f t="shared" si="86"/>
        <v>還有廟會遊行的時候，像敲鑼、敲鈸等很大聲響，隨處可見。</v>
      </c>
      <c r="V1122" s="13" t="str">
        <f t="shared" si="87"/>
        <v>再/廟會/遊行/會/怎樣/敲鑼++/打鼓++/種種/吵鬧/很/處處++/看見/多</v>
      </c>
      <c r="W1122" s="13" t="str">
        <f t="shared" si="88"/>
        <v>是</v>
      </c>
      <c r="X1122" s="13" t="str">
        <f t="shared" si="89"/>
        <v>通過</v>
      </c>
    </row>
    <row r="1123" spans="1:24" ht="34.25" customHeight="1">
      <c r="A1123" s="11" t="s">
        <v>5799</v>
      </c>
      <c r="B1123" s="11" t="s">
        <v>5799</v>
      </c>
      <c r="C1123" s="11" t="s">
        <v>54</v>
      </c>
      <c r="D1123" s="11" t="s">
        <v>630</v>
      </c>
      <c r="E1123" s="11" t="s">
        <v>5800</v>
      </c>
      <c r="F1123" s="11" t="s">
        <v>5801</v>
      </c>
      <c r="G1123" s="11" t="s">
        <v>5802</v>
      </c>
      <c r="H1123" s="11" t="s">
        <v>5797</v>
      </c>
      <c r="I1123" s="11" t="s">
        <v>5803</v>
      </c>
      <c r="J1123" s="12" t="s">
        <v>8</v>
      </c>
      <c r="K1123" s="12"/>
      <c r="L1123" s="12"/>
      <c r="M1123" s="12"/>
      <c r="N1123" s="12"/>
      <c r="O1123" s="12" t="s">
        <v>61</v>
      </c>
      <c r="P1123" s="12"/>
      <c r="Q1123" s="12"/>
      <c r="R1123" s="12"/>
      <c r="S1123" s="12"/>
      <c r="T1123" s="13" t="str">
        <f t="shared" si="85"/>
        <v>通過</v>
      </c>
      <c r="U1123" s="13" t="str">
        <f t="shared" si="86"/>
        <v>雖然很熱鬧，但真的很吵很吵，還有滿天飛揚的灰燼，加上鞭炮的碎屑，真是讓人受不了。</v>
      </c>
      <c r="V1123" s="13" t="str">
        <f t="shared" si="87"/>
        <v>熱鬧/是/但是/吵鬧/拜拜/燒紙錢/煙/霧++/再/鞭炮/碎屑/受不了</v>
      </c>
      <c r="W1123" s="13" t="str">
        <f t="shared" si="88"/>
        <v>是</v>
      </c>
      <c r="X1123" s="13" t="str">
        <f t="shared" si="89"/>
        <v>通過</v>
      </c>
    </row>
    <row r="1124" spans="1:24" ht="34.25" customHeight="1">
      <c r="A1124" s="11" t="s">
        <v>5804</v>
      </c>
      <c r="B1124" s="11" t="s">
        <v>5804</v>
      </c>
      <c r="C1124" s="11" t="s">
        <v>54</v>
      </c>
      <c r="D1124" s="11" t="s">
        <v>630</v>
      </c>
      <c r="E1124" s="11" t="s">
        <v>5805</v>
      </c>
      <c r="F1124" s="11" t="s">
        <v>5806</v>
      </c>
      <c r="G1124" s="11" t="s">
        <v>5807</v>
      </c>
      <c r="H1124" s="11" t="s">
        <v>5797</v>
      </c>
      <c r="I1124" s="11" t="s">
        <v>5808</v>
      </c>
      <c r="J1124" s="12" t="s">
        <v>8</v>
      </c>
      <c r="K1124" s="12"/>
      <c r="L1124" s="12"/>
      <c r="M1124" s="12"/>
      <c r="N1124" s="12"/>
      <c r="O1124" s="12" t="s">
        <v>61</v>
      </c>
      <c r="P1124" s="12"/>
      <c r="Q1124" s="12"/>
      <c r="R1124" s="12"/>
      <c r="S1124" s="12"/>
      <c r="T1124" s="13" t="str">
        <f t="shared" si="85"/>
        <v>通過</v>
      </c>
      <c r="U1124" s="13" t="str">
        <f t="shared" si="86"/>
        <v>過了好幾年後，大家覺得不能再污染環境、不該再造成空氣污染，噪音喧囂不可以再影響周圍安寧了。</v>
      </c>
      <c r="V1124" s="13" t="str">
        <f t="shared" si="87"/>
        <v>等/一年/二年/三年/大家/覺得/什麼/環境/髒/不行/空氣/髒/不行/再/吵鬧/很/干擾++/他們/不行/種種</v>
      </c>
      <c r="W1124" s="13" t="str">
        <f t="shared" si="88"/>
        <v>是</v>
      </c>
      <c r="X1124" s="13" t="str">
        <f t="shared" si="89"/>
        <v>通過</v>
      </c>
    </row>
    <row r="1125" spans="1:24" ht="34.25" customHeight="1">
      <c r="A1125" s="11" t="s">
        <v>5809</v>
      </c>
      <c r="B1125" s="11" t="s">
        <v>5809</v>
      </c>
      <c r="C1125" s="11" t="s">
        <v>54</v>
      </c>
      <c r="D1125" s="11" t="s">
        <v>88</v>
      </c>
      <c r="E1125" s="11" t="s">
        <v>5810</v>
      </c>
      <c r="F1125" s="11" t="s">
        <v>5811</v>
      </c>
      <c r="G1125" s="11" t="s">
        <v>5812</v>
      </c>
      <c r="H1125" s="11" t="s">
        <v>5813</v>
      </c>
      <c r="I1125" s="11" t="s">
        <v>5814</v>
      </c>
      <c r="J1125" s="12" t="s">
        <v>8</v>
      </c>
      <c r="K1125" s="12"/>
      <c r="L1125" s="12"/>
      <c r="M1125" s="12"/>
      <c r="N1125" s="12"/>
      <c r="O1125" s="12" t="s">
        <v>61</v>
      </c>
      <c r="P1125" s="12"/>
      <c r="Q1125" s="12"/>
      <c r="R1125" s="12"/>
      <c r="S1125" s="12"/>
      <c r="T1125" s="13" t="str">
        <f t="shared" si="85"/>
        <v>通過</v>
      </c>
      <c r="U1125" s="13" t="str">
        <f t="shared" si="86"/>
        <v>我最喜歡看校園生活，好笑的漫畫，像《千面女郎》。</v>
      </c>
      <c r="V1125" s="13" t="str">
        <f t="shared" si="87"/>
        <v>學校/生活/幽默/相關/像/千面女郎/我/喜歡</v>
      </c>
      <c r="W1125" s="13" t="str">
        <f t="shared" si="88"/>
        <v>是</v>
      </c>
      <c r="X1125" s="13" t="str">
        <f t="shared" si="89"/>
        <v>通過</v>
      </c>
    </row>
    <row r="1126" spans="1:24" ht="34.25" customHeight="1">
      <c r="A1126" s="11" t="s">
        <v>5815</v>
      </c>
      <c r="B1126" s="11" t="s">
        <v>5815</v>
      </c>
      <c r="C1126" s="11" t="s">
        <v>54</v>
      </c>
      <c r="D1126" s="11" t="s">
        <v>88</v>
      </c>
      <c r="E1126" s="11" t="s">
        <v>5816</v>
      </c>
      <c r="F1126" s="11" t="s">
        <v>5817</v>
      </c>
      <c r="G1126" s="11" t="s">
        <v>5818</v>
      </c>
      <c r="H1126" s="11" t="s">
        <v>5813</v>
      </c>
      <c r="I1126" s="11" t="s">
        <v>5819</v>
      </c>
      <c r="J1126" s="12" t="s">
        <v>8</v>
      </c>
      <c r="K1126" s="12"/>
      <c r="L1126" s="12"/>
      <c r="M1126" s="12"/>
      <c r="N1126" s="12"/>
      <c r="O1126" s="12" t="s">
        <v>61</v>
      </c>
      <c r="P1126" s="12"/>
      <c r="Q1126" s="12"/>
      <c r="R1126" s="12"/>
      <c r="S1126" s="12"/>
      <c r="T1126" s="13" t="str">
        <f t="shared" si="85"/>
        <v>通過</v>
      </c>
      <c r="U1126" s="13" t="str">
        <f t="shared" si="86"/>
        <v>每到星期六，我會去漫畫店一次租一大疊三十本漫畫！</v>
      </c>
      <c r="V1126" s="13" t="str">
        <f t="shared" si="87"/>
        <v>我/放假/星期六/去/漫畫店/租/數量/三十/一大疊</v>
      </c>
      <c r="W1126" s="13" t="str">
        <f t="shared" si="88"/>
        <v>是</v>
      </c>
      <c r="X1126" s="13" t="str">
        <f t="shared" si="89"/>
        <v>通過</v>
      </c>
    </row>
    <row r="1127" spans="1:24" ht="34.25" customHeight="1">
      <c r="A1127" s="11" t="s">
        <v>5820</v>
      </c>
      <c r="B1127" s="11" t="s">
        <v>5820</v>
      </c>
      <c r="C1127" s="11" t="s">
        <v>54</v>
      </c>
      <c r="D1127" s="11" t="s">
        <v>88</v>
      </c>
      <c r="E1127" s="11" t="s">
        <v>5821</v>
      </c>
      <c r="F1127" s="11" t="s">
        <v>5822</v>
      </c>
      <c r="G1127" s="11" t="s">
        <v>5823</v>
      </c>
      <c r="H1127" s="11" t="s">
        <v>5813</v>
      </c>
      <c r="I1127" s="11" t="s">
        <v>5824</v>
      </c>
      <c r="J1127" s="12" t="s">
        <v>8</v>
      </c>
      <c r="K1127" s="12"/>
      <c r="L1127" s="12"/>
      <c r="M1127" s="12"/>
      <c r="N1127" s="12"/>
      <c r="O1127" s="12" t="s">
        <v>61</v>
      </c>
      <c r="P1127" s="12"/>
      <c r="Q1127" s="12"/>
      <c r="R1127" s="12"/>
      <c r="S1127" s="12"/>
      <c r="T1127" s="13" t="str">
        <f t="shared" si="85"/>
        <v>通過</v>
      </c>
      <c r="U1127" s="13" t="str">
        <f t="shared" si="86"/>
        <v>一個晚上就看完這一大疊，看完還不過癮再去租新的，</v>
      </c>
      <c r="V1127" s="13" t="str">
        <f t="shared" si="87"/>
        <v>晚上/翻+書/看+書/一疊消耗/完/上癮/再/跑/租</v>
      </c>
      <c r="W1127" s="13" t="str">
        <f t="shared" si="88"/>
        <v>是</v>
      </c>
      <c r="X1127" s="13" t="str">
        <f t="shared" si="89"/>
        <v>通過</v>
      </c>
    </row>
    <row r="1128" spans="1:24" ht="34.25" customHeight="1">
      <c r="A1128" s="11" t="s">
        <v>5825</v>
      </c>
      <c r="B1128" s="11" t="s">
        <v>5825</v>
      </c>
      <c r="C1128" s="11" t="s">
        <v>54</v>
      </c>
      <c r="D1128" s="11" t="s">
        <v>88</v>
      </c>
      <c r="E1128" s="11" t="s">
        <v>5826</v>
      </c>
      <c r="F1128" s="11" t="s">
        <v>5827</v>
      </c>
      <c r="G1128" s="11" t="s">
        <v>5828</v>
      </c>
      <c r="H1128" s="11" t="s">
        <v>5813</v>
      </c>
      <c r="I1128" s="11" t="s">
        <v>5829</v>
      </c>
      <c r="J1128" s="12" t="s">
        <v>8</v>
      </c>
      <c r="K1128" s="12"/>
      <c r="L1128" s="12"/>
      <c r="M1128" s="12"/>
      <c r="N1128" s="12"/>
      <c r="O1128" s="12" t="s">
        <v>61</v>
      </c>
      <c r="P1128" s="12"/>
      <c r="Q1128" s="12"/>
      <c r="R1128" s="12"/>
      <c r="S1128" s="12"/>
      <c r="T1128" s="13" t="str">
        <f t="shared" si="85"/>
        <v>通過</v>
      </c>
      <c r="U1128" s="13" t="str">
        <f t="shared" si="86"/>
        <v>整個星期天都沉浸在漫畫裡，完全著了迷。</v>
      </c>
      <c r="V1128" s="13" t="str">
        <f t="shared" si="87"/>
        <v>星期天/整天/翻+書/見+書/瘋狂</v>
      </c>
      <c r="W1128" s="13" t="str">
        <f t="shared" si="88"/>
        <v>是</v>
      </c>
      <c r="X1128" s="13" t="str">
        <f t="shared" si="89"/>
        <v>通過</v>
      </c>
    </row>
    <row r="1129" spans="1:24" ht="34.25" customHeight="1">
      <c r="A1129" s="11" t="s">
        <v>5830</v>
      </c>
      <c r="B1129" s="11" t="s">
        <v>5830</v>
      </c>
      <c r="C1129" s="11" t="s">
        <v>54</v>
      </c>
      <c r="D1129" s="11" t="s">
        <v>2152</v>
      </c>
      <c r="E1129" s="11" t="s">
        <v>5831</v>
      </c>
      <c r="F1129" s="11" t="s">
        <v>5832</v>
      </c>
      <c r="G1129" s="11" t="s">
        <v>5833</v>
      </c>
      <c r="H1129" s="11" t="s">
        <v>5834</v>
      </c>
      <c r="I1129" s="11" t="s">
        <v>5835</v>
      </c>
      <c r="J1129" s="12" t="s">
        <v>8</v>
      </c>
      <c r="K1129" s="12"/>
      <c r="L1129" s="12"/>
      <c r="M1129" s="12"/>
      <c r="N1129" s="12"/>
      <c r="O1129" s="12" t="s">
        <v>61</v>
      </c>
      <c r="P1129" s="12"/>
      <c r="Q1129" s="12"/>
      <c r="R1129" s="12"/>
      <c r="S1129" s="12"/>
      <c r="T1129" s="13" t="str">
        <f t="shared" si="85"/>
        <v>通過</v>
      </c>
      <c r="U1129" s="13" t="str">
        <f t="shared" si="86"/>
        <v>他上班的第一天，</v>
      </c>
      <c r="V1129" s="13" t="str">
        <f t="shared" si="87"/>
        <v>他/上班/第一天</v>
      </c>
      <c r="W1129" s="13" t="str">
        <f t="shared" si="88"/>
        <v>是</v>
      </c>
      <c r="X1129" s="13" t="str">
        <f t="shared" si="89"/>
        <v>通過</v>
      </c>
    </row>
    <row r="1130" spans="1:24" ht="34.25" customHeight="1">
      <c r="A1130" s="11" t="s">
        <v>5836</v>
      </c>
      <c r="B1130" s="11" t="s">
        <v>5836</v>
      </c>
      <c r="C1130" s="11" t="s">
        <v>54</v>
      </c>
      <c r="D1130" s="11" t="s">
        <v>2152</v>
      </c>
      <c r="E1130" s="11" t="s">
        <v>5837</v>
      </c>
      <c r="F1130" s="11" t="s">
        <v>5838</v>
      </c>
      <c r="G1130" s="11" t="s">
        <v>5839</v>
      </c>
      <c r="H1130" s="11" t="s">
        <v>5834</v>
      </c>
      <c r="I1130" s="11" t="s">
        <v>5840</v>
      </c>
      <c r="J1130" s="12" t="s">
        <v>8</v>
      </c>
      <c r="K1130" s="12"/>
      <c r="L1130" s="12"/>
      <c r="M1130" s="12"/>
      <c r="N1130" s="12"/>
      <c r="O1130" s="12" t="s">
        <v>61</v>
      </c>
      <c r="P1130" s="12"/>
      <c r="Q1130" s="12"/>
      <c r="R1130" s="12"/>
      <c r="S1130" s="12"/>
      <c r="T1130" s="13" t="str">
        <f t="shared" si="85"/>
        <v>通過</v>
      </c>
      <c r="U1130" s="13" t="str">
        <f t="shared" si="86"/>
        <v>就服員申請手語翻譯員進廠協助他了解工作內容，</v>
      </c>
      <c r="V1130" s="13" t="str">
        <f t="shared" si="87"/>
        <v>工作/服務/人員/申請/手語/翻譯員/招來/進入/工廠/協助/翻譯/工作/內容/他/了解</v>
      </c>
      <c r="W1130" s="13" t="str">
        <f t="shared" si="88"/>
        <v>是</v>
      </c>
      <c r="X1130" s="13" t="str">
        <f t="shared" si="89"/>
        <v>通過</v>
      </c>
    </row>
    <row r="1131" spans="1:24" ht="34.25" customHeight="1">
      <c r="A1131" s="11" t="s">
        <v>5841</v>
      </c>
      <c r="B1131" s="11" t="s">
        <v>5841</v>
      </c>
      <c r="C1131" s="11" t="s">
        <v>54</v>
      </c>
      <c r="D1131" s="11" t="s">
        <v>2152</v>
      </c>
      <c r="E1131" s="11" t="s">
        <v>5842</v>
      </c>
      <c r="F1131" s="11" t="s">
        <v>5843</v>
      </c>
      <c r="G1131" s="11" t="s">
        <v>5844</v>
      </c>
      <c r="H1131" s="11" t="s">
        <v>5834</v>
      </c>
      <c r="I1131" s="11" t="s">
        <v>5845</v>
      </c>
      <c r="J1131" s="12" t="s">
        <v>8</v>
      </c>
      <c r="K1131" s="12"/>
      <c r="L1131" s="12"/>
      <c r="M1131" s="12"/>
      <c r="N1131" s="12"/>
      <c r="O1131" s="12" t="s">
        <v>61</v>
      </c>
      <c r="P1131" s="12"/>
      <c r="Q1131" s="12"/>
      <c r="R1131" s="12"/>
      <c r="S1131" s="12"/>
      <c r="T1131" s="13" t="str">
        <f t="shared" si="85"/>
        <v>通過</v>
      </c>
      <c r="U1131" s="13" t="str">
        <f t="shared" si="86"/>
        <v>並與主管和同事溝通。</v>
      </c>
      <c r="V1131" s="13" t="str">
        <f t="shared" si="87"/>
        <v>主管/同事/他們/溝通</v>
      </c>
      <c r="W1131" s="13" t="str">
        <f t="shared" si="88"/>
        <v>是</v>
      </c>
      <c r="X1131" s="13" t="str">
        <f t="shared" si="89"/>
        <v>通過</v>
      </c>
    </row>
    <row r="1132" spans="1:24" ht="34.25" customHeight="1">
      <c r="A1132" s="11" t="s">
        <v>5846</v>
      </c>
      <c r="B1132" s="11" t="s">
        <v>5846</v>
      </c>
      <c r="C1132" s="11" t="s">
        <v>54</v>
      </c>
      <c r="D1132" s="11" t="s">
        <v>2152</v>
      </c>
      <c r="E1132" s="11" t="s">
        <v>5847</v>
      </c>
      <c r="F1132" s="11" t="s">
        <v>5848</v>
      </c>
      <c r="G1132" s="11" t="s">
        <v>5849</v>
      </c>
      <c r="H1132" s="11" t="s">
        <v>5834</v>
      </c>
      <c r="I1132" s="11" t="s">
        <v>5850</v>
      </c>
      <c r="J1132" s="12" t="s">
        <v>8</v>
      </c>
      <c r="K1132" s="12"/>
      <c r="L1132" s="12"/>
      <c r="M1132" s="12"/>
      <c r="N1132" s="12"/>
      <c r="O1132" s="12" t="s">
        <v>61</v>
      </c>
      <c r="P1132" s="12"/>
      <c r="Q1132" s="12"/>
      <c r="R1132" s="12"/>
      <c r="S1132" s="12"/>
      <c r="T1132" s="13" t="str">
        <f t="shared" si="85"/>
        <v>通過</v>
      </c>
      <c r="U1132" s="13" t="str">
        <f t="shared" si="86"/>
        <v>公司先讓他做包裝工作，</v>
      </c>
      <c r="V1132" s="13" t="str">
        <f t="shared" si="87"/>
        <v>公司/先/給/包裝/工作</v>
      </c>
      <c r="W1132" s="13" t="str">
        <f t="shared" si="88"/>
        <v>是</v>
      </c>
      <c r="X1132" s="13" t="str">
        <f t="shared" si="89"/>
        <v>通過</v>
      </c>
    </row>
    <row r="1133" spans="1:24" ht="34.25" customHeight="1">
      <c r="A1133" s="11" t="s">
        <v>5851</v>
      </c>
      <c r="B1133" s="11" t="s">
        <v>5851</v>
      </c>
      <c r="C1133" s="11" t="s">
        <v>54</v>
      </c>
      <c r="D1133" s="11" t="s">
        <v>2152</v>
      </c>
      <c r="E1133" s="11" t="s">
        <v>5852</v>
      </c>
      <c r="F1133" s="11" t="s">
        <v>5853</v>
      </c>
      <c r="G1133" s="11" t="s">
        <v>5854</v>
      </c>
      <c r="H1133" s="11" t="s">
        <v>5834</v>
      </c>
      <c r="I1133" s="11" t="s">
        <v>5855</v>
      </c>
      <c r="J1133" s="12" t="s">
        <v>8</v>
      </c>
      <c r="K1133" s="12"/>
      <c r="L1133" s="12"/>
      <c r="M1133" s="12"/>
      <c r="N1133" s="12"/>
      <c r="O1133" s="12" t="s">
        <v>61</v>
      </c>
      <c r="P1133" s="12"/>
      <c r="Q1133" s="12"/>
      <c r="R1133" s="12"/>
      <c r="S1133" s="12"/>
      <c r="T1133" s="13" t="str">
        <f t="shared" si="85"/>
        <v>通過</v>
      </c>
      <c r="U1133" s="13" t="str">
        <f t="shared" si="86"/>
        <v>等他適應後再教導品檢流程。</v>
      </c>
      <c r="V1133" s="13" t="str">
        <f t="shared" si="87"/>
        <v>等/他/適應++/之後/再/教導/品檢/流程</v>
      </c>
      <c r="W1133" s="13" t="str">
        <f t="shared" si="88"/>
        <v>是</v>
      </c>
      <c r="X1133" s="13" t="str">
        <f t="shared" si="89"/>
        <v>通過</v>
      </c>
    </row>
    <row r="1134" spans="1:24" ht="34.25" customHeight="1">
      <c r="A1134" s="11" t="s">
        <v>5856</v>
      </c>
      <c r="B1134" s="11" t="s">
        <v>5856</v>
      </c>
      <c r="C1134" s="11" t="s">
        <v>54</v>
      </c>
      <c r="D1134" s="11" t="s">
        <v>2152</v>
      </c>
      <c r="E1134" s="11" t="s">
        <v>5857</v>
      </c>
      <c r="F1134" s="11" t="s">
        <v>5858</v>
      </c>
      <c r="G1134" s="11" t="s">
        <v>5859</v>
      </c>
      <c r="H1134" s="11" t="s">
        <v>5834</v>
      </c>
      <c r="I1134" s="11" t="s">
        <v>5860</v>
      </c>
      <c r="J1134" s="12" t="s">
        <v>8</v>
      </c>
      <c r="K1134" s="12"/>
      <c r="L1134" s="12"/>
      <c r="M1134" s="12"/>
      <c r="N1134" s="12"/>
      <c r="O1134" s="12" t="s">
        <v>61</v>
      </c>
      <c r="P1134" s="12"/>
      <c r="Q1134" s="12"/>
      <c r="R1134" s="12"/>
      <c r="S1134" s="12"/>
      <c r="T1134" s="13" t="str">
        <f t="shared" si="85"/>
        <v>通過</v>
      </c>
      <c r="U1134" s="13" t="str">
        <f t="shared" si="86"/>
        <v>他努力學習，</v>
      </c>
      <c r="V1134" s="13" t="str">
        <f t="shared" si="87"/>
        <v>他/學習/努力</v>
      </c>
      <c r="W1134" s="13" t="str">
        <f t="shared" si="88"/>
        <v>是</v>
      </c>
      <c r="X1134" s="13" t="str">
        <f t="shared" si="89"/>
        <v>通過</v>
      </c>
    </row>
    <row r="1135" spans="1:24" ht="34.25" customHeight="1">
      <c r="A1135" s="11" t="s">
        <v>5861</v>
      </c>
      <c r="B1135" s="11" t="s">
        <v>5861</v>
      </c>
      <c r="C1135" s="11" t="s">
        <v>54</v>
      </c>
      <c r="D1135" s="11" t="s">
        <v>2152</v>
      </c>
      <c r="E1135" s="11" t="s">
        <v>5862</v>
      </c>
      <c r="F1135" s="11" t="s">
        <v>5863</v>
      </c>
      <c r="G1135" s="11" t="s">
        <v>5864</v>
      </c>
      <c r="H1135" s="11" t="s">
        <v>5834</v>
      </c>
      <c r="I1135" s="11" t="s">
        <v>5865</v>
      </c>
      <c r="J1135" s="12" t="s">
        <v>8</v>
      </c>
      <c r="K1135" s="12"/>
      <c r="L1135" s="12"/>
      <c r="M1135" s="12"/>
      <c r="N1135" s="12"/>
      <c r="O1135" s="12" t="s">
        <v>61</v>
      </c>
      <c r="P1135" s="12"/>
      <c r="Q1135" s="12"/>
      <c r="R1135" s="12"/>
      <c r="S1135" s="12"/>
      <c r="T1135" s="13" t="str">
        <f t="shared" si="85"/>
        <v>通過</v>
      </c>
      <c r="U1135" s="13" t="str">
        <f t="shared" si="86"/>
        <v>觀察各個流程，</v>
      </c>
      <c r="V1135" s="13" t="str">
        <f t="shared" si="87"/>
        <v>各個/流程/觀摩</v>
      </c>
      <c r="W1135" s="13" t="str">
        <f t="shared" si="88"/>
        <v>是</v>
      </c>
      <c r="X1135" s="13" t="str">
        <f t="shared" si="89"/>
        <v>通過</v>
      </c>
    </row>
    <row r="1136" spans="1:24" ht="34.25" customHeight="1">
      <c r="A1136" s="11" t="s">
        <v>5866</v>
      </c>
      <c r="B1136" s="11" t="s">
        <v>5866</v>
      </c>
      <c r="C1136" s="11" t="s">
        <v>54</v>
      </c>
      <c r="D1136" s="11" t="s">
        <v>2152</v>
      </c>
      <c r="E1136" s="11" t="s">
        <v>5867</v>
      </c>
      <c r="F1136" s="11" t="s">
        <v>5868</v>
      </c>
      <c r="G1136" s="11" t="s">
        <v>5869</v>
      </c>
      <c r="H1136" s="11" t="s">
        <v>5834</v>
      </c>
      <c r="I1136" s="11" t="s">
        <v>5870</v>
      </c>
      <c r="J1136" s="12" t="s">
        <v>8</v>
      </c>
      <c r="K1136" s="12"/>
      <c r="L1136" s="12"/>
      <c r="M1136" s="12"/>
      <c r="N1136" s="12"/>
      <c r="O1136" s="12" t="s">
        <v>61</v>
      </c>
      <c r="P1136" s="12"/>
      <c r="Q1136" s="12"/>
      <c r="R1136" s="12"/>
      <c r="S1136" s="12"/>
      <c r="T1136" s="13" t="str">
        <f t="shared" si="85"/>
        <v>通過</v>
      </c>
      <c r="U1136" s="13" t="str">
        <f t="shared" si="86"/>
        <v>很快就熟悉了，</v>
      </c>
      <c r="V1136" s="13" t="str">
        <f t="shared" si="87"/>
        <v>快速/熟悉</v>
      </c>
      <c r="W1136" s="13" t="str">
        <f t="shared" si="88"/>
        <v>是</v>
      </c>
      <c r="X1136" s="13" t="str">
        <f t="shared" si="89"/>
        <v>通過</v>
      </c>
    </row>
    <row r="1137" spans="1:24" ht="34.25" customHeight="1">
      <c r="A1137" s="11" t="s">
        <v>5871</v>
      </c>
      <c r="B1137" s="11" t="s">
        <v>5871</v>
      </c>
      <c r="C1137" s="11" t="s">
        <v>54</v>
      </c>
      <c r="D1137" s="11" t="s">
        <v>2152</v>
      </c>
      <c r="E1137" s="11" t="s">
        <v>5872</v>
      </c>
      <c r="F1137" s="11" t="s">
        <v>5873</v>
      </c>
      <c r="G1137" s="11" t="s">
        <v>5874</v>
      </c>
      <c r="H1137" s="11" t="s">
        <v>5834</v>
      </c>
      <c r="I1137" s="11" t="s">
        <v>5875</v>
      </c>
      <c r="J1137" s="12" t="s">
        <v>8</v>
      </c>
      <c r="K1137" s="12"/>
      <c r="L1137" s="12"/>
      <c r="M1137" s="12"/>
      <c r="N1137" s="12"/>
      <c r="O1137" s="12" t="s">
        <v>61</v>
      </c>
      <c r="P1137" s="12"/>
      <c r="Q1137" s="12"/>
      <c r="R1137" s="12"/>
      <c r="S1137" s="12"/>
      <c r="T1137" s="13" t="str">
        <f t="shared" si="85"/>
        <v>通過</v>
      </c>
      <c r="U1137" s="13" t="str">
        <f t="shared" si="86"/>
        <v>現在在公司穩定工作一年以上。</v>
      </c>
      <c r="V1137" s="13" t="str">
        <f t="shared" si="87"/>
        <v>現在/公司/工作/穩定/一年/以上</v>
      </c>
      <c r="W1137" s="13" t="str">
        <f t="shared" si="88"/>
        <v>是</v>
      </c>
      <c r="X1137" s="13" t="str">
        <f t="shared" si="89"/>
        <v>通過</v>
      </c>
    </row>
    <row r="1138" spans="1:24" ht="34.25" customHeight="1">
      <c r="A1138" s="11" t="s">
        <v>5876</v>
      </c>
      <c r="B1138" s="11" t="s">
        <v>5876</v>
      </c>
      <c r="C1138" s="11" t="s">
        <v>54</v>
      </c>
      <c r="D1138" s="11" t="s">
        <v>197</v>
      </c>
      <c r="E1138" s="11" t="s">
        <v>5877</v>
      </c>
      <c r="F1138" s="11" t="s">
        <v>5878</v>
      </c>
      <c r="G1138" s="11" t="s">
        <v>5879</v>
      </c>
      <c r="H1138" s="11" t="s">
        <v>5880</v>
      </c>
      <c r="I1138" s="11" t="s">
        <v>5881</v>
      </c>
      <c r="J1138" s="12" t="s">
        <v>8</v>
      </c>
      <c r="K1138" s="12"/>
      <c r="L1138" s="12"/>
      <c r="M1138" s="12"/>
      <c r="N1138" s="12"/>
      <c r="O1138" s="12" t="s">
        <v>61</v>
      </c>
      <c r="P1138" s="12"/>
      <c r="Q1138" s="12"/>
      <c r="R1138" s="12"/>
      <c r="S1138" s="12"/>
      <c r="T1138" s="13" t="str">
        <f t="shared" si="85"/>
        <v>通過</v>
      </c>
      <c r="U1138" s="13" t="str">
        <f t="shared" si="86"/>
        <v>這次主要以東部地區為主，</v>
      </c>
      <c r="V1138" s="13" t="str">
        <f t="shared" si="87"/>
        <v>這次/針對/東部/為主</v>
      </c>
      <c r="W1138" s="13" t="str">
        <f t="shared" si="88"/>
        <v>是</v>
      </c>
      <c r="X1138" s="13" t="str">
        <f t="shared" si="89"/>
        <v>通過</v>
      </c>
    </row>
    <row r="1139" spans="1:24" ht="34.25" customHeight="1">
      <c r="A1139" s="11" t="s">
        <v>5882</v>
      </c>
      <c r="B1139" s="11" t="s">
        <v>5882</v>
      </c>
      <c r="C1139" s="11" t="s">
        <v>54</v>
      </c>
      <c r="D1139" s="11" t="s">
        <v>197</v>
      </c>
      <c r="E1139" s="11" t="s">
        <v>5883</v>
      </c>
      <c r="F1139" s="11" t="s">
        <v>5884</v>
      </c>
      <c r="G1139" s="11" t="s">
        <v>5885</v>
      </c>
      <c r="H1139" s="11" t="s">
        <v>5880</v>
      </c>
      <c r="I1139" s="11" t="s">
        <v>5886</v>
      </c>
      <c r="J1139" s="12" t="s">
        <v>8</v>
      </c>
      <c r="K1139" s="12"/>
      <c r="L1139" s="12"/>
      <c r="M1139" s="12"/>
      <c r="N1139" s="12"/>
      <c r="O1139" s="12" t="s">
        <v>61</v>
      </c>
      <c r="P1139" s="12"/>
      <c r="Q1139" s="12"/>
      <c r="R1139" s="12"/>
      <c r="S1139" s="12"/>
      <c r="T1139" s="13" t="str">
        <f t="shared" si="85"/>
        <v>通過</v>
      </c>
      <c r="U1139" s="13" t="str">
        <f t="shared" si="86"/>
        <v>沿途欣賞東海岸風景，</v>
      </c>
      <c r="V1139" s="13" t="str">
        <f t="shared" si="87"/>
        <v>沿途/東海岸/風景/欣賞</v>
      </c>
      <c r="W1139" s="13" t="str">
        <f t="shared" si="88"/>
        <v>是</v>
      </c>
      <c r="X1139" s="13" t="str">
        <f t="shared" si="89"/>
        <v>通過</v>
      </c>
    </row>
    <row r="1140" spans="1:24" ht="34.25" customHeight="1">
      <c r="A1140" s="11" t="s">
        <v>5887</v>
      </c>
      <c r="B1140" s="11" t="s">
        <v>5887</v>
      </c>
      <c r="C1140" s="11" t="s">
        <v>54</v>
      </c>
      <c r="D1140" s="11" t="s">
        <v>197</v>
      </c>
      <c r="E1140" s="11" t="s">
        <v>5888</v>
      </c>
      <c r="F1140" s="11" t="s">
        <v>5889</v>
      </c>
      <c r="G1140" s="11" t="s">
        <v>5890</v>
      </c>
      <c r="H1140" s="11" t="s">
        <v>5880</v>
      </c>
      <c r="I1140" s="11" t="s">
        <v>5891</v>
      </c>
      <c r="J1140" s="12" t="s">
        <v>8</v>
      </c>
      <c r="K1140" s="12"/>
      <c r="L1140" s="12"/>
      <c r="M1140" s="12"/>
      <c r="N1140" s="12"/>
      <c r="O1140" s="12" t="s">
        <v>61</v>
      </c>
      <c r="P1140" s="12"/>
      <c r="Q1140" s="12"/>
      <c r="R1140" s="12"/>
      <c r="S1140" s="12"/>
      <c r="T1140" s="13" t="str">
        <f t="shared" si="85"/>
        <v>通過</v>
      </c>
      <c r="U1140" s="13" t="str">
        <f t="shared" si="86"/>
        <v>有海岸、山形，</v>
      </c>
      <c r="V1140" s="13" t="str">
        <f t="shared" si="87"/>
        <v>海/山/環視</v>
      </c>
      <c r="W1140" s="13" t="str">
        <f t="shared" si="88"/>
        <v>是</v>
      </c>
      <c r="X1140" s="13" t="str">
        <f t="shared" si="89"/>
        <v>通過</v>
      </c>
    </row>
    <row r="1141" spans="1:24" ht="34.25" customHeight="1">
      <c r="A1141" s="11" t="s">
        <v>5892</v>
      </c>
      <c r="B1141" s="11" t="s">
        <v>5892</v>
      </c>
      <c r="C1141" s="11" t="s">
        <v>54</v>
      </c>
      <c r="D1141" s="11" t="s">
        <v>197</v>
      </c>
      <c r="E1141" s="11" t="s">
        <v>5893</v>
      </c>
      <c r="F1141" s="11" t="s">
        <v>5894</v>
      </c>
      <c r="G1141" s="11" t="s">
        <v>5895</v>
      </c>
      <c r="H1141" s="11" t="s">
        <v>5880</v>
      </c>
      <c r="I1141" s="11" t="s">
        <v>5896</v>
      </c>
      <c r="J1141" s="12" t="s">
        <v>8</v>
      </c>
      <c r="K1141" s="12"/>
      <c r="L1141" s="12"/>
      <c r="M1141" s="12"/>
      <c r="N1141" s="12"/>
      <c r="O1141" s="12" t="s">
        <v>61</v>
      </c>
      <c r="P1141" s="12"/>
      <c r="Q1141" s="12"/>
      <c r="R1141" s="12"/>
      <c r="S1141" s="12"/>
      <c r="T1141" s="13" t="str">
        <f t="shared" si="85"/>
        <v>通過</v>
      </c>
      <c r="U1141" s="13" t="str">
        <f t="shared" si="86"/>
        <v>美不勝收，</v>
      </c>
      <c r="V1141" s="13" t="str">
        <f t="shared" si="87"/>
        <v>美麗</v>
      </c>
      <c r="W1141" s="13" t="str">
        <f t="shared" si="88"/>
        <v>是</v>
      </c>
      <c r="X1141" s="13" t="str">
        <f t="shared" si="89"/>
        <v>通過</v>
      </c>
    </row>
    <row r="1142" spans="1:24" ht="34.25" customHeight="1">
      <c r="A1142" s="11" t="s">
        <v>5897</v>
      </c>
      <c r="B1142" s="11" t="s">
        <v>5897</v>
      </c>
      <c r="C1142" s="11" t="s">
        <v>54</v>
      </c>
      <c r="D1142" s="11" t="s">
        <v>197</v>
      </c>
      <c r="E1142" s="11" t="s">
        <v>5898</v>
      </c>
      <c r="F1142" s="11" t="s">
        <v>5899</v>
      </c>
      <c r="G1142" s="11" t="s">
        <v>5900</v>
      </c>
      <c r="H1142" s="11" t="s">
        <v>5880</v>
      </c>
      <c r="I1142" s="11" t="s">
        <v>5901</v>
      </c>
      <c r="J1142" s="12" t="s">
        <v>8</v>
      </c>
      <c r="K1142" s="12"/>
      <c r="L1142" s="12"/>
      <c r="M1142" s="12"/>
      <c r="N1142" s="12"/>
      <c r="O1142" s="12" t="s">
        <v>61</v>
      </c>
      <c r="P1142" s="12"/>
      <c r="Q1142" s="12"/>
      <c r="R1142" s="12"/>
      <c r="S1142" s="12"/>
      <c r="T1142" s="13" t="str">
        <f t="shared" si="85"/>
        <v>通過</v>
      </c>
      <c r="U1142" s="13" t="str">
        <f t="shared" si="86"/>
        <v>令人陶醉。</v>
      </c>
      <c r="V1142" s="13" t="str">
        <f t="shared" si="87"/>
        <v>自己/陶醉/迷人</v>
      </c>
      <c r="W1142" s="13" t="str">
        <f t="shared" si="88"/>
        <v>是</v>
      </c>
      <c r="X1142" s="13" t="str">
        <f t="shared" si="89"/>
        <v>通過</v>
      </c>
    </row>
    <row r="1143" spans="1:24" ht="34.25" customHeight="1">
      <c r="A1143" s="11" t="s">
        <v>5902</v>
      </c>
      <c r="B1143" s="11" t="s">
        <v>5902</v>
      </c>
      <c r="C1143" s="11" t="s">
        <v>54</v>
      </c>
      <c r="D1143" s="11" t="s">
        <v>197</v>
      </c>
      <c r="E1143" s="11" t="s">
        <v>5903</v>
      </c>
      <c r="F1143" s="11" t="s">
        <v>5904</v>
      </c>
      <c r="G1143" s="11" t="s">
        <v>5905</v>
      </c>
      <c r="H1143" s="11" t="s">
        <v>5880</v>
      </c>
      <c r="I1143" s="11" t="s">
        <v>5906</v>
      </c>
      <c r="J1143" s="12" t="s">
        <v>8</v>
      </c>
      <c r="K1143" s="12"/>
      <c r="L1143" s="12"/>
      <c r="M1143" s="12"/>
      <c r="N1143" s="12"/>
      <c r="O1143" s="12" t="s">
        <v>61</v>
      </c>
      <c r="P1143" s="12"/>
      <c r="Q1143" s="12"/>
      <c r="R1143" s="12"/>
      <c r="S1143" s="12"/>
      <c r="T1143" s="13" t="str">
        <f t="shared" si="85"/>
        <v>通過</v>
      </c>
      <c r="U1143" s="13" t="str">
        <f t="shared" si="86"/>
        <v>海天一色的美景印象很深刻。</v>
      </c>
      <c r="V1143" s="13" t="str">
        <f t="shared" si="87"/>
        <v>海/天空/搭配/一樣/印象/很</v>
      </c>
      <c r="W1143" s="13" t="str">
        <f t="shared" si="88"/>
        <v>是</v>
      </c>
      <c r="X1143" s="13" t="str">
        <f t="shared" si="89"/>
        <v>通過</v>
      </c>
    </row>
    <row r="1144" spans="1:24" ht="34.25" customHeight="1">
      <c r="A1144" s="11" t="s">
        <v>5907</v>
      </c>
      <c r="B1144" s="11" t="s">
        <v>5907</v>
      </c>
      <c r="C1144" s="11" t="s">
        <v>54</v>
      </c>
      <c r="D1144" s="11" t="s">
        <v>588</v>
      </c>
      <c r="E1144" s="11" t="s">
        <v>5908</v>
      </c>
      <c r="F1144" s="11" t="s">
        <v>5909</v>
      </c>
      <c r="G1144" s="11" t="s">
        <v>5910</v>
      </c>
      <c r="H1144" s="11" t="s">
        <v>5911</v>
      </c>
      <c r="I1144" s="11" t="s">
        <v>5912</v>
      </c>
      <c r="J1144" s="12" t="s">
        <v>8</v>
      </c>
      <c r="K1144" s="12"/>
      <c r="L1144" s="12"/>
      <c r="M1144" s="12"/>
      <c r="N1144" s="12"/>
      <c r="O1144" s="12" t="s">
        <v>61</v>
      </c>
      <c r="P1144" s="12"/>
      <c r="Q1144" s="12"/>
      <c r="R1144" s="12"/>
      <c r="S1144" s="12"/>
      <c r="T1144" s="13" t="str">
        <f t="shared" si="85"/>
        <v>通過</v>
      </c>
      <c r="U1144" s="13" t="str">
        <f t="shared" si="86"/>
        <v>後來，智慧型手機出現了。</v>
      </c>
      <c r="V1144" s="13" t="str">
        <f t="shared" si="87"/>
        <v>再/手機/滑+手機/新</v>
      </c>
      <c r="W1144" s="13" t="str">
        <f t="shared" si="88"/>
        <v>是</v>
      </c>
      <c r="X1144" s="13" t="str">
        <f t="shared" si="89"/>
        <v>通過</v>
      </c>
    </row>
    <row r="1145" spans="1:24" ht="34.25" customHeight="1">
      <c r="A1145" s="11" t="s">
        <v>5913</v>
      </c>
      <c r="B1145" s="11" t="s">
        <v>5913</v>
      </c>
      <c r="C1145" s="11" t="s">
        <v>54</v>
      </c>
      <c r="D1145" s="11" t="s">
        <v>588</v>
      </c>
      <c r="E1145" s="11" t="s">
        <v>5914</v>
      </c>
      <c r="F1145" s="11" t="s">
        <v>5915</v>
      </c>
      <c r="G1145" s="11" t="s">
        <v>5916</v>
      </c>
      <c r="H1145" s="11" t="s">
        <v>5911</v>
      </c>
      <c r="I1145" s="11" t="s">
        <v>5917</v>
      </c>
      <c r="J1145" s="12" t="s">
        <v>8</v>
      </c>
      <c r="K1145" s="12"/>
      <c r="L1145" s="12"/>
      <c r="M1145" s="12"/>
      <c r="N1145" s="12"/>
      <c r="O1145" s="12" t="s">
        <v>61</v>
      </c>
      <c r="P1145" s="12"/>
      <c r="Q1145" s="12"/>
      <c r="R1145" s="12"/>
      <c r="S1145" s="12"/>
      <c r="T1145" s="13" t="str">
        <f t="shared" si="85"/>
        <v>通過</v>
      </c>
      <c r="U1145" s="13" t="str">
        <f t="shared" si="86"/>
        <v>以前我還不會用智慧型手機，就要問家人來教我如何操作，</v>
      </c>
      <c r="V1145" s="13" t="str">
        <f t="shared" si="87"/>
        <v>我/之前/手機/按+手機/障礙/親戚/問++/教</v>
      </c>
      <c r="W1145" s="13" t="str">
        <f t="shared" si="88"/>
        <v>是</v>
      </c>
      <c r="X1145" s="13" t="str">
        <f t="shared" si="89"/>
        <v>通過</v>
      </c>
    </row>
    <row r="1146" spans="1:24" ht="34.25" customHeight="1">
      <c r="A1146" s="11" t="s">
        <v>5918</v>
      </c>
      <c r="B1146" s="11" t="s">
        <v>5918</v>
      </c>
      <c r="C1146" s="11" t="s">
        <v>54</v>
      </c>
      <c r="D1146" s="11" t="s">
        <v>588</v>
      </c>
      <c r="E1146" s="11" t="s">
        <v>5919</v>
      </c>
      <c r="F1146" s="11" t="s">
        <v>5920</v>
      </c>
      <c r="G1146" s="11" t="s">
        <v>5921</v>
      </c>
      <c r="H1146" s="11" t="s">
        <v>5911</v>
      </c>
      <c r="I1146" s="11" t="s">
        <v>5922</v>
      </c>
      <c r="J1146" s="12" t="s">
        <v>8</v>
      </c>
      <c r="K1146" s="12"/>
      <c r="L1146" s="12"/>
      <c r="M1146" s="12"/>
      <c r="N1146" s="12"/>
      <c r="O1146" s="12" t="s">
        <v>61</v>
      </c>
      <c r="P1146" s="12"/>
      <c r="Q1146" s="12"/>
      <c r="R1146" s="12"/>
      <c r="S1146" s="12"/>
      <c r="T1146" s="13" t="str">
        <f t="shared" si="85"/>
        <v>通過</v>
      </c>
      <c r="U1146" s="13" t="str">
        <f t="shared" si="86"/>
        <v>它可以拍照、錄影，還有看影片、甚至剪輯和排版等各種功能都可以做到。</v>
      </c>
      <c r="V1146" s="13" t="str">
        <f t="shared" si="87"/>
        <v>指+手機/拍照/錄影/影片/欣賞/剪輯/排版/各式各樣/完整</v>
      </c>
      <c r="W1146" s="13" t="str">
        <f t="shared" si="88"/>
        <v>是</v>
      </c>
      <c r="X1146" s="13" t="str">
        <f t="shared" si="89"/>
        <v>通過</v>
      </c>
    </row>
    <row r="1147" spans="1:24" ht="34.25" customHeight="1">
      <c r="A1147" s="11" t="s">
        <v>5923</v>
      </c>
      <c r="B1147" s="11" t="s">
        <v>5923</v>
      </c>
      <c r="C1147" s="11" t="s">
        <v>54</v>
      </c>
      <c r="D1147" s="11" t="s">
        <v>588</v>
      </c>
      <c r="E1147" s="11" t="s">
        <v>5924</v>
      </c>
      <c r="F1147" s="11" t="s">
        <v>5925</v>
      </c>
      <c r="G1147" s="11" t="s">
        <v>5926</v>
      </c>
      <c r="H1147" s="11" t="s">
        <v>5911</v>
      </c>
      <c r="I1147" s="11" t="s">
        <v>5927</v>
      </c>
      <c r="J1147" s="12" t="s">
        <v>8</v>
      </c>
      <c r="K1147" s="12"/>
      <c r="L1147" s="12"/>
      <c r="M1147" s="12"/>
      <c r="N1147" s="12"/>
      <c r="O1147" s="12" t="s">
        <v>61</v>
      </c>
      <c r="P1147" s="12"/>
      <c r="Q1147" s="12"/>
      <c r="R1147" s="12"/>
      <c r="S1147" s="12"/>
      <c r="T1147" s="13" t="str">
        <f t="shared" si="85"/>
        <v>通過</v>
      </c>
      <c r="U1147" s="13" t="str">
        <f t="shared" si="86"/>
        <v>現在智慧型手機還可以用視訊來聯絡就更方便了，</v>
      </c>
      <c r="V1147" s="13" t="str">
        <f t="shared" si="87"/>
        <v>現在/手機/滑+手機/視訊/聯絡/方便</v>
      </c>
      <c r="W1147" s="13" t="str">
        <f t="shared" si="88"/>
        <v>是</v>
      </c>
      <c r="X1147" s="13" t="str">
        <f t="shared" si="89"/>
        <v>通過</v>
      </c>
    </row>
    <row r="1148" spans="1:24" ht="34.25" customHeight="1">
      <c r="A1148" s="11" t="s">
        <v>5928</v>
      </c>
      <c r="B1148" s="11" t="s">
        <v>5928</v>
      </c>
      <c r="C1148" s="11" t="s">
        <v>54</v>
      </c>
      <c r="D1148" s="11" t="s">
        <v>588</v>
      </c>
      <c r="E1148" s="11" t="s">
        <v>5929</v>
      </c>
      <c r="F1148" s="11" t="s">
        <v>5930</v>
      </c>
      <c r="G1148" s="11" t="s">
        <v>5931</v>
      </c>
      <c r="H1148" s="11" t="s">
        <v>5911</v>
      </c>
      <c r="I1148" s="11" t="s">
        <v>5932</v>
      </c>
      <c r="J1148" s="12" t="s">
        <v>8</v>
      </c>
      <c r="K1148" s="12"/>
      <c r="L1148" s="12"/>
      <c r="M1148" s="12"/>
      <c r="N1148" s="12"/>
      <c r="O1148" s="12" t="s">
        <v>61</v>
      </c>
      <c r="P1148" s="12"/>
      <c r="Q1148" s="12"/>
      <c r="R1148" s="12"/>
      <c r="S1148" s="12"/>
      <c r="T1148" s="13" t="str">
        <f t="shared" si="85"/>
        <v>通過</v>
      </c>
      <c r="U1148" s="13" t="str">
        <f t="shared" si="86"/>
        <v>動手寫信和寄信的情況越來越少。</v>
      </c>
      <c r="V1148" s="13" t="str">
        <f t="shared" si="87"/>
        <v>寫信/寄信/越來越少</v>
      </c>
      <c r="W1148" s="13" t="str">
        <f t="shared" si="88"/>
        <v>是</v>
      </c>
      <c r="X1148" s="13" t="str">
        <f t="shared" si="89"/>
        <v>通過</v>
      </c>
    </row>
    <row r="1149" spans="1:24" ht="34.25" customHeight="1">
      <c r="A1149" s="11" t="s">
        <v>5933</v>
      </c>
      <c r="B1149" s="11" t="s">
        <v>5933</v>
      </c>
      <c r="C1149" s="11" t="s">
        <v>54</v>
      </c>
      <c r="D1149" s="11" t="s">
        <v>588</v>
      </c>
      <c r="E1149" s="11" t="s">
        <v>5934</v>
      </c>
      <c r="F1149" s="11" t="s">
        <v>5935</v>
      </c>
      <c r="G1149" s="11" t="s">
        <v>5936</v>
      </c>
      <c r="H1149" s="11" t="s">
        <v>5911</v>
      </c>
      <c r="I1149" s="11" t="s">
        <v>5937</v>
      </c>
      <c r="J1149" s="12" t="s">
        <v>8</v>
      </c>
      <c r="K1149" s="12"/>
      <c r="L1149" s="12"/>
      <c r="M1149" s="12"/>
      <c r="N1149" s="12"/>
      <c r="O1149" s="12" t="s">
        <v>61</v>
      </c>
      <c r="P1149" s="12"/>
      <c r="Q1149" s="12"/>
      <c r="R1149" s="12"/>
      <c r="S1149" s="12"/>
      <c r="T1149" s="13" t="str">
        <f t="shared" si="85"/>
        <v>通過</v>
      </c>
      <c r="U1149" s="13" t="str">
        <f t="shared" si="86"/>
        <v>科技進步得非常快，要努力吸收資訊並學習，才能跟上時代的變化。</v>
      </c>
      <c r="V1149" s="13" t="str">
        <f t="shared" si="87"/>
        <v>科技/進步/快速/吸收資訊/學習/跟上/要</v>
      </c>
      <c r="W1149" s="13" t="str">
        <f t="shared" si="88"/>
        <v>是</v>
      </c>
      <c r="X1149" s="13" t="str">
        <f t="shared" si="89"/>
        <v>通過</v>
      </c>
    </row>
    <row r="1150" spans="1:24" ht="34.25" customHeight="1">
      <c r="A1150" s="11" t="s">
        <v>5938</v>
      </c>
      <c r="B1150" s="11" t="s">
        <v>5938</v>
      </c>
      <c r="C1150" s="11" t="s">
        <v>54</v>
      </c>
      <c r="D1150" s="11" t="s">
        <v>588</v>
      </c>
      <c r="E1150" s="11" t="s">
        <v>5939</v>
      </c>
      <c r="F1150" s="11" t="s">
        <v>5940</v>
      </c>
      <c r="G1150" s="11" t="s">
        <v>5941</v>
      </c>
      <c r="H1150" s="11" t="s">
        <v>5911</v>
      </c>
      <c r="I1150" s="11" t="s">
        <v>5942</v>
      </c>
      <c r="J1150" s="12" t="s">
        <v>8</v>
      </c>
      <c r="K1150" s="12"/>
      <c r="L1150" s="12"/>
      <c r="M1150" s="12"/>
      <c r="N1150" s="12"/>
      <c r="O1150" s="12" t="s">
        <v>61</v>
      </c>
      <c r="P1150" s="12"/>
      <c r="Q1150" s="12"/>
      <c r="R1150" s="12"/>
      <c r="S1150" s="12"/>
      <c r="T1150" s="13" t="str">
        <f t="shared" si="85"/>
        <v>通過</v>
      </c>
      <c r="U1150" s="13" t="str">
        <f t="shared" si="86"/>
        <v>科技的發展讓人們的生活變得更加輕鬆方便。</v>
      </c>
      <c r="V1150" s="13" t="str">
        <f t="shared" si="87"/>
        <v>科技/新/對/民眾/生活/輕鬆</v>
      </c>
      <c r="W1150" s="13" t="str">
        <f t="shared" si="88"/>
        <v>是</v>
      </c>
      <c r="X1150" s="13" t="str">
        <f t="shared" si="89"/>
        <v>通過</v>
      </c>
    </row>
    <row r="1151" spans="1:24" ht="34.25" customHeight="1">
      <c r="A1151" s="11" t="s">
        <v>5943</v>
      </c>
      <c r="B1151" s="11" t="s">
        <v>5943</v>
      </c>
      <c r="C1151" s="11" t="s">
        <v>54</v>
      </c>
      <c r="D1151" s="11" t="s">
        <v>55</v>
      </c>
      <c r="E1151" s="11" t="s">
        <v>5944</v>
      </c>
      <c r="F1151" s="11" t="s">
        <v>5945</v>
      </c>
      <c r="G1151" s="11" t="s">
        <v>5946</v>
      </c>
      <c r="H1151" s="11" t="s">
        <v>5947</v>
      </c>
      <c r="I1151" s="11" t="s">
        <v>5948</v>
      </c>
      <c r="J1151" s="12" t="s">
        <v>10</v>
      </c>
      <c r="K1151" s="12" t="s">
        <v>25926</v>
      </c>
      <c r="L1151" s="12"/>
      <c r="M1151" s="12" t="s">
        <v>26082</v>
      </c>
      <c r="N1151" s="12" t="s">
        <v>26083</v>
      </c>
      <c r="O1151" s="12" t="s">
        <v>61</v>
      </c>
      <c r="P1151" s="12"/>
      <c r="Q1151" s="12"/>
      <c r="R1151" s="12"/>
      <c r="S1151" s="12"/>
      <c r="T1151" s="13" t="str">
        <f t="shared" si="85"/>
        <v>需更正</v>
      </c>
      <c r="U1151" s="13" t="str">
        <f t="shared" si="86"/>
        <v>而我的朋友找工作的情況和我不一樣。</v>
      </c>
      <c r="V1151" s="13" t="str">
        <f t="shared" si="87"/>
        <v>我/朋友/工作/找/情形/我們兩個/不一樣</v>
      </c>
      <c r="W1151" s="13" t="str">
        <f t="shared" si="88"/>
        <v>是</v>
      </c>
      <c r="X1151" s="13" t="str">
        <f t="shared" si="89"/>
        <v>通過</v>
      </c>
    </row>
    <row r="1152" spans="1:24" ht="34.25" customHeight="1">
      <c r="A1152" s="11" t="s">
        <v>5949</v>
      </c>
      <c r="B1152" s="11" t="s">
        <v>5949</v>
      </c>
      <c r="C1152" s="11" t="s">
        <v>54</v>
      </c>
      <c r="D1152" s="11" t="s">
        <v>55</v>
      </c>
      <c r="E1152" s="11" t="s">
        <v>5950</v>
      </c>
      <c r="F1152" s="11" t="s">
        <v>5951</v>
      </c>
      <c r="G1152" s="11" t="s">
        <v>5952</v>
      </c>
      <c r="H1152" s="11" t="s">
        <v>5947</v>
      </c>
      <c r="I1152" s="11" t="s">
        <v>5953</v>
      </c>
      <c r="J1152" s="12" t="s">
        <v>10</v>
      </c>
      <c r="K1152" s="12" t="s">
        <v>25927</v>
      </c>
      <c r="L1152" s="12"/>
      <c r="M1152" s="12" t="s">
        <v>26084</v>
      </c>
      <c r="N1152" s="12" t="s">
        <v>26085</v>
      </c>
      <c r="O1152" s="12" t="s">
        <v>61</v>
      </c>
      <c r="P1152" s="12"/>
      <c r="Q1152" s="12"/>
      <c r="R1152" s="12"/>
      <c r="S1152" s="12"/>
      <c r="T1152" s="13" t="str">
        <f t="shared" si="85"/>
        <v>需更正</v>
      </c>
      <c r="U1152" s="13" t="str">
        <f t="shared" si="86"/>
        <v>他是去就業服務處找工作的</v>
      </c>
      <c r="V1152" s="13" t="str">
        <f t="shared" si="87"/>
        <v>他/去/就業服務處/找/工作</v>
      </c>
      <c r="W1152" s="13" t="str">
        <f t="shared" si="88"/>
        <v>是</v>
      </c>
      <c r="X1152" s="13" t="str">
        <f t="shared" si="89"/>
        <v>通過</v>
      </c>
    </row>
    <row r="1153" spans="1:24" ht="34.25" customHeight="1">
      <c r="A1153" s="11" t="s">
        <v>5954</v>
      </c>
      <c r="B1153" s="11" t="s">
        <v>5954</v>
      </c>
      <c r="C1153" s="11" t="s">
        <v>54</v>
      </c>
      <c r="D1153" s="11" t="s">
        <v>55</v>
      </c>
      <c r="E1153" s="11" t="s">
        <v>5955</v>
      </c>
      <c r="F1153" s="11" t="s">
        <v>5956</v>
      </c>
      <c r="G1153" s="11" t="s">
        <v>5957</v>
      </c>
      <c r="H1153" s="11" t="s">
        <v>5947</v>
      </c>
      <c r="I1153" s="11" t="s">
        <v>5958</v>
      </c>
      <c r="J1153" s="12" t="s">
        <v>10</v>
      </c>
      <c r="K1153" s="12" t="s">
        <v>25926</v>
      </c>
      <c r="L1153" s="12"/>
      <c r="M1153" s="12" t="s">
        <v>26086</v>
      </c>
      <c r="N1153" s="12" t="s">
        <v>26087</v>
      </c>
      <c r="O1153" s="12" t="s">
        <v>61</v>
      </c>
      <c r="P1153" s="12"/>
      <c r="Q1153" s="12"/>
      <c r="R1153" s="12"/>
      <c r="S1153" s="12"/>
      <c r="T1153" s="13" t="str">
        <f t="shared" si="85"/>
        <v>需更正</v>
      </c>
      <c r="U1153" s="13" t="str">
        <f t="shared" si="86"/>
        <v>後來，公司約他面談，就業服務員也有陪同，但他要靠自己筆談溝通，沒有手語翻譯。</v>
      </c>
      <c r="V1153" s="13" t="str">
        <f t="shared" si="87"/>
        <v>後來/公司/約/談話/就業服務員/陪同/自己/筆談/手語翻譯/沒有</v>
      </c>
      <c r="W1153" s="13" t="str">
        <f t="shared" si="88"/>
        <v>是</v>
      </c>
      <c r="X1153" s="13" t="str">
        <f t="shared" si="89"/>
        <v>通過</v>
      </c>
    </row>
    <row r="1154" spans="1:24" ht="34.25" customHeight="1">
      <c r="A1154" s="11" t="s">
        <v>5959</v>
      </c>
      <c r="B1154" s="11" t="s">
        <v>5959</v>
      </c>
      <c r="C1154" s="11" t="s">
        <v>54</v>
      </c>
      <c r="D1154" s="11" t="s">
        <v>55</v>
      </c>
      <c r="E1154" s="11" t="s">
        <v>5960</v>
      </c>
      <c r="F1154" s="11" t="s">
        <v>5961</v>
      </c>
      <c r="G1154" s="11" t="s">
        <v>5962</v>
      </c>
      <c r="H1154" s="11" t="s">
        <v>5947</v>
      </c>
      <c r="I1154" s="11" t="s">
        <v>5963</v>
      </c>
      <c r="J1154" s="12" t="s">
        <v>10</v>
      </c>
      <c r="K1154" s="12" t="s">
        <v>25927</v>
      </c>
      <c r="L1154" s="12"/>
      <c r="M1154" s="12" t="s">
        <v>26088</v>
      </c>
      <c r="N1154" s="12" t="s">
        <v>26089</v>
      </c>
      <c r="O1154" s="12" t="s">
        <v>61</v>
      </c>
      <c r="P1154" s="12"/>
      <c r="Q1154" s="12"/>
      <c r="R1154" s="12"/>
      <c r="S1154" s="12"/>
      <c r="T1154" s="13" t="str">
        <f t="shared" ref="T1154:T1217" si="90">IF(J1154="","未填",IF(J1154="需複審",IF(OR(P1154="",P1154="仍需複審"),"待複審",P1154),J1154))</f>
        <v>需更正</v>
      </c>
      <c r="U1154" s="13" t="str">
        <f t="shared" ref="U1154:U1217" si="91">IF(T1154="通過",E1154,IF(T1154="需更正",IF(J1154="需複審",IF(Q1154="",E1154,Q1154),IF(L1154="",E1154,L1154)),""))</f>
        <v>一個星期後，就業服務員就通知她被錄取，可以去工作了。</v>
      </c>
      <c r="V1154" s="13" t="str">
        <f t="shared" ref="V1154:V1217" si="92">IF(T1154="通過",F1154,IF(T1154="需更正",IF(J1154="需複審",R1154,M1154),""))</f>
        <v>一星期/後/就業服務員/女+告訴/錄取/進入/工作</v>
      </c>
      <c r="W1154" s="13" t="str">
        <f t="shared" ref="W1154:W1217" si="93">IF(AND(OR(T1154="通過",AND(T1154="需更正",V1154&lt;&gt;"")),X1154="通過"),"是","否")</f>
        <v>是</v>
      </c>
      <c r="X1154" s="13" t="str">
        <f t="shared" ref="X1154:X1217" si="94">IF(J1154="","未填",IF(AND(J1154="需複審",OR(P1154="",P1154="仍需複審")),"待複審",IF(OR(AND(J1154="需更正",K1154=""),AND(J1154="需更正",M1154=""),AND(J1154="需更正",N1154=""),AND(J1154="排除",OR(K1154="",N1154="")),AND(J1154="需複審",P1154="需更正",R1154=""),AND(J1154="需複審",P1154="需更正",S1154=""),AND(J1154="需複審",P1154="排除",S1154="")),"錯誤：請補齊必填欄位","通過")))</f>
        <v>通過</v>
      </c>
    </row>
    <row r="1155" spans="1:24" ht="34.25" customHeight="1">
      <c r="A1155" s="11" t="s">
        <v>5964</v>
      </c>
      <c r="B1155" s="11" t="s">
        <v>5964</v>
      </c>
      <c r="C1155" s="11" t="s">
        <v>54</v>
      </c>
      <c r="D1155" s="11" t="s">
        <v>150</v>
      </c>
      <c r="E1155" s="11" t="s">
        <v>5965</v>
      </c>
      <c r="F1155" s="11" t="s">
        <v>5966</v>
      </c>
      <c r="G1155" s="11" t="s">
        <v>5967</v>
      </c>
      <c r="H1155" s="11" t="s">
        <v>5968</v>
      </c>
      <c r="I1155" s="11" t="s">
        <v>5969</v>
      </c>
      <c r="J1155" s="12" t="s">
        <v>8</v>
      </c>
      <c r="K1155" s="12"/>
      <c r="L1155" s="12"/>
      <c r="M1155" s="12"/>
      <c r="N1155" s="12"/>
      <c r="O1155" s="12" t="s">
        <v>61</v>
      </c>
      <c r="P1155" s="12"/>
      <c r="Q1155" s="12"/>
      <c r="R1155" s="12"/>
      <c r="S1155" s="12"/>
      <c r="T1155" s="13" t="str">
        <f t="shared" si="90"/>
        <v>通過</v>
      </c>
      <c r="U1155" s="13" t="str">
        <f t="shared" si="91"/>
        <v>我去醫院掛號，護理師提醒我，這次檢查需要空腹，所以早上不要吃飯。</v>
      </c>
      <c r="V1155" s="13" t="str">
        <f t="shared" si="92"/>
        <v>我/人去/醫院/掛號/護理師/告訴/這幾項/注意/檢查/早上/吃飯/不/空腹/要</v>
      </c>
      <c r="W1155" s="13" t="str">
        <f t="shared" si="93"/>
        <v>是</v>
      </c>
      <c r="X1155" s="13" t="str">
        <f t="shared" si="94"/>
        <v>通過</v>
      </c>
    </row>
    <row r="1156" spans="1:24" ht="34.25" customHeight="1">
      <c r="A1156" s="11" t="s">
        <v>5970</v>
      </c>
      <c r="B1156" s="11" t="s">
        <v>5970</v>
      </c>
      <c r="C1156" s="11" t="s">
        <v>54</v>
      </c>
      <c r="D1156" s="11" t="s">
        <v>150</v>
      </c>
      <c r="E1156" s="11" t="s">
        <v>5971</v>
      </c>
      <c r="F1156" s="11" t="s">
        <v>5972</v>
      </c>
      <c r="G1156" s="11" t="s">
        <v>5973</v>
      </c>
      <c r="H1156" s="11" t="s">
        <v>5968</v>
      </c>
      <c r="I1156" s="11" t="s">
        <v>5974</v>
      </c>
      <c r="J1156" s="12" t="s">
        <v>8</v>
      </c>
      <c r="K1156" s="12"/>
      <c r="L1156" s="12"/>
      <c r="M1156" s="12"/>
      <c r="N1156" s="12"/>
      <c r="O1156" s="12" t="s">
        <v>61</v>
      </c>
      <c r="P1156" s="12"/>
      <c r="Q1156" s="12"/>
      <c r="R1156" s="12"/>
      <c r="S1156" s="12"/>
      <c r="T1156" s="13" t="str">
        <f t="shared" si="90"/>
        <v>通過</v>
      </c>
      <c r="U1156" s="13" t="str">
        <f t="shared" si="91"/>
        <v>抽完血後，等一週後回診。</v>
      </c>
      <c r="V1156" s="13" t="str">
        <f t="shared" si="92"/>
        <v>抽血/完/等/一周/後/回診</v>
      </c>
      <c r="W1156" s="13" t="str">
        <f t="shared" si="93"/>
        <v>是</v>
      </c>
      <c r="X1156" s="13" t="str">
        <f t="shared" si="94"/>
        <v>通過</v>
      </c>
    </row>
    <row r="1157" spans="1:24" ht="34.25" customHeight="1">
      <c r="A1157" s="11" t="s">
        <v>5975</v>
      </c>
      <c r="B1157" s="11" t="s">
        <v>5975</v>
      </c>
      <c r="C1157" s="11" t="s">
        <v>54</v>
      </c>
      <c r="D1157" s="11" t="s">
        <v>630</v>
      </c>
      <c r="E1157" s="11" t="s">
        <v>5976</v>
      </c>
      <c r="F1157" s="11" t="s">
        <v>5977</v>
      </c>
      <c r="G1157" s="11" t="s">
        <v>5978</v>
      </c>
      <c r="H1157" s="11" t="s">
        <v>5979</v>
      </c>
      <c r="I1157" s="11" t="s">
        <v>5980</v>
      </c>
      <c r="J1157" s="12" t="s">
        <v>8</v>
      </c>
      <c r="K1157" s="12"/>
      <c r="L1157" s="12"/>
      <c r="M1157" s="12"/>
      <c r="N1157" s="12"/>
      <c r="O1157" s="12" t="s">
        <v>61</v>
      </c>
      <c r="P1157" s="12"/>
      <c r="Q1157" s="12"/>
      <c r="R1157" s="12"/>
      <c r="S1157" s="12"/>
      <c r="T1157" s="13" t="str">
        <f t="shared" si="90"/>
        <v>通過</v>
      </c>
      <c r="U1157" s="13" t="str">
        <f t="shared" si="91"/>
        <v>現在拿香拜拜及燒紙錢已經逐漸取消。</v>
      </c>
      <c r="V1157" s="13" t="str">
        <f t="shared" si="92"/>
        <v>現在/看到/拜拜/燒香/燒紙錢++/取消/越來越多</v>
      </c>
      <c r="W1157" s="13" t="str">
        <f t="shared" si="93"/>
        <v>是</v>
      </c>
      <c r="X1157" s="13" t="str">
        <f t="shared" si="94"/>
        <v>通過</v>
      </c>
    </row>
    <row r="1158" spans="1:24" ht="34.25" customHeight="1">
      <c r="A1158" s="11" t="s">
        <v>5981</v>
      </c>
      <c r="B1158" s="11" t="s">
        <v>5981</v>
      </c>
      <c r="C1158" s="11" t="s">
        <v>54</v>
      </c>
      <c r="D1158" s="11" t="s">
        <v>630</v>
      </c>
      <c r="E1158" s="11" t="s">
        <v>5982</v>
      </c>
      <c r="F1158" s="11" t="s">
        <v>5983</v>
      </c>
      <c r="G1158" s="11" t="s">
        <v>5984</v>
      </c>
      <c r="H1158" s="11" t="s">
        <v>5979</v>
      </c>
      <c r="I1158" s="11" t="s">
        <v>5985</v>
      </c>
      <c r="J1158" s="12" t="s">
        <v>10</v>
      </c>
      <c r="K1158" s="12" t="s">
        <v>25926</v>
      </c>
      <c r="L1158" s="12"/>
      <c r="M1158" s="12" t="s">
        <v>26090</v>
      </c>
      <c r="N1158" s="12" t="s">
        <v>26091</v>
      </c>
      <c r="O1158" s="12" t="s">
        <v>61</v>
      </c>
      <c r="P1158" s="12"/>
      <c r="Q1158" s="12"/>
      <c r="R1158" s="12"/>
      <c r="S1158" s="12"/>
      <c r="T1158" s="13" t="str">
        <f t="shared" si="90"/>
        <v>需更正</v>
      </c>
      <c r="U1158" s="13" t="str">
        <f t="shared" si="91"/>
        <v>如果要燒紙錢的話，</v>
      </c>
      <c r="V1158" s="13" t="str">
        <f t="shared" si="92"/>
        <v>如果/要</v>
      </c>
      <c r="W1158" s="13" t="str">
        <f t="shared" si="93"/>
        <v>是</v>
      </c>
      <c r="X1158" s="13" t="str">
        <f t="shared" si="94"/>
        <v>通過</v>
      </c>
    </row>
    <row r="1159" spans="1:24" ht="34.25" customHeight="1">
      <c r="A1159" s="11" t="s">
        <v>5986</v>
      </c>
      <c r="B1159" s="11" t="s">
        <v>5986</v>
      </c>
      <c r="C1159" s="11" t="s">
        <v>54</v>
      </c>
      <c r="D1159" s="11" t="s">
        <v>630</v>
      </c>
      <c r="E1159" s="11" t="s">
        <v>5987</v>
      </c>
      <c r="F1159" s="11" t="s">
        <v>5988</v>
      </c>
      <c r="G1159" s="11" t="s">
        <v>5989</v>
      </c>
      <c r="H1159" s="11" t="s">
        <v>5979</v>
      </c>
      <c r="I1159" s="11" t="s">
        <v>5990</v>
      </c>
      <c r="J1159" s="12" t="s">
        <v>10</v>
      </c>
      <c r="K1159" s="12" t="s">
        <v>25924</v>
      </c>
      <c r="L1159" s="12"/>
      <c r="M1159" s="12" t="s">
        <v>26092</v>
      </c>
      <c r="N1159" s="12" t="s">
        <v>26093</v>
      </c>
      <c r="O1159" s="12" t="s">
        <v>61</v>
      </c>
      <c r="P1159" s="12"/>
      <c r="Q1159" s="12"/>
      <c r="R1159" s="12"/>
      <c r="S1159" s="12"/>
      <c r="T1159" s="13" t="str">
        <f t="shared" si="90"/>
        <v>需更正</v>
      </c>
      <c r="U1159" s="13" t="str">
        <f t="shared" si="91"/>
        <v>會有限定時間集中地方收紙錢</v>
      </c>
      <c r="V1159" s="13" t="str">
        <f t="shared" si="92"/>
        <v>一個/時間/針對/地方/集中</v>
      </c>
      <c r="W1159" s="13" t="str">
        <f t="shared" si="93"/>
        <v>是</v>
      </c>
      <c r="X1159" s="13" t="str">
        <f t="shared" si="94"/>
        <v>通過</v>
      </c>
    </row>
    <row r="1160" spans="1:24" ht="34.25" customHeight="1">
      <c r="A1160" s="11" t="s">
        <v>5991</v>
      </c>
      <c r="B1160" s="11" t="s">
        <v>5991</v>
      </c>
      <c r="C1160" s="11" t="s">
        <v>54</v>
      </c>
      <c r="D1160" s="11" t="s">
        <v>630</v>
      </c>
      <c r="E1160" s="11" t="s">
        <v>5992</v>
      </c>
      <c r="F1160" s="11" t="s">
        <v>5993</v>
      </c>
      <c r="G1160" s="11" t="s">
        <v>5994</v>
      </c>
      <c r="H1160" s="11" t="s">
        <v>5979</v>
      </c>
      <c r="I1160" s="11" t="s">
        <v>5995</v>
      </c>
      <c r="J1160" s="12" t="s">
        <v>25935</v>
      </c>
      <c r="K1160" s="12" t="s">
        <v>25936</v>
      </c>
      <c r="L1160" s="12"/>
      <c r="M1160" s="12" t="s">
        <v>26094</v>
      </c>
      <c r="N1160" s="12" t="s">
        <v>26095</v>
      </c>
      <c r="O1160" s="12" t="s">
        <v>25932</v>
      </c>
      <c r="P1160" s="12"/>
      <c r="Q1160" s="12"/>
      <c r="R1160" s="12"/>
      <c r="S1160" s="12"/>
      <c r="T1160" s="13" t="str">
        <f t="shared" si="90"/>
        <v>需更正</v>
      </c>
      <c r="U1160" s="13" t="str">
        <f t="shared" si="91"/>
        <v>並派專人來收紙錢，</v>
      </c>
      <c r="V1160" s="13" t="str">
        <f t="shared" si="92"/>
        <v>再/派人/幫忙/拿走</v>
      </c>
      <c r="W1160" s="13" t="str">
        <f t="shared" si="93"/>
        <v>是</v>
      </c>
      <c r="X1160" s="13" t="str">
        <f t="shared" si="94"/>
        <v>通過</v>
      </c>
    </row>
    <row r="1161" spans="1:24" ht="34.25" customHeight="1">
      <c r="A1161" s="11" t="s">
        <v>5996</v>
      </c>
      <c r="B1161" s="11" t="s">
        <v>5996</v>
      </c>
      <c r="C1161" s="11" t="s">
        <v>54</v>
      </c>
      <c r="D1161" s="11" t="s">
        <v>630</v>
      </c>
      <c r="E1161" s="11" t="s">
        <v>5997</v>
      </c>
      <c r="F1161" s="11" t="s">
        <v>5998</v>
      </c>
      <c r="G1161" s="11" t="s">
        <v>5999</v>
      </c>
      <c r="H1161" s="11" t="s">
        <v>5979</v>
      </c>
      <c r="I1161" s="11" t="s">
        <v>6000</v>
      </c>
      <c r="J1161" s="12" t="s">
        <v>10</v>
      </c>
      <c r="K1161" s="12" t="s">
        <v>25927</v>
      </c>
      <c r="L1161" s="12"/>
      <c r="M1161" s="12" t="s">
        <v>26096</v>
      </c>
      <c r="N1161" s="12" t="s">
        <v>26097</v>
      </c>
      <c r="O1161" s="12" t="s">
        <v>61</v>
      </c>
      <c r="P1161" s="12"/>
      <c r="Q1161" s="12"/>
      <c r="R1161" s="12"/>
      <c r="S1161" s="12"/>
      <c r="T1161" s="13" t="str">
        <f t="shared" si="90"/>
        <v>需更正</v>
      </c>
      <c r="U1161" s="13" t="str">
        <f t="shared" si="91"/>
        <v>協助拿去燒即可。</v>
      </c>
      <c r="V1161" s="13" t="str">
        <f t="shared" si="92"/>
        <v>燃燒++/完</v>
      </c>
      <c r="W1161" s="13" t="str">
        <f t="shared" si="93"/>
        <v>是</v>
      </c>
      <c r="X1161" s="13" t="str">
        <f t="shared" si="94"/>
        <v>通過</v>
      </c>
    </row>
    <row r="1162" spans="1:24" ht="34.25" customHeight="1">
      <c r="A1162" s="11" t="s">
        <v>6001</v>
      </c>
      <c r="B1162" s="11" t="s">
        <v>6001</v>
      </c>
      <c r="C1162" s="11" t="s">
        <v>54</v>
      </c>
      <c r="D1162" s="11" t="s">
        <v>697</v>
      </c>
      <c r="E1162" s="11" t="s">
        <v>6002</v>
      </c>
      <c r="F1162" s="11" t="s">
        <v>6003</v>
      </c>
      <c r="G1162" s="11" t="s">
        <v>6004</v>
      </c>
      <c r="H1162" s="11" t="s">
        <v>6005</v>
      </c>
      <c r="I1162" s="11" t="s">
        <v>6006</v>
      </c>
      <c r="J1162" s="12" t="s">
        <v>8</v>
      </c>
      <c r="K1162" s="12"/>
      <c r="L1162" s="12"/>
      <c r="M1162" s="12"/>
      <c r="N1162" s="12"/>
      <c r="O1162" s="12" t="s">
        <v>61</v>
      </c>
      <c r="P1162" s="12"/>
      <c r="Q1162" s="12"/>
      <c r="R1162" s="12"/>
      <c r="S1162" s="12"/>
      <c r="T1162" s="13" t="str">
        <f t="shared" si="90"/>
        <v>通過</v>
      </c>
      <c r="U1162" s="13" t="str">
        <f t="shared" si="91"/>
        <v>我想買一堆化妝品、小香水、餅乾、巧克力和糖果帶回去，</v>
      </c>
      <c r="V1162" s="13" t="str">
        <f t="shared" si="92"/>
        <v>我/想/化妝品/小香水/餅乾/巧克力/糖果/買++/一大堆/帶/回去</v>
      </c>
      <c r="W1162" s="13" t="str">
        <f t="shared" si="93"/>
        <v>是</v>
      </c>
      <c r="X1162" s="13" t="str">
        <f t="shared" si="94"/>
        <v>通過</v>
      </c>
    </row>
    <row r="1163" spans="1:24" ht="34.25" customHeight="1">
      <c r="A1163" s="11" t="s">
        <v>6007</v>
      </c>
      <c r="B1163" s="11" t="s">
        <v>6007</v>
      </c>
      <c r="C1163" s="11" t="s">
        <v>54</v>
      </c>
      <c r="D1163" s="11" t="s">
        <v>697</v>
      </c>
      <c r="E1163" s="11" t="s">
        <v>6008</v>
      </c>
      <c r="F1163" s="11" t="s">
        <v>6009</v>
      </c>
      <c r="G1163" s="11" t="s">
        <v>6010</v>
      </c>
      <c r="H1163" s="11" t="s">
        <v>6005</v>
      </c>
      <c r="I1163" s="11" t="s">
        <v>6011</v>
      </c>
      <c r="J1163" s="12" t="s">
        <v>8</v>
      </c>
      <c r="K1163" s="12"/>
      <c r="L1163" s="12"/>
      <c r="M1163" s="12"/>
      <c r="N1163" s="12"/>
      <c r="O1163" s="12" t="s">
        <v>61</v>
      </c>
      <c r="P1163" s="12"/>
      <c r="Q1163" s="12"/>
      <c r="R1163" s="12"/>
      <c r="S1163" s="12"/>
      <c r="T1163" s="13" t="str">
        <f t="shared" si="90"/>
        <v>通過</v>
      </c>
      <c r="U1163" s="13" t="str">
        <f t="shared" si="91"/>
        <v>送給家人、親戚和朋友。</v>
      </c>
      <c r="V1163" s="13" t="str">
        <f t="shared" si="92"/>
        <v>家/親戚/朋友/送</v>
      </c>
      <c r="W1163" s="13" t="str">
        <f t="shared" si="93"/>
        <v>是</v>
      </c>
      <c r="X1163" s="13" t="str">
        <f t="shared" si="94"/>
        <v>通過</v>
      </c>
    </row>
    <row r="1164" spans="1:24" ht="34.25" customHeight="1">
      <c r="A1164" s="11" t="s">
        <v>6012</v>
      </c>
      <c r="B1164" s="11" t="s">
        <v>6012</v>
      </c>
      <c r="C1164" s="11" t="s">
        <v>54</v>
      </c>
      <c r="D1164" s="11" t="s">
        <v>697</v>
      </c>
      <c r="E1164" s="11" t="s">
        <v>6013</v>
      </c>
      <c r="F1164" s="11" t="s">
        <v>6014</v>
      </c>
      <c r="G1164" s="11" t="s">
        <v>6015</v>
      </c>
      <c r="H1164" s="11" t="s">
        <v>6005</v>
      </c>
      <c r="I1164" s="11" t="s">
        <v>6016</v>
      </c>
      <c r="J1164" s="12" t="s">
        <v>8</v>
      </c>
      <c r="K1164" s="12"/>
      <c r="L1164" s="12"/>
      <c r="M1164" s="12"/>
      <c r="N1164" s="12"/>
      <c r="O1164" s="12" t="s">
        <v>61</v>
      </c>
      <c r="P1164" s="12"/>
      <c r="Q1164" s="12"/>
      <c r="R1164" s="12"/>
      <c r="S1164" s="12"/>
      <c r="T1164" s="13" t="str">
        <f t="shared" si="90"/>
        <v>通過</v>
      </c>
      <c r="U1164" s="13" t="str">
        <f t="shared" si="91"/>
        <v>付款後，</v>
      </c>
      <c r="V1164" s="13" t="str">
        <f t="shared" si="92"/>
        <v>付錢/完畢</v>
      </c>
      <c r="W1164" s="13" t="str">
        <f t="shared" si="93"/>
        <v>是</v>
      </c>
      <c r="X1164" s="13" t="str">
        <f t="shared" si="94"/>
        <v>通過</v>
      </c>
    </row>
    <row r="1165" spans="1:24" ht="34.25" customHeight="1">
      <c r="A1165" s="11" t="s">
        <v>6017</v>
      </c>
      <c r="B1165" s="11" t="s">
        <v>6017</v>
      </c>
      <c r="C1165" s="11" t="s">
        <v>54</v>
      </c>
      <c r="D1165" s="11" t="s">
        <v>697</v>
      </c>
      <c r="E1165" s="11" t="s">
        <v>6018</v>
      </c>
      <c r="F1165" s="11" t="s">
        <v>6019</v>
      </c>
      <c r="G1165" s="11" t="s">
        <v>6020</v>
      </c>
      <c r="H1165" s="11" t="s">
        <v>6005</v>
      </c>
      <c r="I1165" s="11" t="s">
        <v>6021</v>
      </c>
      <c r="J1165" s="12" t="s">
        <v>8</v>
      </c>
      <c r="K1165" s="12"/>
      <c r="L1165" s="12"/>
      <c r="M1165" s="12"/>
      <c r="N1165" s="12"/>
      <c r="O1165" s="12" t="s">
        <v>61</v>
      </c>
      <c r="P1165" s="12"/>
      <c r="Q1165" s="12"/>
      <c r="R1165" s="12"/>
      <c r="S1165" s="12"/>
      <c r="T1165" s="13" t="str">
        <f t="shared" si="90"/>
        <v>通過</v>
      </c>
      <c r="U1165" s="13" t="str">
        <f t="shared" si="91"/>
        <v>店員幫我將這些東西包裝，</v>
      </c>
      <c r="V1165" s="13" t="str">
        <f t="shared" si="92"/>
        <v>店員/幫我/打包封裝加提袋</v>
      </c>
      <c r="W1165" s="13" t="str">
        <f t="shared" si="93"/>
        <v>是</v>
      </c>
      <c r="X1165" s="13" t="str">
        <f t="shared" si="94"/>
        <v>通過</v>
      </c>
    </row>
    <row r="1166" spans="1:24" ht="34.25" customHeight="1">
      <c r="A1166" s="11" t="s">
        <v>6022</v>
      </c>
      <c r="B1166" s="11" t="s">
        <v>6022</v>
      </c>
      <c r="C1166" s="11" t="s">
        <v>54</v>
      </c>
      <c r="D1166" s="11" t="s">
        <v>697</v>
      </c>
      <c r="E1166" s="11" t="s">
        <v>6023</v>
      </c>
      <c r="F1166" s="11" t="s">
        <v>6024</v>
      </c>
      <c r="G1166" s="11" t="s">
        <v>6025</v>
      </c>
      <c r="H1166" s="11" t="s">
        <v>6005</v>
      </c>
      <c r="I1166" s="11" t="s">
        <v>6026</v>
      </c>
      <c r="J1166" s="12" t="s">
        <v>8</v>
      </c>
      <c r="K1166" s="12"/>
      <c r="L1166" s="12"/>
      <c r="M1166" s="12"/>
      <c r="N1166" s="12"/>
      <c r="O1166" s="12" t="s">
        <v>61</v>
      </c>
      <c r="P1166" s="12"/>
      <c r="Q1166" s="12"/>
      <c r="R1166" s="12"/>
      <c r="S1166" s="12"/>
      <c r="T1166" s="13" t="str">
        <f t="shared" si="90"/>
        <v>通過</v>
      </c>
      <c r="U1166" s="13" t="str">
        <f t="shared" si="91"/>
        <v>此外要注意的是，</v>
      </c>
      <c r="V1166" s="13" t="str">
        <f t="shared" si="92"/>
        <v>此外/注意/什麼</v>
      </c>
      <c r="W1166" s="13" t="str">
        <f t="shared" si="93"/>
        <v>是</v>
      </c>
      <c r="X1166" s="13" t="str">
        <f t="shared" si="94"/>
        <v>通過</v>
      </c>
    </row>
    <row r="1167" spans="1:24" ht="34.25" customHeight="1">
      <c r="A1167" s="11" t="s">
        <v>6027</v>
      </c>
      <c r="B1167" s="11" t="s">
        <v>6027</v>
      </c>
      <c r="C1167" s="11" t="s">
        <v>54</v>
      </c>
      <c r="D1167" s="11" t="s">
        <v>697</v>
      </c>
      <c r="E1167" s="11" t="s">
        <v>6028</v>
      </c>
      <c r="F1167" s="11" t="s">
        <v>6029</v>
      </c>
      <c r="G1167" s="11" t="s">
        <v>6030</v>
      </c>
      <c r="H1167" s="11" t="s">
        <v>6005</v>
      </c>
      <c r="I1167" s="11" t="s">
        <v>6031</v>
      </c>
      <c r="J1167" s="12" t="s">
        <v>8</v>
      </c>
      <c r="K1167" s="12"/>
      <c r="L1167" s="12"/>
      <c r="M1167" s="12"/>
      <c r="N1167" s="12"/>
      <c r="O1167" s="12" t="s">
        <v>61</v>
      </c>
      <c r="P1167" s="12"/>
      <c r="Q1167" s="12"/>
      <c r="R1167" s="12"/>
      <c r="S1167" s="12"/>
      <c r="T1167" s="13" t="str">
        <f t="shared" si="90"/>
        <v>通過</v>
      </c>
      <c r="U1167" s="13" t="str">
        <f t="shared" si="91"/>
        <v>過那邊安檢之前不能將包裝打開。</v>
      </c>
      <c r="V1167" s="13" t="str">
        <f t="shared" si="92"/>
        <v>那/安全/檢查/之前/包裝打開/不能</v>
      </c>
      <c r="W1167" s="13" t="str">
        <f t="shared" si="93"/>
        <v>是</v>
      </c>
      <c r="X1167" s="13" t="str">
        <f t="shared" si="94"/>
        <v>通過</v>
      </c>
    </row>
    <row r="1168" spans="1:24" ht="34.25" customHeight="1">
      <c r="A1168" s="11" t="s">
        <v>6032</v>
      </c>
      <c r="B1168" s="11" t="s">
        <v>6032</v>
      </c>
      <c r="C1168" s="11" t="s">
        <v>54</v>
      </c>
      <c r="D1168" s="11" t="s">
        <v>556</v>
      </c>
      <c r="E1168" s="11" t="s">
        <v>6033</v>
      </c>
      <c r="F1168" s="11" t="s">
        <v>6034</v>
      </c>
      <c r="G1168" s="11" t="s">
        <v>6035</v>
      </c>
      <c r="H1168" s="11" t="s">
        <v>6036</v>
      </c>
      <c r="I1168" s="11" t="s">
        <v>6037</v>
      </c>
      <c r="J1168" s="12" t="s">
        <v>8</v>
      </c>
      <c r="K1168" s="12"/>
      <c r="L1168" s="12"/>
      <c r="M1168" s="12"/>
      <c r="N1168" s="12"/>
      <c r="O1168" s="12" t="s">
        <v>61</v>
      </c>
      <c r="P1168" s="12"/>
      <c r="Q1168" s="12"/>
      <c r="R1168" s="12"/>
      <c r="S1168" s="12"/>
      <c r="T1168" s="13" t="str">
        <f t="shared" si="90"/>
        <v>通過</v>
      </c>
      <c r="U1168" s="13" t="str">
        <f t="shared" si="91"/>
        <v>聾朋友提醒我的這幾點，</v>
      </c>
      <c r="V1168" s="13" t="str">
        <f t="shared" si="92"/>
        <v>這幾點/聾人朋友/提到++</v>
      </c>
      <c r="W1168" s="13" t="str">
        <f t="shared" si="93"/>
        <v>是</v>
      </c>
      <c r="X1168" s="13" t="str">
        <f t="shared" si="94"/>
        <v>通過</v>
      </c>
    </row>
    <row r="1169" spans="1:24" ht="34.25" customHeight="1">
      <c r="A1169" s="11" t="s">
        <v>6038</v>
      </c>
      <c r="B1169" s="11" t="s">
        <v>6039</v>
      </c>
      <c r="C1169" s="11" t="s">
        <v>54</v>
      </c>
      <c r="D1169" s="11" t="s">
        <v>556</v>
      </c>
      <c r="E1169" s="11" t="s">
        <v>6040</v>
      </c>
      <c r="F1169" s="11" t="s">
        <v>6041</v>
      </c>
      <c r="G1169" s="11" t="s">
        <v>6042</v>
      </c>
      <c r="H1169" s="11" t="s">
        <v>6036</v>
      </c>
      <c r="I1169" s="11" t="s">
        <v>6043</v>
      </c>
      <c r="J1169" s="12" t="s">
        <v>8</v>
      </c>
      <c r="K1169" s="12"/>
      <c r="L1169" s="12"/>
      <c r="M1169" s="12"/>
      <c r="N1169" s="12"/>
      <c r="O1169" s="12" t="s">
        <v>61</v>
      </c>
      <c r="P1169" s="12"/>
      <c r="Q1169" s="12"/>
      <c r="R1169" s="12"/>
      <c r="S1169" s="12"/>
      <c r="T1169" s="13" t="str">
        <f t="shared" si="90"/>
        <v>通過</v>
      </c>
      <c r="U1169" s="13" t="str">
        <f t="shared" si="91"/>
        <v>我會注意。</v>
      </c>
      <c r="V1169" s="13" t="str">
        <f t="shared" si="92"/>
        <v>我/注意/會</v>
      </c>
      <c r="W1169" s="13" t="str">
        <f t="shared" si="93"/>
        <v>是</v>
      </c>
      <c r="X1169" s="13" t="str">
        <f t="shared" si="94"/>
        <v>通過</v>
      </c>
    </row>
    <row r="1170" spans="1:24" ht="34.25" customHeight="1">
      <c r="A1170" s="11" t="s">
        <v>6044</v>
      </c>
      <c r="B1170" s="11" t="s">
        <v>6044</v>
      </c>
      <c r="C1170" s="11" t="s">
        <v>54</v>
      </c>
      <c r="D1170" s="11" t="s">
        <v>556</v>
      </c>
      <c r="E1170" s="11" t="s">
        <v>6045</v>
      </c>
      <c r="F1170" s="11" t="s">
        <v>6046</v>
      </c>
      <c r="G1170" s="11" t="s">
        <v>6047</v>
      </c>
      <c r="H1170" s="11" t="s">
        <v>6036</v>
      </c>
      <c r="I1170" s="11" t="s">
        <v>6048</v>
      </c>
      <c r="J1170" s="12" t="s">
        <v>8</v>
      </c>
      <c r="K1170" s="12"/>
      <c r="L1170" s="12"/>
      <c r="M1170" s="12"/>
      <c r="N1170" s="12"/>
      <c r="O1170" s="12" t="s">
        <v>61</v>
      </c>
      <c r="P1170" s="12"/>
      <c r="Q1170" s="12"/>
      <c r="R1170" s="12"/>
      <c r="S1170" s="12"/>
      <c r="T1170" s="13" t="str">
        <f t="shared" si="90"/>
        <v>通過</v>
      </c>
      <c r="U1170" s="13" t="str">
        <f t="shared" si="91"/>
        <v>希望在地震發生前做好充分的準備，</v>
      </c>
      <c r="V1170" s="13" t="str">
        <f t="shared" si="92"/>
        <v>希望/地震/發生/還沒/準備/標準</v>
      </c>
      <c r="W1170" s="13" t="str">
        <f t="shared" si="93"/>
        <v>是</v>
      </c>
      <c r="X1170" s="13" t="str">
        <f t="shared" si="94"/>
        <v>通過</v>
      </c>
    </row>
    <row r="1171" spans="1:24" ht="34.25" customHeight="1">
      <c r="A1171" s="11" t="s">
        <v>6049</v>
      </c>
      <c r="B1171" s="11" t="s">
        <v>6049</v>
      </c>
      <c r="C1171" s="11" t="s">
        <v>54</v>
      </c>
      <c r="D1171" s="11" t="s">
        <v>556</v>
      </c>
      <c r="E1171" s="11" t="s">
        <v>6050</v>
      </c>
      <c r="F1171" s="11" t="s">
        <v>6051</v>
      </c>
      <c r="G1171" s="11" t="s">
        <v>6052</v>
      </c>
      <c r="H1171" s="11" t="s">
        <v>6036</v>
      </c>
      <c r="I1171" s="11" t="s">
        <v>6053</v>
      </c>
      <c r="J1171" s="12" t="s">
        <v>8</v>
      </c>
      <c r="K1171" s="12"/>
      <c r="L1171" s="12"/>
      <c r="M1171" s="12"/>
      <c r="N1171" s="12"/>
      <c r="O1171" s="12" t="s">
        <v>61</v>
      </c>
      <c r="P1171" s="12"/>
      <c r="Q1171" s="12"/>
      <c r="R1171" s="12"/>
      <c r="S1171" s="12"/>
      <c r="T1171" s="13" t="str">
        <f t="shared" si="90"/>
        <v>通過</v>
      </c>
      <c r="U1171" s="13" t="str">
        <f t="shared" si="91"/>
        <v>地震時注意安全，</v>
      </c>
      <c r="V1171" s="13" t="str">
        <f t="shared" si="92"/>
        <v>地震/發生/有/安全/注意/要</v>
      </c>
      <c r="W1171" s="13" t="str">
        <f t="shared" si="93"/>
        <v>是</v>
      </c>
      <c r="X1171" s="13" t="str">
        <f t="shared" si="94"/>
        <v>通過</v>
      </c>
    </row>
    <row r="1172" spans="1:24" ht="34.25" customHeight="1">
      <c r="A1172" s="11" t="s">
        <v>6054</v>
      </c>
      <c r="B1172" s="11" t="s">
        <v>6054</v>
      </c>
      <c r="C1172" s="11" t="s">
        <v>54</v>
      </c>
      <c r="D1172" s="11" t="s">
        <v>556</v>
      </c>
      <c r="E1172" s="11" t="s">
        <v>6055</v>
      </c>
      <c r="F1172" s="11" t="s">
        <v>6056</v>
      </c>
      <c r="G1172" s="11" t="s">
        <v>6057</v>
      </c>
      <c r="H1172" s="11" t="s">
        <v>6036</v>
      </c>
      <c r="I1172" s="11" t="s">
        <v>6058</v>
      </c>
      <c r="J1172" s="12" t="s">
        <v>8</v>
      </c>
      <c r="K1172" s="12"/>
      <c r="L1172" s="12"/>
      <c r="M1172" s="12"/>
      <c r="N1172" s="12"/>
      <c r="O1172" s="12" t="s">
        <v>61</v>
      </c>
      <c r="P1172" s="12"/>
      <c r="Q1172" s="12"/>
      <c r="R1172" s="12"/>
      <c r="S1172" s="12"/>
      <c r="T1172" s="13" t="str">
        <f t="shared" si="90"/>
        <v>通過</v>
      </c>
      <c r="U1172" s="13" t="str">
        <f t="shared" si="91"/>
        <v>才能減少財物損失並避免受傷。</v>
      </c>
      <c r="V1172" s="13" t="str">
        <f t="shared" si="92"/>
        <v>自己/錢/損失/吃虧/受傷/減少/能</v>
      </c>
      <c r="W1172" s="13" t="str">
        <f t="shared" si="93"/>
        <v>是</v>
      </c>
      <c r="X1172" s="13" t="str">
        <f t="shared" si="94"/>
        <v>通過</v>
      </c>
    </row>
    <row r="1173" spans="1:24" ht="34.25" customHeight="1">
      <c r="A1173" s="11" t="s">
        <v>6059</v>
      </c>
      <c r="B1173" s="11" t="s">
        <v>6059</v>
      </c>
      <c r="C1173" s="11" t="s">
        <v>54</v>
      </c>
      <c r="D1173" s="11" t="s">
        <v>276</v>
      </c>
      <c r="E1173" s="11" t="s">
        <v>6060</v>
      </c>
      <c r="F1173" s="11" t="s">
        <v>6061</v>
      </c>
      <c r="G1173" s="11" t="s">
        <v>6062</v>
      </c>
      <c r="H1173" s="11" t="s">
        <v>6063</v>
      </c>
      <c r="I1173" s="11" t="s">
        <v>6064</v>
      </c>
      <c r="J1173" s="12" t="s">
        <v>25934</v>
      </c>
      <c r="K1173" s="12"/>
      <c r="L1173" s="12"/>
      <c r="M1173" s="12"/>
      <c r="N1173" s="12"/>
      <c r="O1173" s="12" t="s">
        <v>25932</v>
      </c>
      <c r="P1173" s="12"/>
      <c r="Q1173" s="12"/>
      <c r="R1173" s="12"/>
      <c r="S1173" s="12"/>
      <c r="T1173" s="13" t="str">
        <f t="shared" si="90"/>
        <v>通過</v>
      </c>
      <c r="U1173" s="13" t="str">
        <f t="shared" si="91"/>
        <v>後來我大了一點，</v>
      </c>
      <c r="V1173" s="13" t="str">
        <f t="shared" si="92"/>
        <v>之後/我/長大</v>
      </c>
      <c r="W1173" s="13" t="str">
        <f t="shared" si="93"/>
        <v>是</v>
      </c>
      <c r="X1173" s="13" t="str">
        <f t="shared" si="94"/>
        <v>通過</v>
      </c>
    </row>
    <row r="1174" spans="1:24" ht="34.25" customHeight="1">
      <c r="A1174" s="11" t="s">
        <v>6065</v>
      </c>
      <c r="B1174" s="11" t="s">
        <v>6065</v>
      </c>
      <c r="C1174" s="11" t="s">
        <v>54</v>
      </c>
      <c r="D1174" s="11" t="s">
        <v>276</v>
      </c>
      <c r="E1174" s="11" t="s">
        <v>6066</v>
      </c>
      <c r="F1174" s="11" t="s">
        <v>6067</v>
      </c>
      <c r="G1174" s="11" t="s">
        <v>6068</v>
      </c>
      <c r="H1174" s="11" t="s">
        <v>6063</v>
      </c>
      <c r="I1174" s="11" t="s">
        <v>6069</v>
      </c>
      <c r="J1174" s="12" t="s">
        <v>8</v>
      </c>
      <c r="K1174" s="12"/>
      <c r="L1174" s="12"/>
      <c r="M1174" s="12"/>
      <c r="N1174" s="12"/>
      <c r="O1174" s="12" t="s">
        <v>61</v>
      </c>
      <c r="P1174" s="12"/>
      <c r="Q1174" s="12"/>
      <c r="R1174" s="12"/>
      <c r="S1174" s="12"/>
      <c r="T1174" s="13" t="str">
        <f t="shared" si="90"/>
        <v>通過</v>
      </c>
      <c r="U1174" s="13" t="str">
        <f t="shared" si="91"/>
        <v>開始分擔家事。</v>
      </c>
      <c r="V1174" s="13" t="str">
        <f t="shared" si="92"/>
        <v>家事/幫忙</v>
      </c>
      <c r="W1174" s="13" t="str">
        <f t="shared" si="93"/>
        <v>是</v>
      </c>
      <c r="X1174" s="13" t="str">
        <f t="shared" si="94"/>
        <v>通過</v>
      </c>
    </row>
    <row r="1175" spans="1:24" ht="34.25" customHeight="1">
      <c r="A1175" s="11" t="s">
        <v>6070</v>
      </c>
      <c r="B1175" s="11" t="s">
        <v>6070</v>
      </c>
      <c r="C1175" s="11" t="s">
        <v>54</v>
      </c>
      <c r="D1175" s="11" t="s">
        <v>276</v>
      </c>
      <c r="E1175" s="11" t="s">
        <v>6071</v>
      </c>
      <c r="F1175" s="11" t="s">
        <v>6072</v>
      </c>
      <c r="G1175" s="11" t="s">
        <v>6073</v>
      </c>
      <c r="H1175" s="11" t="s">
        <v>6063</v>
      </c>
      <c r="I1175" s="11" t="s">
        <v>6074</v>
      </c>
      <c r="J1175" s="12" t="s">
        <v>8</v>
      </c>
      <c r="K1175" s="12"/>
      <c r="L1175" s="12"/>
      <c r="M1175" s="12"/>
      <c r="N1175" s="12"/>
      <c r="O1175" s="12" t="s">
        <v>61</v>
      </c>
      <c r="P1175" s="12"/>
      <c r="Q1175" s="12"/>
      <c r="R1175" s="12"/>
      <c r="S1175" s="12"/>
      <c r="T1175" s="13" t="str">
        <f t="shared" si="90"/>
        <v>通過</v>
      </c>
      <c r="U1175" s="13" t="str">
        <f t="shared" si="91"/>
        <v>每天早上八九點左右，</v>
      </c>
      <c r="V1175" s="13" t="str">
        <f t="shared" si="92"/>
        <v>每天/早上/八點/九點/左右</v>
      </c>
      <c r="W1175" s="13" t="str">
        <f t="shared" si="93"/>
        <v>是</v>
      </c>
      <c r="X1175" s="13" t="str">
        <f t="shared" si="94"/>
        <v>通過</v>
      </c>
    </row>
    <row r="1176" spans="1:24" ht="34.25" customHeight="1">
      <c r="A1176" s="11" t="s">
        <v>6075</v>
      </c>
      <c r="B1176" s="11" t="s">
        <v>6075</v>
      </c>
      <c r="C1176" s="11" t="s">
        <v>54</v>
      </c>
      <c r="D1176" s="11" t="s">
        <v>276</v>
      </c>
      <c r="E1176" s="11" t="s">
        <v>6076</v>
      </c>
      <c r="F1176" s="11" t="s">
        <v>6077</v>
      </c>
      <c r="G1176" s="11" t="s">
        <v>6078</v>
      </c>
      <c r="H1176" s="11" t="s">
        <v>6063</v>
      </c>
      <c r="I1176" s="11" t="s">
        <v>6079</v>
      </c>
      <c r="J1176" s="12" t="s">
        <v>8</v>
      </c>
      <c r="K1176" s="12"/>
      <c r="L1176" s="12"/>
      <c r="M1176" s="12"/>
      <c r="N1176" s="12"/>
      <c r="O1176" s="12" t="s">
        <v>61</v>
      </c>
      <c r="P1176" s="12"/>
      <c r="Q1176" s="12"/>
      <c r="R1176" s="12"/>
      <c r="S1176" s="12"/>
      <c r="T1176" s="13" t="str">
        <f t="shared" si="90"/>
        <v>通過</v>
      </c>
      <c r="U1176" s="13" t="str">
        <f t="shared" si="91"/>
        <v>外婆會從菜市場買菜回來，</v>
      </c>
      <c r="V1176" s="13" t="str">
        <f t="shared" si="92"/>
        <v>外婆/菜市場/買++/完/回來</v>
      </c>
      <c r="W1176" s="13" t="str">
        <f t="shared" si="93"/>
        <v>是</v>
      </c>
      <c r="X1176" s="13" t="str">
        <f t="shared" si="94"/>
        <v>通過</v>
      </c>
    </row>
    <row r="1177" spans="1:24" ht="34.25" customHeight="1">
      <c r="A1177" s="11" t="s">
        <v>6080</v>
      </c>
      <c r="B1177" s="11" t="s">
        <v>6080</v>
      </c>
      <c r="C1177" s="11" t="s">
        <v>54</v>
      </c>
      <c r="D1177" s="11" t="s">
        <v>276</v>
      </c>
      <c r="E1177" s="11" t="s">
        <v>6081</v>
      </c>
      <c r="F1177" s="11" t="s">
        <v>6082</v>
      </c>
      <c r="G1177" s="11" t="s">
        <v>6083</v>
      </c>
      <c r="H1177" s="11" t="s">
        <v>6063</v>
      </c>
      <c r="I1177" s="11" t="s">
        <v>6084</v>
      </c>
      <c r="J1177" s="12" t="s">
        <v>8</v>
      </c>
      <c r="K1177" s="12"/>
      <c r="L1177" s="12"/>
      <c r="M1177" s="12"/>
      <c r="N1177" s="12"/>
      <c r="O1177" s="12" t="s">
        <v>61</v>
      </c>
      <c r="P1177" s="12"/>
      <c r="Q1177" s="12"/>
      <c r="R1177" s="12"/>
      <c r="S1177" s="12"/>
      <c r="T1177" s="13" t="str">
        <f t="shared" si="90"/>
        <v>通過</v>
      </c>
      <c r="U1177" s="13" t="str">
        <f t="shared" si="91"/>
        <v>樓下門鈴響時外公都會揮揮手叫我去開門，</v>
      </c>
      <c r="V1177" s="13" t="str">
        <f t="shared" si="92"/>
        <v>樓下/門/按鈴/外公/聽到/招來/告訴/去/開門</v>
      </c>
      <c r="W1177" s="13" t="str">
        <f t="shared" si="93"/>
        <v>是</v>
      </c>
      <c r="X1177" s="13" t="str">
        <f t="shared" si="94"/>
        <v>通過</v>
      </c>
    </row>
    <row r="1178" spans="1:24" ht="34.25" customHeight="1">
      <c r="A1178" s="11" t="s">
        <v>6085</v>
      </c>
      <c r="B1178" s="11" t="s">
        <v>6085</v>
      </c>
      <c r="C1178" s="11" t="s">
        <v>54</v>
      </c>
      <c r="D1178" s="11" t="s">
        <v>276</v>
      </c>
      <c r="E1178" s="11" t="s">
        <v>6086</v>
      </c>
      <c r="F1178" s="11" t="s">
        <v>6087</v>
      </c>
      <c r="G1178" s="11" t="s">
        <v>6088</v>
      </c>
      <c r="H1178" s="11" t="s">
        <v>6063</v>
      </c>
      <c r="I1178" s="11" t="s">
        <v>6089</v>
      </c>
      <c r="J1178" s="12" t="s">
        <v>8</v>
      </c>
      <c r="K1178" s="12"/>
      <c r="L1178" s="12"/>
      <c r="M1178" s="12"/>
      <c r="N1178" s="12"/>
      <c r="O1178" s="12" t="s">
        <v>61</v>
      </c>
      <c r="P1178" s="12"/>
      <c r="Q1178" s="12"/>
      <c r="R1178" s="12"/>
      <c r="S1178" s="12"/>
      <c r="T1178" s="13" t="str">
        <f t="shared" si="90"/>
        <v>通過</v>
      </c>
      <c r="U1178" s="13" t="str">
        <f t="shared" si="91"/>
        <v>於是我興高采烈地衝到一樓，</v>
      </c>
      <c r="V1178" s="13" t="str">
        <f t="shared" si="92"/>
        <v>我/高興/跑/下樓梯/一樓</v>
      </c>
      <c r="W1178" s="13" t="str">
        <f t="shared" si="93"/>
        <v>是</v>
      </c>
      <c r="X1178" s="13" t="str">
        <f t="shared" si="94"/>
        <v>通過</v>
      </c>
    </row>
    <row r="1179" spans="1:24" ht="34.25" customHeight="1">
      <c r="A1179" s="11" t="s">
        <v>6090</v>
      </c>
      <c r="B1179" s="11" t="s">
        <v>6090</v>
      </c>
      <c r="C1179" s="11" t="s">
        <v>54</v>
      </c>
      <c r="D1179" s="11" t="s">
        <v>276</v>
      </c>
      <c r="E1179" s="11" t="s">
        <v>6091</v>
      </c>
      <c r="F1179" s="11" t="s">
        <v>6092</v>
      </c>
      <c r="G1179" s="11" t="s">
        <v>6093</v>
      </c>
      <c r="H1179" s="11" t="s">
        <v>6063</v>
      </c>
      <c r="I1179" s="11" t="s">
        <v>6094</v>
      </c>
      <c r="J1179" s="12" t="s">
        <v>8</v>
      </c>
      <c r="K1179" s="12"/>
      <c r="L1179" s="12"/>
      <c r="M1179" s="12"/>
      <c r="N1179" s="12"/>
      <c r="O1179" s="12" t="s">
        <v>61</v>
      </c>
      <c r="P1179" s="12"/>
      <c r="Q1179" s="12"/>
      <c r="R1179" s="12"/>
      <c r="S1179" s="12"/>
      <c r="T1179" s="13" t="str">
        <f t="shared" si="90"/>
        <v>通過</v>
      </c>
      <c r="U1179" s="13" t="str">
        <f t="shared" si="91"/>
        <v>給外婆來一個飛撲抱。</v>
      </c>
      <c r="V1179" s="13" t="str">
        <f t="shared" si="92"/>
        <v>外婆/跑/抱</v>
      </c>
      <c r="W1179" s="13" t="str">
        <f t="shared" si="93"/>
        <v>是</v>
      </c>
      <c r="X1179" s="13" t="str">
        <f t="shared" si="94"/>
        <v>通過</v>
      </c>
    </row>
    <row r="1180" spans="1:24" ht="34.25" customHeight="1">
      <c r="A1180" s="11" t="s">
        <v>6095</v>
      </c>
      <c r="B1180" s="11" t="s">
        <v>6095</v>
      </c>
      <c r="C1180" s="11" t="s">
        <v>54</v>
      </c>
      <c r="D1180" s="11" t="s">
        <v>276</v>
      </c>
      <c r="E1180" s="11" t="s">
        <v>6096</v>
      </c>
      <c r="F1180" s="11" t="s">
        <v>6097</v>
      </c>
      <c r="G1180" s="11" t="s">
        <v>6098</v>
      </c>
      <c r="H1180" s="11" t="s">
        <v>6063</v>
      </c>
      <c r="I1180" s="11" t="s">
        <v>6099</v>
      </c>
      <c r="J1180" s="12" t="s">
        <v>8</v>
      </c>
      <c r="K1180" s="12"/>
      <c r="L1180" s="12"/>
      <c r="M1180" s="12"/>
      <c r="N1180" s="12"/>
      <c r="O1180" s="12" t="s">
        <v>61</v>
      </c>
      <c r="P1180" s="12"/>
      <c r="Q1180" s="12"/>
      <c r="R1180" s="12"/>
      <c r="S1180" s="12"/>
      <c r="T1180" s="13" t="str">
        <f t="shared" si="90"/>
        <v>通過</v>
      </c>
      <c r="U1180" s="13" t="str">
        <f t="shared" si="91"/>
        <v>再搶過來沉甸甸的菜籃一階一階搬上三樓。</v>
      </c>
      <c r="V1180" s="13" t="str">
        <f t="shared" si="92"/>
        <v>那/菜籃/重/我/搶過來/提著/上樓/三樓</v>
      </c>
      <c r="W1180" s="13" t="str">
        <f t="shared" si="93"/>
        <v>是</v>
      </c>
      <c r="X1180" s="13" t="str">
        <f t="shared" si="94"/>
        <v>通過</v>
      </c>
    </row>
    <row r="1181" spans="1:24" ht="34.25" customHeight="1">
      <c r="A1181" s="11" t="s">
        <v>6100</v>
      </c>
      <c r="B1181" s="11" t="s">
        <v>6100</v>
      </c>
      <c r="C1181" s="11" t="s">
        <v>54</v>
      </c>
      <c r="D1181" s="11" t="s">
        <v>276</v>
      </c>
      <c r="E1181" s="11" t="s">
        <v>6101</v>
      </c>
      <c r="F1181" s="11" t="s">
        <v>6102</v>
      </c>
      <c r="G1181" s="11" t="s">
        <v>6103</v>
      </c>
      <c r="H1181" s="11" t="s">
        <v>6063</v>
      </c>
      <c r="I1181" s="11" t="s">
        <v>6104</v>
      </c>
      <c r="J1181" s="12" t="s">
        <v>8</v>
      </c>
      <c r="K1181" s="12"/>
      <c r="L1181" s="12"/>
      <c r="M1181" s="12"/>
      <c r="N1181" s="12"/>
      <c r="O1181" s="12" t="s">
        <v>61</v>
      </c>
      <c r="P1181" s="12"/>
      <c r="Q1181" s="12"/>
      <c r="R1181" s="12"/>
      <c r="S1181" s="12"/>
      <c r="T1181" s="13" t="str">
        <f t="shared" si="90"/>
        <v>通過</v>
      </c>
      <c r="U1181" s="13" t="str">
        <f t="shared" si="91"/>
        <v>外婆嘴上說不要啦，</v>
      </c>
      <c r="V1181" s="13" t="str">
        <f t="shared" si="92"/>
        <v>外婆/揮手/不要</v>
      </c>
      <c r="W1181" s="13" t="str">
        <f t="shared" si="93"/>
        <v>是</v>
      </c>
      <c r="X1181" s="13" t="str">
        <f t="shared" si="94"/>
        <v>通過</v>
      </c>
    </row>
    <row r="1182" spans="1:24" ht="34.25" customHeight="1">
      <c r="A1182" s="11" t="s">
        <v>6105</v>
      </c>
      <c r="B1182" s="11" t="s">
        <v>6105</v>
      </c>
      <c r="C1182" s="11" t="s">
        <v>54</v>
      </c>
      <c r="D1182" s="11" t="s">
        <v>276</v>
      </c>
      <c r="E1182" s="11" t="s">
        <v>6106</v>
      </c>
      <c r="F1182" s="11" t="s">
        <v>6107</v>
      </c>
      <c r="G1182" s="11" t="s">
        <v>6108</v>
      </c>
      <c r="H1182" s="11" t="s">
        <v>6063</v>
      </c>
      <c r="I1182" s="11" t="s">
        <v>6109</v>
      </c>
      <c r="J1182" s="12" t="s">
        <v>8</v>
      </c>
      <c r="K1182" s="12"/>
      <c r="L1182" s="12"/>
      <c r="M1182" s="12"/>
      <c r="N1182" s="12"/>
      <c r="O1182" s="12" t="s">
        <v>61</v>
      </c>
      <c r="P1182" s="12"/>
      <c r="Q1182" s="12"/>
      <c r="R1182" s="12"/>
      <c r="S1182" s="12"/>
      <c r="T1182" s="13" t="str">
        <f t="shared" si="90"/>
        <v>通過</v>
      </c>
      <c r="U1182" s="13" t="str">
        <f t="shared" si="91"/>
        <v>很重啊，</v>
      </c>
      <c r="V1182" s="13" t="str">
        <f t="shared" si="92"/>
        <v>那/重</v>
      </c>
      <c r="W1182" s="13" t="str">
        <f t="shared" si="93"/>
        <v>是</v>
      </c>
      <c r="X1182" s="13" t="str">
        <f t="shared" si="94"/>
        <v>通過</v>
      </c>
    </row>
    <row r="1183" spans="1:24" ht="34.25" customHeight="1">
      <c r="A1183" s="11" t="s">
        <v>6110</v>
      </c>
      <c r="B1183" s="11" t="s">
        <v>6110</v>
      </c>
      <c r="C1183" s="11" t="s">
        <v>54</v>
      </c>
      <c r="D1183" s="11" t="s">
        <v>276</v>
      </c>
      <c r="E1183" s="11" t="s">
        <v>6111</v>
      </c>
      <c r="F1183" s="11" t="s">
        <v>6112</v>
      </c>
      <c r="G1183" s="11" t="s">
        <v>6113</v>
      </c>
      <c r="H1183" s="11" t="s">
        <v>6063</v>
      </c>
      <c r="I1183" s="11" t="s">
        <v>6114</v>
      </c>
      <c r="J1183" s="12" t="s">
        <v>8</v>
      </c>
      <c r="K1183" s="12"/>
      <c r="L1183" s="12"/>
      <c r="M1183" s="12"/>
      <c r="N1183" s="12"/>
      <c r="O1183" s="12" t="s">
        <v>61</v>
      </c>
      <c r="P1183" s="12"/>
      <c r="Q1183" s="12"/>
      <c r="R1183" s="12"/>
      <c r="S1183" s="12"/>
      <c r="T1183" s="13" t="str">
        <f t="shared" si="90"/>
        <v>通過</v>
      </c>
      <c r="U1183" s="13" t="str">
        <f t="shared" si="91"/>
        <v>但她臉上滿是笑意，</v>
      </c>
      <c r="V1183" s="13" t="str">
        <f t="shared" si="92"/>
        <v>但/臉/笑</v>
      </c>
      <c r="W1183" s="13" t="str">
        <f t="shared" si="93"/>
        <v>是</v>
      </c>
      <c r="X1183" s="13" t="str">
        <f t="shared" si="94"/>
        <v>通過</v>
      </c>
    </row>
    <row r="1184" spans="1:24" ht="34.25" customHeight="1">
      <c r="A1184" s="11" t="s">
        <v>6115</v>
      </c>
      <c r="B1184" s="11" t="s">
        <v>6115</v>
      </c>
      <c r="C1184" s="11" t="s">
        <v>54</v>
      </c>
      <c r="D1184" s="11" t="s">
        <v>276</v>
      </c>
      <c r="E1184" s="11" t="s">
        <v>6116</v>
      </c>
      <c r="F1184" s="11" t="s">
        <v>6117</v>
      </c>
      <c r="G1184" s="11" t="s">
        <v>6118</v>
      </c>
      <c r="H1184" s="11" t="s">
        <v>6063</v>
      </c>
      <c r="I1184" s="11" t="s">
        <v>6119</v>
      </c>
      <c r="J1184" s="12" t="s">
        <v>8</v>
      </c>
      <c r="K1184" s="12"/>
      <c r="L1184" s="12"/>
      <c r="M1184" s="12"/>
      <c r="N1184" s="12"/>
      <c r="O1184" s="12" t="s">
        <v>61</v>
      </c>
      <c r="P1184" s="12"/>
      <c r="Q1184" s="12"/>
      <c r="R1184" s="12"/>
      <c r="S1184" s="12"/>
      <c r="T1184" s="13" t="str">
        <f t="shared" si="90"/>
        <v>通過</v>
      </c>
      <c r="U1184" s="13" t="str">
        <f t="shared" si="91"/>
        <v>似乎是被我逗樂了。</v>
      </c>
      <c r="V1184" s="13" t="str">
        <f t="shared" si="92"/>
        <v>好像/我/動作/見/哈哈/開心</v>
      </c>
      <c r="W1184" s="13" t="str">
        <f t="shared" si="93"/>
        <v>是</v>
      </c>
      <c r="X1184" s="13" t="str">
        <f t="shared" si="94"/>
        <v>通過</v>
      </c>
    </row>
    <row r="1185" spans="1:24" ht="34.25" customHeight="1">
      <c r="A1185" s="11" t="s">
        <v>6120</v>
      </c>
      <c r="B1185" s="11" t="s">
        <v>6120</v>
      </c>
      <c r="C1185" s="11" t="s">
        <v>54</v>
      </c>
      <c r="D1185" s="11" t="s">
        <v>390</v>
      </c>
      <c r="E1185" s="11" t="s">
        <v>6121</v>
      </c>
      <c r="F1185" s="11" t="s">
        <v>6122</v>
      </c>
      <c r="G1185" s="11" t="s">
        <v>6123</v>
      </c>
      <c r="H1185" s="11" t="s">
        <v>6124</v>
      </c>
      <c r="I1185" s="11" t="s">
        <v>6125</v>
      </c>
      <c r="J1185" s="12" t="s">
        <v>8</v>
      </c>
      <c r="K1185" s="12"/>
      <c r="L1185" s="12"/>
      <c r="M1185" s="12"/>
      <c r="N1185" s="12"/>
      <c r="O1185" s="12" t="s">
        <v>61</v>
      </c>
      <c r="P1185" s="12"/>
      <c r="Q1185" s="12"/>
      <c r="R1185" s="12"/>
      <c r="S1185" s="12"/>
      <c r="T1185" s="13" t="str">
        <f t="shared" si="90"/>
        <v>通過</v>
      </c>
      <c r="U1185" s="13" t="str">
        <f t="shared" si="91"/>
        <v>工作到五點半下班。</v>
      </c>
      <c r="V1185" s="13" t="str">
        <f t="shared" si="92"/>
        <v>下午/五點半/工作/解散</v>
      </c>
      <c r="W1185" s="13" t="str">
        <f t="shared" si="93"/>
        <v>是</v>
      </c>
      <c r="X1185" s="13" t="str">
        <f t="shared" si="94"/>
        <v>通過</v>
      </c>
    </row>
    <row r="1186" spans="1:24" ht="34.25" customHeight="1">
      <c r="A1186" s="11" t="s">
        <v>6126</v>
      </c>
      <c r="B1186" s="11" t="s">
        <v>6126</v>
      </c>
      <c r="C1186" s="11" t="s">
        <v>54</v>
      </c>
      <c r="D1186" s="11" t="s">
        <v>390</v>
      </c>
      <c r="E1186" s="11" t="s">
        <v>6127</v>
      </c>
      <c r="F1186" s="11" t="s">
        <v>6128</v>
      </c>
      <c r="G1186" s="11" t="s">
        <v>6129</v>
      </c>
      <c r="H1186" s="11" t="s">
        <v>6124</v>
      </c>
      <c r="I1186" s="11" t="s">
        <v>6130</v>
      </c>
      <c r="J1186" s="12" t="s">
        <v>8</v>
      </c>
      <c r="K1186" s="12"/>
      <c r="L1186" s="12"/>
      <c r="M1186" s="12"/>
      <c r="N1186" s="12"/>
      <c r="O1186" s="12" t="s">
        <v>61</v>
      </c>
      <c r="P1186" s="12"/>
      <c r="Q1186" s="12"/>
      <c r="R1186" s="12"/>
      <c r="S1186" s="12"/>
      <c r="T1186" s="13" t="str">
        <f t="shared" si="90"/>
        <v>通過</v>
      </c>
      <c r="U1186" s="13" t="str">
        <f t="shared" si="91"/>
        <v>我搭車回家會刻意提前一、兩個站牌下車，</v>
      </c>
      <c r="V1186" s="13" t="str">
        <f t="shared" si="92"/>
        <v>我/搭車/回去/前/站牌/一/二/下車</v>
      </c>
      <c r="W1186" s="13" t="str">
        <f t="shared" si="93"/>
        <v>是</v>
      </c>
      <c r="X1186" s="13" t="str">
        <f t="shared" si="94"/>
        <v>通過</v>
      </c>
    </row>
    <row r="1187" spans="1:24" ht="34.25" customHeight="1">
      <c r="A1187" s="11" t="s">
        <v>6131</v>
      </c>
      <c r="B1187" s="11" t="s">
        <v>6131</v>
      </c>
      <c r="C1187" s="11" t="s">
        <v>54</v>
      </c>
      <c r="D1187" s="11" t="s">
        <v>390</v>
      </c>
      <c r="E1187" s="11" t="s">
        <v>6132</v>
      </c>
      <c r="F1187" s="11" t="s">
        <v>6133</v>
      </c>
      <c r="G1187" s="11" t="s">
        <v>6134</v>
      </c>
      <c r="H1187" s="11" t="s">
        <v>6124</v>
      </c>
      <c r="I1187" s="11" t="s">
        <v>6135</v>
      </c>
      <c r="J1187" s="12" t="s">
        <v>8</v>
      </c>
      <c r="K1187" s="12"/>
      <c r="L1187" s="12"/>
      <c r="M1187" s="12"/>
      <c r="N1187" s="12"/>
      <c r="O1187" s="12" t="s">
        <v>61</v>
      </c>
      <c r="P1187" s="12"/>
      <c r="Q1187" s="12"/>
      <c r="R1187" s="12"/>
      <c r="S1187" s="12"/>
      <c r="T1187" s="13" t="str">
        <f t="shared" si="90"/>
        <v>通過</v>
      </c>
      <c r="U1187" s="13" t="str">
        <f t="shared" si="91"/>
        <v>再走路回家。</v>
      </c>
      <c r="V1187" s="13" t="str">
        <f t="shared" si="92"/>
        <v>走路/回家</v>
      </c>
      <c r="W1187" s="13" t="str">
        <f t="shared" si="93"/>
        <v>是</v>
      </c>
      <c r="X1187" s="13" t="str">
        <f t="shared" si="94"/>
        <v>通過</v>
      </c>
    </row>
    <row r="1188" spans="1:24" ht="34.25" customHeight="1">
      <c r="A1188" s="11" t="s">
        <v>6136</v>
      </c>
      <c r="B1188" s="11" t="s">
        <v>6136</v>
      </c>
      <c r="C1188" s="11" t="s">
        <v>54</v>
      </c>
      <c r="D1188" s="11" t="s">
        <v>390</v>
      </c>
      <c r="E1188" s="11" t="s">
        <v>6137</v>
      </c>
      <c r="F1188" s="11" t="s">
        <v>6138</v>
      </c>
      <c r="G1188" s="11" t="s">
        <v>6139</v>
      </c>
      <c r="H1188" s="11" t="s">
        <v>6124</v>
      </c>
      <c r="I1188" s="11" t="s">
        <v>6140</v>
      </c>
      <c r="J1188" s="12" t="s">
        <v>8</v>
      </c>
      <c r="K1188" s="12"/>
      <c r="L1188" s="12"/>
      <c r="M1188" s="12"/>
      <c r="N1188" s="12"/>
      <c r="O1188" s="12" t="s">
        <v>61</v>
      </c>
      <c r="P1188" s="12"/>
      <c r="Q1188" s="12"/>
      <c r="R1188" s="12"/>
      <c r="S1188" s="12"/>
      <c r="T1188" s="13" t="str">
        <f t="shared" si="90"/>
        <v>通過</v>
      </c>
      <c r="U1188" s="13" t="str">
        <f t="shared" si="91"/>
        <v>回到家就煮清淡的晚餐，</v>
      </c>
      <c r="V1188" s="13" t="str">
        <f t="shared" si="92"/>
        <v>接著/晚上/煮飯/清淡</v>
      </c>
      <c r="W1188" s="13" t="str">
        <f t="shared" si="93"/>
        <v>是</v>
      </c>
      <c r="X1188" s="13" t="str">
        <f t="shared" si="94"/>
        <v>通過</v>
      </c>
    </row>
    <row r="1189" spans="1:24" ht="34.25" customHeight="1">
      <c r="A1189" s="11" t="s">
        <v>6141</v>
      </c>
      <c r="B1189" s="11" t="s">
        <v>6141</v>
      </c>
      <c r="C1189" s="11" t="s">
        <v>54</v>
      </c>
      <c r="D1189" s="11" t="s">
        <v>390</v>
      </c>
      <c r="E1189" s="11" t="s">
        <v>6142</v>
      </c>
      <c r="F1189" s="11" t="s">
        <v>6143</v>
      </c>
      <c r="G1189" s="11" t="s">
        <v>6144</v>
      </c>
      <c r="H1189" s="11" t="s">
        <v>6124</v>
      </c>
      <c r="I1189" s="11" t="s">
        <v>6145</v>
      </c>
      <c r="J1189" s="12" t="s">
        <v>8</v>
      </c>
      <c r="K1189" s="12"/>
      <c r="L1189" s="12"/>
      <c r="M1189" s="12"/>
      <c r="N1189" s="12"/>
      <c r="O1189" s="12" t="s">
        <v>61</v>
      </c>
      <c r="P1189" s="12"/>
      <c r="Q1189" s="12"/>
      <c r="R1189" s="12"/>
      <c r="S1189" s="12"/>
      <c r="T1189" s="13" t="str">
        <f t="shared" si="90"/>
        <v>通過</v>
      </c>
      <c r="U1189" s="13" t="str">
        <f t="shared" si="91"/>
        <v>吃飽就好。</v>
      </c>
      <c r="V1189" s="13" t="str">
        <f t="shared" si="92"/>
        <v>吃飽/就好++</v>
      </c>
      <c r="W1189" s="13" t="str">
        <f t="shared" si="93"/>
        <v>是</v>
      </c>
      <c r="X1189" s="13" t="str">
        <f t="shared" si="94"/>
        <v>通過</v>
      </c>
    </row>
    <row r="1190" spans="1:24" ht="34.25" customHeight="1">
      <c r="A1190" s="11" t="s">
        <v>6146</v>
      </c>
      <c r="B1190" s="11" t="s">
        <v>6146</v>
      </c>
      <c r="C1190" s="11" t="s">
        <v>54</v>
      </c>
      <c r="D1190" s="11" t="s">
        <v>390</v>
      </c>
      <c r="E1190" s="11" t="s">
        <v>6147</v>
      </c>
      <c r="F1190" s="11" t="s">
        <v>6148</v>
      </c>
      <c r="G1190" s="11" t="s">
        <v>6149</v>
      </c>
      <c r="H1190" s="11" t="s">
        <v>6124</v>
      </c>
      <c r="I1190" s="11" t="s">
        <v>6150</v>
      </c>
      <c r="J1190" s="12" t="s">
        <v>8</v>
      </c>
      <c r="K1190" s="12"/>
      <c r="L1190" s="12"/>
      <c r="M1190" s="12"/>
      <c r="N1190" s="12"/>
      <c r="O1190" s="12" t="s">
        <v>61</v>
      </c>
      <c r="P1190" s="12"/>
      <c r="Q1190" s="12"/>
      <c r="R1190" s="12"/>
      <c r="S1190" s="12"/>
      <c r="T1190" s="13" t="str">
        <f t="shared" si="90"/>
        <v>通過</v>
      </c>
      <c r="U1190" s="13" t="str">
        <f t="shared" si="91"/>
        <v>再晚一點，</v>
      </c>
      <c r="V1190" s="13" t="str">
        <f t="shared" si="92"/>
        <v>黑/晚上</v>
      </c>
      <c r="W1190" s="13" t="str">
        <f t="shared" si="93"/>
        <v>是</v>
      </c>
      <c r="X1190" s="13" t="str">
        <f t="shared" si="94"/>
        <v>通過</v>
      </c>
    </row>
    <row r="1191" spans="1:24" ht="34.25" customHeight="1">
      <c r="A1191" s="11" t="s">
        <v>6151</v>
      </c>
      <c r="B1191" s="11" t="s">
        <v>6151</v>
      </c>
      <c r="C1191" s="11" t="s">
        <v>54</v>
      </c>
      <c r="D1191" s="11" t="s">
        <v>390</v>
      </c>
      <c r="E1191" s="11" t="s">
        <v>6152</v>
      </c>
      <c r="F1191" s="11" t="s">
        <v>6153</v>
      </c>
      <c r="G1191" s="11" t="s">
        <v>6154</v>
      </c>
      <c r="H1191" s="11" t="s">
        <v>6124</v>
      </c>
      <c r="I1191" s="11" t="s">
        <v>6155</v>
      </c>
      <c r="J1191" s="12" t="s">
        <v>8</v>
      </c>
      <c r="K1191" s="12"/>
      <c r="L1191" s="12"/>
      <c r="M1191" s="12"/>
      <c r="N1191" s="12"/>
      <c r="O1191" s="12" t="s">
        <v>61</v>
      </c>
      <c r="P1191" s="12"/>
      <c r="Q1191" s="12"/>
      <c r="R1191" s="12"/>
      <c r="S1191" s="12"/>
      <c r="T1191" s="13" t="str">
        <f t="shared" si="90"/>
        <v>通過</v>
      </c>
      <c r="U1191" s="13" t="str">
        <f t="shared" si="91"/>
        <v>就做臉清潔、卸妝、洗澡、刷牙。</v>
      </c>
      <c r="V1191" s="13" t="str">
        <f t="shared" si="92"/>
        <v>臉部/清潔++/卸妝/洗澡/刷牙</v>
      </c>
      <c r="W1191" s="13" t="str">
        <f t="shared" si="93"/>
        <v>是</v>
      </c>
      <c r="X1191" s="13" t="str">
        <f t="shared" si="94"/>
        <v>通過</v>
      </c>
    </row>
    <row r="1192" spans="1:24" ht="34.25" customHeight="1">
      <c r="A1192" s="11" t="s">
        <v>6156</v>
      </c>
      <c r="B1192" s="11" t="s">
        <v>6156</v>
      </c>
      <c r="C1192" s="11" t="s">
        <v>54</v>
      </c>
      <c r="D1192" s="11" t="s">
        <v>390</v>
      </c>
      <c r="E1192" s="11" t="s">
        <v>6157</v>
      </c>
      <c r="F1192" s="11" t="s">
        <v>6158</v>
      </c>
      <c r="G1192" s="11" t="s">
        <v>6159</v>
      </c>
      <c r="H1192" s="11" t="s">
        <v>6124</v>
      </c>
      <c r="I1192" s="11" t="s">
        <v>6160</v>
      </c>
      <c r="J1192" s="12" t="s">
        <v>8</v>
      </c>
      <c r="K1192" s="12"/>
      <c r="L1192" s="12"/>
      <c r="M1192" s="12"/>
      <c r="N1192" s="12"/>
      <c r="O1192" s="12" t="s">
        <v>61</v>
      </c>
      <c r="P1192" s="12"/>
      <c r="Q1192" s="12"/>
      <c r="R1192" s="12"/>
      <c r="S1192" s="12"/>
      <c r="T1192" s="13" t="str">
        <f t="shared" si="90"/>
        <v>通過</v>
      </c>
      <c r="U1192" s="13" t="str">
        <f t="shared" si="91"/>
        <v>有時候我會隨意點開電視節目，</v>
      </c>
      <c r="V1192" s="13" t="str">
        <f t="shared" si="92"/>
        <v>有/時間/電視螢幕/遙控按鈕++</v>
      </c>
      <c r="W1192" s="13" t="str">
        <f t="shared" si="93"/>
        <v>是</v>
      </c>
      <c r="X1192" s="13" t="str">
        <f t="shared" si="94"/>
        <v>通過</v>
      </c>
    </row>
    <row r="1193" spans="1:24" ht="34.25" customHeight="1">
      <c r="A1193" s="11" t="s">
        <v>6161</v>
      </c>
      <c r="B1193" s="11" t="s">
        <v>6161</v>
      </c>
      <c r="C1193" s="11" t="s">
        <v>54</v>
      </c>
      <c r="D1193" s="11" t="s">
        <v>390</v>
      </c>
      <c r="E1193" s="11" t="s">
        <v>6162</v>
      </c>
      <c r="F1193" s="11" t="s">
        <v>6163</v>
      </c>
      <c r="G1193" s="11" t="s">
        <v>6164</v>
      </c>
      <c r="H1193" s="11" t="s">
        <v>6124</v>
      </c>
      <c r="I1193" s="11" t="s">
        <v>6165</v>
      </c>
      <c r="J1193" s="12" t="s">
        <v>8</v>
      </c>
      <c r="K1193" s="12"/>
      <c r="L1193" s="12"/>
      <c r="M1193" s="12"/>
      <c r="N1193" s="12"/>
      <c r="O1193" s="12" t="s">
        <v>61</v>
      </c>
      <c r="P1193" s="12"/>
      <c r="Q1193" s="12"/>
      <c r="R1193" s="12"/>
      <c r="S1193" s="12"/>
      <c r="T1193" s="13" t="str">
        <f t="shared" si="90"/>
        <v>通過</v>
      </c>
      <c r="U1193" s="13" t="str">
        <f t="shared" si="91"/>
        <v>或者滑手機、聊天，</v>
      </c>
      <c r="V1193" s="13" t="str">
        <f t="shared" si="92"/>
        <v>或者/手機/滑手機++/聊天</v>
      </c>
      <c r="W1193" s="13" t="str">
        <f t="shared" si="93"/>
        <v>是</v>
      </c>
      <c r="X1193" s="13" t="str">
        <f t="shared" si="94"/>
        <v>通過</v>
      </c>
    </row>
    <row r="1194" spans="1:24" ht="34.25" customHeight="1">
      <c r="A1194" s="11" t="s">
        <v>6166</v>
      </c>
      <c r="B1194" s="11" t="s">
        <v>6166</v>
      </c>
      <c r="C1194" s="11" t="s">
        <v>54</v>
      </c>
      <c r="D1194" s="11" t="s">
        <v>390</v>
      </c>
      <c r="E1194" s="11" t="s">
        <v>6167</v>
      </c>
      <c r="F1194" s="11" t="s">
        <v>6168</v>
      </c>
      <c r="G1194" s="11" t="s">
        <v>6169</v>
      </c>
      <c r="H1194" s="11" t="s">
        <v>6124</v>
      </c>
      <c r="I1194" s="11" t="s">
        <v>6170</v>
      </c>
      <c r="J1194" s="12" t="s">
        <v>8</v>
      </c>
      <c r="K1194" s="12"/>
      <c r="L1194" s="12"/>
      <c r="M1194" s="12"/>
      <c r="N1194" s="12"/>
      <c r="O1194" s="12" t="s">
        <v>61</v>
      </c>
      <c r="P1194" s="12"/>
      <c r="Q1194" s="12"/>
      <c r="R1194" s="12"/>
      <c r="S1194" s="12"/>
      <c r="T1194" s="13" t="str">
        <f t="shared" si="90"/>
        <v>通過</v>
      </c>
      <c r="U1194" s="13" t="str">
        <f t="shared" si="91"/>
        <v>直到自然舒適地睡著。</v>
      </c>
      <c r="V1194" s="13" t="str">
        <f t="shared" si="92"/>
        <v>自然/睡覺/舒服++</v>
      </c>
      <c r="W1194" s="13" t="str">
        <f t="shared" si="93"/>
        <v>是</v>
      </c>
      <c r="X1194" s="13" t="str">
        <f t="shared" si="94"/>
        <v>通過</v>
      </c>
    </row>
    <row r="1195" spans="1:24" ht="34.25" customHeight="1">
      <c r="A1195" s="11" t="s">
        <v>6171</v>
      </c>
      <c r="B1195" s="11" t="s">
        <v>6171</v>
      </c>
      <c r="C1195" s="11" t="s">
        <v>54</v>
      </c>
      <c r="D1195" s="11" t="s">
        <v>390</v>
      </c>
      <c r="E1195" s="11" t="s">
        <v>6172</v>
      </c>
      <c r="F1195" s="11" t="s">
        <v>6173</v>
      </c>
      <c r="G1195" s="11" t="s">
        <v>6174</v>
      </c>
      <c r="H1195" s="11" t="s">
        <v>6124</v>
      </c>
      <c r="I1195" s="11" t="s">
        <v>6175</v>
      </c>
      <c r="J1195" s="12" t="s">
        <v>8</v>
      </c>
      <c r="K1195" s="12"/>
      <c r="L1195" s="12"/>
      <c r="M1195" s="12"/>
      <c r="N1195" s="12"/>
      <c r="O1195" s="12" t="s">
        <v>61</v>
      </c>
      <c r="P1195" s="12"/>
      <c r="Q1195" s="12"/>
      <c r="R1195" s="12"/>
      <c r="S1195" s="12"/>
      <c r="T1195" s="13" t="str">
        <f t="shared" si="90"/>
        <v>通過</v>
      </c>
      <c r="U1195" s="13" t="str">
        <f t="shared" si="91"/>
        <v>我每天的生活一成不變、照表操課，</v>
      </c>
      <c r="V1195" s="13" t="str">
        <f t="shared" si="92"/>
        <v>每天/生活/重複++/按時</v>
      </c>
      <c r="W1195" s="13" t="str">
        <f t="shared" si="93"/>
        <v>是</v>
      </c>
      <c r="X1195" s="13" t="str">
        <f t="shared" si="94"/>
        <v>通過</v>
      </c>
    </row>
    <row r="1196" spans="1:24" ht="34.25" customHeight="1">
      <c r="A1196" s="11" t="s">
        <v>6176</v>
      </c>
      <c r="B1196" s="11" t="s">
        <v>6176</v>
      </c>
      <c r="C1196" s="11" t="s">
        <v>54</v>
      </c>
      <c r="D1196" s="11" t="s">
        <v>390</v>
      </c>
      <c r="E1196" s="11" t="s">
        <v>6177</v>
      </c>
      <c r="F1196" s="11" t="s">
        <v>6178</v>
      </c>
      <c r="G1196" s="11" t="s">
        <v>6179</v>
      </c>
      <c r="H1196" s="11" t="s">
        <v>6124</v>
      </c>
      <c r="I1196" s="11" t="s">
        <v>6180</v>
      </c>
      <c r="J1196" s="12" t="s">
        <v>8</v>
      </c>
      <c r="K1196" s="12"/>
      <c r="L1196" s="12"/>
      <c r="M1196" s="12"/>
      <c r="N1196" s="12"/>
      <c r="O1196" s="12" t="s">
        <v>61</v>
      </c>
      <c r="P1196" s="12"/>
      <c r="Q1196" s="12"/>
      <c r="R1196" s="12"/>
      <c r="S1196" s="12"/>
      <c r="T1196" s="13" t="str">
        <f t="shared" si="90"/>
        <v>通過</v>
      </c>
      <c r="U1196" s="13" t="str">
        <f t="shared" si="91"/>
        <v>但是能吃、能睡、能動就是一種幸福。</v>
      </c>
      <c r="V1196" s="13" t="str">
        <f t="shared" si="92"/>
        <v>但是/吃飯/睡覺/活動/這三項/幸福++/是</v>
      </c>
      <c r="W1196" s="13" t="str">
        <f t="shared" si="93"/>
        <v>是</v>
      </c>
      <c r="X1196" s="13" t="str">
        <f t="shared" si="94"/>
        <v>通過</v>
      </c>
    </row>
    <row r="1197" spans="1:24" ht="34.25" customHeight="1">
      <c r="A1197" s="11" t="s">
        <v>6181</v>
      </c>
      <c r="B1197" s="11" t="s">
        <v>6181</v>
      </c>
      <c r="C1197" s="11" t="s">
        <v>54</v>
      </c>
      <c r="D1197" s="11" t="s">
        <v>254</v>
      </c>
      <c r="E1197" s="11" t="s">
        <v>6182</v>
      </c>
      <c r="F1197" s="11" t="s">
        <v>6183</v>
      </c>
      <c r="G1197" s="11" t="s">
        <v>6184</v>
      </c>
      <c r="H1197" s="11" t="s">
        <v>6185</v>
      </c>
      <c r="I1197" s="11" t="s">
        <v>6186</v>
      </c>
      <c r="J1197" s="12" t="s">
        <v>8</v>
      </c>
      <c r="K1197" s="12"/>
      <c r="L1197" s="12"/>
      <c r="M1197" s="12"/>
      <c r="N1197" s="12"/>
      <c r="O1197" s="12" t="s">
        <v>61</v>
      </c>
      <c r="P1197" s="12"/>
      <c r="Q1197" s="12"/>
      <c r="R1197" s="12"/>
      <c r="S1197" s="12"/>
      <c r="T1197" s="13" t="str">
        <f t="shared" si="90"/>
        <v>通過</v>
      </c>
      <c r="U1197" s="13" t="str">
        <f t="shared" si="91"/>
        <v>有一次在戶外寫生時，老師告訴我作畫不是複製畫的一模一樣，</v>
      </c>
      <c r="V1197" s="13" t="str">
        <f t="shared" si="92"/>
        <v>有一次/外面/畫畫/老師/告訴/畫畫/複製/一樣/不</v>
      </c>
      <c r="W1197" s="13" t="str">
        <f t="shared" si="93"/>
        <v>是</v>
      </c>
      <c r="X1197" s="13" t="str">
        <f t="shared" si="94"/>
        <v>通過</v>
      </c>
    </row>
    <row r="1198" spans="1:24" ht="34.25" customHeight="1">
      <c r="A1198" s="11" t="s">
        <v>6187</v>
      </c>
      <c r="B1198" s="11" t="s">
        <v>6187</v>
      </c>
      <c r="C1198" s="11" t="s">
        <v>54</v>
      </c>
      <c r="D1198" s="11" t="s">
        <v>254</v>
      </c>
      <c r="E1198" s="11" t="s">
        <v>6188</v>
      </c>
      <c r="F1198" s="11" t="s">
        <v>6189</v>
      </c>
      <c r="G1198" s="11" t="s">
        <v>6190</v>
      </c>
      <c r="H1198" s="11" t="s">
        <v>6185</v>
      </c>
      <c r="I1198" s="11" t="s">
        <v>6191</v>
      </c>
      <c r="J1198" s="12" t="s">
        <v>8</v>
      </c>
      <c r="K1198" s="12"/>
      <c r="L1198" s="12"/>
      <c r="M1198" s="12"/>
      <c r="N1198" s="12"/>
      <c r="O1198" s="12" t="s">
        <v>61</v>
      </c>
      <c r="P1198" s="12"/>
      <c r="Q1198" s="12"/>
      <c r="R1198" s="12"/>
      <c r="S1198" s="12"/>
      <c r="T1198" s="13" t="str">
        <f t="shared" si="90"/>
        <v>通過</v>
      </c>
      <c r="U1198" s="13" t="str">
        <f t="shared" si="91"/>
        <v>要表達出內心的感受，突破自我。</v>
      </c>
      <c r="V1198" s="13" t="str">
        <f t="shared" si="92"/>
        <v>心/感覺/表達/要/突破/不一樣/棒</v>
      </c>
      <c r="W1198" s="13" t="str">
        <f t="shared" si="93"/>
        <v>是</v>
      </c>
      <c r="X1198" s="13" t="str">
        <f t="shared" si="94"/>
        <v>通過</v>
      </c>
    </row>
    <row r="1199" spans="1:24" ht="34.25" customHeight="1">
      <c r="A1199" s="11" t="s">
        <v>6192</v>
      </c>
      <c r="B1199" s="11" t="s">
        <v>6192</v>
      </c>
      <c r="C1199" s="11" t="s">
        <v>54</v>
      </c>
      <c r="D1199" s="11" t="s">
        <v>254</v>
      </c>
      <c r="E1199" s="11" t="s">
        <v>6193</v>
      </c>
      <c r="F1199" s="11" t="s">
        <v>6194</v>
      </c>
      <c r="G1199" s="11" t="s">
        <v>6195</v>
      </c>
      <c r="H1199" s="11" t="s">
        <v>6185</v>
      </c>
      <c r="I1199" s="11" t="s">
        <v>6196</v>
      </c>
      <c r="J1199" s="12" t="s">
        <v>8</v>
      </c>
      <c r="K1199" s="12"/>
      <c r="L1199" s="12"/>
      <c r="M1199" s="12"/>
      <c r="N1199" s="12"/>
      <c r="O1199" s="12" t="s">
        <v>61</v>
      </c>
      <c r="P1199" s="12"/>
      <c r="Q1199" s="12"/>
      <c r="R1199" s="12"/>
      <c r="S1199" s="12"/>
      <c r="T1199" s="13" t="str">
        <f t="shared" si="90"/>
        <v>通過</v>
      </c>
      <c r="U1199" s="13" t="str">
        <f t="shared" si="91"/>
        <v>他說，我聽不見聲音，反而沒有外界干擾，</v>
      </c>
      <c r="V1199" s="13" t="str">
        <f t="shared" si="92"/>
        <v>他/告訴/我/聽不見/外面/介入/不會</v>
      </c>
      <c r="W1199" s="13" t="str">
        <f t="shared" si="93"/>
        <v>是</v>
      </c>
      <c r="X1199" s="13" t="str">
        <f t="shared" si="94"/>
        <v>通過</v>
      </c>
    </row>
    <row r="1200" spans="1:24" ht="34.25" customHeight="1">
      <c r="A1200" s="11" t="s">
        <v>6197</v>
      </c>
      <c r="B1200" s="11" t="s">
        <v>6197</v>
      </c>
      <c r="C1200" s="11" t="s">
        <v>54</v>
      </c>
      <c r="D1200" s="11" t="s">
        <v>254</v>
      </c>
      <c r="E1200" s="11" t="s">
        <v>6198</v>
      </c>
      <c r="F1200" s="11" t="s">
        <v>6199</v>
      </c>
      <c r="G1200" s="11" t="s">
        <v>6200</v>
      </c>
      <c r="H1200" s="11" t="s">
        <v>6185</v>
      </c>
      <c r="I1200" s="11" t="s">
        <v>6201</v>
      </c>
      <c r="J1200" s="12" t="s">
        <v>8</v>
      </c>
      <c r="K1200" s="12"/>
      <c r="L1200" s="12"/>
      <c r="M1200" s="12"/>
      <c r="N1200" s="12"/>
      <c r="O1200" s="12" t="s">
        <v>61</v>
      </c>
      <c r="P1200" s="12"/>
      <c r="Q1200" s="12"/>
      <c r="R1200" s="12"/>
      <c r="S1200" s="12"/>
      <c r="T1200" s="13" t="str">
        <f t="shared" si="90"/>
        <v>通過</v>
      </c>
      <c r="U1200" s="13" t="str">
        <f t="shared" si="91"/>
        <v>應該大膽表達內心想法。</v>
      </c>
      <c r="V1200" s="13" t="str">
        <f t="shared" si="92"/>
        <v>應該/想/任何/勇敢/表達</v>
      </c>
      <c r="W1200" s="13" t="str">
        <f t="shared" si="93"/>
        <v>是</v>
      </c>
      <c r="X1200" s="13" t="str">
        <f t="shared" si="94"/>
        <v>通過</v>
      </c>
    </row>
    <row r="1201" spans="1:24" ht="34.25" customHeight="1">
      <c r="A1201" s="11" t="s">
        <v>6202</v>
      </c>
      <c r="B1201" s="11" t="s">
        <v>6202</v>
      </c>
      <c r="C1201" s="11" t="s">
        <v>54</v>
      </c>
      <c r="D1201" s="11" t="s">
        <v>254</v>
      </c>
      <c r="E1201" s="11" t="s">
        <v>6203</v>
      </c>
      <c r="F1201" s="11" t="s">
        <v>6204</v>
      </c>
      <c r="G1201" s="11" t="s">
        <v>6205</v>
      </c>
      <c r="H1201" s="11" t="s">
        <v>6185</v>
      </c>
      <c r="I1201" s="11" t="s">
        <v>6206</v>
      </c>
      <c r="J1201" s="12" t="s">
        <v>8</v>
      </c>
      <c r="K1201" s="12"/>
      <c r="L1201" s="12"/>
      <c r="M1201" s="12"/>
      <c r="N1201" s="12"/>
      <c r="O1201" s="12" t="s">
        <v>61</v>
      </c>
      <c r="P1201" s="12"/>
      <c r="Q1201" s="12"/>
      <c r="R1201" s="12"/>
      <c r="S1201" s="12"/>
      <c r="T1201" s="13" t="str">
        <f t="shared" si="90"/>
        <v>通過</v>
      </c>
      <c r="U1201" s="13" t="str">
        <f t="shared" si="91"/>
        <v>從那時起，我的創作風格不再追求寫實，而是表達畫的靈魂與生命力。</v>
      </c>
      <c r="V1201" s="13" t="str">
        <f t="shared" si="92"/>
        <v>那時候/我/書畫/創意/屬於我/個性/表達</v>
      </c>
      <c r="W1201" s="13" t="str">
        <f t="shared" si="93"/>
        <v>是</v>
      </c>
      <c r="X1201" s="13" t="str">
        <f t="shared" si="94"/>
        <v>通過</v>
      </c>
    </row>
    <row r="1202" spans="1:24" ht="34.25" customHeight="1">
      <c r="A1202" s="11" t="s">
        <v>6207</v>
      </c>
      <c r="B1202" s="11" t="s">
        <v>6207</v>
      </c>
      <c r="C1202" s="11" t="s">
        <v>54</v>
      </c>
      <c r="D1202" s="11" t="s">
        <v>88</v>
      </c>
      <c r="E1202" s="11" t="s">
        <v>6208</v>
      </c>
      <c r="F1202" s="11" t="s">
        <v>6209</v>
      </c>
      <c r="G1202" s="11" t="s">
        <v>6210</v>
      </c>
      <c r="H1202" s="11" t="s">
        <v>6211</v>
      </c>
      <c r="I1202" s="11" t="s">
        <v>6212</v>
      </c>
      <c r="J1202" s="12" t="s">
        <v>10</v>
      </c>
      <c r="K1202" s="12" t="s">
        <v>25926</v>
      </c>
      <c r="L1202" s="12"/>
      <c r="M1202" s="12" t="s">
        <v>26098</v>
      </c>
      <c r="N1202" s="12" t="s">
        <v>26099</v>
      </c>
      <c r="O1202" s="12" t="s">
        <v>61</v>
      </c>
      <c r="P1202" s="12"/>
      <c r="Q1202" s="12"/>
      <c r="R1202" s="12"/>
      <c r="S1202" s="12"/>
      <c r="T1202" s="13" t="str">
        <f t="shared" si="90"/>
        <v>需更正</v>
      </c>
      <c r="U1202" s="13" t="str">
        <f t="shared" si="91"/>
        <v>進到大學，上課和學業的壓力變大，</v>
      </c>
      <c r="V1202" s="13" t="str">
        <f t="shared" si="92"/>
        <v>大學/進入/上課/讀/覺得/壓力/大</v>
      </c>
      <c r="W1202" s="13" t="str">
        <f t="shared" si="93"/>
        <v>是</v>
      </c>
      <c r="X1202" s="13" t="str">
        <f t="shared" si="94"/>
        <v>通過</v>
      </c>
    </row>
    <row r="1203" spans="1:24" ht="34.25" customHeight="1">
      <c r="A1203" s="11" t="s">
        <v>6213</v>
      </c>
      <c r="B1203" s="11" t="s">
        <v>6213</v>
      </c>
      <c r="C1203" s="11" t="s">
        <v>54</v>
      </c>
      <c r="D1203" s="11" t="s">
        <v>88</v>
      </c>
      <c r="E1203" s="11" t="s">
        <v>6214</v>
      </c>
      <c r="F1203" s="11" t="s">
        <v>6215</v>
      </c>
      <c r="G1203" s="11" t="s">
        <v>6216</v>
      </c>
      <c r="H1203" s="11" t="s">
        <v>6211</v>
      </c>
      <c r="I1203" s="11" t="s">
        <v>6217</v>
      </c>
      <c r="J1203" s="12" t="s">
        <v>10</v>
      </c>
      <c r="K1203" s="12" t="s">
        <v>25927</v>
      </c>
      <c r="L1203" s="12"/>
      <c r="M1203" s="12" t="s">
        <v>26100</v>
      </c>
      <c r="N1203" s="12" t="s">
        <v>26101</v>
      </c>
      <c r="O1203" s="12" t="s">
        <v>61</v>
      </c>
      <c r="P1203" s="12"/>
      <c r="Q1203" s="12"/>
      <c r="R1203" s="12"/>
      <c r="S1203" s="12"/>
      <c r="T1203" s="13" t="str">
        <f t="shared" si="90"/>
        <v>需更正</v>
      </c>
      <c r="U1203" s="13" t="str">
        <f t="shared" si="91"/>
        <v>後來有學長姐跟我說小說也很好看。</v>
      </c>
      <c r="V1203" s="13" t="str">
        <f t="shared" si="92"/>
        <v>後來/學長姐/告訴/小說/書/這+書/棒</v>
      </c>
      <c r="W1203" s="13" t="str">
        <f t="shared" si="93"/>
        <v>是</v>
      </c>
      <c r="X1203" s="13" t="str">
        <f t="shared" si="94"/>
        <v>通過</v>
      </c>
    </row>
    <row r="1204" spans="1:24" ht="34.25" customHeight="1">
      <c r="A1204" s="11" t="s">
        <v>6218</v>
      </c>
      <c r="B1204" s="11" t="s">
        <v>6218</v>
      </c>
      <c r="C1204" s="11" t="s">
        <v>54</v>
      </c>
      <c r="D1204" s="11" t="s">
        <v>88</v>
      </c>
      <c r="E1204" s="11" t="s">
        <v>6219</v>
      </c>
      <c r="F1204" s="11" t="s">
        <v>6220</v>
      </c>
      <c r="G1204" s="11" t="s">
        <v>6221</v>
      </c>
      <c r="H1204" s="11" t="s">
        <v>6211</v>
      </c>
      <c r="I1204" s="11" t="s">
        <v>6222</v>
      </c>
      <c r="J1204" s="12" t="s">
        <v>10</v>
      </c>
      <c r="K1204" s="12" t="s">
        <v>25926</v>
      </c>
      <c r="L1204" s="12"/>
      <c r="M1204" s="12" t="s">
        <v>26102</v>
      </c>
      <c r="N1204" s="12" t="s">
        <v>25968</v>
      </c>
      <c r="O1204" s="12" t="s">
        <v>61</v>
      </c>
      <c r="P1204" s="12"/>
      <c r="Q1204" s="12"/>
      <c r="R1204" s="12"/>
      <c r="S1204" s="12"/>
      <c r="T1204" s="13" t="str">
        <f t="shared" si="90"/>
        <v>需更正</v>
      </c>
      <c r="U1204" s="13" t="str">
        <f t="shared" si="91"/>
        <v>我一開始只是試試看，沒想到小說的種類竟然這麼多，內容也非常吸引人，讓我愛不釋手。</v>
      </c>
      <c r="V1204" s="13" t="str">
        <f t="shared" si="92"/>
        <v>我/讀/小說/試試/出乎意料/小說/裡面/寫/種類/各式各樣/迷人/有趣/有</v>
      </c>
      <c r="W1204" s="13" t="str">
        <f t="shared" si="93"/>
        <v>是</v>
      </c>
      <c r="X1204" s="13" t="str">
        <f t="shared" si="94"/>
        <v>通過</v>
      </c>
    </row>
    <row r="1205" spans="1:24" ht="34.25" customHeight="1">
      <c r="A1205" s="11" t="s">
        <v>6223</v>
      </c>
      <c r="B1205" s="11" t="s">
        <v>6223</v>
      </c>
      <c r="C1205" s="11" t="s">
        <v>54</v>
      </c>
      <c r="D1205" s="11" t="s">
        <v>88</v>
      </c>
      <c r="E1205" s="11" t="s">
        <v>6224</v>
      </c>
      <c r="F1205" s="11" t="s">
        <v>6225</v>
      </c>
      <c r="G1205" s="11" t="s">
        <v>6226</v>
      </c>
      <c r="H1205" s="11" t="s">
        <v>6211</v>
      </c>
      <c r="I1205" s="11" t="s">
        <v>6227</v>
      </c>
      <c r="J1205" s="12" t="s">
        <v>10</v>
      </c>
      <c r="K1205" s="12" t="s">
        <v>25927</v>
      </c>
      <c r="L1205" s="12"/>
      <c r="M1205" s="12" t="s">
        <v>26103</v>
      </c>
      <c r="N1205" s="12" t="s">
        <v>25971</v>
      </c>
      <c r="O1205" s="12" t="s">
        <v>61</v>
      </c>
      <c r="P1205" s="12"/>
      <c r="Q1205" s="12"/>
      <c r="R1205" s="12"/>
      <c r="S1205" s="12"/>
      <c r="T1205" s="13" t="str">
        <f t="shared" si="90"/>
        <v>需更正</v>
      </c>
      <c r="U1205" s="13" t="str">
        <f t="shared" si="91"/>
        <v>其中，我最喜歡看愛情小說，又感人又浪漫。</v>
      </c>
      <c r="V1205" s="13" t="str">
        <f t="shared" si="92"/>
        <v>愛情/小說/我/喜歡/最/感人/浪漫</v>
      </c>
      <c r="W1205" s="13" t="str">
        <f t="shared" si="93"/>
        <v>是</v>
      </c>
      <c r="X1205" s="13" t="str">
        <f t="shared" si="94"/>
        <v>通過</v>
      </c>
    </row>
    <row r="1206" spans="1:24" ht="34.25" customHeight="1">
      <c r="A1206" s="11" t="s">
        <v>6228</v>
      </c>
      <c r="B1206" s="11" t="s">
        <v>6228</v>
      </c>
      <c r="C1206" s="11" t="s">
        <v>54</v>
      </c>
      <c r="D1206" s="11" t="s">
        <v>197</v>
      </c>
      <c r="E1206" s="11" t="s">
        <v>6229</v>
      </c>
      <c r="F1206" s="11" t="s">
        <v>6230</v>
      </c>
      <c r="G1206" s="11" t="s">
        <v>6231</v>
      </c>
      <c r="H1206" s="11" t="s">
        <v>6232</v>
      </c>
      <c r="I1206" s="11" t="s">
        <v>6233</v>
      </c>
      <c r="J1206" s="12" t="s">
        <v>8</v>
      </c>
      <c r="K1206" s="12"/>
      <c r="L1206" s="12"/>
      <c r="M1206" s="12"/>
      <c r="N1206" s="12"/>
      <c r="O1206" s="12" t="s">
        <v>61</v>
      </c>
      <c r="P1206" s="12"/>
      <c r="Q1206" s="12"/>
      <c r="R1206" s="12"/>
      <c r="S1206" s="12"/>
      <c r="T1206" s="13" t="str">
        <f t="shared" si="90"/>
        <v>通過</v>
      </c>
      <c r="U1206" s="13" t="str">
        <f t="shared" si="91"/>
        <v>記得以前開車進入花蓮、太魯閣山區，</v>
      </c>
      <c r="V1206" s="13" t="str">
        <f t="shared" si="92"/>
        <v>以前/花蓮/太魯閣/車子進入</v>
      </c>
      <c r="W1206" s="13" t="str">
        <f t="shared" si="93"/>
        <v>是</v>
      </c>
      <c r="X1206" s="13" t="str">
        <f t="shared" si="94"/>
        <v>通過</v>
      </c>
    </row>
    <row r="1207" spans="1:24" ht="34.25" customHeight="1">
      <c r="A1207" s="11" t="s">
        <v>6234</v>
      </c>
      <c r="B1207" s="11" t="s">
        <v>6234</v>
      </c>
      <c r="C1207" s="11" t="s">
        <v>54</v>
      </c>
      <c r="D1207" s="11" t="s">
        <v>197</v>
      </c>
      <c r="E1207" s="11" t="s">
        <v>6235</v>
      </c>
      <c r="F1207" s="11" t="s">
        <v>6236</v>
      </c>
      <c r="G1207" s="11" t="s">
        <v>6237</v>
      </c>
      <c r="H1207" s="11" t="s">
        <v>6232</v>
      </c>
      <c r="I1207" s="11" t="s">
        <v>6238</v>
      </c>
      <c r="J1207" s="12" t="s">
        <v>8</v>
      </c>
      <c r="K1207" s="12"/>
      <c r="L1207" s="12"/>
      <c r="M1207" s="12"/>
      <c r="N1207" s="12"/>
      <c r="O1207" s="12" t="s">
        <v>61</v>
      </c>
      <c r="P1207" s="12"/>
      <c r="Q1207" s="12"/>
      <c r="R1207" s="12"/>
      <c r="S1207" s="12"/>
      <c r="T1207" s="13" t="str">
        <f t="shared" si="90"/>
        <v>通過</v>
      </c>
      <c r="U1207" s="13" t="str">
        <f t="shared" si="91"/>
        <v>車子越近就會被山的高聳所震撼，</v>
      </c>
      <c r="V1207" s="13" t="str">
        <f t="shared" si="92"/>
        <v>高山/越來越近/高/震撼</v>
      </c>
      <c r="W1207" s="13" t="str">
        <f t="shared" si="93"/>
        <v>是</v>
      </c>
      <c r="X1207" s="13" t="str">
        <f t="shared" si="94"/>
        <v>通過</v>
      </c>
    </row>
    <row r="1208" spans="1:24" ht="34.25" customHeight="1">
      <c r="A1208" s="11" t="s">
        <v>6239</v>
      </c>
      <c r="B1208" s="11" t="s">
        <v>6239</v>
      </c>
      <c r="C1208" s="11" t="s">
        <v>54</v>
      </c>
      <c r="D1208" s="11" t="s">
        <v>197</v>
      </c>
      <c r="E1208" s="11" t="s">
        <v>6240</v>
      </c>
      <c r="F1208" s="11" t="s">
        <v>6241</v>
      </c>
      <c r="G1208" s="11" t="s">
        <v>6242</v>
      </c>
      <c r="H1208" s="11" t="s">
        <v>6232</v>
      </c>
      <c r="I1208" s="11" t="s">
        <v>6243</v>
      </c>
      <c r="J1208" s="12" t="s">
        <v>8</v>
      </c>
      <c r="K1208" s="12"/>
      <c r="L1208" s="12"/>
      <c r="M1208" s="12"/>
      <c r="N1208" s="12"/>
      <c r="O1208" s="12" t="s">
        <v>61</v>
      </c>
      <c r="P1208" s="12"/>
      <c r="Q1208" s="12"/>
      <c r="R1208" s="12"/>
      <c r="S1208" s="12"/>
      <c r="T1208" s="13" t="str">
        <f t="shared" si="90"/>
        <v>通過</v>
      </c>
      <c r="U1208" s="13" t="str">
        <f t="shared" si="91"/>
        <v>到現在我依然記得。</v>
      </c>
      <c r="V1208" s="13" t="str">
        <f t="shared" si="92"/>
        <v>到/現在/我/記得/仍然</v>
      </c>
      <c r="W1208" s="13" t="str">
        <f t="shared" si="93"/>
        <v>是</v>
      </c>
      <c r="X1208" s="13" t="str">
        <f t="shared" si="94"/>
        <v>通過</v>
      </c>
    </row>
    <row r="1209" spans="1:24" ht="34.25" customHeight="1">
      <c r="A1209" s="11" t="s">
        <v>6244</v>
      </c>
      <c r="B1209" s="11" t="s">
        <v>6244</v>
      </c>
      <c r="C1209" s="11" t="s">
        <v>54</v>
      </c>
      <c r="D1209" s="11" t="s">
        <v>197</v>
      </c>
      <c r="E1209" s="11" t="s">
        <v>6245</v>
      </c>
      <c r="F1209" s="11" t="s">
        <v>6246</v>
      </c>
      <c r="G1209" s="11" t="s">
        <v>6247</v>
      </c>
      <c r="H1209" s="11" t="s">
        <v>6232</v>
      </c>
      <c r="I1209" s="11" t="s">
        <v>6248</v>
      </c>
      <c r="J1209" s="12" t="s">
        <v>8</v>
      </c>
      <c r="K1209" s="12"/>
      <c r="L1209" s="12"/>
      <c r="M1209" s="12"/>
      <c r="N1209" s="12"/>
      <c r="O1209" s="12" t="s">
        <v>61</v>
      </c>
      <c r="P1209" s="12"/>
      <c r="Q1209" s="12"/>
      <c r="R1209" s="12"/>
      <c r="S1209" s="12"/>
      <c r="T1209" s="13" t="str">
        <f t="shared" si="90"/>
        <v>通過</v>
      </c>
      <c r="U1209" s="13" t="str">
        <f t="shared" si="91"/>
        <v>山的高聳對照於人的渺小，</v>
      </c>
      <c r="V1209" s="13" t="str">
        <f t="shared" si="92"/>
        <v>山/高/人/渺小/高+渺小</v>
      </c>
      <c r="W1209" s="13" t="str">
        <f t="shared" si="93"/>
        <v>是</v>
      </c>
      <c r="X1209" s="13" t="str">
        <f t="shared" si="94"/>
        <v>通過</v>
      </c>
    </row>
    <row r="1210" spans="1:24" ht="34.25" customHeight="1">
      <c r="A1210" s="11" t="s">
        <v>6249</v>
      </c>
      <c r="B1210" s="11" t="s">
        <v>6249</v>
      </c>
      <c r="C1210" s="11" t="s">
        <v>54</v>
      </c>
      <c r="D1210" s="11" t="s">
        <v>197</v>
      </c>
      <c r="E1210" s="11" t="s">
        <v>6250</v>
      </c>
      <c r="F1210" s="11" t="s">
        <v>6251</v>
      </c>
      <c r="G1210" s="11" t="s">
        <v>6252</v>
      </c>
      <c r="H1210" s="11" t="s">
        <v>6232</v>
      </c>
      <c r="I1210" s="11" t="s">
        <v>6253</v>
      </c>
      <c r="J1210" s="12" t="s">
        <v>8</v>
      </c>
      <c r="K1210" s="12"/>
      <c r="L1210" s="12"/>
      <c r="M1210" s="12"/>
      <c r="N1210" s="12"/>
      <c r="O1210" s="12" t="s">
        <v>61</v>
      </c>
      <c r="P1210" s="12"/>
      <c r="Q1210" s="12"/>
      <c r="R1210" s="12"/>
      <c r="S1210" s="12"/>
      <c r="T1210" s="13" t="str">
        <f t="shared" si="90"/>
        <v>通過</v>
      </c>
      <c r="U1210" s="13" t="str">
        <f t="shared" si="91"/>
        <v>大自然真是太令人佩服了。</v>
      </c>
      <c r="V1210" s="13" t="str">
        <f t="shared" si="92"/>
        <v>大自然/厲害</v>
      </c>
      <c r="W1210" s="13" t="str">
        <f t="shared" si="93"/>
        <v>是</v>
      </c>
      <c r="X1210" s="13" t="str">
        <f t="shared" si="94"/>
        <v>通過</v>
      </c>
    </row>
    <row r="1211" spans="1:24" ht="34.25" customHeight="1">
      <c r="A1211" s="11" t="s">
        <v>6254</v>
      </c>
      <c r="B1211" s="11" t="s">
        <v>6254</v>
      </c>
      <c r="C1211" s="11" t="s">
        <v>54</v>
      </c>
      <c r="D1211" s="11" t="s">
        <v>55</v>
      </c>
      <c r="E1211" s="11" t="s">
        <v>6255</v>
      </c>
      <c r="F1211" s="11" t="s">
        <v>6256</v>
      </c>
      <c r="G1211" s="11" t="s">
        <v>6257</v>
      </c>
      <c r="H1211" s="11" t="s">
        <v>6258</v>
      </c>
      <c r="I1211" s="11" t="s">
        <v>6259</v>
      </c>
      <c r="J1211" s="12" t="s">
        <v>25934</v>
      </c>
      <c r="K1211" s="12"/>
      <c r="L1211" s="12"/>
      <c r="M1211" s="12"/>
      <c r="N1211" s="12"/>
      <c r="O1211" s="12" t="s">
        <v>25932</v>
      </c>
      <c r="P1211" s="12"/>
      <c r="Q1211" s="12"/>
      <c r="R1211" s="12"/>
      <c r="S1211" s="12"/>
      <c r="T1211" s="13" t="str">
        <f t="shared" si="90"/>
        <v>通過</v>
      </c>
      <c r="U1211" s="13" t="str">
        <f t="shared" si="91"/>
        <v>我和朋友找工作的經歷不一樣，</v>
      </c>
      <c r="V1211" s="13" t="str">
        <f t="shared" si="92"/>
        <v>我/朋友/我們兩個/找/工作/經驗/不一樣</v>
      </c>
      <c r="W1211" s="13" t="str">
        <f t="shared" si="93"/>
        <v>是</v>
      </c>
      <c r="X1211" s="13" t="str">
        <f t="shared" si="94"/>
        <v>通過</v>
      </c>
    </row>
    <row r="1212" spans="1:24" ht="34.25" customHeight="1">
      <c r="A1212" s="11" t="s">
        <v>6260</v>
      </c>
      <c r="B1212" s="11" t="s">
        <v>6260</v>
      </c>
      <c r="C1212" s="11" t="s">
        <v>54</v>
      </c>
      <c r="D1212" s="11" t="s">
        <v>55</v>
      </c>
      <c r="E1212" s="11" t="s">
        <v>6261</v>
      </c>
      <c r="F1212" s="11" t="s">
        <v>6262</v>
      </c>
      <c r="G1212" s="11" t="s">
        <v>6263</v>
      </c>
      <c r="H1212" s="11" t="s">
        <v>6258</v>
      </c>
      <c r="I1212" s="11" t="s">
        <v>6264</v>
      </c>
      <c r="J1212" s="12" t="s">
        <v>8</v>
      </c>
      <c r="K1212" s="12"/>
      <c r="L1212" s="12"/>
      <c r="M1212" s="12"/>
      <c r="N1212" s="12"/>
      <c r="O1212" s="12" t="s">
        <v>61</v>
      </c>
      <c r="P1212" s="12"/>
      <c r="Q1212" s="12"/>
      <c r="R1212" s="12"/>
      <c r="S1212" s="12"/>
      <c r="T1212" s="13" t="str">
        <f t="shared" si="90"/>
        <v>通過</v>
      </c>
      <c r="U1212" s="13" t="str">
        <f t="shared" si="91"/>
        <v>但我覺得，無論是老師還是就業服務員的幫忙都非常重要。</v>
      </c>
      <c r="V1212" s="13" t="str">
        <f t="shared" si="92"/>
        <v>覺得/老師/就業服務員/他們二個/幫忙/有/重要</v>
      </c>
      <c r="W1212" s="13" t="str">
        <f t="shared" si="93"/>
        <v>是</v>
      </c>
      <c r="X1212" s="13" t="str">
        <f t="shared" si="94"/>
        <v>通過</v>
      </c>
    </row>
    <row r="1213" spans="1:24" ht="34.25" customHeight="1">
      <c r="A1213" s="11" t="s">
        <v>6265</v>
      </c>
      <c r="B1213" s="11" t="s">
        <v>6265</v>
      </c>
      <c r="C1213" s="11" t="s">
        <v>54</v>
      </c>
      <c r="D1213" s="11" t="s">
        <v>55</v>
      </c>
      <c r="E1213" s="11" t="s">
        <v>6266</v>
      </c>
      <c r="F1213" s="11" t="s">
        <v>6267</v>
      </c>
      <c r="G1213" s="11" t="s">
        <v>6268</v>
      </c>
      <c r="H1213" s="11" t="s">
        <v>6258</v>
      </c>
      <c r="I1213" s="11" t="s">
        <v>6269</v>
      </c>
      <c r="J1213" s="12" t="s">
        <v>8</v>
      </c>
      <c r="K1213" s="12"/>
      <c r="L1213" s="12"/>
      <c r="M1213" s="12"/>
      <c r="N1213" s="12"/>
      <c r="O1213" s="12" t="s">
        <v>61</v>
      </c>
      <c r="P1213" s="12"/>
      <c r="Q1213" s="12"/>
      <c r="R1213" s="12"/>
      <c r="S1213" s="12"/>
      <c r="T1213" s="13" t="str">
        <f t="shared" si="90"/>
        <v>通過</v>
      </c>
      <c r="U1213" s="13" t="str">
        <f t="shared" si="91"/>
        <v>如果聾人找工作不順利，可以嘗試去找就業服務員幫忙。</v>
      </c>
      <c r="V1213" s="13" t="str">
        <f t="shared" si="92"/>
        <v>如果/聾人/工作/找/不成/試試/去/找/就業服務員/幫忙/可以</v>
      </c>
      <c r="W1213" s="13" t="str">
        <f t="shared" si="93"/>
        <v>是</v>
      </c>
      <c r="X1213" s="13" t="str">
        <f t="shared" si="94"/>
        <v>通過</v>
      </c>
    </row>
    <row r="1214" spans="1:24" ht="34.25" customHeight="1">
      <c r="A1214" s="11" t="s">
        <v>6270</v>
      </c>
      <c r="B1214" s="11" t="s">
        <v>6270</v>
      </c>
      <c r="C1214" s="11" t="s">
        <v>54</v>
      </c>
      <c r="D1214" s="11" t="s">
        <v>150</v>
      </c>
      <c r="E1214" s="11" t="s">
        <v>6271</v>
      </c>
      <c r="F1214" s="11" t="s">
        <v>6272</v>
      </c>
      <c r="G1214" s="11" t="s">
        <v>6273</v>
      </c>
      <c r="H1214" s="11" t="s">
        <v>6274</v>
      </c>
      <c r="I1214" s="11" t="s">
        <v>6275</v>
      </c>
      <c r="J1214" s="12" t="s">
        <v>8</v>
      </c>
      <c r="K1214" s="12"/>
      <c r="L1214" s="12"/>
      <c r="M1214" s="12"/>
      <c r="N1214" s="12"/>
      <c r="O1214" s="12" t="s">
        <v>61</v>
      </c>
      <c r="P1214" s="12"/>
      <c r="Q1214" s="12"/>
      <c r="R1214" s="12"/>
      <c r="S1214" s="12"/>
      <c r="T1214" s="13" t="str">
        <f t="shared" si="90"/>
        <v>通過</v>
      </c>
      <c r="U1214" s="13" t="str">
        <f t="shared" si="91"/>
        <v>回診時，醫師打開電腦的檢查報告時邊搖頭，這讓我嚇了一跳。</v>
      </c>
      <c r="V1214" s="13" t="str">
        <f t="shared" si="92"/>
        <v>醫生/檢查/報告/打字/顯示+電腦/看+電腦/搖頭/我/嚇一跳</v>
      </c>
      <c r="W1214" s="13" t="str">
        <f t="shared" si="93"/>
        <v>是</v>
      </c>
      <c r="X1214" s="13" t="str">
        <f t="shared" si="94"/>
        <v>通過</v>
      </c>
    </row>
    <row r="1215" spans="1:24" ht="34.25" customHeight="1">
      <c r="A1215" s="11" t="s">
        <v>6276</v>
      </c>
      <c r="B1215" s="11" t="s">
        <v>6276</v>
      </c>
      <c r="C1215" s="11" t="s">
        <v>54</v>
      </c>
      <c r="D1215" s="11" t="s">
        <v>150</v>
      </c>
      <c r="E1215" s="11" t="s">
        <v>6277</v>
      </c>
      <c r="F1215" s="11" t="s">
        <v>6278</v>
      </c>
      <c r="G1215" s="11" t="s">
        <v>6279</v>
      </c>
      <c r="H1215" s="11" t="s">
        <v>6274</v>
      </c>
      <c r="I1215" s="11" t="s">
        <v>6280</v>
      </c>
      <c r="J1215" s="12" t="s">
        <v>8</v>
      </c>
      <c r="K1215" s="12"/>
      <c r="L1215" s="12"/>
      <c r="M1215" s="12"/>
      <c r="N1215" s="12"/>
      <c r="O1215" s="12" t="s">
        <v>61</v>
      </c>
      <c r="P1215" s="12"/>
      <c r="Q1215" s="12"/>
      <c r="R1215" s="12"/>
      <c r="S1215" s="12"/>
      <c r="T1215" s="13" t="str">
        <f t="shared" si="90"/>
        <v>通過</v>
      </c>
      <c r="U1215" s="13" t="str">
        <f t="shared" si="91"/>
        <v>他把檢查結果寫在紙上，遞給我看。</v>
      </c>
      <c r="V1215" s="13" t="str">
        <f t="shared" si="92"/>
        <v>他/紙/寫+紙/給</v>
      </c>
      <c r="W1215" s="13" t="str">
        <f t="shared" si="93"/>
        <v>是</v>
      </c>
      <c r="X1215" s="13" t="str">
        <f t="shared" si="94"/>
        <v>通過</v>
      </c>
    </row>
    <row r="1216" spans="1:24" ht="34.25" customHeight="1">
      <c r="A1216" s="11" t="s">
        <v>6281</v>
      </c>
      <c r="B1216" s="11" t="s">
        <v>6281</v>
      </c>
      <c r="C1216" s="11" t="s">
        <v>54</v>
      </c>
      <c r="D1216" s="11" t="s">
        <v>150</v>
      </c>
      <c r="E1216" s="11" t="s">
        <v>6282</v>
      </c>
      <c r="F1216" s="11" t="s">
        <v>6283</v>
      </c>
      <c r="G1216" s="11" t="s">
        <v>6284</v>
      </c>
      <c r="H1216" s="11" t="s">
        <v>6274</v>
      </c>
      <c r="I1216" s="11" t="s">
        <v>6285</v>
      </c>
      <c r="J1216" s="12" t="s">
        <v>10</v>
      </c>
      <c r="K1216" s="12" t="s">
        <v>25926</v>
      </c>
      <c r="L1216" s="12"/>
      <c r="M1216" s="12" t="s">
        <v>26107</v>
      </c>
      <c r="N1216" s="12" t="s">
        <v>26105</v>
      </c>
      <c r="O1216" s="12" t="s">
        <v>61</v>
      </c>
      <c r="P1216" s="12"/>
      <c r="Q1216" s="12"/>
      <c r="R1216" s="12"/>
      <c r="S1216" s="12"/>
      <c r="T1216" s="13" t="str">
        <f t="shared" si="90"/>
        <v>需更正</v>
      </c>
      <c r="U1216" s="13" t="str">
        <f t="shared" si="91"/>
        <v>我問醫師：「這是什麼意思？」</v>
      </c>
      <c r="V1216" s="13" t="str">
        <f t="shared" si="92"/>
        <v>我/看+紙/問/這+紙/意思/什麼</v>
      </c>
      <c r="W1216" s="13" t="str">
        <f t="shared" si="93"/>
        <v>是</v>
      </c>
      <c r="X1216" s="13" t="str">
        <f t="shared" si="94"/>
        <v>通過</v>
      </c>
    </row>
    <row r="1217" spans="1:24" ht="34.25" customHeight="1">
      <c r="A1217" s="11" t="s">
        <v>6286</v>
      </c>
      <c r="B1217" s="11" t="s">
        <v>6286</v>
      </c>
      <c r="C1217" s="11" t="s">
        <v>54</v>
      </c>
      <c r="D1217" s="11" t="s">
        <v>150</v>
      </c>
      <c r="E1217" s="11" t="s">
        <v>6287</v>
      </c>
      <c r="F1217" s="11" t="s">
        <v>6288</v>
      </c>
      <c r="G1217" s="11" t="s">
        <v>6289</v>
      </c>
      <c r="H1217" s="11" t="s">
        <v>6274</v>
      </c>
      <c r="I1217" s="11" t="s">
        <v>6290</v>
      </c>
      <c r="J1217" s="12" t="s">
        <v>10</v>
      </c>
      <c r="K1217" s="12" t="s">
        <v>25927</v>
      </c>
      <c r="L1217" s="12"/>
      <c r="M1217" s="12" t="s">
        <v>26108</v>
      </c>
      <c r="N1217" s="12" t="s">
        <v>26106</v>
      </c>
      <c r="O1217" s="12" t="s">
        <v>61</v>
      </c>
      <c r="P1217" s="12"/>
      <c r="Q1217" s="12"/>
      <c r="R1217" s="12"/>
      <c r="S1217" s="12"/>
      <c r="T1217" s="13" t="str">
        <f t="shared" si="90"/>
        <v>需更正</v>
      </c>
      <c r="U1217" s="13" t="str">
        <f t="shared" si="91"/>
        <v>醫師跟我說，我有高血壓、糖尿病和高血脂！</v>
      </c>
      <c r="V1217" s="13" t="str">
        <f t="shared" si="92"/>
        <v>他/告訴/高血壓/糖尿病/高血脂/有</v>
      </c>
      <c r="W1217" s="13" t="str">
        <f t="shared" si="93"/>
        <v>是</v>
      </c>
      <c r="X1217" s="13" t="str">
        <f t="shared" si="94"/>
        <v>通過</v>
      </c>
    </row>
    <row r="1218" spans="1:24" ht="34.25" customHeight="1">
      <c r="A1218" s="11" t="s">
        <v>6291</v>
      </c>
      <c r="B1218" s="11" t="s">
        <v>6291</v>
      </c>
      <c r="C1218" s="11" t="s">
        <v>54</v>
      </c>
      <c r="D1218" s="11" t="s">
        <v>276</v>
      </c>
      <c r="E1218" s="11" t="s">
        <v>6292</v>
      </c>
      <c r="F1218" s="11" t="s">
        <v>6293</v>
      </c>
      <c r="G1218" s="11" t="s">
        <v>6294</v>
      </c>
      <c r="H1218" s="11" t="s">
        <v>6295</v>
      </c>
      <c r="I1218" s="11" t="s">
        <v>6296</v>
      </c>
      <c r="J1218" s="12" t="s">
        <v>8</v>
      </c>
      <c r="K1218" s="12"/>
      <c r="L1218" s="12"/>
      <c r="M1218" s="12"/>
      <c r="N1218" s="12"/>
      <c r="O1218" s="12" t="s">
        <v>61</v>
      </c>
      <c r="P1218" s="12"/>
      <c r="Q1218" s="12"/>
      <c r="R1218" s="12"/>
      <c r="S1218" s="12"/>
      <c r="T1218" s="13" t="str">
        <f t="shared" ref="T1218:T1281" si="95">IF(J1218="","未填",IF(J1218="需複審",IF(OR(P1218="",P1218="仍需複審"),"待複審",P1218),J1218))</f>
        <v>通過</v>
      </c>
      <c r="U1218" s="13" t="str">
        <f t="shared" ref="U1218:U1281" si="96">IF(T1218="通過",E1218,IF(T1218="需更正",IF(J1218="需複審",IF(Q1218="",E1218,Q1218),IF(L1218="",E1218,L1218)),""))</f>
        <v>現在因為工作的關係經常台灣各地到處跑，</v>
      </c>
      <c r="V1218" s="13" t="str">
        <f t="shared" ref="V1218:V1281" si="97">IF(T1218="通過",F1218,IF(T1218="需更正",IF(J1218="需複審",R1218,M1218),""))</f>
        <v>現在/工作/到處去</v>
      </c>
      <c r="W1218" s="13" t="str">
        <f t="shared" ref="W1218:W1281" si="98">IF(AND(OR(T1218="通過",AND(T1218="需更正",V1218&lt;&gt;"")),X1218="通過"),"是","否")</f>
        <v>是</v>
      </c>
      <c r="X1218" s="13" t="str">
        <f t="shared" ref="X1218:X1281" si="99">IF(J1218="","未填",IF(AND(J1218="需複審",OR(P1218="",P1218="仍需複審")),"待複審",IF(OR(AND(J1218="需更正",K1218=""),AND(J1218="需更正",M1218=""),AND(J1218="需更正",N1218=""),AND(J1218="排除",OR(K1218="",N1218="")),AND(J1218="需複審",P1218="需更正",R1218=""),AND(J1218="需複審",P1218="需更正",S1218=""),AND(J1218="需複審",P1218="排除",S1218="")),"錯誤：請補齊必填欄位","通過")))</f>
        <v>通過</v>
      </c>
    </row>
    <row r="1219" spans="1:24" ht="34.25" customHeight="1">
      <c r="A1219" s="11" t="s">
        <v>6297</v>
      </c>
      <c r="B1219" s="11" t="s">
        <v>6297</v>
      </c>
      <c r="C1219" s="11" t="s">
        <v>54</v>
      </c>
      <c r="D1219" s="11" t="s">
        <v>276</v>
      </c>
      <c r="E1219" s="11" t="s">
        <v>6298</v>
      </c>
      <c r="F1219" s="11" t="s">
        <v>6299</v>
      </c>
      <c r="G1219" s="11" t="s">
        <v>6300</v>
      </c>
      <c r="H1219" s="11" t="s">
        <v>6295</v>
      </c>
      <c r="I1219" s="11" t="s">
        <v>6301</v>
      </c>
      <c r="J1219" s="12" t="s">
        <v>8</v>
      </c>
      <c r="K1219" s="12"/>
      <c r="L1219" s="12"/>
      <c r="M1219" s="12"/>
      <c r="N1219" s="12"/>
      <c r="O1219" s="12" t="s">
        <v>61</v>
      </c>
      <c r="P1219" s="12"/>
      <c r="Q1219" s="12"/>
      <c r="R1219" s="12"/>
      <c r="S1219" s="12"/>
      <c r="T1219" s="13" t="str">
        <f t="shared" si="95"/>
        <v>通過</v>
      </c>
      <c r="U1219" s="13" t="str">
        <f t="shared" si="96"/>
        <v>也會順便尋訪當地的中式餐廳，</v>
      </c>
      <c r="V1219" s="13" t="str">
        <f t="shared" si="97"/>
        <v>順便/那/地方/中式/餐廳/找/進去</v>
      </c>
      <c r="W1219" s="13" t="str">
        <f t="shared" si="98"/>
        <v>是</v>
      </c>
      <c r="X1219" s="13" t="str">
        <f t="shared" si="99"/>
        <v>通過</v>
      </c>
    </row>
    <row r="1220" spans="1:24" ht="34.25" customHeight="1">
      <c r="A1220" s="11" t="s">
        <v>6302</v>
      </c>
      <c r="B1220" s="11" t="s">
        <v>6302</v>
      </c>
      <c r="C1220" s="11" t="s">
        <v>54</v>
      </c>
      <c r="D1220" s="11" t="s">
        <v>276</v>
      </c>
      <c r="E1220" s="11" t="s">
        <v>6303</v>
      </c>
      <c r="F1220" s="11" t="s">
        <v>6304</v>
      </c>
      <c r="G1220" s="11" t="s">
        <v>6305</v>
      </c>
      <c r="H1220" s="11" t="s">
        <v>6295</v>
      </c>
      <c r="I1220" s="11" t="s">
        <v>6306</v>
      </c>
      <c r="J1220" s="12" t="s">
        <v>8</v>
      </c>
      <c r="K1220" s="12"/>
      <c r="L1220" s="12"/>
      <c r="M1220" s="12"/>
      <c r="N1220" s="12"/>
      <c r="O1220" s="12" t="s">
        <v>61</v>
      </c>
      <c r="P1220" s="12"/>
      <c r="Q1220" s="12"/>
      <c r="R1220" s="12"/>
      <c r="S1220" s="12"/>
      <c r="T1220" s="13" t="str">
        <f t="shared" si="95"/>
        <v>通過</v>
      </c>
      <c r="U1220" s="13" t="str">
        <f t="shared" si="96"/>
        <v>點幾道以前外婆會煮的菜，</v>
      </c>
      <c r="V1220" s="13" t="str">
        <f t="shared" si="97"/>
        <v>菜單/看/以前/外婆/煮/菜/名字/一樣/打勾</v>
      </c>
      <c r="W1220" s="13" t="str">
        <f t="shared" si="98"/>
        <v>是</v>
      </c>
      <c r="X1220" s="13" t="str">
        <f t="shared" si="99"/>
        <v>通過</v>
      </c>
    </row>
    <row r="1221" spans="1:24" ht="34.25" customHeight="1">
      <c r="A1221" s="11" t="s">
        <v>6307</v>
      </c>
      <c r="B1221" s="11" t="s">
        <v>6307</v>
      </c>
      <c r="C1221" s="11" t="s">
        <v>54</v>
      </c>
      <c r="D1221" s="11" t="s">
        <v>276</v>
      </c>
      <c r="E1221" s="11" t="s">
        <v>6308</v>
      </c>
      <c r="F1221" s="11" t="s">
        <v>6309</v>
      </c>
      <c r="G1221" s="11" t="s">
        <v>6310</v>
      </c>
      <c r="H1221" s="11" t="s">
        <v>6295</v>
      </c>
      <c r="I1221" s="11" t="s">
        <v>6311</v>
      </c>
      <c r="J1221" s="12" t="s">
        <v>8</v>
      </c>
      <c r="K1221" s="12"/>
      <c r="L1221" s="12"/>
      <c r="M1221" s="12"/>
      <c r="N1221" s="12"/>
      <c r="O1221" s="12" t="s">
        <v>61</v>
      </c>
      <c r="P1221" s="12"/>
      <c r="Q1221" s="12"/>
      <c r="R1221" s="12"/>
      <c r="S1221" s="12"/>
      <c r="T1221" s="13" t="str">
        <f t="shared" si="95"/>
        <v>通過</v>
      </c>
      <c r="U1221" s="13" t="str">
        <f t="shared" si="96"/>
        <v>邊吃邊懷念外婆。</v>
      </c>
      <c r="V1221" s="13" t="str">
        <f t="shared" si="97"/>
        <v>菜/一盤++/吃++/懷念/外婆</v>
      </c>
      <c r="W1221" s="13" t="str">
        <f t="shared" si="98"/>
        <v>是</v>
      </c>
      <c r="X1221" s="13" t="str">
        <f t="shared" si="99"/>
        <v>通過</v>
      </c>
    </row>
    <row r="1222" spans="1:24" ht="34.25" customHeight="1">
      <c r="A1222" s="11" t="s">
        <v>6312</v>
      </c>
      <c r="B1222" s="11" t="s">
        <v>6312</v>
      </c>
      <c r="C1222" s="11" t="s">
        <v>54</v>
      </c>
      <c r="D1222" s="11" t="s">
        <v>254</v>
      </c>
      <c r="E1222" s="11" t="s">
        <v>6313</v>
      </c>
      <c r="F1222" s="11" t="s">
        <v>6314</v>
      </c>
      <c r="G1222" s="11" t="s">
        <v>6315</v>
      </c>
      <c r="H1222" s="11" t="s">
        <v>6316</v>
      </c>
      <c r="I1222" s="11" t="s">
        <v>6317</v>
      </c>
      <c r="J1222" s="12" t="s">
        <v>8</v>
      </c>
      <c r="K1222" s="12"/>
      <c r="L1222" s="12"/>
      <c r="M1222" s="12"/>
      <c r="N1222" s="12"/>
      <c r="O1222" s="12" t="s">
        <v>61</v>
      </c>
      <c r="P1222" s="12"/>
      <c r="Q1222" s="12"/>
      <c r="R1222" s="12"/>
      <c r="S1222" s="12"/>
      <c r="T1222" s="13" t="str">
        <f t="shared" si="95"/>
        <v>通過</v>
      </c>
      <c r="U1222" s="13" t="str">
        <f t="shared" si="96"/>
        <v>高中時，我參加畫畫比賽多次獲獎，家人為我開心，</v>
      </c>
      <c r="V1222" s="13" t="str">
        <f t="shared" si="97"/>
        <v>高中/參加/書畫/比賽/得獎/好幾次/家人/開心</v>
      </c>
      <c r="W1222" s="13" t="str">
        <f t="shared" si="98"/>
        <v>是</v>
      </c>
      <c r="X1222" s="13" t="str">
        <f t="shared" si="99"/>
        <v>通過</v>
      </c>
    </row>
    <row r="1223" spans="1:24" ht="34.25" customHeight="1">
      <c r="A1223" s="11" t="s">
        <v>6318</v>
      </c>
      <c r="B1223" s="11" t="s">
        <v>6318</v>
      </c>
      <c r="C1223" s="11" t="s">
        <v>54</v>
      </c>
      <c r="D1223" s="11" t="s">
        <v>254</v>
      </c>
      <c r="E1223" s="11" t="s">
        <v>6319</v>
      </c>
      <c r="F1223" s="11" t="s">
        <v>6320</v>
      </c>
      <c r="G1223" s="11" t="s">
        <v>6321</v>
      </c>
      <c r="H1223" s="11" t="s">
        <v>6316</v>
      </c>
      <c r="I1223" s="11" t="s">
        <v>6322</v>
      </c>
      <c r="J1223" s="12" t="s">
        <v>8</v>
      </c>
      <c r="K1223" s="12"/>
      <c r="L1223" s="12"/>
      <c r="M1223" s="12"/>
      <c r="N1223" s="12"/>
      <c r="O1223" s="12" t="s">
        <v>61</v>
      </c>
      <c r="P1223" s="12"/>
      <c r="Q1223" s="12"/>
      <c r="R1223" s="12"/>
      <c r="S1223" s="12"/>
      <c r="T1223" s="13" t="str">
        <f t="shared" si="95"/>
        <v>通過</v>
      </c>
      <c r="U1223" s="13" t="str">
        <f t="shared" si="96"/>
        <v>我的故事也激勵了學弟妹勇敢追夢。</v>
      </c>
      <c r="V1223" s="13" t="str">
        <f t="shared" si="97"/>
        <v>我/故事/鼓勵/學弟妹/他們/勇敢/夢想/目標/追</v>
      </c>
      <c r="W1223" s="13" t="str">
        <f t="shared" si="98"/>
        <v>是</v>
      </c>
      <c r="X1223" s="13" t="str">
        <f t="shared" si="99"/>
        <v>通過</v>
      </c>
    </row>
    <row r="1224" spans="1:24" ht="34.25" customHeight="1">
      <c r="A1224" s="11" t="s">
        <v>6323</v>
      </c>
      <c r="B1224" s="11" t="s">
        <v>6323</v>
      </c>
      <c r="C1224" s="11" t="s">
        <v>54</v>
      </c>
      <c r="D1224" s="11" t="s">
        <v>254</v>
      </c>
      <c r="E1224" s="11" t="s">
        <v>6324</v>
      </c>
      <c r="F1224" s="11" t="s">
        <v>6325</v>
      </c>
      <c r="G1224" s="11" t="s">
        <v>6326</v>
      </c>
      <c r="H1224" s="11" t="s">
        <v>6316</v>
      </c>
      <c r="I1224" s="11" t="s">
        <v>6327</v>
      </c>
      <c r="J1224" s="12" t="s">
        <v>8</v>
      </c>
      <c r="K1224" s="12"/>
      <c r="L1224" s="12"/>
      <c r="M1224" s="12"/>
      <c r="N1224" s="12"/>
      <c r="O1224" s="12" t="s">
        <v>61</v>
      </c>
      <c r="P1224" s="12"/>
      <c r="Q1224" s="12"/>
      <c r="R1224" s="12"/>
      <c r="S1224" s="12"/>
      <c r="T1224" s="13" t="str">
        <f t="shared" si="95"/>
        <v>通過</v>
      </c>
      <c r="U1224" s="13" t="str">
        <f t="shared" si="96"/>
        <v>不論困難，只要努力，就能實現夢想。</v>
      </c>
      <c r="V1224" s="13" t="str">
        <f t="shared" si="97"/>
        <v>困難/有沒有/不管/努力/未來/夢想/目標/一樣/能</v>
      </c>
      <c r="W1224" s="13" t="str">
        <f t="shared" si="98"/>
        <v>是</v>
      </c>
      <c r="X1224" s="13" t="str">
        <f t="shared" si="99"/>
        <v>通過</v>
      </c>
    </row>
    <row r="1225" spans="1:24" ht="34.25" customHeight="1">
      <c r="A1225" s="11" t="s">
        <v>6328</v>
      </c>
      <c r="B1225" s="11" t="s">
        <v>6328</v>
      </c>
      <c r="C1225" s="11" t="s">
        <v>54</v>
      </c>
      <c r="D1225" s="11" t="s">
        <v>88</v>
      </c>
      <c r="E1225" s="11" t="s">
        <v>6329</v>
      </c>
      <c r="F1225" s="11" t="s">
        <v>6330</v>
      </c>
      <c r="G1225" s="11" t="s">
        <v>6331</v>
      </c>
      <c r="H1225" s="11" t="s">
        <v>6332</v>
      </c>
      <c r="I1225" s="11" t="s">
        <v>6333</v>
      </c>
      <c r="J1225" s="12" t="s">
        <v>8</v>
      </c>
      <c r="K1225" s="12"/>
      <c r="L1225" s="12"/>
      <c r="M1225" s="12"/>
      <c r="N1225" s="12"/>
      <c r="O1225" s="12" t="s">
        <v>61</v>
      </c>
      <c r="P1225" s="12"/>
      <c r="Q1225" s="12"/>
      <c r="R1225" s="12"/>
      <c r="S1225" s="12"/>
      <c r="T1225" s="13" t="str">
        <f t="shared" si="95"/>
        <v>通過</v>
      </c>
      <c r="U1225" s="13" t="str">
        <f t="shared" si="96"/>
        <v>漫畫和小說我都喜歡，從以前到現在都一直很喜歡看。</v>
      </c>
      <c r="V1225" s="13" t="str">
        <f t="shared" si="97"/>
        <v>漫畫/小說/二者/我/喜歡/以前/到/現在/讀/習慣/依舊</v>
      </c>
      <c r="W1225" s="13" t="str">
        <f t="shared" si="98"/>
        <v>是</v>
      </c>
      <c r="X1225" s="13" t="str">
        <f t="shared" si="99"/>
        <v>通過</v>
      </c>
    </row>
    <row r="1226" spans="1:24" ht="34.25" customHeight="1">
      <c r="A1226" s="11" t="s">
        <v>6334</v>
      </c>
      <c r="B1226" s="11" t="s">
        <v>6334</v>
      </c>
      <c r="C1226" s="11" t="s">
        <v>54</v>
      </c>
      <c r="D1226" s="11" t="s">
        <v>88</v>
      </c>
      <c r="E1226" s="11" t="s">
        <v>6335</v>
      </c>
      <c r="F1226" s="11" t="s">
        <v>6336</v>
      </c>
      <c r="G1226" s="11" t="s">
        <v>6337</v>
      </c>
      <c r="H1226" s="11" t="s">
        <v>6332</v>
      </c>
      <c r="I1226" s="11" t="s">
        <v>6338</v>
      </c>
      <c r="J1226" s="12" t="s">
        <v>10</v>
      </c>
      <c r="K1226" s="12" t="s">
        <v>25926</v>
      </c>
      <c r="L1226" s="12"/>
      <c r="M1226" s="12" t="s">
        <v>26109</v>
      </c>
      <c r="N1226" s="12" t="s">
        <v>26110</v>
      </c>
      <c r="O1226" s="12" t="s">
        <v>61</v>
      </c>
      <c r="P1226" s="12"/>
      <c r="Q1226" s="12"/>
      <c r="R1226" s="12"/>
      <c r="S1226" s="12"/>
      <c r="T1226" s="13" t="str">
        <f t="shared" si="95"/>
        <v>需更正</v>
      </c>
      <c r="U1226" s="13" t="str">
        <f t="shared" si="96"/>
        <v>不過現在和以前不太一樣，以前我要偷偷跑去租一大疊漫畫，而現在有了網路和電子書，看書變得方便多了。</v>
      </c>
      <c r="V1226" s="13" t="str">
        <f t="shared" si="97"/>
        <v>現在/以前/不一樣/什麼/以前/偷偷/租/一大疊/現在/網路/電子書/看+電子書/方便</v>
      </c>
      <c r="W1226" s="13" t="str">
        <f t="shared" si="98"/>
        <v>是</v>
      </c>
      <c r="X1226" s="13" t="str">
        <f t="shared" si="99"/>
        <v>通過</v>
      </c>
    </row>
    <row r="1227" spans="1:24" ht="34.25" customHeight="1">
      <c r="A1227" s="11" t="s">
        <v>6339</v>
      </c>
      <c r="B1227" s="11" t="s">
        <v>6339</v>
      </c>
      <c r="C1227" s="11" t="s">
        <v>54</v>
      </c>
      <c r="D1227" s="11" t="s">
        <v>88</v>
      </c>
      <c r="E1227" s="11" t="s">
        <v>6340</v>
      </c>
      <c r="F1227" s="11" t="s">
        <v>6341</v>
      </c>
      <c r="G1227" s="11" t="s">
        <v>6342</v>
      </c>
      <c r="H1227" s="11" t="s">
        <v>6332</v>
      </c>
      <c r="I1227" s="11" t="s">
        <v>6343</v>
      </c>
      <c r="J1227" s="12" t="s">
        <v>10</v>
      </c>
      <c r="K1227" s="12" t="s">
        <v>25927</v>
      </c>
      <c r="L1227" s="12"/>
      <c r="M1227" s="12" t="s">
        <v>26111</v>
      </c>
      <c r="N1227" s="12" t="s">
        <v>26112</v>
      </c>
      <c r="O1227" s="12" t="s">
        <v>61</v>
      </c>
      <c r="P1227" s="12"/>
      <c r="Q1227" s="12"/>
      <c r="R1227" s="12"/>
      <c r="S1227" s="12"/>
      <c r="T1227" s="13" t="str">
        <f t="shared" si="95"/>
        <v>需更正</v>
      </c>
      <c r="U1227" s="13" t="str">
        <f t="shared" si="96"/>
        <v>工作的疲累，只要打開書來看就能放鬆下來了。</v>
      </c>
      <c r="V1227" s="13" t="str">
        <f t="shared" si="97"/>
        <v>工作/累/讀/見+書/放鬆</v>
      </c>
      <c r="W1227" s="13" t="str">
        <f t="shared" si="98"/>
        <v>是</v>
      </c>
      <c r="X1227" s="13" t="str">
        <f t="shared" si="99"/>
        <v>通過</v>
      </c>
    </row>
    <row r="1228" spans="1:24" ht="34.25" customHeight="1">
      <c r="A1228" s="11" t="s">
        <v>6344</v>
      </c>
      <c r="B1228" s="11" t="s">
        <v>6344</v>
      </c>
      <c r="C1228" s="11" t="s">
        <v>54</v>
      </c>
      <c r="D1228" s="11" t="s">
        <v>197</v>
      </c>
      <c r="E1228" s="11" t="s">
        <v>6345</v>
      </c>
      <c r="F1228" s="11" t="s">
        <v>6346</v>
      </c>
      <c r="G1228" s="11" t="s">
        <v>6347</v>
      </c>
      <c r="H1228" s="11" t="s">
        <v>6348</v>
      </c>
      <c r="I1228" s="11" t="s">
        <v>6349</v>
      </c>
      <c r="J1228" s="12" t="s">
        <v>8</v>
      </c>
      <c r="K1228" s="12"/>
      <c r="L1228" s="12"/>
      <c r="M1228" s="12"/>
      <c r="N1228" s="12"/>
      <c r="O1228" s="12" t="s">
        <v>61</v>
      </c>
      <c r="P1228" s="12"/>
      <c r="Q1228" s="12"/>
      <c r="R1228" s="12"/>
      <c r="S1228" s="12"/>
      <c r="T1228" s="13" t="str">
        <f t="shared" si="95"/>
        <v>通過</v>
      </c>
      <c r="U1228" s="13" t="str">
        <f t="shared" si="96"/>
        <v>我們開車經過海岸線，</v>
      </c>
      <c r="V1228" s="13" t="str">
        <f t="shared" si="97"/>
        <v>我們/開車/車子+海岸</v>
      </c>
      <c r="W1228" s="13" t="str">
        <f t="shared" si="98"/>
        <v>是</v>
      </c>
      <c r="X1228" s="13" t="str">
        <f t="shared" si="99"/>
        <v>通過</v>
      </c>
    </row>
    <row r="1229" spans="1:24" ht="34.25" customHeight="1">
      <c r="A1229" s="11" t="s">
        <v>6350</v>
      </c>
      <c r="B1229" s="11" t="s">
        <v>6350</v>
      </c>
      <c r="C1229" s="11" t="s">
        <v>54</v>
      </c>
      <c r="D1229" s="11" t="s">
        <v>197</v>
      </c>
      <c r="E1229" s="11" t="s">
        <v>6351</v>
      </c>
      <c r="F1229" s="11" t="s">
        <v>6352</v>
      </c>
      <c r="G1229" s="11" t="s">
        <v>6353</v>
      </c>
      <c r="H1229" s="11" t="s">
        <v>6348</v>
      </c>
      <c r="I1229" s="11" t="s">
        <v>6354</v>
      </c>
      <c r="J1229" s="12" t="s">
        <v>8</v>
      </c>
      <c r="K1229" s="12"/>
      <c r="L1229" s="12"/>
      <c r="M1229" s="12"/>
      <c r="N1229" s="12"/>
      <c r="O1229" s="12" t="s">
        <v>61</v>
      </c>
      <c r="P1229" s="12"/>
      <c r="Q1229" s="12"/>
      <c r="R1229" s="12"/>
      <c r="S1229" s="12"/>
      <c r="T1229" s="13" t="str">
        <f t="shared" si="95"/>
        <v>通過</v>
      </c>
      <c r="U1229" s="13" t="str">
        <f t="shared" si="96"/>
        <v>蘇花公路上的清水斷崖，</v>
      </c>
      <c r="V1229" s="13" t="str">
        <f t="shared" si="97"/>
        <v>蘇花/公路/這/清水/斷崖</v>
      </c>
      <c r="W1229" s="13" t="str">
        <f t="shared" si="98"/>
        <v>是</v>
      </c>
      <c r="X1229" s="13" t="str">
        <f t="shared" si="99"/>
        <v>通過</v>
      </c>
    </row>
    <row r="1230" spans="1:24" ht="34.25" customHeight="1">
      <c r="A1230" s="11" t="s">
        <v>6355</v>
      </c>
      <c r="B1230" s="11" t="s">
        <v>6355</v>
      </c>
      <c r="C1230" s="11" t="s">
        <v>54</v>
      </c>
      <c r="D1230" s="11" t="s">
        <v>197</v>
      </c>
      <c r="E1230" s="11" t="s">
        <v>6356</v>
      </c>
      <c r="F1230" s="11" t="s">
        <v>6357</v>
      </c>
      <c r="G1230" s="11" t="s">
        <v>6358</v>
      </c>
      <c r="H1230" s="11" t="s">
        <v>6348</v>
      </c>
      <c r="I1230" s="11" t="s">
        <v>6359</v>
      </c>
      <c r="J1230" s="12" t="s">
        <v>8</v>
      </c>
      <c r="K1230" s="12"/>
      <c r="L1230" s="12"/>
      <c r="M1230" s="12"/>
      <c r="N1230" s="12"/>
      <c r="O1230" s="12" t="s">
        <v>61</v>
      </c>
      <c r="P1230" s="12"/>
      <c r="Q1230" s="12"/>
      <c r="R1230" s="12"/>
      <c r="S1230" s="12"/>
      <c r="T1230" s="13" t="str">
        <f t="shared" si="95"/>
        <v>通過</v>
      </c>
      <c r="U1230" s="13" t="str">
        <f t="shared" si="96"/>
        <v>看見斷崖的奇特美景都會發出驚嘆與稱讚。</v>
      </c>
      <c r="V1230" s="13" t="str">
        <f t="shared" si="97"/>
        <v>那/斷崖/奇特/環視/美/驚訝/拍手/讚嘆</v>
      </c>
      <c r="W1230" s="13" t="str">
        <f t="shared" si="98"/>
        <v>是</v>
      </c>
      <c r="X1230" s="13" t="str">
        <f t="shared" si="99"/>
        <v>通過</v>
      </c>
    </row>
    <row r="1231" spans="1:24" ht="34.25" customHeight="1">
      <c r="A1231" s="11" t="s">
        <v>6360</v>
      </c>
      <c r="B1231" s="11" t="s">
        <v>6360</v>
      </c>
      <c r="C1231" s="11" t="s">
        <v>54</v>
      </c>
      <c r="D1231" s="11" t="s">
        <v>150</v>
      </c>
      <c r="E1231" s="11" t="s">
        <v>6361</v>
      </c>
      <c r="F1231" s="11" t="s">
        <v>6362</v>
      </c>
      <c r="G1231" s="11" t="s">
        <v>6363</v>
      </c>
      <c r="H1231" s="11" t="s">
        <v>6364</v>
      </c>
      <c r="I1231" s="11" t="s">
        <v>6365</v>
      </c>
      <c r="J1231" s="12" t="s">
        <v>8</v>
      </c>
      <c r="K1231" s="12"/>
      <c r="L1231" s="12"/>
      <c r="M1231" s="12"/>
      <c r="N1231" s="12"/>
      <c r="O1231" s="12" t="s">
        <v>61</v>
      </c>
      <c r="P1231" s="12"/>
      <c r="Q1231" s="12"/>
      <c r="R1231" s="12"/>
      <c r="S1231" s="12"/>
      <c r="T1231" s="13" t="str">
        <f t="shared" si="95"/>
        <v>通過</v>
      </c>
      <c r="U1231" s="13" t="str">
        <f t="shared" si="96"/>
        <v>我臉發白地馬上問要怎麼避免讓病情惡化呢？</v>
      </c>
      <c r="V1231" s="13" t="str">
        <f t="shared" si="97"/>
        <v>我/臉變白/馬上/問/疾病/避免/如何</v>
      </c>
      <c r="W1231" s="13" t="str">
        <f t="shared" si="98"/>
        <v>是</v>
      </c>
      <c r="X1231" s="13" t="str">
        <f t="shared" si="99"/>
        <v>通過</v>
      </c>
    </row>
    <row r="1232" spans="1:24" ht="34.25" customHeight="1">
      <c r="A1232" s="11" t="s">
        <v>6366</v>
      </c>
      <c r="B1232" s="11" t="s">
        <v>6366</v>
      </c>
      <c r="C1232" s="11" t="s">
        <v>54</v>
      </c>
      <c r="D1232" s="11" t="s">
        <v>150</v>
      </c>
      <c r="E1232" s="11" t="s">
        <v>6367</v>
      </c>
      <c r="F1232" s="11" t="s">
        <v>6368</v>
      </c>
      <c r="G1232" s="11" t="s">
        <v>6369</v>
      </c>
      <c r="H1232" s="11" t="s">
        <v>6364</v>
      </c>
      <c r="I1232" s="11" t="s">
        <v>6370</v>
      </c>
      <c r="J1232" s="12" t="s">
        <v>10</v>
      </c>
      <c r="K1232" s="12" t="s">
        <v>25926</v>
      </c>
      <c r="L1232" s="12"/>
      <c r="M1232" s="12" t="s">
        <v>26143</v>
      </c>
      <c r="N1232" s="12" t="s">
        <v>25926</v>
      </c>
      <c r="O1232" s="12" t="s">
        <v>61</v>
      </c>
      <c r="P1232" s="12"/>
      <c r="Q1232" s="12"/>
      <c r="R1232" s="12"/>
      <c r="S1232" s="12"/>
      <c r="T1232" s="13" t="str">
        <f t="shared" si="95"/>
        <v>需更正</v>
      </c>
      <c r="U1232" s="13" t="str">
        <f t="shared" si="96"/>
        <v>他解釋說，每天吃飯不要挑食，少油少鹽，清淡為主，多吃蔬菜；</v>
      </c>
      <c r="V1232" s="13" t="str">
        <f t="shared" si="97"/>
        <v>他/解釋/每天/吃飯/東西/挑選/不/注意/要/油/鹽/少/清淡/菜/吃/多</v>
      </c>
      <c r="W1232" s="13" t="str">
        <f t="shared" si="98"/>
        <v>是</v>
      </c>
      <c r="X1232" s="13" t="str">
        <f t="shared" si="99"/>
        <v>通過</v>
      </c>
    </row>
    <row r="1233" spans="1:24" ht="34.25" customHeight="1">
      <c r="A1233" s="11" t="s">
        <v>6371</v>
      </c>
      <c r="B1233" s="11" t="s">
        <v>6371</v>
      </c>
      <c r="C1233" s="11" t="s">
        <v>54</v>
      </c>
      <c r="D1233" s="11" t="s">
        <v>150</v>
      </c>
      <c r="E1233" s="11" t="s">
        <v>6372</v>
      </c>
      <c r="F1233" s="11" t="s">
        <v>6373</v>
      </c>
      <c r="G1233" s="11" t="s">
        <v>6374</v>
      </c>
      <c r="H1233" s="11" t="s">
        <v>6364</v>
      </c>
      <c r="I1233" s="11" t="s">
        <v>6375</v>
      </c>
      <c r="J1233" s="12" t="s">
        <v>10</v>
      </c>
      <c r="K1233" s="12" t="s">
        <v>25927</v>
      </c>
      <c r="L1233" s="12"/>
      <c r="M1233" s="12" t="s">
        <v>26144</v>
      </c>
      <c r="N1233" s="12" t="s">
        <v>25927</v>
      </c>
      <c r="O1233" s="12" t="s">
        <v>61</v>
      </c>
      <c r="P1233" s="12"/>
      <c r="Q1233" s="12"/>
      <c r="R1233" s="12"/>
      <c r="S1233" s="12"/>
      <c r="T1233" s="13" t="str">
        <f t="shared" si="95"/>
        <v>需更正</v>
      </c>
      <c r="U1233" s="13" t="str">
        <f t="shared" si="96"/>
        <v>不可以抽菸喝酒，還要常常運動。</v>
      </c>
      <c r="V1233" s="13" t="str">
        <f t="shared" si="97"/>
        <v>抽菸/喝酒/不能/運動/常常/要</v>
      </c>
      <c r="W1233" s="13" t="str">
        <f t="shared" si="98"/>
        <v>是</v>
      </c>
      <c r="X1233" s="13" t="str">
        <f t="shared" si="99"/>
        <v>通過</v>
      </c>
    </row>
    <row r="1234" spans="1:24" ht="34.25" customHeight="1">
      <c r="A1234" s="11" t="s">
        <v>6376</v>
      </c>
      <c r="B1234" s="11" t="s">
        <v>6376</v>
      </c>
      <c r="C1234" s="11" t="s">
        <v>54</v>
      </c>
      <c r="D1234" s="11" t="s">
        <v>150</v>
      </c>
      <c r="E1234" s="11" t="s">
        <v>6377</v>
      </c>
      <c r="F1234" s="11" t="s">
        <v>6378</v>
      </c>
      <c r="G1234" s="11" t="s">
        <v>6379</v>
      </c>
      <c r="H1234" s="11" t="s">
        <v>6380</v>
      </c>
      <c r="I1234" s="11" t="s">
        <v>6381</v>
      </c>
      <c r="J1234" s="12" t="s">
        <v>8</v>
      </c>
      <c r="K1234" s="12"/>
      <c r="L1234" s="12"/>
      <c r="M1234" s="12"/>
      <c r="N1234" s="12"/>
      <c r="O1234" s="12" t="s">
        <v>61</v>
      </c>
      <c r="P1234" s="12"/>
      <c r="Q1234" s="12"/>
      <c r="R1234" s="12"/>
      <c r="S1234" s="12"/>
      <c r="T1234" s="13" t="str">
        <f t="shared" si="95"/>
        <v>通過</v>
      </c>
      <c r="U1234" s="13" t="str">
        <f t="shared" si="96"/>
        <v>我太太告訴我，身體健康最重要，</v>
      </c>
      <c r="V1234" s="13" t="str">
        <f t="shared" si="97"/>
        <v>我/太太/告訴/身體/重要</v>
      </c>
      <c r="W1234" s="13" t="str">
        <f t="shared" si="98"/>
        <v>是</v>
      </c>
      <c r="X1234" s="13" t="str">
        <f t="shared" si="99"/>
        <v>通過</v>
      </c>
    </row>
    <row r="1235" spans="1:24" ht="34.25" customHeight="1">
      <c r="A1235" s="11" t="s">
        <v>6382</v>
      </c>
      <c r="B1235" s="11" t="s">
        <v>6382</v>
      </c>
      <c r="C1235" s="11" t="s">
        <v>54</v>
      </c>
      <c r="D1235" s="11" t="s">
        <v>150</v>
      </c>
      <c r="E1235" s="11" t="s">
        <v>6383</v>
      </c>
      <c r="F1235" s="11" t="s">
        <v>6384</v>
      </c>
      <c r="G1235" s="11" t="s">
        <v>6385</v>
      </c>
      <c r="H1235" s="11" t="s">
        <v>6380</v>
      </c>
      <c r="I1235" s="11" t="s">
        <v>6386</v>
      </c>
      <c r="J1235" s="12" t="s">
        <v>8</v>
      </c>
      <c r="K1235" s="12"/>
      <c r="L1235" s="12"/>
      <c r="M1235" s="12"/>
      <c r="N1235" s="12"/>
      <c r="O1235" s="12" t="s">
        <v>61</v>
      </c>
      <c r="P1235" s="12"/>
      <c r="Q1235" s="12"/>
      <c r="R1235" s="12"/>
      <c r="S1235" s="12"/>
      <c r="T1235" s="13" t="str">
        <f t="shared" si="95"/>
        <v>通過</v>
      </c>
      <c r="U1235" s="13" t="str">
        <f t="shared" si="96"/>
        <v>無論再忙，都要記得定期做身體健康檢查，</v>
      </c>
      <c r="V1235" s="13" t="str">
        <f t="shared" si="97"/>
        <v>不管/時間/忙/有沒有/身體/檢查/時間規律/要</v>
      </c>
      <c r="W1235" s="13" t="str">
        <f t="shared" si="98"/>
        <v>是</v>
      </c>
      <c r="X1235" s="13" t="str">
        <f t="shared" si="99"/>
        <v>通過</v>
      </c>
    </row>
    <row r="1236" spans="1:24" ht="34.25" customHeight="1">
      <c r="A1236" s="11" t="s">
        <v>6387</v>
      </c>
      <c r="B1236" s="11" t="s">
        <v>6387</v>
      </c>
      <c r="C1236" s="11" t="s">
        <v>54</v>
      </c>
      <c r="D1236" s="11" t="s">
        <v>150</v>
      </c>
      <c r="E1236" s="11" t="s">
        <v>6388</v>
      </c>
      <c r="F1236" s="11" t="s">
        <v>6389</v>
      </c>
      <c r="G1236" s="11" t="s">
        <v>6390</v>
      </c>
      <c r="H1236" s="11" t="s">
        <v>6380</v>
      </c>
      <c r="I1236" s="11" t="s">
        <v>6391</v>
      </c>
      <c r="J1236" s="12" t="s">
        <v>8</v>
      </c>
      <c r="K1236" s="12"/>
      <c r="L1236" s="12"/>
      <c r="M1236" s="12"/>
      <c r="N1236" s="12"/>
      <c r="O1236" s="12" t="s">
        <v>61</v>
      </c>
      <c r="P1236" s="12"/>
      <c r="Q1236" s="12"/>
      <c r="R1236" s="12"/>
      <c r="S1236" s="12"/>
      <c r="T1236" s="13" t="str">
        <f t="shared" si="95"/>
        <v>通過</v>
      </c>
      <c r="U1236" s="13" t="str">
        <f t="shared" si="96"/>
        <v>保護自己、珍惜健康！</v>
      </c>
      <c r="V1236" s="13" t="str">
        <f t="shared" si="97"/>
        <v>自己/保護/珍惜</v>
      </c>
      <c r="W1236" s="13" t="str">
        <f t="shared" si="98"/>
        <v>是</v>
      </c>
      <c r="X1236" s="13" t="str">
        <f t="shared" si="99"/>
        <v>通過</v>
      </c>
    </row>
    <row r="1237" spans="1:24" ht="34.25" customHeight="1">
      <c r="A1237" s="11" t="s">
        <v>6392</v>
      </c>
      <c r="B1237" s="11" t="s">
        <v>6392</v>
      </c>
      <c r="C1237" s="11" t="s">
        <v>54</v>
      </c>
      <c r="D1237" s="11" t="s">
        <v>472</v>
      </c>
      <c r="E1237" s="11" t="s">
        <v>6393</v>
      </c>
      <c r="F1237" s="11" t="s">
        <v>6394</v>
      </c>
      <c r="G1237" s="11" t="s">
        <v>6395</v>
      </c>
      <c r="H1237" s="11" t="s">
        <v>6396</v>
      </c>
      <c r="I1237" s="11" t="s">
        <v>6397</v>
      </c>
      <c r="J1237" s="12" t="s">
        <v>8</v>
      </c>
      <c r="K1237" s="12"/>
      <c r="L1237" s="12"/>
      <c r="M1237" s="12"/>
      <c r="N1237" s="12"/>
      <c r="O1237" s="12" t="s">
        <v>61</v>
      </c>
      <c r="P1237" s="12"/>
      <c r="Q1237" s="12"/>
      <c r="R1237" s="12"/>
      <c r="S1237" s="12"/>
      <c r="T1237" s="13" t="str">
        <f t="shared" si="95"/>
        <v>通過</v>
      </c>
      <c r="U1237" s="13" t="str">
        <f t="shared" si="96"/>
        <v>當兒子生日時，</v>
      </c>
      <c r="V1237" s="13" t="str">
        <f t="shared" si="97"/>
        <v>我/兒子/生日</v>
      </c>
      <c r="W1237" s="13" t="str">
        <f t="shared" si="98"/>
        <v>是</v>
      </c>
      <c r="X1237" s="13" t="str">
        <f t="shared" si="99"/>
        <v>通過</v>
      </c>
    </row>
    <row r="1238" spans="1:24" ht="34.25" customHeight="1">
      <c r="A1238" s="11" t="s">
        <v>6398</v>
      </c>
      <c r="B1238" s="11" t="s">
        <v>6398</v>
      </c>
      <c r="C1238" s="11" t="s">
        <v>54</v>
      </c>
      <c r="D1238" s="11" t="s">
        <v>472</v>
      </c>
      <c r="E1238" s="11" t="s">
        <v>6399</v>
      </c>
      <c r="F1238" s="11" t="s">
        <v>6400</v>
      </c>
      <c r="G1238" s="11" t="s">
        <v>6401</v>
      </c>
      <c r="H1238" s="11" t="s">
        <v>6396</v>
      </c>
      <c r="I1238" s="11" t="s">
        <v>6402</v>
      </c>
      <c r="J1238" s="12" t="s">
        <v>8</v>
      </c>
      <c r="K1238" s="12"/>
      <c r="L1238" s="12"/>
      <c r="M1238" s="12"/>
      <c r="N1238" s="12"/>
      <c r="O1238" s="12" t="s">
        <v>61</v>
      </c>
      <c r="P1238" s="12"/>
      <c r="Q1238" s="12"/>
      <c r="R1238" s="12"/>
      <c r="S1238" s="12"/>
      <c r="T1238" s="13" t="str">
        <f t="shared" si="95"/>
        <v>通過</v>
      </c>
      <c r="U1238" s="13" t="str">
        <f t="shared" si="96"/>
        <v>我送他一支新手機，</v>
      </c>
      <c r="V1238" s="13" t="str">
        <f t="shared" si="97"/>
        <v>手機/新/一/送</v>
      </c>
      <c r="W1238" s="13" t="str">
        <f t="shared" si="98"/>
        <v>是</v>
      </c>
      <c r="X1238" s="13" t="str">
        <f t="shared" si="99"/>
        <v>通過</v>
      </c>
    </row>
    <row r="1239" spans="1:24" ht="34.25" customHeight="1">
      <c r="A1239" s="11" t="s">
        <v>6403</v>
      </c>
      <c r="B1239" s="11" t="s">
        <v>6403</v>
      </c>
      <c r="C1239" s="11" t="s">
        <v>54</v>
      </c>
      <c r="D1239" s="11" t="s">
        <v>472</v>
      </c>
      <c r="E1239" s="11" t="s">
        <v>6404</v>
      </c>
      <c r="F1239" s="11" t="s">
        <v>6405</v>
      </c>
      <c r="G1239" s="11" t="s">
        <v>6406</v>
      </c>
      <c r="H1239" s="11" t="s">
        <v>6396</v>
      </c>
      <c r="I1239" s="11" t="s">
        <v>6407</v>
      </c>
      <c r="J1239" s="12" t="s">
        <v>8</v>
      </c>
      <c r="K1239" s="12"/>
      <c r="L1239" s="12"/>
      <c r="M1239" s="12"/>
      <c r="N1239" s="12"/>
      <c r="O1239" s="12" t="s">
        <v>61</v>
      </c>
      <c r="P1239" s="12"/>
      <c r="Q1239" s="12"/>
      <c r="R1239" s="12"/>
      <c r="S1239" s="12"/>
      <c r="T1239" s="13" t="str">
        <f t="shared" si="95"/>
        <v>通過</v>
      </c>
      <c r="U1239" s="13" t="str">
        <f t="shared" si="96"/>
        <v>希望他能用來保持聯繫、上網查資料、學習和娛樂。</v>
      </c>
      <c r="V1239" s="13" t="str">
        <f t="shared" si="97"/>
        <v>希望/他/手機/聯繫/常常/上網/資料/檢查/學習/滑手機/觀賞/休閒</v>
      </c>
      <c r="W1239" s="13" t="str">
        <f t="shared" si="98"/>
        <v>是</v>
      </c>
      <c r="X1239" s="13" t="str">
        <f t="shared" si="99"/>
        <v>通過</v>
      </c>
    </row>
    <row r="1240" spans="1:24" ht="34.25" customHeight="1">
      <c r="A1240" s="11" t="s">
        <v>6408</v>
      </c>
      <c r="B1240" s="11" t="s">
        <v>6408</v>
      </c>
      <c r="C1240" s="11" t="s">
        <v>54</v>
      </c>
      <c r="D1240" s="11" t="s">
        <v>472</v>
      </c>
      <c r="E1240" s="11" t="s">
        <v>6409</v>
      </c>
      <c r="F1240" s="11" t="s">
        <v>6410</v>
      </c>
      <c r="G1240" s="11" t="s">
        <v>6411</v>
      </c>
      <c r="H1240" s="11" t="s">
        <v>6396</v>
      </c>
      <c r="I1240" s="11" t="s">
        <v>6412</v>
      </c>
      <c r="J1240" s="12" t="s">
        <v>8</v>
      </c>
      <c r="K1240" s="12"/>
      <c r="L1240" s="12"/>
      <c r="M1240" s="12"/>
      <c r="N1240" s="12"/>
      <c r="O1240" s="12" t="s">
        <v>61</v>
      </c>
      <c r="P1240" s="12"/>
      <c r="Q1240" s="12"/>
      <c r="R1240" s="12"/>
      <c r="S1240" s="12"/>
      <c r="T1240" s="13" t="str">
        <f t="shared" si="95"/>
        <v>通過</v>
      </c>
      <c r="U1240" s="13" t="str">
        <f t="shared" si="96"/>
        <v>沒想到，</v>
      </c>
      <c r="V1240" s="13" t="str">
        <f t="shared" si="97"/>
        <v>沒想到</v>
      </c>
      <c r="W1240" s="13" t="str">
        <f t="shared" si="98"/>
        <v>是</v>
      </c>
      <c r="X1240" s="13" t="str">
        <f t="shared" si="99"/>
        <v>通過</v>
      </c>
    </row>
    <row r="1241" spans="1:24" ht="34.25" customHeight="1">
      <c r="A1241" s="11" t="s">
        <v>6413</v>
      </c>
      <c r="B1241" s="11" t="s">
        <v>6413</v>
      </c>
      <c r="C1241" s="11" t="s">
        <v>54</v>
      </c>
      <c r="D1241" s="11" t="s">
        <v>472</v>
      </c>
      <c r="E1241" s="11" t="s">
        <v>6414</v>
      </c>
      <c r="F1241" s="11" t="s">
        <v>6415</v>
      </c>
      <c r="G1241" s="11" t="s">
        <v>6416</v>
      </c>
      <c r="H1241" s="11" t="s">
        <v>6396</v>
      </c>
      <c r="I1241" s="11" t="s">
        <v>6417</v>
      </c>
      <c r="J1241" s="12" t="s">
        <v>8</v>
      </c>
      <c r="K1241" s="12"/>
      <c r="L1241" s="12"/>
      <c r="M1241" s="12"/>
      <c r="N1241" s="12"/>
      <c r="O1241" s="12" t="s">
        <v>61</v>
      </c>
      <c r="P1241" s="12"/>
      <c r="Q1241" s="12"/>
      <c r="R1241" s="12"/>
      <c r="S1241" s="12"/>
      <c r="T1241" s="13" t="str">
        <f t="shared" si="95"/>
        <v>通過</v>
      </c>
      <c r="U1241" s="13" t="str">
        <f t="shared" si="96"/>
        <v>他卻沉迷於網路遊戲，</v>
      </c>
      <c r="V1241" s="13" t="str">
        <f t="shared" si="97"/>
        <v>他/網路/遊戲/沉迷</v>
      </c>
      <c r="W1241" s="13" t="str">
        <f t="shared" si="98"/>
        <v>是</v>
      </c>
      <c r="X1241" s="13" t="str">
        <f t="shared" si="99"/>
        <v>通過</v>
      </c>
    </row>
    <row r="1242" spans="1:24" ht="34.25" customHeight="1">
      <c r="A1242" s="11" t="s">
        <v>6418</v>
      </c>
      <c r="B1242" s="11" t="s">
        <v>6418</v>
      </c>
      <c r="C1242" s="11" t="s">
        <v>54</v>
      </c>
      <c r="D1242" s="11" t="s">
        <v>472</v>
      </c>
      <c r="E1242" s="11" t="s">
        <v>6419</v>
      </c>
      <c r="F1242" s="11" t="s">
        <v>6420</v>
      </c>
      <c r="G1242" s="11" t="s">
        <v>6421</v>
      </c>
      <c r="H1242" s="11" t="s">
        <v>6396</v>
      </c>
      <c r="I1242" s="11" t="s">
        <v>6422</v>
      </c>
      <c r="J1242" s="12" t="s">
        <v>8</v>
      </c>
      <c r="K1242" s="12"/>
      <c r="L1242" s="12"/>
      <c r="M1242" s="12"/>
      <c r="N1242" s="12"/>
      <c r="O1242" s="12" t="s">
        <v>61</v>
      </c>
      <c r="P1242" s="12"/>
      <c r="Q1242" s="12"/>
      <c r="R1242" s="12"/>
      <c r="S1242" s="12"/>
      <c r="T1242" s="13" t="str">
        <f t="shared" si="95"/>
        <v>通過</v>
      </c>
      <c r="U1242" s="13" t="str">
        <f t="shared" si="96"/>
        <v>每天打6到7小時電玩，</v>
      </c>
      <c r="V1242" s="13" t="str">
        <f t="shared" si="97"/>
        <v>每天/手機/打遊戲/玩/六七小時</v>
      </c>
      <c r="W1242" s="13" t="str">
        <f t="shared" si="98"/>
        <v>是</v>
      </c>
      <c r="X1242" s="13" t="str">
        <f t="shared" si="99"/>
        <v>通過</v>
      </c>
    </row>
    <row r="1243" spans="1:24" ht="34.25" customHeight="1">
      <c r="A1243" s="11" t="s">
        <v>6423</v>
      </c>
      <c r="B1243" s="11" t="s">
        <v>6423</v>
      </c>
      <c r="C1243" s="11" t="s">
        <v>54</v>
      </c>
      <c r="D1243" s="11" t="s">
        <v>472</v>
      </c>
      <c r="E1243" s="11" t="s">
        <v>6424</v>
      </c>
      <c r="F1243" s="11" t="s">
        <v>6425</v>
      </c>
      <c r="G1243" s="11" t="s">
        <v>6426</v>
      </c>
      <c r="H1243" s="11" t="s">
        <v>6396</v>
      </c>
      <c r="I1243" s="11" t="s">
        <v>6427</v>
      </c>
      <c r="J1243" s="12" t="s">
        <v>8</v>
      </c>
      <c r="K1243" s="12"/>
      <c r="L1243" s="12"/>
      <c r="M1243" s="12"/>
      <c r="N1243" s="12"/>
      <c r="O1243" s="12" t="s">
        <v>61</v>
      </c>
      <c r="P1243" s="12"/>
      <c r="Q1243" s="12"/>
      <c r="R1243" s="12"/>
      <c r="S1243" s="12"/>
      <c r="T1243" s="13" t="str">
        <f t="shared" si="95"/>
        <v>通過</v>
      </c>
      <c r="U1243" s="13" t="str">
        <f t="shared" si="96"/>
        <v>常常熬夜，</v>
      </c>
      <c r="V1243" s="13" t="str">
        <f t="shared" si="97"/>
        <v>熬夜/老是</v>
      </c>
      <c r="W1243" s="13" t="str">
        <f t="shared" si="98"/>
        <v>是</v>
      </c>
      <c r="X1243" s="13" t="str">
        <f t="shared" si="99"/>
        <v>通過</v>
      </c>
    </row>
    <row r="1244" spans="1:24" ht="34.25" customHeight="1">
      <c r="A1244" s="11" t="s">
        <v>6428</v>
      </c>
      <c r="B1244" s="11" t="s">
        <v>6428</v>
      </c>
      <c r="C1244" s="11" t="s">
        <v>54</v>
      </c>
      <c r="D1244" s="11" t="s">
        <v>472</v>
      </c>
      <c r="E1244" s="11" t="s">
        <v>6429</v>
      </c>
      <c r="F1244" s="11" t="s">
        <v>6430</v>
      </c>
      <c r="G1244" s="11" t="s">
        <v>6431</v>
      </c>
      <c r="H1244" s="11" t="s">
        <v>6396</v>
      </c>
      <c r="I1244" s="11" t="s">
        <v>6432</v>
      </c>
      <c r="J1244" s="12" t="s">
        <v>8</v>
      </c>
      <c r="K1244" s="12"/>
      <c r="L1244" s="12"/>
      <c r="M1244" s="12"/>
      <c r="N1244" s="12"/>
      <c r="O1244" s="12" t="s">
        <v>61</v>
      </c>
      <c r="P1244" s="12"/>
      <c r="Q1244" s="12"/>
      <c r="R1244" s="12"/>
      <c r="S1244" s="12"/>
      <c r="T1244" s="13" t="str">
        <f t="shared" si="95"/>
        <v>通過</v>
      </c>
      <c r="U1244" s="13" t="str">
        <f t="shared" si="96"/>
        <v>導致成績退步，</v>
      </c>
      <c r="V1244" s="13" t="str">
        <f t="shared" si="97"/>
        <v>讀書/退步</v>
      </c>
      <c r="W1244" s="13" t="str">
        <f t="shared" si="98"/>
        <v>是</v>
      </c>
      <c r="X1244" s="13" t="str">
        <f t="shared" si="99"/>
        <v>通過</v>
      </c>
    </row>
    <row r="1245" spans="1:24" ht="34.25" customHeight="1">
      <c r="A1245" s="11" t="s">
        <v>6433</v>
      </c>
      <c r="B1245" s="11" t="s">
        <v>6433</v>
      </c>
      <c r="C1245" s="11" t="s">
        <v>54</v>
      </c>
      <c r="D1245" s="11" t="s">
        <v>472</v>
      </c>
      <c r="E1245" s="11" t="s">
        <v>6434</v>
      </c>
      <c r="F1245" s="11" t="s">
        <v>6435</v>
      </c>
      <c r="G1245" s="11" t="s">
        <v>6436</v>
      </c>
      <c r="H1245" s="11" t="s">
        <v>6396</v>
      </c>
      <c r="I1245" s="11" t="s">
        <v>6437</v>
      </c>
      <c r="J1245" s="12" t="s">
        <v>8</v>
      </c>
      <c r="K1245" s="12"/>
      <c r="L1245" s="12"/>
      <c r="M1245" s="12"/>
      <c r="N1245" s="12"/>
      <c r="O1245" s="12" t="s">
        <v>61</v>
      </c>
      <c r="P1245" s="12"/>
      <c r="Q1245" s="12"/>
      <c r="R1245" s="12"/>
      <c r="S1245" s="12"/>
      <c r="T1245" s="13" t="str">
        <f t="shared" si="95"/>
        <v>通過</v>
      </c>
      <c r="U1245" s="13" t="str">
        <f t="shared" si="96"/>
        <v>與家人和朋友的交流變少，</v>
      </c>
      <c r="V1245" s="13" t="str">
        <f t="shared" si="97"/>
        <v>家人/朋友/交流/漸減</v>
      </c>
      <c r="W1245" s="13" t="str">
        <f t="shared" si="98"/>
        <v>是</v>
      </c>
      <c r="X1245" s="13" t="str">
        <f t="shared" si="99"/>
        <v>通過</v>
      </c>
    </row>
    <row r="1246" spans="1:24" ht="34.25" customHeight="1">
      <c r="A1246" s="11" t="s">
        <v>6438</v>
      </c>
      <c r="B1246" s="11" t="s">
        <v>6438</v>
      </c>
      <c r="C1246" s="11" t="s">
        <v>54</v>
      </c>
      <c r="D1246" s="11" t="s">
        <v>472</v>
      </c>
      <c r="E1246" s="11" t="s">
        <v>6439</v>
      </c>
      <c r="F1246" s="11" t="s">
        <v>6440</v>
      </c>
      <c r="G1246" s="11" t="s">
        <v>6441</v>
      </c>
      <c r="H1246" s="11" t="s">
        <v>6396</v>
      </c>
      <c r="I1246" s="11" t="s">
        <v>6442</v>
      </c>
      <c r="J1246" s="12" t="s">
        <v>8</v>
      </c>
      <c r="K1246" s="12"/>
      <c r="L1246" s="12"/>
      <c r="M1246" s="12"/>
      <c r="N1246" s="12"/>
      <c r="O1246" s="12" t="s">
        <v>61</v>
      </c>
      <c r="P1246" s="12"/>
      <c r="Q1246" s="12"/>
      <c r="R1246" s="12"/>
      <c r="S1246" s="12"/>
      <c r="T1246" s="13" t="str">
        <f t="shared" si="95"/>
        <v>通過</v>
      </c>
      <c r="U1246" s="13" t="str">
        <f t="shared" si="96"/>
        <v>生活變得孤僻。</v>
      </c>
      <c r="V1246" s="13" t="str">
        <f t="shared" si="97"/>
        <v>生活/獨自/孤單</v>
      </c>
      <c r="W1246" s="13" t="str">
        <f t="shared" si="98"/>
        <v>是</v>
      </c>
      <c r="X1246" s="13" t="str">
        <f t="shared" si="99"/>
        <v>通過</v>
      </c>
    </row>
    <row r="1247" spans="1:24" ht="34.25" customHeight="1">
      <c r="A1247" s="11" t="s">
        <v>6443</v>
      </c>
      <c r="B1247" s="11" t="s">
        <v>6443</v>
      </c>
      <c r="C1247" s="11" t="s">
        <v>54</v>
      </c>
      <c r="D1247" s="11" t="s">
        <v>472</v>
      </c>
      <c r="E1247" s="11" t="s">
        <v>6444</v>
      </c>
      <c r="F1247" s="11" t="s">
        <v>6445</v>
      </c>
      <c r="G1247" s="11" t="s">
        <v>6446</v>
      </c>
      <c r="H1247" s="11" t="s">
        <v>6396</v>
      </c>
      <c r="I1247" s="11" t="s">
        <v>6447</v>
      </c>
      <c r="J1247" s="12" t="s">
        <v>8</v>
      </c>
      <c r="K1247" s="12"/>
      <c r="L1247" s="12"/>
      <c r="M1247" s="12"/>
      <c r="N1247" s="12"/>
      <c r="O1247" s="12" t="s">
        <v>61</v>
      </c>
      <c r="P1247" s="12"/>
      <c r="Q1247" s="12"/>
      <c r="R1247" s="12"/>
      <c r="S1247" s="12"/>
      <c r="T1247" s="13" t="str">
        <f t="shared" si="95"/>
        <v>通過</v>
      </c>
      <c r="U1247" s="13" t="str">
        <f t="shared" si="96"/>
        <v>為了幫助他戒掉手機成癮的習慣，</v>
      </c>
      <c r="V1247" s="13" t="str">
        <f t="shared" si="97"/>
        <v>希望/幫助/手機/打遊戲/上癮/封鎖</v>
      </c>
      <c r="W1247" s="13" t="str">
        <f t="shared" si="98"/>
        <v>是</v>
      </c>
      <c r="X1247" s="13" t="str">
        <f t="shared" si="99"/>
        <v>通過</v>
      </c>
    </row>
    <row r="1248" spans="1:24" ht="34.25" customHeight="1">
      <c r="A1248" s="11" t="s">
        <v>6448</v>
      </c>
      <c r="B1248" s="11" t="s">
        <v>6448</v>
      </c>
      <c r="C1248" s="11" t="s">
        <v>54</v>
      </c>
      <c r="D1248" s="11" t="s">
        <v>472</v>
      </c>
      <c r="E1248" s="11" t="s">
        <v>6449</v>
      </c>
      <c r="F1248" s="11" t="s">
        <v>6450</v>
      </c>
      <c r="G1248" s="11" t="s">
        <v>6451</v>
      </c>
      <c r="H1248" s="11" t="s">
        <v>6396</v>
      </c>
      <c r="I1248" s="11" t="s">
        <v>6452</v>
      </c>
      <c r="J1248" s="12" t="s">
        <v>10</v>
      </c>
      <c r="K1248" s="12" t="s">
        <v>25926</v>
      </c>
      <c r="L1248" s="12"/>
      <c r="M1248" s="12" t="s">
        <v>26104</v>
      </c>
      <c r="N1248" s="12" t="s">
        <v>26105</v>
      </c>
      <c r="O1248" s="12" t="s">
        <v>61</v>
      </c>
      <c r="P1248" s="12"/>
      <c r="Q1248" s="12"/>
      <c r="R1248" s="12"/>
      <c r="S1248" s="12"/>
      <c r="T1248" s="13" t="str">
        <f t="shared" si="95"/>
        <v>需更正</v>
      </c>
      <c r="U1248" s="13" t="str">
        <f t="shared" si="96"/>
        <v>我和他約法三章：</v>
      </c>
      <c r="V1248" s="13" t="str">
        <f t="shared" si="97"/>
        <v>我們兩個/約定/什麼</v>
      </c>
      <c r="W1248" s="13" t="str">
        <f t="shared" si="98"/>
        <v>是</v>
      </c>
      <c r="X1248" s="13" t="str">
        <f t="shared" si="99"/>
        <v>通過</v>
      </c>
    </row>
    <row r="1249" spans="1:24" ht="34.25" customHeight="1">
      <c r="A1249" s="11" t="s">
        <v>6453</v>
      </c>
      <c r="B1249" s="11" t="s">
        <v>6453</v>
      </c>
      <c r="C1249" s="11" t="s">
        <v>54</v>
      </c>
      <c r="D1249" s="11" t="s">
        <v>472</v>
      </c>
      <c r="E1249" s="11" t="s">
        <v>6454</v>
      </c>
      <c r="F1249" s="11" t="s">
        <v>6455</v>
      </c>
      <c r="G1249" s="11" t="s">
        <v>6456</v>
      </c>
      <c r="H1249" s="11" t="s">
        <v>6396</v>
      </c>
      <c r="I1249" s="11" t="s">
        <v>6457</v>
      </c>
      <c r="J1249" s="12" t="s">
        <v>10</v>
      </c>
      <c r="K1249" s="12" t="s">
        <v>25927</v>
      </c>
      <c r="L1249" s="12"/>
      <c r="M1249" s="12" t="s">
        <v>20716</v>
      </c>
      <c r="N1249" s="12" t="s">
        <v>26106</v>
      </c>
      <c r="O1249" s="12" t="s">
        <v>61</v>
      </c>
      <c r="P1249" s="12"/>
      <c r="Q1249" s="12"/>
      <c r="R1249" s="12"/>
      <c r="S1249" s="12"/>
      <c r="T1249" s="13" t="str">
        <f t="shared" si="95"/>
        <v>需更正</v>
      </c>
      <c r="U1249" s="13" t="str">
        <f t="shared" si="96"/>
        <v>每天滑手機不超過兩小時，</v>
      </c>
      <c r="V1249" s="13" t="str">
        <f t="shared" si="97"/>
        <v>第一/每天/滑手機/二小時/以下</v>
      </c>
      <c r="W1249" s="13" t="str">
        <f t="shared" si="98"/>
        <v>是</v>
      </c>
      <c r="X1249" s="13" t="str">
        <f t="shared" si="99"/>
        <v>通過</v>
      </c>
    </row>
    <row r="1250" spans="1:24" ht="34.25" customHeight="1">
      <c r="A1250" s="11" t="s">
        <v>6458</v>
      </c>
      <c r="B1250" s="11" t="s">
        <v>6458</v>
      </c>
      <c r="C1250" s="11" t="s">
        <v>54</v>
      </c>
      <c r="D1250" s="11" t="s">
        <v>472</v>
      </c>
      <c r="E1250" s="11" t="s">
        <v>6459</v>
      </c>
      <c r="F1250" s="11" t="s">
        <v>6460</v>
      </c>
      <c r="G1250" s="11" t="s">
        <v>6461</v>
      </c>
      <c r="H1250" s="11" t="s">
        <v>6396</v>
      </c>
      <c r="I1250" s="11" t="s">
        <v>6462</v>
      </c>
      <c r="J1250" s="12" t="s">
        <v>8</v>
      </c>
      <c r="K1250" s="12"/>
      <c r="L1250" s="12"/>
      <c r="M1250" s="12"/>
      <c r="N1250" s="12"/>
      <c r="O1250" s="12" t="s">
        <v>61</v>
      </c>
      <c r="P1250" s="12"/>
      <c r="Q1250" s="12"/>
      <c r="R1250" s="12"/>
      <c r="S1250" s="12"/>
      <c r="T1250" s="13" t="str">
        <f t="shared" si="95"/>
        <v>通過</v>
      </c>
      <c r="U1250" s="13" t="str">
        <f t="shared" si="96"/>
        <v>吃飯時不許看手機，</v>
      </c>
      <c r="V1250" s="13" t="str">
        <f t="shared" si="97"/>
        <v>第二/吃飯/手機/手機+欣賞/不能</v>
      </c>
      <c r="W1250" s="13" t="str">
        <f t="shared" si="98"/>
        <v>是</v>
      </c>
      <c r="X1250" s="13" t="str">
        <f t="shared" si="99"/>
        <v>通過</v>
      </c>
    </row>
    <row r="1251" spans="1:24" ht="34.25" customHeight="1">
      <c r="A1251" s="11" t="s">
        <v>6463</v>
      </c>
      <c r="B1251" s="11" t="s">
        <v>6463</v>
      </c>
      <c r="C1251" s="11" t="s">
        <v>54</v>
      </c>
      <c r="D1251" s="11" t="s">
        <v>472</v>
      </c>
      <c r="E1251" s="11" t="s">
        <v>6464</v>
      </c>
      <c r="F1251" s="11" t="s">
        <v>6465</v>
      </c>
      <c r="G1251" s="11" t="s">
        <v>6466</v>
      </c>
      <c r="H1251" s="11" t="s">
        <v>6396</v>
      </c>
      <c r="I1251" s="11" t="s">
        <v>6467</v>
      </c>
      <c r="J1251" s="12" t="s">
        <v>8</v>
      </c>
      <c r="K1251" s="12"/>
      <c r="L1251" s="12"/>
      <c r="M1251" s="12"/>
      <c r="N1251" s="12"/>
      <c r="O1251" s="12" t="s">
        <v>61</v>
      </c>
      <c r="P1251" s="12"/>
      <c r="Q1251" s="12"/>
      <c r="R1251" s="12"/>
      <c r="S1251" s="12"/>
      <c r="T1251" s="13" t="str">
        <f t="shared" si="95"/>
        <v>通過</v>
      </c>
      <c r="U1251" s="13" t="str">
        <f t="shared" si="96"/>
        <v>睡覺前要把手機放在離床遠的地方。</v>
      </c>
      <c r="V1251" s="13" t="str">
        <f t="shared" si="97"/>
        <v>第三/睡覺/前/床/手機/放手機/遠/要</v>
      </c>
      <c r="W1251" s="13" t="str">
        <f t="shared" si="98"/>
        <v>是</v>
      </c>
      <c r="X1251" s="13" t="str">
        <f t="shared" si="99"/>
        <v>通過</v>
      </c>
    </row>
    <row r="1252" spans="1:24" ht="34.25" customHeight="1">
      <c r="A1252" s="11" t="s">
        <v>6468</v>
      </c>
      <c r="B1252" s="11" t="s">
        <v>6468</v>
      </c>
      <c r="C1252" s="11" t="s">
        <v>54</v>
      </c>
      <c r="D1252" s="11" t="s">
        <v>472</v>
      </c>
      <c r="E1252" s="11" t="s">
        <v>6469</v>
      </c>
      <c r="F1252" s="11" t="s">
        <v>6470</v>
      </c>
      <c r="G1252" s="11" t="s">
        <v>6471</v>
      </c>
      <c r="H1252" s="11" t="s">
        <v>6396</v>
      </c>
      <c r="I1252" s="11" t="s">
        <v>6472</v>
      </c>
      <c r="J1252" s="12" t="s">
        <v>8</v>
      </c>
      <c r="K1252" s="12"/>
      <c r="L1252" s="12"/>
      <c r="M1252" s="12"/>
      <c r="N1252" s="12"/>
      <c r="O1252" s="12" t="s">
        <v>61</v>
      </c>
      <c r="P1252" s="12"/>
      <c r="Q1252" s="12"/>
      <c r="R1252" s="12"/>
      <c r="S1252" s="12"/>
      <c r="T1252" s="13" t="str">
        <f t="shared" si="95"/>
        <v>通過</v>
      </c>
      <c r="U1252" s="13" t="str">
        <f t="shared" si="96"/>
        <v>如果未能遵守約定，</v>
      </c>
      <c r="V1252" s="13" t="str">
        <f t="shared" si="97"/>
        <v>如果/失約</v>
      </c>
      <c r="W1252" s="13" t="str">
        <f t="shared" si="98"/>
        <v>是</v>
      </c>
      <c r="X1252" s="13" t="str">
        <f t="shared" si="99"/>
        <v>通過</v>
      </c>
    </row>
    <row r="1253" spans="1:24" ht="34.25" customHeight="1">
      <c r="A1253" s="11" t="s">
        <v>6473</v>
      </c>
      <c r="B1253" s="11" t="s">
        <v>6473</v>
      </c>
      <c r="C1253" s="11" t="s">
        <v>54</v>
      </c>
      <c r="D1253" s="11" t="s">
        <v>472</v>
      </c>
      <c r="E1253" s="11" t="s">
        <v>6474</v>
      </c>
      <c r="F1253" s="11" t="s">
        <v>6475</v>
      </c>
      <c r="G1253" s="11" t="s">
        <v>6476</v>
      </c>
      <c r="H1253" s="11" t="s">
        <v>6396</v>
      </c>
      <c r="I1253" s="11" t="s">
        <v>6477</v>
      </c>
      <c r="J1253" s="12" t="s">
        <v>8</v>
      </c>
      <c r="K1253" s="12"/>
      <c r="L1253" s="12"/>
      <c r="M1253" s="12"/>
      <c r="N1253" s="12"/>
      <c r="O1253" s="12" t="s">
        <v>61</v>
      </c>
      <c r="P1253" s="12"/>
      <c r="Q1253" s="12"/>
      <c r="R1253" s="12"/>
      <c r="S1253" s="12"/>
      <c r="T1253" s="13" t="str">
        <f t="shared" si="95"/>
        <v>通過</v>
      </c>
      <c r="U1253" s="13" t="str">
        <f t="shared" si="96"/>
        <v>將懲罰一個月不能滑手機。</v>
      </c>
      <c r="V1253" s="13" t="str">
        <f t="shared" si="97"/>
        <v>處罰/滑手機/停止/一個月</v>
      </c>
      <c r="W1253" s="13" t="str">
        <f t="shared" si="98"/>
        <v>是</v>
      </c>
      <c r="X1253" s="13" t="str">
        <f t="shared" si="99"/>
        <v>通過</v>
      </c>
    </row>
    <row r="1254" spans="1:24" ht="34.25" customHeight="1">
      <c r="A1254" s="11" t="s">
        <v>6478</v>
      </c>
      <c r="B1254" s="11" t="s">
        <v>6478</v>
      </c>
      <c r="C1254" s="11" t="s">
        <v>54</v>
      </c>
      <c r="D1254" s="11" t="s">
        <v>472</v>
      </c>
      <c r="E1254" s="11" t="s">
        <v>6479</v>
      </c>
      <c r="F1254" s="11" t="s">
        <v>6480</v>
      </c>
      <c r="G1254" s="11" t="s">
        <v>6481</v>
      </c>
      <c r="H1254" s="11" t="s">
        <v>6396</v>
      </c>
      <c r="I1254" s="11" t="s">
        <v>6482</v>
      </c>
      <c r="J1254" s="12" t="s">
        <v>8</v>
      </c>
      <c r="K1254" s="12"/>
      <c r="L1254" s="12"/>
      <c r="M1254" s="12"/>
      <c r="N1254" s="12"/>
      <c r="O1254" s="12" t="s">
        <v>61</v>
      </c>
      <c r="P1254" s="12"/>
      <c r="Q1254" s="12"/>
      <c r="R1254" s="12"/>
      <c r="S1254" s="12"/>
      <c r="T1254" s="13" t="str">
        <f t="shared" si="95"/>
        <v>通過</v>
      </c>
      <c r="U1254" s="13" t="str">
        <f t="shared" si="96"/>
        <v>半年後，</v>
      </c>
      <c r="V1254" s="13" t="str">
        <f t="shared" si="97"/>
        <v>六個月/之後</v>
      </c>
      <c r="W1254" s="13" t="str">
        <f t="shared" si="98"/>
        <v>是</v>
      </c>
      <c r="X1254" s="13" t="str">
        <f t="shared" si="99"/>
        <v>通過</v>
      </c>
    </row>
    <row r="1255" spans="1:24" ht="34.25" customHeight="1">
      <c r="A1255" s="11" t="s">
        <v>6483</v>
      </c>
      <c r="B1255" s="11" t="s">
        <v>6483</v>
      </c>
      <c r="C1255" s="11" t="s">
        <v>54</v>
      </c>
      <c r="D1255" s="11" t="s">
        <v>472</v>
      </c>
      <c r="E1255" s="11" t="s">
        <v>6484</v>
      </c>
      <c r="F1255" s="11" t="s">
        <v>6485</v>
      </c>
      <c r="G1255" s="11" t="s">
        <v>6486</v>
      </c>
      <c r="H1255" s="11" t="s">
        <v>6396</v>
      </c>
      <c r="I1255" s="11" t="s">
        <v>6487</v>
      </c>
      <c r="J1255" s="12" t="s">
        <v>8</v>
      </c>
      <c r="K1255" s="12"/>
      <c r="L1255" s="12"/>
      <c r="M1255" s="12"/>
      <c r="N1255" s="12"/>
      <c r="O1255" s="12" t="s">
        <v>61</v>
      </c>
      <c r="P1255" s="12"/>
      <c r="Q1255" s="12"/>
      <c r="R1255" s="12"/>
      <c r="S1255" s="12"/>
      <c r="T1255" s="13" t="str">
        <f t="shared" si="95"/>
        <v>通過</v>
      </c>
      <c r="U1255" s="13" t="str">
        <f t="shared" si="96"/>
        <v>他逐漸擺脫了手機癮，</v>
      </c>
      <c r="V1255" s="13" t="str">
        <f t="shared" si="97"/>
        <v>他/手機/打遊戲/上癮/漸減</v>
      </c>
      <c r="W1255" s="13" t="str">
        <f t="shared" si="98"/>
        <v>是</v>
      </c>
      <c r="X1255" s="13" t="str">
        <f t="shared" si="99"/>
        <v>通過</v>
      </c>
    </row>
    <row r="1256" spans="1:24" ht="34.25" customHeight="1">
      <c r="A1256" s="11" t="s">
        <v>6488</v>
      </c>
      <c r="B1256" s="11" t="s">
        <v>6488</v>
      </c>
      <c r="C1256" s="11" t="s">
        <v>54</v>
      </c>
      <c r="D1256" s="11" t="s">
        <v>472</v>
      </c>
      <c r="E1256" s="11" t="s">
        <v>6489</v>
      </c>
      <c r="F1256" s="11" t="s">
        <v>6490</v>
      </c>
      <c r="G1256" s="11" t="s">
        <v>6491</v>
      </c>
      <c r="H1256" s="11" t="s">
        <v>6396</v>
      </c>
      <c r="I1256" s="11" t="s">
        <v>6492</v>
      </c>
      <c r="J1256" s="12" t="s">
        <v>8</v>
      </c>
      <c r="K1256" s="12"/>
      <c r="L1256" s="12"/>
      <c r="M1256" s="12"/>
      <c r="N1256" s="12"/>
      <c r="O1256" s="12" t="s">
        <v>61</v>
      </c>
      <c r="P1256" s="12"/>
      <c r="Q1256" s="12"/>
      <c r="R1256" s="12"/>
      <c r="S1256" s="12"/>
      <c r="T1256" s="13" t="str">
        <f t="shared" si="95"/>
        <v>通過</v>
      </c>
      <c r="U1256" s="13" t="str">
        <f t="shared" si="96"/>
        <v>學業和社交生活恢復正常，</v>
      </c>
      <c r="V1256" s="13" t="str">
        <f t="shared" si="97"/>
        <v>讀書/交流/生活/回/正常</v>
      </c>
      <c r="W1256" s="13" t="str">
        <f t="shared" si="98"/>
        <v>是</v>
      </c>
      <c r="X1256" s="13" t="str">
        <f t="shared" si="99"/>
        <v>通過</v>
      </c>
    </row>
    <row r="1257" spans="1:24" ht="34.25" customHeight="1">
      <c r="A1257" s="11" t="s">
        <v>6493</v>
      </c>
      <c r="B1257" s="11" t="s">
        <v>6493</v>
      </c>
      <c r="C1257" s="11" t="s">
        <v>54</v>
      </c>
      <c r="D1257" s="11" t="s">
        <v>472</v>
      </c>
      <c r="E1257" s="11" t="s">
        <v>6494</v>
      </c>
      <c r="F1257" s="11" t="s">
        <v>6495</v>
      </c>
      <c r="G1257" s="11" t="s">
        <v>6496</v>
      </c>
      <c r="H1257" s="11" t="s">
        <v>6396</v>
      </c>
      <c r="I1257" s="11" t="s">
        <v>6497</v>
      </c>
      <c r="J1257" s="12" t="s">
        <v>8</v>
      </c>
      <c r="K1257" s="12"/>
      <c r="L1257" s="12"/>
      <c r="M1257" s="12"/>
      <c r="N1257" s="12"/>
      <c r="O1257" s="12" t="s">
        <v>61</v>
      </c>
      <c r="P1257" s="12"/>
      <c r="Q1257" s="12"/>
      <c r="R1257" s="12"/>
      <c r="S1257" s="12"/>
      <c r="T1257" s="13" t="str">
        <f t="shared" si="95"/>
        <v>通過</v>
      </c>
      <c r="U1257" s="13" t="str">
        <f t="shared" si="96"/>
        <v>也變得更快樂自信。</v>
      </c>
      <c r="V1257" s="13" t="str">
        <f t="shared" si="97"/>
        <v>快樂/自信/有</v>
      </c>
      <c r="W1257" s="13" t="str">
        <f t="shared" si="98"/>
        <v>是</v>
      </c>
      <c r="X1257" s="13" t="str">
        <f t="shared" si="99"/>
        <v>通過</v>
      </c>
    </row>
    <row r="1258" spans="1:24" ht="34.25" customHeight="1">
      <c r="A1258" s="11" t="s">
        <v>6498</v>
      </c>
      <c r="B1258" s="11" t="s">
        <v>6498</v>
      </c>
      <c r="C1258" s="11" t="s">
        <v>54</v>
      </c>
      <c r="D1258" s="11" t="s">
        <v>88</v>
      </c>
      <c r="E1258" s="11" t="s">
        <v>6499</v>
      </c>
      <c r="F1258" s="11" t="s">
        <v>6500</v>
      </c>
      <c r="G1258" s="11" t="s">
        <v>6501</v>
      </c>
      <c r="H1258" s="11" t="s">
        <v>6502</v>
      </c>
      <c r="I1258" s="11" t="s">
        <v>6503</v>
      </c>
      <c r="J1258" s="12" t="s">
        <v>8</v>
      </c>
      <c r="K1258" s="12"/>
      <c r="L1258" s="12"/>
      <c r="M1258" s="12"/>
      <c r="N1258" s="12"/>
      <c r="O1258" s="12" t="s">
        <v>61</v>
      </c>
      <c r="P1258" s="12"/>
      <c r="Q1258" s="12"/>
      <c r="R1258" s="12"/>
      <c r="S1258" s="12"/>
      <c r="T1258" s="13" t="str">
        <f t="shared" si="95"/>
        <v>通過</v>
      </c>
      <c r="U1258" s="13" t="str">
        <f t="shared" si="96"/>
        <v>週日下午，</v>
      </c>
      <c r="V1258" s="13" t="str">
        <f t="shared" si="97"/>
        <v>週日/下午</v>
      </c>
      <c r="W1258" s="13" t="str">
        <f t="shared" si="98"/>
        <v>是</v>
      </c>
      <c r="X1258" s="13" t="str">
        <f t="shared" si="99"/>
        <v>通過</v>
      </c>
    </row>
    <row r="1259" spans="1:24" ht="34.25" customHeight="1">
      <c r="A1259" s="11" t="s">
        <v>6504</v>
      </c>
      <c r="B1259" s="11" t="s">
        <v>6504</v>
      </c>
      <c r="C1259" s="11" t="s">
        <v>54</v>
      </c>
      <c r="D1259" s="11" t="s">
        <v>88</v>
      </c>
      <c r="E1259" s="11" t="s">
        <v>6505</v>
      </c>
      <c r="F1259" s="11" t="s">
        <v>6506</v>
      </c>
      <c r="G1259" s="11" t="s">
        <v>6507</v>
      </c>
      <c r="H1259" s="11" t="s">
        <v>6502</v>
      </c>
      <c r="I1259" s="11" t="s">
        <v>6508</v>
      </c>
      <c r="J1259" s="12" t="s">
        <v>8</v>
      </c>
      <c r="K1259" s="12"/>
      <c r="L1259" s="12"/>
      <c r="M1259" s="12"/>
      <c r="N1259" s="12"/>
      <c r="O1259" s="12" t="s">
        <v>61</v>
      </c>
      <c r="P1259" s="12"/>
      <c r="Q1259" s="12"/>
      <c r="R1259" s="12"/>
      <c r="S1259" s="12"/>
      <c r="T1259" s="13" t="str">
        <f t="shared" si="95"/>
        <v>通過</v>
      </c>
      <c r="U1259" s="13" t="str">
        <f t="shared" si="96"/>
        <v>陽光和煦，</v>
      </c>
      <c r="V1259" s="13" t="str">
        <f t="shared" si="97"/>
        <v>太陽/溫暖</v>
      </c>
      <c r="W1259" s="13" t="str">
        <f t="shared" si="98"/>
        <v>是</v>
      </c>
      <c r="X1259" s="13" t="str">
        <f t="shared" si="99"/>
        <v>通過</v>
      </c>
    </row>
    <row r="1260" spans="1:24" ht="34.25" customHeight="1">
      <c r="A1260" s="11" t="s">
        <v>6509</v>
      </c>
      <c r="B1260" s="11" t="s">
        <v>6509</v>
      </c>
      <c r="C1260" s="11" t="s">
        <v>54</v>
      </c>
      <c r="D1260" s="11" t="s">
        <v>88</v>
      </c>
      <c r="E1260" s="11" t="s">
        <v>6510</v>
      </c>
      <c r="F1260" s="11" t="s">
        <v>6511</v>
      </c>
      <c r="G1260" s="11" t="s">
        <v>6512</v>
      </c>
      <c r="H1260" s="11" t="s">
        <v>6502</v>
      </c>
      <c r="I1260" s="11" t="s">
        <v>6513</v>
      </c>
      <c r="J1260" s="12" t="s">
        <v>8</v>
      </c>
      <c r="K1260" s="12"/>
      <c r="L1260" s="12"/>
      <c r="M1260" s="12"/>
      <c r="N1260" s="12"/>
      <c r="O1260" s="12" t="s">
        <v>61</v>
      </c>
      <c r="P1260" s="12"/>
      <c r="Q1260" s="12"/>
      <c r="R1260" s="12"/>
      <c r="S1260" s="12"/>
      <c r="T1260" s="13" t="str">
        <f t="shared" si="95"/>
        <v>通過</v>
      </c>
      <c r="U1260" s="13" t="str">
        <f t="shared" si="96"/>
        <v>我和姐姐一起去公園散步。</v>
      </c>
      <c r="V1260" s="13" t="str">
        <f t="shared" si="97"/>
        <v>我/姐姐/我們兩個/二人去/公園/散步</v>
      </c>
      <c r="W1260" s="13" t="str">
        <f t="shared" si="98"/>
        <v>是</v>
      </c>
      <c r="X1260" s="13" t="str">
        <f t="shared" si="99"/>
        <v>通過</v>
      </c>
    </row>
    <row r="1261" spans="1:24" ht="34.25" customHeight="1">
      <c r="A1261" s="11" t="s">
        <v>6514</v>
      </c>
      <c r="B1261" s="11" t="s">
        <v>6514</v>
      </c>
      <c r="C1261" s="11" t="s">
        <v>54</v>
      </c>
      <c r="D1261" s="11" t="s">
        <v>88</v>
      </c>
      <c r="E1261" s="11" t="s">
        <v>6515</v>
      </c>
      <c r="F1261" s="11" t="s">
        <v>6516</v>
      </c>
      <c r="G1261" s="11" t="s">
        <v>6517</v>
      </c>
      <c r="H1261" s="11" t="s">
        <v>6502</v>
      </c>
      <c r="I1261" s="11" t="s">
        <v>6518</v>
      </c>
      <c r="J1261" s="12" t="s">
        <v>8</v>
      </c>
      <c r="K1261" s="12"/>
      <c r="L1261" s="12"/>
      <c r="M1261" s="12"/>
      <c r="N1261" s="12"/>
      <c r="O1261" s="12" t="s">
        <v>61</v>
      </c>
      <c r="P1261" s="12"/>
      <c r="Q1261" s="12"/>
      <c r="R1261" s="12"/>
      <c r="S1261" s="12"/>
      <c r="T1261" s="13" t="str">
        <f t="shared" si="95"/>
        <v>通過</v>
      </c>
      <c r="U1261" s="13" t="str">
        <f t="shared" si="96"/>
        <v>公園裡氣氛熱鬧，</v>
      </c>
      <c r="V1261" s="13" t="str">
        <f t="shared" si="97"/>
        <v>公園/看見/熱鬧</v>
      </c>
      <c r="W1261" s="13" t="str">
        <f t="shared" si="98"/>
        <v>是</v>
      </c>
      <c r="X1261" s="13" t="str">
        <f t="shared" si="99"/>
        <v>通過</v>
      </c>
    </row>
    <row r="1262" spans="1:24" ht="34.25" customHeight="1">
      <c r="A1262" s="11" t="s">
        <v>6519</v>
      </c>
      <c r="B1262" s="11" t="s">
        <v>6519</v>
      </c>
      <c r="C1262" s="11" t="s">
        <v>54</v>
      </c>
      <c r="D1262" s="11" t="s">
        <v>88</v>
      </c>
      <c r="E1262" s="11" t="s">
        <v>6520</v>
      </c>
      <c r="F1262" s="11" t="s">
        <v>6521</v>
      </c>
      <c r="G1262" s="11" t="s">
        <v>6522</v>
      </c>
      <c r="H1262" s="11" t="s">
        <v>6502</v>
      </c>
      <c r="I1262" s="11" t="s">
        <v>6523</v>
      </c>
      <c r="J1262" s="12" t="s">
        <v>8</v>
      </c>
      <c r="K1262" s="12"/>
      <c r="L1262" s="12"/>
      <c r="M1262" s="12"/>
      <c r="N1262" s="12"/>
      <c r="O1262" s="12" t="s">
        <v>61</v>
      </c>
      <c r="P1262" s="12"/>
      <c r="Q1262" s="12"/>
      <c r="R1262" s="12"/>
      <c r="S1262" s="12"/>
      <c r="T1262" s="13" t="str">
        <f t="shared" si="95"/>
        <v>通過</v>
      </c>
      <c r="U1262" s="13" t="str">
        <f t="shared" si="96"/>
        <v>有人慢跑，</v>
      </c>
      <c r="V1262" s="13" t="str">
        <f t="shared" si="97"/>
        <v>有/人/慢跑</v>
      </c>
      <c r="W1262" s="13" t="str">
        <f t="shared" si="98"/>
        <v>是</v>
      </c>
      <c r="X1262" s="13" t="str">
        <f t="shared" si="99"/>
        <v>通過</v>
      </c>
    </row>
    <row r="1263" spans="1:24" ht="34.25" customHeight="1">
      <c r="A1263" s="11" t="s">
        <v>6524</v>
      </c>
      <c r="B1263" s="11" t="s">
        <v>6524</v>
      </c>
      <c r="C1263" s="11" t="s">
        <v>54</v>
      </c>
      <c r="D1263" s="11" t="s">
        <v>88</v>
      </c>
      <c r="E1263" s="11" t="s">
        <v>6525</v>
      </c>
      <c r="F1263" s="11" t="s">
        <v>6526</v>
      </c>
      <c r="G1263" s="11" t="s">
        <v>6527</v>
      </c>
      <c r="H1263" s="11" t="s">
        <v>6502</v>
      </c>
      <c r="I1263" s="11" t="s">
        <v>6528</v>
      </c>
      <c r="J1263" s="12" t="s">
        <v>8</v>
      </c>
      <c r="K1263" s="12"/>
      <c r="L1263" s="12"/>
      <c r="M1263" s="12"/>
      <c r="N1263" s="12"/>
      <c r="O1263" s="12" t="s">
        <v>61</v>
      </c>
      <c r="P1263" s="12"/>
      <c r="Q1263" s="12"/>
      <c r="R1263" s="12"/>
      <c r="S1263" s="12"/>
      <c r="T1263" s="13" t="str">
        <f t="shared" si="95"/>
        <v>通過</v>
      </c>
      <c r="U1263" s="13" t="str">
        <f t="shared" si="96"/>
        <v>有人騎腳踏車，</v>
      </c>
      <c r="V1263" s="13" t="str">
        <f t="shared" si="97"/>
        <v>有/人/騎腳踏車</v>
      </c>
      <c r="W1263" s="13" t="str">
        <f t="shared" si="98"/>
        <v>是</v>
      </c>
      <c r="X1263" s="13" t="str">
        <f t="shared" si="99"/>
        <v>通過</v>
      </c>
    </row>
    <row r="1264" spans="1:24" ht="34.25" customHeight="1">
      <c r="A1264" s="11" t="s">
        <v>6529</v>
      </c>
      <c r="B1264" s="11" t="s">
        <v>6529</v>
      </c>
      <c r="C1264" s="11" t="s">
        <v>54</v>
      </c>
      <c r="D1264" s="11" t="s">
        <v>88</v>
      </c>
      <c r="E1264" s="11" t="s">
        <v>6530</v>
      </c>
      <c r="F1264" s="11" t="s">
        <v>6531</v>
      </c>
      <c r="G1264" s="11" t="s">
        <v>6532</v>
      </c>
      <c r="H1264" s="11" t="s">
        <v>6502</v>
      </c>
      <c r="I1264" s="11" t="s">
        <v>6533</v>
      </c>
      <c r="J1264" s="12" t="s">
        <v>8</v>
      </c>
      <c r="K1264" s="12"/>
      <c r="L1264" s="12"/>
      <c r="M1264" s="12"/>
      <c r="N1264" s="12"/>
      <c r="O1264" s="12" t="s">
        <v>61</v>
      </c>
      <c r="P1264" s="12"/>
      <c r="Q1264" s="12"/>
      <c r="R1264" s="12"/>
      <c r="S1264" s="12"/>
      <c r="T1264" s="13" t="str">
        <f t="shared" si="95"/>
        <v>通過</v>
      </c>
      <c r="U1264" s="13" t="str">
        <f t="shared" si="96"/>
        <v>還有人在打籃球、羽毛球，</v>
      </c>
      <c r="V1264" s="13" t="str">
        <f t="shared" si="97"/>
        <v>再/打籃球/打羽毛球/這/有/這/有</v>
      </c>
      <c r="W1264" s="13" t="str">
        <f t="shared" si="98"/>
        <v>是</v>
      </c>
      <c r="X1264" s="13" t="str">
        <f t="shared" si="99"/>
        <v>通過</v>
      </c>
    </row>
    <row r="1265" spans="1:24" ht="34.25" customHeight="1">
      <c r="A1265" s="11" t="s">
        <v>6534</v>
      </c>
      <c r="B1265" s="11" t="s">
        <v>6534</v>
      </c>
      <c r="C1265" s="11" t="s">
        <v>54</v>
      </c>
      <c r="D1265" s="11" t="s">
        <v>88</v>
      </c>
      <c r="E1265" s="11" t="s">
        <v>6535</v>
      </c>
      <c r="F1265" s="11" t="s">
        <v>6536</v>
      </c>
      <c r="G1265" s="11" t="s">
        <v>6537</v>
      </c>
      <c r="H1265" s="11" t="s">
        <v>6502</v>
      </c>
      <c r="I1265" s="11" t="s">
        <v>6538</v>
      </c>
      <c r="J1265" s="12" t="s">
        <v>8</v>
      </c>
      <c r="K1265" s="12"/>
      <c r="L1265" s="12"/>
      <c r="M1265" s="12"/>
      <c r="N1265" s="12"/>
      <c r="O1265" s="12" t="s">
        <v>61</v>
      </c>
      <c r="P1265" s="12"/>
      <c r="Q1265" s="12"/>
      <c r="R1265" s="12"/>
      <c r="S1265" s="12"/>
      <c r="T1265" s="13" t="str">
        <f t="shared" si="95"/>
        <v>通過</v>
      </c>
      <c r="U1265" s="13" t="str">
        <f t="shared" si="96"/>
        <v>大家都專注在自己的運動中。</v>
      </c>
      <c r="V1265" s="13" t="str">
        <f t="shared" si="97"/>
        <v>大家/自己/運動/專注</v>
      </c>
      <c r="W1265" s="13" t="str">
        <f t="shared" si="98"/>
        <v>是</v>
      </c>
      <c r="X1265" s="13" t="str">
        <f t="shared" si="99"/>
        <v>通過</v>
      </c>
    </row>
    <row r="1266" spans="1:24" ht="34.25" customHeight="1">
      <c r="A1266" s="11" t="s">
        <v>6539</v>
      </c>
      <c r="B1266" s="11" t="s">
        <v>6539</v>
      </c>
      <c r="C1266" s="11" t="s">
        <v>54</v>
      </c>
      <c r="D1266" s="11" t="s">
        <v>88</v>
      </c>
      <c r="E1266" s="11" t="s">
        <v>6540</v>
      </c>
      <c r="F1266" s="11" t="s">
        <v>6541</v>
      </c>
      <c r="G1266" s="11" t="s">
        <v>6542</v>
      </c>
      <c r="H1266" s="11" t="s">
        <v>6502</v>
      </c>
      <c r="I1266" s="11" t="s">
        <v>6543</v>
      </c>
      <c r="J1266" s="12" t="s">
        <v>8</v>
      </c>
      <c r="K1266" s="12"/>
      <c r="L1266" s="12"/>
      <c r="M1266" s="12"/>
      <c r="N1266" s="12"/>
      <c r="O1266" s="12" t="s">
        <v>61</v>
      </c>
      <c r="P1266" s="12"/>
      <c r="Q1266" s="12"/>
      <c r="R1266" s="12"/>
      <c r="S1266" s="12"/>
      <c r="T1266" s="13" t="str">
        <f t="shared" si="95"/>
        <v>通過</v>
      </c>
      <c r="U1266" s="13" t="str">
        <f t="shared" si="96"/>
        <v>我們沿著小徑漫步，</v>
      </c>
      <c r="V1266" s="13" t="str">
        <f t="shared" si="97"/>
        <v>我們兩個/路/窄/二人走路</v>
      </c>
      <c r="W1266" s="13" t="str">
        <f t="shared" si="98"/>
        <v>是</v>
      </c>
      <c r="X1266" s="13" t="str">
        <f t="shared" si="99"/>
        <v>通過</v>
      </c>
    </row>
    <row r="1267" spans="1:24" ht="34.25" customHeight="1">
      <c r="A1267" s="11" t="s">
        <v>6544</v>
      </c>
      <c r="B1267" s="11" t="s">
        <v>6544</v>
      </c>
      <c r="C1267" s="11" t="s">
        <v>54</v>
      </c>
      <c r="D1267" s="11" t="s">
        <v>88</v>
      </c>
      <c r="E1267" s="11" t="s">
        <v>6545</v>
      </c>
      <c r="F1267" s="11" t="s">
        <v>6546</v>
      </c>
      <c r="G1267" s="11" t="s">
        <v>6547</v>
      </c>
      <c r="H1267" s="11" t="s">
        <v>6502</v>
      </c>
      <c r="I1267" s="11" t="s">
        <v>6548</v>
      </c>
      <c r="J1267" s="12" t="s">
        <v>8</v>
      </c>
      <c r="K1267" s="12"/>
      <c r="L1267" s="12"/>
      <c r="M1267" s="12"/>
      <c r="N1267" s="12"/>
      <c r="O1267" s="12" t="s">
        <v>61</v>
      </c>
      <c r="P1267" s="12"/>
      <c r="Q1267" s="12"/>
      <c r="R1267" s="12"/>
      <c r="S1267" s="12"/>
      <c r="T1267" s="13" t="str">
        <f t="shared" si="95"/>
        <v>通過</v>
      </c>
      <c r="U1267" s="13" t="str">
        <f t="shared" si="96"/>
        <v>穿越兩排樹林時，</v>
      </c>
      <c r="V1267" s="13" t="str">
        <f t="shared" si="97"/>
        <v>樹林/二人走路</v>
      </c>
      <c r="W1267" s="13" t="str">
        <f t="shared" si="98"/>
        <v>是</v>
      </c>
      <c r="X1267" s="13" t="str">
        <f t="shared" si="99"/>
        <v>通過</v>
      </c>
    </row>
    <row r="1268" spans="1:24" ht="34.25" customHeight="1">
      <c r="A1268" s="11" t="s">
        <v>6549</v>
      </c>
      <c r="B1268" s="11" t="s">
        <v>6549</v>
      </c>
      <c r="C1268" s="11" t="s">
        <v>54</v>
      </c>
      <c r="D1268" s="11" t="s">
        <v>88</v>
      </c>
      <c r="E1268" s="11" t="s">
        <v>6550</v>
      </c>
      <c r="F1268" s="11" t="s">
        <v>6551</v>
      </c>
      <c r="G1268" s="11" t="s">
        <v>6552</v>
      </c>
      <c r="H1268" s="11" t="s">
        <v>6502</v>
      </c>
      <c r="I1268" s="11" t="s">
        <v>6553</v>
      </c>
      <c r="J1268" s="12" t="s">
        <v>8</v>
      </c>
      <c r="K1268" s="12"/>
      <c r="L1268" s="12"/>
      <c r="M1268" s="12"/>
      <c r="N1268" s="12"/>
      <c r="O1268" s="12" t="s">
        <v>61</v>
      </c>
      <c r="P1268" s="12"/>
      <c r="Q1268" s="12"/>
      <c r="R1268" s="12"/>
      <c r="S1268" s="12"/>
      <c r="T1268" s="13" t="str">
        <f t="shared" si="95"/>
        <v>通過</v>
      </c>
      <c r="U1268" s="13" t="str">
        <f t="shared" si="96"/>
        <v>看見一隻松鼠在一棵樹爬上爬下的，</v>
      </c>
      <c r="V1268" s="13" t="str">
        <f t="shared" si="97"/>
        <v>見/松鼠/一/樹/爬上爬下</v>
      </c>
      <c r="W1268" s="13" t="str">
        <f t="shared" si="98"/>
        <v>是</v>
      </c>
      <c r="X1268" s="13" t="str">
        <f t="shared" si="99"/>
        <v>通過</v>
      </c>
    </row>
    <row r="1269" spans="1:24" ht="34.25" customHeight="1">
      <c r="A1269" s="11" t="s">
        <v>6554</v>
      </c>
      <c r="B1269" s="11" t="s">
        <v>6554</v>
      </c>
      <c r="C1269" s="11" t="s">
        <v>54</v>
      </c>
      <c r="D1269" s="11" t="s">
        <v>88</v>
      </c>
      <c r="E1269" s="11" t="s">
        <v>6555</v>
      </c>
      <c r="F1269" s="11" t="s">
        <v>6556</v>
      </c>
      <c r="G1269" s="11" t="s">
        <v>6557</v>
      </c>
      <c r="H1269" s="11" t="s">
        <v>6502</v>
      </c>
      <c r="I1269" s="11" t="s">
        <v>6558</v>
      </c>
      <c r="J1269" s="12" t="s">
        <v>8</v>
      </c>
      <c r="K1269" s="12"/>
      <c r="L1269" s="12"/>
      <c r="M1269" s="12"/>
      <c r="N1269" s="12"/>
      <c r="O1269" s="12" t="s">
        <v>61</v>
      </c>
      <c r="P1269" s="12"/>
      <c r="Q1269" s="12"/>
      <c r="R1269" s="12"/>
      <c r="S1269" s="12"/>
      <c r="T1269" s="13" t="str">
        <f t="shared" si="95"/>
        <v>通過</v>
      </c>
      <c r="U1269" s="13" t="str">
        <f t="shared" si="96"/>
        <v>牠有著尖尖的耳朵，</v>
      </c>
      <c r="V1269" s="13" t="str">
        <f t="shared" si="97"/>
        <v>牠/尖耳</v>
      </c>
      <c r="W1269" s="13" t="str">
        <f t="shared" si="98"/>
        <v>是</v>
      </c>
      <c r="X1269" s="13" t="str">
        <f t="shared" si="99"/>
        <v>通過</v>
      </c>
    </row>
    <row r="1270" spans="1:24" ht="34.25" customHeight="1">
      <c r="A1270" s="11" t="s">
        <v>6559</v>
      </c>
      <c r="B1270" s="11" t="s">
        <v>6559</v>
      </c>
      <c r="C1270" s="11" t="s">
        <v>54</v>
      </c>
      <c r="D1270" s="11" t="s">
        <v>88</v>
      </c>
      <c r="E1270" s="11" t="s">
        <v>6560</v>
      </c>
      <c r="F1270" s="11" t="s">
        <v>6561</v>
      </c>
      <c r="G1270" s="11" t="s">
        <v>6562</v>
      </c>
      <c r="H1270" s="11" t="s">
        <v>6502</v>
      </c>
      <c r="I1270" s="11" t="s">
        <v>6563</v>
      </c>
      <c r="J1270" s="12" t="s">
        <v>8</v>
      </c>
      <c r="K1270" s="12"/>
      <c r="L1270" s="12"/>
      <c r="M1270" s="12"/>
      <c r="N1270" s="12"/>
      <c r="O1270" s="12" t="s">
        <v>61</v>
      </c>
      <c r="P1270" s="12"/>
      <c r="Q1270" s="12"/>
      <c r="R1270" s="12"/>
      <c r="S1270" s="12"/>
      <c r="T1270" s="13" t="str">
        <f t="shared" si="95"/>
        <v>通過</v>
      </c>
      <c r="U1270" s="13" t="str">
        <f t="shared" si="96"/>
        <v>圓圓的眼睛閃閃發亮，</v>
      </c>
      <c r="V1270" s="13" t="str">
        <f t="shared" si="97"/>
        <v>圓眼/眨眼</v>
      </c>
      <c r="W1270" s="13" t="str">
        <f t="shared" si="98"/>
        <v>是</v>
      </c>
      <c r="X1270" s="13" t="str">
        <f t="shared" si="99"/>
        <v>通過</v>
      </c>
    </row>
    <row r="1271" spans="1:24" ht="34.25" customHeight="1">
      <c r="A1271" s="11" t="s">
        <v>6564</v>
      </c>
      <c r="B1271" s="11" t="s">
        <v>6564</v>
      </c>
      <c r="C1271" s="11" t="s">
        <v>54</v>
      </c>
      <c r="D1271" s="11" t="s">
        <v>88</v>
      </c>
      <c r="E1271" s="11" t="s">
        <v>6565</v>
      </c>
      <c r="F1271" s="11" t="s">
        <v>6566</v>
      </c>
      <c r="G1271" s="11" t="s">
        <v>6567</v>
      </c>
      <c r="H1271" s="11" t="s">
        <v>6502</v>
      </c>
      <c r="I1271" s="11" t="s">
        <v>6568</v>
      </c>
      <c r="J1271" s="12" t="s">
        <v>8</v>
      </c>
      <c r="K1271" s="12"/>
      <c r="L1271" s="12"/>
      <c r="M1271" s="12"/>
      <c r="N1271" s="12"/>
      <c r="O1271" s="12" t="s">
        <v>61</v>
      </c>
      <c r="P1271" s="12"/>
      <c r="Q1271" s="12"/>
      <c r="R1271" s="12"/>
      <c r="S1271" s="12"/>
      <c r="T1271" s="13" t="str">
        <f t="shared" si="95"/>
        <v>通過</v>
      </c>
      <c r="U1271" s="13" t="str">
        <f t="shared" si="96"/>
        <v>毛茸茸的尾巴晃來晃去，</v>
      </c>
      <c r="V1271" s="13" t="str">
        <f t="shared" si="97"/>
        <v>尾巴/毛/搖晃</v>
      </c>
      <c r="W1271" s="13" t="str">
        <f t="shared" si="98"/>
        <v>是</v>
      </c>
      <c r="X1271" s="13" t="str">
        <f t="shared" si="99"/>
        <v>通過</v>
      </c>
    </row>
    <row r="1272" spans="1:24" ht="34.25" customHeight="1">
      <c r="A1272" s="11" t="s">
        <v>6569</v>
      </c>
      <c r="B1272" s="11" t="s">
        <v>6569</v>
      </c>
      <c r="C1272" s="11" t="s">
        <v>54</v>
      </c>
      <c r="D1272" s="11" t="s">
        <v>88</v>
      </c>
      <c r="E1272" s="11" t="s">
        <v>6570</v>
      </c>
      <c r="F1272" s="11" t="s">
        <v>6571</v>
      </c>
      <c r="G1272" s="11" t="s">
        <v>6572</v>
      </c>
      <c r="H1272" s="11" t="s">
        <v>6502</v>
      </c>
      <c r="I1272" s="11" t="s">
        <v>6573</v>
      </c>
      <c r="J1272" s="12" t="s">
        <v>8</v>
      </c>
      <c r="K1272" s="12"/>
      <c r="L1272" s="12"/>
      <c r="M1272" s="12"/>
      <c r="N1272" s="12"/>
      <c r="O1272" s="12" t="s">
        <v>61</v>
      </c>
      <c r="P1272" s="12"/>
      <c r="Q1272" s="12"/>
      <c r="R1272" s="12"/>
      <c r="S1272" s="12"/>
      <c r="T1272" s="13" t="str">
        <f t="shared" si="95"/>
        <v>通過</v>
      </c>
      <c r="U1272" s="13" t="str">
        <f t="shared" si="96"/>
        <v>既逗趣又可愛。</v>
      </c>
      <c r="V1272" s="13" t="str">
        <f t="shared" si="97"/>
        <v>逗趣/可愛</v>
      </c>
      <c r="W1272" s="13" t="str">
        <f t="shared" si="98"/>
        <v>是</v>
      </c>
      <c r="X1272" s="13" t="str">
        <f t="shared" si="99"/>
        <v>通過</v>
      </c>
    </row>
    <row r="1273" spans="1:24" ht="34.25" customHeight="1">
      <c r="A1273" s="11" t="s">
        <v>6574</v>
      </c>
      <c r="B1273" s="11" t="s">
        <v>6574</v>
      </c>
      <c r="C1273" s="11" t="s">
        <v>54</v>
      </c>
      <c r="D1273" s="11" t="s">
        <v>2152</v>
      </c>
      <c r="E1273" s="11" t="s">
        <v>6575</v>
      </c>
      <c r="F1273" s="11" t="s">
        <v>6576</v>
      </c>
      <c r="G1273" s="11" t="s">
        <v>6577</v>
      </c>
      <c r="H1273" s="11" t="s">
        <v>6578</v>
      </c>
      <c r="I1273" s="11" t="s">
        <v>6579</v>
      </c>
      <c r="J1273" s="12" t="s">
        <v>8</v>
      </c>
      <c r="K1273" s="12"/>
      <c r="L1273" s="12"/>
      <c r="M1273" s="12"/>
      <c r="N1273" s="12"/>
      <c r="O1273" s="12" t="s">
        <v>61</v>
      </c>
      <c r="P1273" s="12"/>
      <c r="Q1273" s="12"/>
      <c r="R1273" s="12"/>
      <c r="S1273" s="12"/>
      <c r="T1273" s="13" t="str">
        <f t="shared" si="95"/>
        <v>通過</v>
      </c>
      <c r="U1273" s="13" t="str">
        <f t="shared" si="96"/>
        <v>我有一個比我小三屆的學妹，</v>
      </c>
      <c r="V1273" s="13" t="str">
        <f t="shared" si="97"/>
        <v>我/有/一/學妹/小我三屆</v>
      </c>
      <c r="W1273" s="13" t="str">
        <f t="shared" si="98"/>
        <v>是</v>
      </c>
      <c r="X1273" s="13" t="str">
        <f t="shared" si="99"/>
        <v>通過</v>
      </c>
    </row>
    <row r="1274" spans="1:24" ht="34.25" customHeight="1">
      <c r="A1274" s="11" t="s">
        <v>6580</v>
      </c>
      <c r="B1274" s="11" t="s">
        <v>6580</v>
      </c>
      <c r="C1274" s="11" t="s">
        <v>54</v>
      </c>
      <c r="D1274" s="11" t="s">
        <v>2152</v>
      </c>
      <c r="E1274" s="11" t="s">
        <v>6581</v>
      </c>
      <c r="F1274" s="11" t="s">
        <v>6582</v>
      </c>
      <c r="G1274" s="11" t="s">
        <v>6583</v>
      </c>
      <c r="H1274" s="11" t="s">
        <v>6578</v>
      </c>
      <c r="I1274" s="11" t="s">
        <v>6584</v>
      </c>
      <c r="J1274" s="12" t="s">
        <v>8</v>
      </c>
      <c r="K1274" s="12"/>
      <c r="L1274" s="12"/>
      <c r="M1274" s="12"/>
      <c r="N1274" s="12"/>
      <c r="O1274" s="12" t="s">
        <v>61</v>
      </c>
      <c r="P1274" s="12"/>
      <c r="Q1274" s="12"/>
      <c r="R1274" s="12"/>
      <c r="S1274" s="12"/>
      <c r="T1274" s="13" t="str">
        <f t="shared" si="95"/>
        <v>通過</v>
      </c>
      <c r="U1274" s="13" t="str">
        <f t="shared" si="96"/>
        <v>我們是在她國一、我高一的時候認識的。</v>
      </c>
      <c r="V1274" s="13" t="str">
        <f t="shared" si="97"/>
        <v>她/國一/我/高一/認識</v>
      </c>
      <c r="W1274" s="13" t="str">
        <f t="shared" si="98"/>
        <v>是</v>
      </c>
      <c r="X1274" s="13" t="str">
        <f t="shared" si="99"/>
        <v>通過</v>
      </c>
    </row>
    <row r="1275" spans="1:24" ht="34.25" customHeight="1">
      <c r="A1275" s="11" t="s">
        <v>6585</v>
      </c>
      <c r="B1275" s="11" t="s">
        <v>6585</v>
      </c>
      <c r="C1275" s="11" t="s">
        <v>54</v>
      </c>
      <c r="D1275" s="11" t="s">
        <v>2152</v>
      </c>
      <c r="E1275" s="11" t="s">
        <v>6586</v>
      </c>
      <c r="F1275" s="11" t="s">
        <v>6587</v>
      </c>
      <c r="G1275" s="11" t="s">
        <v>6588</v>
      </c>
      <c r="H1275" s="11" t="s">
        <v>6578</v>
      </c>
      <c r="I1275" s="11" t="s">
        <v>6589</v>
      </c>
      <c r="J1275" s="12" t="s">
        <v>8</v>
      </c>
      <c r="K1275" s="12"/>
      <c r="L1275" s="12"/>
      <c r="M1275" s="12"/>
      <c r="N1275" s="12"/>
      <c r="O1275" s="12" t="s">
        <v>61</v>
      </c>
      <c r="P1275" s="12"/>
      <c r="Q1275" s="12"/>
      <c r="R1275" s="12"/>
      <c r="S1275" s="12"/>
      <c r="T1275" s="13" t="str">
        <f t="shared" si="95"/>
        <v>通過</v>
      </c>
      <c r="U1275" s="13" t="str">
        <f t="shared" si="96"/>
        <v>她在台北工作了十七年，</v>
      </c>
      <c r="V1275" s="13" t="str">
        <f t="shared" si="97"/>
        <v>她/台北/工作/十七/年</v>
      </c>
      <c r="W1275" s="13" t="str">
        <f t="shared" si="98"/>
        <v>是</v>
      </c>
      <c r="X1275" s="13" t="str">
        <f t="shared" si="99"/>
        <v>通過</v>
      </c>
    </row>
    <row r="1276" spans="1:24" ht="34.25" customHeight="1">
      <c r="A1276" s="11" t="s">
        <v>6590</v>
      </c>
      <c r="B1276" s="11" t="s">
        <v>6590</v>
      </c>
      <c r="C1276" s="11" t="s">
        <v>54</v>
      </c>
      <c r="D1276" s="11" t="s">
        <v>2152</v>
      </c>
      <c r="E1276" s="11" t="s">
        <v>6591</v>
      </c>
      <c r="F1276" s="11" t="s">
        <v>6592</v>
      </c>
      <c r="G1276" s="11" t="s">
        <v>6593</v>
      </c>
      <c r="H1276" s="11" t="s">
        <v>6578</v>
      </c>
      <c r="I1276" s="11" t="s">
        <v>6594</v>
      </c>
      <c r="J1276" s="12" t="s">
        <v>8</v>
      </c>
      <c r="K1276" s="12"/>
      <c r="L1276" s="12"/>
      <c r="M1276" s="12"/>
      <c r="N1276" s="12"/>
      <c r="O1276" s="12" t="s">
        <v>61</v>
      </c>
      <c r="P1276" s="12"/>
      <c r="Q1276" s="12"/>
      <c r="R1276" s="12"/>
      <c r="S1276" s="12"/>
      <c r="T1276" s="13" t="str">
        <f t="shared" si="95"/>
        <v>通過</v>
      </c>
      <c r="U1276" s="13" t="str">
        <f t="shared" si="96"/>
        <v>每個月回臺南一次。</v>
      </c>
      <c r="V1276" s="13" t="str">
        <f t="shared" si="97"/>
        <v>每個月/臺南/回來/一次</v>
      </c>
      <c r="W1276" s="13" t="str">
        <f t="shared" si="98"/>
        <v>是</v>
      </c>
      <c r="X1276" s="13" t="str">
        <f t="shared" si="99"/>
        <v>通過</v>
      </c>
    </row>
    <row r="1277" spans="1:24" ht="34.25" customHeight="1">
      <c r="A1277" s="11" t="s">
        <v>6595</v>
      </c>
      <c r="B1277" s="11" t="s">
        <v>6595</v>
      </c>
      <c r="C1277" s="11" t="s">
        <v>54</v>
      </c>
      <c r="D1277" s="11" t="s">
        <v>2152</v>
      </c>
      <c r="E1277" s="11" t="s">
        <v>6596</v>
      </c>
      <c r="F1277" s="11" t="s">
        <v>6597</v>
      </c>
      <c r="G1277" s="11" t="s">
        <v>6598</v>
      </c>
      <c r="H1277" s="11" t="s">
        <v>6578</v>
      </c>
      <c r="I1277" s="11" t="s">
        <v>6599</v>
      </c>
      <c r="J1277" s="12" t="s">
        <v>8</v>
      </c>
      <c r="K1277" s="12"/>
      <c r="L1277" s="12"/>
      <c r="M1277" s="12"/>
      <c r="N1277" s="12"/>
      <c r="O1277" s="12" t="s">
        <v>61</v>
      </c>
      <c r="P1277" s="12"/>
      <c r="Q1277" s="12"/>
      <c r="R1277" s="12"/>
      <c r="S1277" s="12"/>
      <c r="T1277" s="13" t="str">
        <f t="shared" si="95"/>
        <v>通過</v>
      </c>
      <c r="U1277" s="13" t="str">
        <f t="shared" si="96"/>
        <v>我們兩個每次見面都聊個不停，</v>
      </c>
      <c r="V1277" s="13" t="str">
        <f t="shared" si="97"/>
        <v>我們兩個/每次/見面/聊天++/長舌++</v>
      </c>
      <c r="W1277" s="13" t="str">
        <f t="shared" si="98"/>
        <v>是</v>
      </c>
      <c r="X1277" s="13" t="str">
        <f t="shared" si="99"/>
        <v>通過</v>
      </c>
    </row>
    <row r="1278" spans="1:24" ht="34.25" customHeight="1">
      <c r="A1278" s="11" t="s">
        <v>6600</v>
      </c>
      <c r="B1278" s="11" t="s">
        <v>6600</v>
      </c>
      <c r="C1278" s="11" t="s">
        <v>54</v>
      </c>
      <c r="D1278" s="11" t="s">
        <v>2152</v>
      </c>
      <c r="E1278" s="11" t="s">
        <v>6601</v>
      </c>
      <c r="F1278" s="11" t="s">
        <v>6602</v>
      </c>
      <c r="G1278" s="11" t="s">
        <v>6603</v>
      </c>
      <c r="H1278" s="11" t="s">
        <v>6578</v>
      </c>
      <c r="I1278" s="11" t="s">
        <v>6604</v>
      </c>
      <c r="J1278" s="12" t="s">
        <v>8</v>
      </c>
      <c r="K1278" s="12"/>
      <c r="L1278" s="12"/>
      <c r="M1278" s="12"/>
      <c r="N1278" s="12"/>
      <c r="O1278" s="12" t="s">
        <v>61</v>
      </c>
      <c r="P1278" s="12"/>
      <c r="Q1278" s="12"/>
      <c r="R1278" s="12"/>
      <c r="S1278" s="12"/>
      <c r="T1278" s="13" t="str">
        <f t="shared" si="95"/>
        <v>通過</v>
      </c>
      <c r="U1278" s="13" t="str">
        <f t="shared" si="96"/>
        <v>停不下來。</v>
      </c>
      <c r="V1278" s="13" t="str">
        <f t="shared" si="97"/>
        <v>停/不能</v>
      </c>
      <c r="W1278" s="13" t="str">
        <f t="shared" si="98"/>
        <v>是</v>
      </c>
      <c r="X1278" s="13" t="str">
        <f t="shared" si="99"/>
        <v>通過</v>
      </c>
    </row>
    <row r="1279" spans="1:24" ht="34.25" customHeight="1">
      <c r="A1279" s="11" t="s">
        <v>6605</v>
      </c>
      <c r="B1279" s="11" t="s">
        <v>6605</v>
      </c>
      <c r="C1279" s="11" t="s">
        <v>54</v>
      </c>
      <c r="D1279" s="11" t="s">
        <v>197</v>
      </c>
      <c r="E1279" s="11" t="s">
        <v>6606</v>
      </c>
      <c r="F1279" s="11" t="s">
        <v>6607</v>
      </c>
      <c r="G1279" s="11" t="s">
        <v>6608</v>
      </c>
      <c r="H1279" s="11" t="s">
        <v>6609</v>
      </c>
      <c r="I1279" s="11" t="s">
        <v>6610</v>
      </c>
      <c r="J1279" s="12" t="s">
        <v>8</v>
      </c>
      <c r="K1279" s="12"/>
      <c r="L1279" s="12"/>
      <c r="M1279" s="12"/>
      <c r="N1279" s="12"/>
      <c r="O1279" s="12" t="s">
        <v>61</v>
      </c>
      <c r="P1279" s="12"/>
      <c r="Q1279" s="12"/>
      <c r="R1279" s="12"/>
      <c r="S1279" s="12"/>
      <c r="T1279" s="13" t="str">
        <f t="shared" si="95"/>
        <v>通過</v>
      </c>
      <c r="U1279" s="13" t="str">
        <f t="shared" si="96"/>
        <v>我們原本計畫開車走蘇花公路環島，</v>
      </c>
      <c r="V1279" s="13" t="str">
        <f t="shared" si="97"/>
        <v>我們/原本/計劃/車/開車/蘇花公路/車+環島</v>
      </c>
      <c r="W1279" s="13" t="str">
        <f t="shared" si="98"/>
        <v>是</v>
      </c>
      <c r="X1279" s="13" t="str">
        <f t="shared" si="99"/>
        <v>通過</v>
      </c>
    </row>
    <row r="1280" spans="1:24" ht="34.25" customHeight="1">
      <c r="A1280" s="11" t="s">
        <v>6611</v>
      </c>
      <c r="B1280" s="11" t="s">
        <v>6611</v>
      </c>
      <c r="C1280" s="11" t="s">
        <v>54</v>
      </c>
      <c r="D1280" s="11" t="s">
        <v>197</v>
      </c>
      <c r="E1280" s="11" t="s">
        <v>6612</v>
      </c>
      <c r="F1280" s="11" t="s">
        <v>6613</v>
      </c>
      <c r="G1280" s="11" t="s">
        <v>6614</v>
      </c>
      <c r="H1280" s="11" t="s">
        <v>6609</v>
      </c>
      <c r="I1280" s="11" t="s">
        <v>6615</v>
      </c>
      <c r="J1280" s="12" t="s">
        <v>8</v>
      </c>
      <c r="K1280" s="12"/>
      <c r="L1280" s="12"/>
      <c r="M1280" s="12"/>
      <c r="N1280" s="12"/>
      <c r="O1280" s="12" t="s">
        <v>61</v>
      </c>
      <c r="P1280" s="12"/>
      <c r="Q1280" s="12"/>
      <c r="R1280" s="12"/>
      <c r="S1280" s="12"/>
      <c r="T1280" s="13" t="str">
        <f t="shared" si="95"/>
        <v>通過</v>
      </c>
      <c r="U1280" s="13" t="str">
        <f t="shared" si="96"/>
        <v>家人擔心路況險峻，</v>
      </c>
      <c r="V1280" s="13" t="str">
        <f t="shared" si="97"/>
        <v>家人/擔心/路/危險/很</v>
      </c>
      <c r="W1280" s="13" t="str">
        <f t="shared" si="98"/>
        <v>是</v>
      </c>
      <c r="X1280" s="13" t="str">
        <f t="shared" si="99"/>
        <v>通過</v>
      </c>
    </row>
    <row r="1281" spans="1:24" ht="34.25" customHeight="1">
      <c r="A1281" s="11" t="s">
        <v>6616</v>
      </c>
      <c r="B1281" s="11" t="s">
        <v>6616</v>
      </c>
      <c r="C1281" s="11" t="s">
        <v>54</v>
      </c>
      <c r="D1281" s="11" t="s">
        <v>197</v>
      </c>
      <c r="E1281" s="11" t="s">
        <v>6617</v>
      </c>
      <c r="F1281" s="11" t="s">
        <v>6618</v>
      </c>
      <c r="G1281" s="11" t="s">
        <v>6619</v>
      </c>
      <c r="H1281" s="11" t="s">
        <v>6609</v>
      </c>
      <c r="I1281" s="11" t="s">
        <v>6620</v>
      </c>
      <c r="J1281" s="12" t="s">
        <v>8</v>
      </c>
      <c r="K1281" s="12"/>
      <c r="L1281" s="12"/>
      <c r="M1281" s="12"/>
      <c r="N1281" s="12"/>
      <c r="O1281" s="12" t="s">
        <v>61</v>
      </c>
      <c r="P1281" s="12"/>
      <c r="Q1281" s="12"/>
      <c r="R1281" s="12"/>
      <c r="S1281" s="12"/>
      <c r="T1281" s="13" t="str">
        <f t="shared" si="95"/>
        <v>通過</v>
      </c>
      <c r="U1281" s="13" t="str">
        <f t="shared" si="96"/>
        <v>就提議改搭新臺馬輪，</v>
      </c>
      <c r="V1281" s="13" t="str">
        <f t="shared" si="97"/>
        <v>建議/告訴/改/搭船/這/名字/新臺馬</v>
      </c>
      <c r="W1281" s="13" t="str">
        <f t="shared" si="98"/>
        <v>是</v>
      </c>
      <c r="X1281" s="13" t="str">
        <f t="shared" si="99"/>
        <v>通過</v>
      </c>
    </row>
    <row r="1282" spans="1:24" ht="34.25" customHeight="1">
      <c r="A1282" s="11" t="s">
        <v>6621</v>
      </c>
      <c r="B1282" s="11" t="s">
        <v>6621</v>
      </c>
      <c r="C1282" s="11" t="s">
        <v>54</v>
      </c>
      <c r="D1282" s="11" t="s">
        <v>197</v>
      </c>
      <c r="E1282" s="11" t="s">
        <v>6622</v>
      </c>
      <c r="F1282" s="11" t="s">
        <v>6623</v>
      </c>
      <c r="G1282" s="11" t="s">
        <v>6624</v>
      </c>
      <c r="H1282" s="11" t="s">
        <v>6609</v>
      </c>
      <c r="I1282" s="11" t="s">
        <v>6625</v>
      </c>
      <c r="J1282" s="12" t="s">
        <v>8</v>
      </c>
      <c r="K1282" s="12"/>
      <c r="L1282" s="12"/>
      <c r="M1282" s="12"/>
      <c r="N1282" s="12"/>
      <c r="O1282" s="12" t="s">
        <v>61</v>
      </c>
      <c r="P1282" s="12"/>
      <c r="Q1282" s="12"/>
      <c r="R1282" s="12"/>
      <c r="S1282" s="12"/>
      <c r="T1282" s="13" t="str">
        <f t="shared" ref="T1282:T1345" si="100">IF(J1282="","未填",IF(J1282="需複審",IF(OR(P1282="",P1282="仍需複審"),"待複審",P1282),J1282))</f>
        <v>通過</v>
      </c>
      <c r="U1282" s="13" t="str">
        <f t="shared" ref="U1282:U1345" si="101">IF(T1282="通過",E1282,IF(T1282="需更正",IF(J1282="需複審",IF(Q1282="",E1282,Q1282),IF(L1282="",E1282,L1282)),""))</f>
        <v>每天只有一班，</v>
      </c>
      <c r="V1282" s="13" t="str">
        <f t="shared" ref="V1282:V1345" si="102">IF(T1282="通過",F1282,IF(T1282="需更正",IF(J1282="需複審",R1282,M1282),""))</f>
        <v>每天/航行/去/整天/一次</v>
      </c>
      <c r="W1282" s="13" t="str">
        <f t="shared" ref="W1282:W1345" si="103">IF(AND(OR(T1282="通過",AND(T1282="需更正",V1282&lt;&gt;"")),X1282="通過"),"是","否")</f>
        <v>是</v>
      </c>
      <c r="X1282" s="13" t="str">
        <f t="shared" ref="X1282:X1345" si="104">IF(J1282="","未填",IF(AND(J1282="需複審",OR(P1282="",P1282="仍需複審")),"待複審",IF(OR(AND(J1282="需更正",K1282=""),AND(J1282="需更正",M1282=""),AND(J1282="需更正",N1282=""),AND(J1282="排除",OR(K1282="",N1282="")),AND(J1282="需複審",P1282="需更正",R1282=""),AND(J1282="需複審",P1282="需更正",S1282=""),AND(J1282="需複審",P1282="排除",S1282="")),"錯誤：請補齊必填欄位","通過")))</f>
        <v>通過</v>
      </c>
    </row>
    <row r="1283" spans="1:24" ht="34.25" customHeight="1">
      <c r="A1283" s="11" t="s">
        <v>6626</v>
      </c>
      <c r="B1283" s="11" t="s">
        <v>6626</v>
      </c>
      <c r="C1283" s="11" t="s">
        <v>54</v>
      </c>
      <c r="D1283" s="11" t="s">
        <v>197</v>
      </c>
      <c r="E1283" s="11" t="s">
        <v>6627</v>
      </c>
      <c r="F1283" s="11" t="s">
        <v>6628</v>
      </c>
      <c r="G1283" s="11" t="s">
        <v>6629</v>
      </c>
      <c r="H1283" s="11" t="s">
        <v>6609</v>
      </c>
      <c r="I1283" s="11" t="s">
        <v>6630</v>
      </c>
      <c r="J1283" s="12" t="s">
        <v>8</v>
      </c>
      <c r="K1283" s="12"/>
      <c r="L1283" s="12"/>
      <c r="M1283" s="12"/>
      <c r="N1283" s="12"/>
      <c r="O1283" s="12" t="s">
        <v>61</v>
      </c>
      <c r="P1283" s="12"/>
      <c r="Q1283" s="12"/>
      <c r="R1283" s="12"/>
      <c r="S1283" s="12"/>
      <c r="T1283" s="13" t="str">
        <f t="shared" si="100"/>
        <v>通過</v>
      </c>
      <c r="U1283" s="13" t="str">
        <f t="shared" si="101"/>
        <v>車輛搭載限制四十五部汽車。</v>
      </c>
      <c r="V1283" s="13" t="str">
        <f t="shared" si="102"/>
        <v>再/船/車/船+車+登船++/一共/限制/四十五/可以</v>
      </c>
      <c r="W1283" s="13" t="str">
        <f t="shared" si="103"/>
        <v>是</v>
      </c>
      <c r="X1283" s="13" t="str">
        <f t="shared" si="104"/>
        <v>通過</v>
      </c>
    </row>
    <row r="1284" spans="1:24" ht="34.25" customHeight="1">
      <c r="A1284" s="11" t="s">
        <v>6631</v>
      </c>
      <c r="B1284" s="11" t="s">
        <v>6631</v>
      </c>
      <c r="C1284" s="11" t="s">
        <v>54</v>
      </c>
      <c r="D1284" s="11" t="s">
        <v>588</v>
      </c>
      <c r="E1284" s="11" t="s">
        <v>6632</v>
      </c>
      <c r="F1284" s="11" t="s">
        <v>6633</v>
      </c>
      <c r="G1284" s="11" t="s">
        <v>6634</v>
      </c>
      <c r="H1284" s="11" t="s">
        <v>6635</v>
      </c>
      <c r="I1284" s="11" t="s">
        <v>6636</v>
      </c>
      <c r="J1284" s="12" t="s">
        <v>8</v>
      </c>
      <c r="K1284" s="12"/>
      <c r="L1284" s="12"/>
      <c r="M1284" s="12"/>
      <c r="N1284" s="12"/>
      <c r="O1284" s="12" t="s">
        <v>61</v>
      </c>
      <c r="P1284" s="12"/>
      <c r="Q1284" s="12"/>
      <c r="R1284" s="12"/>
      <c r="S1284" s="12"/>
      <c r="T1284" s="13" t="str">
        <f t="shared" si="100"/>
        <v>通過</v>
      </c>
      <c r="U1284" s="13" t="str">
        <f t="shared" si="101"/>
        <v>以前聾人可以自己獨立生活，</v>
      </c>
      <c r="V1284" s="13" t="str">
        <f t="shared" si="102"/>
        <v>以前/聾人/生活/自立自強/可以</v>
      </c>
      <c r="W1284" s="13" t="str">
        <f t="shared" si="103"/>
        <v>是</v>
      </c>
      <c r="X1284" s="13" t="str">
        <f t="shared" si="104"/>
        <v>通過</v>
      </c>
    </row>
    <row r="1285" spans="1:24" ht="34.25" customHeight="1">
      <c r="A1285" s="11" t="s">
        <v>6637</v>
      </c>
      <c r="B1285" s="11" t="s">
        <v>6637</v>
      </c>
      <c r="C1285" s="11" t="s">
        <v>54</v>
      </c>
      <c r="D1285" s="11" t="s">
        <v>588</v>
      </c>
      <c r="E1285" s="11" t="s">
        <v>6638</v>
      </c>
      <c r="F1285" s="11" t="s">
        <v>6639</v>
      </c>
      <c r="G1285" s="11" t="s">
        <v>6640</v>
      </c>
      <c r="H1285" s="11" t="s">
        <v>6635</v>
      </c>
      <c r="I1285" s="11" t="s">
        <v>6641</v>
      </c>
      <c r="J1285" s="12" t="s">
        <v>8</v>
      </c>
      <c r="K1285" s="12"/>
      <c r="L1285" s="12"/>
      <c r="M1285" s="12"/>
      <c r="N1285" s="12"/>
      <c r="O1285" s="12" t="s">
        <v>61</v>
      </c>
      <c r="P1285" s="12"/>
      <c r="Q1285" s="12"/>
      <c r="R1285" s="12"/>
      <c r="S1285" s="12"/>
      <c r="T1285" s="13" t="str">
        <f t="shared" si="100"/>
        <v>通過</v>
      </c>
      <c r="U1285" s="13" t="str">
        <f t="shared" si="101"/>
        <v>全靠視覺探索世界，</v>
      </c>
      <c r="V1285" s="13" t="str">
        <f t="shared" si="102"/>
        <v>全部/眼睛/看見/看見/斟酌/能</v>
      </c>
      <c r="W1285" s="13" t="str">
        <f t="shared" si="103"/>
        <v>是</v>
      </c>
      <c r="X1285" s="13" t="str">
        <f t="shared" si="104"/>
        <v>通過</v>
      </c>
    </row>
    <row r="1286" spans="1:24" ht="34.25" customHeight="1">
      <c r="A1286" s="11" t="s">
        <v>6642</v>
      </c>
      <c r="B1286" s="11" t="s">
        <v>6642</v>
      </c>
      <c r="C1286" s="11" t="s">
        <v>54</v>
      </c>
      <c r="D1286" s="11" t="s">
        <v>588</v>
      </c>
      <c r="E1286" s="11" t="s">
        <v>6643</v>
      </c>
      <c r="F1286" s="11" t="s">
        <v>6644</v>
      </c>
      <c r="G1286" s="11" t="s">
        <v>6645</v>
      </c>
      <c r="H1286" s="11" t="s">
        <v>6635</v>
      </c>
      <c r="I1286" s="11" t="s">
        <v>6646</v>
      </c>
      <c r="J1286" s="12" t="s">
        <v>8</v>
      </c>
      <c r="K1286" s="12"/>
      <c r="L1286" s="12"/>
      <c r="M1286" s="12"/>
      <c r="N1286" s="12"/>
      <c r="O1286" s="12" t="s">
        <v>61</v>
      </c>
      <c r="P1286" s="12"/>
      <c r="Q1286" s="12"/>
      <c r="R1286" s="12"/>
      <c r="S1286" s="12"/>
      <c r="T1286" s="13" t="str">
        <f t="shared" si="100"/>
        <v>通過</v>
      </c>
      <c r="U1286" s="13" t="str">
        <f t="shared" si="101"/>
        <v>也能用手語溝通。</v>
      </c>
      <c r="V1286" s="13" t="str">
        <f t="shared" si="102"/>
        <v>再/手語/溝通/可以</v>
      </c>
      <c r="W1286" s="13" t="str">
        <f t="shared" si="103"/>
        <v>是</v>
      </c>
      <c r="X1286" s="13" t="str">
        <f t="shared" si="104"/>
        <v>通過</v>
      </c>
    </row>
    <row r="1287" spans="1:24" ht="34.25" customHeight="1">
      <c r="A1287" s="11" t="s">
        <v>6647</v>
      </c>
      <c r="B1287" s="11" t="s">
        <v>6647</v>
      </c>
      <c r="C1287" s="11" t="s">
        <v>54</v>
      </c>
      <c r="D1287" s="11" t="s">
        <v>588</v>
      </c>
      <c r="E1287" s="11" t="s">
        <v>6648</v>
      </c>
      <c r="F1287" s="11" t="s">
        <v>6649</v>
      </c>
      <c r="G1287" s="11" t="s">
        <v>6650</v>
      </c>
      <c r="H1287" s="11" t="s">
        <v>6635</v>
      </c>
      <c r="I1287" s="11" t="s">
        <v>6651</v>
      </c>
      <c r="J1287" s="12" t="s">
        <v>8</v>
      </c>
      <c r="K1287" s="12"/>
      <c r="L1287" s="12"/>
      <c r="M1287" s="12"/>
      <c r="N1287" s="12"/>
      <c r="O1287" s="12" t="s">
        <v>61</v>
      </c>
      <c r="P1287" s="12"/>
      <c r="Q1287" s="12"/>
      <c r="R1287" s="12"/>
      <c r="S1287" s="12"/>
      <c r="T1287" s="13" t="str">
        <f t="shared" si="100"/>
        <v>通過</v>
      </c>
      <c r="U1287" s="13" t="str">
        <f t="shared" si="101"/>
        <v>但是，</v>
      </c>
      <c r="V1287" s="13" t="str">
        <f t="shared" si="102"/>
        <v>但是</v>
      </c>
      <c r="W1287" s="13" t="str">
        <f t="shared" si="103"/>
        <v>是</v>
      </c>
      <c r="X1287" s="13" t="str">
        <f t="shared" si="104"/>
        <v>通過</v>
      </c>
    </row>
    <row r="1288" spans="1:24" ht="34.25" customHeight="1">
      <c r="A1288" s="11" t="s">
        <v>6652</v>
      </c>
      <c r="B1288" s="11" t="s">
        <v>6652</v>
      </c>
      <c r="C1288" s="11" t="s">
        <v>54</v>
      </c>
      <c r="D1288" s="11" t="s">
        <v>588</v>
      </c>
      <c r="E1288" s="11" t="s">
        <v>6653</v>
      </c>
      <c r="F1288" s="11" t="s">
        <v>6654</v>
      </c>
      <c r="G1288" s="11" t="s">
        <v>6655</v>
      </c>
      <c r="H1288" s="11" t="s">
        <v>6635</v>
      </c>
      <c r="I1288" s="11" t="s">
        <v>6656</v>
      </c>
      <c r="J1288" s="12" t="s">
        <v>8</v>
      </c>
      <c r="K1288" s="12"/>
      <c r="L1288" s="12"/>
      <c r="M1288" s="12"/>
      <c r="N1288" s="12"/>
      <c r="O1288" s="12" t="s">
        <v>61</v>
      </c>
      <c r="P1288" s="12"/>
      <c r="Q1288" s="12"/>
      <c r="R1288" s="12"/>
      <c r="S1288" s="12"/>
      <c r="T1288" s="13" t="str">
        <f t="shared" si="100"/>
        <v>通過</v>
      </c>
      <c r="U1288" s="13" t="str">
        <f t="shared" si="101"/>
        <v>聾人獨自在外會碰到障礙，</v>
      </c>
      <c r="V1288" s="13" t="str">
        <f t="shared" si="102"/>
        <v>聾人/出去/障礙++/有</v>
      </c>
      <c r="W1288" s="13" t="str">
        <f t="shared" si="103"/>
        <v>是</v>
      </c>
      <c r="X1288" s="13" t="str">
        <f t="shared" si="104"/>
        <v>通過</v>
      </c>
    </row>
    <row r="1289" spans="1:24" ht="34.25" customHeight="1">
      <c r="A1289" s="11" t="s">
        <v>6657</v>
      </c>
      <c r="B1289" s="11" t="s">
        <v>6657</v>
      </c>
      <c r="C1289" s="11" t="s">
        <v>54</v>
      </c>
      <c r="D1289" s="11" t="s">
        <v>588</v>
      </c>
      <c r="E1289" s="11" t="s">
        <v>6658</v>
      </c>
      <c r="F1289" s="11" t="s">
        <v>6659</v>
      </c>
      <c r="G1289" s="11" t="s">
        <v>6660</v>
      </c>
      <c r="H1289" s="11" t="s">
        <v>6635</v>
      </c>
      <c r="I1289" s="11" t="s">
        <v>6661</v>
      </c>
      <c r="J1289" s="12" t="s">
        <v>8</v>
      </c>
      <c r="K1289" s="12"/>
      <c r="L1289" s="12"/>
      <c r="M1289" s="12"/>
      <c r="N1289" s="12"/>
      <c r="O1289" s="12" t="s">
        <v>61</v>
      </c>
      <c r="P1289" s="12"/>
      <c r="Q1289" s="12"/>
      <c r="R1289" s="12"/>
      <c r="S1289" s="12"/>
      <c r="T1289" s="13" t="str">
        <f t="shared" si="100"/>
        <v>通過</v>
      </c>
      <c r="U1289" s="13" t="str">
        <f t="shared" si="101"/>
        <v>例如去搭火車或坐公車大部分是用廣播宣佈訊息，</v>
      </c>
      <c r="V1289" s="13" t="str">
        <f t="shared" si="102"/>
        <v>像/搭火車/搭公車/他們/大部分/麥克風/廣播</v>
      </c>
      <c r="W1289" s="13" t="str">
        <f t="shared" si="103"/>
        <v>是</v>
      </c>
      <c r="X1289" s="13" t="str">
        <f t="shared" si="104"/>
        <v>通過</v>
      </c>
    </row>
    <row r="1290" spans="1:24" ht="34.25" customHeight="1">
      <c r="A1290" s="11" t="s">
        <v>6662</v>
      </c>
      <c r="B1290" s="11" t="s">
        <v>6662</v>
      </c>
      <c r="C1290" s="11" t="s">
        <v>54</v>
      </c>
      <c r="D1290" s="11" t="s">
        <v>588</v>
      </c>
      <c r="E1290" s="11" t="s">
        <v>6663</v>
      </c>
      <c r="F1290" s="11" t="s">
        <v>6664</v>
      </c>
      <c r="G1290" s="11" t="s">
        <v>6665</v>
      </c>
      <c r="H1290" s="11" t="s">
        <v>6635</v>
      </c>
      <c r="I1290" s="11" t="s">
        <v>6666</v>
      </c>
      <c r="J1290" s="12" t="s">
        <v>8</v>
      </c>
      <c r="K1290" s="12"/>
      <c r="L1290" s="12"/>
      <c r="M1290" s="12"/>
      <c r="N1290" s="12"/>
      <c r="O1290" s="12" t="s">
        <v>61</v>
      </c>
      <c r="P1290" s="12"/>
      <c r="Q1290" s="12"/>
      <c r="R1290" s="12"/>
      <c r="S1290" s="12"/>
      <c r="T1290" s="13" t="str">
        <f t="shared" si="100"/>
        <v>通過</v>
      </c>
      <c r="U1290" s="13" t="str">
        <f t="shared" si="101"/>
        <v>可是聾人聽不到，</v>
      </c>
      <c r="V1290" s="13" t="str">
        <f t="shared" si="102"/>
        <v>聾人/聽不到</v>
      </c>
      <c r="W1290" s="13" t="str">
        <f t="shared" si="103"/>
        <v>是</v>
      </c>
      <c r="X1290" s="13" t="str">
        <f t="shared" si="104"/>
        <v>通過</v>
      </c>
    </row>
    <row r="1291" spans="1:24" ht="34.25" customHeight="1">
      <c r="A1291" s="11" t="s">
        <v>6667</v>
      </c>
      <c r="B1291" s="11" t="s">
        <v>6667</v>
      </c>
      <c r="C1291" s="11" t="s">
        <v>54</v>
      </c>
      <c r="D1291" s="11" t="s">
        <v>588</v>
      </c>
      <c r="E1291" s="11" t="s">
        <v>6668</v>
      </c>
      <c r="F1291" s="11" t="s">
        <v>6669</v>
      </c>
      <c r="G1291" s="11" t="s">
        <v>6670</v>
      </c>
      <c r="H1291" s="11" t="s">
        <v>6635</v>
      </c>
      <c r="I1291" s="11" t="s">
        <v>6671</v>
      </c>
      <c r="J1291" s="12" t="s">
        <v>8</v>
      </c>
      <c r="K1291" s="12"/>
      <c r="L1291" s="12"/>
      <c r="M1291" s="12"/>
      <c r="N1291" s="12"/>
      <c r="O1291" s="12" t="s">
        <v>61</v>
      </c>
      <c r="P1291" s="12"/>
      <c r="Q1291" s="12"/>
      <c r="R1291" s="12"/>
      <c r="S1291" s="12"/>
      <c r="T1291" s="13" t="str">
        <f t="shared" si="100"/>
        <v>通過</v>
      </c>
      <c r="U1291" s="13" t="str">
        <f t="shared" si="101"/>
        <v>突然發生什麼事也不知怎麼辦，</v>
      </c>
      <c r="V1291" s="13" t="str">
        <f t="shared" si="102"/>
        <v>突然/發生/什麼/不知道/如何</v>
      </c>
      <c r="W1291" s="13" t="str">
        <f t="shared" si="103"/>
        <v>是</v>
      </c>
      <c r="X1291" s="13" t="str">
        <f t="shared" si="104"/>
        <v>通過</v>
      </c>
    </row>
    <row r="1292" spans="1:24" ht="34.25" customHeight="1">
      <c r="A1292" s="11" t="s">
        <v>6672</v>
      </c>
      <c r="B1292" s="11" t="s">
        <v>6672</v>
      </c>
      <c r="C1292" s="11" t="s">
        <v>54</v>
      </c>
      <c r="D1292" s="11" t="s">
        <v>588</v>
      </c>
      <c r="E1292" s="11" t="s">
        <v>6673</v>
      </c>
      <c r="F1292" s="11" t="s">
        <v>6674</v>
      </c>
      <c r="G1292" s="11" t="s">
        <v>6675</v>
      </c>
      <c r="H1292" s="11" t="s">
        <v>6635</v>
      </c>
      <c r="I1292" s="11" t="s">
        <v>6676</v>
      </c>
      <c r="J1292" s="12" t="s">
        <v>8</v>
      </c>
      <c r="K1292" s="12"/>
      <c r="L1292" s="12"/>
      <c r="M1292" s="12"/>
      <c r="N1292" s="12"/>
      <c r="O1292" s="12" t="s">
        <v>61</v>
      </c>
      <c r="P1292" s="12"/>
      <c r="Q1292" s="12"/>
      <c r="R1292" s="12"/>
      <c r="S1292" s="12"/>
      <c r="T1292" s="13" t="str">
        <f t="shared" si="100"/>
        <v>通過</v>
      </c>
      <c r="U1292" s="13" t="str">
        <f t="shared" si="101"/>
        <v>就像我以前搭火車去台北唸書，</v>
      </c>
      <c r="V1292" s="13" t="str">
        <f t="shared" si="102"/>
        <v>像/我/以前/搭火車/去/台北/唸書</v>
      </c>
      <c r="W1292" s="13" t="str">
        <f t="shared" si="103"/>
        <v>是</v>
      </c>
      <c r="X1292" s="13" t="str">
        <f t="shared" si="104"/>
        <v>通過</v>
      </c>
    </row>
    <row r="1293" spans="1:24" ht="34.25" customHeight="1">
      <c r="A1293" s="11" t="s">
        <v>6677</v>
      </c>
      <c r="B1293" s="11" t="s">
        <v>6677</v>
      </c>
      <c r="C1293" s="11" t="s">
        <v>54</v>
      </c>
      <c r="D1293" s="11" t="s">
        <v>588</v>
      </c>
      <c r="E1293" s="11" t="s">
        <v>6678</v>
      </c>
      <c r="F1293" s="11" t="s">
        <v>6679</v>
      </c>
      <c r="G1293" s="11" t="s">
        <v>6680</v>
      </c>
      <c r="H1293" s="11" t="s">
        <v>6635</v>
      </c>
      <c r="I1293" s="11" t="s">
        <v>6681</v>
      </c>
      <c r="J1293" s="12" t="s">
        <v>8</v>
      </c>
      <c r="K1293" s="12"/>
      <c r="L1293" s="12"/>
      <c r="M1293" s="12"/>
      <c r="N1293" s="12"/>
      <c r="O1293" s="12" t="s">
        <v>61</v>
      </c>
      <c r="P1293" s="12"/>
      <c r="Q1293" s="12"/>
      <c r="R1293" s="12"/>
      <c r="S1293" s="12"/>
      <c r="T1293" s="13" t="str">
        <f t="shared" si="100"/>
        <v>通過</v>
      </c>
      <c r="U1293" s="13" t="str">
        <f t="shared" si="101"/>
        <v>本來在第一月台等候，</v>
      </c>
      <c r="V1293" s="13" t="str">
        <f t="shared" si="102"/>
        <v>原本/火車/第一月台/等候</v>
      </c>
      <c r="W1293" s="13" t="str">
        <f t="shared" si="103"/>
        <v>是</v>
      </c>
      <c r="X1293" s="13" t="str">
        <f t="shared" si="104"/>
        <v>通過</v>
      </c>
    </row>
    <row r="1294" spans="1:24" ht="34.25" customHeight="1">
      <c r="A1294" s="11" t="s">
        <v>6682</v>
      </c>
      <c r="B1294" s="11" t="s">
        <v>6682</v>
      </c>
      <c r="C1294" s="11" t="s">
        <v>54</v>
      </c>
      <c r="D1294" s="11" t="s">
        <v>588</v>
      </c>
      <c r="E1294" s="11" t="s">
        <v>6683</v>
      </c>
      <c r="F1294" s="11" t="s">
        <v>6684</v>
      </c>
      <c r="G1294" s="11" t="s">
        <v>6685</v>
      </c>
      <c r="H1294" s="11" t="s">
        <v>6635</v>
      </c>
      <c r="I1294" s="11" t="s">
        <v>6686</v>
      </c>
      <c r="J1294" s="12" t="s">
        <v>8</v>
      </c>
      <c r="K1294" s="12"/>
      <c r="L1294" s="12"/>
      <c r="M1294" s="12"/>
      <c r="N1294" s="12"/>
      <c r="O1294" s="12" t="s">
        <v>61</v>
      </c>
      <c r="P1294" s="12"/>
      <c r="Q1294" s="12"/>
      <c r="R1294" s="12"/>
      <c r="S1294" s="12"/>
      <c r="T1294" s="13" t="str">
        <f t="shared" si="100"/>
        <v>通過</v>
      </c>
      <c r="U1294" s="13" t="str">
        <f t="shared" si="101"/>
        <v>等到時間過了，</v>
      </c>
      <c r="V1294" s="13" t="str">
        <f t="shared" si="102"/>
        <v>時間/久/超過/等候</v>
      </c>
      <c r="W1294" s="13" t="str">
        <f t="shared" si="103"/>
        <v>是</v>
      </c>
      <c r="X1294" s="13" t="str">
        <f t="shared" si="104"/>
        <v>通過</v>
      </c>
    </row>
    <row r="1295" spans="1:24" ht="34.25" customHeight="1">
      <c r="A1295" s="11" t="s">
        <v>6687</v>
      </c>
      <c r="B1295" s="11" t="s">
        <v>6687</v>
      </c>
      <c r="C1295" s="11" t="s">
        <v>54</v>
      </c>
      <c r="D1295" s="11" t="s">
        <v>588</v>
      </c>
      <c r="E1295" s="11" t="s">
        <v>6688</v>
      </c>
      <c r="F1295" s="11" t="s">
        <v>6689</v>
      </c>
      <c r="G1295" s="11" t="s">
        <v>6690</v>
      </c>
      <c r="H1295" s="11" t="s">
        <v>6635</v>
      </c>
      <c r="I1295" s="11" t="s">
        <v>6691</v>
      </c>
      <c r="J1295" s="12" t="s">
        <v>8</v>
      </c>
      <c r="K1295" s="12"/>
      <c r="L1295" s="12"/>
      <c r="M1295" s="12"/>
      <c r="N1295" s="12"/>
      <c r="O1295" s="12" t="s">
        <v>61</v>
      </c>
      <c r="P1295" s="12"/>
      <c r="Q1295" s="12"/>
      <c r="R1295" s="12"/>
      <c r="S1295" s="12"/>
      <c r="T1295" s="13" t="str">
        <f t="shared" si="100"/>
        <v>通過</v>
      </c>
      <c r="U1295" s="13" t="str">
        <f t="shared" si="101"/>
        <v>突然看到同樣等車的聽人跑向第二月台，</v>
      </c>
      <c r="V1295" s="13" t="str">
        <f t="shared" si="102"/>
        <v>聽人/他們/一樣/等候/他們/突然/前往/火車/第二月台</v>
      </c>
      <c r="W1295" s="13" t="str">
        <f t="shared" si="103"/>
        <v>是</v>
      </c>
      <c r="X1295" s="13" t="str">
        <f t="shared" si="104"/>
        <v>通過</v>
      </c>
    </row>
    <row r="1296" spans="1:24" ht="34.25" customHeight="1">
      <c r="A1296" s="11" t="s">
        <v>6692</v>
      </c>
      <c r="B1296" s="11" t="s">
        <v>6692</v>
      </c>
      <c r="C1296" s="11" t="s">
        <v>54</v>
      </c>
      <c r="D1296" s="11" t="s">
        <v>588</v>
      </c>
      <c r="E1296" s="11" t="s">
        <v>6693</v>
      </c>
      <c r="F1296" s="11" t="s">
        <v>6694</v>
      </c>
      <c r="G1296" s="11" t="s">
        <v>6695</v>
      </c>
      <c r="H1296" s="11" t="s">
        <v>6635</v>
      </c>
      <c r="I1296" s="11" t="s">
        <v>6696</v>
      </c>
      <c r="J1296" s="12" t="s">
        <v>8</v>
      </c>
      <c r="K1296" s="12"/>
      <c r="L1296" s="12"/>
      <c r="M1296" s="12"/>
      <c r="N1296" s="12"/>
      <c r="O1296" s="12" t="s">
        <v>61</v>
      </c>
      <c r="P1296" s="12"/>
      <c r="Q1296" s="12"/>
      <c r="R1296" s="12"/>
      <c r="S1296" s="12"/>
      <c r="T1296" s="13" t="str">
        <f t="shared" si="100"/>
        <v>通過</v>
      </c>
      <c r="U1296" s="13" t="str">
        <f t="shared" si="101"/>
        <v>只剩下我一人，</v>
      </c>
      <c r="V1296" s="13" t="str">
        <f t="shared" si="102"/>
        <v>剩/我/一</v>
      </c>
      <c r="W1296" s="13" t="str">
        <f t="shared" si="103"/>
        <v>是</v>
      </c>
      <c r="X1296" s="13" t="str">
        <f t="shared" si="104"/>
        <v>通過</v>
      </c>
    </row>
    <row r="1297" spans="1:24" ht="34.25" customHeight="1">
      <c r="A1297" s="11" t="s">
        <v>6697</v>
      </c>
      <c r="B1297" s="11" t="s">
        <v>6697</v>
      </c>
      <c r="C1297" s="11" t="s">
        <v>54</v>
      </c>
      <c r="D1297" s="11" t="s">
        <v>588</v>
      </c>
      <c r="E1297" s="11" t="s">
        <v>6698</v>
      </c>
      <c r="F1297" s="11" t="s">
        <v>6699</v>
      </c>
      <c r="G1297" s="11" t="s">
        <v>6700</v>
      </c>
      <c r="H1297" s="11" t="s">
        <v>6635</v>
      </c>
      <c r="I1297" s="11" t="s">
        <v>6701</v>
      </c>
      <c r="J1297" s="12" t="s">
        <v>8</v>
      </c>
      <c r="K1297" s="12"/>
      <c r="L1297" s="12"/>
      <c r="M1297" s="12"/>
      <c r="N1297" s="12"/>
      <c r="O1297" s="12" t="s">
        <v>61</v>
      </c>
      <c r="P1297" s="12"/>
      <c r="Q1297" s="12"/>
      <c r="R1297" s="12"/>
      <c r="S1297" s="12"/>
      <c r="T1297" s="13" t="str">
        <f t="shared" si="100"/>
        <v>通過</v>
      </c>
      <c r="U1297" s="13" t="str">
        <f t="shared" si="101"/>
        <v>周圍空空蕩蕩，</v>
      </c>
      <c r="V1297" s="13" t="str">
        <f t="shared" si="102"/>
        <v>空空</v>
      </c>
      <c r="W1297" s="13" t="str">
        <f t="shared" si="103"/>
        <v>是</v>
      </c>
      <c r="X1297" s="13" t="str">
        <f t="shared" si="104"/>
        <v>通過</v>
      </c>
    </row>
    <row r="1298" spans="1:24" ht="34.25" customHeight="1">
      <c r="A1298" s="11" t="s">
        <v>6702</v>
      </c>
      <c r="B1298" s="11" t="s">
        <v>6702</v>
      </c>
      <c r="C1298" s="11" t="s">
        <v>54</v>
      </c>
      <c r="D1298" s="11" t="s">
        <v>588</v>
      </c>
      <c r="E1298" s="11" t="s">
        <v>6703</v>
      </c>
      <c r="F1298" s="11" t="s">
        <v>6704</v>
      </c>
      <c r="G1298" s="11" t="s">
        <v>6705</v>
      </c>
      <c r="H1298" s="11" t="s">
        <v>6635</v>
      </c>
      <c r="I1298" s="11" t="s">
        <v>6706</v>
      </c>
      <c r="J1298" s="12" t="s">
        <v>8</v>
      </c>
      <c r="K1298" s="12"/>
      <c r="L1298" s="12"/>
      <c r="M1298" s="12"/>
      <c r="N1298" s="12"/>
      <c r="O1298" s="12" t="s">
        <v>61</v>
      </c>
      <c r="P1298" s="12"/>
      <c r="Q1298" s="12"/>
      <c r="R1298" s="12"/>
      <c r="S1298" s="12"/>
      <c r="T1298" s="13" t="str">
        <f t="shared" si="100"/>
        <v>通過</v>
      </c>
      <c r="U1298" s="13" t="str">
        <f t="shared" si="101"/>
        <v>不知如何是好，</v>
      </c>
      <c r="V1298" s="13" t="str">
        <f t="shared" si="102"/>
        <v>如何?</v>
      </c>
      <c r="W1298" s="13" t="str">
        <f t="shared" si="103"/>
        <v>是</v>
      </c>
      <c r="X1298" s="13" t="str">
        <f t="shared" si="104"/>
        <v>通過</v>
      </c>
    </row>
    <row r="1299" spans="1:24" ht="34.25" customHeight="1">
      <c r="A1299" s="11" t="s">
        <v>6707</v>
      </c>
      <c r="B1299" s="11" t="s">
        <v>6707</v>
      </c>
      <c r="C1299" s="11" t="s">
        <v>54</v>
      </c>
      <c r="D1299" s="11" t="s">
        <v>588</v>
      </c>
      <c r="E1299" s="11" t="s">
        <v>6708</v>
      </c>
      <c r="F1299" s="11" t="s">
        <v>6709</v>
      </c>
      <c r="G1299" s="11" t="s">
        <v>6710</v>
      </c>
      <c r="H1299" s="11" t="s">
        <v>6635</v>
      </c>
      <c r="I1299" s="11" t="s">
        <v>6711</v>
      </c>
      <c r="J1299" s="12" t="s">
        <v>8</v>
      </c>
      <c r="K1299" s="12"/>
      <c r="L1299" s="12"/>
      <c r="M1299" s="12"/>
      <c r="N1299" s="12"/>
      <c r="O1299" s="12" t="s">
        <v>61</v>
      </c>
      <c r="P1299" s="12"/>
      <c r="Q1299" s="12"/>
      <c r="R1299" s="12"/>
      <c r="S1299" s="12"/>
      <c r="T1299" s="13" t="str">
        <f t="shared" si="100"/>
        <v>通過</v>
      </c>
      <c r="U1299" s="13" t="str">
        <f t="shared" si="101"/>
        <v>只好跟著大家過去第二月台等候，</v>
      </c>
      <c r="V1299" s="13" t="str">
        <f t="shared" si="102"/>
        <v>算了/盲從/去/等候</v>
      </c>
      <c r="W1299" s="13" t="str">
        <f t="shared" si="103"/>
        <v>是</v>
      </c>
      <c r="X1299" s="13" t="str">
        <f t="shared" si="104"/>
        <v>通過</v>
      </c>
    </row>
    <row r="1300" spans="1:24" ht="34.25" customHeight="1">
      <c r="A1300" s="11" t="s">
        <v>6712</v>
      </c>
      <c r="B1300" s="11" t="s">
        <v>6712</v>
      </c>
      <c r="C1300" s="11" t="s">
        <v>54</v>
      </c>
      <c r="D1300" s="11" t="s">
        <v>588</v>
      </c>
      <c r="E1300" s="11" t="s">
        <v>6713</v>
      </c>
      <c r="F1300" s="11" t="s">
        <v>6714</v>
      </c>
      <c r="G1300" s="11" t="s">
        <v>6715</v>
      </c>
      <c r="H1300" s="11" t="s">
        <v>6635</v>
      </c>
      <c r="I1300" s="11" t="s">
        <v>6716</v>
      </c>
      <c r="J1300" s="12" t="s">
        <v>8</v>
      </c>
      <c r="K1300" s="12"/>
      <c r="L1300" s="12"/>
      <c r="M1300" s="12"/>
      <c r="N1300" s="12"/>
      <c r="O1300" s="12" t="s">
        <v>61</v>
      </c>
      <c r="P1300" s="12"/>
      <c r="Q1300" s="12"/>
      <c r="R1300" s="12"/>
      <c r="S1300" s="12"/>
      <c r="T1300" s="13" t="str">
        <f t="shared" si="100"/>
        <v>通過</v>
      </c>
      <c r="U1300" s="13" t="str">
        <f t="shared" si="101"/>
        <v>擔心錯過火車，</v>
      </c>
      <c r="V1300" s="13" t="str">
        <f t="shared" si="102"/>
        <v>火車/火車+搭/來不及/顧忌/怎麼辦</v>
      </c>
      <c r="W1300" s="13" t="str">
        <f t="shared" si="103"/>
        <v>是</v>
      </c>
      <c r="X1300" s="13" t="str">
        <f t="shared" si="104"/>
        <v>通過</v>
      </c>
    </row>
    <row r="1301" spans="1:24" ht="34.25" customHeight="1">
      <c r="A1301" s="11" t="s">
        <v>6717</v>
      </c>
      <c r="B1301" s="11" t="s">
        <v>6717</v>
      </c>
      <c r="C1301" s="11" t="s">
        <v>54</v>
      </c>
      <c r="D1301" s="11" t="s">
        <v>588</v>
      </c>
      <c r="E1301" s="11" t="s">
        <v>6718</v>
      </c>
      <c r="F1301" s="11" t="s">
        <v>6719</v>
      </c>
      <c r="G1301" s="11" t="s">
        <v>6720</v>
      </c>
      <c r="H1301" s="11" t="s">
        <v>6635</v>
      </c>
      <c r="I1301" s="11" t="s">
        <v>6721</v>
      </c>
      <c r="J1301" s="12" t="s">
        <v>8</v>
      </c>
      <c r="K1301" s="12"/>
      <c r="L1301" s="12"/>
      <c r="M1301" s="12"/>
      <c r="N1301" s="12"/>
      <c r="O1301" s="12" t="s">
        <v>61</v>
      </c>
      <c r="P1301" s="12"/>
      <c r="Q1301" s="12"/>
      <c r="R1301" s="12"/>
      <c r="S1301" s="12"/>
      <c r="T1301" s="13" t="str">
        <f t="shared" si="100"/>
        <v>通過</v>
      </c>
      <c r="U1301" s="13" t="str">
        <f t="shared" si="101"/>
        <v>類似的情況屢見不鮮。</v>
      </c>
      <c r="V1301" s="13" t="str">
        <f t="shared" si="102"/>
        <v>這/情形/類似/發生++/多</v>
      </c>
      <c r="W1301" s="13" t="str">
        <f t="shared" si="103"/>
        <v>是</v>
      </c>
      <c r="X1301" s="13" t="str">
        <f t="shared" si="104"/>
        <v>通過</v>
      </c>
    </row>
    <row r="1302" spans="1:24" ht="34.25" customHeight="1">
      <c r="A1302" s="11" t="s">
        <v>6722</v>
      </c>
      <c r="B1302" s="11" t="s">
        <v>6722</v>
      </c>
      <c r="C1302" s="11" t="s">
        <v>54</v>
      </c>
      <c r="D1302" s="11" t="s">
        <v>55</v>
      </c>
      <c r="E1302" s="11" t="s">
        <v>6723</v>
      </c>
      <c r="F1302" s="11" t="s">
        <v>6724</v>
      </c>
      <c r="G1302" s="11" t="s">
        <v>6725</v>
      </c>
      <c r="H1302" s="11" t="s">
        <v>6726</v>
      </c>
      <c r="I1302" s="11" t="s">
        <v>6727</v>
      </c>
      <c r="J1302" s="12" t="s">
        <v>8</v>
      </c>
      <c r="K1302" s="12"/>
      <c r="L1302" s="12"/>
      <c r="M1302" s="12"/>
      <c r="N1302" s="12"/>
      <c r="O1302" s="12" t="s">
        <v>61</v>
      </c>
      <c r="P1302" s="12"/>
      <c r="Q1302" s="12"/>
      <c r="R1302" s="12"/>
      <c r="S1302" s="12"/>
      <c r="T1302" s="13" t="str">
        <f t="shared" si="100"/>
        <v>通過</v>
      </c>
      <c r="U1302" s="13" t="str">
        <f t="shared" si="101"/>
        <v>我和朋友三個人視訊聊天，</v>
      </c>
      <c r="V1302" s="13" t="str">
        <f t="shared" si="102"/>
        <v>我/朋友/我們三人/視訊/聊天++</v>
      </c>
      <c r="W1302" s="13" t="str">
        <f t="shared" si="103"/>
        <v>是</v>
      </c>
      <c r="X1302" s="13" t="str">
        <f t="shared" si="104"/>
        <v>通過</v>
      </c>
    </row>
    <row r="1303" spans="1:24" ht="34.25" customHeight="1">
      <c r="A1303" s="11" t="s">
        <v>6728</v>
      </c>
      <c r="B1303" s="11" t="s">
        <v>6728</v>
      </c>
      <c r="C1303" s="11" t="s">
        <v>54</v>
      </c>
      <c r="D1303" s="11" t="s">
        <v>55</v>
      </c>
      <c r="E1303" s="11" t="s">
        <v>6729</v>
      </c>
      <c r="F1303" s="11" t="s">
        <v>6730</v>
      </c>
      <c r="G1303" s="11" t="s">
        <v>6731</v>
      </c>
      <c r="H1303" s="11" t="s">
        <v>6726</v>
      </c>
      <c r="I1303" s="11" t="s">
        <v>6732</v>
      </c>
      <c r="J1303" s="12" t="s">
        <v>8</v>
      </c>
      <c r="K1303" s="12"/>
      <c r="L1303" s="12"/>
      <c r="M1303" s="12"/>
      <c r="N1303" s="12"/>
      <c r="O1303" s="12" t="s">
        <v>61</v>
      </c>
      <c r="P1303" s="12"/>
      <c r="Q1303" s="12"/>
      <c r="R1303" s="12"/>
      <c r="S1303" s="12"/>
      <c r="T1303" s="13" t="str">
        <f t="shared" si="100"/>
        <v>通過</v>
      </c>
      <c r="U1303" s="13" t="str">
        <f t="shared" si="101"/>
        <v>朋友問我要不要去屏東墾丁旅遊？</v>
      </c>
      <c r="V1303" s="13" t="str">
        <f t="shared" si="102"/>
        <v>朋友/問/去/屏東/墾丁/旅遊/玩/要/不要</v>
      </c>
      <c r="W1303" s="13" t="str">
        <f t="shared" si="103"/>
        <v>是</v>
      </c>
      <c r="X1303" s="13" t="str">
        <f t="shared" si="104"/>
        <v>通過</v>
      </c>
    </row>
    <row r="1304" spans="1:24" ht="34.25" customHeight="1">
      <c r="A1304" s="11" t="s">
        <v>6733</v>
      </c>
      <c r="B1304" s="11" t="s">
        <v>6733</v>
      </c>
      <c r="C1304" s="11" t="s">
        <v>54</v>
      </c>
      <c r="D1304" s="11" t="s">
        <v>55</v>
      </c>
      <c r="E1304" s="11" t="s">
        <v>6734</v>
      </c>
      <c r="F1304" s="11" t="s">
        <v>6735</v>
      </c>
      <c r="G1304" s="11" t="s">
        <v>6736</v>
      </c>
      <c r="H1304" s="11" t="s">
        <v>6726</v>
      </c>
      <c r="I1304" s="11" t="s">
        <v>6737</v>
      </c>
      <c r="J1304" s="12" t="s">
        <v>8</v>
      </c>
      <c r="K1304" s="12"/>
      <c r="L1304" s="12"/>
      <c r="M1304" s="12"/>
      <c r="N1304" s="12"/>
      <c r="O1304" s="12" t="s">
        <v>61</v>
      </c>
      <c r="P1304" s="12"/>
      <c r="Q1304" s="12"/>
      <c r="R1304" s="12"/>
      <c r="S1304" s="12"/>
      <c r="T1304" s="13" t="str">
        <f t="shared" si="100"/>
        <v>通過</v>
      </c>
      <c r="U1304" s="13" t="str">
        <f t="shared" si="101"/>
        <v>我立刻答應了。</v>
      </c>
      <c r="V1304" s="13" t="str">
        <f t="shared" si="102"/>
        <v>我/馬上/答應</v>
      </c>
      <c r="W1304" s="13" t="str">
        <f t="shared" si="103"/>
        <v>是</v>
      </c>
      <c r="X1304" s="13" t="str">
        <f t="shared" si="104"/>
        <v>通過</v>
      </c>
    </row>
    <row r="1305" spans="1:24" ht="34.25" customHeight="1">
      <c r="A1305" s="11" t="s">
        <v>6738</v>
      </c>
      <c r="B1305" s="11" t="s">
        <v>6738</v>
      </c>
      <c r="C1305" s="11" t="s">
        <v>54</v>
      </c>
      <c r="D1305" s="11" t="s">
        <v>55</v>
      </c>
      <c r="E1305" s="11" t="s">
        <v>6739</v>
      </c>
      <c r="F1305" s="11" t="s">
        <v>6740</v>
      </c>
      <c r="G1305" s="11" t="s">
        <v>6741</v>
      </c>
      <c r="H1305" s="11" t="s">
        <v>6726</v>
      </c>
      <c r="I1305" s="11" t="s">
        <v>6742</v>
      </c>
      <c r="J1305" s="12" t="s">
        <v>8</v>
      </c>
      <c r="K1305" s="12"/>
      <c r="L1305" s="12"/>
      <c r="M1305" s="12"/>
      <c r="N1305" s="12"/>
      <c r="O1305" s="12" t="s">
        <v>61</v>
      </c>
      <c r="P1305" s="12"/>
      <c r="Q1305" s="12"/>
      <c r="R1305" s="12"/>
      <c r="S1305" s="12"/>
      <c r="T1305" s="13" t="str">
        <f t="shared" si="100"/>
        <v>通過</v>
      </c>
      <c r="U1305" s="13" t="str">
        <f t="shared" si="101"/>
        <v>我們討論後決定住民宿，</v>
      </c>
      <c r="V1305" s="13" t="str">
        <f t="shared" si="102"/>
        <v>我們/討論/共識/決定/住/民宿</v>
      </c>
      <c r="W1305" s="13" t="str">
        <f t="shared" si="103"/>
        <v>是</v>
      </c>
      <c r="X1305" s="13" t="str">
        <f t="shared" si="104"/>
        <v>通過</v>
      </c>
    </row>
    <row r="1306" spans="1:24" ht="34.25" customHeight="1">
      <c r="A1306" s="11" t="s">
        <v>6743</v>
      </c>
      <c r="B1306" s="11" t="s">
        <v>6743</v>
      </c>
      <c r="C1306" s="11" t="s">
        <v>54</v>
      </c>
      <c r="D1306" s="11" t="s">
        <v>55</v>
      </c>
      <c r="E1306" s="11" t="s">
        <v>6744</v>
      </c>
      <c r="F1306" s="11" t="s">
        <v>6745</v>
      </c>
      <c r="G1306" s="11" t="s">
        <v>6746</v>
      </c>
      <c r="H1306" s="11" t="s">
        <v>6726</v>
      </c>
      <c r="I1306" s="11" t="s">
        <v>6747</v>
      </c>
      <c r="J1306" s="12" t="s">
        <v>8</v>
      </c>
      <c r="K1306" s="12"/>
      <c r="L1306" s="12"/>
      <c r="M1306" s="12"/>
      <c r="N1306" s="12"/>
      <c r="O1306" s="12" t="s">
        <v>61</v>
      </c>
      <c r="P1306" s="12"/>
      <c r="Q1306" s="12"/>
      <c r="R1306" s="12"/>
      <c r="S1306" s="12"/>
      <c r="T1306" s="13" t="str">
        <f t="shared" si="100"/>
        <v>通過</v>
      </c>
      <c r="U1306" s="13" t="str">
        <f t="shared" si="101"/>
        <v>不要住五星級飯店。</v>
      </c>
      <c r="V1306" s="13" t="str">
        <f t="shared" si="102"/>
        <v>飯店/五星級/不</v>
      </c>
      <c r="W1306" s="13" t="str">
        <f t="shared" si="103"/>
        <v>是</v>
      </c>
      <c r="X1306" s="13" t="str">
        <f t="shared" si="104"/>
        <v>通過</v>
      </c>
    </row>
    <row r="1307" spans="1:24" ht="34.25" customHeight="1">
      <c r="A1307" s="11" t="s">
        <v>6748</v>
      </c>
      <c r="B1307" s="11" t="s">
        <v>6748</v>
      </c>
      <c r="C1307" s="11" t="s">
        <v>54</v>
      </c>
      <c r="D1307" s="11" t="s">
        <v>55</v>
      </c>
      <c r="E1307" s="11" t="s">
        <v>6749</v>
      </c>
      <c r="F1307" s="11" t="s">
        <v>6750</v>
      </c>
      <c r="G1307" s="11" t="s">
        <v>6751</v>
      </c>
      <c r="H1307" s="11" t="s">
        <v>6726</v>
      </c>
      <c r="I1307" s="11" t="s">
        <v>6752</v>
      </c>
      <c r="J1307" s="12" t="s">
        <v>8</v>
      </c>
      <c r="K1307" s="12"/>
      <c r="L1307" s="12"/>
      <c r="M1307" s="12"/>
      <c r="N1307" s="12"/>
      <c r="O1307" s="12" t="s">
        <v>61</v>
      </c>
      <c r="P1307" s="12"/>
      <c r="Q1307" s="12"/>
      <c r="R1307" s="12"/>
      <c r="S1307" s="12"/>
      <c r="T1307" s="13" t="str">
        <f t="shared" si="100"/>
        <v>通過</v>
      </c>
      <c r="U1307" s="13" t="str">
        <f t="shared" si="101"/>
        <v>但民宿透過網路訂不到，</v>
      </c>
      <c r="V1307" s="13" t="str">
        <f t="shared" si="102"/>
        <v>民宿/網路/訂/做不到</v>
      </c>
      <c r="W1307" s="13" t="str">
        <f t="shared" si="103"/>
        <v>是</v>
      </c>
      <c r="X1307" s="13" t="str">
        <f t="shared" si="104"/>
        <v>通過</v>
      </c>
    </row>
    <row r="1308" spans="1:24" ht="34.25" customHeight="1">
      <c r="A1308" s="11" t="s">
        <v>6753</v>
      </c>
      <c r="B1308" s="11" t="s">
        <v>6753</v>
      </c>
      <c r="C1308" s="11" t="s">
        <v>54</v>
      </c>
      <c r="D1308" s="11" t="s">
        <v>55</v>
      </c>
      <c r="E1308" s="11" t="s">
        <v>6754</v>
      </c>
      <c r="F1308" s="11" t="s">
        <v>6755</v>
      </c>
      <c r="G1308" s="11" t="s">
        <v>6756</v>
      </c>
      <c r="H1308" s="11" t="s">
        <v>6726</v>
      </c>
      <c r="I1308" s="11" t="s">
        <v>6757</v>
      </c>
      <c r="J1308" s="12" t="s">
        <v>8</v>
      </c>
      <c r="K1308" s="12"/>
      <c r="L1308" s="12"/>
      <c r="M1308" s="12"/>
      <c r="N1308" s="12"/>
      <c r="O1308" s="12" t="s">
        <v>61</v>
      </c>
      <c r="P1308" s="12"/>
      <c r="Q1308" s="12"/>
      <c r="R1308" s="12"/>
      <c r="S1308" s="12"/>
      <c r="T1308" s="13" t="str">
        <f t="shared" si="100"/>
        <v>通過</v>
      </c>
      <c r="U1308" s="13" t="str">
        <f t="shared" si="101"/>
        <v>嘗試了好幾次都失敗，</v>
      </c>
      <c r="V1308" s="13" t="str">
        <f t="shared" si="102"/>
        <v>試++/好幾次/失敗++</v>
      </c>
      <c r="W1308" s="13" t="str">
        <f t="shared" si="103"/>
        <v>是</v>
      </c>
      <c r="X1308" s="13" t="str">
        <f t="shared" si="104"/>
        <v>通過</v>
      </c>
    </row>
    <row r="1309" spans="1:24" ht="34.25" customHeight="1">
      <c r="A1309" s="11" t="s">
        <v>6758</v>
      </c>
      <c r="B1309" s="11" t="s">
        <v>6758</v>
      </c>
      <c r="C1309" s="11" t="s">
        <v>54</v>
      </c>
      <c r="D1309" s="11" t="s">
        <v>55</v>
      </c>
      <c r="E1309" s="11" t="s">
        <v>6759</v>
      </c>
      <c r="F1309" s="11" t="s">
        <v>6760</v>
      </c>
      <c r="G1309" s="11" t="s">
        <v>6761</v>
      </c>
      <c r="H1309" s="11" t="s">
        <v>6726</v>
      </c>
      <c r="I1309" s="11" t="s">
        <v>6762</v>
      </c>
      <c r="J1309" s="12" t="s">
        <v>8</v>
      </c>
      <c r="K1309" s="12"/>
      <c r="L1309" s="12"/>
      <c r="M1309" s="12"/>
      <c r="N1309" s="12"/>
      <c r="O1309" s="12" t="s">
        <v>61</v>
      </c>
      <c r="P1309" s="12"/>
      <c r="Q1309" s="12"/>
      <c r="R1309" s="12"/>
      <c r="S1309" s="12"/>
      <c r="T1309" s="13" t="str">
        <f t="shared" si="100"/>
        <v>通過</v>
      </c>
      <c r="U1309" s="13" t="str">
        <f t="shared" si="101"/>
        <v>想打電話詢問，</v>
      </c>
      <c r="V1309" s="13" t="str">
        <f t="shared" si="102"/>
        <v>想/打電話/問</v>
      </c>
      <c r="W1309" s="13" t="str">
        <f t="shared" si="103"/>
        <v>是</v>
      </c>
      <c r="X1309" s="13" t="str">
        <f t="shared" si="104"/>
        <v>通過</v>
      </c>
    </row>
    <row r="1310" spans="1:24" ht="34.25" customHeight="1">
      <c r="A1310" s="11" t="s">
        <v>6763</v>
      </c>
      <c r="B1310" s="11" t="s">
        <v>6763</v>
      </c>
      <c r="C1310" s="11" t="s">
        <v>54</v>
      </c>
      <c r="D1310" s="11" t="s">
        <v>55</v>
      </c>
      <c r="E1310" s="11" t="s">
        <v>6764</v>
      </c>
      <c r="F1310" s="11" t="s">
        <v>6765</v>
      </c>
      <c r="G1310" s="11" t="s">
        <v>6766</v>
      </c>
      <c r="H1310" s="11" t="s">
        <v>6726</v>
      </c>
      <c r="I1310" s="11" t="s">
        <v>6767</v>
      </c>
      <c r="J1310" s="12" t="s">
        <v>8</v>
      </c>
      <c r="K1310" s="12"/>
      <c r="L1310" s="12"/>
      <c r="M1310" s="12"/>
      <c r="N1310" s="12"/>
      <c r="O1310" s="12" t="s">
        <v>61</v>
      </c>
      <c r="P1310" s="12"/>
      <c r="Q1310" s="12"/>
      <c r="R1310" s="12"/>
      <c r="S1310" s="12"/>
      <c r="T1310" s="13" t="str">
        <f t="shared" si="100"/>
        <v>通過</v>
      </c>
      <c r="U1310" s="13" t="str">
        <f t="shared" si="101"/>
        <v>可是我們聽不見，</v>
      </c>
      <c r="V1310" s="13" t="str">
        <f t="shared" si="102"/>
        <v>但/我們/聽不見</v>
      </c>
      <c r="W1310" s="13" t="str">
        <f t="shared" si="103"/>
        <v>是</v>
      </c>
      <c r="X1310" s="13" t="str">
        <f t="shared" si="104"/>
        <v>通過</v>
      </c>
    </row>
    <row r="1311" spans="1:24" ht="34.25" customHeight="1">
      <c r="A1311" s="11" t="s">
        <v>6768</v>
      </c>
      <c r="B1311" s="11" t="s">
        <v>6768</v>
      </c>
      <c r="C1311" s="11" t="s">
        <v>54</v>
      </c>
      <c r="D1311" s="11" t="s">
        <v>55</v>
      </c>
      <c r="E1311" s="11" t="s">
        <v>6769</v>
      </c>
      <c r="F1311" s="11" t="s">
        <v>6770</v>
      </c>
      <c r="G1311" s="11" t="s">
        <v>6771</v>
      </c>
      <c r="H1311" s="11" t="s">
        <v>6726</v>
      </c>
      <c r="I1311" s="11" t="s">
        <v>6772</v>
      </c>
      <c r="J1311" s="12" t="s">
        <v>8</v>
      </c>
      <c r="K1311" s="12"/>
      <c r="L1311" s="12"/>
      <c r="M1311" s="12"/>
      <c r="N1311" s="12"/>
      <c r="O1311" s="12" t="s">
        <v>61</v>
      </c>
      <c r="P1311" s="12"/>
      <c r="Q1311" s="12"/>
      <c r="R1311" s="12"/>
      <c r="S1311" s="12"/>
      <c r="T1311" s="13" t="str">
        <f t="shared" si="100"/>
        <v>通過</v>
      </c>
      <c r="U1311" s="13" t="str">
        <f t="shared" si="101"/>
        <v>打電話溝通會有障礙。</v>
      </c>
      <c r="V1311" s="13" t="str">
        <f t="shared" si="102"/>
        <v>打電話/問答/障礙++</v>
      </c>
      <c r="W1311" s="13" t="str">
        <f t="shared" si="103"/>
        <v>是</v>
      </c>
      <c r="X1311" s="13" t="str">
        <f t="shared" si="104"/>
        <v>通過</v>
      </c>
    </row>
    <row r="1312" spans="1:24" ht="34.25" customHeight="1">
      <c r="A1312" s="11" t="s">
        <v>6773</v>
      </c>
      <c r="B1312" s="11" t="s">
        <v>6773</v>
      </c>
      <c r="C1312" s="11" t="s">
        <v>54</v>
      </c>
      <c r="D1312" s="11" t="s">
        <v>150</v>
      </c>
      <c r="E1312" s="11" t="s">
        <v>6774</v>
      </c>
      <c r="F1312" s="11" t="s">
        <v>6775</v>
      </c>
      <c r="G1312" s="11" t="s">
        <v>6776</v>
      </c>
      <c r="H1312" s="11" t="s">
        <v>6777</v>
      </c>
      <c r="I1312" s="11" t="s">
        <v>6778</v>
      </c>
      <c r="J1312" s="12" t="s">
        <v>8</v>
      </c>
      <c r="K1312" s="12"/>
      <c r="L1312" s="12"/>
      <c r="M1312" s="12"/>
      <c r="N1312" s="12"/>
      <c r="O1312" s="12" t="s">
        <v>61</v>
      </c>
      <c r="P1312" s="12"/>
      <c r="Q1312" s="12"/>
      <c r="R1312" s="12"/>
      <c r="S1312" s="12"/>
      <c r="T1312" s="13" t="str">
        <f t="shared" si="100"/>
        <v>通過</v>
      </c>
      <c r="U1312" s="13" t="str">
        <f t="shared" si="101"/>
        <v>我右肩疼痛的原因是我每天工作都要打電腦，</v>
      </c>
      <c r="V1312" s="13" t="str">
        <f t="shared" si="102"/>
        <v>我/右肩/痛/會/為什麼/我/工作/打電腦/每天</v>
      </c>
      <c r="W1312" s="13" t="str">
        <f t="shared" si="103"/>
        <v>是</v>
      </c>
      <c r="X1312" s="13" t="str">
        <f t="shared" si="104"/>
        <v>通過</v>
      </c>
    </row>
    <row r="1313" spans="1:24" ht="34.25" customHeight="1">
      <c r="A1313" s="11" t="s">
        <v>6779</v>
      </c>
      <c r="B1313" s="11" t="s">
        <v>6779</v>
      </c>
      <c r="C1313" s="11" t="s">
        <v>54</v>
      </c>
      <c r="D1313" s="11" t="s">
        <v>150</v>
      </c>
      <c r="E1313" s="11" t="s">
        <v>6780</v>
      </c>
      <c r="F1313" s="11" t="s">
        <v>6781</v>
      </c>
      <c r="G1313" s="11" t="s">
        <v>6782</v>
      </c>
      <c r="H1313" s="11" t="s">
        <v>6777</v>
      </c>
      <c r="I1313" s="11" t="s">
        <v>6783</v>
      </c>
      <c r="J1313" s="12" t="s">
        <v>8</v>
      </c>
      <c r="K1313" s="12"/>
      <c r="L1313" s="12"/>
      <c r="M1313" s="12"/>
      <c r="N1313" s="12"/>
      <c r="O1313" s="12" t="s">
        <v>61</v>
      </c>
      <c r="P1313" s="12"/>
      <c r="Q1313" s="12"/>
      <c r="R1313" s="12"/>
      <c r="S1313" s="12"/>
      <c r="T1313" s="13" t="str">
        <f t="shared" si="100"/>
        <v>通過</v>
      </c>
      <c r="U1313" s="13" t="str">
        <f t="shared" si="101"/>
        <v>右手操控滑鼠，</v>
      </c>
      <c r="V1313" s="13" t="str">
        <f t="shared" si="102"/>
        <v>右手操控滑鼠</v>
      </c>
      <c r="W1313" s="13" t="str">
        <f t="shared" si="103"/>
        <v>是</v>
      </c>
      <c r="X1313" s="13" t="str">
        <f t="shared" si="104"/>
        <v>通過</v>
      </c>
    </row>
    <row r="1314" spans="1:24" ht="34.25" customHeight="1">
      <c r="A1314" s="11" t="s">
        <v>6784</v>
      </c>
      <c r="B1314" s="11" t="s">
        <v>6784</v>
      </c>
      <c r="C1314" s="11" t="s">
        <v>54</v>
      </c>
      <c r="D1314" s="11" t="s">
        <v>150</v>
      </c>
      <c r="E1314" s="11" t="s">
        <v>6785</v>
      </c>
      <c r="F1314" s="11" t="s">
        <v>6786</v>
      </c>
      <c r="G1314" s="11" t="s">
        <v>6787</v>
      </c>
      <c r="H1314" s="11" t="s">
        <v>6777</v>
      </c>
      <c r="I1314" s="11" t="s">
        <v>6788</v>
      </c>
      <c r="J1314" s="12" t="s">
        <v>8</v>
      </c>
      <c r="K1314" s="12"/>
      <c r="L1314" s="12"/>
      <c r="M1314" s="12"/>
      <c r="N1314" s="12"/>
      <c r="O1314" s="12" t="s">
        <v>61</v>
      </c>
      <c r="P1314" s="12"/>
      <c r="Q1314" s="12"/>
      <c r="R1314" s="12"/>
      <c r="S1314" s="12"/>
      <c r="T1314" s="13" t="str">
        <f t="shared" si="100"/>
        <v>通過</v>
      </c>
      <c r="U1314" s="13" t="str">
        <f t="shared" si="101"/>
        <v>再加上晚上去打羽球。</v>
      </c>
      <c r="V1314" s="13" t="str">
        <f t="shared" si="102"/>
        <v>再/晚上/打羽球</v>
      </c>
      <c r="W1314" s="13" t="str">
        <f t="shared" si="103"/>
        <v>是</v>
      </c>
      <c r="X1314" s="13" t="str">
        <f t="shared" si="104"/>
        <v>通過</v>
      </c>
    </row>
    <row r="1315" spans="1:24" ht="34.25" customHeight="1">
      <c r="A1315" s="11" t="s">
        <v>6789</v>
      </c>
      <c r="B1315" s="11" t="s">
        <v>6789</v>
      </c>
      <c r="C1315" s="11" t="s">
        <v>54</v>
      </c>
      <c r="D1315" s="11" t="s">
        <v>150</v>
      </c>
      <c r="E1315" s="11" t="s">
        <v>6790</v>
      </c>
      <c r="F1315" s="11" t="s">
        <v>6791</v>
      </c>
      <c r="G1315" s="11" t="s">
        <v>6792</v>
      </c>
      <c r="H1315" s="11" t="s">
        <v>6777</v>
      </c>
      <c r="I1315" s="11" t="s">
        <v>6793</v>
      </c>
      <c r="J1315" s="12" t="s">
        <v>8</v>
      </c>
      <c r="K1315" s="12"/>
      <c r="L1315" s="12"/>
      <c r="M1315" s="12"/>
      <c r="N1315" s="12"/>
      <c r="O1315" s="12" t="s">
        <v>61</v>
      </c>
      <c r="P1315" s="12"/>
      <c r="Q1315" s="12"/>
      <c r="R1315" s="12"/>
      <c r="S1315" s="12"/>
      <c r="T1315" s="13" t="str">
        <f t="shared" si="100"/>
        <v>通過</v>
      </c>
      <c r="U1315" s="13" t="str">
        <f t="shared" si="101"/>
        <v>整天工作下來，</v>
      </c>
      <c r="V1315" s="13" t="str">
        <f t="shared" si="102"/>
        <v>工作/打電腦/一整天</v>
      </c>
      <c r="W1315" s="13" t="str">
        <f t="shared" si="103"/>
        <v>是</v>
      </c>
      <c r="X1315" s="13" t="str">
        <f t="shared" si="104"/>
        <v>通過</v>
      </c>
    </row>
    <row r="1316" spans="1:24" ht="34.25" customHeight="1">
      <c r="A1316" s="11" t="s">
        <v>6794</v>
      </c>
      <c r="B1316" s="11" t="s">
        <v>6794</v>
      </c>
      <c r="C1316" s="11" t="s">
        <v>54</v>
      </c>
      <c r="D1316" s="11" t="s">
        <v>150</v>
      </c>
      <c r="E1316" s="11" t="s">
        <v>6795</v>
      </c>
      <c r="F1316" s="11" t="s">
        <v>6796</v>
      </c>
      <c r="G1316" s="11" t="s">
        <v>6797</v>
      </c>
      <c r="H1316" s="11" t="s">
        <v>6777</v>
      </c>
      <c r="I1316" s="11" t="s">
        <v>6798</v>
      </c>
      <c r="J1316" s="12" t="s">
        <v>8</v>
      </c>
      <c r="K1316" s="12"/>
      <c r="L1316" s="12"/>
      <c r="M1316" s="12"/>
      <c r="N1316" s="12"/>
      <c r="O1316" s="12" t="s">
        <v>61</v>
      </c>
      <c r="P1316" s="12"/>
      <c r="Q1316" s="12"/>
      <c r="R1316" s="12"/>
      <c r="S1316" s="12"/>
      <c r="T1316" s="13" t="str">
        <f t="shared" si="100"/>
        <v>通過</v>
      </c>
      <c r="U1316" s="13" t="str">
        <f t="shared" si="101"/>
        <v>覺得右肩很痛。</v>
      </c>
      <c r="V1316" s="13" t="str">
        <f t="shared" si="102"/>
        <v>右肩/覺得/痛</v>
      </c>
      <c r="W1316" s="13" t="str">
        <f t="shared" si="103"/>
        <v>是</v>
      </c>
      <c r="X1316" s="13" t="str">
        <f t="shared" si="104"/>
        <v>通過</v>
      </c>
    </row>
    <row r="1317" spans="1:24" ht="34.25" customHeight="1">
      <c r="A1317" s="11" t="s">
        <v>6799</v>
      </c>
      <c r="B1317" s="11" t="s">
        <v>6799</v>
      </c>
      <c r="C1317" s="11" t="s">
        <v>54</v>
      </c>
      <c r="D1317" s="11" t="s">
        <v>150</v>
      </c>
      <c r="E1317" s="11" t="s">
        <v>6800</v>
      </c>
      <c r="F1317" s="11" t="s">
        <v>6801</v>
      </c>
      <c r="G1317" s="11" t="s">
        <v>6802</v>
      </c>
      <c r="H1317" s="11" t="s">
        <v>6777</v>
      </c>
      <c r="I1317" s="11" t="s">
        <v>6803</v>
      </c>
      <c r="J1317" s="12" t="s">
        <v>8</v>
      </c>
      <c r="K1317" s="12"/>
      <c r="L1317" s="12"/>
      <c r="M1317" s="12"/>
      <c r="N1317" s="12"/>
      <c r="O1317" s="12" t="s">
        <v>61</v>
      </c>
      <c r="P1317" s="12"/>
      <c r="Q1317" s="12"/>
      <c r="R1317" s="12"/>
      <c r="S1317" s="12"/>
      <c r="T1317" s="13" t="str">
        <f t="shared" si="100"/>
        <v>通過</v>
      </c>
      <c r="U1317" s="13" t="str">
        <f t="shared" si="101"/>
        <v>在台北聾劇團跳舞時，</v>
      </c>
      <c r="V1317" s="13" t="str">
        <f t="shared" si="102"/>
        <v>臺北聾劇團/跳舞</v>
      </c>
      <c r="W1317" s="13" t="str">
        <f t="shared" si="103"/>
        <v>是</v>
      </c>
      <c r="X1317" s="13" t="str">
        <f t="shared" si="104"/>
        <v>通過</v>
      </c>
    </row>
    <row r="1318" spans="1:24" ht="34.25" customHeight="1">
      <c r="A1318" s="11" t="s">
        <v>6804</v>
      </c>
      <c r="B1318" s="11" t="s">
        <v>6804</v>
      </c>
      <c r="C1318" s="11" t="s">
        <v>54</v>
      </c>
      <c r="D1318" s="11" t="s">
        <v>150</v>
      </c>
      <c r="E1318" s="11" t="s">
        <v>6805</v>
      </c>
      <c r="F1318" s="11" t="s">
        <v>6806</v>
      </c>
      <c r="G1318" s="11" t="s">
        <v>6807</v>
      </c>
      <c r="H1318" s="11" t="s">
        <v>6777</v>
      </c>
      <c r="I1318" s="11" t="s">
        <v>6808</v>
      </c>
      <c r="J1318" s="12" t="s">
        <v>8</v>
      </c>
      <c r="K1318" s="12"/>
      <c r="L1318" s="12"/>
      <c r="M1318" s="12"/>
      <c r="N1318" s="12"/>
      <c r="O1318" s="12" t="s">
        <v>61</v>
      </c>
      <c r="P1318" s="12"/>
      <c r="Q1318" s="12"/>
      <c r="R1318" s="12"/>
      <c r="S1318" s="12"/>
      <c r="T1318" s="13" t="str">
        <f t="shared" si="100"/>
        <v>通過</v>
      </c>
      <c r="U1318" s="13" t="str">
        <f t="shared" si="101"/>
        <v>抬起右手臂感覺到疼痛，</v>
      </c>
      <c r="V1318" s="13" t="str">
        <f t="shared" si="102"/>
        <v>抬起右手臂/感覺/痛</v>
      </c>
      <c r="W1318" s="13" t="str">
        <f t="shared" si="103"/>
        <v>是</v>
      </c>
      <c r="X1318" s="13" t="str">
        <f t="shared" si="104"/>
        <v>通過</v>
      </c>
    </row>
    <row r="1319" spans="1:24" ht="34.25" customHeight="1">
      <c r="A1319" s="11" t="s">
        <v>6809</v>
      </c>
      <c r="B1319" s="11" t="s">
        <v>6809</v>
      </c>
      <c r="C1319" s="11" t="s">
        <v>54</v>
      </c>
      <c r="D1319" s="11" t="s">
        <v>150</v>
      </c>
      <c r="E1319" s="11" t="s">
        <v>6810</v>
      </c>
      <c r="F1319" s="11" t="s">
        <v>6811</v>
      </c>
      <c r="G1319" s="11" t="s">
        <v>6812</v>
      </c>
      <c r="H1319" s="11" t="s">
        <v>6777</v>
      </c>
      <c r="I1319" s="11" t="s">
        <v>6813</v>
      </c>
      <c r="J1319" s="12" t="s">
        <v>8</v>
      </c>
      <c r="K1319" s="12"/>
      <c r="L1319" s="12"/>
      <c r="M1319" s="12"/>
      <c r="N1319" s="12"/>
      <c r="O1319" s="12" t="s">
        <v>61</v>
      </c>
      <c r="P1319" s="12"/>
      <c r="Q1319" s="12"/>
      <c r="R1319" s="12"/>
      <c r="S1319" s="12"/>
      <c r="T1319" s="13" t="str">
        <f t="shared" si="100"/>
        <v>通過</v>
      </c>
      <c r="U1319" s="13" t="str">
        <f t="shared" si="101"/>
        <v>手臂抬不太起來，</v>
      </c>
      <c r="V1319" s="13" t="str">
        <f t="shared" si="102"/>
        <v>抬起右手臂/難</v>
      </c>
      <c r="W1319" s="13" t="str">
        <f t="shared" si="103"/>
        <v>是</v>
      </c>
      <c r="X1319" s="13" t="str">
        <f t="shared" si="104"/>
        <v>通過</v>
      </c>
    </row>
    <row r="1320" spans="1:24" ht="34.25" customHeight="1">
      <c r="A1320" s="11" t="s">
        <v>6814</v>
      </c>
      <c r="B1320" s="11" t="s">
        <v>6814</v>
      </c>
      <c r="C1320" s="11" t="s">
        <v>54</v>
      </c>
      <c r="D1320" s="11" t="s">
        <v>150</v>
      </c>
      <c r="E1320" s="11" t="s">
        <v>6815</v>
      </c>
      <c r="F1320" s="11" t="s">
        <v>6816</v>
      </c>
      <c r="G1320" s="11" t="s">
        <v>6817</v>
      </c>
      <c r="H1320" s="11" t="s">
        <v>6777</v>
      </c>
      <c r="I1320" s="11" t="s">
        <v>6818</v>
      </c>
      <c r="J1320" s="12" t="s">
        <v>8</v>
      </c>
      <c r="K1320" s="12"/>
      <c r="L1320" s="12"/>
      <c r="M1320" s="12"/>
      <c r="N1320" s="12"/>
      <c r="O1320" s="12" t="s">
        <v>61</v>
      </c>
      <c r="P1320" s="12"/>
      <c r="Q1320" s="12"/>
      <c r="R1320" s="12"/>
      <c r="S1320" s="12"/>
      <c r="T1320" s="13" t="str">
        <f t="shared" si="100"/>
        <v>通過</v>
      </c>
      <c r="U1320" s="13" t="str">
        <f t="shared" si="101"/>
        <v>才驚覺糟糕，</v>
      </c>
      <c r="V1320" s="13" t="str">
        <f t="shared" si="102"/>
        <v>糟糕</v>
      </c>
      <c r="W1320" s="13" t="str">
        <f t="shared" si="103"/>
        <v>是</v>
      </c>
      <c r="X1320" s="13" t="str">
        <f t="shared" si="104"/>
        <v>通過</v>
      </c>
    </row>
    <row r="1321" spans="1:24" ht="34.25" customHeight="1">
      <c r="A1321" s="11" t="s">
        <v>6819</v>
      </c>
      <c r="B1321" s="11" t="s">
        <v>6819</v>
      </c>
      <c r="C1321" s="11" t="s">
        <v>54</v>
      </c>
      <c r="D1321" s="11" t="s">
        <v>150</v>
      </c>
      <c r="E1321" s="11" t="s">
        <v>6820</v>
      </c>
      <c r="F1321" s="11" t="s">
        <v>6821</v>
      </c>
      <c r="G1321" s="11" t="s">
        <v>6822</v>
      </c>
      <c r="H1321" s="11" t="s">
        <v>6777</v>
      </c>
      <c r="I1321" s="11" t="s">
        <v>6823</v>
      </c>
      <c r="J1321" s="12" t="s">
        <v>8</v>
      </c>
      <c r="K1321" s="12"/>
      <c r="L1321" s="12"/>
      <c r="M1321" s="12"/>
      <c r="N1321" s="12"/>
      <c r="O1321" s="12" t="s">
        <v>61</v>
      </c>
      <c r="P1321" s="12"/>
      <c r="Q1321" s="12"/>
      <c r="R1321" s="12"/>
      <c r="S1321" s="12"/>
      <c r="T1321" s="13" t="str">
        <f t="shared" si="100"/>
        <v>通過</v>
      </c>
      <c r="U1321" s="13" t="str">
        <f t="shared" si="101"/>
        <v>該怎麼辦？</v>
      </c>
      <c r="V1321" s="13" t="str">
        <f t="shared" si="102"/>
        <v>怎麼辦</v>
      </c>
      <c r="W1321" s="13" t="str">
        <f t="shared" si="103"/>
        <v>是</v>
      </c>
      <c r="X1321" s="13" t="str">
        <f t="shared" si="104"/>
        <v>通過</v>
      </c>
    </row>
    <row r="1322" spans="1:24" ht="34.25" customHeight="1">
      <c r="A1322" s="11" t="s">
        <v>6824</v>
      </c>
      <c r="B1322" s="11" t="s">
        <v>6824</v>
      </c>
      <c r="C1322" s="11" t="s">
        <v>54</v>
      </c>
      <c r="D1322" s="11" t="s">
        <v>150</v>
      </c>
      <c r="E1322" s="11" t="s">
        <v>6825</v>
      </c>
      <c r="F1322" s="11" t="s">
        <v>6826</v>
      </c>
      <c r="G1322" s="11" t="s">
        <v>6827</v>
      </c>
      <c r="H1322" s="11" t="s">
        <v>6777</v>
      </c>
      <c r="I1322" s="11" t="s">
        <v>6828</v>
      </c>
      <c r="J1322" s="12" t="s">
        <v>8</v>
      </c>
      <c r="K1322" s="12"/>
      <c r="L1322" s="12"/>
      <c r="M1322" s="12"/>
      <c r="N1322" s="12"/>
      <c r="O1322" s="12" t="s">
        <v>61</v>
      </c>
      <c r="P1322" s="12"/>
      <c r="Q1322" s="12"/>
      <c r="R1322" s="12"/>
      <c r="S1322" s="12"/>
      <c r="T1322" s="13" t="str">
        <f t="shared" si="100"/>
        <v>通過</v>
      </c>
      <c r="U1322" s="13" t="str">
        <f t="shared" si="101"/>
        <v>我去大醫院檢查，</v>
      </c>
      <c r="V1322" s="13" t="str">
        <f t="shared" si="102"/>
        <v>我/去/大/醫院/檢查</v>
      </c>
      <c r="W1322" s="13" t="str">
        <f t="shared" si="103"/>
        <v>是</v>
      </c>
      <c r="X1322" s="13" t="str">
        <f t="shared" si="104"/>
        <v>通過</v>
      </c>
    </row>
    <row r="1323" spans="1:24" ht="34.25" customHeight="1">
      <c r="A1323" s="11" t="s">
        <v>6829</v>
      </c>
      <c r="B1323" s="11" t="s">
        <v>6829</v>
      </c>
      <c r="C1323" s="11" t="s">
        <v>54</v>
      </c>
      <c r="D1323" s="11" t="s">
        <v>150</v>
      </c>
      <c r="E1323" s="11" t="s">
        <v>6830</v>
      </c>
      <c r="F1323" s="11" t="s">
        <v>6831</v>
      </c>
      <c r="G1323" s="11" t="s">
        <v>6832</v>
      </c>
      <c r="H1323" s="11" t="s">
        <v>6777</v>
      </c>
      <c r="I1323" s="11" t="s">
        <v>6833</v>
      </c>
      <c r="J1323" s="12" t="s">
        <v>8</v>
      </c>
      <c r="K1323" s="12"/>
      <c r="L1323" s="12"/>
      <c r="M1323" s="12"/>
      <c r="N1323" s="12"/>
      <c r="O1323" s="12" t="s">
        <v>61</v>
      </c>
      <c r="P1323" s="12"/>
      <c r="Q1323" s="12"/>
      <c r="R1323" s="12"/>
      <c r="S1323" s="12"/>
      <c r="T1323" s="13" t="str">
        <f t="shared" si="100"/>
        <v>通過</v>
      </c>
      <c r="U1323" s="13" t="str">
        <f t="shared" si="101"/>
        <v>跟醫生說抬起右肩手會痛。</v>
      </c>
      <c r="V1323" s="13" t="str">
        <f t="shared" si="102"/>
        <v>告訴/醫生/我/右肩/抬起/痛/會</v>
      </c>
      <c r="W1323" s="13" t="str">
        <f t="shared" si="103"/>
        <v>是</v>
      </c>
      <c r="X1323" s="13" t="str">
        <f t="shared" si="104"/>
        <v>通過</v>
      </c>
    </row>
    <row r="1324" spans="1:24" ht="34.25" customHeight="1">
      <c r="A1324" s="11" t="s">
        <v>6834</v>
      </c>
      <c r="B1324" s="11" t="s">
        <v>6834</v>
      </c>
      <c r="C1324" s="11" t="s">
        <v>54</v>
      </c>
      <c r="D1324" s="11" t="s">
        <v>150</v>
      </c>
      <c r="E1324" s="11" t="s">
        <v>6835</v>
      </c>
      <c r="F1324" s="11" t="s">
        <v>6836</v>
      </c>
      <c r="G1324" s="11" t="s">
        <v>6837</v>
      </c>
      <c r="H1324" s="11" t="s">
        <v>6777</v>
      </c>
      <c r="I1324" s="11" t="s">
        <v>6838</v>
      </c>
      <c r="J1324" s="12" t="s">
        <v>8</v>
      </c>
      <c r="K1324" s="12"/>
      <c r="L1324" s="12"/>
      <c r="M1324" s="12"/>
      <c r="N1324" s="12"/>
      <c r="O1324" s="12" t="s">
        <v>61</v>
      </c>
      <c r="P1324" s="12"/>
      <c r="Q1324" s="12"/>
      <c r="R1324" s="12"/>
      <c r="S1324" s="12"/>
      <c r="T1324" s="13" t="str">
        <f t="shared" si="100"/>
        <v>通過</v>
      </c>
      <c r="U1324" s="13" t="str">
        <f t="shared" si="101"/>
        <v>醫生幫我照了X光片，</v>
      </c>
      <c r="V1324" s="13" t="str">
        <f t="shared" si="102"/>
        <v>醫生/幫我/右肩/照X光</v>
      </c>
      <c r="W1324" s="13" t="str">
        <f t="shared" si="103"/>
        <v>是</v>
      </c>
      <c r="X1324" s="13" t="str">
        <f t="shared" si="104"/>
        <v>通過</v>
      </c>
    </row>
    <row r="1325" spans="1:24" ht="34.25" customHeight="1">
      <c r="A1325" s="11" t="s">
        <v>6839</v>
      </c>
      <c r="B1325" s="11" t="s">
        <v>6839</v>
      </c>
      <c r="C1325" s="11" t="s">
        <v>54</v>
      </c>
      <c r="D1325" s="11" t="s">
        <v>150</v>
      </c>
      <c r="E1325" s="11" t="s">
        <v>6840</v>
      </c>
      <c r="F1325" s="11" t="s">
        <v>6841</v>
      </c>
      <c r="G1325" s="11" t="s">
        <v>6842</v>
      </c>
      <c r="H1325" s="11" t="s">
        <v>6777</v>
      </c>
      <c r="I1325" s="11" t="s">
        <v>6843</v>
      </c>
      <c r="J1325" s="12" t="s">
        <v>8</v>
      </c>
      <c r="K1325" s="12"/>
      <c r="L1325" s="12"/>
      <c r="M1325" s="12"/>
      <c r="N1325" s="12"/>
      <c r="O1325" s="12" t="s">
        <v>61</v>
      </c>
      <c r="P1325" s="12"/>
      <c r="Q1325" s="12"/>
      <c r="R1325" s="12"/>
      <c r="S1325" s="12"/>
      <c r="T1325" s="13" t="str">
        <f t="shared" si="100"/>
        <v>通過</v>
      </c>
      <c r="U1325" s="13" t="str">
        <f t="shared" si="101"/>
        <v>看起來關節紋路有受傷的跡象，</v>
      </c>
      <c r="V1325" s="13" t="str">
        <f t="shared" si="102"/>
        <v>電腦/顯示/看起來/右肩/關節/關節紋路/受傷/有</v>
      </c>
      <c r="W1325" s="13" t="str">
        <f t="shared" si="103"/>
        <v>是</v>
      </c>
      <c r="X1325" s="13" t="str">
        <f t="shared" si="104"/>
        <v>通過</v>
      </c>
    </row>
    <row r="1326" spans="1:24" ht="34.25" customHeight="1">
      <c r="A1326" s="11" t="s">
        <v>6844</v>
      </c>
      <c r="B1326" s="11" t="s">
        <v>6844</v>
      </c>
      <c r="C1326" s="11" t="s">
        <v>54</v>
      </c>
      <c r="D1326" s="11" t="s">
        <v>150</v>
      </c>
      <c r="E1326" s="11" t="s">
        <v>6845</v>
      </c>
      <c r="F1326" s="11" t="s">
        <v>6846</v>
      </c>
      <c r="G1326" s="11" t="s">
        <v>6847</v>
      </c>
      <c r="H1326" s="11" t="s">
        <v>6777</v>
      </c>
      <c r="I1326" s="11" t="s">
        <v>6848</v>
      </c>
      <c r="J1326" s="12" t="s">
        <v>8</v>
      </c>
      <c r="K1326" s="12"/>
      <c r="L1326" s="12"/>
      <c r="M1326" s="12"/>
      <c r="N1326" s="12"/>
      <c r="O1326" s="12" t="s">
        <v>61</v>
      </c>
      <c r="P1326" s="12"/>
      <c r="Q1326" s="12"/>
      <c r="R1326" s="12"/>
      <c r="S1326" s="12"/>
      <c r="T1326" s="13" t="str">
        <f t="shared" si="100"/>
        <v>通過</v>
      </c>
      <c r="U1326" s="13" t="str">
        <f t="shared" si="101"/>
        <v>醫生告訴我需要開刀。</v>
      </c>
      <c r="V1326" s="13" t="str">
        <f t="shared" si="102"/>
        <v>醫生/告訴我/開刀/需要</v>
      </c>
      <c r="W1326" s="13" t="str">
        <f t="shared" si="103"/>
        <v>是</v>
      </c>
      <c r="X1326" s="13" t="str">
        <f t="shared" si="104"/>
        <v>通過</v>
      </c>
    </row>
    <row r="1327" spans="1:24" ht="34.25" customHeight="1">
      <c r="A1327" s="11" t="s">
        <v>6849</v>
      </c>
      <c r="B1327" s="11" t="s">
        <v>6849</v>
      </c>
      <c r="C1327" s="11" t="s">
        <v>54</v>
      </c>
      <c r="D1327" s="11" t="s">
        <v>630</v>
      </c>
      <c r="E1327" s="11" t="s">
        <v>6850</v>
      </c>
      <c r="F1327" s="11" t="s">
        <v>6851</v>
      </c>
      <c r="G1327" s="11" t="s">
        <v>6852</v>
      </c>
      <c r="H1327" s="11" t="s">
        <v>6853</v>
      </c>
      <c r="I1327" s="11" t="s">
        <v>6854</v>
      </c>
      <c r="J1327" s="12" t="s">
        <v>8</v>
      </c>
      <c r="K1327" s="12"/>
      <c r="L1327" s="12"/>
      <c r="M1327" s="12"/>
      <c r="N1327" s="12"/>
      <c r="O1327" s="12" t="s">
        <v>61</v>
      </c>
      <c r="P1327" s="12"/>
      <c r="Q1327" s="12"/>
      <c r="R1327" s="12"/>
      <c r="S1327" s="12"/>
      <c r="T1327" s="13" t="str">
        <f t="shared" si="100"/>
        <v>通過</v>
      </c>
      <c r="U1327" s="13" t="str">
        <f t="shared" si="101"/>
        <v>聾人在社會上面臨許多問題，</v>
      </c>
      <c r="V1327" s="13" t="str">
        <f t="shared" si="102"/>
        <v>社會/聾人/這/遇到/問題/許多</v>
      </c>
      <c r="W1327" s="13" t="str">
        <f t="shared" si="103"/>
        <v>是</v>
      </c>
      <c r="X1327" s="13" t="str">
        <f t="shared" si="104"/>
        <v>通過</v>
      </c>
    </row>
    <row r="1328" spans="1:24" ht="34.25" customHeight="1">
      <c r="A1328" s="11" t="s">
        <v>6855</v>
      </c>
      <c r="B1328" s="11" t="s">
        <v>6855</v>
      </c>
      <c r="C1328" s="11" t="s">
        <v>54</v>
      </c>
      <c r="D1328" s="11" t="s">
        <v>630</v>
      </c>
      <c r="E1328" s="11" t="s">
        <v>6856</v>
      </c>
      <c r="F1328" s="11" t="s">
        <v>6857</v>
      </c>
      <c r="G1328" s="11" t="s">
        <v>6858</v>
      </c>
      <c r="H1328" s="11" t="s">
        <v>6853</v>
      </c>
      <c r="I1328" s="11" t="s">
        <v>6859</v>
      </c>
      <c r="J1328" s="12" t="s">
        <v>8</v>
      </c>
      <c r="K1328" s="12"/>
      <c r="L1328" s="12"/>
      <c r="M1328" s="12"/>
      <c r="N1328" s="12"/>
      <c r="O1328" s="12" t="s">
        <v>61</v>
      </c>
      <c r="P1328" s="12"/>
      <c r="Q1328" s="12"/>
      <c r="R1328" s="12"/>
      <c r="S1328" s="12"/>
      <c r="T1328" s="13" t="str">
        <f t="shared" si="100"/>
        <v>通過</v>
      </c>
      <c r="U1328" s="13" t="str">
        <f t="shared" si="101"/>
        <v>包括就學、就業、就醫，</v>
      </c>
      <c r="V1328" s="13" t="str">
        <f t="shared" si="102"/>
        <v>包括/讀書/工作/醫療</v>
      </c>
      <c r="W1328" s="13" t="str">
        <f t="shared" si="103"/>
        <v>是</v>
      </c>
      <c r="X1328" s="13" t="str">
        <f t="shared" si="104"/>
        <v>通過</v>
      </c>
    </row>
    <row r="1329" spans="1:24" ht="34.25" customHeight="1">
      <c r="A1329" s="11" t="s">
        <v>6860</v>
      </c>
      <c r="B1329" s="11" t="s">
        <v>6860</v>
      </c>
      <c r="C1329" s="11" t="s">
        <v>54</v>
      </c>
      <c r="D1329" s="11" t="s">
        <v>630</v>
      </c>
      <c r="E1329" s="11" t="s">
        <v>6861</v>
      </c>
      <c r="F1329" s="11" t="s">
        <v>6862</v>
      </c>
      <c r="G1329" s="11" t="s">
        <v>6863</v>
      </c>
      <c r="H1329" s="11" t="s">
        <v>6853</v>
      </c>
      <c r="I1329" s="11" t="s">
        <v>6864</v>
      </c>
      <c r="J1329" s="12" t="s">
        <v>8</v>
      </c>
      <c r="K1329" s="12"/>
      <c r="L1329" s="12"/>
      <c r="M1329" s="12"/>
      <c r="N1329" s="12"/>
      <c r="O1329" s="12" t="s">
        <v>61</v>
      </c>
      <c r="P1329" s="12"/>
      <c r="Q1329" s="12"/>
      <c r="R1329" s="12"/>
      <c r="S1329" s="12"/>
      <c r="T1329" s="13" t="str">
        <f t="shared" si="100"/>
        <v>通過</v>
      </c>
      <c r="U1329" s="13" t="str">
        <f t="shared" si="101"/>
        <v>以及人際關係等各方面。</v>
      </c>
      <c r="V1329" s="13" t="str">
        <f t="shared" si="102"/>
        <v>還有/人際關係/溝通/種類/各方面</v>
      </c>
      <c r="W1329" s="13" t="str">
        <f t="shared" si="103"/>
        <v>是</v>
      </c>
      <c r="X1329" s="13" t="str">
        <f t="shared" si="104"/>
        <v>通過</v>
      </c>
    </row>
    <row r="1330" spans="1:24" ht="34.25" customHeight="1">
      <c r="A1330" s="11" t="s">
        <v>6865</v>
      </c>
      <c r="B1330" s="11" t="s">
        <v>6865</v>
      </c>
      <c r="C1330" s="11" t="s">
        <v>54</v>
      </c>
      <c r="D1330" s="11" t="s">
        <v>630</v>
      </c>
      <c r="E1330" s="11" t="s">
        <v>6866</v>
      </c>
      <c r="F1330" s="11" t="s">
        <v>6867</v>
      </c>
      <c r="G1330" s="11" t="s">
        <v>6868</v>
      </c>
      <c r="H1330" s="11" t="s">
        <v>6853</v>
      </c>
      <c r="I1330" s="11" t="s">
        <v>6869</v>
      </c>
      <c r="J1330" s="12" t="s">
        <v>8</v>
      </c>
      <c r="K1330" s="12"/>
      <c r="L1330" s="12"/>
      <c r="M1330" s="12"/>
      <c r="N1330" s="12"/>
      <c r="O1330" s="12" t="s">
        <v>61</v>
      </c>
      <c r="P1330" s="12"/>
      <c r="Q1330" s="12"/>
      <c r="R1330" s="12"/>
      <c r="S1330" s="12"/>
      <c r="T1330" s="13" t="str">
        <f t="shared" si="100"/>
        <v>通過</v>
      </c>
      <c r="U1330" s="13" t="str">
        <f t="shared" si="101"/>
        <v>目前臺灣尚未普遍設置手語翻譯服務中心，</v>
      </c>
      <c r="V1330" s="13" t="str">
        <f t="shared" si="102"/>
        <v>現在/臺灣/手語翻譯/服務/中心/設置/普遍/還沒</v>
      </c>
      <c r="W1330" s="13" t="str">
        <f t="shared" si="103"/>
        <v>是</v>
      </c>
      <c r="X1330" s="13" t="str">
        <f t="shared" si="104"/>
        <v>通過</v>
      </c>
    </row>
    <row r="1331" spans="1:24" ht="34.25" customHeight="1">
      <c r="A1331" s="11" t="s">
        <v>6870</v>
      </c>
      <c r="B1331" s="11" t="s">
        <v>6870</v>
      </c>
      <c r="C1331" s="11" t="s">
        <v>54</v>
      </c>
      <c r="D1331" s="11" t="s">
        <v>630</v>
      </c>
      <c r="E1331" s="11" t="s">
        <v>6871</v>
      </c>
      <c r="F1331" s="11" t="s">
        <v>6872</v>
      </c>
      <c r="G1331" s="11" t="s">
        <v>6873</v>
      </c>
      <c r="H1331" s="11" t="s">
        <v>6853</v>
      </c>
      <c r="I1331" s="11" t="s">
        <v>6874</v>
      </c>
      <c r="J1331" s="12" t="s">
        <v>8</v>
      </c>
      <c r="K1331" s="12"/>
      <c r="L1331" s="12"/>
      <c r="M1331" s="12"/>
      <c r="N1331" s="12"/>
      <c r="O1331" s="12" t="s">
        <v>61</v>
      </c>
      <c r="P1331" s="12"/>
      <c r="Q1331" s="12"/>
      <c r="R1331" s="12"/>
      <c r="S1331" s="12"/>
      <c r="T1331" s="13" t="str">
        <f t="shared" si="100"/>
        <v>通過</v>
      </c>
      <c r="U1331" s="13" t="str">
        <f t="shared" si="101"/>
        <v>使得我們在生活中遇到問題和困難。</v>
      </c>
      <c r="V1331" s="13" t="str">
        <f t="shared" si="102"/>
        <v>我們/生活/遇到/問題/困難</v>
      </c>
      <c r="W1331" s="13" t="str">
        <f t="shared" si="103"/>
        <v>是</v>
      </c>
      <c r="X1331" s="13" t="str">
        <f t="shared" si="104"/>
        <v>通過</v>
      </c>
    </row>
    <row r="1332" spans="1:24" ht="34.25" customHeight="1">
      <c r="A1332" s="11" t="s">
        <v>6875</v>
      </c>
      <c r="B1332" s="11" t="s">
        <v>6875</v>
      </c>
      <c r="C1332" s="11" t="s">
        <v>54</v>
      </c>
      <c r="D1332" s="11" t="s">
        <v>318</v>
      </c>
      <c r="E1332" s="11" t="s">
        <v>6876</v>
      </c>
      <c r="F1332" s="11" t="s">
        <v>6877</v>
      </c>
      <c r="G1332" s="11" t="s">
        <v>6878</v>
      </c>
      <c r="H1332" s="11" t="s">
        <v>6879</v>
      </c>
      <c r="I1332" s="11" t="s">
        <v>6880</v>
      </c>
      <c r="J1332" s="12" t="s">
        <v>8</v>
      </c>
      <c r="K1332" s="12"/>
      <c r="L1332" s="12"/>
      <c r="M1332" s="12"/>
      <c r="N1332" s="12"/>
      <c r="O1332" s="12" t="s">
        <v>61</v>
      </c>
      <c r="P1332" s="12"/>
      <c r="Q1332" s="12"/>
      <c r="R1332" s="12"/>
      <c r="S1332" s="12"/>
      <c r="T1332" s="13" t="str">
        <f t="shared" si="100"/>
        <v>通過</v>
      </c>
      <c r="U1332" s="13" t="str">
        <f t="shared" si="101"/>
        <v>在日常生活中，</v>
      </c>
      <c r="V1332" s="13" t="str">
        <f t="shared" si="102"/>
        <v>平常/生活</v>
      </c>
      <c r="W1332" s="13" t="str">
        <f t="shared" si="103"/>
        <v>是</v>
      </c>
      <c r="X1332" s="13" t="str">
        <f t="shared" si="104"/>
        <v>通過</v>
      </c>
    </row>
    <row r="1333" spans="1:24" ht="34.25" customHeight="1">
      <c r="A1333" s="11" t="s">
        <v>6881</v>
      </c>
      <c r="B1333" s="11" t="s">
        <v>6881</v>
      </c>
      <c r="C1333" s="11" t="s">
        <v>54</v>
      </c>
      <c r="D1333" s="11" t="s">
        <v>318</v>
      </c>
      <c r="E1333" s="11" t="s">
        <v>6882</v>
      </c>
      <c r="F1333" s="11" t="s">
        <v>6883</v>
      </c>
      <c r="G1333" s="11" t="s">
        <v>6884</v>
      </c>
      <c r="H1333" s="11" t="s">
        <v>6879</v>
      </c>
      <c r="I1333" s="11" t="s">
        <v>6885</v>
      </c>
      <c r="J1333" s="12" t="s">
        <v>8</v>
      </c>
      <c r="K1333" s="12"/>
      <c r="L1333" s="12"/>
      <c r="M1333" s="12"/>
      <c r="N1333" s="12"/>
      <c r="O1333" s="12" t="s">
        <v>61</v>
      </c>
      <c r="P1333" s="12"/>
      <c r="Q1333" s="12"/>
      <c r="R1333" s="12"/>
      <c r="S1333" s="12"/>
      <c r="T1333" s="13" t="str">
        <f t="shared" si="100"/>
        <v>通過</v>
      </c>
      <c r="U1333" s="13" t="str">
        <f t="shared" si="101"/>
        <v>3C 產品有手機、平板和電腦。</v>
      </c>
      <c r="V1333" s="13" t="str">
        <f t="shared" si="102"/>
        <v>3C/產品/例如/手機/平板/電腦/種類</v>
      </c>
      <c r="W1333" s="13" t="str">
        <f t="shared" si="103"/>
        <v>是</v>
      </c>
      <c r="X1333" s="13" t="str">
        <f t="shared" si="104"/>
        <v>通過</v>
      </c>
    </row>
    <row r="1334" spans="1:24" ht="34.25" customHeight="1">
      <c r="A1334" s="11" t="s">
        <v>6886</v>
      </c>
      <c r="B1334" s="11" t="s">
        <v>6886</v>
      </c>
      <c r="C1334" s="11" t="s">
        <v>54</v>
      </c>
      <c r="D1334" s="11" t="s">
        <v>318</v>
      </c>
      <c r="E1334" s="11" t="s">
        <v>6887</v>
      </c>
      <c r="F1334" s="11" t="s">
        <v>6888</v>
      </c>
      <c r="G1334" s="11" t="s">
        <v>6889</v>
      </c>
      <c r="H1334" s="11" t="s">
        <v>6879</v>
      </c>
      <c r="I1334" s="11" t="s">
        <v>6890</v>
      </c>
      <c r="J1334" s="12" t="s">
        <v>8</v>
      </c>
      <c r="K1334" s="12"/>
      <c r="L1334" s="12"/>
      <c r="M1334" s="12"/>
      <c r="N1334" s="12"/>
      <c r="O1334" s="12" t="s">
        <v>61</v>
      </c>
      <c r="P1334" s="12"/>
      <c r="Q1334" s="12"/>
      <c r="R1334" s="12"/>
      <c r="S1334" s="12"/>
      <c r="T1334" s="13" t="str">
        <f t="shared" si="100"/>
        <v>通過</v>
      </c>
      <c r="U1334" s="13" t="str">
        <f t="shared" si="101"/>
        <v>我們常常滑手機、看影片、打字或玩遊戲，</v>
      </c>
      <c r="V1334" s="13" t="str">
        <f t="shared" si="102"/>
        <v>我們/滑手機/老是/影片/欣賞/打字/打遊戲</v>
      </c>
      <c r="W1334" s="13" t="str">
        <f t="shared" si="103"/>
        <v>是</v>
      </c>
      <c r="X1334" s="13" t="str">
        <f t="shared" si="104"/>
        <v>通過</v>
      </c>
    </row>
    <row r="1335" spans="1:24" ht="34.25" customHeight="1">
      <c r="A1335" s="11" t="s">
        <v>6891</v>
      </c>
      <c r="B1335" s="11" t="s">
        <v>6891</v>
      </c>
      <c r="C1335" s="11" t="s">
        <v>54</v>
      </c>
      <c r="D1335" s="11" t="s">
        <v>318</v>
      </c>
      <c r="E1335" s="11" t="s">
        <v>6892</v>
      </c>
      <c r="F1335" s="11" t="s">
        <v>6893</v>
      </c>
      <c r="G1335" s="11" t="s">
        <v>6894</v>
      </c>
      <c r="H1335" s="11" t="s">
        <v>6879</v>
      </c>
      <c r="I1335" s="11" t="s">
        <v>6895</v>
      </c>
      <c r="J1335" s="12" t="s">
        <v>8</v>
      </c>
      <c r="K1335" s="12"/>
      <c r="L1335" s="12"/>
      <c r="M1335" s="12"/>
      <c r="N1335" s="12"/>
      <c r="O1335" s="12" t="s">
        <v>61</v>
      </c>
      <c r="P1335" s="12"/>
      <c r="Q1335" s="12"/>
      <c r="R1335" s="12"/>
      <c r="S1335" s="12"/>
      <c r="T1335" s="13" t="str">
        <f t="shared" si="100"/>
        <v>通過</v>
      </c>
      <c r="U1335" s="13" t="str">
        <f t="shared" si="101"/>
        <v>時間一久，</v>
      </c>
      <c r="V1335" s="13" t="str">
        <f t="shared" si="102"/>
        <v>時間/長</v>
      </c>
      <c r="W1335" s="13" t="str">
        <f t="shared" si="103"/>
        <v>是</v>
      </c>
      <c r="X1335" s="13" t="str">
        <f t="shared" si="104"/>
        <v>通過</v>
      </c>
    </row>
    <row r="1336" spans="1:24" ht="34.25" customHeight="1">
      <c r="A1336" s="11" t="s">
        <v>6896</v>
      </c>
      <c r="B1336" s="11" t="s">
        <v>6896</v>
      </c>
      <c r="C1336" s="11" t="s">
        <v>54</v>
      </c>
      <c r="D1336" s="11" t="s">
        <v>318</v>
      </c>
      <c r="E1336" s="11" t="s">
        <v>6897</v>
      </c>
      <c r="F1336" s="11" t="s">
        <v>6898</v>
      </c>
      <c r="G1336" s="11" t="s">
        <v>6899</v>
      </c>
      <c r="H1336" s="11" t="s">
        <v>6879</v>
      </c>
      <c r="I1336" s="11" t="s">
        <v>6900</v>
      </c>
      <c r="J1336" s="12" t="s">
        <v>8</v>
      </c>
      <c r="K1336" s="12"/>
      <c r="L1336" s="12"/>
      <c r="M1336" s="12"/>
      <c r="N1336" s="12"/>
      <c r="O1336" s="12" t="s">
        <v>61</v>
      </c>
      <c r="P1336" s="12"/>
      <c r="Q1336" s="12"/>
      <c r="R1336" s="12"/>
      <c r="S1336" s="12"/>
      <c r="T1336" s="13" t="str">
        <f t="shared" si="100"/>
        <v>通過</v>
      </c>
      <c r="U1336" s="13" t="str">
        <f t="shared" si="101"/>
        <v>會讓眼睛疲勞、注意力下降，</v>
      </c>
      <c r="V1336" s="13" t="str">
        <f t="shared" si="102"/>
        <v>影響/眼睛/疲勞/會/針對/注意力/退步</v>
      </c>
      <c r="W1336" s="13" t="str">
        <f t="shared" si="103"/>
        <v>是</v>
      </c>
      <c r="X1336" s="13" t="str">
        <f t="shared" si="104"/>
        <v>通過</v>
      </c>
    </row>
    <row r="1337" spans="1:24" ht="34.25" customHeight="1">
      <c r="A1337" s="11" t="s">
        <v>6901</v>
      </c>
      <c r="B1337" s="11" t="s">
        <v>6901</v>
      </c>
      <c r="C1337" s="11" t="s">
        <v>54</v>
      </c>
      <c r="D1337" s="11" t="s">
        <v>318</v>
      </c>
      <c r="E1337" s="11" t="s">
        <v>6902</v>
      </c>
      <c r="F1337" s="11" t="s">
        <v>6903</v>
      </c>
      <c r="G1337" s="11" t="s">
        <v>6904</v>
      </c>
      <c r="H1337" s="11" t="s">
        <v>6879</v>
      </c>
      <c r="I1337" s="11" t="s">
        <v>6905</v>
      </c>
      <c r="J1337" s="12" t="s">
        <v>8</v>
      </c>
      <c r="K1337" s="12"/>
      <c r="L1337" s="12"/>
      <c r="M1337" s="12"/>
      <c r="N1337" s="12"/>
      <c r="O1337" s="12" t="s">
        <v>61</v>
      </c>
      <c r="P1337" s="12"/>
      <c r="Q1337" s="12"/>
      <c r="R1337" s="12"/>
      <c r="S1337" s="12"/>
      <c r="T1337" s="13" t="str">
        <f t="shared" si="100"/>
        <v>通過</v>
      </c>
      <c r="U1337" s="13" t="str">
        <f t="shared" si="101"/>
        <v>影響身體和心理健康。</v>
      </c>
      <c r="V1337" s="13" t="str">
        <f t="shared" si="102"/>
        <v>身體/心理/健康/影響/差</v>
      </c>
      <c r="W1337" s="13" t="str">
        <f t="shared" si="103"/>
        <v>是</v>
      </c>
      <c r="X1337" s="13" t="str">
        <f t="shared" si="104"/>
        <v>通過</v>
      </c>
    </row>
    <row r="1338" spans="1:24" ht="34.25" customHeight="1">
      <c r="A1338" s="11" t="s">
        <v>6906</v>
      </c>
      <c r="B1338" s="11" t="s">
        <v>6906</v>
      </c>
      <c r="C1338" s="11" t="s">
        <v>54</v>
      </c>
      <c r="D1338" s="11" t="s">
        <v>697</v>
      </c>
      <c r="E1338" s="11" t="s">
        <v>6907</v>
      </c>
      <c r="F1338" s="11" t="s">
        <v>6908</v>
      </c>
      <c r="G1338" s="11" t="s">
        <v>6909</v>
      </c>
      <c r="H1338" s="11" t="s">
        <v>6910</v>
      </c>
      <c r="I1338" s="11" t="s">
        <v>6911</v>
      </c>
      <c r="J1338" s="12" t="s">
        <v>8</v>
      </c>
      <c r="K1338" s="12"/>
      <c r="L1338" s="12"/>
      <c r="M1338" s="12"/>
      <c r="N1338" s="12"/>
      <c r="O1338" s="12" t="s">
        <v>61</v>
      </c>
      <c r="P1338" s="12"/>
      <c r="Q1338" s="12"/>
      <c r="R1338" s="12"/>
      <c r="S1338" s="12"/>
      <c r="T1338" s="13" t="str">
        <f t="shared" si="100"/>
        <v>通過</v>
      </c>
      <c r="U1338" s="13" t="str">
        <f t="shared" si="101"/>
        <v>現在網路很進步，</v>
      </c>
      <c r="V1338" s="13" t="str">
        <f t="shared" si="102"/>
        <v>現在/網路/進步</v>
      </c>
      <c r="W1338" s="13" t="str">
        <f t="shared" si="103"/>
        <v>是</v>
      </c>
      <c r="X1338" s="13" t="str">
        <f t="shared" si="104"/>
        <v>通過</v>
      </c>
    </row>
    <row r="1339" spans="1:24" ht="34.25" customHeight="1">
      <c r="A1339" s="11" t="s">
        <v>6912</v>
      </c>
      <c r="B1339" s="11" t="s">
        <v>6912</v>
      </c>
      <c r="C1339" s="11" t="s">
        <v>54</v>
      </c>
      <c r="D1339" s="11" t="s">
        <v>697</v>
      </c>
      <c r="E1339" s="11" t="s">
        <v>6913</v>
      </c>
      <c r="F1339" s="11" t="s">
        <v>6914</v>
      </c>
      <c r="G1339" s="11" t="s">
        <v>6915</v>
      </c>
      <c r="H1339" s="11" t="s">
        <v>6910</v>
      </c>
      <c r="I1339" s="11" t="s">
        <v>6916</v>
      </c>
      <c r="J1339" s="12" t="s">
        <v>8</v>
      </c>
      <c r="K1339" s="12"/>
      <c r="L1339" s="12"/>
      <c r="M1339" s="12"/>
      <c r="N1339" s="12"/>
      <c r="O1339" s="12" t="s">
        <v>61</v>
      </c>
      <c r="P1339" s="12"/>
      <c r="Q1339" s="12"/>
      <c r="R1339" s="12"/>
      <c r="S1339" s="12"/>
      <c r="T1339" s="13" t="str">
        <f t="shared" si="100"/>
        <v>通過</v>
      </c>
      <c r="U1339" s="13" t="str">
        <f t="shared" si="101"/>
        <v>愈來愈多人上網購物，</v>
      </c>
      <c r="V1339" s="13" t="str">
        <f t="shared" si="102"/>
        <v>大家/網路/東西/買++/越來越多</v>
      </c>
      <c r="W1339" s="13" t="str">
        <f t="shared" si="103"/>
        <v>是</v>
      </c>
      <c r="X1339" s="13" t="str">
        <f t="shared" si="104"/>
        <v>通過</v>
      </c>
    </row>
    <row r="1340" spans="1:24" ht="34.25" customHeight="1">
      <c r="A1340" s="11" t="s">
        <v>6917</v>
      </c>
      <c r="B1340" s="11" t="s">
        <v>6917</v>
      </c>
      <c r="C1340" s="11" t="s">
        <v>54</v>
      </c>
      <c r="D1340" s="11" t="s">
        <v>697</v>
      </c>
      <c r="E1340" s="11" t="s">
        <v>6918</v>
      </c>
      <c r="F1340" s="11" t="s">
        <v>6919</v>
      </c>
      <c r="G1340" s="11" t="s">
        <v>6920</v>
      </c>
      <c r="H1340" s="11" t="s">
        <v>6910</v>
      </c>
      <c r="I1340" s="11" t="s">
        <v>6921</v>
      </c>
      <c r="J1340" s="12" t="s">
        <v>8</v>
      </c>
      <c r="K1340" s="12"/>
      <c r="L1340" s="12"/>
      <c r="M1340" s="12"/>
      <c r="N1340" s="12"/>
      <c r="O1340" s="12" t="s">
        <v>61</v>
      </c>
      <c r="P1340" s="12"/>
      <c r="Q1340" s="12"/>
      <c r="R1340" s="12"/>
      <c r="S1340" s="12"/>
      <c r="T1340" s="13" t="str">
        <f t="shared" si="100"/>
        <v>通過</v>
      </c>
      <c r="U1340" s="13" t="str">
        <f t="shared" si="101"/>
        <v>我自己是習慣去全聯、家樂福、大潤發買東西，</v>
      </c>
      <c r="V1340" s="13" t="str">
        <f t="shared" si="102"/>
        <v>我/平常/去/全聯/家樂福/大潤發/買++/常常</v>
      </c>
      <c r="W1340" s="13" t="str">
        <f t="shared" si="103"/>
        <v>是</v>
      </c>
      <c r="X1340" s="13" t="str">
        <f t="shared" si="104"/>
        <v>通過</v>
      </c>
    </row>
    <row r="1341" spans="1:24" ht="34.25" customHeight="1">
      <c r="A1341" s="11" t="s">
        <v>6922</v>
      </c>
      <c r="B1341" s="11" t="s">
        <v>6922</v>
      </c>
      <c r="C1341" s="11" t="s">
        <v>54</v>
      </c>
      <c r="D1341" s="11" t="s">
        <v>697</v>
      </c>
      <c r="E1341" s="11" t="s">
        <v>6923</v>
      </c>
      <c r="F1341" s="11" t="s">
        <v>6924</v>
      </c>
      <c r="G1341" s="11" t="s">
        <v>6925</v>
      </c>
      <c r="H1341" s="11" t="s">
        <v>6910</v>
      </c>
      <c r="I1341" s="11" t="s">
        <v>6926</v>
      </c>
      <c r="J1341" s="12" t="s">
        <v>8</v>
      </c>
      <c r="K1341" s="12"/>
      <c r="L1341" s="12"/>
      <c r="M1341" s="12"/>
      <c r="N1341" s="12"/>
      <c r="O1341" s="12" t="s">
        <v>61</v>
      </c>
      <c r="P1341" s="12"/>
      <c r="Q1341" s="12"/>
      <c r="R1341" s="12"/>
      <c r="S1341" s="12"/>
      <c r="T1341" s="13" t="str">
        <f t="shared" si="100"/>
        <v>通過</v>
      </c>
      <c r="U1341" s="13" t="str">
        <f t="shared" si="101"/>
        <v>但我看孩子常使用手機、平板上網去momo、蝦皮購物，</v>
      </c>
      <c r="V1341" s="13" t="str">
        <f t="shared" si="102"/>
        <v>見/孩子/手機/平板/網路/momo/蝦皮/買/常常</v>
      </c>
      <c r="W1341" s="13" t="str">
        <f t="shared" si="103"/>
        <v>是</v>
      </c>
      <c r="X1341" s="13" t="str">
        <f t="shared" si="104"/>
        <v>通過</v>
      </c>
    </row>
    <row r="1342" spans="1:24" ht="34.25" customHeight="1">
      <c r="A1342" s="11" t="s">
        <v>6927</v>
      </c>
      <c r="B1342" s="11" t="s">
        <v>6927</v>
      </c>
      <c r="C1342" s="11" t="s">
        <v>54</v>
      </c>
      <c r="D1342" s="11" t="s">
        <v>697</v>
      </c>
      <c r="E1342" s="11" t="s">
        <v>6928</v>
      </c>
      <c r="F1342" s="11" t="s">
        <v>6929</v>
      </c>
      <c r="G1342" s="11" t="s">
        <v>6930</v>
      </c>
      <c r="H1342" s="11" t="s">
        <v>6910</v>
      </c>
      <c r="I1342" s="11" t="s">
        <v>6931</v>
      </c>
      <c r="J1342" s="12" t="s">
        <v>8</v>
      </c>
      <c r="K1342" s="12"/>
      <c r="L1342" s="12"/>
      <c r="M1342" s="12"/>
      <c r="N1342" s="12"/>
      <c r="O1342" s="12" t="s">
        <v>61</v>
      </c>
      <c r="P1342" s="12"/>
      <c r="Q1342" s="12"/>
      <c r="R1342" s="12"/>
      <c r="S1342" s="12"/>
      <c r="T1342" s="13" t="str">
        <f t="shared" si="100"/>
        <v>通過</v>
      </c>
      <c r="U1342" s="13" t="str">
        <f t="shared" si="101"/>
        <v>看到陸續寄來的貨嚇到我，</v>
      </c>
      <c r="V1342" s="13" t="str">
        <f t="shared" si="102"/>
        <v>運送/見/驚人</v>
      </c>
      <c r="W1342" s="13" t="str">
        <f t="shared" si="103"/>
        <v>是</v>
      </c>
      <c r="X1342" s="13" t="str">
        <f t="shared" si="104"/>
        <v>通過</v>
      </c>
    </row>
    <row r="1343" spans="1:24" ht="34.25" customHeight="1">
      <c r="A1343" s="11" t="s">
        <v>6932</v>
      </c>
      <c r="B1343" s="11" t="s">
        <v>6932</v>
      </c>
      <c r="C1343" s="11" t="s">
        <v>54</v>
      </c>
      <c r="D1343" s="11" t="s">
        <v>697</v>
      </c>
      <c r="E1343" s="11" t="s">
        <v>6933</v>
      </c>
      <c r="F1343" s="11" t="s">
        <v>6934</v>
      </c>
      <c r="G1343" s="11" t="s">
        <v>6935</v>
      </c>
      <c r="H1343" s="11" t="s">
        <v>6910</v>
      </c>
      <c r="I1343" s="11" t="s">
        <v>6936</v>
      </c>
      <c r="J1343" s="12" t="s">
        <v>8</v>
      </c>
      <c r="K1343" s="12"/>
      <c r="L1343" s="12"/>
      <c r="M1343" s="12"/>
      <c r="N1343" s="12"/>
      <c r="O1343" s="12" t="s">
        <v>61</v>
      </c>
      <c r="P1343" s="12"/>
      <c r="Q1343" s="12"/>
      <c r="R1343" s="12"/>
      <c r="S1343" s="12"/>
      <c r="T1343" s="13" t="str">
        <f t="shared" si="100"/>
        <v>通過</v>
      </c>
      <c r="U1343" s="13" t="str">
        <f t="shared" si="101"/>
        <v>忍不住問他們到底買了什麼？</v>
      </c>
      <c r="V1343" s="13" t="str">
        <f t="shared" si="102"/>
        <v>我/好奇/問/買/什麼</v>
      </c>
      <c r="W1343" s="13" t="str">
        <f t="shared" si="103"/>
        <v>是</v>
      </c>
      <c r="X1343" s="13" t="str">
        <f t="shared" si="104"/>
        <v>通過</v>
      </c>
    </row>
    <row r="1344" spans="1:24" ht="34.25" customHeight="1">
      <c r="A1344" s="11" t="s">
        <v>6937</v>
      </c>
      <c r="B1344" s="11" t="s">
        <v>6937</v>
      </c>
      <c r="C1344" s="11" t="s">
        <v>54</v>
      </c>
      <c r="D1344" s="11" t="s">
        <v>697</v>
      </c>
      <c r="E1344" s="11" t="s">
        <v>6938</v>
      </c>
      <c r="F1344" s="11" t="s">
        <v>6939</v>
      </c>
      <c r="G1344" s="11" t="s">
        <v>6940</v>
      </c>
      <c r="H1344" s="11" t="s">
        <v>6910</v>
      </c>
      <c r="I1344" s="11" t="s">
        <v>6941</v>
      </c>
      <c r="J1344" s="12" t="s">
        <v>8</v>
      </c>
      <c r="K1344" s="12"/>
      <c r="L1344" s="12"/>
      <c r="M1344" s="12"/>
      <c r="N1344" s="12"/>
      <c r="O1344" s="12" t="s">
        <v>61</v>
      </c>
      <c r="P1344" s="12"/>
      <c r="Q1344" s="12"/>
      <c r="R1344" s="12"/>
      <c r="S1344" s="12"/>
      <c r="T1344" s="13" t="str">
        <f t="shared" si="100"/>
        <v>通過</v>
      </c>
      <c r="U1344" s="13" t="str">
        <f t="shared" si="101"/>
        <v>孩子跟我說在網路上什麼都能買啊！</v>
      </c>
      <c r="V1344" s="13" t="str">
        <f t="shared" si="102"/>
        <v>孩子/告訴/網路/買/百分之百</v>
      </c>
      <c r="W1344" s="13" t="str">
        <f t="shared" si="103"/>
        <v>是</v>
      </c>
      <c r="X1344" s="13" t="str">
        <f t="shared" si="104"/>
        <v>通過</v>
      </c>
    </row>
    <row r="1345" spans="1:24" ht="34.25" customHeight="1">
      <c r="A1345" s="11" t="s">
        <v>6942</v>
      </c>
      <c r="B1345" s="11" t="s">
        <v>6942</v>
      </c>
      <c r="C1345" s="11" t="s">
        <v>54</v>
      </c>
      <c r="D1345" s="11" t="s">
        <v>719</v>
      </c>
      <c r="E1345" s="11" t="s">
        <v>6943</v>
      </c>
      <c r="F1345" s="11" t="s">
        <v>6944</v>
      </c>
      <c r="G1345" s="11" t="s">
        <v>6945</v>
      </c>
      <c r="H1345" s="11" t="s">
        <v>6946</v>
      </c>
      <c r="I1345" s="11" t="s">
        <v>6947</v>
      </c>
      <c r="J1345" s="12" t="s">
        <v>8</v>
      </c>
      <c r="K1345" s="12"/>
      <c r="L1345" s="12"/>
      <c r="M1345" s="12"/>
      <c r="N1345" s="12"/>
      <c r="O1345" s="12" t="s">
        <v>61</v>
      </c>
      <c r="P1345" s="12"/>
      <c r="Q1345" s="12"/>
      <c r="R1345" s="12"/>
      <c r="S1345" s="12"/>
      <c r="T1345" s="13" t="str">
        <f t="shared" si="100"/>
        <v>通過</v>
      </c>
      <c r="U1345" s="13" t="str">
        <f t="shared" si="101"/>
        <v>我以前讀到書上一則故事，</v>
      </c>
      <c r="V1345" s="13" t="str">
        <f t="shared" si="102"/>
        <v>我/以前/書/閱讀/故事</v>
      </c>
      <c r="W1345" s="13" t="str">
        <f t="shared" si="103"/>
        <v>是</v>
      </c>
      <c r="X1345" s="13" t="str">
        <f t="shared" si="104"/>
        <v>通過</v>
      </c>
    </row>
    <row r="1346" spans="1:24" ht="34.25" customHeight="1">
      <c r="A1346" s="11" t="s">
        <v>6948</v>
      </c>
      <c r="B1346" s="11" t="s">
        <v>6948</v>
      </c>
      <c r="C1346" s="11" t="s">
        <v>54</v>
      </c>
      <c r="D1346" s="11" t="s">
        <v>719</v>
      </c>
      <c r="E1346" s="11" t="s">
        <v>6949</v>
      </c>
      <c r="F1346" s="11" t="s">
        <v>6950</v>
      </c>
      <c r="G1346" s="11" t="s">
        <v>6951</v>
      </c>
      <c r="H1346" s="11" t="s">
        <v>6946</v>
      </c>
      <c r="I1346" s="11" t="s">
        <v>6952</v>
      </c>
      <c r="J1346" s="12" t="s">
        <v>8</v>
      </c>
      <c r="K1346" s="12"/>
      <c r="L1346" s="12"/>
      <c r="M1346" s="12"/>
      <c r="N1346" s="12"/>
      <c r="O1346" s="12" t="s">
        <v>61</v>
      </c>
      <c r="P1346" s="12"/>
      <c r="Q1346" s="12"/>
      <c r="R1346" s="12"/>
      <c r="S1346" s="12"/>
      <c r="T1346" s="13" t="str">
        <f t="shared" ref="T1346:T1409" si="105">IF(J1346="","未填",IF(J1346="需複審",IF(OR(P1346="",P1346="仍需複審"),"待複審",P1346),J1346))</f>
        <v>通過</v>
      </c>
      <c r="U1346" s="13" t="str">
        <f t="shared" ref="U1346:U1409" si="106">IF(T1346="通過",E1346,IF(T1346="需更正",IF(J1346="需複審",IF(Q1346="",E1346,Q1346),IF(L1346="",E1346,L1346)),""))</f>
        <v>有一位男人早上醒來，</v>
      </c>
      <c r="V1346" s="13" t="str">
        <f t="shared" ref="V1346:V1409" si="107">IF(T1346="通過",F1346,IF(T1346="需更正",IF(J1346="需複審",R1346,M1346),""))</f>
        <v>有/一/男人/早上/醒</v>
      </c>
      <c r="W1346" s="13" t="str">
        <f t="shared" ref="W1346:W1409" si="108">IF(AND(OR(T1346="通過",AND(T1346="需更正",V1346&lt;&gt;"")),X1346="通過"),"是","否")</f>
        <v>是</v>
      </c>
      <c r="X1346" s="13" t="str">
        <f t="shared" ref="X1346:X1409" si="109">IF(J1346="","未填",IF(AND(J1346="需複審",OR(P1346="",P1346="仍需複審")),"待複審",IF(OR(AND(J1346="需更正",K1346=""),AND(J1346="需更正",M1346=""),AND(J1346="需更正",N1346=""),AND(J1346="排除",OR(K1346="",N1346="")),AND(J1346="需複審",P1346="需更正",R1346=""),AND(J1346="需複審",P1346="需更正",S1346=""),AND(J1346="需複審",P1346="排除",S1346="")),"錯誤：請補齊必填欄位","通過")))</f>
        <v>通過</v>
      </c>
    </row>
    <row r="1347" spans="1:24" ht="34.25" customHeight="1">
      <c r="A1347" s="11" t="s">
        <v>6953</v>
      </c>
      <c r="B1347" s="11" t="s">
        <v>6953</v>
      </c>
      <c r="C1347" s="11" t="s">
        <v>54</v>
      </c>
      <c r="D1347" s="11" t="s">
        <v>719</v>
      </c>
      <c r="E1347" s="11" t="s">
        <v>6954</v>
      </c>
      <c r="F1347" s="11" t="s">
        <v>6955</v>
      </c>
      <c r="G1347" s="11" t="s">
        <v>6956</v>
      </c>
      <c r="H1347" s="11" t="s">
        <v>6946</v>
      </c>
      <c r="I1347" s="11" t="s">
        <v>6957</v>
      </c>
      <c r="J1347" s="12" t="s">
        <v>8</v>
      </c>
      <c r="K1347" s="12"/>
      <c r="L1347" s="12"/>
      <c r="M1347" s="12"/>
      <c r="N1347" s="12"/>
      <c r="O1347" s="12" t="s">
        <v>61</v>
      </c>
      <c r="P1347" s="12"/>
      <c r="Q1347" s="12"/>
      <c r="R1347" s="12"/>
      <c r="S1347" s="12"/>
      <c r="T1347" s="13" t="str">
        <f t="shared" si="105"/>
        <v>通過</v>
      </c>
      <c r="U1347" s="13" t="str">
        <f t="shared" si="106"/>
        <v>將自己手錶放在洗臉台上，</v>
      </c>
      <c r="V1347" s="13" t="str">
        <f t="shared" si="107"/>
        <v>洗手盆/手錶/拿/放</v>
      </c>
      <c r="W1347" s="13" t="str">
        <f t="shared" si="108"/>
        <v>是</v>
      </c>
      <c r="X1347" s="13" t="str">
        <f t="shared" si="109"/>
        <v>通過</v>
      </c>
    </row>
    <row r="1348" spans="1:24" ht="34.25" customHeight="1">
      <c r="A1348" s="11" t="s">
        <v>6958</v>
      </c>
      <c r="B1348" s="11" t="s">
        <v>6958</v>
      </c>
      <c r="C1348" s="11" t="s">
        <v>54</v>
      </c>
      <c r="D1348" s="11" t="s">
        <v>719</v>
      </c>
      <c r="E1348" s="11" t="s">
        <v>6959</v>
      </c>
      <c r="F1348" s="11" t="s">
        <v>4985</v>
      </c>
      <c r="G1348" s="11" t="s">
        <v>6960</v>
      </c>
      <c r="H1348" s="11" t="s">
        <v>6946</v>
      </c>
      <c r="I1348" s="11" t="s">
        <v>6961</v>
      </c>
      <c r="J1348" s="12" t="s">
        <v>8</v>
      </c>
      <c r="K1348" s="12"/>
      <c r="L1348" s="12"/>
      <c r="M1348" s="12"/>
      <c r="N1348" s="12"/>
      <c r="O1348" s="12" t="s">
        <v>61</v>
      </c>
      <c r="P1348" s="12"/>
      <c r="Q1348" s="12"/>
      <c r="R1348" s="12"/>
      <c r="S1348" s="12"/>
      <c r="T1348" s="13" t="str">
        <f t="shared" si="105"/>
        <v>通過</v>
      </c>
      <c r="U1348" s="13" t="str">
        <f t="shared" si="106"/>
        <v>隨後刷牙洗臉。</v>
      </c>
      <c r="V1348" s="13" t="str">
        <f t="shared" si="107"/>
        <v>刷牙/洗臉</v>
      </c>
      <c r="W1348" s="13" t="str">
        <f t="shared" si="108"/>
        <v>是</v>
      </c>
      <c r="X1348" s="13" t="str">
        <f t="shared" si="109"/>
        <v>通過</v>
      </c>
    </row>
    <row r="1349" spans="1:24" ht="34.25" customHeight="1">
      <c r="A1349" s="11" t="s">
        <v>6962</v>
      </c>
      <c r="B1349" s="11" t="s">
        <v>6962</v>
      </c>
      <c r="C1349" s="11" t="s">
        <v>54</v>
      </c>
      <c r="D1349" s="11" t="s">
        <v>719</v>
      </c>
      <c r="E1349" s="11" t="s">
        <v>6963</v>
      </c>
      <c r="F1349" s="11" t="s">
        <v>6964</v>
      </c>
      <c r="G1349" s="11" t="s">
        <v>6965</v>
      </c>
      <c r="H1349" s="11" t="s">
        <v>6946</v>
      </c>
      <c r="I1349" s="11" t="s">
        <v>6966</v>
      </c>
      <c r="J1349" s="12" t="s">
        <v>8</v>
      </c>
      <c r="K1349" s="12"/>
      <c r="L1349" s="12"/>
      <c r="M1349" s="12"/>
      <c r="N1349" s="12"/>
      <c r="O1349" s="12" t="s">
        <v>61</v>
      </c>
      <c r="P1349" s="12"/>
      <c r="Q1349" s="12"/>
      <c r="R1349" s="12"/>
      <c r="S1349" s="12"/>
      <c r="T1349" s="13" t="str">
        <f t="shared" si="105"/>
        <v>通過</v>
      </c>
      <c r="U1349" s="13" t="str">
        <f t="shared" si="106"/>
        <v>妻子看到怕手錶會被水潑到，</v>
      </c>
      <c r="V1349" s="13" t="str">
        <f t="shared" si="107"/>
        <v>妻子/見/顧慮/水/水潑到+手錶/會</v>
      </c>
      <c r="W1349" s="13" t="str">
        <f t="shared" si="108"/>
        <v>是</v>
      </c>
      <c r="X1349" s="13" t="str">
        <f t="shared" si="109"/>
        <v>通過</v>
      </c>
    </row>
    <row r="1350" spans="1:24" ht="34.25" customHeight="1">
      <c r="A1350" s="11" t="s">
        <v>6967</v>
      </c>
      <c r="B1350" s="11" t="s">
        <v>6967</v>
      </c>
      <c r="C1350" s="11" t="s">
        <v>54</v>
      </c>
      <c r="D1350" s="11" t="s">
        <v>719</v>
      </c>
      <c r="E1350" s="11" t="s">
        <v>6968</v>
      </c>
      <c r="F1350" s="11" t="s">
        <v>6969</v>
      </c>
      <c r="G1350" s="11" t="s">
        <v>6970</v>
      </c>
      <c r="H1350" s="11" t="s">
        <v>6946</v>
      </c>
      <c r="I1350" s="11" t="s">
        <v>6971</v>
      </c>
      <c r="J1350" s="12" t="s">
        <v>8</v>
      </c>
      <c r="K1350" s="12"/>
      <c r="L1350" s="12"/>
      <c r="M1350" s="12"/>
      <c r="N1350" s="12"/>
      <c r="O1350" s="12" t="s">
        <v>61</v>
      </c>
      <c r="P1350" s="12"/>
      <c r="Q1350" s="12"/>
      <c r="R1350" s="12"/>
      <c r="S1350" s="12"/>
      <c r="T1350" s="13" t="str">
        <f t="shared" si="105"/>
        <v>通過</v>
      </c>
      <c r="U1350" s="13" t="str">
        <f t="shared" si="106"/>
        <v>幫忙將手錶拿到餐桌上放著。</v>
      </c>
      <c r="V1350" s="13" t="str">
        <f t="shared" si="107"/>
        <v>餐桌/幫忙/拿/放</v>
      </c>
      <c r="W1350" s="13" t="str">
        <f t="shared" si="108"/>
        <v>是</v>
      </c>
      <c r="X1350" s="13" t="str">
        <f t="shared" si="109"/>
        <v>通過</v>
      </c>
    </row>
    <row r="1351" spans="1:24" ht="34.25" customHeight="1">
      <c r="A1351" s="11" t="s">
        <v>6972</v>
      </c>
      <c r="B1351" s="11" t="s">
        <v>6972</v>
      </c>
      <c r="C1351" s="11" t="s">
        <v>54</v>
      </c>
      <c r="D1351" s="11" t="s">
        <v>719</v>
      </c>
      <c r="E1351" s="11" t="s">
        <v>6973</v>
      </c>
      <c r="F1351" s="11" t="s">
        <v>6974</v>
      </c>
      <c r="G1351" s="11" t="s">
        <v>6975</v>
      </c>
      <c r="H1351" s="11" t="s">
        <v>6946</v>
      </c>
      <c r="I1351" s="11" t="s">
        <v>6976</v>
      </c>
      <c r="J1351" s="12" t="s">
        <v>8</v>
      </c>
      <c r="K1351" s="12"/>
      <c r="L1351" s="12"/>
      <c r="M1351" s="12"/>
      <c r="N1351" s="12"/>
      <c r="O1351" s="12" t="s">
        <v>61</v>
      </c>
      <c r="P1351" s="12"/>
      <c r="Q1351" s="12"/>
      <c r="R1351" s="12"/>
      <c r="S1351" s="12"/>
      <c r="T1351" s="13" t="str">
        <f t="shared" si="105"/>
        <v>通過</v>
      </c>
      <c r="U1351" s="13" t="str">
        <f t="shared" si="106"/>
        <v>兒子吃早餐時手肘不小心碰到手錶，</v>
      </c>
      <c r="V1351" s="13" t="str">
        <f t="shared" si="107"/>
        <v>兒子/早餐/吃++/不小心/手肘碰到</v>
      </c>
      <c r="W1351" s="13" t="str">
        <f t="shared" si="108"/>
        <v>是</v>
      </c>
      <c r="X1351" s="13" t="str">
        <f t="shared" si="109"/>
        <v>通過</v>
      </c>
    </row>
    <row r="1352" spans="1:24" ht="34.25" customHeight="1">
      <c r="A1352" s="11" t="s">
        <v>6977</v>
      </c>
      <c r="B1352" s="11" t="s">
        <v>6977</v>
      </c>
      <c r="C1352" s="11" t="s">
        <v>54</v>
      </c>
      <c r="D1352" s="11" t="s">
        <v>719</v>
      </c>
      <c r="E1352" s="11" t="s">
        <v>6978</v>
      </c>
      <c r="F1352" s="11" t="s">
        <v>6979</v>
      </c>
      <c r="G1352" s="11" t="s">
        <v>6980</v>
      </c>
      <c r="H1352" s="11" t="s">
        <v>6946</v>
      </c>
      <c r="I1352" s="11" t="s">
        <v>6981</v>
      </c>
      <c r="J1352" s="12" t="s">
        <v>8</v>
      </c>
      <c r="K1352" s="12"/>
      <c r="L1352" s="12"/>
      <c r="M1352" s="12"/>
      <c r="N1352" s="12"/>
      <c r="O1352" s="12" t="s">
        <v>61</v>
      </c>
      <c r="P1352" s="12"/>
      <c r="Q1352" s="12"/>
      <c r="R1352" s="12"/>
      <c r="S1352" s="12"/>
      <c r="T1352" s="13" t="str">
        <f t="shared" si="105"/>
        <v>通過</v>
      </c>
      <c r="U1352" s="13" t="str">
        <f t="shared" si="106"/>
        <v>手錶就掉到地上摔壞了。</v>
      </c>
      <c r="V1352" s="13" t="str">
        <f t="shared" si="107"/>
        <v>手錶掉/壞</v>
      </c>
      <c r="W1352" s="13" t="str">
        <f t="shared" si="108"/>
        <v>是</v>
      </c>
      <c r="X1352" s="13" t="str">
        <f t="shared" si="109"/>
        <v>通過</v>
      </c>
    </row>
    <row r="1353" spans="1:24" ht="34.25" customHeight="1">
      <c r="A1353" s="11" t="s">
        <v>6982</v>
      </c>
      <c r="B1353" s="11" t="s">
        <v>6982</v>
      </c>
      <c r="C1353" s="11" t="s">
        <v>54</v>
      </c>
      <c r="D1353" s="11" t="s">
        <v>556</v>
      </c>
      <c r="E1353" s="11" t="s">
        <v>6983</v>
      </c>
      <c r="F1353" s="11" t="s">
        <v>6984</v>
      </c>
      <c r="G1353" s="11" t="s">
        <v>6985</v>
      </c>
      <c r="H1353" s="11" t="s">
        <v>6986</v>
      </c>
      <c r="I1353" s="11" t="s">
        <v>6987</v>
      </c>
      <c r="J1353" s="12" t="s">
        <v>8</v>
      </c>
      <c r="K1353" s="12"/>
      <c r="L1353" s="12"/>
      <c r="M1353" s="12"/>
      <c r="N1353" s="12"/>
      <c r="O1353" s="12" t="s">
        <v>61</v>
      </c>
      <c r="P1353" s="12"/>
      <c r="Q1353" s="12"/>
      <c r="R1353" s="12"/>
      <c r="S1353" s="12"/>
      <c r="T1353" s="13" t="str">
        <f t="shared" si="105"/>
        <v>通過</v>
      </c>
      <c r="U1353" s="13" t="str">
        <f t="shared" si="106"/>
        <v>我們公司每三個月會有教育訓練，</v>
      </c>
      <c r="V1353" s="13" t="str">
        <f t="shared" si="107"/>
        <v>我/公司/每三個月/教育訓練/要</v>
      </c>
      <c r="W1353" s="13" t="str">
        <f t="shared" si="108"/>
        <v>是</v>
      </c>
      <c r="X1353" s="13" t="str">
        <f t="shared" si="109"/>
        <v>通過</v>
      </c>
    </row>
    <row r="1354" spans="1:24" ht="34.25" customHeight="1">
      <c r="A1354" s="11" t="s">
        <v>6988</v>
      </c>
      <c r="B1354" s="11" t="s">
        <v>6988</v>
      </c>
      <c r="C1354" s="11" t="s">
        <v>54</v>
      </c>
      <c r="D1354" s="11" t="s">
        <v>556</v>
      </c>
      <c r="E1354" s="11" t="s">
        <v>6989</v>
      </c>
      <c r="F1354" s="11" t="s">
        <v>6990</v>
      </c>
      <c r="G1354" s="11" t="s">
        <v>6991</v>
      </c>
      <c r="H1354" s="11" t="s">
        <v>6986</v>
      </c>
      <c r="I1354" s="11" t="s">
        <v>6992</v>
      </c>
      <c r="J1354" s="12" t="s">
        <v>8</v>
      </c>
      <c r="K1354" s="12"/>
      <c r="L1354" s="12"/>
      <c r="M1354" s="12"/>
      <c r="N1354" s="12"/>
      <c r="O1354" s="12" t="s">
        <v>61</v>
      </c>
      <c r="P1354" s="12"/>
      <c r="Q1354" s="12"/>
      <c r="R1354" s="12"/>
      <c r="S1354" s="12"/>
      <c r="T1354" s="13" t="str">
        <f t="shared" si="105"/>
        <v>通過</v>
      </c>
      <c r="U1354" s="13" t="str">
        <f t="shared" si="106"/>
        <v>邀請消防隊員來做火災的相關宣導，</v>
      </c>
      <c r="V1354" s="13" t="str">
        <f t="shared" si="107"/>
        <v>消防員/邀請/宣導/火災/發生/相關/任何事物</v>
      </c>
      <c r="W1354" s="13" t="str">
        <f t="shared" si="108"/>
        <v>是</v>
      </c>
      <c r="X1354" s="13" t="str">
        <f t="shared" si="109"/>
        <v>通過</v>
      </c>
    </row>
    <row r="1355" spans="1:24" ht="34.25" customHeight="1">
      <c r="A1355" s="11" t="s">
        <v>6993</v>
      </c>
      <c r="B1355" s="11" t="s">
        <v>6993</v>
      </c>
      <c r="C1355" s="11" t="s">
        <v>54</v>
      </c>
      <c r="D1355" s="11" t="s">
        <v>556</v>
      </c>
      <c r="E1355" s="11" t="s">
        <v>6994</v>
      </c>
      <c r="F1355" s="11" t="s">
        <v>6995</v>
      </c>
      <c r="G1355" s="11" t="s">
        <v>6996</v>
      </c>
      <c r="H1355" s="11" t="s">
        <v>6986</v>
      </c>
      <c r="I1355" s="11" t="s">
        <v>6997</v>
      </c>
      <c r="J1355" s="12" t="s">
        <v>25934</v>
      </c>
      <c r="K1355" s="12"/>
      <c r="L1355" s="12"/>
      <c r="M1355" s="12"/>
      <c r="N1355" s="12"/>
      <c r="O1355" s="12" t="s">
        <v>25932</v>
      </c>
      <c r="P1355" s="12"/>
      <c r="Q1355" s="12"/>
      <c r="R1355" s="12"/>
      <c r="S1355" s="12"/>
      <c r="T1355" s="13" t="str">
        <f t="shared" si="105"/>
        <v>通過</v>
      </c>
      <c r="U1355" s="13" t="str">
        <f t="shared" si="106"/>
        <v>包括火災怎麼發生、居家常見的火災原因以及要如何滅火。</v>
      </c>
      <c r="V1355" s="13" t="str">
        <f t="shared" si="107"/>
        <v>一/火災/來源/什麼/二/家/火災+家/為什麼/三/火災/滅火/如何</v>
      </c>
      <c r="W1355" s="13" t="str">
        <f t="shared" si="108"/>
        <v>是</v>
      </c>
      <c r="X1355" s="13" t="str">
        <f t="shared" si="109"/>
        <v>通過</v>
      </c>
    </row>
    <row r="1356" spans="1:24" ht="34.25" customHeight="1">
      <c r="A1356" s="11" t="s">
        <v>6998</v>
      </c>
      <c r="B1356" s="11" t="s">
        <v>6998</v>
      </c>
      <c r="C1356" s="11" t="s">
        <v>54</v>
      </c>
      <c r="D1356" s="11" t="s">
        <v>556</v>
      </c>
      <c r="E1356" s="11" t="s">
        <v>6999</v>
      </c>
      <c r="F1356" s="11" t="s">
        <v>7000</v>
      </c>
      <c r="G1356" s="11" t="s">
        <v>7001</v>
      </c>
      <c r="H1356" s="11" t="s">
        <v>6986</v>
      </c>
      <c r="I1356" s="11" t="s">
        <v>7002</v>
      </c>
      <c r="J1356" s="12" t="s">
        <v>8</v>
      </c>
      <c r="K1356" s="12"/>
      <c r="L1356" s="12"/>
      <c r="M1356" s="12"/>
      <c r="N1356" s="12"/>
      <c r="O1356" s="12" t="s">
        <v>61</v>
      </c>
      <c r="P1356" s="12"/>
      <c r="Q1356" s="12"/>
      <c r="R1356" s="12"/>
      <c r="S1356" s="12"/>
      <c r="T1356" s="13" t="str">
        <f t="shared" si="105"/>
        <v>通過</v>
      </c>
      <c r="U1356" s="13" t="str">
        <f t="shared" si="106"/>
        <v>經過這次學習讓我了解了避免火災的相關知識。</v>
      </c>
      <c r="V1356" s="13" t="str">
        <f t="shared" si="107"/>
        <v>防火/知識/這/我/學習/明白</v>
      </c>
      <c r="W1356" s="13" t="str">
        <f t="shared" si="108"/>
        <v>是</v>
      </c>
      <c r="X1356" s="13" t="str">
        <f t="shared" si="109"/>
        <v>通過</v>
      </c>
    </row>
    <row r="1357" spans="1:24" ht="34.25" customHeight="1">
      <c r="A1357" s="11" t="s">
        <v>7003</v>
      </c>
      <c r="B1357" s="11" t="s">
        <v>7003</v>
      </c>
      <c r="C1357" s="11" t="s">
        <v>54</v>
      </c>
      <c r="D1357" s="11" t="s">
        <v>254</v>
      </c>
      <c r="E1357" s="11" t="s">
        <v>7004</v>
      </c>
      <c r="F1357" s="11" t="s">
        <v>7005</v>
      </c>
      <c r="G1357" s="11" t="s">
        <v>7006</v>
      </c>
      <c r="H1357" s="11" t="s">
        <v>7007</v>
      </c>
      <c r="I1357" s="11" t="s">
        <v>7008</v>
      </c>
      <c r="J1357" s="12" t="s">
        <v>8</v>
      </c>
      <c r="K1357" s="12"/>
      <c r="L1357" s="12"/>
      <c r="M1357" s="12"/>
      <c r="N1357" s="12"/>
      <c r="O1357" s="12" t="s">
        <v>61</v>
      </c>
      <c r="P1357" s="12"/>
      <c r="Q1357" s="12"/>
      <c r="R1357" s="12"/>
      <c r="S1357" s="12"/>
      <c r="T1357" s="13" t="str">
        <f t="shared" si="105"/>
        <v>通過</v>
      </c>
      <c r="U1357" s="13" t="str">
        <f t="shared" si="106"/>
        <v>我專科畢業之後，</v>
      </c>
      <c r="V1357" s="13" t="str">
        <f t="shared" si="107"/>
        <v>我/專科/畢業/以後</v>
      </c>
      <c r="W1357" s="13" t="str">
        <f t="shared" si="108"/>
        <v>是</v>
      </c>
      <c r="X1357" s="13" t="str">
        <f t="shared" si="109"/>
        <v>通過</v>
      </c>
    </row>
    <row r="1358" spans="1:24" ht="34.25" customHeight="1">
      <c r="A1358" s="11" t="s">
        <v>7009</v>
      </c>
      <c r="B1358" s="11" t="s">
        <v>7009</v>
      </c>
      <c r="C1358" s="11" t="s">
        <v>54</v>
      </c>
      <c r="D1358" s="11" t="s">
        <v>254</v>
      </c>
      <c r="E1358" s="11" t="s">
        <v>7010</v>
      </c>
      <c r="F1358" s="11" t="s">
        <v>7011</v>
      </c>
      <c r="G1358" s="11" t="s">
        <v>7012</v>
      </c>
      <c r="H1358" s="11" t="s">
        <v>7007</v>
      </c>
      <c r="I1358" s="11" t="s">
        <v>7013</v>
      </c>
      <c r="J1358" s="12" t="s">
        <v>8</v>
      </c>
      <c r="K1358" s="12"/>
      <c r="L1358" s="12"/>
      <c r="M1358" s="12"/>
      <c r="N1358" s="12"/>
      <c r="O1358" s="12" t="s">
        <v>61</v>
      </c>
      <c r="P1358" s="12"/>
      <c r="Q1358" s="12"/>
      <c r="R1358" s="12"/>
      <c r="S1358" s="12"/>
      <c r="T1358" s="13" t="str">
        <f t="shared" si="105"/>
        <v>通過</v>
      </c>
      <c r="U1358" s="13" t="str">
        <f t="shared" si="106"/>
        <v>開始在印刷公司工作，</v>
      </c>
      <c r="V1358" s="13" t="str">
        <f t="shared" si="107"/>
        <v>開始/印刷/公司/工作</v>
      </c>
      <c r="W1358" s="13" t="str">
        <f t="shared" si="108"/>
        <v>是</v>
      </c>
      <c r="X1358" s="13" t="str">
        <f t="shared" si="109"/>
        <v>通過</v>
      </c>
    </row>
    <row r="1359" spans="1:24" ht="34.25" customHeight="1">
      <c r="A1359" s="11" t="s">
        <v>7014</v>
      </c>
      <c r="B1359" s="11" t="s">
        <v>7014</v>
      </c>
      <c r="C1359" s="11" t="s">
        <v>54</v>
      </c>
      <c r="D1359" s="11" t="s">
        <v>254</v>
      </c>
      <c r="E1359" s="11" t="s">
        <v>7015</v>
      </c>
      <c r="F1359" s="11" t="s">
        <v>7016</v>
      </c>
      <c r="G1359" s="11" t="s">
        <v>7017</v>
      </c>
      <c r="H1359" s="11" t="s">
        <v>7007</v>
      </c>
      <c r="I1359" s="11" t="s">
        <v>7018</v>
      </c>
      <c r="J1359" s="12" t="s">
        <v>8</v>
      </c>
      <c r="K1359" s="12"/>
      <c r="L1359" s="12"/>
      <c r="M1359" s="12"/>
      <c r="N1359" s="12"/>
      <c r="O1359" s="12" t="s">
        <v>61</v>
      </c>
      <c r="P1359" s="12"/>
      <c r="Q1359" s="12"/>
      <c r="R1359" s="12"/>
      <c r="S1359" s="12"/>
      <c r="T1359" s="13" t="str">
        <f t="shared" si="105"/>
        <v>通過</v>
      </c>
      <c r="U1359" s="13" t="str">
        <f t="shared" si="106"/>
        <v>負責電腦排版與設計，</v>
      </c>
      <c r="V1359" s="13" t="str">
        <f t="shared" si="107"/>
        <v>負責/什麼/電腦/排版/設計</v>
      </c>
      <c r="W1359" s="13" t="str">
        <f t="shared" si="108"/>
        <v>是</v>
      </c>
      <c r="X1359" s="13" t="str">
        <f t="shared" si="109"/>
        <v>通過</v>
      </c>
    </row>
    <row r="1360" spans="1:24" ht="34.25" customHeight="1">
      <c r="A1360" s="11" t="s">
        <v>7019</v>
      </c>
      <c r="B1360" s="11" t="s">
        <v>7019</v>
      </c>
      <c r="C1360" s="11" t="s">
        <v>54</v>
      </c>
      <c r="D1360" s="11" t="s">
        <v>254</v>
      </c>
      <c r="E1360" s="11" t="s">
        <v>7020</v>
      </c>
      <c r="F1360" s="11" t="s">
        <v>7021</v>
      </c>
      <c r="G1360" s="11" t="s">
        <v>7022</v>
      </c>
      <c r="H1360" s="11" t="s">
        <v>7007</v>
      </c>
      <c r="I1360" s="11" t="s">
        <v>7023</v>
      </c>
      <c r="J1360" s="12" t="s">
        <v>8</v>
      </c>
      <c r="K1360" s="12"/>
      <c r="L1360" s="12"/>
      <c r="M1360" s="12"/>
      <c r="N1360" s="12"/>
      <c r="O1360" s="12" t="s">
        <v>61</v>
      </c>
      <c r="P1360" s="12"/>
      <c r="Q1360" s="12"/>
      <c r="R1360" s="12"/>
      <c r="S1360" s="12"/>
      <c r="T1360" s="13" t="str">
        <f t="shared" si="105"/>
        <v>通過</v>
      </c>
      <c r="U1360" s="13" t="str">
        <f t="shared" si="106"/>
        <v>工作了二十幾年，</v>
      </c>
      <c r="V1360" s="13" t="str">
        <f t="shared" si="107"/>
        <v>工作/二十年多</v>
      </c>
      <c r="W1360" s="13" t="str">
        <f t="shared" si="108"/>
        <v>是</v>
      </c>
      <c r="X1360" s="13" t="str">
        <f t="shared" si="109"/>
        <v>通過</v>
      </c>
    </row>
    <row r="1361" spans="1:24" ht="34.25" customHeight="1">
      <c r="A1361" s="11" t="s">
        <v>7024</v>
      </c>
      <c r="B1361" s="11" t="s">
        <v>7024</v>
      </c>
      <c r="C1361" s="11" t="s">
        <v>54</v>
      </c>
      <c r="D1361" s="11" t="s">
        <v>254</v>
      </c>
      <c r="E1361" s="11" t="s">
        <v>7025</v>
      </c>
      <c r="F1361" s="11" t="s">
        <v>7026</v>
      </c>
      <c r="G1361" s="11" t="s">
        <v>7027</v>
      </c>
      <c r="H1361" s="11" t="s">
        <v>7007</v>
      </c>
      <c r="I1361" s="11" t="s">
        <v>7028</v>
      </c>
      <c r="J1361" s="12" t="s">
        <v>8</v>
      </c>
      <c r="K1361" s="12"/>
      <c r="L1361" s="12"/>
      <c r="M1361" s="12"/>
      <c r="N1361" s="12"/>
      <c r="O1361" s="12" t="s">
        <v>61</v>
      </c>
      <c r="P1361" s="12"/>
      <c r="Q1361" s="12"/>
      <c r="R1361" s="12"/>
      <c r="S1361" s="12"/>
      <c r="T1361" s="13" t="str">
        <f t="shared" si="105"/>
        <v>通過</v>
      </c>
      <c r="U1361" s="13" t="str">
        <f t="shared" si="106"/>
        <v>別人工作得很好，</v>
      </c>
      <c r="V1361" s="13" t="str">
        <f t="shared" si="107"/>
        <v>別人/工作/厲害</v>
      </c>
      <c r="W1361" s="13" t="str">
        <f t="shared" si="108"/>
        <v>是</v>
      </c>
      <c r="X1361" s="13" t="str">
        <f t="shared" si="109"/>
        <v>通過</v>
      </c>
    </row>
    <row r="1362" spans="1:24" ht="34.25" customHeight="1">
      <c r="A1362" s="11" t="s">
        <v>7029</v>
      </c>
      <c r="B1362" s="11" t="s">
        <v>7029</v>
      </c>
      <c r="C1362" s="11" t="s">
        <v>54</v>
      </c>
      <c r="D1362" s="11" t="s">
        <v>254</v>
      </c>
      <c r="E1362" s="11" t="s">
        <v>7030</v>
      </c>
      <c r="F1362" s="11" t="s">
        <v>7031</v>
      </c>
      <c r="G1362" s="11" t="s">
        <v>7032</v>
      </c>
      <c r="H1362" s="11" t="s">
        <v>7007</v>
      </c>
      <c r="I1362" s="11" t="s">
        <v>7033</v>
      </c>
      <c r="J1362" s="12" t="s">
        <v>8</v>
      </c>
      <c r="K1362" s="12"/>
      <c r="L1362" s="12"/>
      <c r="M1362" s="12"/>
      <c r="N1362" s="12"/>
      <c r="O1362" s="12" t="s">
        <v>61</v>
      </c>
      <c r="P1362" s="12"/>
      <c r="Q1362" s="12"/>
      <c r="R1362" s="12"/>
      <c r="S1362" s="12"/>
      <c r="T1362" s="13" t="str">
        <f t="shared" si="105"/>
        <v>通過</v>
      </c>
      <c r="U1362" s="13" t="str">
        <f t="shared" si="106"/>
        <v>我自己程度還不夠，</v>
      </c>
      <c r="V1362" s="13" t="str">
        <f t="shared" si="107"/>
        <v>我/自己/程度/不夠</v>
      </c>
      <c r="W1362" s="13" t="str">
        <f t="shared" si="108"/>
        <v>是</v>
      </c>
      <c r="X1362" s="13" t="str">
        <f t="shared" si="109"/>
        <v>通過</v>
      </c>
    </row>
    <row r="1363" spans="1:24" ht="34.25" customHeight="1">
      <c r="A1363" s="11" t="s">
        <v>7034</v>
      </c>
      <c r="B1363" s="11" t="s">
        <v>7034</v>
      </c>
      <c r="C1363" s="11" t="s">
        <v>54</v>
      </c>
      <c r="D1363" s="11" t="s">
        <v>254</v>
      </c>
      <c r="E1363" s="11" t="s">
        <v>7035</v>
      </c>
      <c r="F1363" s="11" t="s">
        <v>7036</v>
      </c>
      <c r="G1363" s="11" t="s">
        <v>7037</v>
      </c>
      <c r="H1363" s="11" t="s">
        <v>7007</v>
      </c>
      <c r="I1363" s="11" t="s">
        <v>7038</v>
      </c>
      <c r="J1363" s="12" t="s">
        <v>8</v>
      </c>
      <c r="K1363" s="12"/>
      <c r="L1363" s="12"/>
      <c r="M1363" s="12"/>
      <c r="N1363" s="12"/>
      <c r="O1363" s="12" t="s">
        <v>61</v>
      </c>
      <c r="P1363" s="12"/>
      <c r="Q1363" s="12"/>
      <c r="R1363" s="12"/>
      <c r="S1363" s="12"/>
      <c r="T1363" s="13" t="str">
        <f t="shared" si="105"/>
        <v>通過</v>
      </c>
      <c r="U1363" s="13" t="str">
        <f t="shared" si="106"/>
        <v>加上工作一成不變沒有進步。</v>
      </c>
      <c r="V1363" s="13" t="str">
        <f t="shared" si="107"/>
        <v>再/工作/重複/一樣/進步/沒有</v>
      </c>
      <c r="W1363" s="13" t="str">
        <f t="shared" si="108"/>
        <v>是</v>
      </c>
      <c r="X1363" s="13" t="str">
        <f t="shared" si="109"/>
        <v>通過</v>
      </c>
    </row>
    <row r="1364" spans="1:24" ht="34.25" customHeight="1">
      <c r="A1364" s="11" t="s">
        <v>7039</v>
      </c>
      <c r="B1364" s="11" t="s">
        <v>7039</v>
      </c>
      <c r="C1364" s="11" t="s">
        <v>54</v>
      </c>
      <c r="D1364" s="11" t="s">
        <v>276</v>
      </c>
      <c r="E1364" s="11" t="s">
        <v>7040</v>
      </c>
      <c r="F1364" s="11" t="s">
        <v>7041</v>
      </c>
      <c r="G1364" s="11" t="s">
        <v>7042</v>
      </c>
      <c r="H1364" s="11" t="s">
        <v>7043</v>
      </c>
      <c r="I1364" s="11" t="s">
        <v>7044</v>
      </c>
      <c r="J1364" s="12" t="s">
        <v>8</v>
      </c>
      <c r="K1364" s="12"/>
      <c r="L1364" s="12"/>
      <c r="M1364" s="12"/>
      <c r="N1364" s="12"/>
      <c r="O1364" s="12" t="s">
        <v>61</v>
      </c>
      <c r="P1364" s="12"/>
      <c r="Q1364" s="12"/>
      <c r="R1364" s="12"/>
      <c r="S1364" s="12"/>
      <c r="T1364" s="13" t="str">
        <f t="shared" si="105"/>
        <v>通過</v>
      </c>
      <c r="U1364" s="13" t="str">
        <f t="shared" si="106"/>
        <v>台北?聰學校開設夜間成人教育班，</v>
      </c>
      <c r="V1364" s="13" t="str">
        <f t="shared" si="107"/>
        <v>台北啟聰學校/辦理/晚上/成人/教育/班</v>
      </c>
      <c r="W1364" s="13" t="str">
        <f t="shared" si="108"/>
        <v>是</v>
      </c>
      <c r="X1364" s="13" t="str">
        <f t="shared" si="109"/>
        <v>通過</v>
      </c>
    </row>
    <row r="1365" spans="1:24" ht="34.25" customHeight="1">
      <c r="A1365" s="11" t="s">
        <v>7045</v>
      </c>
      <c r="B1365" s="11" t="s">
        <v>7045</v>
      </c>
      <c r="C1365" s="11" t="s">
        <v>54</v>
      </c>
      <c r="D1365" s="11" t="s">
        <v>276</v>
      </c>
      <c r="E1365" s="11" t="s">
        <v>7046</v>
      </c>
      <c r="F1365" s="11" t="s">
        <v>7047</v>
      </c>
      <c r="G1365" s="11" t="s">
        <v>7048</v>
      </c>
      <c r="H1365" s="11" t="s">
        <v>7043</v>
      </c>
      <c r="I1365" s="11" t="s">
        <v>7049</v>
      </c>
      <c r="J1365" s="12" t="s">
        <v>25934</v>
      </c>
      <c r="K1365" s="12"/>
      <c r="L1365" s="12"/>
      <c r="M1365" s="12"/>
      <c r="N1365" s="12"/>
      <c r="O1365" s="12" t="s">
        <v>25932</v>
      </c>
      <c r="P1365" s="12"/>
      <c r="Q1365" s="12"/>
      <c r="R1365" s="12"/>
      <c r="S1365" s="12"/>
      <c r="T1365" s="13" t="str">
        <f t="shared" si="105"/>
        <v>通過</v>
      </c>
      <c r="U1365" s="13" t="str">
        <f t="shared" si="106"/>
        <v>例如手語班、陶藝班、舞蹈班、瑜珈班、電腦班、還有烹飪班。</v>
      </c>
      <c r="V1365" s="13" t="str">
        <f t="shared" si="107"/>
        <v>像/手語/陶藝/舞蹈/瑜珈/電腦/還有/烹飪/這/有</v>
      </c>
      <c r="W1365" s="13" t="str">
        <f t="shared" si="108"/>
        <v>是</v>
      </c>
      <c r="X1365" s="13" t="str">
        <f t="shared" si="109"/>
        <v>通過</v>
      </c>
    </row>
    <row r="1366" spans="1:24" ht="34.25" customHeight="1">
      <c r="A1366" s="11" t="s">
        <v>7050</v>
      </c>
      <c r="B1366" s="11" t="s">
        <v>7050</v>
      </c>
      <c r="C1366" s="11" t="s">
        <v>54</v>
      </c>
      <c r="D1366" s="11" t="s">
        <v>276</v>
      </c>
      <c r="E1366" s="11" t="s">
        <v>7051</v>
      </c>
      <c r="F1366" s="11" t="s">
        <v>7052</v>
      </c>
      <c r="G1366" s="11" t="s">
        <v>7053</v>
      </c>
      <c r="H1366" s="11" t="s">
        <v>7043</v>
      </c>
      <c r="I1366" s="11" t="s">
        <v>7054</v>
      </c>
      <c r="J1366" s="12" t="s">
        <v>8</v>
      </c>
      <c r="K1366" s="12"/>
      <c r="L1366" s="12"/>
      <c r="M1366" s="12"/>
      <c r="N1366" s="12"/>
      <c r="O1366" s="12" t="s">
        <v>61</v>
      </c>
      <c r="P1366" s="12"/>
      <c r="Q1366" s="12"/>
      <c r="R1366" s="12"/>
      <c r="S1366" s="12"/>
      <c r="T1366" s="13" t="str">
        <f t="shared" si="105"/>
        <v>通過</v>
      </c>
      <c r="U1366" s="13" t="str">
        <f t="shared" si="106"/>
        <v>烹飪班是教日本料理，</v>
      </c>
      <c r="V1366" s="13" t="str">
        <f t="shared" si="107"/>
        <v>烹飪/教/什麼/日本料理</v>
      </c>
      <c r="W1366" s="13" t="str">
        <f t="shared" si="108"/>
        <v>是</v>
      </c>
      <c r="X1366" s="13" t="str">
        <f t="shared" si="109"/>
        <v>通過</v>
      </c>
    </row>
    <row r="1367" spans="1:24" ht="34.25" customHeight="1">
      <c r="A1367" s="11" t="s">
        <v>7055</v>
      </c>
      <c r="B1367" s="11" t="s">
        <v>7055</v>
      </c>
      <c r="C1367" s="11" t="s">
        <v>54</v>
      </c>
      <c r="D1367" s="11" t="s">
        <v>276</v>
      </c>
      <c r="E1367" s="11" t="s">
        <v>7056</v>
      </c>
      <c r="F1367" s="11" t="s">
        <v>7057</v>
      </c>
      <c r="G1367" s="11" t="s">
        <v>7058</v>
      </c>
      <c r="H1367" s="11" t="s">
        <v>7043</v>
      </c>
      <c r="I1367" s="11" t="s">
        <v>7059</v>
      </c>
      <c r="J1367" s="12" t="s">
        <v>8</v>
      </c>
      <c r="K1367" s="12"/>
      <c r="L1367" s="12"/>
      <c r="M1367" s="12"/>
      <c r="N1367" s="12"/>
      <c r="O1367" s="12" t="s">
        <v>61</v>
      </c>
      <c r="P1367" s="12"/>
      <c r="Q1367" s="12"/>
      <c r="R1367" s="12"/>
      <c r="S1367" s="12"/>
      <c r="T1367" s="13" t="str">
        <f t="shared" si="105"/>
        <v>通過</v>
      </c>
      <c r="U1367" s="13" t="str">
        <f t="shared" si="106"/>
        <v>正好我對烹飪有興趣，</v>
      </c>
      <c r="V1367" s="13" t="str">
        <f t="shared" si="107"/>
        <v>正好/我/興趣/有</v>
      </c>
      <c r="W1367" s="13" t="str">
        <f t="shared" si="108"/>
        <v>是</v>
      </c>
      <c r="X1367" s="13" t="str">
        <f t="shared" si="109"/>
        <v>通過</v>
      </c>
    </row>
    <row r="1368" spans="1:24" ht="34.25" customHeight="1">
      <c r="A1368" s="11" t="s">
        <v>7060</v>
      </c>
      <c r="B1368" s="11" t="s">
        <v>7060</v>
      </c>
      <c r="C1368" s="11" t="s">
        <v>54</v>
      </c>
      <c r="D1368" s="11" t="s">
        <v>276</v>
      </c>
      <c r="E1368" s="11" t="s">
        <v>7061</v>
      </c>
      <c r="F1368" s="11" t="s">
        <v>7062</v>
      </c>
      <c r="G1368" s="11" t="s">
        <v>7063</v>
      </c>
      <c r="H1368" s="11" t="s">
        <v>7043</v>
      </c>
      <c r="I1368" s="11" t="s">
        <v>7064</v>
      </c>
      <c r="J1368" s="12" t="s">
        <v>8</v>
      </c>
      <c r="K1368" s="12"/>
      <c r="L1368" s="12"/>
      <c r="M1368" s="12"/>
      <c r="N1368" s="12"/>
      <c r="O1368" s="12" t="s">
        <v>61</v>
      </c>
      <c r="P1368" s="12"/>
      <c r="Q1368" s="12"/>
      <c r="R1368" s="12"/>
      <c r="S1368" s="12"/>
      <c r="T1368" s="13" t="str">
        <f t="shared" si="105"/>
        <v>通過</v>
      </c>
      <c r="U1368" s="13" t="str">
        <f t="shared" si="106"/>
        <v>我要報名。</v>
      </c>
      <c r="V1368" s="13" t="str">
        <f t="shared" si="107"/>
        <v>我/要/報名</v>
      </c>
      <c r="W1368" s="13" t="str">
        <f t="shared" si="108"/>
        <v>是</v>
      </c>
      <c r="X1368" s="13" t="str">
        <f t="shared" si="109"/>
        <v>通過</v>
      </c>
    </row>
    <row r="1369" spans="1:24" ht="34.25" customHeight="1">
      <c r="A1369" s="11" t="s">
        <v>7065</v>
      </c>
      <c r="B1369" s="11" t="s">
        <v>7065</v>
      </c>
      <c r="C1369" s="11" t="s">
        <v>54</v>
      </c>
      <c r="D1369" s="11" t="s">
        <v>390</v>
      </c>
      <c r="E1369" s="11" t="s">
        <v>7066</v>
      </c>
      <c r="F1369" s="11" t="s">
        <v>7067</v>
      </c>
      <c r="G1369" s="11" t="s">
        <v>7068</v>
      </c>
      <c r="H1369" s="11" t="s">
        <v>7069</v>
      </c>
      <c r="I1369" s="11" t="s">
        <v>7070</v>
      </c>
      <c r="J1369" s="12" t="s">
        <v>8</v>
      </c>
      <c r="K1369" s="12"/>
      <c r="L1369" s="12"/>
      <c r="M1369" s="12"/>
      <c r="N1369" s="12"/>
      <c r="O1369" s="12" t="s">
        <v>61</v>
      </c>
      <c r="P1369" s="12"/>
      <c r="Q1369" s="12"/>
      <c r="R1369" s="12"/>
      <c r="S1369" s="12"/>
      <c r="T1369" s="13" t="str">
        <f t="shared" si="105"/>
        <v>通過</v>
      </c>
      <c r="U1369" s="13" t="str">
        <f t="shared" si="106"/>
        <v>我小時候每天早上起床，</v>
      </c>
      <c r="V1369" s="13" t="str">
        <f t="shared" si="107"/>
        <v>我/小時候/每天/早上/醒/起床</v>
      </c>
      <c r="W1369" s="13" t="str">
        <f t="shared" si="108"/>
        <v>是</v>
      </c>
      <c r="X1369" s="13" t="str">
        <f t="shared" si="109"/>
        <v>通過</v>
      </c>
    </row>
    <row r="1370" spans="1:24" ht="34.25" customHeight="1">
      <c r="A1370" s="11" t="s">
        <v>7071</v>
      </c>
      <c r="B1370" s="11" t="s">
        <v>7071</v>
      </c>
      <c r="C1370" s="11" t="s">
        <v>54</v>
      </c>
      <c r="D1370" s="11" t="s">
        <v>390</v>
      </c>
      <c r="E1370" s="11" t="s">
        <v>7072</v>
      </c>
      <c r="F1370" s="11" t="s">
        <v>7073</v>
      </c>
      <c r="G1370" s="11" t="s">
        <v>7074</v>
      </c>
      <c r="H1370" s="11" t="s">
        <v>7069</v>
      </c>
      <c r="I1370" s="11" t="s">
        <v>7075</v>
      </c>
      <c r="J1370" s="12" t="s">
        <v>8</v>
      </c>
      <c r="K1370" s="12"/>
      <c r="L1370" s="12"/>
      <c r="M1370" s="12"/>
      <c r="N1370" s="12"/>
      <c r="O1370" s="12" t="s">
        <v>61</v>
      </c>
      <c r="P1370" s="12"/>
      <c r="Q1370" s="12"/>
      <c r="R1370" s="12"/>
      <c r="S1370" s="12"/>
      <c r="T1370" s="13" t="str">
        <f t="shared" si="105"/>
        <v>通過</v>
      </c>
      <c r="U1370" s="13" t="str">
        <f t="shared" si="106"/>
        <v>媽媽總是準備好早餐。</v>
      </c>
      <c r="V1370" s="13" t="str">
        <f t="shared" si="107"/>
        <v>早餐/媽媽/準備/完</v>
      </c>
      <c r="W1370" s="13" t="str">
        <f t="shared" si="108"/>
        <v>是</v>
      </c>
      <c r="X1370" s="13" t="str">
        <f t="shared" si="109"/>
        <v>通過</v>
      </c>
    </row>
    <row r="1371" spans="1:24" ht="34.25" customHeight="1">
      <c r="A1371" s="11" t="s">
        <v>7076</v>
      </c>
      <c r="B1371" s="11" t="s">
        <v>7076</v>
      </c>
      <c r="C1371" s="11" t="s">
        <v>54</v>
      </c>
      <c r="D1371" s="11" t="s">
        <v>390</v>
      </c>
      <c r="E1371" s="11" t="s">
        <v>7077</v>
      </c>
      <c r="F1371" s="11" t="s">
        <v>7078</v>
      </c>
      <c r="G1371" s="11" t="s">
        <v>7079</v>
      </c>
      <c r="H1371" s="11" t="s">
        <v>7069</v>
      </c>
      <c r="I1371" s="11" t="s">
        <v>7080</v>
      </c>
      <c r="J1371" s="12" t="s">
        <v>25934</v>
      </c>
      <c r="K1371" s="12"/>
      <c r="L1371" s="12"/>
      <c r="M1371" s="12"/>
      <c r="N1371" s="12"/>
      <c r="O1371" s="12" t="s">
        <v>25932</v>
      </c>
      <c r="P1371" s="12"/>
      <c r="Q1371" s="12"/>
      <c r="R1371" s="12"/>
      <c r="S1371" s="12"/>
      <c r="T1371" s="13" t="str">
        <f t="shared" si="105"/>
        <v>通過</v>
      </c>
      <c r="U1371" s="13" t="str">
        <f t="shared" si="106"/>
        <v>有時媽媽會做三明治、稀飯和吐司披薩，</v>
      </c>
      <c r="V1371" s="13" t="str">
        <f t="shared" si="107"/>
        <v>媽媽/三明治/稀飯/吐司披薩/煮/偶而</v>
      </c>
      <c r="W1371" s="13" t="str">
        <f t="shared" si="108"/>
        <v>是</v>
      </c>
      <c r="X1371" s="13" t="str">
        <f t="shared" si="109"/>
        <v>通過</v>
      </c>
    </row>
    <row r="1372" spans="1:24" ht="34.25" customHeight="1">
      <c r="A1372" s="11" t="s">
        <v>7081</v>
      </c>
      <c r="B1372" s="11" t="s">
        <v>7081</v>
      </c>
      <c r="C1372" s="11" t="s">
        <v>54</v>
      </c>
      <c r="D1372" s="11" t="s">
        <v>390</v>
      </c>
      <c r="E1372" s="11" t="s">
        <v>7082</v>
      </c>
      <c r="F1372" s="11" t="s">
        <v>7083</v>
      </c>
      <c r="G1372" s="11" t="s">
        <v>7084</v>
      </c>
      <c r="H1372" s="11" t="s">
        <v>7069</v>
      </c>
      <c r="I1372" s="11" t="s">
        <v>7085</v>
      </c>
      <c r="J1372" s="12" t="s">
        <v>8</v>
      </c>
      <c r="K1372" s="12"/>
      <c r="L1372" s="12"/>
      <c r="M1372" s="12"/>
      <c r="N1372" s="12"/>
      <c r="O1372" s="12" t="s">
        <v>61</v>
      </c>
      <c r="P1372" s="12"/>
      <c r="Q1372" s="12"/>
      <c r="R1372" s="12"/>
      <c r="S1372" s="12"/>
      <c r="T1372" s="13" t="str">
        <f t="shared" si="105"/>
        <v>通過</v>
      </c>
      <c r="U1372" s="13" t="str">
        <f t="shared" si="106"/>
        <v>其中我最喜歡比薩。</v>
      </c>
      <c r="V1372" s="13" t="str">
        <f t="shared" si="107"/>
        <v>這些/比較/這/披薩/勝過</v>
      </c>
      <c r="W1372" s="13" t="str">
        <f t="shared" si="108"/>
        <v>是</v>
      </c>
      <c r="X1372" s="13" t="str">
        <f t="shared" si="109"/>
        <v>通過</v>
      </c>
    </row>
    <row r="1373" spans="1:24" ht="34.25" customHeight="1">
      <c r="A1373" s="11" t="s">
        <v>7086</v>
      </c>
      <c r="B1373" s="11" t="s">
        <v>7086</v>
      </c>
      <c r="C1373" s="11" t="s">
        <v>54</v>
      </c>
      <c r="D1373" s="11" t="s">
        <v>390</v>
      </c>
      <c r="E1373" s="11" t="s">
        <v>7087</v>
      </c>
      <c r="F1373" s="11" t="s">
        <v>7088</v>
      </c>
      <c r="G1373" s="11" t="s">
        <v>7089</v>
      </c>
      <c r="H1373" s="11" t="s">
        <v>7069</v>
      </c>
      <c r="I1373" s="11" t="s">
        <v>7090</v>
      </c>
      <c r="J1373" s="12" t="s">
        <v>8</v>
      </c>
      <c r="K1373" s="12"/>
      <c r="L1373" s="12"/>
      <c r="M1373" s="12"/>
      <c r="N1373" s="12"/>
      <c r="O1373" s="12" t="s">
        <v>61</v>
      </c>
      <c r="P1373" s="12"/>
      <c r="Q1373" s="12"/>
      <c r="R1373" s="12"/>
      <c r="S1373" s="12"/>
      <c r="T1373" s="13" t="str">
        <f t="shared" si="105"/>
        <v>通過</v>
      </c>
      <c r="U1373" s="13" t="str">
        <f t="shared" si="106"/>
        <v>吃完早餐、刷完牙、整理好書包，</v>
      </c>
      <c r="V1373" s="13" t="str">
        <f t="shared" si="107"/>
        <v>早餐/吃/完/刷牙/書包/整理/完</v>
      </c>
      <c r="W1373" s="13" t="str">
        <f t="shared" si="108"/>
        <v>是</v>
      </c>
      <c r="X1373" s="13" t="str">
        <f t="shared" si="109"/>
        <v>通過</v>
      </c>
    </row>
    <row r="1374" spans="1:24" ht="34.25" customHeight="1">
      <c r="A1374" s="11" t="s">
        <v>7091</v>
      </c>
      <c r="B1374" s="11" t="s">
        <v>7091</v>
      </c>
      <c r="C1374" s="11" t="s">
        <v>54</v>
      </c>
      <c r="D1374" s="11" t="s">
        <v>390</v>
      </c>
      <c r="E1374" s="11" t="s">
        <v>7092</v>
      </c>
      <c r="F1374" s="11" t="s">
        <v>7093</v>
      </c>
      <c r="G1374" s="11" t="s">
        <v>7094</v>
      </c>
      <c r="H1374" s="11" t="s">
        <v>7069</v>
      </c>
      <c r="I1374" s="11" t="s">
        <v>7095</v>
      </c>
      <c r="J1374" s="12" t="s">
        <v>8</v>
      </c>
      <c r="K1374" s="12"/>
      <c r="L1374" s="12"/>
      <c r="M1374" s="12"/>
      <c r="N1374" s="12"/>
      <c r="O1374" s="12" t="s">
        <v>61</v>
      </c>
      <c r="P1374" s="12"/>
      <c r="Q1374" s="12"/>
      <c r="R1374" s="12"/>
      <c r="S1374" s="12"/>
      <c r="T1374" s="13" t="str">
        <f t="shared" si="105"/>
        <v>通過</v>
      </c>
      <c r="U1374" s="13" t="str">
        <f t="shared" si="106"/>
        <v>爸爸就會騎機車帶我去學校。</v>
      </c>
      <c r="V1374" s="13" t="str">
        <f t="shared" si="107"/>
        <v>爸爸/騎機車/帶/去/學校</v>
      </c>
      <c r="W1374" s="13" t="str">
        <f t="shared" si="108"/>
        <v>是</v>
      </c>
      <c r="X1374" s="13" t="str">
        <f t="shared" si="109"/>
        <v>通過</v>
      </c>
    </row>
    <row r="1375" spans="1:24" ht="34.25" customHeight="1">
      <c r="A1375" s="11" t="s">
        <v>7096</v>
      </c>
      <c r="B1375" s="11" t="s">
        <v>7096</v>
      </c>
      <c r="C1375" s="11" t="s">
        <v>54</v>
      </c>
      <c r="D1375" s="11" t="s">
        <v>499</v>
      </c>
      <c r="E1375" s="11" t="s">
        <v>7097</v>
      </c>
      <c r="F1375" s="11" t="s">
        <v>7098</v>
      </c>
      <c r="G1375" s="11" t="s">
        <v>7099</v>
      </c>
      <c r="H1375" s="11" t="s">
        <v>7100</v>
      </c>
      <c r="I1375" s="11" t="s">
        <v>7101</v>
      </c>
      <c r="J1375" s="12" t="s">
        <v>10</v>
      </c>
      <c r="K1375" s="12" t="s">
        <v>25928</v>
      </c>
      <c r="L1375" s="12"/>
      <c r="M1375" s="12" t="s">
        <v>26145</v>
      </c>
      <c r="N1375" s="12" t="s">
        <v>26146</v>
      </c>
      <c r="O1375" s="12" t="s">
        <v>61</v>
      </c>
      <c r="P1375" s="12"/>
      <c r="Q1375" s="12"/>
      <c r="R1375" s="12"/>
      <c r="S1375" s="12"/>
      <c r="T1375" s="13" t="str">
        <f t="shared" si="105"/>
        <v>需更正</v>
      </c>
      <c r="U1375" s="13" t="str">
        <f t="shared" si="106"/>
        <v>上周六我和朋友去參觀奇美博物館，</v>
      </c>
      <c r="V1375" s="13" t="str">
        <f t="shared" si="107"/>
        <v>上週六/我/朋友/兩人去/奇美博物館/關++</v>
      </c>
      <c r="W1375" s="13" t="str">
        <f t="shared" si="108"/>
        <v>是</v>
      </c>
      <c r="X1375" s="13" t="str">
        <f t="shared" si="109"/>
        <v>通過</v>
      </c>
    </row>
    <row r="1376" spans="1:24" ht="34.25" customHeight="1">
      <c r="A1376" s="11" t="s">
        <v>7102</v>
      </c>
      <c r="B1376" s="11" t="s">
        <v>7102</v>
      </c>
      <c r="C1376" s="11" t="s">
        <v>54</v>
      </c>
      <c r="D1376" s="11" t="s">
        <v>499</v>
      </c>
      <c r="E1376" s="11" t="s">
        <v>7103</v>
      </c>
      <c r="F1376" s="11" t="s">
        <v>7104</v>
      </c>
      <c r="G1376" s="11" t="s">
        <v>7105</v>
      </c>
      <c r="H1376" s="11" t="s">
        <v>7100</v>
      </c>
      <c r="I1376" s="11" t="s">
        <v>7106</v>
      </c>
      <c r="J1376" s="12" t="s">
        <v>8</v>
      </c>
      <c r="K1376" s="12"/>
      <c r="L1376" s="12"/>
      <c r="M1376" s="12"/>
      <c r="N1376" s="12"/>
      <c r="O1376" s="12" t="s">
        <v>61</v>
      </c>
      <c r="P1376" s="12"/>
      <c r="Q1376" s="12"/>
      <c r="R1376" s="12"/>
      <c r="S1376" s="12"/>
      <c r="T1376" s="13" t="str">
        <f t="shared" si="105"/>
        <v>通過</v>
      </c>
      <c r="U1376" s="13" t="str">
        <f t="shared" si="106"/>
        <v>博物館的建築外觀主要以白色圓頂與典雅的歐式柱子為特色，</v>
      </c>
      <c r="V1376" s="13" t="str">
        <f t="shared" si="107"/>
        <v>那/建築物/建築物+看/主要/白色/圓頂/圓頂+柱子++/特殊/歐式/典雅</v>
      </c>
      <c r="W1376" s="13" t="str">
        <f t="shared" si="108"/>
        <v>是</v>
      </c>
      <c r="X1376" s="13" t="str">
        <f t="shared" si="109"/>
        <v>通過</v>
      </c>
    </row>
    <row r="1377" spans="1:24" ht="34.25" customHeight="1">
      <c r="A1377" s="11" t="s">
        <v>7107</v>
      </c>
      <c r="B1377" s="11" t="s">
        <v>7107</v>
      </c>
      <c r="C1377" s="11" t="s">
        <v>54</v>
      </c>
      <c r="D1377" s="11" t="s">
        <v>499</v>
      </c>
      <c r="E1377" s="11" t="s">
        <v>7108</v>
      </c>
      <c r="F1377" s="11" t="s">
        <v>7109</v>
      </c>
      <c r="G1377" s="11" t="s">
        <v>7110</v>
      </c>
      <c r="H1377" s="11" t="s">
        <v>7100</v>
      </c>
      <c r="I1377" s="11" t="s">
        <v>7111</v>
      </c>
      <c r="J1377" s="12" t="s">
        <v>8</v>
      </c>
      <c r="K1377" s="12"/>
      <c r="L1377" s="12"/>
      <c r="M1377" s="12"/>
      <c r="N1377" s="12"/>
      <c r="O1377" s="12" t="s">
        <v>61</v>
      </c>
      <c r="P1377" s="12"/>
      <c r="Q1377" s="12"/>
      <c r="R1377" s="12"/>
      <c r="S1377" s="12"/>
      <c r="T1377" s="13" t="str">
        <f t="shared" si="105"/>
        <v>通過</v>
      </c>
      <c r="U1377" s="13" t="str">
        <f t="shared" si="106"/>
        <v>遠看起來像一座古老的宮殿。</v>
      </c>
      <c r="V1377" s="13" t="str">
        <f t="shared" si="107"/>
        <v>遠看/像/古/舊/宮殿</v>
      </c>
      <c r="W1377" s="13" t="str">
        <f t="shared" si="108"/>
        <v>是</v>
      </c>
      <c r="X1377" s="13" t="str">
        <f t="shared" si="109"/>
        <v>通過</v>
      </c>
    </row>
    <row r="1378" spans="1:24" ht="34.25" customHeight="1">
      <c r="A1378" s="11" t="s">
        <v>7112</v>
      </c>
      <c r="B1378" s="11" t="s">
        <v>7112</v>
      </c>
      <c r="C1378" s="11" t="s">
        <v>54</v>
      </c>
      <c r="D1378" s="11" t="s">
        <v>499</v>
      </c>
      <c r="E1378" s="11" t="s">
        <v>7113</v>
      </c>
      <c r="F1378" s="11" t="s">
        <v>7114</v>
      </c>
      <c r="G1378" s="11" t="s">
        <v>7115</v>
      </c>
      <c r="H1378" s="11" t="s">
        <v>7100</v>
      </c>
      <c r="I1378" s="11" t="s">
        <v>7116</v>
      </c>
      <c r="J1378" s="12" t="s">
        <v>8</v>
      </c>
      <c r="K1378" s="12"/>
      <c r="L1378" s="12"/>
      <c r="M1378" s="12"/>
      <c r="N1378" s="12"/>
      <c r="O1378" s="12" t="s">
        <v>61</v>
      </c>
      <c r="P1378" s="12"/>
      <c r="Q1378" s="12"/>
      <c r="R1378" s="12"/>
      <c r="S1378" s="12"/>
      <c r="T1378" s="13" t="str">
        <f t="shared" si="105"/>
        <v>通過</v>
      </c>
      <c r="U1378" s="13" t="str">
        <f t="shared" si="106"/>
        <v>館外的廣場有優雅的雕塑與噴泉，</v>
      </c>
      <c r="V1378" s="13" t="str">
        <f t="shared" si="107"/>
        <v>館外/廣場/雕像/處++/噴泉/環視/優雅</v>
      </c>
      <c r="W1378" s="13" t="str">
        <f t="shared" si="108"/>
        <v>是</v>
      </c>
      <c r="X1378" s="13" t="str">
        <f t="shared" si="109"/>
        <v>通過</v>
      </c>
    </row>
    <row r="1379" spans="1:24" ht="34.25" customHeight="1">
      <c r="A1379" s="11" t="s">
        <v>7117</v>
      </c>
      <c r="B1379" s="11" t="s">
        <v>7117</v>
      </c>
      <c r="C1379" s="11" t="s">
        <v>54</v>
      </c>
      <c r="D1379" s="11" t="s">
        <v>499</v>
      </c>
      <c r="E1379" s="11" t="s">
        <v>7118</v>
      </c>
      <c r="F1379" s="11" t="s">
        <v>7119</v>
      </c>
      <c r="G1379" s="11" t="s">
        <v>7120</v>
      </c>
      <c r="H1379" s="11" t="s">
        <v>7100</v>
      </c>
      <c r="I1379" s="11" t="s">
        <v>7121</v>
      </c>
      <c r="J1379" s="12" t="s">
        <v>8</v>
      </c>
      <c r="K1379" s="12"/>
      <c r="L1379" s="12"/>
      <c r="M1379" s="12"/>
      <c r="N1379" s="12"/>
      <c r="O1379" s="12" t="s">
        <v>61</v>
      </c>
      <c r="P1379" s="12"/>
      <c r="Q1379" s="12"/>
      <c r="R1379" s="12"/>
      <c r="S1379" s="12"/>
      <c r="T1379" s="13" t="str">
        <f t="shared" si="105"/>
        <v>通過</v>
      </c>
      <c r="U1379" s="13" t="str">
        <f t="shared" si="106"/>
        <v>和一般外面的建築物很不一樣。</v>
      </c>
      <c r="V1379" s="13" t="str">
        <f t="shared" si="107"/>
        <v>ㄧ般/外面/建築物/這兩個/不一樣</v>
      </c>
      <c r="W1379" s="13" t="str">
        <f t="shared" si="108"/>
        <v>是</v>
      </c>
      <c r="X1379" s="13" t="str">
        <f t="shared" si="109"/>
        <v>通過</v>
      </c>
    </row>
    <row r="1380" spans="1:24" ht="34.25" customHeight="1">
      <c r="A1380" s="11" t="s">
        <v>7122</v>
      </c>
      <c r="B1380" s="11" t="s">
        <v>7122</v>
      </c>
      <c r="C1380" s="11" t="s">
        <v>54</v>
      </c>
      <c r="D1380" s="11" t="s">
        <v>472</v>
      </c>
      <c r="E1380" s="11" t="s">
        <v>7123</v>
      </c>
      <c r="F1380" s="11" t="s">
        <v>7124</v>
      </c>
      <c r="G1380" s="11" t="s">
        <v>7125</v>
      </c>
      <c r="H1380" s="11" t="s">
        <v>7126</v>
      </c>
      <c r="I1380" s="11" t="s">
        <v>7127</v>
      </c>
      <c r="J1380" s="12" t="s">
        <v>8</v>
      </c>
      <c r="K1380" s="12"/>
      <c r="L1380" s="12"/>
      <c r="M1380" s="12"/>
      <c r="N1380" s="12"/>
      <c r="O1380" s="12" t="s">
        <v>61</v>
      </c>
      <c r="P1380" s="12"/>
      <c r="Q1380" s="12"/>
      <c r="R1380" s="12"/>
      <c r="S1380" s="12"/>
      <c r="T1380" s="13" t="str">
        <f t="shared" si="105"/>
        <v>通過</v>
      </c>
      <c r="U1380" s="13" t="str">
        <f t="shared" si="106"/>
        <v>很多朋友都會問我吃素的原因，</v>
      </c>
      <c r="V1380" s="13" t="str">
        <f t="shared" si="107"/>
        <v>很多/朋友/問/素/吃/由來</v>
      </c>
      <c r="W1380" s="13" t="str">
        <f t="shared" si="108"/>
        <v>是</v>
      </c>
      <c r="X1380" s="13" t="str">
        <f t="shared" si="109"/>
        <v>通過</v>
      </c>
    </row>
    <row r="1381" spans="1:24" ht="34.25" customHeight="1">
      <c r="A1381" s="11" t="s">
        <v>7128</v>
      </c>
      <c r="B1381" s="11" t="s">
        <v>7128</v>
      </c>
      <c r="C1381" s="11" t="s">
        <v>54</v>
      </c>
      <c r="D1381" s="11" t="s">
        <v>472</v>
      </c>
      <c r="E1381" s="11" t="s">
        <v>7129</v>
      </c>
      <c r="F1381" s="11" t="s">
        <v>7130</v>
      </c>
      <c r="G1381" s="11" t="s">
        <v>7131</v>
      </c>
      <c r="H1381" s="11" t="s">
        <v>7126</v>
      </c>
      <c r="I1381" s="11" t="s">
        <v>7132</v>
      </c>
      <c r="J1381" s="12" t="s">
        <v>8</v>
      </c>
      <c r="K1381" s="12"/>
      <c r="L1381" s="12"/>
      <c r="M1381" s="12"/>
      <c r="N1381" s="12"/>
      <c r="O1381" s="12" t="s">
        <v>61</v>
      </c>
      <c r="P1381" s="12"/>
      <c r="Q1381" s="12"/>
      <c r="R1381" s="12"/>
      <c r="S1381" s="12"/>
      <c r="T1381" s="13" t="str">
        <f t="shared" si="105"/>
        <v>通過</v>
      </c>
      <c r="U1381" s="13" t="str">
        <f t="shared" si="106"/>
        <v>我一開始是因為家人吃素，</v>
      </c>
      <c r="V1381" s="13" t="str">
        <f t="shared" si="107"/>
        <v>我/一開始/素/吃/家人/那/先</v>
      </c>
      <c r="W1381" s="13" t="str">
        <f t="shared" si="108"/>
        <v>是</v>
      </c>
      <c r="X1381" s="13" t="str">
        <f t="shared" si="109"/>
        <v>通過</v>
      </c>
    </row>
    <row r="1382" spans="1:24" ht="34.25" customHeight="1">
      <c r="A1382" s="11" t="s">
        <v>7133</v>
      </c>
      <c r="B1382" s="11" t="s">
        <v>7133</v>
      </c>
      <c r="C1382" s="11" t="s">
        <v>54</v>
      </c>
      <c r="D1382" s="11" t="s">
        <v>472</v>
      </c>
      <c r="E1382" s="11" t="s">
        <v>7134</v>
      </c>
      <c r="F1382" s="11" t="s">
        <v>7135</v>
      </c>
      <c r="G1382" s="11" t="s">
        <v>7136</v>
      </c>
      <c r="H1382" s="11" t="s">
        <v>7126</v>
      </c>
      <c r="I1382" s="11" t="s">
        <v>7137</v>
      </c>
      <c r="J1382" s="12" t="s">
        <v>8</v>
      </c>
      <c r="K1382" s="12"/>
      <c r="L1382" s="12"/>
      <c r="M1382" s="12"/>
      <c r="N1382" s="12"/>
      <c r="O1382" s="12" t="s">
        <v>61</v>
      </c>
      <c r="P1382" s="12"/>
      <c r="Q1382" s="12"/>
      <c r="R1382" s="12"/>
      <c r="S1382" s="12"/>
      <c r="T1382" s="13" t="str">
        <f t="shared" si="105"/>
        <v>通過</v>
      </c>
      <c r="U1382" s="13" t="str">
        <f t="shared" si="106"/>
        <v>家裡都是父母負責作菜的，</v>
      </c>
      <c r="V1382" s="13" t="str">
        <f t="shared" si="107"/>
        <v>再/家/裡面/煮/炒菜/全部/父母/負責</v>
      </c>
      <c r="W1382" s="13" t="str">
        <f t="shared" si="108"/>
        <v>是</v>
      </c>
      <c r="X1382" s="13" t="str">
        <f t="shared" si="109"/>
        <v>通過</v>
      </c>
    </row>
    <row r="1383" spans="1:24" ht="34.25" customHeight="1">
      <c r="A1383" s="11" t="s">
        <v>7138</v>
      </c>
      <c r="B1383" s="11" t="s">
        <v>7138</v>
      </c>
      <c r="C1383" s="11" t="s">
        <v>54</v>
      </c>
      <c r="D1383" s="11" t="s">
        <v>472</v>
      </c>
      <c r="E1383" s="11" t="s">
        <v>7139</v>
      </c>
      <c r="F1383" s="11" t="s">
        <v>7140</v>
      </c>
      <c r="G1383" s="11" t="s">
        <v>7141</v>
      </c>
      <c r="H1383" s="11" t="s">
        <v>7126</v>
      </c>
      <c r="I1383" s="11" t="s">
        <v>7142</v>
      </c>
      <c r="J1383" s="12" t="s">
        <v>8</v>
      </c>
      <c r="K1383" s="12"/>
      <c r="L1383" s="12"/>
      <c r="M1383" s="12"/>
      <c r="N1383" s="12"/>
      <c r="O1383" s="12" t="s">
        <v>61</v>
      </c>
      <c r="P1383" s="12"/>
      <c r="Q1383" s="12"/>
      <c r="R1383" s="12"/>
      <c r="S1383" s="12"/>
      <c r="T1383" s="13" t="str">
        <f t="shared" si="105"/>
        <v>通過</v>
      </c>
      <c r="U1383" s="13" t="str">
        <f t="shared" si="106"/>
        <v>所以我就跟著吃素。</v>
      </c>
      <c r="V1383" s="13" t="str">
        <f t="shared" si="107"/>
        <v>我/依著</v>
      </c>
      <c r="W1383" s="13" t="str">
        <f t="shared" si="108"/>
        <v>是</v>
      </c>
      <c r="X1383" s="13" t="str">
        <f t="shared" si="109"/>
        <v>通過</v>
      </c>
    </row>
    <row r="1384" spans="1:24" ht="34.25" customHeight="1">
      <c r="A1384" s="11" t="s">
        <v>7143</v>
      </c>
      <c r="B1384" s="11" t="s">
        <v>7143</v>
      </c>
      <c r="C1384" s="11" t="s">
        <v>54</v>
      </c>
      <c r="D1384" s="11" t="s">
        <v>472</v>
      </c>
      <c r="E1384" s="11" t="s">
        <v>7144</v>
      </c>
      <c r="F1384" s="11" t="s">
        <v>7145</v>
      </c>
      <c r="G1384" s="11" t="s">
        <v>7146</v>
      </c>
      <c r="H1384" s="11" t="s">
        <v>7126</v>
      </c>
      <c r="I1384" s="11" t="s">
        <v>7147</v>
      </c>
      <c r="J1384" s="12" t="s">
        <v>8</v>
      </c>
      <c r="K1384" s="12"/>
      <c r="L1384" s="12"/>
      <c r="M1384" s="12"/>
      <c r="N1384" s="12"/>
      <c r="O1384" s="12" t="s">
        <v>61</v>
      </c>
      <c r="P1384" s="12"/>
      <c r="Q1384" s="12"/>
      <c r="R1384" s="12"/>
      <c r="S1384" s="12"/>
      <c r="T1384" s="13" t="str">
        <f t="shared" si="105"/>
        <v>通過</v>
      </c>
      <c r="U1384" s="13" t="str">
        <f t="shared" si="106"/>
        <v>朋友也會好奇問我：</v>
      </c>
      <c r="V1384" s="13" t="str">
        <f t="shared" si="107"/>
        <v>朋友/好奇/問</v>
      </c>
      <c r="W1384" s="13" t="str">
        <f t="shared" si="108"/>
        <v>是</v>
      </c>
      <c r="X1384" s="13" t="str">
        <f t="shared" si="109"/>
        <v>通過</v>
      </c>
    </row>
    <row r="1385" spans="1:24" ht="34.25" customHeight="1">
      <c r="A1385" s="11" t="s">
        <v>7148</v>
      </c>
      <c r="B1385" s="11" t="s">
        <v>7148</v>
      </c>
      <c r="C1385" s="11" t="s">
        <v>54</v>
      </c>
      <c r="D1385" s="11" t="s">
        <v>472</v>
      </c>
      <c r="E1385" s="11" t="s">
        <v>7149</v>
      </c>
      <c r="F1385" s="11" t="s">
        <v>7150</v>
      </c>
      <c r="G1385" s="11" t="s">
        <v>7151</v>
      </c>
      <c r="H1385" s="11" t="s">
        <v>7126</v>
      </c>
      <c r="I1385" s="11" t="s">
        <v>7152</v>
      </c>
      <c r="J1385" s="12" t="s">
        <v>8</v>
      </c>
      <c r="K1385" s="12"/>
      <c r="L1385" s="12"/>
      <c r="M1385" s="12"/>
      <c r="N1385" s="12"/>
      <c r="O1385" s="12" t="s">
        <v>61</v>
      </c>
      <c r="P1385" s="12"/>
      <c r="Q1385" s="12"/>
      <c r="R1385" s="12"/>
      <c r="S1385" s="12"/>
      <c r="T1385" s="13" t="str">
        <f t="shared" si="105"/>
        <v>通過</v>
      </c>
      <c r="U1385" s="13" t="str">
        <f t="shared" si="106"/>
        <v>「在外面約吃飯要怎麼辦呢？」</v>
      </c>
      <c r="V1385" s="13" t="str">
        <f t="shared" si="107"/>
        <v>去/外面/約/吃飯/怎麼辦</v>
      </c>
      <c r="W1385" s="13" t="str">
        <f t="shared" si="108"/>
        <v>是</v>
      </c>
      <c r="X1385" s="13" t="str">
        <f t="shared" si="109"/>
        <v>通過</v>
      </c>
    </row>
    <row r="1386" spans="1:24" ht="34.25" customHeight="1">
      <c r="A1386" s="11" t="s">
        <v>7153</v>
      </c>
      <c r="B1386" s="11" t="s">
        <v>7153</v>
      </c>
      <c r="C1386" s="11" t="s">
        <v>54</v>
      </c>
      <c r="D1386" s="11" t="s">
        <v>472</v>
      </c>
      <c r="E1386" s="11" t="s">
        <v>7154</v>
      </c>
      <c r="F1386" s="11" t="s">
        <v>7155</v>
      </c>
      <c r="G1386" s="11" t="s">
        <v>7156</v>
      </c>
      <c r="H1386" s="11" t="s">
        <v>7126</v>
      </c>
      <c r="I1386" s="11" t="s">
        <v>7157</v>
      </c>
      <c r="J1386" s="12" t="s">
        <v>8</v>
      </c>
      <c r="K1386" s="12"/>
      <c r="L1386" s="12"/>
      <c r="M1386" s="12"/>
      <c r="N1386" s="12"/>
      <c r="O1386" s="12" t="s">
        <v>61</v>
      </c>
      <c r="P1386" s="12"/>
      <c r="Q1386" s="12"/>
      <c r="R1386" s="12"/>
      <c r="S1386" s="12"/>
      <c r="T1386" s="13" t="str">
        <f t="shared" si="105"/>
        <v>通過</v>
      </c>
      <c r="U1386" s="13" t="str">
        <f t="shared" si="106"/>
        <v>這就依情況而定了。</v>
      </c>
      <c r="V1386" s="13" t="str">
        <f t="shared" si="107"/>
        <v>這/看/情形/不一定</v>
      </c>
      <c r="W1386" s="13" t="str">
        <f t="shared" si="108"/>
        <v>是</v>
      </c>
      <c r="X1386" s="13" t="str">
        <f t="shared" si="109"/>
        <v>通過</v>
      </c>
    </row>
    <row r="1387" spans="1:24" ht="34.25" customHeight="1">
      <c r="A1387" s="11" t="s">
        <v>7158</v>
      </c>
      <c r="B1387" s="11" t="s">
        <v>7158</v>
      </c>
      <c r="C1387" s="11" t="s">
        <v>54</v>
      </c>
      <c r="D1387" s="11" t="s">
        <v>472</v>
      </c>
      <c r="E1387" s="11" t="s">
        <v>7159</v>
      </c>
      <c r="F1387" s="11" t="s">
        <v>7160</v>
      </c>
      <c r="G1387" s="11" t="s">
        <v>7161</v>
      </c>
      <c r="H1387" s="11" t="s">
        <v>7126</v>
      </c>
      <c r="I1387" s="11" t="s">
        <v>7162</v>
      </c>
      <c r="J1387" s="12" t="s">
        <v>8</v>
      </c>
      <c r="K1387" s="12"/>
      <c r="L1387" s="12"/>
      <c r="M1387" s="12"/>
      <c r="N1387" s="12"/>
      <c r="O1387" s="12" t="s">
        <v>61</v>
      </c>
      <c r="P1387" s="12"/>
      <c r="Q1387" s="12"/>
      <c r="R1387" s="12"/>
      <c r="S1387" s="12"/>
      <c r="T1387" s="13" t="str">
        <f t="shared" si="105"/>
        <v>通過</v>
      </c>
      <c r="U1387" s="13" t="str">
        <f t="shared" si="106"/>
        <v>有些朋友知道我吃素，</v>
      </c>
      <c r="V1387" s="13" t="str">
        <f t="shared" si="107"/>
        <v>有/朋友/知道/我/素/吃</v>
      </c>
      <c r="W1387" s="13" t="str">
        <f t="shared" si="108"/>
        <v>是</v>
      </c>
      <c r="X1387" s="13" t="str">
        <f t="shared" si="109"/>
        <v>通過</v>
      </c>
    </row>
    <row r="1388" spans="1:24" ht="34.25" customHeight="1">
      <c r="A1388" s="11" t="s">
        <v>7163</v>
      </c>
      <c r="B1388" s="11" t="s">
        <v>7163</v>
      </c>
      <c r="C1388" s="11" t="s">
        <v>54</v>
      </c>
      <c r="D1388" s="11" t="s">
        <v>472</v>
      </c>
      <c r="E1388" s="11" t="s">
        <v>7164</v>
      </c>
      <c r="F1388" s="11" t="s">
        <v>7165</v>
      </c>
      <c r="G1388" s="11" t="s">
        <v>7166</v>
      </c>
      <c r="H1388" s="11" t="s">
        <v>7126</v>
      </c>
      <c r="I1388" s="11" t="s">
        <v>7167</v>
      </c>
      <c r="J1388" s="12" t="s">
        <v>8</v>
      </c>
      <c r="K1388" s="12"/>
      <c r="L1388" s="12"/>
      <c r="M1388" s="12"/>
      <c r="N1388" s="12"/>
      <c r="O1388" s="12" t="s">
        <v>61</v>
      </c>
      <c r="P1388" s="12"/>
      <c r="Q1388" s="12"/>
      <c r="R1388" s="12"/>
      <c r="S1388" s="12"/>
      <c r="T1388" s="13" t="str">
        <f t="shared" si="105"/>
        <v>通過</v>
      </c>
      <c r="U1388" s="13" t="str">
        <f t="shared" si="106"/>
        <v>他會配合我一起吃素。</v>
      </c>
      <c r="V1388" s="13" t="str">
        <f t="shared" si="107"/>
        <v>他/配合/素/吃/一起/會</v>
      </c>
      <c r="W1388" s="13" t="str">
        <f t="shared" si="108"/>
        <v>是</v>
      </c>
      <c r="X1388" s="13" t="str">
        <f t="shared" si="109"/>
        <v>通過</v>
      </c>
    </row>
    <row r="1389" spans="1:24" ht="34.25" customHeight="1">
      <c r="A1389" s="11" t="s">
        <v>7168</v>
      </c>
      <c r="B1389" s="11" t="s">
        <v>7168</v>
      </c>
      <c r="C1389" s="11" t="s">
        <v>54</v>
      </c>
      <c r="D1389" s="11" t="s">
        <v>88</v>
      </c>
      <c r="E1389" s="11" t="s">
        <v>7169</v>
      </c>
      <c r="F1389" s="11" t="s">
        <v>7170</v>
      </c>
      <c r="G1389" s="11" t="s">
        <v>7171</v>
      </c>
      <c r="H1389" s="11" t="s">
        <v>7172</v>
      </c>
      <c r="I1389" s="11" t="s">
        <v>7173</v>
      </c>
      <c r="J1389" s="12" t="s">
        <v>8</v>
      </c>
      <c r="K1389" s="12"/>
      <c r="L1389" s="12"/>
      <c r="M1389" s="12"/>
      <c r="N1389" s="12"/>
      <c r="O1389" s="12" t="s">
        <v>61</v>
      </c>
      <c r="P1389" s="12"/>
      <c r="Q1389" s="12"/>
      <c r="R1389" s="12"/>
      <c r="S1389" s="12"/>
      <c r="T1389" s="13" t="str">
        <f t="shared" si="105"/>
        <v>通過</v>
      </c>
      <c r="U1389" s="13" t="str">
        <f t="shared" si="106"/>
        <v>當我們走到那一大片草地時，</v>
      </c>
      <c r="V1389" s="13" t="str">
        <f t="shared" si="107"/>
        <v>那/草地/一大片/我們兩個/二人走路</v>
      </c>
      <c r="W1389" s="13" t="str">
        <f t="shared" si="108"/>
        <v>是</v>
      </c>
      <c r="X1389" s="13" t="str">
        <f t="shared" si="109"/>
        <v>通過</v>
      </c>
    </row>
    <row r="1390" spans="1:24" ht="34.25" customHeight="1">
      <c r="A1390" s="11" t="s">
        <v>7174</v>
      </c>
      <c r="B1390" s="11" t="s">
        <v>7174</v>
      </c>
      <c r="C1390" s="11" t="s">
        <v>54</v>
      </c>
      <c r="D1390" s="11" t="s">
        <v>88</v>
      </c>
      <c r="E1390" s="11" t="s">
        <v>7175</v>
      </c>
      <c r="F1390" s="11" t="s">
        <v>7176</v>
      </c>
      <c r="G1390" s="11" t="s">
        <v>7177</v>
      </c>
      <c r="H1390" s="11" t="s">
        <v>7172</v>
      </c>
      <c r="I1390" s="11" t="s">
        <v>7178</v>
      </c>
      <c r="J1390" s="12" t="s">
        <v>8</v>
      </c>
      <c r="K1390" s="12"/>
      <c r="L1390" s="12"/>
      <c r="M1390" s="12"/>
      <c r="N1390" s="12"/>
      <c r="O1390" s="12" t="s">
        <v>61</v>
      </c>
      <c r="P1390" s="12"/>
      <c r="Q1390" s="12"/>
      <c r="R1390" s="12"/>
      <c r="S1390" s="12"/>
      <c r="T1390" s="13" t="str">
        <f t="shared" si="105"/>
        <v>通過</v>
      </c>
      <c r="U1390" s="13" t="str">
        <f t="shared" si="106"/>
        <v>看到小朋友們興奮地放風箏、玩飛盤、吹泡泡，</v>
      </c>
      <c r="V1390" s="13" t="str">
        <f t="shared" si="107"/>
        <v>看到/孩子/他們/放風箏/丟飛盤/吹泡泡/玩/高興</v>
      </c>
      <c r="W1390" s="13" t="str">
        <f t="shared" si="108"/>
        <v>是</v>
      </c>
      <c r="X1390" s="13" t="str">
        <f t="shared" si="109"/>
        <v>通過</v>
      </c>
    </row>
    <row r="1391" spans="1:24" ht="34.25" customHeight="1">
      <c r="A1391" s="11" t="s">
        <v>7179</v>
      </c>
      <c r="B1391" s="11" t="s">
        <v>7179</v>
      </c>
      <c r="C1391" s="11" t="s">
        <v>54</v>
      </c>
      <c r="D1391" s="11" t="s">
        <v>88</v>
      </c>
      <c r="E1391" s="11" t="s">
        <v>7180</v>
      </c>
      <c r="F1391" s="11" t="s">
        <v>7181</v>
      </c>
      <c r="G1391" s="11" t="s">
        <v>7182</v>
      </c>
      <c r="H1391" s="11" t="s">
        <v>7172</v>
      </c>
      <c r="I1391" s="11" t="s">
        <v>7183</v>
      </c>
      <c r="J1391" s="12" t="s">
        <v>8</v>
      </c>
      <c r="K1391" s="12"/>
      <c r="L1391" s="12"/>
      <c r="M1391" s="12"/>
      <c r="N1391" s="12"/>
      <c r="O1391" s="12" t="s">
        <v>61</v>
      </c>
      <c r="P1391" s="12"/>
      <c r="Q1391" s="12"/>
      <c r="R1391" s="12"/>
      <c r="S1391" s="12"/>
      <c r="T1391" s="13" t="str">
        <f t="shared" si="105"/>
        <v>通過</v>
      </c>
      <c r="U1391" s="13" t="str">
        <f t="shared" si="106"/>
        <v>還有幾隻狗在草地上追逐嬉戲相當有趣。</v>
      </c>
      <c r="V1391" s="13" t="str">
        <f t="shared" si="107"/>
        <v>再/草地/狗/好幾隻/跑來跑去/玩/有趣</v>
      </c>
      <c r="W1391" s="13" t="str">
        <f t="shared" si="108"/>
        <v>是</v>
      </c>
      <c r="X1391" s="13" t="str">
        <f t="shared" si="109"/>
        <v>通過</v>
      </c>
    </row>
    <row r="1392" spans="1:24" ht="34.25" customHeight="1">
      <c r="A1392" s="11" t="s">
        <v>7184</v>
      </c>
      <c r="B1392" s="11" t="s">
        <v>7184</v>
      </c>
      <c r="C1392" s="11" t="s">
        <v>54</v>
      </c>
      <c r="D1392" s="11" t="s">
        <v>88</v>
      </c>
      <c r="E1392" s="11" t="s">
        <v>7185</v>
      </c>
      <c r="F1392" s="11" t="s">
        <v>7186</v>
      </c>
      <c r="G1392" s="11" t="s">
        <v>7187</v>
      </c>
      <c r="H1392" s="11" t="s">
        <v>7172</v>
      </c>
      <c r="I1392" s="11" t="s">
        <v>7188</v>
      </c>
      <c r="J1392" s="12" t="s">
        <v>8</v>
      </c>
      <c r="K1392" s="12"/>
      <c r="L1392" s="12"/>
      <c r="M1392" s="12"/>
      <c r="N1392" s="12"/>
      <c r="O1392" s="12" t="s">
        <v>61</v>
      </c>
      <c r="P1392" s="12"/>
      <c r="Q1392" s="12"/>
      <c r="R1392" s="12"/>
      <c r="S1392" s="12"/>
      <c r="T1392" s="13" t="str">
        <f t="shared" si="105"/>
        <v>通過</v>
      </c>
      <c r="U1392" s="13" t="str">
        <f t="shared" si="106"/>
        <v>一旁，</v>
      </c>
      <c r="V1392" s="13" t="str">
        <f t="shared" si="107"/>
        <v>旁邊</v>
      </c>
      <c r="W1392" s="13" t="str">
        <f t="shared" si="108"/>
        <v>是</v>
      </c>
      <c r="X1392" s="13" t="str">
        <f t="shared" si="109"/>
        <v>通過</v>
      </c>
    </row>
    <row r="1393" spans="1:24" ht="34.25" customHeight="1">
      <c r="A1393" s="11" t="s">
        <v>7189</v>
      </c>
      <c r="B1393" s="11" t="s">
        <v>7189</v>
      </c>
      <c r="C1393" s="11" t="s">
        <v>54</v>
      </c>
      <c r="D1393" s="11" t="s">
        <v>88</v>
      </c>
      <c r="E1393" s="11" t="s">
        <v>7190</v>
      </c>
      <c r="F1393" s="11" t="s">
        <v>7191</v>
      </c>
      <c r="G1393" s="11" t="s">
        <v>7192</v>
      </c>
      <c r="H1393" s="11" t="s">
        <v>7172</v>
      </c>
      <c r="I1393" s="11" t="s">
        <v>7193</v>
      </c>
      <c r="J1393" s="12" t="s">
        <v>8</v>
      </c>
      <c r="K1393" s="12"/>
      <c r="L1393" s="12"/>
      <c r="M1393" s="12"/>
      <c r="N1393" s="12"/>
      <c r="O1393" s="12" t="s">
        <v>61</v>
      </c>
      <c r="P1393" s="12"/>
      <c r="Q1393" s="12"/>
      <c r="R1393" s="12"/>
      <c r="S1393" s="12"/>
      <c r="T1393" s="13" t="str">
        <f t="shared" si="105"/>
        <v>通過</v>
      </c>
      <c r="U1393" s="13" t="str">
        <f t="shared" si="106"/>
        <v>有些人趴在草地上，</v>
      </c>
      <c r="V1393" s="13" t="str">
        <f t="shared" si="107"/>
        <v>他們/草地/趴著</v>
      </c>
      <c r="W1393" s="13" t="str">
        <f t="shared" si="108"/>
        <v>是</v>
      </c>
      <c r="X1393" s="13" t="str">
        <f t="shared" si="109"/>
        <v>通過</v>
      </c>
    </row>
    <row r="1394" spans="1:24" ht="34.25" customHeight="1">
      <c r="A1394" s="11" t="s">
        <v>7194</v>
      </c>
      <c r="B1394" s="11" t="s">
        <v>7194</v>
      </c>
      <c r="C1394" s="11" t="s">
        <v>54</v>
      </c>
      <c r="D1394" s="11" t="s">
        <v>88</v>
      </c>
      <c r="E1394" s="11" t="s">
        <v>7195</v>
      </c>
      <c r="F1394" s="11" t="s">
        <v>7196</v>
      </c>
      <c r="G1394" s="11" t="s">
        <v>7197</v>
      </c>
      <c r="H1394" s="11" t="s">
        <v>7172</v>
      </c>
      <c r="I1394" s="11" t="s">
        <v>7198</v>
      </c>
      <c r="J1394" s="12" t="s">
        <v>8</v>
      </c>
      <c r="K1394" s="12"/>
      <c r="L1394" s="12"/>
      <c r="M1394" s="12"/>
      <c r="N1394" s="12"/>
      <c r="O1394" s="12" t="s">
        <v>61</v>
      </c>
      <c r="P1394" s="12"/>
      <c r="Q1394" s="12"/>
      <c r="R1394" s="12"/>
      <c r="S1394" s="12"/>
      <c r="T1394" s="13" t="str">
        <f t="shared" si="105"/>
        <v>通過</v>
      </c>
      <c r="U1394" s="13" t="str">
        <f t="shared" si="106"/>
        <v>戴上耳機聽音樂、看書，</v>
      </c>
      <c r="V1394" s="13" t="str">
        <f t="shared" si="107"/>
        <v>戴耳機/音樂/聽/書/看書</v>
      </c>
      <c r="W1394" s="13" t="str">
        <f t="shared" si="108"/>
        <v>是</v>
      </c>
      <c r="X1394" s="13" t="str">
        <f t="shared" si="109"/>
        <v>通過</v>
      </c>
    </row>
    <row r="1395" spans="1:24" ht="34.25" customHeight="1">
      <c r="A1395" s="11" t="s">
        <v>7199</v>
      </c>
      <c r="B1395" s="11" t="s">
        <v>7199</v>
      </c>
      <c r="C1395" s="11" t="s">
        <v>54</v>
      </c>
      <c r="D1395" s="11" t="s">
        <v>88</v>
      </c>
      <c r="E1395" s="11" t="s">
        <v>7200</v>
      </c>
      <c r="F1395" s="11" t="s">
        <v>7201</v>
      </c>
      <c r="G1395" s="11" t="s">
        <v>7202</v>
      </c>
      <c r="H1395" s="11" t="s">
        <v>7172</v>
      </c>
      <c r="I1395" s="11" t="s">
        <v>7203</v>
      </c>
      <c r="J1395" s="12" t="s">
        <v>8</v>
      </c>
      <c r="K1395" s="12"/>
      <c r="L1395" s="12"/>
      <c r="M1395" s="12"/>
      <c r="N1395" s="12"/>
      <c r="O1395" s="12" t="s">
        <v>61</v>
      </c>
      <c r="P1395" s="12"/>
      <c r="Q1395" s="12"/>
      <c r="R1395" s="12"/>
      <c r="S1395" s="12"/>
      <c r="T1395" s="13" t="str">
        <f t="shared" si="105"/>
        <v>通過</v>
      </c>
      <c r="U1395" s="13" t="str">
        <f t="shared" si="106"/>
        <v>在寧靜中感受幸福。</v>
      </c>
      <c r="V1395" s="13" t="str">
        <f t="shared" si="107"/>
        <v>感覺/安靜/幸福</v>
      </c>
      <c r="W1395" s="13" t="str">
        <f t="shared" si="108"/>
        <v>是</v>
      </c>
      <c r="X1395" s="13" t="str">
        <f t="shared" si="109"/>
        <v>通過</v>
      </c>
    </row>
    <row r="1396" spans="1:24" ht="34.25" customHeight="1">
      <c r="A1396" s="11" t="s">
        <v>7204</v>
      </c>
      <c r="B1396" s="11" t="s">
        <v>7204</v>
      </c>
      <c r="C1396" s="11" t="s">
        <v>54</v>
      </c>
      <c r="D1396" s="11" t="s">
        <v>88</v>
      </c>
      <c r="E1396" s="11" t="s">
        <v>7205</v>
      </c>
      <c r="F1396" s="11" t="s">
        <v>7206</v>
      </c>
      <c r="G1396" s="11" t="s">
        <v>7207</v>
      </c>
      <c r="H1396" s="11" t="s">
        <v>7172</v>
      </c>
      <c r="I1396" s="11" t="s">
        <v>7208</v>
      </c>
      <c r="J1396" s="12" t="s">
        <v>8</v>
      </c>
      <c r="K1396" s="12"/>
      <c r="L1396" s="12"/>
      <c r="M1396" s="12"/>
      <c r="N1396" s="12"/>
      <c r="O1396" s="12" t="s">
        <v>61</v>
      </c>
      <c r="P1396" s="12"/>
      <c r="Q1396" s="12"/>
      <c r="R1396" s="12"/>
      <c r="S1396" s="12"/>
      <c r="T1396" s="13" t="str">
        <f t="shared" si="105"/>
        <v>通過</v>
      </c>
      <c r="U1396" s="13" t="str">
        <f t="shared" si="106"/>
        <v>我們繞著公園走了一圈，</v>
      </c>
      <c r="V1396" s="13" t="str">
        <f t="shared" si="107"/>
        <v>公園/我們兩個/繞圈走路</v>
      </c>
      <c r="W1396" s="13" t="str">
        <f t="shared" si="108"/>
        <v>是</v>
      </c>
      <c r="X1396" s="13" t="str">
        <f t="shared" si="109"/>
        <v>通過</v>
      </c>
    </row>
    <row r="1397" spans="1:24" ht="34.25" customHeight="1">
      <c r="A1397" s="11" t="s">
        <v>7209</v>
      </c>
      <c r="B1397" s="11" t="s">
        <v>7209</v>
      </c>
      <c r="C1397" s="11" t="s">
        <v>54</v>
      </c>
      <c r="D1397" s="11" t="s">
        <v>88</v>
      </c>
      <c r="E1397" s="11" t="s">
        <v>7210</v>
      </c>
      <c r="F1397" s="11" t="s">
        <v>7211</v>
      </c>
      <c r="G1397" s="11" t="s">
        <v>7212</v>
      </c>
      <c r="H1397" s="11" t="s">
        <v>7172</v>
      </c>
      <c r="I1397" s="11" t="s">
        <v>7213</v>
      </c>
      <c r="J1397" s="12" t="s">
        <v>8</v>
      </c>
      <c r="K1397" s="12"/>
      <c r="L1397" s="12"/>
      <c r="M1397" s="12"/>
      <c r="N1397" s="12"/>
      <c r="O1397" s="12" t="s">
        <v>61</v>
      </c>
      <c r="P1397" s="12"/>
      <c r="Q1397" s="12"/>
      <c r="R1397" s="12"/>
      <c r="S1397" s="12"/>
      <c r="T1397" s="13" t="str">
        <f t="shared" si="105"/>
        <v>通過</v>
      </c>
      <c r="U1397" s="13" t="str">
        <f t="shared" si="106"/>
        <v>累了便坐在樹下的長椅上休息，</v>
      </c>
      <c r="V1397" s="13" t="str">
        <f t="shared" si="107"/>
        <v>累/樹下/長椅/坐/休息</v>
      </c>
      <c r="W1397" s="13" t="str">
        <f t="shared" si="108"/>
        <v>是</v>
      </c>
      <c r="X1397" s="13" t="str">
        <f t="shared" si="109"/>
        <v>通過</v>
      </c>
    </row>
    <row r="1398" spans="1:24" ht="34.25" customHeight="1">
      <c r="A1398" s="11" t="s">
        <v>7214</v>
      </c>
      <c r="B1398" s="11" t="s">
        <v>7214</v>
      </c>
      <c r="C1398" s="11" t="s">
        <v>54</v>
      </c>
      <c r="D1398" s="11" t="s">
        <v>88</v>
      </c>
      <c r="E1398" s="11" t="s">
        <v>7215</v>
      </c>
      <c r="F1398" s="11" t="s">
        <v>7216</v>
      </c>
      <c r="G1398" s="11" t="s">
        <v>7217</v>
      </c>
      <c r="H1398" s="11" t="s">
        <v>7172</v>
      </c>
      <c r="I1398" s="11" t="s">
        <v>7218</v>
      </c>
      <c r="J1398" s="12" t="s">
        <v>8</v>
      </c>
      <c r="K1398" s="12"/>
      <c r="L1398" s="12"/>
      <c r="M1398" s="12"/>
      <c r="N1398" s="12"/>
      <c r="O1398" s="12" t="s">
        <v>61</v>
      </c>
      <c r="P1398" s="12"/>
      <c r="Q1398" s="12"/>
      <c r="R1398" s="12"/>
      <c r="S1398" s="12"/>
      <c r="T1398" s="13" t="str">
        <f t="shared" si="105"/>
        <v>通過</v>
      </c>
      <c r="U1398" s="13" t="str">
        <f t="shared" si="106"/>
        <v>欣賞著美麗的風景，</v>
      </c>
      <c r="V1398" s="13" t="str">
        <f t="shared" si="107"/>
        <v>風景/美麗/欣賞</v>
      </c>
      <c r="W1398" s="13" t="str">
        <f t="shared" si="108"/>
        <v>是</v>
      </c>
      <c r="X1398" s="13" t="str">
        <f t="shared" si="109"/>
        <v>通過</v>
      </c>
    </row>
    <row r="1399" spans="1:24" ht="34.25" customHeight="1">
      <c r="A1399" s="11" t="s">
        <v>7219</v>
      </c>
      <c r="B1399" s="11" t="s">
        <v>7219</v>
      </c>
      <c r="C1399" s="11" t="s">
        <v>54</v>
      </c>
      <c r="D1399" s="11" t="s">
        <v>88</v>
      </c>
      <c r="E1399" s="11" t="s">
        <v>7220</v>
      </c>
      <c r="F1399" s="11" t="s">
        <v>7221</v>
      </c>
      <c r="G1399" s="11" t="s">
        <v>7222</v>
      </c>
      <c r="H1399" s="11" t="s">
        <v>7172</v>
      </c>
      <c r="I1399" s="11" t="s">
        <v>7223</v>
      </c>
      <c r="J1399" s="12" t="s">
        <v>8</v>
      </c>
      <c r="K1399" s="12"/>
      <c r="L1399" s="12"/>
      <c r="M1399" s="12"/>
      <c r="N1399" s="12"/>
      <c r="O1399" s="12" t="s">
        <v>61</v>
      </c>
      <c r="P1399" s="12"/>
      <c r="Q1399" s="12"/>
      <c r="R1399" s="12"/>
      <c r="S1399" s="12"/>
      <c r="T1399" s="13" t="str">
        <f t="shared" si="105"/>
        <v>通過</v>
      </c>
      <c r="U1399" s="13" t="str">
        <f t="shared" si="106"/>
        <v>微風吹拂在臉上，</v>
      </c>
      <c r="V1399" s="13" t="str">
        <f t="shared" si="107"/>
        <v>微風吹</v>
      </c>
      <c r="W1399" s="13" t="str">
        <f t="shared" si="108"/>
        <v>是</v>
      </c>
      <c r="X1399" s="13" t="str">
        <f t="shared" si="109"/>
        <v>通過</v>
      </c>
    </row>
    <row r="1400" spans="1:24" ht="34.25" customHeight="1">
      <c r="A1400" s="11" t="s">
        <v>7224</v>
      </c>
      <c r="B1400" s="11" t="s">
        <v>7224</v>
      </c>
      <c r="C1400" s="11" t="s">
        <v>54</v>
      </c>
      <c r="D1400" s="11" t="s">
        <v>88</v>
      </c>
      <c r="E1400" s="11" t="s">
        <v>7225</v>
      </c>
      <c r="F1400" s="11" t="s">
        <v>7226</v>
      </c>
      <c r="G1400" s="11" t="s">
        <v>7227</v>
      </c>
      <c r="H1400" s="11" t="s">
        <v>7172</v>
      </c>
      <c r="I1400" s="11" t="s">
        <v>7228</v>
      </c>
      <c r="J1400" s="12" t="s">
        <v>8</v>
      </c>
      <c r="K1400" s="12"/>
      <c r="L1400" s="12"/>
      <c r="M1400" s="12"/>
      <c r="N1400" s="12"/>
      <c r="O1400" s="12" t="s">
        <v>61</v>
      </c>
      <c r="P1400" s="12"/>
      <c r="Q1400" s="12"/>
      <c r="R1400" s="12"/>
      <c r="S1400" s="12"/>
      <c r="T1400" s="13" t="str">
        <f t="shared" si="105"/>
        <v>通過</v>
      </c>
      <c r="U1400" s="13" t="str">
        <f t="shared" si="106"/>
        <v>讓人感到舒適。</v>
      </c>
      <c r="V1400" s="13" t="str">
        <f t="shared" si="107"/>
        <v>感覺/舒服</v>
      </c>
      <c r="W1400" s="13" t="str">
        <f t="shared" si="108"/>
        <v>是</v>
      </c>
      <c r="X1400" s="13" t="str">
        <f t="shared" si="109"/>
        <v>通過</v>
      </c>
    </row>
    <row r="1401" spans="1:24" ht="34.25" customHeight="1">
      <c r="A1401" s="11" t="s">
        <v>7229</v>
      </c>
      <c r="B1401" s="11" t="s">
        <v>7229</v>
      </c>
      <c r="C1401" s="11" t="s">
        <v>54</v>
      </c>
      <c r="D1401" s="11" t="s">
        <v>88</v>
      </c>
      <c r="E1401" s="11" t="s">
        <v>7230</v>
      </c>
      <c r="F1401" s="11" t="s">
        <v>7231</v>
      </c>
      <c r="G1401" s="11" t="s">
        <v>7232</v>
      </c>
      <c r="H1401" s="11" t="s">
        <v>7172</v>
      </c>
      <c r="I1401" s="11" t="s">
        <v>7233</v>
      </c>
      <c r="J1401" s="12" t="s">
        <v>8</v>
      </c>
      <c r="K1401" s="12"/>
      <c r="L1401" s="12"/>
      <c r="M1401" s="12"/>
      <c r="N1401" s="12"/>
      <c r="O1401" s="12" t="s">
        <v>61</v>
      </c>
      <c r="P1401" s="12"/>
      <c r="Q1401" s="12"/>
      <c r="R1401" s="12"/>
      <c r="S1401" s="12"/>
      <c r="T1401" s="13" t="str">
        <f t="shared" si="105"/>
        <v>通過</v>
      </c>
      <c r="U1401" s="13" t="str">
        <f t="shared" si="106"/>
        <v>我很喜歡來這裡散步放鬆身心，</v>
      </c>
      <c r="V1401" s="13" t="str">
        <f t="shared" si="107"/>
        <v>我/來/這裡/散步/身體/心/放鬆/喜歡</v>
      </c>
      <c r="W1401" s="13" t="str">
        <f t="shared" si="108"/>
        <v>是</v>
      </c>
      <c r="X1401" s="13" t="str">
        <f t="shared" si="109"/>
        <v>通過</v>
      </c>
    </row>
    <row r="1402" spans="1:24" ht="34.25" customHeight="1">
      <c r="A1402" s="11" t="s">
        <v>7234</v>
      </c>
      <c r="B1402" s="11" t="s">
        <v>7234</v>
      </c>
      <c r="C1402" s="11" t="s">
        <v>54</v>
      </c>
      <c r="D1402" s="11" t="s">
        <v>88</v>
      </c>
      <c r="E1402" s="11" t="s">
        <v>7235</v>
      </c>
      <c r="F1402" s="11" t="s">
        <v>7236</v>
      </c>
      <c r="G1402" s="11" t="s">
        <v>7237</v>
      </c>
      <c r="H1402" s="11" t="s">
        <v>7172</v>
      </c>
      <c r="I1402" s="11" t="s">
        <v>7238</v>
      </c>
      <c r="J1402" s="12" t="s">
        <v>8</v>
      </c>
      <c r="K1402" s="12"/>
      <c r="L1402" s="12"/>
      <c r="M1402" s="12"/>
      <c r="N1402" s="12"/>
      <c r="O1402" s="12" t="s">
        <v>61</v>
      </c>
      <c r="P1402" s="12"/>
      <c r="Q1402" s="12"/>
      <c r="R1402" s="12"/>
      <c r="S1402" s="12"/>
      <c r="T1402" s="13" t="str">
        <f t="shared" si="105"/>
        <v>通過</v>
      </c>
      <c r="U1402" s="13" t="str">
        <f t="shared" si="106"/>
        <v>這不僅有助於強健體魄、釋放壓力，</v>
      </c>
      <c r="V1402" s="13" t="str">
        <f t="shared" si="107"/>
        <v>這/幫/身體/健康/棒/壓力/放鬆</v>
      </c>
      <c r="W1402" s="13" t="str">
        <f t="shared" si="108"/>
        <v>是</v>
      </c>
      <c r="X1402" s="13" t="str">
        <f t="shared" si="109"/>
        <v>通過</v>
      </c>
    </row>
    <row r="1403" spans="1:24" ht="34.25" customHeight="1">
      <c r="A1403" s="11" t="s">
        <v>7239</v>
      </c>
      <c r="B1403" s="11" t="s">
        <v>7239</v>
      </c>
      <c r="C1403" s="11" t="s">
        <v>54</v>
      </c>
      <c r="D1403" s="11" t="s">
        <v>88</v>
      </c>
      <c r="E1403" s="11" t="s">
        <v>7240</v>
      </c>
      <c r="F1403" s="11" t="s">
        <v>7241</v>
      </c>
      <c r="G1403" s="11" t="s">
        <v>7242</v>
      </c>
      <c r="H1403" s="11" t="s">
        <v>7172</v>
      </c>
      <c r="I1403" s="11" t="s">
        <v>7243</v>
      </c>
      <c r="J1403" s="12" t="s">
        <v>8</v>
      </c>
      <c r="K1403" s="12"/>
      <c r="L1403" s="12"/>
      <c r="M1403" s="12"/>
      <c r="N1403" s="12"/>
      <c r="O1403" s="12" t="s">
        <v>61</v>
      </c>
      <c r="P1403" s="12"/>
      <c r="Q1403" s="12"/>
      <c r="R1403" s="12"/>
      <c r="S1403" s="12"/>
      <c r="T1403" s="13" t="str">
        <f t="shared" si="105"/>
        <v>通過</v>
      </c>
      <c r="U1403" s="13" t="str">
        <f t="shared" si="106"/>
        <v>還能親近大自然，</v>
      </c>
      <c r="V1403" s="13" t="str">
        <f t="shared" si="107"/>
        <v>再/大自然/接近</v>
      </c>
      <c r="W1403" s="13" t="str">
        <f t="shared" si="108"/>
        <v>是</v>
      </c>
      <c r="X1403" s="13" t="str">
        <f t="shared" si="109"/>
        <v>通過</v>
      </c>
    </row>
    <row r="1404" spans="1:24" ht="34.25" customHeight="1">
      <c r="A1404" s="11" t="s">
        <v>7244</v>
      </c>
      <c r="B1404" s="11" t="s">
        <v>7244</v>
      </c>
      <c r="C1404" s="11" t="s">
        <v>54</v>
      </c>
      <c r="D1404" s="11" t="s">
        <v>88</v>
      </c>
      <c r="E1404" s="11" t="s">
        <v>7245</v>
      </c>
      <c r="F1404" s="11" t="s">
        <v>7246</v>
      </c>
      <c r="G1404" s="11" t="s">
        <v>7247</v>
      </c>
      <c r="H1404" s="11" t="s">
        <v>7172</v>
      </c>
      <c r="I1404" s="11" t="s">
        <v>7248</v>
      </c>
      <c r="J1404" s="12" t="s">
        <v>8</v>
      </c>
      <c r="K1404" s="12"/>
      <c r="L1404" s="12"/>
      <c r="M1404" s="12"/>
      <c r="N1404" s="12"/>
      <c r="O1404" s="12" t="s">
        <v>61</v>
      </c>
      <c r="P1404" s="12"/>
      <c r="Q1404" s="12"/>
      <c r="R1404" s="12"/>
      <c r="S1404" s="12"/>
      <c r="T1404" s="13" t="str">
        <f t="shared" si="105"/>
        <v>通過</v>
      </c>
      <c r="U1404" s="13" t="str">
        <f t="shared" si="106"/>
        <v>感受生活的美好。</v>
      </c>
      <c r="V1404" s="13" t="str">
        <f t="shared" si="107"/>
        <v>生活/幸福/感覺/棒</v>
      </c>
      <c r="W1404" s="13" t="str">
        <f t="shared" si="108"/>
        <v>是</v>
      </c>
      <c r="X1404" s="13" t="str">
        <f t="shared" si="109"/>
        <v>通過</v>
      </c>
    </row>
    <row r="1405" spans="1:24" ht="34.25" customHeight="1">
      <c r="A1405" s="11" t="s">
        <v>7249</v>
      </c>
      <c r="B1405" s="11" t="s">
        <v>7249</v>
      </c>
      <c r="C1405" s="11" t="s">
        <v>54</v>
      </c>
      <c r="D1405" s="11" t="s">
        <v>88</v>
      </c>
      <c r="E1405" s="11" t="s">
        <v>7250</v>
      </c>
      <c r="F1405" s="11" t="s">
        <v>7251</v>
      </c>
      <c r="G1405" s="11" t="s">
        <v>7252</v>
      </c>
      <c r="H1405" s="11" t="s">
        <v>7172</v>
      </c>
      <c r="I1405" s="11" t="s">
        <v>7253</v>
      </c>
      <c r="J1405" s="12" t="s">
        <v>8</v>
      </c>
      <c r="K1405" s="12"/>
      <c r="L1405" s="12"/>
      <c r="M1405" s="12"/>
      <c r="N1405" s="12"/>
      <c r="O1405" s="12" t="s">
        <v>61</v>
      </c>
      <c r="P1405" s="12"/>
      <c r="Q1405" s="12"/>
      <c r="R1405" s="12"/>
      <c r="S1405" s="12"/>
      <c r="T1405" s="13" t="str">
        <f t="shared" si="105"/>
        <v>通過</v>
      </c>
      <c r="U1405" s="13" t="str">
        <f t="shared" si="106"/>
        <v>希望這種生活能一直延續下去。</v>
      </c>
      <c r="V1405" s="13" t="str">
        <f t="shared" si="107"/>
        <v>希望/這/生活/仍舊/繼續</v>
      </c>
      <c r="W1405" s="13" t="str">
        <f t="shared" si="108"/>
        <v>是</v>
      </c>
      <c r="X1405" s="13" t="str">
        <f t="shared" si="109"/>
        <v>通過</v>
      </c>
    </row>
    <row r="1406" spans="1:24" ht="34.25" customHeight="1">
      <c r="A1406" s="11" t="s">
        <v>7254</v>
      </c>
      <c r="B1406" s="11" t="s">
        <v>7254</v>
      </c>
      <c r="C1406" s="11" t="s">
        <v>54</v>
      </c>
      <c r="D1406" s="11" t="s">
        <v>2152</v>
      </c>
      <c r="E1406" s="11" t="s">
        <v>7255</v>
      </c>
      <c r="F1406" s="11" t="s">
        <v>7256</v>
      </c>
      <c r="G1406" s="11" t="s">
        <v>7257</v>
      </c>
      <c r="H1406" s="11" t="s">
        <v>7258</v>
      </c>
      <c r="I1406" s="11" t="s">
        <v>7259</v>
      </c>
      <c r="J1406" s="12" t="s">
        <v>8</v>
      </c>
      <c r="K1406" s="12"/>
      <c r="L1406" s="12"/>
      <c r="M1406" s="12"/>
      <c r="N1406" s="12"/>
      <c r="O1406" s="12" t="s">
        <v>61</v>
      </c>
      <c r="P1406" s="12"/>
      <c r="Q1406" s="12"/>
      <c r="R1406" s="12"/>
      <c r="S1406" s="12"/>
      <c r="T1406" s="13" t="str">
        <f t="shared" si="105"/>
        <v>通過</v>
      </c>
      <c r="U1406" s="13" t="str">
        <f t="shared" si="106"/>
        <v>有一次她提到自己第一次進醫院工作時，</v>
      </c>
      <c r="V1406" s="13" t="str">
        <f t="shared" si="107"/>
        <v>有一次/她/提/自己/初次/醫院/進入/工作</v>
      </c>
      <c r="W1406" s="13" t="str">
        <f t="shared" si="108"/>
        <v>是</v>
      </c>
      <c r="X1406" s="13" t="str">
        <f t="shared" si="109"/>
        <v>通過</v>
      </c>
    </row>
    <row r="1407" spans="1:24" ht="34.25" customHeight="1">
      <c r="A1407" s="11" t="s">
        <v>7260</v>
      </c>
      <c r="B1407" s="11" t="s">
        <v>7260</v>
      </c>
      <c r="C1407" s="11" t="s">
        <v>54</v>
      </c>
      <c r="D1407" s="11" t="s">
        <v>2152</v>
      </c>
      <c r="E1407" s="11" t="s">
        <v>7261</v>
      </c>
      <c r="F1407" s="11" t="s">
        <v>7262</v>
      </c>
      <c r="G1407" s="11" t="s">
        <v>7263</v>
      </c>
      <c r="H1407" s="11" t="s">
        <v>7258</v>
      </c>
      <c r="I1407" s="11" t="s">
        <v>7264</v>
      </c>
      <c r="J1407" s="12" t="s">
        <v>8</v>
      </c>
      <c r="K1407" s="12"/>
      <c r="L1407" s="12"/>
      <c r="M1407" s="12"/>
      <c r="N1407" s="12"/>
      <c r="O1407" s="12" t="s">
        <v>61</v>
      </c>
      <c r="P1407" s="12"/>
      <c r="Q1407" s="12"/>
      <c r="R1407" s="12"/>
      <c r="S1407" s="12"/>
      <c r="T1407" s="13" t="str">
        <f t="shared" si="105"/>
        <v>通過</v>
      </c>
      <c r="U1407" s="13" t="str">
        <f t="shared" si="106"/>
        <v>同事先教她認識藥品的名稱和分類並慢慢學習。</v>
      </c>
      <c r="V1407" s="13" t="str">
        <f t="shared" si="107"/>
        <v>同事/教/藥品/名稱/分類/認識/再/慢慢/學習</v>
      </c>
      <c r="W1407" s="13" t="str">
        <f t="shared" si="108"/>
        <v>是</v>
      </c>
      <c r="X1407" s="13" t="str">
        <f t="shared" si="109"/>
        <v>通過</v>
      </c>
    </row>
    <row r="1408" spans="1:24" ht="34.25" customHeight="1">
      <c r="A1408" s="11" t="s">
        <v>7265</v>
      </c>
      <c r="B1408" s="11" t="s">
        <v>7265</v>
      </c>
      <c r="C1408" s="11" t="s">
        <v>54</v>
      </c>
      <c r="D1408" s="11" t="s">
        <v>2152</v>
      </c>
      <c r="E1408" s="11" t="s">
        <v>7266</v>
      </c>
      <c r="F1408" s="11" t="s">
        <v>7267</v>
      </c>
      <c r="G1408" s="11" t="s">
        <v>7268</v>
      </c>
      <c r="H1408" s="11" t="s">
        <v>7258</v>
      </c>
      <c r="I1408" s="11" t="s">
        <v>7269</v>
      </c>
      <c r="J1408" s="12" t="s">
        <v>8</v>
      </c>
      <c r="K1408" s="12"/>
      <c r="L1408" s="12"/>
      <c r="M1408" s="12"/>
      <c r="N1408" s="12"/>
      <c r="O1408" s="12" t="s">
        <v>61</v>
      </c>
      <c r="P1408" s="12"/>
      <c r="Q1408" s="12"/>
      <c r="R1408" s="12"/>
      <c r="S1408" s="12"/>
      <c r="T1408" s="13" t="str">
        <f t="shared" si="105"/>
        <v>通過</v>
      </c>
      <c r="U1408" s="13" t="str">
        <f t="shared" si="106"/>
        <v>每天的工作都一樣，</v>
      </c>
      <c r="V1408" s="13" t="str">
        <f t="shared" si="107"/>
        <v>每天/工作/重複/一樣</v>
      </c>
      <c r="W1408" s="13" t="str">
        <f t="shared" si="108"/>
        <v>是</v>
      </c>
      <c r="X1408" s="13" t="str">
        <f t="shared" si="109"/>
        <v>通過</v>
      </c>
    </row>
    <row r="1409" spans="1:24" ht="34.25" customHeight="1">
      <c r="A1409" s="11" t="s">
        <v>7270</v>
      </c>
      <c r="B1409" s="11" t="s">
        <v>7270</v>
      </c>
      <c r="C1409" s="11" t="s">
        <v>54</v>
      </c>
      <c r="D1409" s="11" t="s">
        <v>2152</v>
      </c>
      <c r="E1409" s="11" t="s">
        <v>7271</v>
      </c>
      <c r="F1409" s="11" t="s">
        <v>7272</v>
      </c>
      <c r="G1409" s="11" t="s">
        <v>7273</v>
      </c>
      <c r="H1409" s="11" t="s">
        <v>7258</v>
      </c>
      <c r="I1409" s="11" t="s">
        <v>7274</v>
      </c>
      <c r="J1409" s="12" t="s">
        <v>8</v>
      </c>
      <c r="K1409" s="12"/>
      <c r="L1409" s="12"/>
      <c r="M1409" s="12"/>
      <c r="N1409" s="12"/>
      <c r="O1409" s="12" t="s">
        <v>61</v>
      </c>
      <c r="P1409" s="12"/>
      <c r="Q1409" s="12"/>
      <c r="R1409" s="12"/>
      <c r="S1409" s="12"/>
      <c r="T1409" s="13" t="str">
        <f t="shared" si="105"/>
        <v>通過</v>
      </c>
      <c r="U1409" s="13" t="str">
        <f t="shared" si="106"/>
        <v>早上用推車領一堆藥，</v>
      </c>
      <c r="V1409" s="13" t="str">
        <f t="shared" si="107"/>
        <v>早上/去/藥/一大疊/推車</v>
      </c>
      <c r="W1409" s="13" t="str">
        <f t="shared" si="108"/>
        <v>是</v>
      </c>
      <c r="X1409" s="13" t="str">
        <f t="shared" si="109"/>
        <v>通過</v>
      </c>
    </row>
    <row r="1410" spans="1:24" ht="34.25" customHeight="1">
      <c r="A1410" s="11" t="s">
        <v>7275</v>
      </c>
      <c r="B1410" s="11" t="s">
        <v>7275</v>
      </c>
      <c r="C1410" s="11" t="s">
        <v>54</v>
      </c>
      <c r="D1410" s="11" t="s">
        <v>2152</v>
      </c>
      <c r="E1410" s="11" t="s">
        <v>7276</v>
      </c>
      <c r="F1410" s="11" t="s">
        <v>7277</v>
      </c>
      <c r="G1410" s="11" t="s">
        <v>7278</v>
      </c>
      <c r="H1410" s="11" t="s">
        <v>7258</v>
      </c>
      <c r="I1410" s="11" t="s">
        <v>7279</v>
      </c>
      <c r="J1410" s="12" t="s">
        <v>8</v>
      </c>
      <c r="K1410" s="12"/>
      <c r="L1410" s="12"/>
      <c r="M1410" s="12"/>
      <c r="N1410" s="12"/>
      <c r="O1410" s="12" t="s">
        <v>61</v>
      </c>
      <c r="P1410" s="12"/>
      <c r="Q1410" s="12"/>
      <c r="R1410" s="12"/>
      <c r="S1410" s="12"/>
      <c r="T1410" s="13" t="str">
        <f t="shared" ref="T1410:T1473" si="110">IF(J1410="","未填",IF(J1410="需複審",IF(OR(P1410="",P1410="仍需複審"),"待複審",P1410),J1410))</f>
        <v>通過</v>
      </c>
      <c r="U1410" s="13" t="str">
        <f t="shared" ref="U1410:U1473" si="111">IF(T1410="通過",E1410,IF(T1410="需更正",IF(J1410="需複審",IF(Q1410="",E1410,Q1410),IF(L1410="",E1410,L1410)),""))</f>
        <v>一整天要把藥都拆完。</v>
      </c>
      <c r="V1410" s="13" t="str">
        <f t="shared" ref="V1410:V1473" si="112">IF(T1410="通過",F1410,IF(T1410="需更正",IF(J1410="需複審",R1410,M1410),""))</f>
        <v>藥/拆開++/一疊越來越少/結束</v>
      </c>
      <c r="W1410" s="13" t="str">
        <f t="shared" ref="W1410:W1473" si="113">IF(AND(OR(T1410="通過",AND(T1410="需更正",V1410&lt;&gt;"")),X1410="通過"),"是","否")</f>
        <v>是</v>
      </c>
      <c r="X1410" s="13" t="str">
        <f t="shared" ref="X1410:X1473" si="114">IF(J1410="","未填",IF(AND(J1410="需複審",OR(P1410="",P1410="仍需複審")),"待複審",IF(OR(AND(J1410="需更正",K1410=""),AND(J1410="需更正",M1410=""),AND(J1410="需更正",N1410=""),AND(J1410="排除",OR(K1410="",N1410="")),AND(J1410="需複審",P1410="需更正",R1410=""),AND(J1410="需複審",P1410="需更正",S1410=""),AND(J1410="需複審",P1410="排除",S1410="")),"錯誤：請補齊必填欄位","通過")))</f>
        <v>通過</v>
      </c>
    </row>
    <row r="1411" spans="1:24" ht="34.25" customHeight="1">
      <c r="A1411" s="11" t="s">
        <v>7280</v>
      </c>
      <c r="B1411" s="11" t="s">
        <v>7280</v>
      </c>
      <c r="C1411" s="11" t="s">
        <v>54</v>
      </c>
      <c r="D1411" s="11" t="s">
        <v>197</v>
      </c>
      <c r="E1411" s="11" t="s">
        <v>7281</v>
      </c>
      <c r="F1411" s="11" t="s">
        <v>7282</v>
      </c>
      <c r="G1411" s="11" t="s">
        <v>7283</v>
      </c>
      <c r="H1411" s="11" t="s">
        <v>7284</v>
      </c>
      <c r="I1411" s="11" t="s">
        <v>7285</v>
      </c>
      <c r="J1411" s="12" t="s">
        <v>8</v>
      </c>
      <c r="K1411" s="12"/>
      <c r="L1411" s="12"/>
      <c r="M1411" s="12"/>
      <c r="N1411" s="12"/>
      <c r="O1411" s="12" t="s">
        <v>61</v>
      </c>
      <c r="P1411" s="12"/>
      <c r="Q1411" s="12"/>
      <c r="R1411" s="12"/>
      <c r="S1411" s="12"/>
      <c r="T1411" s="13" t="str">
        <f t="shared" si="110"/>
        <v>通過</v>
      </c>
      <c r="U1411" s="13" t="str">
        <f t="shared" si="111"/>
        <v>我們到了蘇澳港旅運中心等待登船，</v>
      </c>
      <c r="V1411" s="13" t="str">
        <f t="shared" si="112"/>
        <v>我們/去/蘇澳/港/旅運中心/搭船/等/等候</v>
      </c>
      <c r="W1411" s="13" t="str">
        <f t="shared" si="113"/>
        <v>是</v>
      </c>
      <c r="X1411" s="13" t="str">
        <f t="shared" si="114"/>
        <v>通過</v>
      </c>
    </row>
    <row r="1412" spans="1:24" ht="34.25" customHeight="1">
      <c r="A1412" s="11" t="s">
        <v>7286</v>
      </c>
      <c r="B1412" s="11" t="s">
        <v>7286</v>
      </c>
      <c r="C1412" s="11" t="s">
        <v>54</v>
      </c>
      <c r="D1412" s="11" t="s">
        <v>197</v>
      </c>
      <c r="E1412" s="11" t="s">
        <v>7287</v>
      </c>
      <c r="F1412" s="11" t="s">
        <v>7288</v>
      </c>
      <c r="G1412" s="11" t="s">
        <v>7289</v>
      </c>
      <c r="H1412" s="11" t="s">
        <v>7284</v>
      </c>
      <c r="I1412" s="11" t="s">
        <v>7290</v>
      </c>
      <c r="J1412" s="12" t="s">
        <v>8</v>
      </c>
      <c r="K1412" s="12"/>
      <c r="L1412" s="12"/>
      <c r="M1412" s="12"/>
      <c r="N1412" s="12"/>
      <c r="O1412" s="12" t="s">
        <v>61</v>
      </c>
      <c r="P1412" s="12"/>
      <c r="Q1412" s="12"/>
      <c r="R1412" s="12"/>
      <c r="S1412" s="12"/>
      <c r="T1412" s="13" t="str">
        <f t="shared" si="110"/>
        <v>通過</v>
      </c>
      <c r="U1412" s="13" t="str">
        <f t="shared" si="111"/>
        <v>我第一次自己開車登船，</v>
      </c>
      <c r="V1412" s="13" t="str">
        <f t="shared" si="112"/>
        <v>我/自己/開車/車+登船/第一次</v>
      </c>
      <c r="W1412" s="13" t="str">
        <f t="shared" si="113"/>
        <v>是</v>
      </c>
      <c r="X1412" s="13" t="str">
        <f t="shared" si="114"/>
        <v>通過</v>
      </c>
    </row>
    <row r="1413" spans="1:24" ht="34.25" customHeight="1">
      <c r="A1413" s="11" t="s">
        <v>7291</v>
      </c>
      <c r="B1413" s="11" t="s">
        <v>7291</v>
      </c>
      <c r="C1413" s="11" t="s">
        <v>54</v>
      </c>
      <c r="D1413" s="11" t="s">
        <v>197</v>
      </c>
      <c r="E1413" s="11" t="s">
        <v>7292</v>
      </c>
      <c r="F1413" s="11" t="s">
        <v>7293</v>
      </c>
      <c r="G1413" s="11" t="s">
        <v>7294</v>
      </c>
      <c r="H1413" s="11" t="s">
        <v>7284</v>
      </c>
      <c r="I1413" s="11" t="s">
        <v>7295</v>
      </c>
      <c r="J1413" s="12" t="s">
        <v>8</v>
      </c>
      <c r="K1413" s="12"/>
      <c r="L1413" s="12"/>
      <c r="M1413" s="12"/>
      <c r="N1413" s="12"/>
      <c r="O1413" s="12" t="s">
        <v>61</v>
      </c>
      <c r="P1413" s="12"/>
      <c r="Q1413" s="12"/>
      <c r="R1413" s="12"/>
      <c r="S1413" s="12"/>
      <c r="T1413" s="13" t="str">
        <f t="shared" si="110"/>
        <v>通過</v>
      </c>
      <c r="U1413" s="13" t="str">
        <f t="shared" si="111"/>
        <v>既緊張又好奇。</v>
      </c>
      <c r="V1413" s="13" t="str">
        <f t="shared" si="112"/>
        <v>緊張/好奇</v>
      </c>
      <c r="W1413" s="13" t="str">
        <f t="shared" si="113"/>
        <v>是</v>
      </c>
      <c r="X1413" s="13" t="str">
        <f t="shared" si="114"/>
        <v>通過</v>
      </c>
    </row>
    <row r="1414" spans="1:24" ht="34.25" customHeight="1">
      <c r="A1414" s="11" t="s">
        <v>7296</v>
      </c>
      <c r="B1414" s="11" t="s">
        <v>7296</v>
      </c>
      <c r="C1414" s="11" t="s">
        <v>54</v>
      </c>
      <c r="D1414" s="11" t="s">
        <v>197</v>
      </c>
      <c r="E1414" s="11" t="s">
        <v>7297</v>
      </c>
      <c r="F1414" s="11" t="s">
        <v>7298</v>
      </c>
      <c r="G1414" s="11" t="s">
        <v>7299</v>
      </c>
      <c r="H1414" s="11" t="s">
        <v>7284</v>
      </c>
      <c r="I1414" s="11" t="s">
        <v>7300</v>
      </c>
      <c r="J1414" s="12" t="s">
        <v>8</v>
      </c>
      <c r="K1414" s="12"/>
      <c r="L1414" s="12"/>
      <c r="M1414" s="12"/>
      <c r="N1414" s="12"/>
      <c r="O1414" s="12" t="s">
        <v>61</v>
      </c>
      <c r="P1414" s="12"/>
      <c r="Q1414" s="12"/>
      <c r="R1414" s="12"/>
      <c r="S1414" s="12"/>
      <c r="T1414" s="13" t="str">
        <f t="shared" si="110"/>
        <v>通過</v>
      </c>
      <c r="U1414" s="13" t="str">
        <f t="shared" si="111"/>
        <v>這艘船很大，</v>
      </c>
      <c r="V1414" s="13" t="str">
        <f t="shared" si="112"/>
        <v>船/這/大</v>
      </c>
      <c r="W1414" s="13" t="str">
        <f t="shared" si="113"/>
        <v>是</v>
      </c>
      <c r="X1414" s="13" t="str">
        <f t="shared" si="114"/>
        <v>通過</v>
      </c>
    </row>
    <row r="1415" spans="1:24" ht="34.25" customHeight="1">
      <c r="A1415" s="11" t="s">
        <v>7301</v>
      </c>
      <c r="B1415" s="11" t="s">
        <v>7301</v>
      </c>
      <c r="C1415" s="11" t="s">
        <v>54</v>
      </c>
      <c r="D1415" s="11" t="s">
        <v>197</v>
      </c>
      <c r="E1415" s="11" t="s">
        <v>7302</v>
      </c>
      <c r="F1415" s="11" t="s">
        <v>7303</v>
      </c>
      <c r="G1415" s="11" t="s">
        <v>7304</v>
      </c>
      <c r="H1415" s="11" t="s">
        <v>7284</v>
      </c>
      <c r="I1415" s="11" t="s">
        <v>7305</v>
      </c>
      <c r="J1415" s="12" t="s">
        <v>8</v>
      </c>
      <c r="K1415" s="12"/>
      <c r="L1415" s="12"/>
      <c r="M1415" s="12"/>
      <c r="N1415" s="12"/>
      <c r="O1415" s="12" t="s">
        <v>61</v>
      </c>
      <c r="P1415" s="12"/>
      <c r="Q1415" s="12"/>
      <c r="R1415" s="12"/>
      <c r="S1415" s="12"/>
      <c r="T1415" s="13" t="str">
        <f t="shared" si="110"/>
        <v>通過</v>
      </c>
      <c r="U1415" s="13" t="str">
        <f t="shared" si="111"/>
        <v>船身是藍色跟白色，</v>
      </c>
      <c r="V1415" s="13" t="str">
        <f t="shared" si="112"/>
        <v>船身/藍/白/顏色/兩個/是</v>
      </c>
      <c r="W1415" s="13" t="str">
        <f t="shared" si="113"/>
        <v>是</v>
      </c>
      <c r="X1415" s="13" t="str">
        <f t="shared" si="114"/>
        <v>通過</v>
      </c>
    </row>
    <row r="1416" spans="1:24" ht="34.25" customHeight="1">
      <c r="A1416" s="11" t="s">
        <v>7306</v>
      </c>
      <c r="B1416" s="11" t="s">
        <v>7306</v>
      </c>
      <c r="C1416" s="11" t="s">
        <v>54</v>
      </c>
      <c r="D1416" s="11" t="s">
        <v>197</v>
      </c>
      <c r="E1416" s="11" t="s">
        <v>7307</v>
      </c>
      <c r="F1416" s="11" t="s">
        <v>7308</v>
      </c>
      <c r="G1416" s="11" t="s">
        <v>7309</v>
      </c>
      <c r="H1416" s="11" t="s">
        <v>7284</v>
      </c>
      <c r="I1416" s="11" t="s">
        <v>7310</v>
      </c>
      <c r="J1416" s="12" t="s">
        <v>8</v>
      </c>
      <c r="K1416" s="12"/>
      <c r="L1416" s="12"/>
      <c r="M1416" s="12"/>
      <c r="N1416" s="12"/>
      <c r="O1416" s="12" t="s">
        <v>61</v>
      </c>
      <c r="P1416" s="12"/>
      <c r="Q1416" s="12"/>
      <c r="R1416" s="12"/>
      <c r="S1416" s="12"/>
      <c r="T1416" s="13" t="str">
        <f t="shared" si="110"/>
        <v>通過</v>
      </c>
      <c r="U1416" s="13" t="str">
        <f t="shared" si="111"/>
        <v>總共有三層樓，</v>
      </c>
      <c r="V1416" s="13" t="str">
        <f t="shared" si="112"/>
        <v>再/船/樓層/三/有</v>
      </c>
      <c r="W1416" s="13" t="str">
        <f t="shared" si="113"/>
        <v>是</v>
      </c>
      <c r="X1416" s="13" t="str">
        <f t="shared" si="114"/>
        <v>通過</v>
      </c>
    </row>
    <row r="1417" spans="1:24" ht="34.25" customHeight="1">
      <c r="A1417" s="11" t="s">
        <v>7311</v>
      </c>
      <c r="B1417" s="11" t="s">
        <v>7311</v>
      </c>
      <c r="C1417" s="11" t="s">
        <v>54</v>
      </c>
      <c r="D1417" s="11" t="s">
        <v>197</v>
      </c>
      <c r="E1417" s="11" t="s">
        <v>7312</v>
      </c>
      <c r="F1417" s="11" t="s">
        <v>7313</v>
      </c>
      <c r="G1417" s="11" t="s">
        <v>7314</v>
      </c>
      <c r="H1417" s="11" t="s">
        <v>7284</v>
      </c>
      <c r="I1417" s="11" t="s">
        <v>7315</v>
      </c>
      <c r="J1417" s="12" t="s">
        <v>8</v>
      </c>
      <c r="K1417" s="12"/>
      <c r="L1417" s="12"/>
      <c r="M1417" s="12"/>
      <c r="N1417" s="12"/>
      <c r="O1417" s="12" t="s">
        <v>61</v>
      </c>
      <c r="P1417" s="12"/>
      <c r="Q1417" s="12"/>
      <c r="R1417" s="12"/>
      <c r="S1417" s="12"/>
      <c r="T1417" s="13" t="str">
        <f t="shared" si="110"/>
        <v>通過</v>
      </c>
      <c r="U1417" s="13" t="str">
        <f t="shared" si="111"/>
        <v>可以載六百多人。</v>
      </c>
      <c r="V1417" s="13" t="str">
        <f t="shared" si="112"/>
        <v>船/搭船++/人/一共/六百/上/可以</v>
      </c>
      <c r="W1417" s="13" t="str">
        <f t="shared" si="113"/>
        <v>是</v>
      </c>
      <c r="X1417" s="13" t="str">
        <f t="shared" si="114"/>
        <v>通過</v>
      </c>
    </row>
    <row r="1418" spans="1:24" ht="34.25" customHeight="1">
      <c r="A1418" s="11" t="s">
        <v>7316</v>
      </c>
      <c r="B1418" s="11" t="s">
        <v>7316</v>
      </c>
      <c r="C1418" s="11" t="s">
        <v>54</v>
      </c>
      <c r="D1418" s="11" t="s">
        <v>588</v>
      </c>
      <c r="E1418" s="11" t="s">
        <v>7317</v>
      </c>
      <c r="F1418" s="11" t="s">
        <v>7318</v>
      </c>
      <c r="G1418" s="11" t="s">
        <v>7319</v>
      </c>
      <c r="H1418" s="11" t="s">
        <v>7320</v>
      </c>
      <c r="I1418" s="11" t="s">
        <v>7321</v>
      </c>
      <c r="J1418" s="12" t="s">
        <v>8</v>
      </c>
      <c r="K1418" s="12"/>
      <c r="L1418" s="12"/>
      <c r="M1418" s="12"/>
      <c r="N1418" s="12"/>
      <c r="O1418" s="12" t="s">
        <v>61</v>
      </c>
      <c r="P1418" s="12"/>
      <c r="Q1418" s="12"/>
      <c r="R1418" s="12"/>
      <c r="S1418" s="12"/>
      <c r="T1418" s="13" t="str">
        <f t="shared" si="110"/>
        <v>通過</v>
      </c>
      <c r="U1418" s="13" t="str">
        <f t="shared" si="111"/>
        <v>手機的發明真令人讚嘆，</v>
      </c>
      <c r="V1418" s="13" t="str">
        <f t="shared" si="112"/>
        <v>手機+這/發明/很棒</v>
      </c>
      <c r="W1418" s="13" t="str">
        <f t="shared" si="113"/>
        <v>是</v>
      </c>
      <c r="X1418" s="13" t="str">
        <f t="shared" si="114"/>
        <v>通過</v>
      </c>
    </row>
    <row r="1419" spans="1:24" ht="34.25" customHeight="1">
      <c r="A1419" s="11" t="s">
        <v>7322</v>
      </c>
      <c r="B1419" s="11" t="s">
        <v>7322</v>
      </c>
      <c r="C1419" s="11" t="s">
        <v>54</v>
      </c>
      <c r="D1419" s="11" t="s">
        <v>588</v>
      </c>
      <c r="E1419" s="11" t="s">
        <v>7323</v>
      </c>
      <c r="F1419" s="11" t="s">
        <v>7324</v>
      </c>
      <c r="G1419" s="11" t="s">
        <v>7325</v>
      </c>
      <c r="H1419" s="11" t="s">
        <v>7320</v>
      </c>
      <c r="I1419" s="11" t="s">
        <v>7326</v>
      </c>
      <c r="J1419" s="12" t="s">
        <v>8</v>
      </c>
      <c r="K1419" s="12"/>
      <c r="L1419" s="12"/>
      <c r="M1419" s="12"/>
      <c r="N1419" s="12"/>
      <c r="O1419" s="12" t="s">
        <v>61</v>
      </c>
      <c r="P1419" s="12"/>
      <c r="Q1419" s="12"/>
      <c r="R1419" s="12"/>
      <c r="S1419" s="12"/>
      <c r="T1419" s="13" t="str">
        <f t="shared" si="110"/>
        <v>通過</v>
      </c>
      <c r="U1419" s="13" t="str">
        <f t="shared" si="111"/>
        <v>它可以做很多事，</v>
      </c>
      <c r="V1419" s="13" t="str">
        <f t="shared" si="112"/>
        <v>手機+這/兼職/可以</v>
      </c>
      <c r="W1419" s="13" t="str">
        <f t="shared" si="113"/>
        <v>是</v>
      </c>
      <c r="X1419" s="13" t="str">
        <f t="shared" si="114"/>
        <v>通過</v>
      </c>
    </row>
    <row r="1420" spans="1:24" ht="34.25" customHeight="1">
      <c r="A1420" s="11" t="s">
        <v>7327</v>
      </c>
      <c r="B1420" s="11" t="s">
        <v>7327</v>
      </c>
      <c r="C1420" s="11" t="s">
        <v>54</v>
      </c>
      <c r="D1420" s="11" t="s">
        <v>588</v>
      </c>
      <c r="E1420" s="11" t="s">
        <v>7328</v>
      </c>
      <c r="F1420" s="11" t="s">
        <v>7329</v>
      </c>
      <c r="G1420" s="11" t="s">
        <v>7330</v>
      </c>
      <c r="H1420" s="11" t="s">
        <v>7320</v>
      </c>
      <c r="I1420" s="11" t="s">
        <v>7331</v>
      </c>
      <c r="J1420" s="12" t="s">
        <v>8</v>
      </c>
      <c r="K1420" s="12"/>
      <c r="L1420" s="12"/>
      <c r="M1420" s="12"/>
      <c r="N1420" s="12"/>
      <c r="O1420" s="12" t="s">
        <v>61</v>
      </c>
      <c r="P1420" s="12"/>
      <c r="Q1420" s="12"/>
      <c r="R1420" s="12"/>
      <c r="S1420" s="12"/>
      <c r="T1420" s="13" t="str">
        <f t="shared" si="110"/>
        <v>通過</v>
      </c>
      <c r="U1420" s="13" t="str">
        <f t="shared" si="111"/>
        <v>例如可以用手機上網買票，</v>
      </c>
      <c r="V1420" s="13" t="str">
        <f t="shared" si="112"/>
        <v>像/手機/上網/買票/可以</v>
      </c>
      <c r="W1420" s="13" t="str">
        <f t="shared" si="113"/>
        <v>是</v>
      </c>
      <c r="X1420" s="13" t="str">
        <f t="shared" si="114"/>
        <v>通過</v>
      </c>
    </row>
    <row r="1421" spans="1:24" ht="34.25" customHeight="1">
      <c r="A1421" s="11" t="s">
        <v>7332</v>
      </c>
      <c r="B1421" s="11" t="s">
        <v>7332</v>
      </c>
      <c r="C1421" s="11" t="s">
        <v>54</v>
      </c>
      <c r="D1421" s="11" t="s">
        <v>588</v>
      </c>
      <c r="E1421" s="11" t="s">
        <v>7333</v>
      </c>
      <c r="F1421" s="11" t="s">
        <v>7334</v>
      </c>
      <c r="G1421" s="11" t="s">
        <v>7335</v>
      </c>
      <c r="H1421" s="11" t="s">
        <v>7320</v>
      </c>
      <c r="I1421" s="11" t="s">
        <v>7336</v>
      </c>
      <c r="J1421" s="12" t="s">
        <v>8</v>
      </c>
      <c r="K1421" s="12"/>
      <c r="L1421" s="12"/>
      <c r="M1421" s="12"/>
      <c r="N1421" s="12"/>
      <c r="O1421" s="12" t="s">
        <v>61</v>
      </c>
      <c r="P1421" s="12"/>
      <c r="Q1421" s="12"/>
      <c r="R1421" s="12"/>
      <c r="S1421" s="12"/>
      <c r="T1421" s="13" t="str">
        <f t="shared" si="110"/>
        <v>通過</v>
      </c>
      <c r="U1421" s="13" t="str">
        <f t="shared" si="111"/>
        <v>把票存在手機，</v>
      </c>
      <c r="V1421" s="13" t="str">
        <f t="shared" si="112"/>
        <v>手機/手機+存進來</v>
      </c>
      <c r="W1421" s="13" t="str">
        <f t="shared" si="113"/>
        <v>是</v>
      </c>
      <c r="X1421" s="13" t="str">
        <f t="shared" si="114"/>
        <v>通過</v>
      </c>
    </row>
    <row r="1422" spans="1:24" ht="34.25" customHeight="1">
      <c r="A1422" s="11" t="s">
        <v>7337</v>
      </c>
      <c r="B1422" s="11" t="s">
        <v>7337</v>
      </c>
      <c r="C1422" s="11" t="s">
        <v>54</v>
      </c>
      <c r="D1422" s="11" t="s">
        <v>588</v>
      </c>
      <c r="E1422" s="11" t="s">
        <v>7338</v>
      </c>
      <c r="F1422" s="11" t="s">
        <v>7339</v>
      </c>
      <c r="G1422" s="11" t="s">
        <v>7340</v>
      </c>
      <c r="H1422" s="11" t="s">
        <v>7320</v>
      </c>
      <c r="I1422" s="11" t="s">
        <v>7341</v>
      </c>
      <c r="J1422" s="12" t="s">
        <v>8</v>
      </c>
      <c r="K1422" s="12"/>
      <c r="L1422" s="12"/>
      <c r="M1422" s="12"/>
      <c r="N1422" s="12"/>
      <c r="O1422" s="12" t="s">
        <v>61</v>
      </c>
      <c r="P1422" s="12"/>
      <c r="Q1422" s="12"/>
      <c r="R1422" s="12"/>
      <c r="S1422" s="12"/>
      <c r="T1422" s="13" t="str">
        <f t="shared" si="110"/>
        <v>通過</v>
      </c>
      <c r="U1422" s="13" t="str">
        <f t="shared" si="111"/>
        <v>搭火車、高鐵或戲劇表演等處可用手機感應進場，</v>
      </c>
      <c r="V1422" s="13" t="str">
        <f t="shared" si="112"/>
        <v>搭火車/搭高鐵/戲劇/表演/什麼/進去/手機/手機+掃描/可以</v>
      </c>
      <c r="W1422" s="13" t="str">
        <f t="shared" si="113"/>
        <v>是</v>
      </c>
      <c r="X1422" s="13" t="str">
        <f t="shared" si="114"/>
        <v>通過</v>
      </c>
    </row>
    <row r="1423" spans="1:24" ht="34.25" customHeight="1">
      <c r="A1423" s="11" t="s">
        <v>7342</v>
      </c>
      <c r="B1423" s="11" t="s">
        <v>7342</v>
      </c>
      <c r="C1423" s="11" t="s">
        <v>54</v>
      </c>
      <c r="D1423" s="11" t="s">
        <v>588</v>
      </c>
      <c r="E1423" s="11" t="s">
        <v>7343</v>
      </c>
      <c r="F1423" s="11" t="s">
        <v>7344</v>
      </c>
      <c r="G1423" s="11" t="s">
        <v>7345</v>
      </c>
      <c r="H1423" s="11" t="s">
        <v>7320</v>
      </c>
      <c r="I1423" s="11" t="s">
        <v>7346</v>
      </c>
      <c r="J1423" s="12" t="s">
        <v>8</v>
      </c>
      <c r="K1423" s="12"/>
      <c r="L1423" s="12"/>
      <c r="M1423" s="12"/>
      <c r="N1423" s="12"/>
      <c r="O1423" s="12" t="s">
        <v>61</v>
      </c>
      <c r="P1423" s="12"/>
      <c r="Q1423" s="12"/>
      <c r="R1423" s="12"/>
      <c r="S1423" s="12"/>
      <c r="T1423" s="13" t="str">
        <f t="shared" si="110"/>
        <v>通過</v>
      </c>
      <c r="U1423" s="13" t="str">
        <f t="shared" si="111"/>
        <v>也能用手機查詢公車時刻動態。</v>
      </c>
      <c r="V1423" s="13" t="str">
        <f t="shared" si="112"/>
        <v>公車/幾點/顯示/列表/查詢/可以/一樣</v>
      </c>
      <c r="W1423" s="13" t="str">
        <f t="shared" si="113"/>
        <v>是</v>
      </c>
      <c r="X1423" s="13" t="str">
        <f t="shared" si="114"/>
        <v>通過</v>
      </c>
    </row>
    <row r="1424" spans="1:24" ht="34.25" customHeight="1">
      <c r="A1424" s="11" t="s">
        <v>7347</v>
      </c>
      <c r="B1424" s="11" t="s">
        <v>7347</v>
      </c>
      <c r="C1424" s="11" t="s">
        <v>54</v>
      </c>
      <c r="D1424" s="11" t="s">
        <v>588</v>
      </c>
      <c r="E1424" s="11" t="s">
        <v>7348</v>
      </c>
      <c r="F1424" s="11" t="s">
        <v>7349</v>
      </c>
      <c r="G1424" s="11" t="s">
        <v>7350</v>
      </c>
      <c r="H1424" s="11" t="s">
        <v>7320</v>
      </c>
      <c r="I1424" s="11" t="s">
        <v>7351</v>
      </c>
      <c r="J1424" s="12" t="s">
        <v>8</v>
      </c>
      <c r="K1424" s="12"/>
      <c r="L1424" s="12"/>
      <c r="M1424" s="12"/>
      <c r="N1424" s="12"/>
      <c r="O1424" s="12" t="s">
        <v>61</v>
      </c>
      <c r="P1424" s="12"/>
      <c r="Q1424" s="12"/>
      <c r="R1424" s="12"/>
      <c r="S1424" s="12"/>
      <c r="T1424" s="13" t="str">
        <f t="shared" si="110"/>
        <v>通過</v>
      </c>
      <c r="U1424" s="13" t="str">
        <f t="shared" si="111"/>
        <v>還有發生地震警報，</v>
      </c>
      <c r="V1424" s="13" t="str">
        <f t="shared" si="112"/>
        <v>再/地震/發生/緊急/馬上/宣布/注意</v>
      </c>
      <c r="W1424" s="13" t="str">
        <f t="shared" si="113"/>
        <v>是</v>
      </c>
      <c r="X1424" s="13" t="str">
        <f t="shared" si="114"/>
        <v>通過</v>
      </c>
    </row>
    <row r="1425" spans="1:24" ht="34.25" customHeight="1">
      <c r="A1425" s="11" t="s">
        <v>7352</v>
      </c>
      <c r="B1425" s="11" t="s">
        <v>7352</v>
      </c>
      <c r="C1425" s="11" t="s">
        <v>54</v>
      </c>
      <c r="D1425" s="11" t="s">
        <v>588</v>
      </c>
      <c r="E1425" s="11" t="s">
        <v>7353</v>
      </c>
      <c r="F1425" s="11" t="s">
        <v>7354</v>
      </c>
      <c r="G1425" s="11" t="s">
        <v>7355</v>
      </c>
      <c r="H1425" s="11" t="s">
        <v>7320</v>
      </c>
      <c r="I1425" s="11" t="s">
        <v>7356</v>
      </c>
      <c r="J1425" s="12" t="s">
        <v>8</v>
      </c>
      <c r="K1425" s="12"/>
      <c r="L1425" s="12"/>
      <c r="M1425" s="12"/>
      <c r="N1425" s="12"/>
      <c r="O1425" s="12" t="s">
        <v>61</v>
      </c>
      <c r="P1425" s="12"/>
      <c r="Q1425" s="12"/>
      <c r="R1425" s="12"/>
      <c r="S1425" s="12"/>
      <c r="T1425" s="13" t="str">
        <f t="shared" si="110"/>
        <v>通過</v>
      </c>
      <c r="U1425" s="13" t="str">
        <f t="shared" si="111"/>
        <v>手機也會顯示通知，</v>
      </c>
      <c r="V1425" s="13" t="str">
        <f t="shared" si="112"/>
        <v>手機/手機+顯示</v>
      </c>
      <c r="W1425" s="13" t="str">
        <f t="shared" si="113"/>
        <v>是</v>
      </c>
      <c r="X1425" s="13" t="str">
        <f t="shared" si="114"/>
        <v>通過</v>
      </c>
    </row>
    <row r="1426" spans="1:24" ht="34.25" customHeight="1">
      <c r="A1426" s="11" t="s">
        <v>7357</v>
      </c>
      <c r="B1426" s="11" t="s">
        <v>7357</v>
      </c>
      <c r="C1426" s="11" t="s">
        <v>54</v>
      </c>
      <c r="D1426" s="11" t="s">
        <v>588</v>
      </c>
      <c r="E1426" s="11" t="s">
        <v>7358</v>
      </c>
      <c r="F1426" s="11" t="s">
        <v>7359</v>
      </c>
      <c r="G1426" s="11" t="s">
        <v>7360</v>
      </c>
      <c r="H1426" s="11" t="s">
        <v>7320</v>
      </c>
      <c r="I1426" s="11" t="s">
        <v>7361</v>
      </c>
      <c r="J1426" s="12" t="s">
        <v>8</v>
      </c>
      <c r="K1426" s="12"/>
      <c r="L1426" s="12"/>
      <c r="M1426" s="12"/>
      <c r="N1426" s="12"/>
      <c r="O1426" s="12" t="s">
        <v>61</v>
      </c>
      <c r="P1426" s="12"/>
      <c r="Q1426" s="12"/>
      <c r="R1426" s="12"/>
      <c r="S1426" s="12"/>
      <c r="T1426" s="13" t="str">
        <f t="shared" si="110"/>
        <v>通過</v>
      </c>
      <c r="U1426" s="13" t="str">
        <f t="shared" si="111"/>
        <v>讓我們可以預防。</v>
      </c>
      <c r="V1426" s="13" t="str">
        <f t="shared" si="112"/>
        <v>預防/可以/棒</v>
      </c>
      <c r="W1426" s="13" t="str">
        <f t="shared" si="113"/>
        <v>是</v>
      </c>
      <c r="X1426" s="13" t="str">
        <f t="shared" si="114"/>
        <v>通過</v>
      </c>
    </row>
    <row r="1427" spans="1:24" ht="34.25" customHeight="1">
      <c r="A1427" s="11" t="s">
        <v>7362</v>
      </c>
      <c r="B1427" s="11" t="s">
        <v>7362</v>
      </c>
      <c r="C1427" s="11" t="s">
        <v>54</v>
      </c>
      <c r="D1427" s="11" t="s">
        <v>588</v>
      </c>
      <c r="E1427" s="11" t="s">
        <v>7363</v>
      </c>
      <c r="F1427" s="11" t="s">
        <v>7364</v>
      </c>
      <c r="G1427" s="11" t="s">
        <v>7365</v>
      </c>
      <c r="H1427" s="11" t="s">
        <v>7320</v>
      </c>
      <c r="I1427" s="11" t="s">
        <v>7366</v>
      </c>
      <c r="J1427" s="12" t="s">
        <v>8</v>
      </c>
      <c r="K1427" s="12"/>
      <c r="L1427" s="12"/>
      <c r="M1427" s="12"/>
      <c r="N1427" s="12"/>
      <c r="O1427" s="12" t="s">
        <v>61</v>
      </c>
      <c r="P1427" s="12"/>
      <c r="Q1427" s="12"/>
      <c r="R1427" s="12"/>
      <c r="S1427" s="12"/>
      <c r="T1427" s="13" t="str">
        <f t="shared" si="110"/>
        <v>通過</v>
      </c>
      <c r="U1427" s="13" t="str">
        <f t="shared" si="111"/>
        <v>而我們聾人沒有辦法打電話聯繫，</v>
      </c>
      <c r="V1427" s="13" t="str">
        <f t="shared" si="112"/>
        <v>再/聾人/我們/打電話/沒辦法</v>
      </c>
      <c r="W1427" s="13" t="str">
        <f t="shared" si="113"/>
        <v>是</v>
      </c>
      <c r="X1427" s="13" t="str">
        <f t="shared" si="114"/>
        <v>通過</v>
      </c>
    </row>
    <row r="1428" spans="1:24" ht="34.25" customHeight="1">
      <c r="A1428" s="11" t="s">
        <v>7367</v>
      </c>
      <c r="B1428" s="11" t="s">
        <v>7367</v>
      </c>
      <c r="C1428" s="11" t="s">
        <v>54</v>
      </c>
      <c r="D1428" s="11" t="s">
        <v>588</v>
      </c>
      <c r="E1428" s="11" t="s">
        <v>7368</v>
      </c>
      <c r="F1428" s="11" t="s">
        <v>7369</v>
      </c>
      <c r="G1428" s="11" t="s">
        <v>7370</v>
      </c>
      <c r="H1428" s="11" t="s">
        <v>7320</v>
      </c>
      <c r="I1428" s="11" t="s">
        <v>7371</v>
      </c>
      <c r="J1428" s="12" t="s">
        <v>8</v>
      </c>
      <c r="K1428" s="12"/>
      <c r="L1428" s="12"/>
      <c r="M1428" s="12"/>
      <c r="N1428" s="12"/>
      <c r="O1428" s="12" t="s">
        <v>61</v>
      </c>
      <c r="P1428" s="12"/>
      <c r="Q1428" s="12"/>
      <c r="R1428" s="12"/>
      <c r="S1428" s="12"/>
      <c r="T1428" s="13" t="str">
        <f t="shared" si="110"/>
        <v>通過</v>
      </c>
      <c r="U1428" s="13" t="str">
        <f t="shared" si="111"/>
        <v>可以改用手機傳訊或手語視訊這兩種方式聯絡。</v>
      </c>
      <c r="V1428" s="13" t="str">
        <f t="shared" si="112"/>
        <v>改/手機/手機+輸入/連絡/視訊/打手語/聊天/這兩個/能</v>
      </c>
      <c r="W1428" s="13" t="str">
        <f t="shared" si="113"/>
        <v>是</v>
      </c>
      <c r="X1428" s="13" t="str">
        <f t="shared" si="114"/>
        <v>通過</v>
      </c>
    </row>
    <row r="1429" spans="1:24" ht="34.25" customHeight="1">
      <c r="A1429" s="11" t="s">
        <v>7372</v>
      </c>
      <c r="B1429" s="11" t="s">
        <v>7372</v>
      </c>
      <c r="C1429" s="11" t="s">
        <v>54</v>
      </c>
      <c r="D1429" s="11" t="s">
        <v>588</v>
      </c>
      <c r="E1429" s="11" t="s">
        <v>7373</v>
      </c>
      <c r="F1429" s="11" t="s">
        <v>1999</v>
      </c>
      <c r="G1429" s="11" t="s">
        <v>7374</v>
      </c>
      <c r="H1429" s="11" t="s">
        <v>7320</v>
      </c>
      <c r="I1429" s="11" t="s">
        <v>7375</v>
      </c>
      <c r="J1429" s="12" t="s">
        <v>8</v>
      </c>
      <c r="K1429" s="12"/>
      <c r="L1429" s="12"/>
      <c r="M1429" s="12"/>
      <c r="N1429" s="12"/>
      <c r="O1429" s="12" t="s">
        <v>61</v>
      </c>
      <c r="P1429" s="12"/>
      <c r="Q1429" s="12"/>
      <c r="R1429" s="12"/>
      <c r="S1429" s="12"/>
      <c r="T1429" s="13" t="str">
        <f t="shared" si="110"/>
        <v>通過</v>
      </c>
      <c r="U1429" s="13" t="str">
        <f t="shared" si="111"/>
        <v>現在科技日新月異，</v>
      </c>
      <c r="V1429" s="13" t="str">
        <f t="shared" si="112"/>
        <v>現在/科技/進步</v>
      </c>
      <c r="W1429" s="13" t="str">
        <f t="shared" si="113"/>
        <v>是</v>
      </c>
      <c r="X1429" s="13" t="str">
        <f t="shared" si="114"/>
        <v>通過</v>
      </c>
    </row>
    <row r="1430" spans="1:24" ht="34.25" customHeight="1">
      <c r="A1430" s="11" t="s">
        <v>7376</v>
      </c>
      <c r="B1430" s="11" t="s">
        <v>7376</v>
      </c>
      <c r="C1430" s="11" t="s">
        <v>54</v>
      </c>
      <c r="D1430" s="11" t="s">
        <v>588</v>
      </c>
      <c r="E1430" s="11" t="s">
        <v>7377</v>
      </c>
      <c r="F1430" s="11" t="s">
        <v>7378</v>
      </c>
      <c r="G1430" s="11" t="s">
        <v>7379</v>
      </c>
      <c r="H1430" s="11" t="s">
        <v>7320</v>
      </c>
      <c r="I1430" s="11" t="s">
        <v>7380</v>
      </c>
      <c r="J1430" s="12" t="s">
        <v>8</v>
      </c>
      <c r="K1430" s="12"/>
      <c r="L1430" s="12"/>
      <c r="M1430" s="12"/>
      <c r="N1430" s="12"/>
      <c r="O1430" s="12" t="s">
        <v>61</v>
      </c>
      <c r="P1430" s="12"/>
      <c r="Q1430" s="12"/>
      <c r="R1430" s="12"/>
      <c r="S1430" s="12"/>
      <c r="T1430" s="13" t="str">
        <f t="shared" si="110"/>
        <v>通過</v>
      </c>
      <c r="U1430" s="13" t="str">
        <f t="shared" si="111"/>
        <v>可以幫助聾人減少生活障礙。</v>
      </c>
      <c r="V1430" s="13" t="str">
        <f t="shared" si="112"/>
        <v>幫助/聾人/生活/障礙/漸減</v>
      </c>
      <c r="W1430" s="13" t="str">
        <f t="shared" si="113"/>
        <v>是</v>
      </c>
      <c r="X1430" s="13" t="str">
        <f t="shared" si="114"/>
        <v>通過</v>
      </c>
    </row>
    <row r="1431" spans="1:24" ht="34.25" customHeight="1">
      <c r="A1431" s="11" t="s">
        <v>7381</v>
      </c>
      <c r="B1431" s="11" t="s">
        <v>7381</v>
      </c>
      <c r="C1431" s="11" t="s">
        <v>54</v>
      </c>
      <c r="D1431" s="11" t="s">
        <v>55</v>
      </c>
      <c r="E1431" s="11" t="s">
        <v>7382</v>
      </c>
      <c r="F1431" s="11" t="s">
        <v>7383</v>
      </c>
      <c r="G1431" s="11" t="s">
        <v>7384</v>
      </c>
      <c r="H1431" s="11" t="s">
        <v>7385</v>
      </c>
      <c r="I1431" s="11" t="s">
        <v>7386</v>
      </c>
      <c r="J1431" s="12" t="s">
        <v>8</v>
      </c>
      <c r="K1431" s="12"/>
      <c r="L1431" s="12"/>
      <c r="M1431" s="12"/>
      <c r="N1431" s="12"/>
      <c r="O1431" s="12" t="s">
        <v>61</v>
      </c>
      <c r="P1431" s="12"/>
      <c r="Q1431" s="12"/>
      <c r="R1431" s="12"/>
      <c r="S1431" s="12"/>
      <c r="T1431" s="13" t="str">
        <f t="shared" si="110"/>
        <v>通過</v>
      </c>
      <c r="U1431" s="13" t="str">
        <f t="shared" si="111"/>
        <v>我想到了很棒的方法，</v>
      </c>
      <c r="V1431" s="13" t="str">
        <f t="shared" si="112"/>
        <v>我/想到/棒</v>
      </c>
      <c r="W1431" s="13" t="str">
        <f t="shared" si="113"/>
        <v>是</v>
      </c>
      <c r="X1431" s="13" t="str">
        <f t="shared" si="114"/>
        <v>通過</v>
      </c>
    </row>
    <row r="1432" spans="1:24" ht="34.25" customHeight="1">
      <c r="A1432" s="11" t="s">
        <v>7387</v>
      </c>
      <c r="B1432" s="11" t="s">
        <v>7387</v>
      </c>
      <c r="C1432" s="11" t="s">
        <v>54</v>
      </c>
      <c r="D1432" s="11" t="s">
        <v>55</v>
      </c>
      <c r="E1432" s="11" t="s">
        <v>7388</v>
      </c>
      <c r="F1432" s="11" t="s">
        <v>7389</v>
      </c>
      <c r="G1432" s="11" t="s">
        <v>7390</v>
      </c>
      <c r="H1432" s="11" t="s">
        <v>7385</v>
      </c>
      <c r="I1432" s="11" t="s">
        <v>7391</v>
      </c>
      <c r="J1432" s="12" t="s">
        <v>8</v>
      </c>
      <c r="K1432" s="12"/>
      <c r="L1432" s="12"/>
      <c r="M1432" s="12"/>
      <c r="N1432" s="12"/>
      <c r="O1432" s="12" t="s">
        <v>61</v>
      </c>
      <c r="P1432" s="12"/>
      <c r="Q1432" s="12"/>
      <c r="R1432" s="12"/>
      <c r="S1432" s="12"/>
      <c r="T1432" s="13" t="str">
        <f t="shared" si="110"/>
        <v>通過</v>
      </c>
      <c r="U1432" s="13" t="str">
        <f t="shared" si="111"/>
        <v>VRS手語視訊轉譯服務。</v>
      </c>
      <c r="V1432" s="13" t="str">
        <f t="shared" si="112"/>
        <v>VRS/手語/視訊/轉譯++/服務</v>
      </c>
      <c r="W1432" s="13" t="str">
        <f t="shared" si="113"/>
        <v>是</v>
      </c>
      <c r="X1432" s="13" t="str">
        <f t="shared" si="114"/>
        <v>通過</v>
      </c>
    </row>
    <row r="1433" spans="1:24" ht="34.25" customHeight="1">
      <c r="A1433" s="11" t="s">
        <v>7392</v>
      </c>
      <c r="B1433" s="11" t="s">
        <v>7392</v>
      </c>
      <c r="C1433" s="11" t="s">
        <v>54</v>
      </c>
      <c r="D1433" s="11" t="s">
        <v>55</v>
      </c>
      <c r="E1433" s="11" t="s">
        <v>7393</v>
      </c>
      <c r="F1433" s="11" t="s">
        <v>7394</v>
      </c>
      <c r="G1433" s="11" t="s">
        <v>7395</v>
      </c>
      <c r="H1433" s="11" t="s">
        <v>7385</v>
      </c>
      <c r="I1433" s="11" t="s">
        <v>7396</v>
      </c>
      <c r="J1433" s="12" t="s">
        <v>8</v>
      </c>
      <c r="K1433" s="12"/>
      <c r="L1433" s="12"/>
      <c r="M1433" s="12"/>
      <c r="N1433" s="12"/>
      <c r="O1433" s="12" t="s">
        <v>61</v>
      </c>
      <c r="P1433" s="12"/>
      <c r="Q1433" s="12"/>
      <c r="R1433" s="12"/>
      <c r="S1433" s="12"/>
      <c r="T1433" s="13" t="str">
        <f t="shared" si="110"/>
        <v>通過</v>
      </c>
      <c r="U1433" s="13" t="str">
        <f t="shared" si="111"/>
        <v>視訊時聾人打手語，</v>
      </c>
      <c r="V1433" s="13" t="str">
        <f t="shared" si="112"/>
        <v>視訊/聾人/手語</v>
      </c>
      <c r="W1433" s="13" t="str">
        <f t="shared" si="113"/>
        <v>是</v>
      </c>
      <c r="X1433" s="13" t="str">
        <f t="shared" si="114"/>
        <v>通過</v>
      </c>
    </row>
    <row r="1434" spans="1:24" ht="34.25" customHeight="1">
      <c r="A1434" s="11" t="s">
        <v>7397</v>
      </c>
      <c r="B1434" s="11" t="s">
        <v>7397</v>
      </c>
      <c r="C1434" s="11" t="s">
        <v>54</v>
      </c>
      <c r="D1434" s="11" t="s">
        <v>55</v>
      </c>
      <c r="E1434" s="11" t="s">
        <v>7398</v>
      </c>
      <c r="F1434" s="11" t="s">
        <v>7399</v>
      </c>
      <c r="G1434" s="11" t="s">
        <v>7400</v>
      </c>
      <c r="H1434" s="11" t="s">
        <v>7385</v>
      </c>
      <c r="I1434" s="11" t="s">
        <v>7401</v>
      </c>
      <c r="J1434" s="12" t="s">
        <v>8</v>
      </c>
      <c r="K1434" s="12"/>
      <c r="L1434" s="12"/>
      <c r="M1434" s="12"/>
      <c r="N1434" s="12"/>
      <c r="O1434" s="12" t="s">
        <v>61</v>
      </c>
      <c r="P1434" s="12"/>
      <c r="Q1434" s="12"/>
      <c r="R1434" s="12"/>
      <c r="S1434" s="12"/>
      <c r="T1434" s="13" t="str">
        <f t="shared" si="110"/>
        <v>通過</v>
      </c>
      <c r="U1434" s="13" t="str">
        <f t="shared" si="111"/>
        <v>聽人說話，</v>
      </c>
      <c r="V1434" s="13" t="str">
        <f t="shared" si="112"/>
        <v>聽人/說話</v>
      </c>
      <c r="W1434" s="13" t="str">
        <f t="shared" si="113"/>
        <v>是</v>
      </c>
      <c r="X1434" s="13" t="str">
        <f t="shared" si="114"/>
        <v>通過</v>
      </c>
    </row>
    <row r="1435" spans="1:24" ht="34.25" customHeight="1">
      <c r="A1435" s="11" t="s">
        <v>7402</v>
      </c>
      <c r="B1435" s="11" t="s">
        <v>7402</v>
      </c>
      <c r="C1435" s="11" t="s">
        <v>54</v>
      </c>
      <c r="D1435" s="11" t="s">
        <v>55</v>
      </c>
      <c r="E1435" s="11" t="s">
        <v>7403</v>
      </c>
      <c r="F1435" s="11" t="s">
        <v>7404</v>
      </c>
      <c r="G1435" s="11" t="s">
        <v>7405</v>
      </c>
      <c r="H1435" s="11" t="s">
        <v>7385</v>
      </c>
      <c r="I1435" s="11" t="s">
        <v>7406</v>
      </c>
      <c r="J1435" s="12" t="s">
        <v>8</v>
      </c>
      <c r="K1435" s="12"/>
      <c r="L1435" s="12"/>
      <c r="M1435" s="12"/>
      <c r="N1435" s="12"/>
      <c r="O1435" s="12" t="s">
        <v>61</v>
      </c>
      <c r="P1435" s="12"/>
      <c r="Q1435" s="12"/>
      <c r="R1435" s="12"/>
      <c r="S1435" s="12"/>
      <c r="T1435" s="13" t="str">
        <f t="shared" si="110"/>
        <v>通過</v>
      </c>
      <c r="U1435" s="13" t="str">
        <f t="shared" si="111"/>
        <v>翻譯員負責翻譯。</v>
      </c>
      <c r="V1435" s="13" t="str">
        <f t="shared" si="112"/>
        <v>翻譯員/負責/轉譯++</v>
      </c>
      <c r="W1435" s="13" t="str">
        <f t="shared" si="113"/>
        <v>是</v>
      </c>
      <c r="X1435" s="13" t="str">
        <f t="shared" si="114"/>
        <v>通過</v>
      </c>
    </row>
    <row r="1436" spans="1:24" ht="34.25" customHeight="1">
      <c r="A1436" s="11" t="s">
        <v>7407</v>
      </c>
      <c r="B1436" s="11" t="s">
        <v>7407</v>
      </c>
      <c r="C1436" s="11" t="s">
        <v>54</v>
      </c>
      <c r="D1436" s="11" t="s">
        <v>55</v>
      </c>
      <c r="E1436" s="11" t="s">
        <v>7408</v>
      </c>
      <c r="F1436" s="11" t="s">
        <v>7409</v>
      </c>
      <c r="G1436" s="11" t="s">
        <v>7410</v>
      </c>
      <c r="H1436" s="11" t="s">
        <v>7385</v>
      </c>
      <c r="I1436" s="11" t="s">
        <v>7411</v>
      </c>
      <c r="J1436" s="12" t="s">
        <v>8</v>
      </c>
      <c r="K1436" s="12"/>
      <c r="L1436" s="12"/>
      <c r="M1436" s="12"/>
      <c r="N1436" s="12"/>
      <c r="O1436" s="12" t="s">
        <v>61</v>
      </c>
      <c r="P1436" s="12"/>
      <c r="Q1436" s="12"/>
      <c r="R1436" s="12"/>
      <c r="S1436" s="12"/>
      <c r="T1436" s="13" t="str">
        <f t="shared" si="110"/>
        <v>通過</v>
      </c>
      <c r="U1436" s="13" t="str">
        <f t="shared" si="111"/>
        <v>我透過手機視訊用手語詢問民宿老闆三人房訂房事宜，</v>
      </c>
      <c r="V1436" s="13" t="str">
        <f t="shared" si="112"/>
        <v>我/滑手機/視訊/手語/問/民宿/老闆/床/三床位/三人/訂</v>
      </c>
      <c r="W1436" s="13" t="str">
        <f t="shared" si="113"/>
        <v>是</v>
      </c>
      <c r="X1436" s="13" t="str">
        <f t="shared" si="114"/>
        <v>通過</v>
      </c>
    </row>
    <row r="1437" spans="1:24" ht="34.25" customHeight="1">
      <c r="A1437" s="11" t="s">
        <v>7412</v>
      </c>
      <c r="B1437" s="11" t="s">
        <v>7412</v>
      </c>
      <c r="C1437" s="11" t="s">
        <v>54</v>
      </c>
      <c r="D1437" s="11" t="s">
        <v>55</v>
      </c>
      <c r="E1437" s="11" t="s">
        <v>7413</v>
      </c>
      <c r="F1437" s="11" t="s">
        <v>7414</v>
      </c>
      <c r="G1437" s="11" t="s">
        <v>7415</v>
      </c>
      <c r="H1437" s="11" t="s">
        <v>7385</v>
      </c>
      <c r="I1437" s="11" t="s">
        <v>7416</v>
      </c>
      <c r="J1437" s="12" t="s">
        <v>8</v>
      </c>
      <c r="K1437" s="12"/>
      <c r="L1437" s="12"/>
      <c r="M1437" s="12"/>
      <c r="N1437" s="12"/>
      <c r="O1437" s="12" t="s">
        <v>61</v>
      </c>
      <c r="P1437" s="12"/>
      <c r="Q1437" s="12"/>
      <c r="R1437" s="12"/>
      <c r="S1437" s="12"/>
      <c r="T1437" s="13" t="str">
        <f t="shared" si="110"/>
        <v>通過</v>
      </c>
      <c r="U1437" s="13" t="str">
        <f t="shared" si="111"/>
        <v>翻譯員幫我電話詢問，</v>
      </c>
      <c r="V1437" s="13" t="str">
        <f t="shared" si="112"/>
        <v>翻譯/幫助/電話/詢問++</v>
      </c>
      <c r="W1437" s="13" t="str">
        <f t="shared" si="113"/>
        <v>是</v>
      </c>
      <c r="X1437" s="13" t="str">
        <f t="shared" si="114"/>
        <v>通過</v>
      </c>
    </row>
    <row r="1438" spans="1:24" ht="34.25" customHeight="1">
      <c r="A1438" s="11" t="s">
        <v>7417</v>
      </c>
      <c r="B1438" s="11" t="s">
        <v>7417</v>
      </c>
      <c r="C1438" s="11" t="s">
        <v>54</v>
      </c>
      <c r="D1438" s="11" t="s">
        <v>55</v>
      </c>
      <c r="E1438" s="11" t="s">
        <v>7418</v>
      </c>
      <c r="F1438" s="11" t="s">
        <v>7419</v>
      </c>
      <c r="G1438" s="11" t="s">
        <v>7420</v>
      </c>
      <c r="H1438" s="11" t="s">
        <v>7385</v>
      </c>
      <c r="I1438" s="11" t="s">
        <v>7421</v>
      </c>
      <c r="J1438" s="12" t="s">
        <v>8</v>
      </c>
      <c r="K1438" s="12"/>
      <c r="L1438" s="12"/>
      <c r="M1438" s="12"/>
      <c r="N1438" s="12"/>
      <c r="O1438" s="12" t="s">
        <v>61</v>
      </c>
      <c r="P1438" s="12"/>
      <c r="Q1438" s="12"/>
      <c r="R1438" s="12"/>
      <c r="S1438" s="12"/>
      <c r="T1438" s="13" t="str">
        <f t="shared" si="110"/>
        <v>通過</v>
      </c>
      <c r="U1438" s="13" t="str">
        <f t="shared" si="111"/>
        <v>最後成功訂到三人房。</v>
      </c>
      <c r="V1438" s="13" t="str">
        <f t="shared" si="112"/>
        <v>最後/床/三人/訂/得到</v>
      </c>
      <c r="W1438" s="13" t="str">
        <f t="shared" si="113"/>
        <v>是</v>
      </c>
      <c r="X1438" s="13" t="str">
        <f t="shared" si="114"/>
        <v>通過</v>
      </c>
    </row>
    <row r="1439" spans="1:24" ht="34.25" customHeight="1">
      <c r="A1439" s="11" t="s">
        <v>7422</v>
      </c>
      <c r="B1439" s="11" t="s">
        <v>7422</v>
      </c>
      <c r="C1439" s="11" t="s">
        <v>54</v>
      </c>
      <c r="D1439" s="11" t="s">
        <v>150</v>
      </c>
      <c r="E1439" s="11" t="s">
        <v>7423</v>
      </c>
      <c r="F1439" s="11" t="s">
        <v>7424</v>
      </c>
      <c r="G1439" s="11" t="s">
        <v>7425</v>
      </c>
      <c r="H1439" s="11" t="s">
        <v>7426</v>
      </c>
      <c r="I1439" s="11" t="s">
        <v>7427</v>
      </c>
      <c r="J1439" s="12" t="s">
        <v>8</v>
      </c>
      <c r="K1439" s="12"/>
      <c r="L1439" s="12"/>
      <c r="M1439" s="12"/>
      <c r="N1439" s="12"/>
      <c r="O1439" s="12" t="s">
        <v>61</v>
      </c>
      <c r="P1439" s="12"/>
      <c r="Q1439" s="12"/>
      <c r="R1439" s="12"/>
      <c r="S1439" s="12"/>
      <c r="T1439" s="13" t="str">
        <f t="shared" si="110"/>
        <v>通過</v>
      </c>
      <c r="U1439" s="13" t="str">
        <f t="shared" si="111"/>
        <v>我跟醫生說我回去考慮一下，</v>
      </c>
      <c r="V1439" s="13" t="str">
        <f t="shared" si="112"/>
        <v>我/告訴/回去/考慮</v>
      </c>
      <c r="W1439" s="13" t="str">
        <f t="shared" si="113"/>
        <v>是</v>
      </c>
      <c r="X1439" s="13" t="str">
        <f t="shared" si="114"/>
        <v>通過</v>
      </c>
    </row>
    <row r="1440" spans="1:24" ht="34.25" customHeight="1">
      <c r="A1440" s="11" t="s">
        <v>7428</v>
      </c>
      <c r="B1440" s="11" t="s">
        <v>7428</v>
      </c>
      <c r="C1440" s="11" t="s">
        <v>54</v>
      </c>
      <c r="D1440" s="11" t="s">
        <v>150</v>
      </c>
      <c r="E1440" s="11" t="s">
        <v>7429</v>
      </c>
      <c r="F1440" s="11" t="s">
        <v>7430</v>
      </c>
      <c r="G1440" s="11" t="s">
        <v>7431</v>
      </c>
      <c r="H1440" s="11" t="s">
        <v>7426</v>
      </c>
      <c r="I1440" s="11" t="s">
        <v>7432</v>
      </c>
      <c r="J1440" s="12" t="s">
        <v>8</v>
      </c>
      <c r="K1440" s="12"/>
      <c r="L1440" s="12"/>
      <c r="M1440" s="12"/>
      <c r="N1440" s="12"/>
      <c r="O1440" s="12" t="s">
        <v>61</v>
      </c>
      <c r="P1440" s="12"/>
      <c r="Q1440" s="12"/>
      <c r="R1440" s="12"/>
      <c r="S1440" s="12"/>
      <c r="T1440" s="13" t="str">
        <f t="shared" si="110"/>
        <v>通過</v>
      </c>
      <c r="U1440" s="13" t="str">
        <f t="shared" si="111"/>
        <v>並尋問X光片可否帶走？</v>
      </c>
      <c r="V1440" s="13" t="str">
        <f t="shared" si="112"/>
        <v>問/這/張/帶走/可以</v>
      </c>
      <c r="W1440" s="13" t="str">
        <f t="shared" si="113"/>
        <v>是</v>
      </c>
      <c r="X1440" s="13" t="str">
        <f t="shared" si="114"/>
        <v>通過</v>
      </c>
    </row>
    <row r="1441" spans="1:24" ht="34.25" customHeight="1">
      <c r="A1441" s="11" t="s">
        <v>7433</v>
      </c>
      <c r="B1441" s="11" t="s">
        <v>7433</v>
      </c>
      <c r="C1441" s="11" t="s">
        <v>54</v>
      </c>
      <c r="D1441" s="11" t="s">
        <v>150</v>
      </c>
      <c r="E1441" s="11" t="s">
        <v>7434</v>
      </c>
      <c r="F1441" s="11" t="s">
        <v>7435</v>
      </c>
      <c r="G1441" s="11" t="s">
        <v>7436</v>
      </c>
      <c r="H1441" s="11" t="s">
        <v>7426</v>
      </c>
      <c r="I1441" s="11" t="s">
        <v>7437</v>
      </c>
      <c r="J1441" s="12" t="s">
        <v>8</v>
      </c>
      <c r="K1441" s="12"/>
      <c r="L1441" s="12"/>
      <c r="M1441" s="12"/>
      <c r="N1441" s="12"/>
      <c r="O1441" s="12" t="s">
        <v>61</v>
      </c>
      <c r="P1441" s="12"/>
      <c r="Q1441" s="12"/>
      <c r="R1441" s="12"/>
      <c r="S1441" s="12"/>
      <c r="T1441" s="13" t="str">
        <f t="shared" si="110"/>
        <v>通過</v>
      </c>
      <c r="U1441" s="13" t="str">
        <f t="shared" si="111"/>
        <v>醫生告訴我可以自費申請。</v>
      </c>
      <c r="V1441" s="13" t="str">
        <f t="shared" si="112"/>
        <v>醫生/告訴/可以/申請/自己/付錢</v>
      </c>
      <c r="W1441" s="13" t="str">
        <f t="shared" si="113"/>
        <v>是</v>
      </c>
      <c r="X1441" s="13" t="str">
        <f t="shared" si="114"/>
        <v>通過</v>
      </c>
    </row>
    <row r="1442" spans="1:24" ht="34.25" customHeight="1">
      <c r="A1442" s="11" t="s">
        <v>7438</v>
      </c>
      <c r="B1442" s="11" t="s">
        <v>7438</v>
      </c>
      <c r="C1442" s="11" t="s">
        <v>54</v>
      </c>
      <c r="D1442" s="11" t="s">
        <v>150</v>
      </c>
      <c r="E1442" s="11" t="s">
        <v>7439</v>
      </c>
      <c r="F1442" s="11" t="s">
        <v>7440</v>
      </c>
      <c r="G1442" s="11" t="s">
        <v>7441</v>
      </c>
      <c r="H1442" s="11" t="s">
        <v>7426</v>
      </c>
      <c r="I1442" s="11" t="s">
        <v>7442</v>
      </c>
      <c r="J1442" s="12" t="s">
        <v>8</v>
      </c>
      <c r="K1442" s="12"/>
      <c r="L1442" s="12"/>
      <c r="M1442" s="12"/>
      <c r="N1442" s="12"/>
      <c r="O1442" s="12" t="s">
        <v>61</v>
      </c>
      <c r="P1442" s="12"/>
      <c r="Q1442" s="12"/>
      <c r="R1442" s="12"/>
      <c r="S1442" s="12"/>
      <c r="T1442" s="13" t="str">
        <f t="shared" si="110"/>
        <v>通過</v>
      </c>
      <c r="U1442" s="13" t="str">
        <f t="shared" si="111"/>
        <v>我帶X光片去其他大醫院請教醫生，</v>
      </c>
      <c r="V1442" s="13" t="str">
        <f t="shared" si="112"/>
        <v>我/張/帶走/找/其他/大/醫院/問/醫生</v>
      </c>
      <c r="W1442" s="13" t="str">
        <f t="shared" si="113"/>
        <v>是</v>
      </c>
      <c r="X1442" s="13" t="str">
        <f t="shared" si="114"/>
        <v>通過</v>
      </c>
    </row>
    <row r="1443" spans="1:24" ht="34.25" customHeight="1">
      <c r="A1443" s="11" t="s">
        <v>7443</v>
      </c>
      <c r="B1443" s="11" t="s">
        <v>7443</v>
      </c>
      <c r="C1443" s="11" t="s">
        <v>54</v>
      </c>
      <c r="D1443" s="11" t="s">
        <v>150</v>
      </c>
      <c r="E1443" s="11" t="s">
        <v>7444</v>
      </c>
      <c r="F1443" s="11" t="s">
        <v>7445</v>
      </c>
      <c r="G1443" s="11" t="s">
        <v>7446</v>
      </c>
      <c r="H1443" s="11" t="s">
        <v>7426</v>
      </c>
      <c r="I1443" s="11" t="s">
        <v>7447</v>
      </c>
      <c r="J1443" s="12" t="s">
        <v>8</v>
      </c>
      <c r="K1443" s="12"/>
      <c r="L1443" s="12"/>
      <c r="M1443" s="12"/>
      <c r="N1443" s="12"/>
      <c r="O1443" s="12" t="s">
        <v>61</v>
      </c>
      <c r="P1443" s="12"/>
      <c r="Q1443" s="12"/>
      <c r="R1443" s="12"/>
      <c r="S1443" s="12"/>
      <c r="T1443" s="13" t="str">
        <f t="shared" si="110"/>
        <v>通過</v>
      </c>
      <c r="U1443" s="13" t="str">
        <f t="shared" si="111"/>
        <v>醫生看了之後說情況還好，</v>
      </c>
      <c r="V1443" s="13" t="str">
        <f t="shared" si="112"/>
        <v>他/看/還好</v>
      </c>
      <c r="W1443" s="13" t="str">
        <f t="shared" si="113"/>
        <v>是</v>
      </c>
      <c r="X1443" s="13" t="str">
        <f t="shared" si="114"/>
        <v>通過</v>
      </c>
    </row>
    <row r="1444" spans="1:24" ht="34.25" customHeight="1">
      <c r="A1444" s="11" t="s">
        <v>7448</v>
      </c>
      <c r="B1444" s="11" t="s">
        <v>7448</v>
      </c>
      <c r="C1444" s="11" t="s">
        <v>54</v>
      </c>
      <c r="D1444" s="11" t="s">
        <v>150</v>
      </c>
      <c r="E1444" s="11" t="s">
        <v>7449</v>
      </c>
      <c r="F1444" s="11" t="s">
        <v>7450</v>
      </c>
      <c r="G1444" s="11" t="s">
        <v>7451</v>
      </c>
      <c r="H1444" s="11" t="s">
        <v>7426</v>
      </c>
      <c r="I1444" s="11" t="s">
        <v>7452</v>
      </c>
      <c r="J1444" s="12" t="s">
        <v>8</v>
      </c>
      <c r="K1444" s="12"/>
      <c r="L1444" s="12"/>
      <c r="M1444" s="12"/>
      <c r="N1444" s="12"/>
      <c r="O1444" s="12" t="s">
        <v>61</v>
      </c>
      <c r="P1444" s="12"/>
      <c r="Q1444" s="12"/>
      <c r="R1444" s="12"/>
      <c r="S1444" s="12"/>
      <c r="T1444" s="13" t="str">
        <f t="shared" si="110"/>
        <v>通過</v>
      </c>
      <c r="U1444" s="13" t="str">
        <f t="shared" si="111"/>
        <v>不需要開刀，</v>
      </c>
      <c r="V1444" s="13" t="str">
        <f t="shared" si="112"/>
        <v>開刀/不需要</v>
      </c>
      <c r="W1444" s="13" t="str">
        <f t="shared" si="113"/>
        <v>是</v>
      </c>
      <c r="X1444" s="13" t="str">
        <f t="shared" si="114"/>
        <v>通過</v>
      </c>
    </row>
    <row r="1445" spans="1:24" ht="34.25" customHeight="1">
      <c r="A1445" s="11" t="s">
        <v>7453</v>
      </c>
      <c r="B1445" s="11" t="s">
        <v>7453</v>
      </c>
      <c r="C1445" s="11" t="s">
        <v>54</v>
      </c>
      <c r="D1445" s="11" t="s">
        <v>150</v>
      </c>
      <c r="E1445" s="11" t="s">
        <v>7454</v>
      </c>
      <c r="F1445" s="11" t="s">
        <v>7455</v>
      </c>
      <c r="G1445" s="11" t="s">
        <v>7456</v>
      </c>
      <c r="H1445" s="11" t="s">
        <v>7426</v>
      </c>
      <c r="I1445" s="11" t="s">
        <v>7457</v>
      </c>
      <c r="J1445" s="12" t="s">
        <v>8</v>
      </c>
      <c r="K1445" s="12"/>
      <c r="L1445" s="12"/>
      <c r="M1445" s="12"/>
      <c r="N1445" s="12"/>
      <c r="O1445" s="12" t="s">
        <v>61</v>
      </c>
      <c r="P1445" s="12"/>
      <c r="Q1445" s="12"/>
      <c r="R1445" s="12"/>
      <c r="S1445" s="12"/>
      <c r="T1445" s="13" t="str">
        <f t="shared" si="110"/>
        <v>通過</v>
      </c>
      <c r="U1445" s="13" t="str">
        <f t="shared" si="111"/>
        <v>但注意不要搬重物，</v>
      </c>
      <c r="V1445" s="13" t="str">
        <f t="shared" si="112"/>
        <v>注意/東西/重/搬/不要</v>
      </c>
      <c r="W1445" s="13" t="str">
        <f t="shared" si="113"/>
        <v>是</v>
      </c>
      <c r="X1445" s="13" t="str">
        <f t="shared" si="114"/>
        <v>通過</v>
      </c>
    </row>
    <row r="1446" spans="1:24" ht="34.25" customHeight="1">
      <c r="A1446" s="11" t="s">
        <v>7458</v>
      </c>
      <c r="B1446" s="11" t="s">
        <v>7458</v>
      </c>
      <c r="C1446" s="11" t="s">
        <v>54</v>
      </c>
      <c r="D1446" s="11" t="s">
        <v>150</v>
      </c>
      <c r="E1446" s="11" t="s">
        <v>7459</v>
      </c>
      <c r="F1446" s="11" t="s">
        <v>7460</v>
      </c>
      <c r="G1446" s="11" t="s">
        <v>7461</v>
      </c>
      <c r="H1446" s="11" t="s">
        <v>7426</v>
      </c>
      <c r="I1446" s="11" t="s">
        <v>7462</v>
      </c>
      <c r="J1446" s="12" t="s">
        <v>8</v>
      </c>
      <c r="K1446" s="12"/>
      <c r="L1446" s="12"/>
      <c r="M1446" s="12"/>
      <c r="N1446" s="12"/>
      <c r="O1446" s="12" t="s">
        <v>61</v>
      </c>
      <c r="P1446" s="12"/>
      <c r="Q1446" s="12"/>
      <c r="R1446" s="12"/>
      <c r="S1446" s="12"/>
      <c r="T1446" s="13" t="str">
        <f t="shared" si="110"/>
        <v>通過</v>
      </c>
      <c r="U1446" s="13" t="str">
        <f t="shared" si="111"/>
        <v>疼痛的感覺會慢慢減緩，</v>
      </c>
      <c r="V1446" s="13" t="str">
        <f t="shared" si="112"/>
        <v>痛/減緩/會</v>
      </c>
      <c r="W1446" s="13" t="str">
        <f t="shared" si="113"/>
        <v>是</v>
      </c>
      <c r="X1446" s="13" t="str">
        <f t="shared" si="114"/>
        <v>通過</v>
      </c>
    </row>
    <row r="1447" spans="1:24" ht="34.25" customHeight="1">
      <c r="A1447" s="11" t="s">
        <v>7463</v>
      </c>
      <c r="B1447" s="11" t="s">
        <v>7463</v>
      </c>
      <c r="C1447" s="11" t="s">
        <v>54</v>
      </c>
      <c r="D1447" s="11" t="s">
        <v>150</v>
      </c>
      <c r="E1447" s="11" t="s">
        <v>7464</v>
      </c>
      <c r="F1447" s="11" t="s">
        <v>7465</v>
      </c>
      <c r="G1447" s="11" t="s">
        <v>7466</v>
      </c>
      <c r="H1447" s="11" t="s">
        <v>7426</v>
      </c>
      <c r="I1447" s="11" t="s">
        <v>7467</v>
      </c>
      <c r="J1447" s="12" t="s">
        <v>8</v>
      </c>
      <c r="K1447" s="12"/>
      <c r="L1447" s="12"/>
      <c r="M1447" s="12"/>
      <c r="N1447" s="12"/>
      <c r="O1447" s="12" t="s">
        <v>61</v>
      </c>
      <c r="P1447" s="12"/>
      <c r="Q1447" s="12"/>
      <c r="R1447" s="12"/>
      <c r="S1447" s="12"/>
      <c r="T1447" s="13" t="str">
        <f t="shared" si="110"/>
        <v>通過</v>
      </c>
      <c r="U1447" s="13" t="str">
        <f t="shared" si="111"/>
        <v>休息很重要。</v>
      </c>
      <c r="V1447" s="13" t="str">
        <f t="shared" si="112"/>
        <v>休息/這/重要</v>
      </c>
      <c r="W1447" s="13" t="str">
        <f t="shared" si="113"/>
        <v>是</v>
      </c>
      <c r="X1447" s="13" t="str">
        <f t="shared" si="114"/>
        <v>通過</v>
      </c>
    </row>
    <row r="1448" spans="1:24" ht="34.25" customHeight="1">
      <c r="A1448" s="11" t="s">
        <v>7468</v>
      </c>
      <c r="B1448" s="11" t="s">
        <v>7468</v>
      </c>
      <c r="C1448" s="11" t="s">
        <v>54</v>
      </c>
      <c r="D1448" s="11" t="s">
        <v>630</v>
      </c>
      <c r="E1448" s="11" t="s">
        <v>7469</v>
      </c>
      <c r="F1448" s="11" t="s">
        <v>7470</v>
      </c>
      <c r="G1448" s="11" t="s">
        <v>7471</v>
      </c>
      <c r="H1448" s="11" t="s">
        <v>7472</v>
      </c>
      <c r="I1448" s="11" t="s">
        <v>7473</v>
      </c>
      <c r="J1448" s="12" t="s">
        <v>8</v>
      </c>
      <c r="K1448" s="12"/>
      <c r="L1448" s="12"/>
      <c r="M1448" s="12"/>
      <c r="N1448" s="12"/>
      <c r="O1448" s="12" t="s">
        <v>61</v>
      </c>
      <c r="P1448" s="12"/>
      <c r="Q1448" s="12"/>
      <c r="R1448" s="12"/>
      <c r="S1448" s="12"/>
      <c r="T1448" s="13" t="str">
        <f t="shared" si="110"/>
        <v>通過</v>
      </c>
      <c r="U1448" s="13" t="str">
        <f t="shared" si="111"/>
        <v>例如：學校缺乏手語翻譯員導致讀書和學習上的困難；</v>
      </c>
      <c r="V1448" s="13" t="str">
        <f t="shared" si="112"/>
        <v>例如:/學校/那裡/手語翻譯/缺乏/影響/讀書/學習/困難</v>
      </c>
      <c r="W1448" s="13" t="str">
        <f t="shared" si="113"/>
        <v>是</v>
      </c>
      <c r="X1448" s="13" t="str">
        <f t="shared" si="114"/>
        <v>通過</v>
      </c>
    </row>
    <row r="1449" spans="1:24" ht="34.25" customHeight="1">
      <c r="A1449" s="11" t="s">
        <v>7474</v>
      </c>
      <c r="B1449" s="11" t="s">
        <v>7474</v>
      </c>
      <c r="C1449" s="11" t="s">
        <v>54</v>
      </c>
      <c r="D1449" s="11" t="s">
        <v>630</v>
      </c>
      <c r="E1449" s="11" t="s">
        <v>7475</v>
      </c>
      <c r="F1449" s="11" t="s">
        <v>7476</v>
      </c>
      <c r="G1449" s="11" t="s">
        <v>7477</v>
      </c>
      <c r="H1449" s="11" t="s">
        <v>7472</v>
      </c>
      <c r="I1449" s="11" t="s">
        <v>7478</v>
      </c>
      <c r="J1449" s="12" t="s">
        <v>25935</v>
      </c>
      <c r="K1449" s="12" t="s">
        <v>25939</v>
      </c>
      <c r="L1449" s="12"/>
      <c r="M1449" s="12" t="s">
        <v>26147</v>
      </c>
      <c r="N1449" s="12" t="s">
        <v>26148</v>
      </c>
      <c r="O1449" s="12" t="s">
        <v>25932</v>
      </c>
      <c r="P1449" s="12"/>
      <c r="Q1449" s="12"/>
      <c r="R1449" s="12"/>
      <c r="S1449" s="12"/>
      <c r="T1449" s="13" t="str">
        <f t="shared" si="110"/>
        <v>需更正</v>
      </c>
      <c r="U1449" s="13" t="str">
        <f t="shared" si="111"/>
        <v>在公司或工廠，</v>
      </c>
      <c r="V1449" s="13" t="str">
        <f t="shared" si="112"/>
        <v>公司/工廠</v>
      </c>
      <c r="W1449" s="13" t="str">
        <f t="shared" si="113"/>
        <v>是</v>
      </c>
      <c r="X1449" s="13" t="str">
        <f t="shared" si="114"/>
        <v>通過</v>
      </c>
    </row>
    <row r="1450" spans="1:24" ht="34.25" customHeight="1">
      <c r="A1450" s="11" t="s">
        <v>7479</v>
      </c>
      <c r="B1450" s="11" t="s">
        <v>7479</v>
      </c>
      <c r="C1450" s="11" t="s">
        <v>54</v>
      </c>
      <c r="D1450" s="11" t="s">
        <v>630</v>
      </c>
      <c r="E1450" s="11" t="s">
        <v>7480</v>
      </c>
      <c r="F1450" s="11" t="s">
        <v>7481</v>
      </c>
      <c r="G1450" s="11" t="s">
        <v>7482</v>
      </c>
      <c r="H1450" s="11" t="s">
        <v>7472</v>
      </c>
      <c r="I1450" s="11" t="s">
        <v>7483</v>
      </c>
      <c r="J1450" s="12" t="s">
        <v>10</v>
      </c>
      <c r="K1450" s="12" t="s">
        <v>25926</v>
      </c>
      <c r="L1450" s="12"/>
      <c r="M1450" s="12" t="s">
        <v>26149</v>
      </c>
      <c r="N1450" s="12" t="s">
        <v>26150</v>
      </c>
      <c r="O1450" s="12" t="s">
        <v>61</v>
      </c>
      <c r="P1450" s="12"/>
      <c r="Q1450" s="12"/>
      <c r="R1450" s="12"/>
      <c r="S1450" s="12"/>
      <c r="T1450" s="13" t="str">
        <f t="shared" si="110"/>
        <v>需更正</v>
      </c>
      <c r="U1450" s="13" t="str">
        <f t="shared" si="111"/>
        <v>主管與同事不懂溝通的方法，</v>
      </c>
      <c r="V1450" s="13" t="str">
        <f t="shared" si="112"/>
        <v>這/那/主管/同事/溝通/方法/不懂</v>
      </c>
      <c r="W1450" s="13" t="str">
        <f t="shared" si="113"/>
        <v>是</v>
      </c>
      <c r="X1450" s="13" t="str">
        <f t="shared" si="114"/>
        <v>通過</v>
      </c>
    </row>
    <row r="1451" spans="1:24" ht="34.25" customHeight="1">
      <c r="A1451" s="11" t="s">
        <v>7484</v>
      </c>
      <c r="B1451" s="11" t="s">
        <v>7484</v>
      </c>
      <c r="C1451" s="11" t="s">
        <v>54</v>
      </c>
      <c r="D1451" s="11" t="s">
        <v>630</v>
      </c>
      <c r="E1451" s="11" t="s">
        <v>7485</v>
      </c>
      <c r="F1451" s="11" t="s">
        <v>7486</v>
      </c>
      <c r="G1451" s="11" t="s">
        <v>7487</v>
      </c>
      <c r="H1451" s="11" t="s">
        <v>7472</v>
      </c>
      <c r="I1451" s="11" t="s">
        <v>7488</v>
      </c>
      <c r="J1451" s="12" t="s">
        <v>8</v>
      </c>
      <c r="K1451" s="12"/>
      <c r="L1451" s="12"/>
      <c r="M1451" s="12"/>
      <c r="N1451" s="12"/>
      <c r="O1451" s="12" t="s">
        <v>61</v>
      </c>
      <c r="P1451" s="12"/>
      <c r="Q1451" s="12"/>
      <c r="R1451" s="12"/>
      <c r="S1451" s="12"/>
      <c r="T1451" s="13" t="str">
        <f t="shared" si="110"/>
        <v>通過</v>
      </c>
      <c r="U1451" s="13" t="str">
        <f t="shared" si="111"/>
        <v>不知道怎麼指導我們工作；</v>
      </c>
      <c r="V1451" s="13" t="str">
        <f t="shared" si="112"/>
        <v>工作/教/不知道/如何</v>
      </c>
      <c r="W1451" s="13" t="str">
        <f t="shared" si="113"/>
        <v>是</v>
      </c>
      <c r="X1451" s="13" t="str">
        <f t="shared" si="114"/>
        <v>通過</v>
      </c>
    </row>
    <row r="1452" spans="1:24" ht="34.25" customHeight="1">
      <c r="A1452" s="11" t="s">
        <v>7489</v>
      </c>
      <c r="B1452" s="11" t="s">
        <v>7489</v>
      </c>
      <c r="C1452" s="11" t="s">
        <v>54</v>
      </c>
      <c r="D1452" s="11" t="s">
        <v>630</v>
      </c>
      <c r="E1452" s="11" t="s">
        <v>7490</v>
      </c>
      <c r="F1452" s="11" t="s">
        <v>7491</v>
      </c>
      <c r="G1452" s="11" t="s">
        <v>7492</v>
      </c>
      <c r="H1452" s="11" t="s">
        <v>7472</v>
      </c>
      <c r="I1452" s="11" t="s">
        <v>7493</v>
      </c>
      <c r="J1452" s="12" t="s">
        <v>8</v>
      </c>
      <c r="K1452" s="12"/>
      <c r="L1452" s="12"/>
      <c r="M1452" s="12"/>
      <c r="N1452" s="12"/>
      <c r="O1452" s="12" t="s">
        <v>61</v>
      </c>
      <c r="P1452" s="12"/>
      <c r="Q1452" s="12"/>
      <c r="R1452" s="12"/>
      <c r="S1452" s="12"/>
      <c r="T1452" s="13" t="str">
        <f t="shared" si="110"/>
        <v>通過</v>
      </c>
      <c r="U1452" s="13" t="str">
        <f t="shared" si="111"/>
        <v>甚至在醫院就診時，</v>
      </c>
      <c r="V1452" s="13" t="str">
        <f t="shared" si="112"/>
        <v>再/醫院/去/看/醫生</v>
      </c>
      <c r="W1452" s="13" t="str">
        <f t="shared" si="113"/>
        <v>是</v>
      </c>
      <c r="X1452" s="13" t="str">
        <f t="shared" si="114"/>
        <v>通過</v>
      </c>
    </row>
    <row r="1453" spans="1:24" ht="34.25" customHeight="1">
      <c r="A1453" s="11" t="s">
        <v>7494</v>
      </c>
      <c r="B1453" s="11" t="s">
        <v>7494</v>
      </c>
      <c r="C1453" s="11" t="s">
        <v>54</v>
      </c>
      <c r="D1453" s="11" t="s">
        <v>630</v>
      </c>
      <c r="E1453" s="11" t="s">
        <v>7495</v>
      </c>
      <c r="F1453" s="11" t="s">
        <v>7496</v>
      </c>
      <c r="G1453" s="11" t="s">
        <v>7497</v>
      </c>
      <c r="H1453" s="11" t="s">
        <v>7472</v>
      </c>
      <c r="I1453" s="11" t="s">
        <v>7498</v>
      </c>
      <c r="J1453" s="12" t="s">
        <v>8</v>
      </c>
      <c r="K1453" s="12"/>
      <c r="L1453" s="12"/>
      <c r="M1453" s="12"/>
      <c r="N1453" s="12"/>
      <c r="O1453" s="12" t="s">
        <v>61</v>
      </c>
      <c r="P1453" s="12"/>
      <c r="Q1453" s="12"/>
      <c r="R1453" s="12"/>
      <c r="S1453" s="12"/>
      <c r="T1453" s="13" t="str">
        <f t="shared" si="110"/>
        <v>通過</v>
      </c>
      <c r="U1453" s="13" t="str">
        <f t="shared" si="111"/>
        <v>醫生和我之間的溝通很困難。</v>
      </c>
      <c r="V1453" s="13" t="str">
        <f t="shared" si="112"/>
        <v>醫生/我們兩個/溝通/困難/很</v>
      </c>
      <c r="W1453" s="13" t="str">
        <f t="shared" si="113"/>
        <v>是</v>
      </c>
      <c r="X1453" s="13" t="str">
        <f t="shared" si="114"/>
        <v>通過</v>
      </c>
    </row>
    <row r="1454" spans="1:24" ht="34.25" customHeight="1">
      <c r="A1454" s="11" t="s">
        <v>7499</v>
      </c>
      <c r="B1454" s="11" t="s">
        <v>7499</v>
      </c>
      <c r="C1454" s="11" t="s">
        <v>54</v>
      </c>
      <c r="D1454" s="11" t="s">
        <v>697</v>
      </c>
      <c r="E1454" s="11" t="s">
        <v>7500</v>
      </c>
      <c r="F1454" s="11" t="s">
        <v>7501</v>
      </c>
      <c r="G1454" s="11" t="s">
        <v>7502</v>
      </c>
      <c r="H1454" s="11" t="s">
        <v>7503</v>
      </c>
      <c r="I1454" s="11" t="s">
        <v>7504</v>
      </c>
      <c r="J1454" s="12" t="s">
        <v>8</v>
      </c>
      <c r="K1454" s="12"/>
      <c r="L1454" s="12"/>
      <c r="M1454" s="12"/>
      <c r="N1454" s="12"/>
      <c r="O1454" s="12" t="s">
        <v>61</v>
      </c>
      <c r="P1454" s="12"/>
      <c r="Q1454" s="12"/>
      <c r="R1454" s="12"/>
      <c r="S1454" s="12"/>
      <c r="T1454" s="13" t="str">
        <f t="shared" si="110"/>
        <v>通過</v>
      </c>
      <c r="U1454" s="13" t="str">
        <f t="shared" si="111"/>
        <v>我不知道要怎麼網購，</v>
      </c>
      <c r="V1454" s="13" t="str">
        <f t="shared" si="112"/>
        <v>我/網路/買/不懂</v>
      </c>
      <c r="W1454" s="13" t="str">
        <f t="shared" si="113"/>
        <v>是</v>
      </c>
      <c r="X1454" s="13" t="str">
        <f t="shared" si="114"/>
        <v>通過</v>
      </c>
    </row>
    <row r="1455" spans="1:24" ht="34.25" customHeight="1">
      <c r="A1455" s="11" t="s">
        <v>7505</v>
      </c>
      <c r="B1455" s="11" t="s">
        <v>7505</v>
      </c>
      <c r="C1455" s="11" t="s">
        <v>54</v>
      </c>
      <c r="D1455" s="11" t="s">
        <v>697</v>
      </c>
      <c r="E1455" s="11" t="s">
        <v>7506</v>
      </c>
      <c r="F1455" s="11" t="s">
        <v>7507</v>
      </c>
      <c r="G1455" s="11" t="s">
        <v>7508</v>
      </c>
      <c r="H1455" s="11" t="s">
        <v>7503</v>
      </c>
      <c r="I1455" s="11" t="s">
        <v>7509</v>
      </c>
      <c r="J1455" s="12" t="s">
        <v>8</v>
      </c>
      <c r="K1455" s="12"/>
      <c r="L1455" s="12"/>
      <c r="M1455" s="12"/>
      <c r="N1455" s="12"/>
      <c r="O1455" s="12" t="s">
        <v>61</v>
      </c>
      <c r="P1455" s="12"/>
      <c r="Q1455" s="12"/>
      <c r="R1455" s="12"/>
      <c r="S1455" s="12"/>
      <c r="T1455" s="13" t="str">
        <f t="shared" si="110"/>
        <v>通過</v>
      </c>
      <c r="U1455" s="13" t="str">
        <f t="shared" si="111"/>
        <v>就問他們來教我，</v>
      </c>
      <c r="V1455" s="13" t="str">
        <f t="shared" si="112"/>
        <v>問/教</v>
      </c>
      <c r="W1455" s="13" t="str">
        <f t="shared" si="113"/>
        <v>是</v>
      </c>
      <c r="X1455" s="13" t="str">
        <f t="shared" si="114"/>
        <v>通過</v>
      </c>
    </row>
    <row r="1456" spans="1:24" ht="34.25" customHeight="1">
      <c r="A1456" s="11" t="s">
        <v>7510</v>
      </c>
      <c r="B1456" s="11" t="s">
        <v>7510</v>
      </c>
      <c r="C1456" s="11" t="s">
        <v>54</v>
      </c>
      <c r="D1456" s="11" t="s">
        <v>697</v>
      </c>
      <c r="E1456" s="11" t="s">
        <v>7511</v>
      </c>
      <c r="F1456" s="11" t="s">
        <v>7512</v>
      </c>
      <c r="G1456" s="11" t="s">
        <v>7513</v>
      </c>
      <c r="H1456" s="11" t="s">
        <v>7503</v>
      </c>
      <c r="I1456" s="11" t="s">
        <v>7514</v>
      </c>
      <c r="J1456" s="12" t="s">
        <v>8</v>
      </c>
      <c r="K1456" s="12"/>
      <c r="L1456" s="12"/>
      <c r="M1456" s="12"/>
      <c r="N1456" s="12"/>
      <c r="O1456" s="12" t="s">
        <v>61</v>
      </c>
      <c r="P1456" s="12"/>
      <c r="Q1456" s="12"/>
      <c r="R1456" s="12"/>
      <c r="S1456" s="12"/>
      <c r="T1456" s="13" t="str">
        <f t="shared" si="110"/>
        <v>通過</v>
      </c>
      <c r="U1456" s="13" t="str">
        <f t="shared" si="111"/>
        <v>一開始要先申請會員，</v>
      </c>
      <c r="V1456" s="13" t="str">
        <f t="shared" si="112"/>
        <v>首先/會員/註冊</v>
      </c>
      <c r="W1456" s="13" t="str">
        <f t="shared" si="113"/>
        <v>是</v>
      </c>
      <c r="X1456" s="13" t="str">
        <f t="shared" si="114"/>
        <v>通過</v>
      </c>
    </row>
    <row r="1457" spans="1:24" ht="34.25" customHeight="1">
      <c r="A1457" s="11" t="s">
        <v>7515</v>
      </c>
      <c r="B1457" s="11" t="s">
        <v>7515</v>
      </c>
      <c r="C1457" s="11" t="s">
        <v>54</v>
      </c>
      <c r="D1457" s="11" t="s">
        <v>697</v>
      </c>
      <c r="E1457" s="11" t="s">
        <v>7516</v>
      </c>
      <c r="F1457" s="11" t="s">
        <v>7517</v>
      </c>
      <c r="G1457" s="11" t="s">
        <v>7518</v>
      </c>
      <c r="H1457" s="11" t="s">
        <v>7503</v>
      </c>
      <c r="I1457" s="11" t="s">
        <v>7519</v>
      </c>
      <c r="J1457" s="12" t="s">
        <v>8</v>
      </c>
      <c r="K1457" s="12"/>
      <c r="L1457" s="12"/>
      <c r="M1457" s="12"/>
      <c r="N1457" s="12"/>
      <c r="O1457" s="12" t="s">
        <v>61</v>
      </c>
      <c r="P1457" s="12"/>
      <c r="Q1457" s="12"/>
      <c r="R1457" s="12"/>
      <c r="S1457" s="12"/>
      <c r="T1457" s="13" t="str">
        <f t="shared" si="110"/>
        <v>通過</v>
      </c>
      <c r="U1457" s="13" t="str">
        <f t="shared" si="111"/>
        <v>輸入帳號、密碼及相關資料都設定好後，</v>
      </c>
      <c r="V1457" s="13" t="str">
        <f t="shared" si="112"/>
        <v>接下來/帳號/密碼/任何事物/打字/設定/完</v>
      </c>
      <c r="W1457" s="13" t="str">
        <f t="shared" si="113"/>
        <v>是</v>
      </c>
      <c r="X1457" s="13" t="str">
        <f t="shared" si="114"/>
        <v>通過</v>
      </c>
    </row>
    <row r="1458" spans="1:24" ht="34.25" customHeight="1">
      <c r="A1458" s="11" t="s">
        <v>7520</v>
      </c>
      <c r="B1458" s="11" t="s">
        <v>7520</v>
      </c>
      <c r="C1458" s="11" t="s">
        <v>54</v>
      </c>
      <c r="D1458" s="11" t="s">
        <v>697</v>
      </c>
      <c r="E1458" s="11" t="s">
        <v>7521</v>
      </c>
      <c r="F1458" s="11" t="s">
        <v>7522</v>
      </c>
      <c r="G1458" s="11" t="s">
        <v>7523</v>
      </c>
      <c r="H1458" s="11" t="s">
        <v>7503</v>
      </c>
      <c r="I1458" s="11" t="s">
        <v>7524</v>
      </c>
      <c r="J1458" s="12" t="s">
        <v>8</v>
      </c>
      <c r="K1458" s="12"/>
      <c r="L1458" s="12"/>
      <c r="M1458" s="12"/>
      <c r="N1458" s="12"/>
      <c r="O1458" s="12" t="s">
        <v>61</v>
      </c>
      <c r="P1458" s="12"/>
      <c r="Q1458" s="12"/>
      <c r="R1458" s="12"/>
      <c r="S1458" s="12"/>
      <c r="T1458" s="13" t="str">
        <f t="shared" si="110"/>
        <v>通過</v>
      </c>
      <c r="U1458" s="13" t="str">
        <f t="shared" si="111"/>
        <v>孩子說如果要買東西要先登入，</v>
      </c>
      <c r="V1458" s="13" t="str">
        <f t="shared" si="112"/>
        <v>孩子/告訴/如果/買/要/首先/登入</v>
      </c>
      <c r="W1458" s="13" t="str">
        <f t="shared" si="113"/>
        <v>是</v>
      </c>
      <c r="X1458" s="13" t="str">
        <f t="shared" si="114"/>
        <v>通過</v>
      </c>
    </row>
    <row r="1459" spans="1:24" ht="34.25" customHeight="1">
      <c r="A1459" s="11" t="s">
        <v>7525</v>
      </c>
      <c r="B1459" s="11" t="s">
        <v>7525</v>
      </c>
      <c r="C1459" s="11" t="s">
        <v>54</v>
      </c>
      <c r="D1459" s="11" t="s">
        <v>697</v>
      </c>
      <c r="E1459" s="11" t="s">
        <v>7526</v>
      </c>
      <c r="F1459" s="11" t="s">
        <v>7527</v>
      </c>
      <c r="G1459" s="11" t="s">
        <v>7528</v>
      </c>
      <c r="H1459" s="11" t="s">
        <v>7503</v>
      </c>
      <c r="I1459" s="11" t="s">
        <v>7529</v>
      </c>
      <c r="J1459" s="12" t="s">
        <v>8</v>
      </c>
      <c r="K1459" s="12"/>
      <c r="L1459" s="12"/>
      <c r="M1459" s="12"/>
      <c r="N1459" s="12"/>
      <c r="O1459" s="12" t="s">
        <v>61</v>
      </c>
      <c r="P1459" s="12"/>
      <c r="Q1459" s="12"/>
      <c r="R1459" s="12"/>
      <c r="S1459" s="12"/>
      <c r="T1459" s="13" t="str">
        <f t="shared" si="110"/>
        <v>通過</v>
      </c>
      <c r="U1459" s="13" t="str">
        <f t="shared" si="111"/>
        <v>買完要記得登出。</v>
      </c>
      <c r="V1459" s="13" t="str">
        <f t="shared" si="112"/>
        <v>買/完/後/退出/記得</v>
      </c>
      <c r="W1459" s="13" t="str">
        <f t="shared" si="113"/>
        <v>是</v>
      </c>
      <c r="X1459" s="13" t="str">
        <f t="shared" si="114"/>
        <v>通過</v>
      </c>
    </row>
    <row r="1460" spans="1:24" ht="34.25" customHeight="1">
      <c r="A1460" s="11" t="s">
        <v>7530</v>
      </c>
      <c r="B1460" s="11" t="s">
        <v>7530</v>
      </c>
      <c r="C1460" s="11" t="s">
        <v>54</v>
      </c>
      <c r="D1460" s="11" t="s">
        <v>697</v>
      </c>
      <c r="E1460" s="11" t="s">
        <v>7531</v>
      </c>
      <c r="F1460" s="11" t="s">
        <v>7532</v>
      </c>
      <c r="G1460" s="11" t="s">
        <v>7533</v>
      </c>
      <c r="H1460" s="11" t="s">
        <v>7503</v>
      </c>
      <c r="I1460" s="11" t="s">
        <v>7534</v>
      </c>
      <c r="J1460" s="12" t="s">
        <v>8</v>
      </c>
      <c r="K1460" s="12"/>
      <c r="L1460" s="12"/>
      <c r="M1460" s="12"/>
      <c r="N1460" s="12"/>
      <c r="O1460" s="12" t="s">
        <v>61</v>
      </c>
      <c r="P1460" s="12"/>
      <c r="Q1460" s="12"/>
      <c r="R1460" s="12"/>
      <c r="S1460" s="12"/>
      <c r="T1460" s="13" t="str">
        <f t="shared" si="110"/>
        <v>通過</v>
      </c>
      <c r="U1460" s="13" t="str">
        <f t="shared" si="111"/>
        <v>我一開始還不太會，</v>
      </c>
      <c r="V1460" s="13" t="str">
        <f t="shared" si="112"/>
        <v>我/一開始/不懂</v>
      </c>
      <c r="W1460" s="13" t="str">
        <f t="shared" si="113"/>
        <v>是</v>
      </c>
      <c r="X1460" s="13" t="str">
        <f t="shared" si="114"/>
        <v>通過</v>
      </c>
    </row>
    <row r="1461" spans="1:24" ht="34.25" customHeight="1">
      <c r="A1461" s="11" t="s">
        <v>7535</v>
      </c>
      <c r="B1461" s="11" t="s">
        <v>7535</v>
      </c>
      <c r="C1461" s="11" t="s">
        <v>54</v>
      </c>
      <c r="D1461" s="11" t="s">
        <v>697</v>
      </c>
      <c r="E1461" s="11" t="s">
        <v>7536</v>
      </c>
      <c r="F1461" s="11" t="s">
        <v>7537</v>
      </c>
      <c r="G1461" s="11" t="s">
        <v>7538</v>
      </c>
      <c r="H1461" s="11" t="s">
        <v>7503</v>
      </c>
      <c r="I1461" s="11" t="s">
        <v>7539</v>
      </c>
      <c r="J1461" s="12" t="s">
        <v>8</v>
      </c>
      <c r="K1461" s="12"/>
      <c r="L1461" s="12"/>
      <c r="M1461" s="12"/>
      <c r="N1461" s="12"/>
      <c r="O1461" s="12" t="s">
        <v>61</v>
      </c>
      <c r="P1461" s="12"/>
      <c r="Q1461" s="12"/>
      <c r="R1461" s="12"/>
      <c r="S1461" s="12"/>
      <c r="T1461" s="13" t="str">
        <f t="shared" si="110"/>
        <v>通過</v>
      </c>
      <c r="U1461" s="13" t="str">
        <f t="shared" si="111"/>
        <v>反應比較慢，</v>
      </c>
      <c r="V1461" s="13" t="str">
        <f t="shared" si="112"/>
        <v>反應/慢</v>
      </c>
      <c r="W1461" s="13" t="str">
        <f t="shared" si="113"/>
        <v>是</v>
      </c>
      <c r="X1461" s="13" t="str">
        <f t="shared" si="114"/>
        <v>通過</v>
      </c>
    </row>
    <row r="1462" spans="1:24" ht="34.25" customHeight="1">
      <c r="A1462" s="11" t="s">
        <v>7540</v>
      </c>
      <c r="B1462" s="11" t="s">
        <v>7540</v>
      </c>
      <c r="C1462" s="11" t="s">
        <v>54</v>
      </c>
      <c r="D1462" s="11" t="s">
        <v>697</v>
      </c>
      <c r="E1462" s="11" t="s">
        <v>7541</v>
      </c>
      <c r="F1462" s="11" t="s">
        <v>7542</v>
      </c>
      <c r="G1462" s="11" t="s">
        <v>7543</v>
      </c>
      <c r="H1462" s="11" t="s">
        <v>7503</v>
      </c>
      <c r="I1462" s="11" t="s">
        <v>7544</v>
      </c>
      <c r="J1462" s="12" t="s">
        <v>8</v>
      </c>
      <c r="K1462" s="12"/>
      <c r="L1462" s="12"/>
      <c r="M1462" s="12"/>
      <c r="N1462" s="12"/>
      <c r="O1462" s="12" t="s">
        <v>61</v>
      </c>
      <c r="P1462" s="12"/>
      <c r="Q1462" s="12"/>
      <c r="R1462" s="12"/>
      <c r="S1462" s="12"/>
      <c r="T1462" s="13" t="str">
        <f t="shared" si="110"/>
        <v>通過</v>
      </c>
      <c r="U1462" s="13" t="str">
        <f t="shared" si="111"/>
        <v>試幾次後就會了。</v>
      </c>
      <c r="V1462" s="13" t="str">
        <f t="shared" si="112"/>
        <v>試/幾次/會</v>
      </c>
      <c r="W1462" s="13" t="str">
        <f t="shared" si="113"/>
        <v>是</v>
      </c>
      <c r="X1462" s="13" t="str">
        <f t="shared" si="114"/>
        <v>通過</v>
      </c>
    </row>
    <row r="1463" spans="1:24" ht="34.25" customHeight="1">
      <c r="A1463" s="11" t="s">
        <v>7545</v>
      </c>
      <c r="B1463" s="11" t="s">
        <v>7545</v>
      </c>
      <c r="C1463" s="11" t="s">
        <v>54</v>
      </c>
      <c r="D1463" s="11" t="s">
        <v>719</v>
      </c>
      <c r="E1463" s="11" t="s">
        <v>7546</v>
      </c>
      <c r="F1463" s="11" t="s">
        <v>7547</v>
      </c>
      <c r="G1463" s="11" t="s">
        <v>7548</v>
      </c>
      <c r="H1463" s="11" t="s">
        <v>7549</v>
      </c>
      <c r="I1463" s="11" t="s">
        <v>7550</v>
      </c>
      <c r="J1463" s="12" t="s">
        <v>8</v>
      </c>
      <c r="K1463" s="12"/>
      <c r="L1463" s="12"/>
      <c r="M1463" s="12"/>
      <c r="N1463" s="12"/>
      <c r="O1463" s="12" t="s">
        <v>61</v>
      </c>
      <c r="P1463" s="12"/>
      <c r="Q1463" s="12"/>
      <c r="R1463" s="12"/>
      <c r="S1463" s="12"/>
      <c r="T1463" s="13" t="str">
        <f t="shared" si="110"/>
        <v>通過</v>
      </c>
      <c r="U1463" s="13" t="str">
        <f t="shared" si="111"/>
        <v>男人見了很生氣，</v>
      </c>
      <c r="V1463" s="13" t="str">
        <f t="shared" si="112"/>
        <v>男人/看見/生氣</v>
      </c>
      <c r="W1463" s="13" t="str">
        <f t="shared" si="113"/>
        <v>是</v>
      </c>
      <c r="X1463" s="13" t="str">
        <f t="shared" si="114"/>
        <v>通過</v>
      </c>
    </row>
    <row r="1464" spans="1:24" ht="34.25" customHeight="1">
      <c r="A1464" s="11" t="s">
        <v>7551</v>
      </c>
      <c r="B1464" s="11" t="s">
        <v>7551</v>
      </c>
      <c r="C1464" s="11" t="s">
        <v>54</v>
      </c>
      <c r="D1464" s="11" t="s">
        <v>719</v>
      </c>
      <c r="E1464" s="11" t="s">
        <v>7552</v>
      </c>
      <c r="F1464" s="11" t="s">
        <v>7553</v>
      </c>
      <c r="G1464" s="11" t="s">
        <v>7554</v>
      </c>
      <c r="H1464" s="11" t="s">
        <v>7549</v>
      </c>
      <c r="I1464" s="11" t="s">
        <v>7555</v>
      </c>
      <c r="J1464" s="12" t="s">
        <v>8</v>
      </c>
      <c r="K1464" s="12"/>
      <c r="L1464" s="12"/>
      <c r="M1464" s="12"/>
      <c r="N1464" s="12"/>
      <c r="O1464" s="12" t="s">
        <v>61</v>
      </c>
      <c r="P1464" s="12"/>
      <c r="Q1464" s="12"/>
      <c r="R1464" s="12"/>
      <c r="S1464" s="12"/>
      <c r="T1464" s="13" t="str">
        <f t="shared" si="110"/>
        <v>通過</v>
      </c>
      <c r="U1464" s="13" t="str">
        <f t="shared" si="111"/>
        <v>將兒子揍了一頓，</v>
      </c>
      <c r="V1464" s="13" t="str">
        <f t="shared" si="112"/>
        <v>兒子/打</v>
      </c>
      <c r="W1464" s="13" t="str">
        <f t="shared" si="113"/>
        <v>是</v>
      </c>
      <c r="X1464" s="13" t="str">
        <f t="shared" si="114"/>
        <v>通過</v>
      </c>
    </row>
    <row r="1465" spans="1:24" ht="34.25" customHeight="1">
      <c r="A1465" s="11" t="s">
        <v>7556</v>
      </c>
      <c r="B1465" s="11" t="s">
        <v>7556</v>
      </c>
      <c r="C1465" s="11" t="s">
        <v>54</v>
      </c>
      <c r="D1465" s="11" t="s">
        <v>719</v>
      </c>
      <c r="E1465" s="11" t="s">
        <v>7557</v>
      </c>
      <c r="F1465" s="11" t="s">
        <v>7558</v>
      </c>
      <c r="G1465" s="11" t="s">
        <v>7559</v>
      </c>
      <c r="H1465" s="11" t="s">
        <v>7549</v>
      </c>
      <c r="I1465" s="11" t="s">
        <v>7560</v>
      </c>
      <c r="J1465" s="12" t="s">
        <v>8</v>
      </c>
      <c r="K1465" s="12"/>
      <c r="L1465" s="12"/>
      <c r="M1465" s="12"/>
      <c r="N1465" s="12"/>
      <c r="O1465" s="12" t="s">
        <v>61</v>
      </c>
      <c r="P1465" s="12"/>
      <c r="Q1465" s="12"/>
      <c r="R1465" s="12"/>
      <c r="S1465" s="12"/>
      <c r="T1465" s="13" t="str">
        <f t="shared" si="110"/>
        <v>通過</v>
      </c>
      <c r="U1465" s="13" t="str">
        <f t="shared" si="111"/>
        <v>也罵了妻子一頓。</v>
      </c>
      <c r="V1465" s="13" t="str">
        <f t="shared" si="112"/>
        <v>妻子/罵</v>
      </c>
      <c r="W1465" s="13" t="str">
        <f t="shared" si="113"/>
        <v>是</v>
      </c>
      <c r="X1465" s="13" t="str">
        <f t="shared" si="114"/>
        <v>通過</v>
      </c>
    </row>
    <row r="1466" spans="1:24" ht="34.25" customHeight="1">
      <c r="A1466" s="11" t="s">
        <v>7561</v>
      </c>
      <c r="B1466" s="11" t="s">
        <v>7561</v>
      </c>
      <c r="C1466" s="11" t="s">
        <v>54</v>
      </c>
      <c r="D1466" s="11" t="s">
        <v>719</v>
      </c>
      <c r="E1466" s="11" t="s">
        <v>7562</v>
      </c>
      <c r="F1466" s="11" t="s">
        <v>7563</v>
      </c>
      <c r="G1466" s="11" t="s">
        <v>7564</v>
      </c>
      <c r="H1466" s="11" t="s">
        <v>7549</v>
      </c>
      <c r="I1466" s="11" t="s">
        <v>7565</v>
      </c>
      <c r="J1466" s="12" t="s">
        <v>8</v>
      </c>
      <c r="K1466" s="12"/>
      <c r="L1466" s="12"/>
      <c r="M1466" s="12"/>
      <c r="N1466" s="12"/>
      <c r="O1466" s="12" t="s">
        <v>61</v>
      </c>
      <c r="P1466" s="12"/>
      <c r="Q1466" s="12"/>
      <c r="R1466" s="12"/>
      <c r="S1466" s="12"/>
      <c r="T1466" s="13" t="str">
        <f t="shared" si="110"/>
        <v>通過</v>
      </c>
      <c r="U1466" s="13" t="str">
        <f t="shared" si="111"/>
        <v>男人太生氣不吃早餐就開車去公司，</v>
      </c>
      <c r="V1466" s="13" t="str">
        <f t="shared" si="112"/>
        <v>男人/生氣/早餐/吃/不/公司/開車去</v>
      </c>
      <c r="W1466" s="13" t="str">
        <f t="shared" si="113"/>
        <v>是</v>
      </c>
      <c r="X1466" s="13" t="str">
        <f t="shared" si="114"/>
        <v>通過</v>
      </c>
    </row>
    <row r="1467" spans="1:24" ht="34.25" customHeight="1">
      <c r="A1467" s="11" t="s">
        <v>7566</v>
      </c>
      <c r="B1467" s="11" t="s">
        <v>7566</v>
      </c>
      <c r="C1467" s="11" t="s">
        <v>54</v>
      </c>
      <c r="D1467" s="11" t="s">
        <v>719</v>
      </c>
      <c r="E1467" s="11" t="s">
        <v>7567</v>
      </c>
      <c r="F1467" s="11" t="s">
        <v>7568</v>
      </c>
      <c r="G1467" s="11" t="s">
        <v>7569</v>
      </c>
      <c r="H1467" s="11" t="s">
        <v>7549</v>
      </c>
      <c r="I1467" s="11" t="s">
        <v>7570</v>
      </c>
      <c r="J1467" s="12" t="s">
        <v>8</v>
      </c>
      <c r="K1467" s="12"/>
      <c r="L1467" s="12"/>
      <c r="M1467" s="12"/>
      <c r="N1467" s="12"/>
      <c r="O1467" s="12" t="s">
        <v>61</v>
      </c>
      <c r="P1467" s="12"/>
      <c r="Q1467" s="12"/>
      <c r="R1467" s="12"/>
      <c r="S1467" s="12"/>
      <c r="T1467" s="13" t="str">
        <f t="shared" si="110"/>
        <v>通過</v>
      </c>
      <c r="U1467" s="13" t="str">
        <f t="shared" si="111"/>
        <v>在路途中突然想起忘了帶公事包，</v>
      </c>
      <c r="V1467" s="13" t="str">
        <f t="shared" si="112"/>
        <v>突然/想起/公事包/忘記</v>
      </c>
      <c r="W1467" s="13" t="str">
        <f t="shared" si="113"/>
        <v>是</v>
      </c>
      <c r="X1467" s="13" t="str">
        <f t="shared" si="114"/>
        <v>通過</v>
      </c>
    </row>
    <row r="1468" spans="1:24" ht="34.25" customHeight="1">
      <c r="A1468" s="11" t="s">
        <v>7571</v>
      </c>
      <c r="B1468" s="11" t="s">
        <v>7571</v>
      </c>
      <c r="C1468" s="11" t="s">
        <v>54</v>
      </c>
      <c r="D1468" s="11" t="s">
        <v>719</v>
      </c>
      <c r="E1468" s="11" t="s">
        <v>7572</v>
      </c>
      <c r="F1468" s="11" t="s">
        <v>7573</v>
      </c>
      <c r="G1468" s="11" t="s">
        <v>7574</v>
      </c>
      <c r="H1468" s="11" t="s">
        <v>7549</v>
      </c>
      <c r="I1468" s="11" t="s">
        <v>7575</v>
      </c>
      <c r="J1468" s="12" t="s">
        <v>8</v>
      </c>
      <c r="K1468" s="12"/>
      <c r="L1468" s="12"/>
      <c r="M1468" s="12"/>
      <c r="N1468" s="12"/>
      <c r="O1468" s="12" t="s">
        <v>61</v>
      </c>
      <c r="P1468" s="12"/>
      <c r="Q1468" s="12"/>
      <c r="R1468" s="12"/>
      <c r="S1468" s="12"/>
      <c r="T1468" s="13" t="str">
        <f t="shared" si="110"/>
        <v>通過</v>
      </c>
      <c r="U1468" s="13" t="str">
        <f t="shared" si="111"/>
        <v>又立刻開車回家。</v>
      </c>
      <c r="V1468" s="13" t="str">
        <f t="shared" si="112"/>
        <v>馬上/開車去/回家</v>
      </c>
      <c r="W1468" s="13" t="str">
        <f t="shared" si="113"/>
        <v>是</v>
      </c>
      <c r="X1468" s="13" t="str">
        <f t="shared" si="114"/>
        <v>通過</v>
      </c>
    </row>
    <row r="1469" spans="1:24" ht="34.25" customHeight="1">
      <c r="A1469" s="11" t="s">
        <v>7576</v>
      </c>
      <c r="B1469" s="11" t="s">
        <v>7576</v>
      </c>
      <c r="C1469" s="11" t="s">
        <v>54</v>
      </c>
      <c r="D1469" s="11" t="s">
        <v>719</v>
      </c>
      <c r="E1469" s="11" t="s">
        <v>7577</v>
      </c>
      <c r="F1469" s="11" t="s">
        <v>7578</v>
      </c>
      <c r="G1469" s="11" t="s">
        <v>7579</v>
      </c>
      <c r="H1469" s="11" t="s">
        <v>7549</v>
      </c>
      <c r="I1469" s="11" t="s">
        <v>7580</v>
      </c>
      <c r="J1469" s="12" t="s">
        <v>8</v>
      </c>
      <c r="K1469" s="12"/>
      <c r="L1469" s="12"/>
      <c r="M1469" s="12"/>
      <c r="N1469" s="12"/>
      <c r="O1469" s="12" t="s">
        <v>61</v>
      </c>
      <c r="P1469" s="12"/>
      <c r="Q1469" s="12"/>
      <c r="R1469" s="12"/>
      <c r="S1469" s="12"/>
      <c r="T1469" s="13" t="str">
        <f t="shared" si="110"/>
        <v>通過</v>
      </c>
      <c r="U1469" s="13" t="str">
        <f t="shared" si="111"/>
        <v>但到家按門鈴都沒人開門，</v>
      </c>
      <c r="V1469" s="13" t="str">
        <f t="shared" si="112"/>
        <v>家/門/按門鈴/人/沒有</v>
      </c>
      <c r="W1469" s="13" t="str">
        <f t="shared" si="113"/>
        <v>是</v>
      </c>
      <c r="X1469" s="13" t="str">
        <f t="shared" si="114"/>
        <v>通過</v>
      </c>
    </row>
    <row r="1470" spans="1:24" ht="34.25" customHeight="1">
      <c r="A1470" s="11" t="s">
        <v>7581</v>
      </c>
      <c r="B1470" s="11" t="s">
        <v>7581</v>
      </c>
      <c r="C1470" s="11" t="s">
        <v>54</v>
      </c>
      <c r="D1470" s="11" t="s">
        <v>719</v>
      </c>
      <c r="E1470" s="11" t="s">
        <v>7582</v>
      </c>
      <c r="F1470" s="11" t="s">
        <v>7583</v>
      </c>
      <c r="G1470" s="11" t="s">
        <v>7584</v>
      </c>
      <c r="H1470" s="11" t="s">
        <v>7549</v>
      </c>
      <c r="I1470" s="11" t="s">
        <v>7585</v>
      </c>
      <c r="J1470" s="12" t="s">
        <v>8</v>
      </c>
      <c r="K1470" s="12"/>
      <c r="L1470" s="12"/>
      <c r="M1470" s="12"/>
      <c r="N1470" s="12"/>
      <c r="O1470" s="12" t="s">
        <v>61</v>
      </c>
      <c r="P1470" s="12"/>
      <c r="Q1470" s="12"/>
      <c r="R1470" s="12"/>
      <c r="S1470" s="12"/>
      <c r="T1470" s="13" t="str">
        <f t="shared" si="110"/>
        <v>通過</v>
      </c>
      <c r="U1470" s="13" t="str">
        <f t="shared" si="111"/>
        <v>男人進不了家門，</v>
      </c>
      <c r="V1470" s="13" t="str">
        <f t="shared" si="112"/>
        <v>進去/沒辦法</v>
      </c>
      <c r="W1470" s="13" t="str">
        <f t="shared" si="113"/>
        <v>是</v>
      </c>
      <c r="X1470" s="13" t="str">
        <f t="shared" si="114"/>
        <v>通過</v>
      </c>
    </row>
    <row r="1471" spans="1:24" ht="34.25" customHeight="1">
      <c r="A1471" s="11" t="s">
        <v>7586</v>
      </c>
      <c r="B1471" s="11" t="s">
        <v>7586</v>
      </c>
      <c r="C1471" s="11" t="s">
        <v>54</v>
      </c>
      <c r="D1471" s="11" t="s">
        <v>719</v>
      </c>
      <c r="E1471" s="11" t="s">
        <v>7587</v>
      </c>
      <c r="F1471" s="11" t="s">
        <v>7588</v>
      </c>
      <c r="G1471" s="11" t="s">
        <v>7589</v>
      </c>
      <c r="H1471" s="11" t="s">
        <v>7549</v>
      </c>
      <c r="I1471" s="11" t="s">
        <v>7590</v>
      </c>
      <c r="J1471" s="12" t="s">
        <v>8</v>
      </c>
      <c r="K1471" s="12"/>
      <c r="L1471" s="12"/>
      <c r="M1471" s="12"/>
      <c r="N1471" s="12"/>
      <c r="O1471" s="12" t="s">
        <v>61</v>
      </c>
      <c r="P1471" s="12"/>
      <c r="Q1471" s="12"/>
      <c r="R1471" s="12"/>
      <c r="S1471" s="12"/>
      <c r="T1471" s="13" t="str">
        <f t="shared" si="110"/>
        <v>通過</v>
      </c>
      <c r="U1471" s="13" t="str">
        <f t="shared" si="111"/>
        <v>只好打電話叫妻子拿鑰匙回來。</v>
      </c>
      <c r="V1471" s="13" t="str">
        <f t="shared" si="112"/>
        <v>只好/打電話/妻子/鑰匙/拿來</v>
      </c>
      <c r="W1471" s="13" t="str">
        <f t="shared" si="113"/>
        <v>是</v>
      </c>
      <c r="X1471" s="13" t="str">
        <f t="shared" si="114"/>
        <v>通過</v>
      </c>
    </row>
    <row r="1472" spans="1:24" ht="34.25" customHeight="1">
      <c r="A1472" s="11" t="s">
        <v>7591</v>
      </c>
      <c r="B1472" s="11" t="s">
        <v>7591</v>
      </c>
      <c r="C1472" s="11" t="s">
        <v>54</v>
      </c>
      <c r="D1472" s="11" t="s">
        <v>556</v>
      </c>
      <c r="E1472" s="11" t="s">
        <v>7592</v>
      </c>
      <c r="F1472" s="11" t="s">
        <v>7593</v>
      </c>
      <c r="G1472" s="11" t="s">
        <v>7594</v>
      </c>
      <c r="H1472" s="11" t="s">
        <v>7595</v>
      </c>
      <c r="I1472" s="11" t="s">
        <v>7596</v>
      </c>
      <c r="J1472" s="12" t="s">
        <v>8</v>
      </c>
      <c r="K1472" s="12"/>
      <c r="L1472" s="12"/>
      <c r="M1472" s="12"/>
      <c r="N1472" s="12"/>
      <c r="O1472" s="12" t="s">
        <v>61</v>
      </c>
      <c r="P1472" s="12"/>
      <c r="Q1472" s="12"/>
      <c r="R1472" s="12"/>
      <c r="S1472" s="12"/>
      <c r="T1472" s="13" t="str">
        <f t="shared" si="110"/>
        <v>通過</v>
      </c>
      <c r="U1472" s="13" t="str">
        <f t="shared" si="111"/>
        <v>我回家後就跟太太說今天上課學到很多知識，</v>
      </c>
      <c r="V1472" s="13" t="str">
        <f t="shared" si="112"/>
        <v>我/回家/太太/太太+告訴/今天/防火/上課/知識/學習/多</v>
      </c>
      <c r="W1472" s="13" t="str">
        <f t="shared" si="113"/>
        <v>是</v>
      </c>
      <c r="X1472" s="13" t="str">
        <f t="shared" si="114"/>
        <v>通過</v>
      </c>
    </row>
    <row r="1473" spans="1:24" ht="34.25" customHeight="1">
      <c r="A1473" s="11" t="s">
        <v>7597</v>
      </c>
      <c r="B1473" s="11" t="s">
        <v>7597</v>
      </c>
      <c r="C1473" s="11" t="s">
        <v>54</v>
      </c>
      <c r="D1473" s="11" t="s">
        <v>556</v>
      </c>
      <c r="E1473" s="11" t="s">
        <v>7598</v>
      </c>
      <c r="F1473" s="11" t="s">
        <v>7599</v>
      </c>
      <c r="G1473" s="11" t="s">
        <v>7600</v>
      </c>
      <c r="H1473" s="11" t="s">
        <v>7595</v>
      </c>
      <c r="I1473" s="11" t="s">
        <v>7601</v>
      </c>
      <c r="J1473" s="12" t="s">
        <v>8</v>
      </c>
      <c r="K1473" s="12"/>
      <c r="L1473" s="12"/>
      <c r="M1473" s="12"/>
      <c r="N1473" s="12"/>
      <c r="O1473" s="12" t="s">
        <v>61</v>
      </c>
      <c r="P1473" s="12"/>
      <c r="Q1473" s="12"/>
      <c r="R1473" s="12"/>
      <c r="S1473" s="12"/>
      <c r="T1473" s="13" t="str">
        <f t="shared" si="110"/>
        <v>通過</v>
      </c>
      <c r="U1473" s="13" t="str">
        <f t="shared" si="111"/>
        <v>例如如何預防居家火災。</v>
      </c>
      <c r="V1473" s="13" t="str">
        <f t="shared" si="112"/>
        <v>解釋/像/家/火災+家/防/如何</v>
      </c>
      <c r="W1473" s="13" t="str">
        <f t="shared" si="113"/>
        <v>是</v>
      </c>
      <c r="X1473" s="13" t="str">
        <f t="shared" si="114"/>
        <v>通過</v>
      </c>
    </row>
    <row r="1474" spans="1:24" ht="34.25" customHeight="1">
      <c r="A1474" s="11" t="s">
        <v>7602</v>
      </c>
      <c r="B1474" s="11" t="s">
        <v>7602</v>
      </c>
      <c r="C1474" s="11" t="s">
        <v>54</v>
      </c>
      <c r="D1474" s="11" t="s">
        <v>556</v>
      </c>
      <c r="E1474" s="11" t="s">
        <v>7603</v>
      </c>
      <c r="F1474" s="11" t="s">
        <v>7604</v>
      </c>
      <c r="G1474" s="11" t="s">
        <v>7605</v>
      </c>
      <c r="H1474" s="11" t="s">
        <v>7595</v>
      </c>
      <c r="I1474" s="11" t="s">
        <v>7606</v>
      </c>
      <c r="J1474" s="12" t="s">
        <v>8</v>
      </c>
      <c r="K1474" s="12"/>
      <c r="L1474" s="12"/>
      <c r="M1474" s="12"/>
      <c r="N1474" s="12"/>
      <c r="O1474" s="12" t="s">
        <v>61</v>
      </c>
      <c r="P1474" s="12"/>
      <c r="Q1474" s="12"/>
      <c r="R1474" s="12"/>
      <c r="S1474" s="12"/>
      <c r="T1474" s="13" t="str">
        <f t="shared" ref="T1474:T1537" si="115">IF(J1474="","未填",IF(J1474="需複審",IF(OR(P1474="",P1474="仍需複審"),"待複審",P1474),J1474))</f>
        <v>通過</v>
      </c>
      <c r="U1474" s="13" t="str">
        <f t="shared" ref="U1474:U1537" si="116">IF(T1474="通過",E1474,IF(T1474="需更正",IF(J1474="需複審",IF(Q1474="",E1474,Q1474),IF(L1474="",E1474,L1474)),""))</f>
        <v>第一是煮東西時，</v>
      </c>
      <c r="V1474" s="13" t="str">
        <f t="shared" ref="V1474:V1537" si="117">IF(T1474="通過",F1474,IF(T1474="需更正",IF(J1474="需複審",R1474,M1474),""))</f>
        <v>第一/煮/東西</v>
      </c>
      <c r="W1474" s="13" t="str">
        <f t="shared" ref="W1474:W1537" si="118">IF(AND(OR(T1474="通過",AND(T1474="需更正",V1474&lt;&gt;"")),X1474="通過"),"是","否")</f>
        <v>是</v>
      </c>
      <c r="X1474" s="13" t="str">
        <f t="shared" ref="X1474:X1537" si="119">IF(J1474="","未填",IF(AND(J1474="需複審",OR(P1474="",P1474="仍需複審")),"待複審",IF(OR(AND(J1474="需更正",K1474=""),AND(J1474="需更正",M1474=""),AND(J1474="需更正",N1474=""),AND(J1474="排除",OR(K1474="",N1474="")),AND(J1474="需複審",P1474="需更正",R1474=""),AND(J1474="需複審",P1474="需更正",S1474=""),AND(J1474="需複審",P1474="排除",S1474="")),"錯誤：請補齊必填欄位","通過")))</f>
        <v>通過</v>
      </c>
    </row>
    <row r="1475" spans="1:24" ht="34.25" customHeight="1">
      <c r="A1475" s="11" t="s">
        <v>7607</v>
      </c>
      <c r="B1475" s="11" t="s">
        <v>7607</v>
      </c>
      <c r="C1475" s="11" t="s">
        <v>54</v>
      </c>
      <c r="D1475" s="11" t="s">
        <v>556</v>
      </c>
      <c r="E1475" s="11" t="s">
        <v>7608</v>
      </c>
      <c r="F1475" s="11" t="s">
        <v>7609</v>
      </c>
      <c r="G1475" s="11" t="s">
        <v>7610</v>
      </c>
      <c r="H1475" s="11" t="s">
        <v>7595</v>
      </c>
      <c r="I1475" s="11" t="s">
        <v>7611</v>
      </c>
      <c r="J1475" s="12" t="s">
        <v>8</v>
      </c>
      <c r="K1475" s="12"/>
      <c r="L1475" s="12"/>
      <c r="M1475" s="12"/>
      <c r="N1475" s="12"/>
      <c r="O1475" s="12" t="s">
        <v>61</v>
      </c>
      <c r="P1475" s="12"/>
      <c r="Q1475" s="12"/>
      <c r="R1475" s="12"/>
      <c r="S1475" s="12"/>
      <c r="T1475" s="13" t="str">
        <f t="shared" si="115"/>
        <v>通過</v>
      </c>
      <c r="U1475" s="13" t="str">
        <f t="shared" si="116"/>
        <v>人要在旁邊，</v>
      </c>
      <c r="V1475" s="13" t="str">
        <f t="shared" si="117"/>
        <v>人/人在/要</v>
      </c>
      <c r="W1475" s="13" t="str">
        <f t="shared" si="118"/>
        <v>是</v>
      </c>
      <c r="X1475" s="13" t="str">
        <f t="shared" si="119"/>
        <v>通過</v>
      </c>
    </row>
    <row r="1476" spans="1:24" ht="34.25" customHeight="1">
      <c r="A1476" s="11" t="s">
        <v>7612</v>
      </c>
      <c r="B1476" s="11" t="s">
        <v>7612</v>
      </c>
      <c r="C1476" s="11" t="s">
        <v>54</v>
      </c>
      <c r="D1476" s="11" t="s">
        <v>556</v>
      </c>
      <c r="E1476" s="11" t="s">
        <v>7613</v>
      </c>
      <c r="F1476" s="11" t="s">
        <v>7614</v>
      </c>
      <c r="G1476" s="11" t="s">
        <v>7615</v>
      </c>
      <c r="H1476" s="11" t="s">
        <v>7595</v>
      </c>
      <c r="I1476" s="11" t="s">
        <v>7616</v>
      </c>
      <c r="J1476" s="12" t="s">
        <v>8</v>
      </c>
      <c r="K1476" s="12"/>
      <c r="L1476" s="12"/>
      <c r="M1476" s="12"/>
      <c r="N1476" s="12"/>
      <c r="O1476" s="12" t="s">
        <v>61</v>
      </c>
      <c r="P1476" s="12"/>
      <c r="Q1476" s="12"/>
      <c r="R1476" s="12"/>
      <c r="S1476" s="12"/>
      <c r="T1476" s="13" t="str">
        <f t="shared" si="115"/>
        <v>通過</v>
      </c>
      <c r="U1476" s="13" t="str">
        <f t="shared" si="116"/>
        <v>不可以離開，</v>
      </c>
      <c r="V1476" s="13" t="str">
        <f t="shared" si="117"/>
        <v>離開+家/不能</v>
      </c>
      <c r="W1476" s="13" t="str">
        <f t="shared" si="118"/>
        <v>是</v>
      </c>
      <c r="X1476" s="13" t="str">
        <f t="shared" si="119"/>
        <v>通過</v>
      </c>
    </row>
    <row r="1477" spans="1:24" ht="34.25" customHeight="1">
      <c r="A1477" s="11" t="s">
        <v>7617</v>
      </c>
      <c r="B1477" s="11" t="s">
        <v>7617</v>
      </c>
      <c r="C1477" s="11" t="s">
        <v>54</v>
      </c>
      <c r="D1477" s="11" t="s">
        <v>556</v>
      </c>
      <c r="E1477" s="11" t="s">
        <v>7618</v>
      </c>
      <c r="F1477" s="11" t="s">
        <v>7619</v>
      </c>
      <c r="G1477" s="11" t="s">
        <v>7620</v>
      </c>
      <c r="H1477" s="11" t="s">
        <v>7595</v>
      </c>
      <c r="I1477" s="11" t="s">
        <v>7621</v>
      </c>
      <c r="J1477" s="12" t="s">
        <v>8</v>
      </c>
      <c r="K1477" s="12"/>
      <c r="L1477" s="12"/>
      <c r="M1477" s="12"/>
      <c r="N1477" s="12"/>
      <c r="O1477" s="12" t="s">
        <v>61</v>
      </c>
      <c r="P1477" s="12"/>
      <c r="Q1477" s="12"/>
      <c r="R1477" s="12"/>
      <c r="S1477" s="12"/>
      <c r="T1477" s="13" t="str">
        <f t="shared" si="115"/>
        <v>通過</v>
      </c>
      <c r="U1477" s="13" t="str">
        <f t="shared" si="116"/>
        <v>煮完要記得關火，</v>
      </c>
      <c r="V1477" s="13" t="str">
        <f t="shared" si="117"/>
        <v>煮/完/轉關/消去/記得</v>
      </c>
      <c r="W1477" s="13" t="str">
        <f t="shared" si="118"/>
        <v>是</v>
      </c>
      <c r="X1477" s="13" t="str">
        <f t="shared" si="119"/>
        <v>通過</v>
      </c>
    </row>
    <row r="1478" spans="1:24" ht="34.25" customHeight="1">
      <c r="A1478" s="11" t="s">
        <v>7622</v>
      </c>
      <c r="B1478" s="11" t="s">
        <v>7622</v>
      </c>
      <c r="C1478" s="11" t="s">
        <v>54</v>
      </c>
      <c r="D1478" s="11" t="s">
        <v>556</v>
      </c>
      <c r="E1478" s="11" t="s">
        <v>7623</v>
      </c>
      <c r="F1478" s="11" t="s">
        <v>7624</v>
      </c>
      <c r="G1478" s="11" t="s">
        <v>7625</v>
      </c>
      <c r="H1478" s="11" t="s">
        <v>7595</v>
      </c>
      <c r="I1478" s="11" t="s">
        <v>7626</v>
      </c>
      <c r="J1478" s="12" t="s">
        <v>8</v>
      </c>
      <c r="K1478" s="12"/>
      <c r="L1478" s="12"/>
      <c r="M1478" s="12"/>
      <c r="N1478" s="12"/>
      <c r="O1478" s="12" t="s">
        <v>61</v>
      </c>
      <c r="P1478" s="12"/>
      <c r="Q1478" s="12"/>
      <c r="R1478" s="12"/>
      <c r="S1478" s="12"/>
      <c r="T1478" s="13" t="str">
        <f t="shared" si="115"/>
        <v>通過</v>
      </c>
      <c r="U1478" s="13" t="str">
        <f t="shared" si="116"/>
        <v>還要記得關好瓦斯才能離開。</v>
      </c>
      <c r="V1478" s="13" t="str">
        <f t="shared" si="117"/>
        <v>瓦斯/轉關/離開+家/可以</v>
      </c>
      <c r="W1478" s="13" t="str">
        <f t="shared" si="118"/>
        <v>是</v>
      </c>
      <c r="X1478" s="13" t="str">
        <f t="shared" si="119"/>
        <v>通過</v>
      </c>
    </row>
    <row r="1479" spans="1:24" ht="34.25" customHeight="1">
      <c r="A1479" s="11" t="s">
        <v>7627</v>
      </c>
      <c r="B1479" s="11" t="s">
        <v>7627</v>
      </c>
      <c r="C1479" s="11" t="s">
        <v>54</v>
      </c>
      <c r="D1479" s="11" t="s">
        <v>556</v>
      </c>
      <c r="E1479" s="11" t="s">
        <v>7628</v>
      </c>
      <c r="F1479" s="11" t="s">
        <v>7629</v>
      </c>
      <c r="G1479" s="11" t="s">
        <v>7630</v>
      </c>
      <c r="H1479" s="11" t="s">
        <v>7595</v>
      </c>
      <c r="I1479" s="11" t="s">
        <v>7631</v>
      </c>
      <c r="J1479" s="12" t="s">
        <v>8</v>
      </c>
      <c r="K1479" s="12"/>
      <c r="L1479" s="12"/>
      <c r="M1479" s="12"/>
      <c r="N1479" s="12"/>
      <c r="O1479" s="12" t="s">
        <v>61</v>
      </c>
      <c r="P1479" s="12"/>
      <c r="Q1479" s="12"/>
      <c r="R1479" s="12"/>
      <c r="S1479" s="12"/>
      <c r="T1479" s="13" t="str">
        <f t="shared" si="115"/>
        <v>通過</v>
      </c>
      <c r="U1479" s="13" t="str">
        <f t="shared" si="116"/>
        <v>第二是延長線不可以插太多，</v>
      </c>
      <c r="V1479" s="13" t="str">
        <f t="shared" si="117"/>
        <v>第二/插座/插+延長線/滿/不能</v>
      </c>
      <c r="W1479" s="13" t="str">
        <f t="shared" si="118"/>
        <v>是</v>
      </c>
      <c r="X1479" s="13" t="str">
        <f t="shared" si="119"/>
        <v>通過</v>
      </c>
    </row>
    <row r="1480" spans="1:24" ht="34.25" customHeight="1">
      <c r="A1480" s="11" t="s">
        <v>7632</v>
      </c>
      <c r="B1480" s="11" t="s">
        <v>7632</v>
      </c>
      <c r="C1480" s="11" t="s">
        <v>54</v>
      </c>
      <c r="D1480" s="11" t="s">
        <v>556</v>
      </c>
      <c r="E1480" s="11" t="s">
        <v>7633</v>
      </c>
      <c r="F1480" s="11" t="s">
        <v>7634</v>
      </c>
      <c r="G1480" s="11" t="s">
        <v>7635</v>
      </c>
      <c r="H1480" s="11" t="s">
        <v>7595</v>
      </c>
      <c r="I1480" s="11" t="s">
        <v>7636</v>
      </c>
      <c r="J1480" s="12" t="s">
        <v>8</v>
      </c>
      <c r="K1480" s="12"/>
      <c r="L1480" s="12"/>
      <c r="M1480" s="12"/>
      <c r="N1480" s="12"/>
      <c r="O1480" s="12" t="s">
        <v>61</v>
      </c>
      <c r="P1480" s="12"/>
      <c r="Q1480" s="12"/>
      <c r="R1480" s="12"/>
      <c r="S1480" s="12"/>
      <c r="T1480" s="13" t="str">
        <f t="shared" si="115"/>
        <v>通過</v>
      </c>
      <c r="U1480" s="13" t="str">
        <f t="shared" si="116"/>
        <v>樓梯不可以堆放雜物，</v>
      </c>
      <c r="V1480" s="13" t="str">
        <f t="shared" si="117"/>
        <v>樓梯/東西/放+++樓梯/不</v>
      </c>
      <c r="W1480" s="13" t="str">
        <f t="shared" si="118"/>
        <v>是</v>
      </c>
      <c r="X1480" s="13" t="str">
        <f t="shared" si="119"/>
        <v>通過</v>
      </c>
    </row>
    <row r="1481" spans="1:24" ht="34.25" customHeight="1">
      <c r="A1481" s="11" t="s">
        <v>7637</v>
      </c>
      <c r="B1481" s="11" t="s">
        <v>7637</v>
      </c>
      <c r="C1481" s="11" t="s">
        <v>54</v>
      </c>
      <c r="D1481" s="11" t="s">
        <v>556</v>
      </c>
      <c r="E1481" s="11" t="s">
        <v>7638</v>
      </c>
      <c r="F1481" s="11" t="s">
        <v>7639</v>
      </c>
      <c r="G1481" s="11" t="s">
        <v>7640</v>
      </c>
      <c r="H1481" s="11" t="s">
        <v>7595</v>
      </c>
      <c r="I1481" s="11" t="s">
        <v>7641</v>
      </c>
      <c r="J1481" s="12" t="s">
        <v>8</v>
      </c>
      <c r="K1481" s="12"/>
      <c r="L1481" s="12"/>
      <c r="M1481" s="12"/>
      <c r="N1481" s="12"/>
      <c r="O1481" s="12" t="s">
        <v>61</v>
      </c>
      <c r="P1481" s="12"/>
      <c r="Q1481" s="12"/>
      <c r="R1481" s="12"/>
      <c r="S1481" s="12"/>
      <c r="T1481" s="13" t="str">
        <f t="shared" si="115"/>
        <v>通過</v>
      </c>
      <c r="U1481" s="13" t="str">
        <f t="shared" si="116"/>
        <v>萬一發生火災會防礙逃生造成危險。</v>
      </c>
      <c r="V1481" s="13" t="str">
        <f t="shared" si="117"/>
        <v>火災/發生/遇到/逃生/障礙/危險/會</v>
      </c>
      <c r="W1481" s="13" t="str">
        <f t="shared" si="118"/>
        <v>是</v>
      </c>
      <c r="X1481" s="13" t="str">
        <f t="shared" si="119"/>
        <v>通過</v>
      </c>
    </row>
    <row r="1482" spans="1:24" ht="34.25" customHeight="1">
      <c r="A1482" s="11" t="s">
        <v>7642</v>
      </c>
      <c r="B1482" s="11" t="s">
        <v>7642</v>
      </c>
      <c r="C1482" s="11" t="s">
        <v>54</v>
      </c>
      <c r="D1482" s="11" t="s">
        <v>254</v>
      </c>
      <c r="E1482" s="11" t="s">
        <v>7643</v>
      </c>
      <c r="F1482" s="11" t="s">
        <v>7644</v>
      </c>
      <c r="G1482" s="11" t="s">
        <v>7645</v>
      </c>
      <c r="H1482" s="11" t="s">
        <v>7646</v>
      </c>
      <c r="I1482" s="11" t="s">
        <v>7647</v>
      </c>
      <c r="J1482" s="12" t="s">
        <v>8</v>
      </c>
      <c r="K1482" s="12"/>
      <c r="L1482" s="12"/>
      <c r="M1482" s="12"/>
      <c r="N1482" s="12"/>
      <c r="O1482" s="12" t="s">
        <v>61</v>
      </c>
      <c r="P1482" s="12"/>
      <c r="Q1482" s="12"/>
      <c r="R1482" s="12"/>
      <c r="S1482" s="12"/>
      <c r="T1482" s="13" t="str">
        <f t="shared" si="115"/>
        <v>通過</v>
      </c>
      <c r="U1482" s="13" t="str">
        <f t="shared" si="116"/>
        <v>聽說臺灣師範大學有設計系碩士班，</v>
      </c>
      <c r="V1482" s="13" t="str">
        <f t="shared" si="117"/>
        <v>聽說/臺灣師範大學/碩士/讀/設計系/有</v>
      </c>
      <c r="W1482" s="13" t="str">
        <f t="shared" si="118"/>
        <v>是</v>
      </c>
      <c r="X1482" s="13" t="str">
        <f t="shared" si="119"/>
        <v>通過</v>
      </c>
    </row>
    <row r="1483" spans="1:24" ht="34.25" customHeight="1">
      <c r="A1483" s="11" t="s">
        <v>7648</v>
      </c>
      <c r="B1483" s="11" t="s">
        <v>7648</v>
      </c>
      <c r="C1483" s="11" t="s">
        <v>54</v>
      </c>
      <c r="D1483" s="11" t="s">
        <v>254</v>
      </c>
      <c r="E1483" s="11" t="s">
        <v>7649</v>
      </c>
      <c r="F1483" s="11" t="s">
        <v>7650</v>
      </c>
      <c r="G1483" s="11" t="s">
        <v>7651</v>
      </c>
      <c r="H1483" s="11" t="s">
        <v>7646</v>
      </c>
      <c r="I1483" s="11" t="s">
        <v>7652</v>
      </c>
      <c r="J1483" s="12" t="s">
        <v>8</v>
      </c>
      <c r="K1483" s="12"/>
      <c r="L1483" s="12"/>
      <c r="M1483" s="12"/>
      <c r="N1483" s="12"/>
      <c r="O1483" s="12" t="s">
        <v>61</v>
      </c>
      <c r="P1483" s="12"/>
      <c r="Q1483" s="12"/>
      <c r="R1483" s="12"/>
      <c r="S1483" s="12"/>
      <c r="T1483" s="13" t="str">
        <f t="shared" si="115"/>
        <v>通過</v>
      </c>
      <c r="U1483" s="13" t="str">
        <f t="shared" si="116"/>
        <v>我想要再去進修，</v>
      </c>
      <c r="V1483" s="13" t="str">
        <f t="shared" si="117"/>
        <v>我/想/讀書/要</v>
      </c>
      <c r="W1483" s="13" t="str">
        <f t="shared" si="118"/>
        <v>是</v>
      </c>
      <c r="X1483" s="13" t="str">
        <f t="shared" si="119"/>
        <v>通過</v>
      </c>
    </row>
    <row r="1484" spans="1:24" ht="34.25" customHeight="1">
      <c r="A1484" s="11" t="s">
        <v>7653</v>
      </c>
      <c r="B1484" s="11" t="s">
        <v>7653</v>
      </c>
      <c r="C1484" s="11" t="s">
        <v>54</v>
      </c>
      <c r="D1484" s="11" t="s">
        <v>254</v>
      </c>
      <c r="E1484" s="11" t="s">
        <v>7654</v>
      </c>
      <c r="F1484" s="11" t="s">
        <v>7655</v>
      </c>
      <c r="G1484" s="11" t="s">
        <v>7656</v>
      </c>
      <c r="H1484" s="11" t="s">
        <v>7646</v>
      </c>
      <c r="I1484" s="11" t="s">
        <v>7657</v>
      </c>
      <c r="J1484" s="12" t="s">
        <v>8</v>
      </c>
      <c r="K1484" s="12"/>
      <c r="L1484" s="12"/>
      <c r="M1484" s="12"/>
      <c r="N1484" s="12"/>
      <c r="O1484" s="12" t="s">
        <v>61</v>
      </c>
      <c r="P1484" s="12"/>
      <c r="Q1484" s="12"/>
      <c r="R1484" s="12"/>
      <c r="S1484" s="12"/>
      <c r="T1484" s="13" t="str">
        <f t="shared" si="115"/>
        <v>通過</v>
      </c>
      <c r="U1484" s="13" t="str">
        <f t="shared" si="116"/>
        <v>增加自己的知識和能力對工作也有幫助。</v>
      </c>
      <c r="V1484" s="13" t="str">
        <f t="shared" si="117"/>
        <v>自己/知識/能力/增加/對/工作/幫助/有</v>
      </c>
      <c r="W1484" s="13" t="str">
        <f t="shared" si="118"/>
        <v>是</v>
      </c>
      <c r="X1484" s="13" t="str">
        <f t="shared" si="119"/>
        <v>通過</v>
      </c>
    </row>
    <row r="1485" spans="1:24" ht="34.25" customHeight="1">
      <c r="A1485" s="11" t="s">
        <v>7658</v>
      </c>
      <c r="B1485" s="11" t="s">
        <v>7658</v>
      </c>
      <c r="C1485" s="11" t="s">
        <v>54</v>
      </c>
      <c r="D1485" s="11" t="s">
        <v>254</v>
      </c>
      <c r="E1485" s="11" t="s">
        <v>7659</v>
      </c>
      <c r="F1485" s="11" t="s">
        <v>7660</v>
      </c>
      <c r="G1485" s="11" t="s">
        <v>7661</v>
      </c>
      <c r="H1485" s="11" t="s">
        <v>7646</v>
      </c>
      <c r="I1485" s="11" t="s">
        <v>7662</v>
      </c>
      <c r="J1485" s="12" t="s">
        <v>8</v>
      </c>
      <c r="K1485" s="12"/>
      <c r="L1485" s="12"/>
      <c r="M1485" s="12"/>
      <c r="N1485" s="12"/>
      <c r="O1485" s="12" t="s">
        <v>61</v>
      </c>
      <c r="P1485" s="12"/>
      <c r="Q1485" s="12"/>
      <c r="R1485" s="12"/>
      <c r="S1485" s="12"/>
      <c r="T1485" s="13" t="str">
        <f t="shared" si="115"/>
        <v>通過</v>
      </c>
      <c r="U1485" s="13" t="str">
        <f t="shared" si="116"/>
        <v>我在半年前就開始準備自傳和作品集要去報名。</v>
      </c>
      <c r="V1485" s="13" t="str">
        <f t="shared" si="117"/>
        <v>我/六個月/之前/準備/自傳/作品集/一大疊/交出去/報名</v>
      </c>
      <c r="W1485" s="13" t="str">
        <f t="shared" si="118"/>
        <v>是</v>
      </c>
      <c r="X1485" s="13" t="str">
        <f t="shared" si="119"/>
        <v>通過</v>
      </c>
    </row>
    <row r="1486" spans="1:24" ht="34.25" customHeight="1">
      <c r="A1486" s="11" t="s">
        <v>7663</v>
      </c>
      <c r="B1486" s="11" t="s">
        <v>7663</v>
      </c>
      <c r="C1486" s="11" t="s">
        <v>54</v>
      </c>
      <c r="D1486" s="11" t="s">
        <v>276</v>
      </c>
      <c r="E1486" s="11" t="s">
        <v>7664</v>
      </c>
      <c r="F1486" s="11" t="s">
        <v>7665</v>
      </c>
      <c r="G1486" s="11" t="s">
        <v>7666</v>
      </c>
      <c r="H1486" s="11" t="s">
        <v>7667</v>
      </c>
      <c r="I1486" s="11" t="s">
        <v>7668</v>
      </c>
      <c r="J1486" s="12" t="s">
        <v>8</v>
      </c>
      <c r="K1486" s="12"/>
      <c r="L1486" s="12"/>
      <c r="M1486" s="12"/>
      <c r="N1486" s="12"/>
      <c r="O1486" s="12" t="s">
        <v>61</v>
      </c>
      <c r="P1486" s="12"/>
      <c r="Q1486" s="12"/>
      <c r="R1486" s="12"/>
      <c r="S1486" s="12"/>
      <c r="T1486" s="13" t="str">
        <f t="shared" si="115"/>
        <v>通過</v>
      </c>
      <c r="U1486" s="13" t="str">
        <f t="shared" si="116"/>
        <v>第一堂，</v>
      </c>
      <c r="V1486" s="13" t="str">
        <f t="shared" si="117"/>
        <v>第一次/開始/上課</v>
      </c>
      <c r="W1486" s="13" t="str">
        <f t="shared" si="118"/>
        <v>是</v>
      </c>
      <c r="X1486" s="13" t="str">
        <f t="shared" si="119"/>
        <v>通過</v>
      </c>
    </row>
    <row r="1487" spans="1:24" ht="34.25" customHeight="1">
      <c r="A1487" s="11" t="s">
        <v>7669</v>
      </c>
      <c r="B1487" s="11" t="s">
        <v>7669</v>
      </c>
      <c r="C1487" s="11" t="s">
        <v>54</v>
      </c>
      <c r="D1487" s="11" t="s">
        <v>276</v>
      </c>
      <c r="E1487" s="11" t="s">
        <v>7670</v>
      </c>
      <c r="F1487" s="11" t="s">
        <v>7671</v>
      </c>
      <c r="G1487" s="11" t="s">
        <v>7672</v>
      </c>
      <c r="H1487" s="11" t="s">
        <v>7667</v>
      </c>
      <c r="I1487" s="11" t="s">
        <v>7673</v>
      </c>
      <c r="J1487" s="12" t="s">
        <v>8</v>
      </c>
      <c r="K1487" s="12"/>
      <c r="L1487" s="12"/>
      <c r="M1487" s="12"/>
      <c r="N1487" s="12"/>
      <c r="O1487" s="12" t="s">
        <v>61</v>
      </c>
      <c r="P1487" s="12"/>
      <c r="Q1487" s="12"/>
      <c r="R1487" s="12"/>
      <c r="S1487" s="12"/>
      <c r="T1487" s="13" t="str">
        <f t="shared" si="115"/>
        <v>通過</v>
      </c>
      <c r="U1487" s="13" t="str">
        <f t="shared" si="116"/>
        <v>老師教日式握壽司，</v>
      </c>
      <c r="V1487" s="13" t="str">
        <f t="shared" si="117"/>
        <v>老師/教/日式/握壽司</v>
      </c>
      <c r="W1487" s="13" t="str">
        <f t="shared" si="118"/>
        <v>是</v>
      </c>
      <c r="X1487" s="13" t="str">
        <f t="shared" si="119"/>
        <v>通過</v>
      </c>
    </row>
    <row r="1488" spans="1:24" ht="34.25" customHeight="1">
      <c r="A1488" s="11" t="s">
        <v>7674</v>
      </c>
      <c r="B1488" s="11" t="s">
        <v>7674</v>
      </c>
      <c r="C1488" s="11" t="s">
        <v>54</v>
      </c>
      <c r="D1488" s="11" t="s">
        <v>276</v>
      </c>
      <c r="E1488" s="11" t="s">
        <v>7675</v>
      </c>
      <c r="F1488" s="11" t="s">
        <v>7676</v>
      </c>
      <c r="G1488" s="11" t="s">
        <v>7677</v>
      </c>
      <c r="H1488" s="11" t="s">
        <v>7667</v>
      </c>
      <c r="I1488" s="11" t="s">
        <v>7678</v>
      </c>
      <c r="J1488" s="12" t="s">
        <v>8</v>
      </c>
      <c r="K1488" s="12"/>
      <c r="L1488" s="12"/>
      <c r="M1488" s="12"/>
      <c r="N1488" s="12"/>
      <c r="O1488" s="12" t="s">
        <v>61</v>
      </c>
      <c r="P1488" s="12"/>
      <c r="Q1488" s="12"/>
      <c r="R1488" s="12"/>
      <c r="S1488" s="12"/>
      <c r="T1488" s="13" t="str">
        <f t="shared" si="115"/>
        <v>通過</v>
      </c>
      <c r="U1488" s="13" t="str">
        <f t="shared" si="116"/>
        <v>先把白米洗淨後放入電子鍋煮熟，</v>
      </c>
      <c r="V1488" s="13" t="str">
        <f t="shared" si="117"/>
        <v>先/洗米/完/放入/電子鍋/煮熟</v>
      </c>
      <c r="W1488" s="13" t="str">
        <f t="shared" si="118"/>
        <v>是</v>
      </c>
      <c r="X1488" s="13" t="str">
        <f t="shared" si="119"/>
        <v>通過</v>
      </c>
    </row>
    <row r="1489" spans="1:24" ht="34.25" customHeight="1">
      <c r="A1489" s="11" t="s">
        <v>7679</v>
      </c>
      <c r="B1489" s="11" t="s">
        <v>7679</v>
      </c>
      <c r="C1489" s="11" t="s">
        <v>54</v>
      </c>
      <c r="D1489" s="11" t="s">
        <v>276</v>
      </c>
      <c r="E1489" s="11" t="s">
        <v>7680</v>
      </c>
      <c r="F1489" s="11" t="s">
        <v>7681</v>
      </c>
      <c r="G1489" s="11" t="s">
        <v>7682</v>
      </c>
      <c r="H1489" s="11" t="s">
        <v>7667</v>
      </c>
      <c r="I1489" s="11" t="s">
        <v>7683</v>
      </c>
      <c r="J1489" s="12" t="s">
        <v>8</v>
      </c>
      <c r="K1489" s="12"/>
      <c r="L1489" s="12"/>
      <c r="M1489" s="12"/>
      <c r="N1489" s="12"/>
      <c r="O1489" s="12" t="s">
        <v>61</v>
      </c>
      <c r="P1489" s="12"/>
      <c r="Q1489" s="12"/>
      <c r="R1489" s="12"/>
      <c r="S1489" s="12"/>
      <c r="T1489" s="13" t="str">
        <f t="shared" si="115"/>
        <v>通過</v>
      </c>
      <c r="U1489" s="13" t="str">
        <f t="shared" si="116"/>
        <v>再悶十分鐘，</v>
      </c>
      <c r="V1489" s="13" t="str">
        <f t="shared" si="117"/>
        <v>蓋/悶/十分鐘</v>
      </c>
      <c r="W1489" s="13" t="str">
        <f t="shared" si="118"/>
        <v>是</v>
      </c>
      <c r="X1489" s="13" t="str">
        <f t="shared" si="119"/>
        <v>通過</v>
      </c>
    </row>
    <row r="1490" spans="1:24" ht="34.25" customHeight="1">
      <c r="A1490" s="11" t="s">
        <v>7684</v>
      </c>
      <c r="B1490" s="11" t="s">
        <v>7684</v>
      </c>
      <c r="C1490" s="11" t="s">
        <v>54</v>
      </c>
      <c r="D1490" s="11" t="s">
        <v>276</v>
      </c>
      <c r="E1490" s="11" t="s">
        <v>7685</v>
      </c>
      <c r="F1490" s="11" t="s">
        <v>7686</v>
      </c>
      <c r="G1490" s="11" t="s">
        <v>7687</v>
      </c>
      <c r="H1490" s="11" t="s">
        <v>7667</v>
      </c>
      <c r="I1490" s="11" t="s">
        <v>7688</v>
      </c>
      <c r="J1490" s="12" t="s">
        <v>8</v>
      </c>
      <c r="K1490" s="12"/>
      <c r="L1490" s="12"/>
      <c r="M1490" s="12"/>
      <c r="N1490" s="12"/>
      <c r="O1490" s="12" t="s">
        <v>61</v>
      </c>
      <c r="P1490" s="12"/>
      <c r="Q1490" s="12"/>
      <c r="R1490" s="12"/>
      <c r="S1490" s="12"/>
      <c r="T1490" s="13" t="str">
        <f t="shared" si="115"/>
        <v>通過</v>
      </c>
      <c r="U1490" s="13" t="str">
        <f t="shared" si="116"/>
        <v>之後把熟米飯拿出來放涼。</v>
      </c>
      <c r="V1490" s="13" t="str">
        <f t="shared" si="117"/>
        <v>拿飯/放/降溫</v>
      </c>
      <c r="W1490" s="13" t="str">
        <f t="shared" si="118"/>
        <v>是</v>
      </c>
      <c r="X1490" s="13" t="str">
        <f t="shared" si="119"/>
        <v>通過</v>
      </c>
    </row>
    <row r="1491" spans="1:24" ht="34.25" customHeight="1">
      <c r="A1491" s="11" t="s">
        <v>7689</v>
      </c>
      <c r="B1491" s="11" t="s">
        <v>7689</v>
      </c>
      <c r="C1491" s="11" t="s">
        <v>54</v>
      </c>
      <c r="D1491" s="11" t="s">
        <v>276</v>
      </c>
      <c r="E1491" s="11" t="s">
        <v>7690</v>
      </c>
      <c r="F1491" s="11" t="s">
        <v>7691</v>
      </c>
      <c r="G1491" s="11" t="s">
        <v>7692</v>
      </c>
      <c r="H1491" s="11" t="s">
        <v>7667</v>
      </c>
      <c r="I1491" s="11" t="s">
        <v>7693</v>
      </c>
      <c r="J1491" s="12" t="s">
        <v>8</v>
      </c>
      <c r="K1491" s="12"/>
      <c r="L1491" s="12"/>
      <c r="M1491" s="12"/>
      <c r="N1491" s="12"/>
      <c r="O1491" s="12" t="s">
        <v>61</v>
      </c>
      <c r="P1491" s="12"/>
      <c r="Q1491" s="12"/>
      <c r="R1491" s="12"/>
      <c r="S1491" s="12"/>
      <c r="T1491" s="13" t="str">
        <f t="shared" si="115"/>
        <v>通過</v>
      </c>
      <c r="U1491" s="13" t="str">
        <f t="shared" si="116"/>
        <v>接下來將生魚片切成薄薄的一片一片，</v>
      </c>
      <c r="V1491" s="13" t="str">
        <f t="shared" si="117"/>
        <v>接著/切生魚片/薄薄的/要</v>
      </c>
      <c r="W1491" s="13" t="str">
        <f t="shared" si="118"/>
        <v>是</v>
      </c>
      <c r="X1491" s="13" t="str">
        <f t="shared" si="119"/>
        <v>通過</v>
      </c>
    </row>
    <row r="1492" spans="1:24" ht="34.25" customHeight="1">
      <c r="A1492" s="11" t="s">
        <v>7694</v>
      </c>
      <c r="B1492" s="11" t="s">
        <v>7694</v>
      </c>
      <c r="C1492" s="11" t="s">
        <v>54</v>
      </c>
      <c r="D1492" s="11" t="s">
        <v>276</v>
      </c>
      <c r="E1492" s="11" t="s">
        <v>7695</v>
      </c>
      <c r="F1492" s="11" t="s">
        <v>7696</v>
      </c>
      <c r="G1492" s="11" t="s">
        <v>7697</v>
      </c>
      <c r="H1492" s="11" t="s">
        <v>7667</v>
      </c>
      <c r="I1492" s="11" t="s">
        <v>7698</v>
      </c>
      <c r="J1492" s="12" t="s">
        <v>8</v>
      </c>
      <c r="K1492" s="12"/>
      <c r="L1492" s="12"/>
      <c r="M1492" s="12"/>
      <c r="N1492" s="12"/>
      <c r="O1492" s="12" t="s">
        <v>61</v>
      </c>
      <c r="P1492" s="12"/>
      <c r="Q1492" s="12"/>
      <c r="R1492" s="12"/>
      <c r="S1492" s="12"/>
      <c r="T1492" s="13" t="str">
        <f t="shared" si="115"/>
        <v>通過</v>
      </c>
      <c r="U1492" s="13" t="str">
        <f t="shared" si="116"/>
        <v>然後將放涼的米飯取出放在手掌心上捏，</v>
      </c>
      <c r="V1492" s="13" t="str">
        <f t="shared" si="117"/>
        <v>接著/飯/降溫/挖飯/放+手心/捏/這/是</v>
      </c>
      <c r="W1492" s="13" t="str">
        <f t="shared" si="118"/>
        <v>是</v>
      </c>
      <c r="X1492" s="13" t="str">
        <f t="shared" si="119"/>
        <v>通過</v>
      </c>
    </row>
    <row r="1493" spans="1:24" ht="34.25" customHeight="1">
      <c r="A1493" s="11" t="s">
        <v>7699</v>
      </c>
      <c r="B1493" s="11" t="s">
        <v>7699</v>
      </c>
      <c r="C1493" s="11" t="s">
        <v>54</v>
      </c>
      <c r="D1493" s="11" t="s">
        <v>276</v>
      </c>
      <c r="E1493" s="11" t="s">
        <v>7700</v>
      </c>
      <c r="F1493" s="11" t="s">
        <v>7701</v>
      </c>
      <c r="G1493" s="11" t="s">
        <v>7702</v>
      </c>
      <c r="H1493" s="11" t="s">
        <v>7667</v>
      </c>
      <c r="I1493" s="11" t="s">
        <v>7703</v>
      </c>
      <c r="J1493" s="12" t="s">
        <v>8</v>
      </c>
      <c r="K1493" s="12"/>
      <c r="L1493" s="12"/>
      <c r="M1493" s="12"/>
      <c r="N1493" s="12"/>
      <c r="O1493" s="12" t="s">
        <v>61</v>
      </c>
      <c r="P1493" s="12"/>
      <c r="Q1493" s="12"/>
      <c r="R1493" s="12"/>
      <c r="S1493" s="12"/>
      <c r="T1493" s="13" t="str">
        <f t="shared" si="115"/>
        <v>通過</v>
      </c>
      <c r="U1493" s="13" t="str">
        <f t="shared" si="116"/>
        <v>再來把生魚片放在飯糰上，</v>
      </c>
      <c r="V1493" s="13" t="str">
        <f t="shared" si="117"/>
        <v>生魚片/放+飯</v>
      </c>
      <c r="W1493" s="13" t="str">
        <f t="shared" si="118"/>
        <v>是</v>
      </c>
      <c r="X1493" s="13" t="str">
        <f t="shared" si="119"/>
        <v>通過</v>
      </c>
    </row>
    <row r="1494" spans="1:24" ht="34.25" customHeight="1">
      <c r="A1494" s="11" t="s">
        <v>7704</v>
      </c>
      <c r="B1494" s="11" t="s">
        <v>7704</v>
      </c>
      <c r="C1494" s="11" t="s">
        <v>54</v>
      </c>
      <c r="D1494" s="11" t="s">
        <v>276</v>
      </c>
      <c r="E1494" s="11" t="s">
        <v>7705</v>
      </c>
      <c r="F1494" s="11" t="s">
        <v>7706</v>
      </c>
      <c r="G1494" s="11" t="s">
        <v>7707</v>
      </c>
      <c r="H1494" s="11" t="s">
        <v>7667</v>
      </c>
      <c r="I1494" s="11" t="s">
        <v>7708</v>
      </c>
      <c r="J1494" s="12" t="s">
        <v>8</v>
      </c>
      <c r="K1494" s="12"/>
      <c r="L1494" s="12"/>
      <c r="M1494" s="12"/>
      <c r="N1494" s="12"/>
      <c r="O1494" s="12" t="s">
        <v>61</v>
      </c>
      <c r="P1494" s="12"/>
      <c r="Q1494" s="12"/>
      <c r="R1494" s="12"/>
      <c r="S1494" s="12"/>
      <c r="T1494" s="13" t="str">
        <f t="shared" si="115"/>
        <v>通過</v>
      </c>
      <c r="U1494" s="13" t="str">
        <f t="shared" si="116"/>
        <v>下一步把攪拌好的芥末沾一點放在上面，</v>
      </c>
      <c r="V1494" s="13" t="str">
        <f t="shared" si="117"/>
        <v>芥末/攪拌/挖/沾</v>
      </c>
      <c r="W1494" s="13" t="str">
        <f t="shared" si="118"/>
        <v>是</v>
      </c>
      <c r="X1494" s="13" t="str">
        <f t="shared" si="119"/>
        <v>通過</v>
      </c>
    </row>
    <row r="1495" spans="1:24" ht="34.25" customHeight="1">
      <c r="A1495" s="11" t="s">
        <v>7709</v>
      </c>
      <c r="B1495" s="11" t="s">
        <v>7709</v>
      </c>
      <c r="C1495" s="11" t="s">
        <v>54</v>
      </c>
      <c r="D1495" s="11" t="s">
        <v>276</v>
      </c>
      <c r="E1495" s="11" t="s">
        <v>7710</v>
      </c>
      <c r="F1495" s="11" t="s">
        <v>7711</v>
      </c>
      <c r="G1495" s="11" t="s">
        <v>7712</v>
      </c>
      <c r="H1495" s="11" t="s">
        <v>7667</v>
      </c>
      <c r="I1495" s="11" t="s">
        <v>7713</v>
      </c>
      <c r="J1495" s="12" t="s">
        <v>8</v>
      </c>
      <c r="K1495" s="12"/>
      <c r="L1495" s="12"/>
      <c r="M1495" s="12"/>
      <c r="N1495" s="12"/>
      <c r="O1495" s="12" t="s">
        <v>61</v>
      </c>
      <c r="P1495" s="12"/>
      <c r="Q1495" s="12"/>
      <c r="R1495" s="12"/>
      <c r="S1495" s="12"/>
      <c r="T1495" s="13" t="str">
        <f t="shared" si="115"/>
        <v>通過</v>
      </c>
      <c r="U1495" s="13" t="str">
        <f t="shared" si="116"/>
        <v>再沾上一點點醬油，</v>
      </c>
      <c r="V1495" s="13" t="str">
        <f t="shared" si="117"/>
        <v>再/醬油/沾上/一點點</v>
      </c>
      <c r="W1495" s="13" t="str">
        <f t="shared" si="118"/>
        <v>是</v>
      </c>
      <c r="X1495" s="13" t="str">
        <f t="shared" si="119"/>
        <v>通過</v>
      </c>
    </row>
    <row r="1496" spans="1:24" ht="34.25" customHeight="1">
      <c r="A1496" s="11" t="s">
        <v>7714</v>
      </c>
      <c r="B1496" s="11" t="s">
        <v>7714</v>
      </c>
      <c r="C1496" s="11" t="s">
        <v>54</v>
      </c>
      <c r="D1496" s="11" t="s">
        <v>276</v>
      </c>
      <c r="E1496" s="11" t="s">
        <v>7715</v>
      </c>
      <c r="F1496" s="11" t="s">
        <v>7716</v>
      </c>
      <c r="G1496" s="11" t="s">
        <v>7717</v>
      </c>
      <c r="H1496" s="11" t="s">
        <v>7667</v>
      </c>
      <c r="I1496" s="11" t="s">
        <v>7718</v>
      </c>
      <c r="J1496" s="12" t="s">
        <v>8</v>
      </c>
      <c r="K1496" s="12"/>
      <c r="L1496" s="12"/>
      <c r="M1496" s="12"/>
      <c r="N1496" s="12"/>
      <c r="O1496" s="12" t="s">
        <v>61</v>
      </c>
      <c r="P1496" s="12"/>
      <c r="Q1496" s="12"/>
      <c r="R1496" s="12"/>
      <c r="S1496" s="12"/>
      <c r="T1496" s="13" t="str">
        <f t="shared" si="115"/>
        <v>通過</v>
      </c>
      <c r="U1496" s="13" t="str">
        <f t="shared" si="116"/>
        <v>握壽司就完成了。</v>
      </c>
      <c r="V1496" s="13" t="str">
        <f t="shared" si="117"/>
        <v>這/握壽司/完成</v>
      </c>
      <c r="W1496" s="13" t="str">
        <f t="shared" si="118"/>
        <v>是</v>
      </c>
      <c r="X1496" s="13" t="str">
        <f t="shared" si="119"/>
        <v>通過</v>
      </c>
    </row>
    <row r="1497" spans="1:24" ht="34.25" customHeight="1">
      <c r="A1497" s="11" t="s">
        <v>7719</v>
      </c>
      <c r="B1497" s="11" t="s">
        <v>7719</v>
      </c>
      <c r="C1497" s="11" t="s">
        <v>54</v>
      </c>
      <c r="D1497" s="11" t="s">
        <v>499</v>
      </c>
      <c r="E1497" s="11" t="s">
        <v>7720</v>
      </c>
      <c r="F1497" s="11" t="s">
        <v>7721</v>
      </c>
      <c r="G1497" s="11" t="s">
        <v>7722</v>
      </c>
      <c r="H1497" s="11" t="s">
        <v>7723</v>
      </c>
      <c r="I1497" s="11" t="s">
        <v>7724</v>
      </c>
      <c r="J1497" s="12" t="s">
        <v>8</v>
      </c>
      <c r="K1497" s="12"/>
      <c r="L1497" s="12"/>
      <c r="M1497" s="12"/>
      <c r="N1497" s="12"/>
      <c r="O1497" s="12" t="s">
        <v>61</v>
      </c>
      <c r="P1497" s="12"/>
      <c r="Q1497" s="12"/>
      <c r="R1497" s="12"/>
      <c r="S1497" s="12"/>
      <c r="T1497" s="13" t="str">
        <f t="shared" si="115"/>
        <v>通過</v>
      </c>
      <c r="U1497" s="13" t="str">
        <f t="shared" si="116"/>
        <v>進入館內，</v>
      </c>
      <c r="V1497" s="13" t="str">
        <f t="shared" si="117"/>
        <v>館/館+進入</v>
      </c>
      <c r="W1497" s="13" t="str">
        <f t="shared" si="118"/>
        <v>是</v>
      </c>
      <c r="X1497" s="13" t="str">
        <f t="shared" si="119"/>
        <v>通過</v>
      </c>
    </row>
    <row r="1498" spans="1:24" ht="34.25" customHeight="1">
      <c r="A1498" s="11" t="s">
        <v>7725</v>
      </c>
      <c r="B1498" s="11" t="s">
        <v>7725</v>
      </c>
      <c r="C1498" s="11" t="s">
        <v>54</v>
      </c>
      <c r="D1498" s="11" t="s">
        <v>499</v>
      </c>
      <c r="E1498" s="11" t="s">
        <v>7726</v>
      </c>
      <c r="F1498" s="11" t="s">
        <v>7727</v>
      </c>
      <c r="G1498" s="11" t="s">
        <v>7728</v>
      </c>
      <c r="H1498" s="11" t="s">
        <v>7723</v>
      </c>
      <c r="I1498" s="11" t="s">
        <v>7729</v>
      </c>
      <c r="J1498" s="12" t="s">
        <v>8</v>
      </c>
      <c r="K1498" s="12"/>
      <c r="L1498" s="12"/>
      <c r="M1498" s="12"/>
      <c r="N1498" s="12"/>
      <c r="O1498" s="12" t="s">
        <v>61</v>
      </c>
      <c r="P1498" s="12"/>
      <c r="Q1498" s="12"/>
      <c r="R1498" s="12"/>
      <c r="S1498" s="12"/>
      <c r="T1498" s="13" t="str">
        <f t="shared" si="115"/>
        <v>通過</v>
      </c>
      <c r="U1498" s="13" t="str">
        <f t="shared" si="116"/>
        <v>大廳看來又高又寬，</v>
      </c>
      <c r="V1498" s="13" t="str">
        <f t="shared" si="117"/>
        <v>大廳/環視/高/大</v>
      </c>
      <c r="W1498" s="13" t="str">
        <f t="shared" si="118"/>
        <v>是</v>
      </c>
      <c r="X1498" s="13" t="str">
        <f t="shared" si="119"/>
        <v>通過</v>
      </c>
    </row>
    <row r="1499" spans="1:24" ht="34.25" customHeight="1">
      <c r="A1499" s="11" t="s">
        <v>7730</v>
      </c>
      <c r="B1499" s="11" t="s">
        <v>7730</v>
      </c>
      <c r="C1499" s="11" t="s">
        <v>54</v>
      </c>
      <c r="D1499" s="11" t="s">
        <v>499</v>
      </c>
      <c r="E1499" s="11" t="s">
        <v>7731</v>
      </c>
      <c r="F1499" s="11" t="s">
        <v>7732</v>
      </c>
      <c r="G1499" s="11" t="s">
        <v>7733</v>
      </c>
      <c r="H1499" s="11" t="s">
        <v>7723</v>
      </c>
      <c r="I1499" s="11" t="s">
        <v>7734</v>
      </c>
      <c r="J1499" s="12" t="s">
        <v>8</v>
      </c>
      <c r="K1499" s="12"/>
      <c r="L1499" s="12"/>
      <c r="M1499" s="12"/>
      <c r="N1499" s="12"/>
      <c r="O1499" s="12" t="s">
        <v>61</v>
      </c>
      <c r="P1499" s="12"/>
      <c r="Q1499" s="12"/>
      <c r="R1499" s="12"/>
      <c r="S1499" s="12"/>
      <c r="T1499" s="13" t="str">
        <f t="shared" si="115"/>
        <v>通過</v>
      </c>
      <c r="U1499" s="13" t="str">
        <f t="shared" si="116"/>
        <v>還有華麗的吊燈，</v>
      </c>
      <c r="V1499" s="13" t="str">
        <f t="shared" si="117"/>
        <v>還有/吊燈++/華麗</v>
      </c>
      <c r="W1499" s="13" t="str">
        <f t="shared" si="118"/>
        <v>是</v>
      </c>
      <c r="X1499" s="13" t="str">
        <f t="shared" si="119"/>
        <v>通過</v>
      </c>
    </row>
    <row r="1500" spans="1:24" ht="34.25" customHeight="1">
      <c r="A1500" s="11" t="s">
        <v>7735</v>
      </c>
      <c r="B1500" s="11" t="s">
        <v>7735</v>
      </c>
      <c r="C1500" s="11" t="s">
        <v>54</v>
      </c>
      <c r="D1500" s="11" t="s">
        <v>499</v>
      </c>
      <c r="E1500" s="11" t="s">
        <v>7736</v>
      </c>
      <c r="F1500" s="11" t="s">
        <v>7737</v>
      </c>
      <c r="G1500" s="11" t="s">
        <v>7738</v>
      </c>
      <c r="H1500" s="11" t="s">
        <v>7723</v>
      </c>
      <c r="I1500" s="11" t="s">
        <v>7739</v>
      </c>
      <c r="J1500" s="12" t="s">
        <v>8</v>
      </c>
      <c r="K1500" s="12"/>
      <c r="L1500" s="12"/>
      <c r="M1500" s="12"/>
      <c r="N1500" s="12"/>
      <c r="O1500" s="12" t="s">
        <v>61</v>
      </c>
      <c r="P1500" s="12"/>
      <c r="Q1500" s="12"/>
      <c r="R1500" s="12"/>
      <c r="S1500" s="12"/>
      <c r="T1500" s="13" t="str">
        <f t="shared" si="115"/>
        <v>通過</v>
      </c>
      <c r="U1500" s="13" t="str">
        <f t="shared" si="116"/>
        <v>讓我很驚訝。</v>
      </c>
      <c r="V1500" s="13" t="str">
        <f t="shared" si="117"/>
        <v>我/見/驚訝</v>
      </c>
      <c r="W1500" s="13" t="str">
        <f t="shared" si="118"/>
        <v>是</v>
      </c>
      <c r="X1500" s="13" t="str">
        <f t="shared" si="119"/>
        <v>通過</v>
      </c>
    </row>
    <row r="1501" spans="1:24" ht="34.25" customHeight="1">
      <c r="A1501" s="11" t="s">
        <v>7740</v>
      </c>
      <c r="B1501" s="11" t="s">
        <v>7740</v>
      </c>
      <c r="C1501" s="11" t="s">
        <v>54</v>
      </c>
      <c r="D1501" s="11" t="s">
        <v>499</v>
      </c>
      <c r="E1501" s="11" t="s">
        <v>7741</v>
      </c>
      <c r="F1501" s="11" t="s">
        <v>7742</v>
      </c>
      <c r="G1501" s="11" t="s">
        <v>7743</v>
      </c>
      <c r="H1501" s="11" t="s">
        <v>7723</v>
      </c>
      <c r="I1501" s="11" t="s">
        <v>7744</v>
      </c>
      <c r="J1501" s="12" t="s">
        <v>8</v>
      </c>
      <c r="K1501" s="12"/>
      <c r="L1501" s="12"/>
      <c r="M1501" s="12"/>
      <c r="N1501" s="12"/>
      <c r="O1501" s="12" t="s">
        <v>61</v>
      </c>
      <c r="P1501" s="12"/>
      <c r="Q1501" s="12"/>
      <c r="R1501" s="12"/>
      <c r="S1501" s="12"/>
      <c r="T1501" s="13" t="str">
        <f t="shared" si="115"/>
        <v>通過</v>
      </c>
      <c r="U1501" s="13" t="str">
        <f t="shared" si="116"/>
        <v>我一邊拿著導覽手冊一邊觀賞館內收藏。</v>
      </c>
      <c r="V1501" s="13" t="str">
        <f t="shared" si="117"/>
        <v>館內/收藏/東西/導覽手冊/我/導覽手冊+看/觀賞++</v>
      </c>
      <c r="W1501" s="13" t="str">
        <f t="shared" si="118"/>
        <v>是</v>
      </c>
      <c r="X1501" s="13" t="str">
        <f t="shared" si="119"/>
        <v>通過</v>
      </c>
    </row>
    <row r="1502" spans="1:24" ht="34.25" customHeight="1">
      <c r="A1502" s="11" t="s">
        <v>7745</v>
      </c>
      <c r="B1502" s="11" t="s">
        <v>7745</v>
      </c>
      <c r="C1502" s="11" t="s">
        <v>54</v>
      </c>
      <c r="D1502" s="11" t="s">
        <v>499</v>
      </c>
      <c r="E1502" s="11" t="s">
        <v>7746</v>
      </c>
      <c r="F1502" s="11" t="s">
        <v>7747</v>
      </c>
      <c r="G1502" s="11" t="s">
        <v>7748</v>
      </c>
      <c r="H1502" s="11" t="s">
        <v>7723</v>
      </c>
      <c r="I1502" s="11" t="s">
        <v>7749</v>
      </c>
      <c r="J1502" s="12" t="s">
        <v>8</v>
      </c>
      <c r="K1502" s="12"/>
      <c r="L1502" s="12"/>
      <c r="M1502" s="12"/>
      <c r="N1502" s="12"/>
      <c r="O1502" s="12" t="s">
        <v>61</v>
      </c>
      <c r="P1502" s="12"/>
      <c r="Q1502" s="12"/>
      <c r="R1502" s="12"/>
      <c r="S1502" s="12"/>
      <c r="T1502" s="13" t="str">
        <f t="shared" si="115"/>
        <v>通過</v>
      </c>
      <c r="U1502" s="13" t="str">
        <f t="shared" si="116"/>
        <v>那裡最著名的特色就是豐富的西洋油畫藝術收藏。</v>
      </c>
      <c r="V1502" s="13" t="str">
        <f t="shared" si="117"/>
        <v>那裡/著名/特色/外國/油畫/藝術/各式各樣/收藏/多/豐富</v>
      </c>
      <c r="W1502" s="13" t="str">
        <f t="shared" si="118"/>
        <v>是</v>
      </c>
      <c r="X1502" s="13" t="str">
        <f t="shared" si="119"/>
        <v>通過</v>
      </c>
    </row>
    <row r="1503" spans="1:24" ht="34.25" customHeight="1">
      <c r="A1503" s="11" t="s">
        <v>7750</v>
      </c>
      <c r="B1503" s="11" t="s">
        <v>7750</v>
      </c>
      <c r="C1503" s="11" t="s">
        <v>54</v>
      </c>
      <c r="D1503" s="11" t="s">
        <v>499</v>
      </c>
      <c r="E1503" s="11" t="s">
        <v>7751</v>
      </c>
      <c r="F1503" s="11" t="s">
        <v>7752</v>
      </c>
      <c r="G1503" s="11" t="s">
        <v>7753</v>
      </c>
      <c r="H1503" s="11" t="s">
        <v>7723</v>
      </c>
      <c r="I1503" s="11" t="s">
        <v>7754</v>
      </c>
      <c r="J1503" s="12" t="s">
        <v>8</v>
      </c>
      <c r="K1503" s="12"/>
      <c r="L1503" s="12"/>
      <c r="M1503" s="12"/>
      <c r="N1503" s="12"/>
      <c r="O1503" s="12" t="s">
        <v>61</v>
      </c>
      <c r="P1503" s="12"/>
      <c r="Q1503" s="12"/>
      <c r="R1503" s="12"/>
      <c r="S1503" s="12"/>
      <c r="T1503" s="13" t="str">
        <f t="shared" si="115"/>
        <v>通過</v>
      </c>
      <c r="U1503" s="13" t="str">
        <f t="shared" si="116"/>
        <v>我見到了來自不同時期的油畫，</v>
      </c>
      <c r="V1503" s="13" t="str">
        <f t="shared" si="117"/>
        <v>油畫/歷史/各式各樣/展示/展覽/環視/有</v>
      </c>
      <c r="W1503" s="13" t="str">
        <f t="shared" si="118"/>
        <v>是</v>
      </c>
      <c r="X1503" s="13" t="str">
        <f t="shared" si="119"/>
        <v>通過</v>
      </c>
    </row>
    <row r="1504" spans="1:24" ht="34.25" customHeight="1">
      <c r="A1504" s="11" t="s">
        <v>7755</v>
      </c>
      <c r="B1504" s="11" t="s">
        <v>7755</v>
      </c>
      <c r="C1504" s="11" t="s">
        <v>54</v>
      </c>
      <c r="D1504" s="11" t="s">
        <v>499</v>
      </c>
      <c r="E1504" s="11" t="s">
        <v>7756</v>
      </c>
      <c r="F1504" s="11" t="s">
        <v>7757</v>
      </c>
      <c r="G1504" s="11" t="s">
        <v>7758</v>
      </c>
      <c r="H1504" s="11" t="s">
        <v>7723</v>
      </c>
      <c r="I1504" s="11" t="s">
        <v>7759</v>
      </c>
      <c r="J1504" s="12" t="s">
        <v>8</v>
      </c>
      <c r="K1504" s="12"/>
      <c r="L1504" s="12"/>
      <c r="M1504" s="12"/>
      <c r="N1504" s="12"/>
      <c r="O1504" s="12" t="s">
        <v>61</v>
      </c>
      <c r="P1504" s="12"/>
      <c r="Q1504" s="12"/>
      <c r="R1504" s="12"/>
      <c r="S1504" s="12"/>
      <c r="T1504" s="13" t="str">
        <f t="shared" si="115"/>
        <v>通過</v>
      </c>
      <c r="U1504" s="13" t="str">
        <f t="shared" si="116"/>
        <v>從文藝復興到印象派，</v>
      </c>
      <c r="V1504" s="13" t="str">
        <f t="shared" si="117"/>
        <v>文藝復興/到/印象派/期間/變化</v>
      </c>
      <c r="W1504" s="13" t="str">
        <f t="shared" si="118"/>
        <v>是</v>
      </c>
      <c r="X1504" s="13" t="str">
        <f t="shared" si="119"/>
        <v>通過</v>
      </c>
    </row>
    <row r="1505" spans="1:24" ht="34.25" customHeight="1">
      <c r="A1505" s="11" t="s">
        <v>7760</v>
      </c>
      <c r="B1505" s="11" t="s">
        <v>7760</v>
      </c>
      <c r="C1505" s="11" t="s">
        <v>54</v>
      </c>
      <c r="D1505" s="11" t="s">
        <v>499</v>
      </c>
      <c r="E1505" s="11" t="s">
        <v>7761</v>
      </c>
      <c r="F1505" s="11" t="s">
        <v>7762</v>
      </c>
      <c r="G1505" s="11" t="s">
        <v>7763</v>
      </c>
      <c r="H1505" s="11" t="s">
        <v>7723</v>
      </c>
      <c r="I1505" s="11" t="s">
        <v>7764</v>
      </c>
      <c r="J1505" s="12" t="s">
        <v>8</v>
      </c>
      <c r="K1505" s="12"/>
      <c r="L1505" s="12"/>
      <c r="M1505" s="12"/>
      <c r="N1505" s="12"/>
      <c r="O1505" s="12" t="s">
        <v>61</v>
      </c>
      <c r="P1505" s="12"/>
      <c r="Q1505" s="12"/>
      <c r="R1505" s="12"/>
      <c r="S1505" s="12"/>
      <c r="T1505" s="13" t="str">
        <f t="shared" si="115"/>
        <v>通過</v>
      </c>
      <c r="U1505" s="13" t="str">
        <f t="shared" si="116"/>
        <v>每件作品各具特色。</v>
      </c>
      <c r="V1505" s="13" t="str">
        <f t="shared" si="117"/>
        <v>每一個/特色/有</v>
      </c>
      <c r="W1505" s="13" t="str">
        <f t="shared" si="118"/>
        <v>是</v>
      </c>
      <c r="X1505" s="13" t="str">
        <f t="shared" si="119"/>
        <v>通過</v>
      </c>
    </row>
    <row r="1506" spans="1:24" ht="34.25" customHeight="1">
      <c r="A1506" s="11" t="s">
        <v>7765</v>
      </c>
      <c r="B1506" s="11" t="s">
        <v>7765</v>
      </c>
      <c r="C1506" s="11" t="s">
        <v>54</v>
      </c>
      <c r="D1506" s="11" t="s">
        <v>472</v>
      </c>
      <c r="E1506" s="11" t="s">
        <v>7766</v>
      </c>
      <c r="F1506" s="11" t="s">
        <v>7767</v>
      </c>
      <c r="G1506" s="11" t="s">
        <v>7768</v>
      </c>
      <c r="H1506" s="11" t="s">
        <v>7769</v>
      </c>
      <c r="I1506" s="11" t="s">
        <v>7770</v>
      </c>
      <c r="J1506" s="12" t="s">
        <v>8</v>
      </c>
      <c r="K1506" s="12"/>
      <c r="L1506" s="12"/>
      <c r="M1506" s="12"/>
      <c r="N1506" s="12"/>
      <c r="O1506" s="12" t="s">
        <v>61</v>
      </c>
      <c r="P1506" s="12"/>
      <c r="Q1506" s="12"/>
      <c r="R1506" s="12"/>
      <c r="S1506" s="12"/>
      <c r="T1506" s="13" t="str">
        <f t="shared" si="115"/>
        <v>通過</v>
      </c>
      <c r="U1506" s="13" t="str">
        <f t="shared" si="116"/>
        <v>但如果是很多人一起聚餐的話，</v>
      </c>
      <c r="V1506" s="13" t="str">
        <f t="shared" si="117"/>
        <v>如果/團體/人/多</v>
      </c>
      <c r="W1506" s="13" t="str">
        <f t="shared" si="118"/>
        <v>是</v>
      </c>
      <c r="X1506" s="13" t="str">
        <f t="shared" si="119"/>
        <v>通過</v>
      </c>
    </row>
    <row r="1507" spans="1:24" ht="34.25" customHeight="1">
      <c r="A1507" s="11" t="s">
        <v>7771</v>
      </c>
      <c r="B1507" s="11" t="s">
        <v>7771</v>
      </c>
      <c r="C1507" s="11" t="s">
        <v>54</v>
      </c>
      <c r="D1507" s="11" t="s">
        <v>472</v>
      </c>
      <c r="E1507" s="11" t="s">
        <v>7772</v>
      </c>
      <c r="F1507" s="11" t="s">
        <v>7773</v>
      </c>
      <c r="G1507" s="11" t="s">
        <v>7774</v>
      </c>
      <c r="H1507" s="11" t="s">
        <v>7769</v>
      </c>
      <c r="I1507" s="11" t="s">
        <v>7775</v>
      </c>
      <c r="J1507" s="12" t="s">
        <v>8</v>
      </c>
      <c r="K1507" s="12"/>
      <c r="L1507" s="12"/>
      <c r="M1507" s="12"/>
      <c r="N1507" s="12"/>
      <c r="O1507" s="12" t="s">
        <v>61</v>
      </c>
      <c r="P1507" s="12"/>
      <c r="Q1507" s="12"/>
      <c r="R1507" s="12"/>
      <c r="S1507" s="12"/>
      <c r="T1507" s="13" t="str">
        <f t="shared" si="115"/>
        <v>通過</v>
      </c>
      <c r="U1507" s="13" t="str">
        <f t="shared" si="116"/>
        <v>就不太可能要求大家都吃素，</v>
      </c>
      <c r="V1507" s="13" t="str">
        <f t="shared" si="117"/>
        <v>要求/素/吃/大家/一律/尷尬/無奈</v>
      </c>
      <c r="W1507" s="13" t="str">
        <f t="shared" si="118"/>
        <v>是</v>
      </c>
      <c r="X1507" s="13" t="str">
        <f t="shared" si="119"/>
        <v>通過</v>
      </c>
    </row>
    <row r="1508" spans="1:24" ht="34.25" customHeight="1">
      <c r="A1508" s="11" t="s">
        <v>7776</v>
      </c>
      <c r="B1508" s="11" t="s">
        <v>7776</v>
      </c>
      <c r="C1508" s="11" t="s">
        <v>54</v>
      </c>
      <c r="D1508" s="11" t="s">
        <v>472</v>
      </c>
      <c r="E1508" s="11" t="s">
        <v>7777</v>
      </c>
      <c r="F1508" s="11" t="s">
        <v>7778</v>
      </c>
      <c r="G1508" s="11" t="s">
        <v>7779</v>
      </c>
      <c r="H1508" s="11" t="s">
        <v>7769</v>
      </c>
      <c r="I1508" s="11" t="s">
        <v>7780</v>
      </c>
      <c r="J1508" s="12" t="s">
        <v>8</v>
      </c>
      <c r="K1508" s="12"/>
      <c r="L1508" s="12"/>
      <c r="M1508" s="12"/>
      <c r="N1508" s="12"/>
      <c r="O1508" s="12" t="s">
        <v>61</v>
      </c>
      <c r="P1508" s="12"/>
      <c r="Q1508" s="12"/>
      <c r="R1508" s="12"/>
      <c r="S1508" s="12"/>
      <c r="T1508" s="13" t="str">
        <f t="shared" si="115"/>
        <v>通過</v>
      </c>
      <c r="U1508" s="13" t="str">
        <f t="shared" si="116"/>
        <v>只能選擇吃同時提供葷食與素食的餐廳。</v>
      </c>
      <c r="V1508" s="13" t="str">
        <f t="shared" si="117"/>
        <v>只好/素/葷/兩者合併/餐廳/選/吃</v>
      </c>
      <c r="W1508" s="13" t="str">
        <f t="shared" si="118"/>
        <v>是</v>
      </c>
      <c r="X1508" s="13" t="str">
        <f t="shared" si="119"/>
        <v>通過</v>
      </c>
    </row>
    <row r="1509" spans="1:24" ht="34.25" customHeight="1">
      <c r="A1509" s="11" t="s">
        <v>7781</v>
      </c>
      <c r="B1509" s="11" t="s">
        <v>7781</v>
      </c>
      <c r="C1509" s="11" t="s">
        <v>54</v>
      </c>
      <c r="D1509" s="11" t="s">
        <v>472</v>
      </c>
      <c r="E1509" s="11" t="s">
        <v>7782</v>
      </c>
      <c r="F1509" s="11" t="s">
        <v>7783</v>
      </c>
      <c r="G1509" s="11" t="s">
        <v>7784</v>
      </c>
      <c r="H1509" s="11" t="s">
        <v>7769</v>
      </c>
      <c r="I1509" s="11" t="s">
        <v>7785</v>
      </c>
      <c r="J1509" s="12" t="s">
        <v>8</v>
      </c>
      <c r="K1509" s="12"/>
      <c r="L1509" s="12"/>
      <c r="M1509" s="12"/>
      <c r="N1509" s="12"/>
      <c r="O1509" s="12" t="s">
        <v>61</v>
      </c>
      <c r="P1509" s="12"/>
      <c r="Q1509" s="12"/>
      <c r="R1509" s="12"/>
      <c r="S1509" s="12"/>
      <c r="T1509" s="13" t="str">
        <f t="shared" si="115"/>
        <v>通過</v>
      </c>
      <c r="U1509" s="13" t="str">
        <f t="shared" si="116"/>
        <v>這時就會希望餐廳是準備真的素食，</v>
      </c>
      <c r="V1509" s="13" t="str">
        <f t="shared" si="117"/>
        <v>這/時候/希望/素/真的/準備/有</v>
      </c>
      <c r="W1509" s="13" t="str">
        <f t="shared" si="118"/>
        <v>是</v>
      </c>
      <c r="X1509" s="13" t="str">
        <f t="shared" si="119"/>
        <v>通過</v>
      </c>
    </row>
    <row r="1510" spans="1:24" ht="34.25" customHeight="1">
      <c r="A1510" s="11" t="s">
        <v>7786</v>
      </c>
      <c r="B1510" s="11" t="s">
        <v>7786</v>
      </c>
      <c r="C1510" s="11" t="s">
        <v>54</v>
      </c>
      <c r="D1510" s="11" t="s">
        <v>472</v>
      </c>
      <c r="E1510" s="11" t="s">
        <v>7787</v>
      </c>
      <c r="F1510" s="11" t="s">
        <v>7788</v>
      </c>
      <c r="G1510" s="11" t="s">
        <v>7789</v>
      </c>
      <c r="H1510" s="11" t="s">
        <v>7769</v>
      </c>
      <c r="I1510" s="11" t="s">
        <v>7790</v>
      </c>
      <c r="J1510" s="12" t="s">
        <v>8</v>
      </c>
      <c r="K1510" s="12"/>
      <c r="L1510" s="12"/>
      <c r="M1510" s="12"/>
      <c r="N1510" s="12"/>
      <c r="O1510" s="12" t="s">
        <v>61</v>
      </c>
      <c r="P1510" s="12"/>
      <c r="Q1510" s="12"/>
      <c r="R1510" s="12"/>
      <c r="S1510" s="12"/>
      <c r="T1510" s="13" t="str">
        <f t="shared" si="115"/>
        <v>通過</v>
      </c>
      <c r="U1510" s="13" t="str">
        <f t="shared" si="116"/>
        <v>而不是素料。</v>
      </c>
      <c r="V1510" s="13" t="str">
        <f t="shared" si="117"/>
        <v>素/假/作弊/不</v>
      </c>
      <c r="W1510" s="13" t="str">
        <f t="shared" si="118"/>
        <v>是</v>
      </c>
      <c r="X1510" s="13" t="str">
        <f t="shared" si="119"/>
        <v>通過</v>
      </c>
    </row>
    <row r="1511" spans="1:24" ht="34.25" customHeight="1">
      <c r="A1511" s="11" t="s">
        <v>7791</v>
      </c>
      <c r="B1511" s="11" t="s">
        <v>7791</v>
      </c>
      <c r="C1511" s="11" t="s">
        <v>54</v>
      </c>
      <c r="D1511" s="11" t="s">
        <v>472</v>
      </c>
      <c r="E1511" s="11" t="s">
        <v>7792</v>
      </c>
      <c r="F1511" s="11" t="s">
        <v>7793</v>
      </c>
      <c r="G1511" s="11" t="s">
        <v>7794</v>
      </c>
      <c r="H1511" s="11" t="s">
        <v>7769</v>
      </c>
      <c r="I1511" s="11" t="s">
        <v>7795</v>
      </c>
      <c r="J1511" s="12" t="s">
        <v>8</v>
      </c>
      <c r="K1511" s="12"/>
      <c r="L1511" s="12"/>
      <c r="M1511" s="12"/>
      <c r="N1511" s="12"/>
      <c r="O1511" s="12" t="s">
        <v>61</v>
      </c>
      <c r="P1511" s="12"/>
      <c r="Q1511" s="12"/>
      <c r="R1511" s="12"/>
      <c r="S1511" s="12"/>
      <c r="T1511" s="13" t="str">
        <f t="shared" si="115"/>
        <v>通過</v>
      </c>
      <c r="U1511" s="13" t="str">
        <f t="shared" si="116"/>
        <v>老實說我不太喜歡素料，</v>
      </c>
      <c r="V1511" s="13" t="str">
        <f t="shared" si="117"/>
        <v>說/真的/素/假/作弊/我/不喜歡</v>
      </c>
      <c r="W1511" s="13" t="str">
        <f t="shared" si="118"/>
        <v>是</v>
      </c>
      <c r="X1511" s="13" t="str">
        <f t="shared" si="119"/>
        <v>通過</v>
      </c>
    </row>
    <row r="1512" spans="1:24" ht="34.25" customHeight="1">
      <c r="A1512" s="11" t="s">
        <v>7796</v>
      </c>
      <c r="B1512" s="11" t="s">
        <v>7796</v>
      </c>
      <c r="C1512" s="11" t="s">
        <v>54</v>
      </c>
      <c r="D1512" s="11" t="s">
        <v>472</v>
      </c>
      <c r="E1512" s="11" t="s">
        <v>7797</v>
      </c>
      <c r="F1512" s="11" t="s">
        <v>7798</v>
      </c>
      <c r="G1512" s="11" t="s">
        <v>7799</v>
      </c>
      <c r="H1512" s="11" t="s">
        <v>7769</v>
      </c>
      <c r="I1512" s="11" t="s">
        <v>7800</v>
      </c>
      <c r="J1512" s="12" t="s">
        <v>8</v>
      </c>
      <c r="K1512" s="12"/>
      <c r="L1512" s="12"/>
      <c r="M1512" s="12"/>
      <c r="N1512" s="12"/>
      <c r="O1512" s="12" t="s">
        <v>61</v>
      </c>
      <c r="P1512" s="12"/>
      <c r="Q1512" s="12"/>
      <c r="R1512" s="12"/>
      <c r="S1512" s="12"/>
      <c r="T1512" s="13" t="str">
        <f t="shared" si="115"/>
        <v>通過</v>
      </c>
      <c r="U1512" s="13" t="str">
        <f t="shared" si="116"/>
        <v>真的沒辦法喜歡。</v>
      </c>
      <c r="V1512" s="13" t="str">
        <f t="shared" si="117"/>
        <v>沒辦法</v>
      </c>
      <c r="W1512" s="13" t="str">
        <f t="shared" si="118"/>
        <v>是</v>
      </c>
      <c r="X1512" s="13" t="str">
        <f t="shared" si="119"/>
        <v>通過</v>
      </c>
    </row>
    <row r="1513" spans="1:24" ht="34.25" customHeight="1">
      <c r="A1513" s="11" t="s">
        <v>7801</v>
      </c>
      <c r="B1513" s="11" t="s">
        <v>7801</v>
      </c>
      <c r="C1513" s="11" t="s">
        <v>54</v>
      </c>
      <c r="D1513" s="11" t="s">
        <v>472</v>
      </c>
      <c r="E1513" s="11" t="s">
        <v>7802</v>
      </c>
      <c r="F1513" s="11" t="s">
        <v>7803</v>
      </c>
      <c r="G1513" s="11" t="s">
        <v>7804</v>
      </c>
      <c r="H1513" s="11" t="s">
        <v>7769</v>
      </c>
      <c r="I1513" s="11" t="s">
        <v>7805</v>
      </c>
      <c r="J1513" s="12" t="s">
        <v>8</v>
      </c>
      <c r="K1513" s="12"/>
      <c r="L1513" s="12"/>
      <c r="M1513" s="12"/>
      <c r="N1513" s="12"/>
      <c r="O1513" s="12" t="s">
        <v>61</v>
      </c>
      <c r="P1513" s="12"/>
      <c r="Q1513" s="12"/>
      <c r="R1513" s="12"/>
      <c r="S1513" s="12"/>
      <c r="T1513" s="13" t="str">
        <f t="shared" si="115"/>
        <v>通過</v>
      </c>
      <c r="U1513" s="13" t="str">
        <f t="shared" si="116"/>
        <v>去同時提供葷食與素食的餐廳是可以啦。</v>
      </c>
      <c r="V1513" s="13" t="str">
        <f t="shared" si="117"/>
        <v>素/葷/兩者合併/餐廳/可以</v>
      </c>
      <c r="W1513" s="13" t="str">
        <f t="shared" si="118"/>
        <v>是</v>
      </c>
      <c r="X1513" s="13" t="str">
        <f t="shared" si="119"/>
        <v>通過</v>
      </c>
    </row>
    <row r="1514" spans="1:24" ht="34.25" customHeight="1">
      <c r="A1514" s="11" t="s">
        <v>7806</v>
      </c>
      <c r="B1514" s="11" t="s">
        <v>7806</v>
      </c>
      <c r="C1514" s="11" t="s">
        <v>54</v>
      </c>
      <c r="D1514" s="11" t="s">
        <v>318</v>
      </c>
      <c r="E1514" s="11" t="s">
        <v>7807</v>
      </c>
      <c r="F1514" s="11" t="s">
        <v>7808</v>
      </c>
      <c r="G1514" s="11" t="s">
        <v>7809</v>
      </c>
      <c r="H1514" s="11" t="s">
        <v>7810</v>
      </c>
      <c r="I1514" s="11" t="s">
        <v>7811</v>
      </c>
      <c r="J1514" s="12" t="s">
        <v>8</v>
      </c>
      <c r="K1514" s="12"/>
      <c r="L1514" s="12"/>
      <c r="M1514" s="12"/>
      <c r="N1514" s="12"/>
      <c r="O1514" s="12" t="s">
        <v>61</v>
      </c>
      <c r="P1514" s="12"/>
      <c r="Q1514" s="12"/>
      <c r="R1514" s="12"/>
      <c r="S1514" s="12"/>
      <c r="T1514" s="13" t="str">
        <f t="shared" si="115"/>
        <v>通過</v>
      </c>
      <c r="U1514" s="13" t="str">
        <f t="shared" si="116"/>
        <v>所以建議要放下手機，</v>
      </c>
      <c r="V1514" s="13" t="str">
        <f t="shared" si="117"/>
        <v>建議/我們/手機/放下/要</v>
      </c>
      <c r="W1514" s="13" t="str">
        <f t="shared" si="118"/>
        <v>是</v>
      </c>
      <c r="X1514" s="13" t="str">
        <f t="shared" si="119"/>
        <v>通過</v>
      </c>
    </row>
    <row r="1515" spans="1:24" ht="34.25" customHeight="1">
      <c r="A1515" s="11" t="s">
        <v>7812</v>
      </c>
      <c r="B1515" s="11" t="s">
        <v>7812</v>
      </c>
      <c r="C1515" s="11" t="s">
        <v>54</v>
      </c>
      <c r="D1515" s="11" t="s">
        <v>318</v>
      </c>
      <c r="E1515" s="11" t="s">
        <v>7813</v>
      </c>
      <c r="F1515" s="11" t="s">
        <v>7814</v>
      </c>
      <c r="G1515" s="11" t="s">
        <v>7815</v>
      </c>
      <c r="H1515" s="11" t="s">
        <v>7810</v>
      </c>
      <c r="I1515" s="11" t="s">
        <v>7816</v>
      </c>
      <c r="J1515" s="12" t="s">
        <v>8</v>
      </c>
      <c r="K1515" s="12"/>
      <c r="L1515" s="12"/>
      <c r="M1515" s="12"/>
      <c r="N1515" s="12"/>
      <c r="O1515" s="12" t="s">
        <v>61</v>
      </c>
      <c r="P1515" s="12"/>
      <c r="Q1515" s="12"/>
      <c r="R1515" s="12"/>
      <c r="S1515" s="12"/>
      <c r="T1515" s="13" t="str">
        <f t="shared" si="115"/>
        <v>通過</v>
      </c>
      <c r="U1515" s="13" t="str">
        <f t="shared" si="116"/>
        <v>出外走走，</v>
      </c>
      <c r="V1515" s="13" t="str">
        <f t="shared" si="117"/>
        <v>外出/走</v>
      </c>
      <c r="W1515" s="13" t="str">
        <f t="shared" si="118"/>
        <v>是</v>
      </c>
      <c r="X1515" s="13" t="str">
        <f t="shared" si="119"/>
        <v>通過</v>
      </c>
    </row>
    <row r="1516" spans="1:24" ht="34.25" customHeight="1">
      <c r="A1516" s="11" t="s">
        <v>7817</v>
      </c>
      <c r="B1516" s="11" t="s">
        <v>7817</v>
      </c>
      <c r="C1516" s="11" t="s">
        <v>54</v>
      </c>
      <c r="D1516" s="11" t="s">
        <v>318</v>
      </c>
      <c r="E1516" s="11" t="s">
        <v>7818</v>
      </c>
      <c r="F1516" s="11" t="s">
        <v>7819</v>
      </c>
      <c r="G1516" s="11" t="s">
        <v>7820</v>
      </c>
      <c r="H1516" s="11" t="s">
        <v>7810</v>
      </c>
      <c r="I1516" s="11" t="s">
        <v>7821</v>
      </c>
      <c r="J1516" s="12" t="s">
        <v>8</v>
      </c>
      <c r="K1516" s="12"/>
      <c r="L1516" s="12"/>
      <c r="M1516" s="12"/>
      <c r="N1516" s="12"/>
      <c r="O1516" s="12" t="s">
        <v>61</v>
      </c>
      <c r="P1516" s="12"/>
      <c r="Q1516" s="12"/>
      <c r="R1516" s="12"/>
      <c r="S1516" s="12"/>
      <c r="T1516" s="13" t="str">
        <f t="shared" si="115"/>
        <v>通過</v>
      </c>
      <c r="U1516" s="13" t="str">
        <f t="shared" si="116"/>
        <v>到溪邊、山區或其他戶外地點多接觸大自然。</v>
      </c>
      <c r="V1516" s="13" t="str">
        <f t="shared" si="117"/>
        <v>去/小溪/山/戶外/處+++/大自然/接觸++</v>
      </c>
      <c r="W1516" s="13" t="str">
        <f t="shared" si="118"/>
        <v>是</v>
      </c>
      <c r="X1516" s="13" t="str">
        <f t="shared" si="119"/>
        <v>通過</v>
      </c>
    </row>
    <row r="1517" spans="1:24" ht="34.25" customHeight="1">
      <c r="A1517" s="11" t="s">
        <v>7822</v>
      </c>
      <c r="B1517" s="11" t="s">
        <v>7822</v>
      </c>
      <c r="C1517" s="11" t="s">
        <v>54</v>
      </c>
      <c r="D1517" s="11" t="s">
        <v>318</v>
      </c>
      <c r="E1517" s="11" t="s">
        <v>7823</v>
      </c>
      <c r="F1517" s="11" t="s">
        <v>7824</v>
      </c>
      <c r="G1517" s="11" t="s">
        <v>7825</v>
      </c>
      <c r="H1517" s="11" t="s">
        <v>7810</v>
      </c>
      <c r="I1517" s="11" t="s">
        <v>7826</v>
      </c>
      <c r="J1517" s="12" t="s">
        <v>8</v>
      </c>
      <c r="K1517" s="12"/>
      <c r="L1517" s="12"/>
      <c r="M1517" s="12"/>
      <c r="N1517" s="12"/>
      <c r="O1517" s="12" t="s">
        <v>61</v>
      </c>
      <c r="P1517" s="12"/>
      <c r="Q1517" s="12"/>
      <c r="R1517" s="12"/>
      <c r="S1517" s="12"/>
      <c r="T1517" s="13" t="str">
        <f t="shared" si="115"/>
        <v>通過</v>
      </c>
      <c r="U1517" s="13" t="str">
        <f t="shared" si="116"/>
        <v>比如爬山、做森林浴、散步、曬太陽、呼吸新鮮空氣、賞鳥等等，</v>
      </c>
      <c r="V1517" s="13" t="str">
        <f t="shared" si="117"/>
        <v>比如/爬山/森林浴/散步/曬太陽/空氣/新鮮/呼吸/賞鳥/種類</v>
      </c>
      <c r="W1517" s="13" t="str">
        <f t="shared" si="118"/>
        <v>是</v>
      </c>
      <c r="X1517" s="13" t="str">
        <f t="shared" si="119"/>
        <v>通過</v>
      </c>
    </row>
    <row r="1518" spans="1:24" ht="34.25" customHeight="1">
      <c r="A1518" s="11" t="s">
        <v>7827</v>
      </c>
      <c r="B1518" s="11" t="s">
        <v>7827</v>
      </c>
      <c r="C1518" s="11" t="s">
        <v>54</v>
      </c>
      <c r="D1518" s="11" t="s">
        <v>318</v>
      </c>
      <c r="E1518" s="11" t="s">
        <v>7828</v>
      </c>
      <c r="F1518" s="11" t="s">
        <v>7829</v>
      </c>
      <c r="G1518" s="11" t="s">
        <v>7830</v>
      </c>
      <c r="H1518" s="11" t="s">
        <v>7810</v>
      </c>
      <c r="I1518" s="11" t="s">
        <v>7831</v>
      </c>
      <c r="J1518" s="12" t="s">
        <v>8</v>
      </c>
      <c r="K1518" s="12"/>
      <c r="L1518" s="12"/>
      <c r="M1518" s="12"/>
      <c r="N1518" s="12"/>
      <c r="O1518" s="12" t="s">
        <v>61</v>
      </c>
      <c r="P1518" s="12"/>
      <c r="Q1518" s="12"/>
      <c r="R1518" s="12"/>
      <c r="S1518" s="12"/>
      <c r="T1518" s="13" t="str">
        <f t="shared" si="115"/>
        <v>通過</v>
      </c>
      <c r="U1518" s="13" t="str">
        <f t="shared" si="116"/>
        <v>這些活動不但能幫助我們讓心情放鬆、壓力減少，</v>
      </c>
      <c r="V1518" s="13" t="str">
        <f t="shared" si="117"/>
        <v>這些/活動/幫助/我們/棒/什麼/心情/放鬆/壓力/減少/漸減</v>
      </c>
      <c r="W1518" s="13" t="str">
        <f t="shared" si="118"/>
        <v>是</v>
      </c>
      <c r="X1518" s="13" t="str">
        <f t="shared" si="119"/>
        <v>通過</v>
      </c>
    </row>
    <row r="1519" spans="1:24" ht="34.25" customHeight="1">
      <c r="A1519" s="11" t="s">
        <v>7832</v>
      </c>
      <c r="B1519" s="11" t="s">
        <v>7832</v>
      </c>
      <c r="C1519" s="11" t="s">
        <v>54</v>
      </c>
      <c r="D1519" s="11" t="s">
        <v>318</v>
      </c>
      <c r="E1519" s="11" t="s">
        <v>7833</v>
      </c>
      <c r="F1519" s="11" t="s">
        <v>7834</v>
      </c>
      <c r="G1519" s="11" t="s">
        <v>7835</v>
      </c>
      <c r="H1519" s="11" t="s">
        <v>7810</v>
      </c>
      <c r="I1519" s="11" t="s">
        <v>7836</v>
      </c>
      <c r="J1519" s="12" t="s">
        <v>8</v>
      </c>
      <c r="K1519" s="12"/>
      <c r="L1519" s="12"/>
      <c r="M1519" s="12"/>
      <c r="N1519" s="12"/>
      <c r="O1519" s="12" t="s">
        <v>61</v>
      </c>
      <c r="P1519" s="12"/>
      <c r="Q1519" s="12"/>
      <c r="R1519" s="12"/>
      <c r="S1519" s="12"/>
      <c r="T1519" s="13" t="str">
        <f t="shared" si="115"/>
        <v>通過</v>
      </c>
      <c r="U1519" s="13" t="str">
        <f t="shared" si="116"/>
        <v>還能增加免疫力、改善睡眠品質，</v>
      </c>
      <c r="V1519" s="13" t="str">
        <f t="shared" si="117"/>
        <v>還有/免疫力/增加/睡眠/品質/改</v>
      </c>
      <c r="W1519" s="13" t="str">
        <f t="shared" si="118"/>
        <v>是</v>
      </c>
      <c r="X1519" s="13" t="str">
        <f t="shared" si="119"/>
        <v>通過</v>
      </c>
    </row>
    <row r="1520" spans="1:24" ht="34.25" customHeight="1">
      <c r="A1520" s="11" t="s">
        <v>7837</v>
      </c>
      <c r="B1520" s="11" t="s">
        <v>7837</v>
      </c>
      <c r="C1520" s="11" t="s">
        <v>54</v>
      </c>
      <c r="D1520" s="11" t="s">
        <v>318</v>
      </c>
      <c r="E1520" s="11" t="s">
        <v>7838</v>
      </c>
      <c r="F1520" s="11" t="s">
        <v>7839</v>
      </c>
      <c r="G1520" s="11" t="s">
        <v>7840</v>
      </c>
      <c r="H1520" s="11" t="s">
        <v>7810</v>
      </c>
      <c r="I1520" s="11" t="s">
        <v>7841</v>
      </c>
      <c r="J1520" s="12" t="s">
        <v>8</v>
      </c>
      <c r="K1520" s="12"/>
      <c r="L1520" s="12"/>
      <c r="M1520" s="12"/>
      <c r="N1520" s="12"/>
      <c r="O1520" s="12" t="s">
        <v>61</v>
      </c>
      <c r="P1520" s="12"/>
      <c r="Q1520" s="12"/>
      <c r="R1520" s="12"/>
      <c r="S1520" s="12"/>
      <c r="T1520" s="13" t="str">
        <f t="shared" si="115"/>
        <v>通過</v>
      </c>
      <c r="U1520" s="13" t="str">
        <f t="shared" si="116"/>
        <v>讓精神變好、情緒平穩。</v>
      </c>
      <c r="V1520" s="13" t="str">
        <f t="shared" si="117"/>
        <v>精神/變/棒/心情/平穩</v>
      </c>
      <c r="W1520" s="13" t="str">
        <f t="shared" si="118"/>
        <v>是</v>
      </c>
      <c r="X1520" s="13" t="str">
        <f t="shared" si="119"/>
        <v>通過</v>
      </c>
    </row>
    <row r="1521" spans="1:24" ht="34.25" customHeight="1">
      <c r="A1521" s="11" t="s">
        <v>7842</v>
      </c>
      <c r="B1521" s="11" t="s">
        <v>7842</v>
      </c>
      <c r="C1521" s="11" t="s">
        <v>54</v>
      </c>
      <c r="D1521" s="11" t="s">
        <v>390</v>
      </c>
      <c r="E1521" s="11" t="s">
        <v>7843</v>
      </c>
      <c r="F1521" s="11" t="s">
        <v>7844</v>
      </c>
      <c r="G1521" s="11" t="s">
        <v>7845</v>
      </c>
      <c r="H1521" s="11" t="s">
        <v>7846</v>
      </c>
      <c r="I1521" s="11" t="s">
        <v>7847</v>
      </c>
      <c r="J1521" s="12" t="s">
        <v>8</v>
      </c>
      <c r="K1521" s="12"/>
      <c r="L1521" s="12"/>
      <c r="M1521" s="12"/>
      <c r="N1521" s="12"/>
      <c r="O1521" s="12" t="s">
        <v>61</v>
      </c>
      <c r="P1521" s="12"/>
      <c r="Q1521" s="12"/>
      <c r="R1521" s="12"/>
      <c r="S1521" s="12"/>
      <c r="T1521" s="13" t="str">
        <f t="shared" si="115"/>
        <v>通過</v>
      </c>
      <c r="U1521" s="13" t="str">
        <f t="shared" si="116"/>
        <v>進教室把東西放好整理好，</v>
      </c>
      <c r="V1521" s="13" t="str">
        <f t="shared" si="117"/>
        <v>教室/進/東西/放/整理/完</v>
      </c>
      <c r="W1521" s="13" t="str">
        <f t="shared" si="118"/>
        <v>是</v>
      </c>
      <c r="X1521" s="13" t="str">
        <f t="shared" si="119"/>
        <v>通過</v>
      </c>
    </row>
    <row r="1522" spans="1:24" ht="34.25" customHeight="1">
      <c r="A1522" s="11" t="s">
        <v>7848</v>
      </c>
      <c r="B1522" s="11" t="s">
        <v>7848</v>
      </c>
      <c r="C1522" s="11" t="s">
        <v>54</v>
      </c>
      <c r="D1522" s="11" t="s">
        <v>390</v>
      </c>
      <c r="E1522" s="11" t="s">
        <v>7849</v>
      </c>
      <c r="F1522" s="11" t="s">
        <v>7850</v>
      </c>
      <c r="G1522" s="11" t="s">
        <v>7851</v>
      </c>
      <c r="H1522" s="11" t="s">
        <v>7846</v>
      </c>
      <c r="I1522" s="11" t="s">
        <v>7852</v>
      </c>
      <c r="J1522" s="12" t="s">
        <v>8</v>
      </c>
      <c r="K1522" s="12"/>
      <c r="L1522" s="12"/>
      <c r="M1522" s="12"/>
      <c r="N1522" s="12"/>
      <c r="O1522" s="12" t="s">
        <v>61</v>
      </c>
      <c r="P1522" s="12"/>
      <c r="Q1522" s="12"/>
      <c r="R1522" s="12"/>
      <c r="S1522" s="12"/>
      <c r="T1522" s="13" t="str">
        <f t="shared" si="115"/>
        <v>通過</v>
      </c>
      <c r="U1522" s="13" t="str">
        <f t="shared" si="116"/>
        <v>打掃完就開始上課，</v>
      </c>
      <c r="V1522" s="13" t="str">
        <f t="shared" si="117"/>
        <v>打掃++/完/上課/開始</v>
      </c>
      <c r="W1522" s="13" t="str">
        <f t="shared" si="118"/>
        <v>是</v>
      </c>
      <c r="X1522" s="13" t="str">
        <f t="shared" si="119"/>
        <v>通過</v>
      </c>
    </row>
    <row r="1523" spans="1:24" ht="34.25" customHeight="1">
      <c r="A1523" s="11" t="s">
        <v>7853</v>
      </c>
      <c r="B1523" s="11" t="s">
        <v>7853</v>
      </c>
      <c r="C1523" s="11" t="s">
        <v>54</v>
      </c>
      <c r="D1523" s="11" t="s">
        <v>390</v>
      </c>
      <c r="E1523" s="11" t="s">
        <v>7854</v>
      </c>
      <c r="F1523" s="11" t="s">
        <v>7855</v>
      </c>
      <c r="G1523" s="11" t="s">
        <v>7856</v>
      </c>
      <c r="H1523" s="11" t="s">
        <v>7846</v>
      </c>
      <c r="I1523" s="11" t="s">
        <v>7857</v>
      </c>
      <c r="J1523" s="12" t="s">
        <v>8</v>
      </c>
      <c r="K1523" s="12"/>
      <c r="L1523" s="12"/>
      <c r="M1523" s="12"/>
      <c r="N1523" s="12"/>
      <c r="O1523" s="12" t="s">
        <v>61</v>
      </c>
      <c r="P1523" s="12"/>
      <c r="Q1523" s="12"/>
      <c r="R1523" s="12"/>
      <c r="S1523" s="12"/>
      <c r="T1523" s="13" t="str">
        <f t="shared" si="115"/>
        <v>通過</v>
      </c>
      <c r="U1523" s="13" t="str">
        <f t="shared" si="116"/>
        <v>老師教我國文、英文、數學、自然、社會，</v>
      </c>
      <c r="V1523" s="13" t="str">
        <f t="shared" si="117"/>
        <v>老師/教/國文/數學/英文/自然/社會</v>
      </c>
      <c r="W1523" s="13" t="str">
        <f t="shared" si="118"/>
        <v>是</v>
      </c>
      <c r="X1523" s="13" t="str">
        <f t="shared" si="119"/>
        <v>通過</v>
      </c>
    </row>
    <row r="1524" spans="1:24" ht="34.25" customHeight="1">
      <c r="A1524" s="11" t="s">
        <v>7858</v>
      </c>
      <c r="B1524" s="11" t="s">
        <v>7858</v>
      </c>
      <c r="C1524" s="11" t="s">
        <v>54</v>
      </c>
      <c r="D1524" s="11" t="s">
        <v>390</v>
      </c>
      <c r="E1524" s="11" t="s">
        <v>7859</v>
      </c>
      <c r="F1524" s="11" t="s">
        <v>7860</v>
      </c>
      <c r="G1524" s="11" t="s">
        <v>7861</v>
      </c>
      <c r="H1524" s="11" t="s">
        <v>7846</v>
      </c>
      <c r="I1524" s="11" t="s">
        <v>7862</v>
      </c>
      <c r="J1524" s="12" t="s">
        <v>8</v>
      </c>
      <c r="K1524" s="12"/>
      <c r="L1524" s="12"/>
      <c r="M1524" s="12"/>
      <c r="N1524" s="12"/>
      <c r="O1524" s="12" t="s">
        <v>61</v>
      </c>
      <c r="P1524" s="12"/>
      <c r="Q1524" s="12"/>
      <c r="R1524" s="12"/>
      <c r="S1524" s="12"/>
      <c r="T1524" s="13" t="str">
        <f t="shared" si="115"/>
        <v>通過</v>
      </c>
      <c r="U1524" s="13" t="str">
        <f t="shared" si="116"/>
        <v>還有藝術和家政等課程。</v>
      </c>
      <c r="V1524" s="13" t="str">
        <f t="shared" si="117"/>
        <v>還有/藝術/家政/種類/各式各樣</v>
      </c>
      <c r="W1524" s="13" t="str">
        <f t="shared" si="118"/>
        <v>是</v>
      </c>
      <c r="X1524" s="13" t="str">
        <f t="shared" si="119"/>
        <v>通過</v>
      </c>
    </row>
    <row r="1525" spans="1:24" ht="34.25" customHeight="1">
      <c r="A1525" s="11" t="s">
        <v>7863</v>
      </c>
      <c r="B1525" s="11" t="s">
        <v>7863</v>
      </c>
      <c r="C1525" s="11" t="s">
        <v>54</v>
      </c>
      <c r="D1525" s="11" t="s">
        <v>390</v>
      </c>
      <c r="E1525" s="11" t="s">
        <v>7864</v>
      </c>
      <c r="F1525" s="11" t="s">
        <v>7865</v>
      </c>
      <c r="G1525" s="11" t="s">
        <v>7866</v>
      </c>
      <c r="H1525" s="11" t="s">
        <v>7846</v>
      </c>
      <c r="I1525" s="11" t="s">
        <v>7867</v>
      </c>
      <c r="J1525" s="12" t="s">
        <v>8</v>
      </c>
      <c r="K1525" s="12"/>
      <c r="L1525" s="12"/>
      <c r="M1525" s="12"/>
      <c r="N1525" s="12"/>
      <c r="O1525" s="12" t="s">
        <v>61</v>
      </c>
      <c r="P1525" s="12"/>
      <c r="Q1525" s="12"/>
      <c r="R1525" s="12"/>
      <c r="S1525" s="12"/>
      <c r="T1525" s="13" t="str">
        <f t="shared" si="115"/>
        <v>通過</v>
      </c>
      <c r="U1525" s="13" t="str">
        <f t="shared" si="116"/>
        <v>我和同學一起讀書，</v>
      </c>
      <c r="V1525" s="13" t="str">
        <f t="shared" si="117"/>
        <v>我/同學/讀書/一起</v>
      </c>
      <c r="W1525" s="13" t="str">
        <f t="shared" si="118"/>
        <v>是</v>
      </c>
      <c r="X1525" s="13" t="str">
        <f t="shared" si="119"/>
        <v>通過</v>
      </c>
    </row>
    <row r="1526" spans="1:24" ht="34.25" customHeight="1">
      <c r="A1526" s="11" t="s">
        <v>7868</v>
      </c>
      <c r="B1526" s="11" t="s">
        <v>7868</v>
      </c>
      <c r="C1526" s="11" t="s">
        <v>54</v>
      </c>
      <c r="D1526" s="11" t="s">
        <v>390</v>
      </c>
      <c r="E1526" s="11" t="s">
        <v>7869</v>
      </c>
      <c r="F1526" s="11" t="s">
        <v>7870</v>
      </c>
      <c r="G1526" s="11" t="s">
        <v>7871</v>
      </c>
      <c r="H1526" s="11" t="s">
        <v>7846</v>
      </c>
      <c r="I1526" s="11" t="s">
        <v>7872</v>
      </c>
      <c r="J1526" s="12" t="s">
        <v>8</v>
      </c>
      <c r="K1526" s="12"/>
      <c r="L1526" s="12"/>
      <c r="M1526" s="12"/>
      <c r="N1526" s="12"/>
      <c r="O1526" s="12" t="s">
        <v>61</v>
      </c>
      <c r="P1526" s="12"/>
      <c r="Q1526" s="12"/>
      <c r="R1526" s="12"/>
      <c r="S1526" s="12"/>
      <c r="T1526" s="13" t="str">
        <f t="shared" si="115"/>
        <v>通過</v>
      </c>
      <c r="U1526" s="13" t="str">
        <f t="shared" si="116"/>
        <v>會互相幫忙，</v>
      </c>
      <c r="V1526" s="13" t="str">
        <f t="shared" si="117"/>
        <v>互相/幫忙/會</v>
      </c>
      <c r="W1526" s="13" t="str">
        <f t="shared" si="118"/>
        <v>是</v>
      </c>
      <c r="X1526" s="13" t="str">
        <f t="shared" si="119"/>
        <v>通過</v>
      </c>
    </row>
    <row r="1527" spans="1:24" ht="34.25" customHeight="1">
      <c r="A1527" s="11" t="s">
        <v>7873</v>
      </c>
      <c r="B1527" s="11" t="s">
        <v>7873</v>
      </c>
      <c r="C1527" s="11" t="s">
        <v>54</v>
      </c>
      <c r="D1527" s="11" t="s">
        <v>390</v>
      </c>
      <c r="E1527" s="11" t="s">
        <v>7874</v>
      </c>
      <c r="F1527" s="11" t="s">
        <v>7875</v>
      </c>
      <c r="G1527" s="11" t="s">
        <v>7876</v>
      </c>
      <c r="H1527" s="11" t="s">
        <v>7846</v>
      </c>
      <c r="I1527" s="11" t="s">
        <v>7877</v>
      </c>
      <c r="J1527" s="12" t="s">
        <v>8</v>
      </c>
      <c r="K1527" s="12"/>
      <c r="L1527" s="12"/>
      <c r="M1527" s="12"/>
      <c r="N1527" s="12"/>
      <c r="O1527" s="12" t="s">
        <v>61</v>
      </c>
      <c r="P1527" s="12"/>
      <c r="Q1527" s="12"/>
      <c r="R1527" s="12"/>
      <c r="S1527" s="12"/>
      <c r="T1527" s="13" t="str">
        <f t="shared" si="115"/>
        <v>通過</v>
      </c>
      <c r="U1527" s="13" t="str">
        <f t="shared" si="116"/>
        <v>例如一起背英文單字，</v>
      </c>
      <c r="V1527" s="13" t="str">
        <f t="shared" si="117"/>
        <v>像/英文/詞彙/背++</v>
      </c>
      <c r="W1527" s="13" t="str">
        <f t="shared" si="118"/>
        <v>是</v>
      </c>
      <c r="X1527" s="13" t="str">
        <f t="shared" si="119"/>
        <v>通過</v>
      </c>
    </row>
    <row r="1528" spans="1:24" ht="34.25" customHeight="1">
      <c r="A1528" s="11" t="s">
        <v>7878</v>
      </c>
      <c r="B1528" s="11" t="s">
        <v>7878</v>
      </c>
      <c r="C1528" s="11" t="s">
        <v>54</v>
      </c>
      <c r="D1528" s="11" t="s">
        <v>390</v>
      </c>
      <c r="E1528" s="11" t="s">
        <v>7879</v>
      </c>
      <c r="F1528" s="11" t="s">
        <v>7880</v>
      </c>
      <c r="G1528" s="11" t="s">
        <v>7881</v>
      </c>
      <c r="H1528" s="11" t="s">
        <v>7846</v>
      </c>
      <c r="I1528" s="11" t="s">
        <v>7882</v>
      </c>
      <c r="J1528" s="12" t="s">
        <v>8</v>
      </c>
      <c r="K1528" s="12"/>
      <c r="L1528" s="12"/>
      <c r="M1528" s="12"/>
      <c r="N1528" s="12"/>
      <c r="O1528" s="12" t="s">
        <v>61</v>
      </c>
      <c r="P1528" s="12"/>
      <c r="Q1528" s="12"/>
      <c r="R1528" s="12"/>
      <c r="S1528" s="12"/>
      <c r="T1528" s="13" t="str">
        <f t="shared" si="115"/>
        <v>通過</v>
      </c>
      <c r="U1528" s="13" t="str">
        <f t="shared" si="116"/>
        <v>一起討論數學題目。</v>
      </c>
      <c r="V1528" s="13" t="str">
        <f t="shared" si="117"/>
        <v>數學/題目/討論/一起/算</v>
      </c>
      <c r="W1528" s="13" t="str">
        <f t="shared" si="118"/>
        <v>是</v>
      </c>
      <c r="X1528" s="13" t="str">
        <f t="shared" si="119"/>
        <v>通過</v>
      </c>
    </row>
    <row r="1529" spans="1:24" ht="34.25" customHeight="1">
      <c r="A1529" s="11" t="s">
        <v>7883</v>
      </c>
      <c r="B1529" s="11" t="s">
        <v>7883</v>
      </c>
      <c r="C1529" s="11" t="s">
        <v>54</v>
      </c>
      <c r="D1529" s="11" t="s">
        <v>2152</v>
      </c>
      <c r="E1529" s="11" t="s">
        <v>7884</v>
      </c>
      <c r="F1529" s="11" t="s">
        <v>7885</v>
      </c>
      <c r="G1529" s="11" t="s">
        <v>7886</v>
      </c>
      <c r="H1529" s="11" t="s">
        <v>7887</v>
      </c>
      <c r="I1529" s="11" t="s">
        <v>7888</v>
      </c>
      <c r="J1529" s="12" t="s">
        <v>8</v>
      </c>
      <c r="K1529" s="12"/>
      <c r="L1529" s="12"/>
      <c r="M1529" s="12"/>
      <c r="N1529" s="12"/>
      <c r="O1529" s="12" t="s">
        <v>61</v>
      </c>
      <c r="P1529" s="12"/>
      <c r="Q1529" s="12"/>
      <c r="R1529" s="12"/>
      <c r="S1529" s="12"/>
      <c r="T1529" s="13" t="str">
        <f t="shared" si="115"/>
        <v>通過</v>
      </c>
      <c r="U1529" s="13" t="str">
        <f t="shared" si="116"/>
        <v>但是她現在工作量愈來愈大，</v>
      </c>
      <c r="V1529" s="13" t="str">
        <f t="shared" si="117"/>
        <v>但/現在/工作/派/忙碌</v>
      </c>
      <c r="W1529" s="13" t="str">
        <f t="shared" si="118"/>
        <v>是</v>
      </c>
      <c r="X1529" s="13" t="str">
        <f t="shared" si="119"/>
        <v>通過</v>
      </c>
    </row>
    <row r="1530" spans="1:24" ht="34.25" customHeight="1">
      <c r="A1530" s="11" t="s">
        <v>7889</v>
      </c>
      <c r="B1530" s="11" t="s">
        <v>7889</v>
      </c>
      <c r="C1530" s="11" t="s">
        <v>54</v>
      </c>
      <c r="D1530" s="11" t="s">
        <v>2152</v>
      </c>
      <c r="E1530" s="11" t="s">
        <v>7890</v>
      </c>
      <c r="F1530" s="11" t="s">
        <v>7891</v>
      </c>
      <c r="G1530" s="11" t="s">
        <v>7892</v>
      </c>
      <c r="H1530" s="11" t="s">
        <v>7887</v>
      </c>
      <c r="I1530" s="11" t="s">
        <v>7893</v>
      </c>
      <c r="J1530" s="12" t="s">
        <v>8</v>
      </c>
      <c r="K1530" s="12"/>
      <c r="L1530" s="12"/>
      <c r="M1530" s="12"/>
      <c r="N1530" s="12"/>
      <c r="O1530" s="12" t="s">
        <v>61</v>
      </c>
      <c r="P1530" s="12"/>
      <c r="Q1530" s="12"/>
      <c r="R1530" s="12"/>
      <c r="S1530" s="12"/>
      <c r="T1530" s="13" t="str">
        <f t="shared" si="115"/>
        <v>通過</v>
      </c>
      <c r="U1530" s="13" t="str">
        <f t="shared" si="116"/>
        <v>每天都要加班負擔很重，</v>
      </c>
      <c r="V1530" s="13" t="str">
        <f t="shared" si="117"/>
        <v>每天/加班/負擔重</v>
      </c>
      <c r="W1530" s="13" t="str">
        <f t="shared" si="118"/>
        <v>是</v>
      </c>
      <c r="X1530" s="13" t="str">
        <f t="shared" si="119"/>
        <v>通過</v>
      </c>
    </row>
    <row r="1531" spans="1:24" ht="34.25" customHeight="1">
      <c r="A1531" s="11" t="s">
        <v>7894</v>
      </c>
      <c r="B1531" s="11" t="s">
        <v>7894</v>
      </c>
      <c r="C1531" s="11" t="s">
        <v>54</v>
      </c>
      <c r="D1531" s="11" t="s">
        <v>2152</v>
      </c>
      <c r="E1531" s="11" t="s">
        <v>7895</v>
      </c>
      <c r="F1531" s="11" t="s">
        <v>7896</v>
      </c>
      <c r="G1531" s="11" t="s">
        <v>7897</v>
      </c>
      <c r="H1531" s="11" t="s">
        <v>7887</v>
      </c>
      <c r="I1531" s="11" t="s">
        <v>7898</v>
      </c>
      <c r="J1531" s="12" t="s">
        <v>8</v>
      </c>
      <c r="K1531" s="12"/>
      <c r="L1531" s="12"/>
      <c r="M1531" s="12"/>
      <c r="N1531" s="12"/>
      <c r="O1531" s="12" t="s">
        <v>61</v>
      </c>
      <c r="P1531" s="12"/>
      <c r="Q1531" s="12"/>
      <c r="R1531" s="12"/>
      <c r="S1531" s="12"/>
      <c r="T1531" s="13" t="str">
        <f t="shared" si="115"/>
        <v>通過</v>
      </c>
      <c r="U1531" s="13" t="str">
        <f t="shared" si="116"/>
        <v>她都忍耐配合，</v>
      </c>
      <c r="V1531" s="13" t="str">
        <f t="shared" si="117"/>
        <v>她/配合/忍</v>
      </c>
      <c r="W1531" s="13" t="str">
        <f t="shared" si="118"/>
        <v>是</v>
      </c>
      <c r="X1531" s="13" t="str">
        <f t="shared" si="119"/>
        <v>通過</v>
      </c>
    </row>
    <row r="1532" spans="1:24" ht="34.25" customHeight="1">
      <c r="A1532" s="11" t="s">
        <v>7899</v>
      </c>
      <c r="B1532" s="11" t="s">
        <v>7899</v>
      </c>
      <c r="C1532" s="11" t="s">
        <v>54</v>
      </c>
      <c r="D1532" s="11" t="s">
        <v>2152</v>
      </c>
      <c r="E1532" s="11" t="s">
        <v>7900</v>
      </c>
      <c r="F1532" s="11" t="s">
        <v>7901</v>
      </c>
      <c r="G1532" s="11" t="s">
        <v>7902</v>
      </c>
      <c r="H1532" s="11" t="s">
        <v>7887</v>
      </c>
      <c r="I1532" s="11" t="s">
        <v>7903</v>
      </c>
      <c r="J1532" s="12" t="s">
        <v>8</v>
      </c>
      <c r="K1532" s="12"/>
      <c r="L1532" s="12"/>
      <c r="M1532" s="12"/>
      <c r="N1532" s="12"/>
      <c r="O1532" s="12" t="s">
        <v>61</v>
      </c>
      <c r="P1532" s="12"/>
      <c r="Q1532" s="12"/>
      <c r="R1532" s="12"/>
      <c r="S1532" s="12"/>
      <c r="T1532" s="13" t="str">
        <f t="shared" si="115"/>
        <v>通過</v>
      </c>
      <c r="U1532" s="13" t="str">
        <f t="shared" si="116"/>
        <v>我告訴她不要忍，</v>
      </c>
      <c r="V1532" s="13" t="str">
        <f t="shared" si="117"/>
        <v>我/告訴/忍/不</v>
      </c>
      <c r="W1532" s="13" t="str">
        <f t="shared" si="118"/>
        <v>是</v>
      </c>
      <c r="X1532" s="13" t="str">
        <f t="shared" si="119"/>
        <v>通過</v>
      </c>
    </row>
    <row r="1533" spans="1:24" ht="34.25" customHeight="1">
      <c r="A1533" s="11" t="s">
        <v>7904</v>
      </c>
      <c r="B1533" s="11" t="s">
        <v>7904</v>
      </c>
      <c r="C1533" s="11" t="s">
        <v>54</v>
      </c>
      <c r="D1533" s="11" t="s">
        <v>2152</v>
      </c>
      <c r="E1533" s="11" t="s">
        <v>7905</v>
      </c>
      <c r="F1533" s="11" t="s">
        <v>7906</v>
      </c>
      <c r="G1533" s="11" t="s">
        <v>7907</v>
      </c>
      <c r="H1533" s="11" t="s">
        <v>7887</v>
      </c>
      <c r="I1533" s="11" t="s">
        <v>7908</v>
      </c>
      <c r="J1533" s="12" t="s">
        <v>8</v>
      </c>
      <c r="K1533" s="12"/>
      <c r="L1533" s="12"/>
      <c r="M1533" s="12"/>
      <c r="N1533" s="12"/>
      <c r="O1533" s="12" t="s">
        <v>61</v>
      </c>
      <c r="P1533" s="12"/>
      <c r="Q1533" s="12"/>
      <c r="R1533" s="12"/>
      <c r="S1533" s="12"/>
      <c r="T1533" s="13" t="str">
        <f t="shared" si="115"/>
        <v>通過</v>
      </c>
      <c r="U1533" s="13" t="str">
        <f t="shared" si="116"/>
        <v>要去和主管溝通討論，</v>
      </c>
      <c r="V1533" s="13" t="str">
        <f t="shared" si="117"/>
        <v>去/主管/溝通/討論/要</v>
      </c>
      <c r="W1533" s="13" t="str">
        <f t="shared" si="118"/>
        <v>是</v>
      </c>
      <c r="X1533" s="13" t="str">
        <f t="shared" si="119"/>
        <v>通過</v>
      </c>
    </row>
    <row r="1534" spans="1:24" ht="34.25" customHeight="1">
      <c r="A1534" s="11" t="s">
        <v>7909</v>
      </c>
      <c r="B1534" s="11" t="s">
        <v>7909</v>
      </c>
      <c r="C1534" s="11" t="s">
        <v>54</v>
      </c>
      <c r="D1534" s="11" t="s">
        <v>2152</v>
      </c>
      <c r="E1534" s="11" t="s">
        <v>7910</v>
      </c>
      <c r="F1534" s="11" t="s">
        <v>7911</v>
      </c>
      <c r="G1534" s="11" t="s">
        <v>7912</v>
      </c>
      <c r="H1534" s="11" t="s">
        <v>7887</v>
      </c>
      <c r="I1534" s="11" t="s">
        <v>7913</v>
      </c>
      <c r="J1534" s="12" t="s">
        <v>8</v>
      </c>
      <c r="K1534" s="12"/>
      <c r="L1534" s="12"/>
      <c r="M1534" s="12"/>
      <c r="N1534" s="12"/>
      <c r="O1534" s="12" t="s">
        <v>61</v>
      </c>
      <c r="P1534" s="12"/>
      <c r="Q1534" s="12"/>
      <c r="R1534" s="12"/>
      <c r="S1534" s="12"/>
      <c r="T1534" s="13" t="str">
        <f t="shared" si="115"/>
        <v>通過</v>
      </c>
      <c r="U1534" s="13" t="str">
        <f t="shared" si="116"/>
        <v>是不是可以有加班費或補休，</v>
      </c>
      <c r="V1534" s="13" t="str">
        <f t="shared" si="117"/>
        <v>加班費/補休/二擇一</v>
      </c>
      <c r="W1534" s="13" t="str">
        <f t="shared" si="118"/>
        <v>是</v>
      </c>
      <c r="X1534" s="13" t="str">
        <f t="shared" si="119"/>
        <v>通過</v>
      </c>
    </row>
    <row r="1535" spans="1:24" ht="34.25" customHeight="1">
      <c r="A1535" s="11" t="s">
        <v>7914</v>
      </c>
      <c r="B1535" s="11" t="s">
        <v>7914</v>
      </c>
      <c r="C1535" s="11" t="s">
        <v>54</v>
      </c>
      <c r="D1535" s="11" t="s">
        <v>2152</v>
      </c>
      <c r="E1535" s="11" t="s">
        <v>7915</v>
      </c>
      <c r="F1535" s="11" t="s">
        <v>7916</v>
      </c>
      <c r="G1535" s="11" t="s">
        <v>7917</v>
      </c>
      <c r="H1535" s="11" t="s">
        <v>7887</v>
      </c>
      <c r="I1535" s="11" t="s">
        <v>7918</v>
      </c>
      <c r="J1535" s="12" t="s">
        <v>8</v>
      </c>
      <c r="K1535" s="12"/>
      <c r="L1535" s="12"/>
      <c r="M1535" s="12"/>
      <c r="N1535" s="12"/>
      <c r="O1535" s="12" t="s">
        <v>61</v>
      </c>
      <c r="P1535" s="12"/>
      <c r="Q1535" s="12"/>
      <c r="R1535" s="12"/>
      <c r="S1535" s="12"/>
      <c r="T1535" s="13" t="str">
        <f t="shared" si="115"/>
        <v>通過</v>
      </c>
      <c r="U1535" s="13" t="str">
        <f t="shared" si="116"/>
        <v>還要再調整工作的分工。</v>
      </c>
      <c r="V1535" s="13" t="str">
        <f t="shared" si="117"/>
        <v>再/工作/分/要</v>
      </c>
      <c r="W1535" s="13" t="str">
        <f t="shared" si="118"/>
        <v>是</v>
      </c>
      <c r="X1535" s="13" t="str">
        <f t="shared" si="119"/>
        <v>通過</v>
      </c>
    </row>
    <row r="1536" spans="1:24" ht="34.25" customHeight="1">
      <c r="A1536" s="11" t="s">
        <v>7919</v>
      </c>
      <c r="B1536" s="11" t="s">
        <v>7919</v>
      </c>
      <c r="C1536" s="11" t="s">
        <v>54</v>
      </c>
      <c r="D1536" s="11" t="s">
        <v>197</v>
      </c>
      <c r="E1536" s="11" t="s">
        <v>7920</v>
      </c>
      <c r="F1536" s="11" t="s">
        <v>7921</v>
      </c>
      <c r="G1536" s="11" t="s">
        <v>7922</v>
      </c>
      <c r="H1536" s="11" t="s">
        <v>7923</v>
      </c>
      <c r="I1536" s="11" t="s">
        <v>7924</v>
      </c>
      <c r="J1536" s="12" t="s">
        <v>8</v>
      </c>
      <c r="K1536" s="12"/>
      <c r="L1536" s="12"/>
      <c r="M1536" s="12"/>
      <c r="N1536" s="12"/>
      <c r="O1536" s="12" t="s">
        <v>61</v>
      </c>
      <c r="P1536" s="12"/>
      <c r="Q1536" s="12"/>
      <c r="R1536" s="12"/>
      <c r="S1536" s="12"/>
      <c r="T1536" s="13" t="str">
        <f t="shared" si="115"/>
        <v>通過</v>
      </c>
      <c r="U1536" s="13" t="str">
        <f t="shared" si="116"/>
        <v>我們把將車停好在船艙後，</v>
      </c>
      <c r="V1536" s="13" t="str">
        <f t="shared" si="117"/>
        <v>我們/船/車/船/船+車+登船++/完</v>
      </c>
      <c r="W1536" s="13" t="str">
        <f t="shared" si="118"/>
        <v>是</v>
      </c>
      <c r="X1536" s="13" t="str">
        <f t="shared" si="119"/>
        <v>通過</v>
      </c>
    </row>
    <row r="1537" spans="1:24" ht="34.25" customHeight="1">
      <c r="A1537" s="11" t="s">
        <v>7925</v>
      </c>
      <c r="B1537" s="11" t="s">
        <v>7925</v>
      </c>
      <c r="C1537" s="11" t="s">
        <v>54</v>
      </c>
      <c r="D1537" s="11" t="s">
        <v>197</v>
      </c>
      <c r="E1537" s="11" t="s">
        <v>7926</v>
      </c>
      <c r="F1537" s="11" t="s">
        <v>7927</v>
      </c>
      <c r="G1537" s="11" t="s">
        <v>7928</v>
      </c>
      <c r="H1537" s="11" t="s">
        <v>7923</v>
      </c>
      <c r="I1537" s="11" t="s">
        <v>7929</v>
      </c>
      <c r="J1537" s="12" t="s">
        <v>8</v>
      </c>
      <c r="K1537" s="12"/>
      <c r="L1537" s="12"/>
      <c r="M1537" s="12"/>
      <c r="N1537" s="12"/>
      <c r="O1537" s="12" t="s">
        <v>61</v>
      </c>
      <c r="P1537" s="12"/>
      <c r="Q1537" s="12"/>
      <c r="R1537" s="12"/>
      <c r="S1537" s="12"/>
      <c r="T1537" s="13" t="str">
        <f t="shared" si="115"/>
        <v>通過</v>
      </c>
      <c r="U1537" s="13" t="str">
        <f t="shared" si="116"/>
        <v>我心中充滿期待，</v>
      </c>
      <c r="V1537" s="13" t="str">
        <f t="shared" si="117"/>
        <v>我/心/渴望/很</v>
      </c>
      <c r="W1537" s="13" t="str">
        <f t="shared" si="118"/>
        <v>是</v>
      </c>
      <c r="X1537" s="13" t="str">
        <f t="shared" si="119"/>
        <v>通過</v>
      </c>
    </row>
    <row r="1538" spans="1:24" ht="34.25" customHeight="1">
      <c r="A1538" s="11" t="s">
        <v>7930</v>
      </c>
      <c r="B1538" s="11" t="s">
        <v>7930</v>
      </c>
      <c r="C1538" s="11" t="s">
        <v>54</v>
      </c>
      <c r="D1538" s="11" t="s">
        <v>197</v>
      </c>
      <c r="E1538" s="11" t="s">
        <v>7931</v>
      </c>
      <c r="F1538" s="11" t="s">
        <v>7932</v>
      </c>
      <c r="G1538" s="11" t="s">
        <v>7933</v>
      </c>
      <c r="H1538" s="11" t="s">
        <v>7923</v>
      </c>
      <c r="I1538" s="11" t="s">
        <v>7934</v>
      </c>
      <c r="J1538" s="12" t="s">
        <v>8</v>
      </c>
      <c r="K1538" s="12"/>
      <c r="L1538" s="12"/>
      <c r="M1538" s="12"/>
      <c r="N1538" s="12"/>
      <c r="O1538" s="12" t="s">
        <v>61</v>
      </c>
      <c r="P1538" s="12"/>
      <c r="Q1538" s="12"/>
      <c r="R1538" s="12"/>
      <c r="S1538" s="12"/>
      <c r="T1538" s="13" t="str">
        <f t="shared" ref="T1538:T1601" si="120">IF(J1538="","未填",IF(J1538="需複審",IF(OR(P1538="",P1538="仍需複審"),"待複審",P1538),J1538))</f>
        <v>通過</v>
      </c>
      <c r="U1538" s="13" t="str">
        <f t="shared" ref="U1538:U1601" si="121">IF(T1538="通過",E1538,IF(T1538="需更正",IF(J1538="需複審",IF(Q1538="",E1538,Q1538),IF(L1538="",E1538,L1538)),""))</f>
        <v>迫不及待登上景觀甲板，</v>
      </c>
      <c r="V1538" s="13" t="str">
        <f t="shared" ref="V1538:V1601" si="122">IF(T1538="通過",F1538,IF(T1538="需更正",IF(J1538="需複審",R1538,M1538),""))</f>
        <v>急/船/上甲板/風景/欣賞</v>
      </c>
      <c r="W1538" s="13" t="str">
        <f t="shared" ref="W1538:W1601" si="123">IF(AND(OR(T1538="通過",AND(T1538="需更正",V1538&lt;&gt;"")),X1538="通過"),"是","否")</f>
        <v>是</v>
      </c>
      <c r="X1538" s="13" t="str">
        <f t="shared" ref="X1538:X1601" si="124">IF(J1538="","未填",IF(AND(J1538="需複審",OR(P1538="",P1538="仍需複審")),"待複審",IF(OR(AND(J1538="需更正",K1538=""),AND(J1538="需更正",M1538=""),AND(J1538="需更正",N1538=""),AND(J1538="排除",OR(K1538="",N1538="")),AND(J1538="需複審",P1538="需更正",R1538=""),AND(J1538="需複審",P1538="需更正",S1538=""),AND(J1538="需複審",P1538="排除",S1538="")),"錯誤：請補齊必填欄位","通過")))</f>
        <v>通過</v>
      </c>
    </row>
    <row r="1539" spans="1:24" ht="34.25" customHeight="1">
      <c r="A1539" s="11" t="s">
        <v>7935</v>
      </c>
      <c r="B1539" s="11" t="s">
        <v>7935</v>
      </c>
      <c r="C1539" s="11" t="s">
        <v>54</v>
      </c>
      <c r="D1539" s="11" t="s">
        <v>197</v>
      </c>
      <c r="E1539" s="11" t="s">
        <v>7936</v>
      </c>
      <c r="F1539" s="11" t="s">
        <v>7937</v>
      </c>
      <c r="G1539" s="11" t="s">
        <v>7938</v>
      </c>
      <c r="H1539" s="11" t="s">
        <v>7923</v>
      </c>
      <c r="I1539" s="11" t="s">
        <v>7939</v>
      </c>
      <c r="J1539" s="12" t="s">
        <v>8</v>
      </c>
      <c r="K1539" s="12"/>
      <c r="L1539" s="12"/>
      <c r="M1539" s="12"/>
      <c r="N1539" s="12"/>
      <c r="O1539" s="12" t="s">
        <v>61</v>
      </c>
      <c r="P1539" s="12"/>
      <c r="Q1539" s="12"/>
      <c r="R1539" s="12"/>
      <c r="S1539" s="12"/>
      <c r="T1539" s="13" t="str">
        <f t="shared" si="120"/>
        <v>通過</v>
      </c>
      <c r="U1539" s="13" t="str">
        <f t="shared" si="121"/>
        <v>天氣很好，</v>
      </c>
      <c r="V1539" s="13" t="str">
        <f t="shared" si="122"/>
        <v>天氣/棒</v>
      </c>
      <c r="W1539" s="13" t="str">
        <f t="shared" si="123"/>
        <v>是</v>
      </c>
      <c r="X1539" s="13" t="str">
        <f t="shared" si="124"/>
        <v>通過</v>
      </c>
    </row>
    <row r="1540" spans="1:24" ht="34.25" customHeight="1">
      <c r="A1540" s="11" t="s">
        <v>7940</v>
      </c>
      <c r="B1540" s="11" t="s">
        <v>7940</v>
      </c>
      <c r="C1540" s="11" t="s">
        <v>54</v>
      </c>
      <c r="D1540" s="11" t="s">
        <v>197</v>
      </c>
      <c r="E1540" s="11" t="s">
        <v>7941</v>
      </c>
      <c r="F1540" s="11" t="s">
        <v>7942</v>
      </c>
      <c r="G1540" s="11" t="s">
        <v>7943</v>
      </c>
      <c r="H1540" s="11" t="s">
        <v>7923</v>
      </c>
      <c r="I1540" s="11" t="s">
        <v>7944</v>
      </c>
      <c r="J1540" s="12" t="s">
        <v>8</v>
      </c>
      <c r="K1540" s="12"/>
      <c r="L1540" s="12"/>
      <c r="M1540" s="12"/>
      <c r="N1540" s="12"/>
      <c r="O1540" s="12" t="s">
        <v>61</v>
      </c>
      <c r="P1540" s="12"/>
      <c r="Q1540" s="12"/>
      <c r="R1540" s="12"/>
      <c r="S1540" s="12"/>
      <c r="T1540" s="13" t="str">
        <f t="shared" si="120"/>
        <v>通過</v>
      </c>
      <c r="U1540" s="13" t="str">
        <f t="shared" si="121"/>
        <v>感受涼爽海風，</v>
      </c>
      <c r="V1540" s="13" t="str">
        <f t="shared" si="122"/>
        <v>海/風/涼涼/感覺/舒服</v>
      </c>
      <c r="W1540" s="13" t="str">
        <f t="shared" si="123"/>
        <v>是</v>
      </c>
      <c r="X1540" s="13" t="str">
        <f t="shared" si="124"/>
        <v>通過</v>
      </c>
    </row>
    <row r="1541" spans="1:24" ht="34.25" customHeight="1">
      <c r="A1541" s="11" t="s">
        <v>7945</v>
      </c>
      <c r="B1541" s="11" t="s">
        <v>7945</v>
      </c>
      <c r="C1541" s="11" t="s">
        <v>54</v>
      </c>
      <c r="D1541" s="11" t="s">
        <v>197</v>
      </c>
      <c r="E1541" s="11" t="s">
        <v>7946</v>
      </c>
      <c r="F1541" s="11" t="s">
        <v>7947</v>
      </c>
      <c r="G1541" s="11" t="s">
        <v>7948</v>
      </c>
      <c r="H1541" s="11" t="s">
        <v>7923</v>
      </c>
      <c r="I1541" s="11" t="s">
        <v>7949</v>
      </c>
      <c r="J1541" s="12" t="s">
        <v>8</v>
      </c>
      <c r="K1541" s="12"/>
      <c r="L1541" s="12"/>
      <c r="M1541" s="12"/>
      <c r="N1541" s="12"/>
      <c r="O1541" s="12" t="s">
        <v>61</v>
      </c>
      <c r="P1541" s="12"/>
      <c r="Q1541" s="12"/>
      <c r="R1541" s="12"/>
      <c r="S1541" s="12"/>
      <c r="T1541" s="13" t="str">
        <f t="shared" si="120"/>
        <v>通過</v>
      </c>
      <c r="U1541" s="13" t="str">
        <f t="shared" si="121"/>
        <v>聞到海的味道。</v>
      </c>
      <c r="V1541" s="13" t="str">
        <f t="shared" si="122"/>
        <v>再/海水/味道/聞到/有</v>
      </c>
      <c r="W1541" s="13" t="str">
        <f t="shared" si="123"/>
        <v>是</v>
      </c>
      <c r="X1541" s="13" t="str">
        <f t="shared" si="124"/>
        <v>通過</v>
      </c>
    </row>
    <row r="1542" spans="1:24" ht="34.25" customHeight="1">
      <c r="A1542" s="11" t="s">
        <v>7950</v>
      </c>
      <c r="B1542" s="11" t="s">
        <v>7950</v>
      </c>
      <c r="C1542" s="11" t="s">
        <v>54</v>
      </c>
      <c r="D1542" s="11" t="s">
        <v>197</v>
      </c>
      <c r="E1542" s="11" t="s">
        <v>7951</v>
      </c>
      <c r="F1542" s="11" t="s">
        <v>7952</v>
      </c>
      <c r="G1542" s="11" t="s">
        <v>7953</v>
      </c>
      <c r="H1542" s="11" t="s">
        <v>7923</v>
      </c>
      <c r="I1542" s="11" t="s">
        <v>7954</v>
      </c>
      <c r="J1542" s="12" t="s">
        <v>8</v>
      </c>
      <c r="K1542" s="12"/>
      <c r="L1542" s="12"/>
      <c r="M1542" s="12"/>
      <c r="N1542" s="12"/>
      <c r="O1542" s="12" t="s">
        <v>61</v>
      </c>
      <c r="P1542" s="12"/>
      <c r="Q1542" s="12"/>
      <c r="R1542" s="12"/>
      <c r="S1542" s="12"/>
      <c r="T1542" s="13" t="str">
        <f t="shared" si="120"/>
        <v>通過</v>
      </c>
      <c r="U1542" s="13" t="str">
        <f t="shared" si="121"/>
        <v>隨著輪船啟航，</v>
      </c>
      <c r="V1542" s="13" t="str">
        <f t="shared" si="122"/>
        <v>開始/航行</v>
      </c>
      <c r="W1542" s="13" t="str">
        <f t="shared" si="123"/>
        <v>是</v>
      </c>
      <c r="X1542" s="13" t="str">
        <f t="shared" si="124"/>
        <v>通過</v>
      </c>
    </row>
    <row r="1543" spans="1:24" ht="34.25" customHeight="1">
      <c r="A1543" s="11" t="s">
        <v>7955</v>
      </c>
      <c r="B1543" s="11" t="s">
        <v>7955</v>
      </c>
      <c r="C1543" s="11" t="s">
        <v>54</v>
      </c>
      <c r="D1543" s="11" t="s">
        <v>197</v>
      </c>
      <c r="E1543" s="11" t="s">
        <v>7956</v>
      </c>
      <c r="F1543" s="11" t="s">
        <v>7957</v>
      </c>
      <c r="G1543" s="11" t="s">
        <v>7958</v>
      </c>
      <c r="H1543" s="11" t="s">
        <v>7923</v>
      </c>
      <c r="I1543" s="11" t="s">
        <v>7959</v>
      </c>
      <c r="J1543" s="12" t="s">
        <v>8</v>
      </c>
      <c r="K1543" s="12"/>
      <c r="L1543" s="12"/>
      <c r="M1543" s="12"/>
      <c r="N1543" s="12"/>
      <c r="O1543" s="12" t="s">
        <v>61</v>
      </c>
      <c r="P1543" s="12"/>
      <c r="Q1543" s="12"/>
      <c r="R1543" s="12"/>
      <c r="S1543" s="12"/>
      <c r="T1543" s="13" t="str">
        <f t="shared" si="120"/>
        <v>通過</v>
      </c>
      <c r="U1543" s="13" t="str">
        <f t="shared" si="121"/>
        <v>海浪拍打著船身激起陣陣浪花。</v>
      </c>
      <c r="V1543" s="13" t="str">
        <f t="shared" si="122"/>
        <v>海浪/船/海浪拍打船身/航行</v>
      </c>
      <c r="W1543" s="13" t="str">
        <f t="shared" si="123"/>
        <v>是</v>
      </c>
      <c r="X1543" s="13" t="str">
        <f t="shared" si="124"/>
        <v>通過</v>
      </c>
    </row>
    <row r="1544" spans="1:24" ht="34.25" customHeight="1">
      <c r="A1544" s="11" t="s">
        <v>7960</v>
      </c>
      <c r="B1544" s="11" t="s">
        <v>7960</v>
      </c>
      <c r="C1544" s="11" t="s">
        <v>54</v>
      </c>
      <c r="D1544" s="11" t="s">
        <v>55</v>
      </c>
      <c r="E1544" s="11" t="s">
        <v>7961</v>
      </c>
      <c r="F1544" s="11" t="s">
        <v>7962</v>
      </c>
      <c r="G1544" s="11" t="s">
        <v>7963</v>
      </c>
      <c r="H1544" s="11" t="s">
        <v>7964</v>
      </c>
      <c r="I1544" s="11" t="s">
        <v>7965</v>
      </c>
      <c r="J1544" s="12" t="s">
        <v>8</v>
      </c>
      <c r="K1544" s="12"/>
      <c r="L1544" s="12"/>
      <c r="M1544" s="12"/>
      <c r="N1544" s="12"/>
      <c r="O1544" s="12" t="s">
        <v>61</v>
      </c>
      <c r="P1544" s="12"/>
      <c r="Q1544" s="12"/>
      <c r="R1544" s="12"/>
      <c r="S1544" s="12"/>
      <c r="T1544" s="13" t="str">
        <f t="shared" si="120"/>
        <v>通過</v>
      </c>
      <c r="U1544" s="13" t="str">
        <f t="shared" si="121"/>
        <v>我們覺得VRS手語視訊轉譯服務溝通很方便，</v>
      </c>
      <c r="V1544" s="13" t="str">
        <f t="shared" si="122"/>
        <v>我們/覺得/VRS/手語/視訊/轉譯/服務/溝通/方便</v>
      </c>
      <c r="W1544" s="13" t="str">
        <f t="shared" si="123"/>
        <v>是</v>
      </c>
      <c r="X1544" s="13" t="str">
        <f t="shared" si="124"/>
        <v>通過</v>
      </c>
    </row>
    <row r="1545" spans="1:24" ht="34.25" customHeight="1">
      <c r="A1545" s="11" t="s">
        <v>7966</v>
      </c>
      <c r="B1545" s="11" t="s">
        <v>7966</v>
      </c>
      <c r="C1545" s="11" t="s">
        <v>54</v>
      </c>
      <c r="D1545" s="11" t="s">
        <v>55</v>
      </c>
      <c r="E1545" s="11" t="s">
        <v>7967</v>
      </c>
      <c r="F1545" s="11" t="s">
        <v>7968</v>
      </c>
      <c r="G1545" s="11" t="s">
        <v>7969</v>
      </c>
      <c r="H1545" s="11" t="s">
        <v>7964</v>
      </c>
      <c r="I1545" s="11" t="s">
        <v>7970</v>
      </c>
      <c r="J1545" s="12" t="s">
        <v>8</v>
      </c>
      <c r="K1545" s="12"/>
      <c r="L1545" s="12"/>
      <c r="M1545" s="12"/>
      <c r="N1545" s="12"/>
      <c r="O1545" s="12" t="s">
        <v>61</v>
      </c>
      <c r="P1545" s="12"/>
      <c r="Q1545" s="12"/>
      <c r="R1545" s="12"/>
      <c r="S1545" s="12"/>
      <c r="T1545" s="13" t="str">
        <f t="shared" si="120"/>
        <v>通過</v>
      </c>
      <c r="U1545" s="13" t="str">
        <f t="shared" si="121"/>
        <v>打電話訂便當、訂飯店、訂餐廳、訂電影票等等，</v>
      </c>
      <c r="V1545" s="13" t="str">
        <f t="shared" si="122"/>
        <v>打電話/便當/飯店/餐廳/電影/票/種類/多/訂++</v>
      </c>
      <c r="W1545" s="13" t="str">
        <f t="shared" si="123"/>
        <v>是</v>
      </c>
      <c r="X1545" s="13" t="str">
        <f t="shared" si="124"/>
        <v>通過</v>
      </c>
    </row>
    <row r="1546" spans="1:24" ht="34.25" customHeight="1">
      <c r="A1546" s="11" t="s">
        <v>7971</v>
      </c>
      <c r="B1546" s="11" t="s">
        <v>7971</v>
      </c>
      <c r="C1546" s="11" t="s">
        <v>54</v>
      </c>
      <c r="D1546" s="11" t="s">
        <v>55</v>
      </c>
      <c r="E1546" s="11" t="s">
        <v>7972</v>
      </c>
      <c r="F1546" s="11" t="s">
        <v>7973</v>
      </c>
      <c r="G1546" s="11" t="s">
        <v>7974</v>
      </c>
      <c r="H1546" s="11" t="s">
        <v>7964</v>
      </c>
      <c r="I1546" s="11" t="s">
        <v>7975</v>
      </c>
      <c r="J1546" s="12" t="s">
        <v>8</v>
      </c>
      <c r="K1546" s="12"/>
      <c r="L1546" s="12"/>
      <c r="M1546" s="12"/>
      <c r="N1546" s="12"/>
      <c r="O1546" s="12" t="s">
        <v>61</v>
      </c>
      <c r="P1546" s="12"/>
      <c r="Q1546" s="12"/>
      <c r="R1546" s="12"/>
      <c r="S1546" s="12"/>
      <c r="T1546" s="13" t="str">
        <f t="shared" si="120"/>
        <v>通過</v>
      </c>
      <c r="U1546" s="13" t="str">
        <f t="shared" si="121"/>
        <v>這是聾人們需要的電話平權。</v>
      </c>
      <c r="V1546" s="13" t="str">
        <f t="shared" si="122"/>
        <v>電話/平權/這/聾人/他們/需要</v>
      </c>
      <c r="W1546" s="13" t="str">
        <f t="shared" si="123"/>
        <v>是</v>
      </c>
      <c r="X1546" s="13" t="str">
        <f t="shared" si="124"/>
        <v>通過</v>
      </c>
    </row>
    <row r="1547" spans="1:24" ht="34.25" customHeight="1">
      <c r="A1547" s="11" t="s">
        <v>7976</v>
      </c>
      <c r="B1547" s="11" t="s">
        <v>7976</v>
      </c>
      <c r="C1547" s="11" t="s">
        <v>54</v>
      </c>
      <c r="D1547" s="11" t="s">
        <v>55</v>
      </c>
      <c r="E1547" s="11" t="s">
        <v>7977</v>
      </c>
      <c r="F1547" s="11" t="s">
        <v>7978</v>
      </c>
      <c r="G1547" s="11" t="s">
        <v>7979</v>
      </c>
      <c r="H1547" s="11" t="s">
        <v>7964</v>
      </c>
      <c r="I1547" s="11" t="s">
        <v>7980</v>
      </c>
      <c r="J1547" s="12" t="s">
        <v>8</v>
      </c>
      <c r="K1547" s="12"/>
      <c r="L1547" s="12"/>
      <c r="M1547" s="12"/>
      <c r="N1547" s="12"/>
      <c r="O1547" s="12" t="s">
        <v>61</v>
      </c>
      <c r="P1547" s="12"/>
      <c r="Q1547" s="12"/>
      <c r="R1547" s="12"/>
      <c r="S1547" s="12"/>
      <c r="T1547" s="13" t="str">
        <f t="shared" si="120"/>
        <v>通過</v>
      </c>
      <c r="U1547" s="13" t="str">
        <f t="shared" si="121"/>
        <v>臺灣手語的地位提高，</v>
      </c>
      <c r="V1547" s="13" t="str">
        <f t="shared" si="122"/>
        <v>臺灣手語/這/提高</v>
      </c>
      <c r="W1547" s="13" t="str">
        <f t="shared" si="123"/>
        <v>是</v>
      </c>
      <c r="X1547" s="13" t="str">
        <f t="shared" si="124"/>
        <v>通過</v>
      </c>
    </row>
    <row r="1548" spans="1:24" ht="34.25" customHeight="1">
      <c r="A1548" s="11" t="s">
        <v>7981</v>
      </c>
      <c r="B1548" s="11" t="s">
        <v>7981</v>
      </c>
      <c r="C1548" s="11" t="s">
        <v>54</v>
      </c>
      <c r="D1548" s="11" t="s">
        <v>55</v>
      </c>
      <c r="E1548" s="11" t="s">
        <v>7982</v>
      </c>
      <c r="F1548" s="11" t="s">
        <v>7983</v>
      </c>
      <c r="G1548" s="11" t="s">
        <v>7984</v>
      </c>
      <c r="H1548" s="11" t="s">
        <v>7964</v>
      </c>
      <c r="I1548" s="11" t="s">
        <v>7985</v>
      </c>
      <c r="J1548" s="12" t="s">
        <v>8</v>
      </c>
      <c r="K1548" s="12"/>
      <c r="L1548" s="12"/>
      <c r="M1548" s="12"/>
      <c r="N1548" s="12"/>
      <c r="O1548" s="12" t="s">
        <v>61</v>
      </c>
      <c r="P1548" s="12"/>
      <c r="Q1548" s="12"/>
      <c r="R1548" s="12"/>
      <c r="S1548" s="12"/>
      <c r="T1548" s="13" t="str">
        <f t="shared" si="120"/>
        <v>通過</v>
      </c>
      <c r="U1548" s="13" t="str">
        <f t="shared" si="121"/>
        <v>逐漸獲得政府重視，</v>
      </c>
      <c r="V1548" s="13" t="str">
        <f t="shared" si="122"/>
        <v>政府/重視/漸增</v>
      </c>
      <c r="W1548" s="13" t="str">
        <f t="shared" si="123"/>
        <v>是</v>
      </c>
      <c r="X1548" s="13" t="str">
        <f t="shared" si="124"/>
        <v>通過</v>
      </c>
    </row>
    <row r="1549" spans="1:24" ht="34.25" customHeight="1">
      <c r="A1549" s="11" t="s">
        <v>7986</v>
      </c>
      <c r="B1549" s="11" t="s">
        <v>7986</v>
      </c>
      <c r="C1549" s="11" t="s">
        <v>54</v>
      </c>
      <c r="D1549" s="11" t="s">
        <v>55</v>
      </c>
      <c r="E1549" s="11" t="s">
        <v>7987</v>
      </c>
      <c r="F1549" s="11" t="s">
        <v>7988</v>
      </c>
      <c r="G1549" s="11" t="s">
        <v>7989</v>
      </c>
      <c r="H1549" s="11" t="s">
        <v>7964</v>
      </c>
      <c r="I1549" s="11" t="s">
        <v>7990</v>
      </c>
      <c r="J1549" s="12" t="s">
        <v>8</v>
      </c>
      <c r="K1549" s="12"/>
      <c r="L1549" s="12"/>
      <c r="M1549" s="12"/>
      <c r="N1549" s="12"/>
      <c r="O1549" s="12" t="s">
        <v>61</v>
      </c>
      <c r="P1549" s="12"/>
      <c r="Q1549" s="12"/>
      <c r="R1549" s="12"/>
      <c r="S1549" s="12"/>
      <c r="T1549" s="13" t="str">
        <f t="shared" si="120"/>
        <v>通過</v>
      </c>
      <c r="U1549" s="13" t="str">
        <f t="shared" si="121"/>
        <v>期盼未來聾人和聽障者的生活環境能持續變得更加友善且進步。</v>
      </c>
      <c r="V1549" s="13" t="str">
        <f t="shared" si="122"/>
        <v>希望/以後/聾人/聽障/生活/環境/改善/持續/友善/進步</v>
      </c>
      <c r="W1549" s="13" t="str">
        <f t="shared" si="123"/>
        <v>是</v>
      </c>
      <c r="X1549" s="13" t="str">
        <f t="shared" si="124"/>
        <v>通過</v>
      </c>
    </row>
    <row r="1550" spans="1:24" ht="34.25" customHeight="1">
      <c r="A1550" s="11" t="s">
        <v>7991</v>
      </c>
      <c r="B1550" s="11" t="s">
        <v>7991</v>
      </c>
      <c r="C1550" s="11" t="s">
        <v>54</v>
      </c>
      <c r="D1550" s="11" t="s">
        <v>150</v>
      </c>
      <c r="E1550" s="11" t="s">
        <v>7992</v>
      </c>
      <c r="F1550" s="11" t="s">
        <v>7993</v>
      </c>
      <c r="G1550" s="11" t="s">
        <v>7994</v>
      </c>
      <c r="H1550" s="11" t="s">
        <v>7995</v>
      </c>
      <c r="I1550" s="11" t="s">
        <v>7996</v>
      </c>
      <c r="J1550" s="12" t="s">
        <v>8</v>
      </c>
      <c r="K1550" s="12"/>
      <c r="L1550" s="12"/>
      <c r="M1550" s="12"/>
      <c r="N1550" s="12"/>
      <c r="O1550" s="12" t="s">
        <v>61</v>
      </c>
      <c r="P1550" s="12"/>
      <c r="Q1550" s="12"/>
      <c r="R1550" s="12"/>
      <c r="S1550" s="12"/>
      <c r="T1550" s="13" t="str">
        <f t="shared" si="120"/>
        <v>通過</v>
      </c>
      <c r="U1550" s="13" t="str">
        <f t="shared" si="121"/>
        <v>後來我覺得右側肩膀還是一樣疼痛，</v>
      </c>
      <c r="V1550" s="13" t="str">
        <f t="shared" si="122"/>
        <v>後來/我/覺得/右肩/痛/仍然/一樣</v>
      </c>
      <c r="W1550" s="13" t="str">
        <f t="shared" si="123"/>
        <v>是</v>
      </c>
      <c r="X1550" s="13" t="str">
        <f t="shared" si="124"/>
        <v>通過</v>
      </c>
    </row>
    <row r="1551" spans="1:24" ht="34.25" customHeight="1">
      <c r="A1551" s="11" t="s">
        <v>7997</v>
      </c>
      <c r="B1551" s="11" t="s">
        <v>7997</v>
      </c>
      <c r="C1551" s="11" t="s">
        <v>54</v>
      </c>
      <c r="D1551" s="11" t="s">
        <v>150</v>
      </c>
      <c r="E1551" s="11" t="s">
        <v>7998</v>
      </c>
      <c r="F1551" s="11" t="s">
        <v>7999</v>
      </c>
      <c r="G1551" s="11" t="s">
        <v>8000</v>
      </c>
      <c r="H1551" s="11" t="s">
        <v>7995</v>
      </c>
      <c r="I1551" s="11" t="s">
        <v>8001</v>
      </c>
      <c r="J1551" s="12" t="s">
        <v>8</v>
      </c>
      <c r="K1551" s="12"/>
      <c r="L1551" s="12"/>
      <c r="M1551" s="12"/>
      <c r="N1551" s="12"/>
      <c r="O1551" s="12" t="s">
        <v>61</v>
      </c>
      <c r="P1551" s="12"/>
      <c r="Q1551" s="12"/>
      <c r="R1551" s="12"/>
      <c r="S1551" s="12"/>
      <c r="T1551" s="13" t="str">
        <f t="shared" si="120"/>
        <v>通過</v>
      </c>
      <c r="U1551" s="13" t="str">
        <f t="shared" si="121"/>
        <v>我決定右手操作滑鼠改為左手來操作。</v>
      </c>
      <c r="V1551" s="13" t="str">
        <f t="shared" si="122"/>
        <v>我/決定/右手/操作滑鼠/換/左手</v>
      </c>
      <c r="W1551" s="13" t="str">
        <f t="shared" si="123"/>
        <v>是</v>
      </c>
      <c r="X1551" s="13" t="str">
        <f t="shared" si="124"/>
        <v>通過</v>
      </c>
    </row>
    <row r="1552" spans="1:24" ht="34.25" customHeight="1">
      <c r="A1552" s="11" t="s">
        <v>8002</v>
      </c>
      <c r="B1552" s="11" t="s">
        <v>8002</v>
      </c>
      <c r="C1552" s="11" t="s">
        <v>54</v>
      </c>
      <c r="D1552" s="11" t="s">
        <v>150</v>
      </c>
      <c r="E1552" s="11" t="s">
        <v>8003</v>
      </c>
      <c r="F1552" s="11" t="s">
        <v>8004</v>
      </c>
      <c r="G1552" s="11" t="s">
        <v>8005</v>
      </c>
      <c r="H1552" s="11" t="s">
        <v>7995</v>
      </c>
      <c r="I1552" s="11" t="s">
        <v>8006</v>
      </c>
      <c r="J1552" s="12" t="s">
        <v>8</v>
      </c>
      <c r="K1552" s="12"/>
      <c r="L1552" s="12"/>
      <c r="M1552" s="12"/>
      <c r="N1552" s="12"/>
      <c r="O1552" s="12" t="s">
        <v>61</v>
      </c>
      <c r="P1552" s="12"/>
      <c r="Q1552" s="12"/>
      <c r="R1552" s="12"/>
      <c r="S1552" s="12"/>
      <c r="T1552" s="13" t="str">
        <f t="shared" si="120"/>
        <v>通過</v>
      </c>
      <c r="U1552" s="13" t="str">
        <f t="shared" si="121"/>
        <v>一開始左手操作滑鼠卡卡的，</v>
      </c>
      <c r="V1552" s="13" t="str">
        <f t="shared" si="122"/>
        <v>剛剛/開始/左手/操作滑鼠/障礙++</v>
      </c>
      <c r="W1552" s="13" t="str">
        <f t="shared" si="123"/>
        <v>是</v>
      </c>
      <c r="X1552" s="13" t="str">
        <f t="shared" si="124"/>
        <v>通過</v>
      </c>
    </row>
    <row r="1553" spans="1:24" ht="34.25" customHeight="1">
      <c r="A1553" s="11" t="s">
        <v>8007</v>
      </c>
      <c r="B1553" s="11" t="s">
        <v>8007</v>
      </c>
      <c r="C1553" s="11" t="s">
        <v>54</v>
      </c>
      <c r="D1553" s="11" t="s">
        <v>150</v>
      </c>
      <c r="E1553" s="11" t="s">
        <v>8008</v>
      </c>
      <c r="F1553" s="11" t="s">
        <v>8009</v>
      </c>
      <c r="G1553" s="11" t="s">
        <v>8010</v>
      </c>
      <c r="H1553" s="11" t="s">
        <v>7995</v>
      </c>
      <c r="I1553" s="11" t="s">
        <v>8011</v>
      </c>
      <c r="J1553" s="12" t="s">
        <v>8</v>
      </c>
      <c r="K1553" s="12"/>
      <c r="L1553" s="12"/>
      <c r="M1553" s="12"/>
      <c r="N1553" s="12"/>
      <c r="O1553" s="12" t="s">
        <v>61</v>
      </c>
      <c r="P1553" s="12"/>
      <c r="Q1553" s="12"/>
      <c r="R1553" s="12"/>
      <c r="S1553" s="12"/>
      <c r="T1553" s="13" t="str">
        <f t="shared" si="120"/>
        <v>通過</v>
      </c>
      <c r="U1553" s="13" t="str">
        <f t="shared" si="121"/>
        <v>慢慢練習，</v>
      </c>
      <c r="V1553" s="13" t="str">
        <f t="shared" si="122"/>
        <v>慢慢/練習</v>
      </c>
      <c r="W1553" s="13" t="str">
        <f t="shared" si="123"/>
        <v>是</v>
      </c>
      <c r="X1553" s="13" t="str">
        <f t="shared" si="124"/>
        <v>通過</v>
      </c>
    </row>
    <row r="1554" spans="1:24" ht="34.25" customHeight="1">
      <c r="A1554" s="11" t="s">
        <v>8012</v>
      </c>
      <c r="B1554" s="11" t="s">
        <v>8012</v>
      </c>
      <c r="C1554" s="11" t="s">
        <v>54</v>
      </c>
      <c r="D1554" s="11" t="s">
        <v>150</v>
      </c>
      <c r="E1554" s="11" t="s">
        <v>8013</v>
      </c>
      <c r="F1554" s="11" t="s">
        <v>8014</v>
      </c>
      <c r="G1554" s="11" t="s">
        <v>8015</v>
      </c>
      <c r="H1554" s="11" t="s">
        <v>7995</v>
      </c>
      <c r="I1554" s="11" t="s">
        <v>8016</v>
      </c>
      <c r="J1554" s="12" t="s">
        <v>8</v>
      </c>
      <c r="K1554" s="12"/>
      <c r="L1554" s="12"/>
      <c r="M1554" s="12"/>
      <c r="N1554" s="12"/>
      <c r="O1554" s="12" t="s">
        <v>61</v>
      </c>
      <c r="P1554" s="12"/>
      <c r="Q1554" s="12"/>
      <c r="R1554" s="12"/>
      <c r="S1554" s="12"/>
      <c r="T1554" s="13" t="str">
        <f t="shared" si="120"/>
        <v>通過</v>
      </c>
      <c r="U1554" s="13" t="str">
        <f t="shared" si="121"/>
        <v>忍耐不便，</v>
      </c>
      <c r="V1554" s="13" t="str">
        <f t="shared" si="122"/>
        <v>忍耐</v>
      </c>
      <c r="W1554" s="13" t="str">
        <f t="shared" si="123"/>
        <v>是</v>
      </c>
      <c r="X1554" s="13" t="str">
        <f t="shared" si="124"/>
        <v>通過</v>
      </c>
    </row>
    <row r="1555" spans="1:24" ht="34.25" customHeight="1">
      <c r="A1555" s="11" t="s">
        <v>8017</v>
      </c>
      <c r="B1555" s="11" t="s">
        <v>8017</v>
      </c>
      <c r="C1555" s="11" t="s">
        <v>54</v>
      </c>
      <c r="D1555" s="11" t="s">
        <v>150</v>
      </c>
      <c r="E1555" s="11" t="s">
        <v>8018</v>
      </c>
      <c r="F1555" s="11" t="s">
        <v>8019</v>
      </c>
      <c r="G1555" s="11" t="s">
        <v>8020</v>
      </c>
      <c r="H1555" s="11" t="s">
        <v>7995</v>
      </c>
      <c r="I1555" s="11" t="s">
        <v>8021</v>
      </c>
      <c r="J1555" s="12" t="s">
        <v>8</v>
      </c>
      <c r="K1555" s="12"/>
      <c r="L1555" s="12"/>
      <c r="M1555" s="12"/>
      <c r="N1555" s="12"/>
      <c r="O1555" s="12" t="s">
        <v>61</v>
      </c>
      <c r="P1555" s="12"/>
      <c r="Q1555" s="12"/>
      <c r="R1555" s="12"/>
      <c r="S1555" s="12"/>
      <c r="T1555" s="13" t="str">
        <f t="shared" si="120"/>
        <v>通過</v>
      </c>
      <c r="U1555" s="13" t="str">
        <f t="shared" si="121"/>
        <v>幾個月後逐漸熟練與習慣，</v>
      </c>
      <c r="V1555" s="13" t="str">
        <f t="shared" si="122"/>
        <v>幾個月/以後/逐漸/熟練/習慣</v>
      </c>
      <c r="W1555" s="13" t="str">
        <f t="shared" si="123"/>
        <v>是</v>
      </c>
      <c r="X1555" s="13" t="str">
        <f t="shared" si="124"/>
        <v>通過</v>
      </c>
    </row>
    <row r="1556" spans="1:24" ht="34.25" customHeight="1">
      <c r="A1556" s="11" t="s">
        <v>8022</v>
      </c>
      <c r="B1556" s="11" t="s">
        <v>8022</v>
      </c>
      <c r="C1556" s="11" t="s">
        <v>54</v>
      </c>
      <c r="D1556" s="11" t="s">
        <v>150</v>
      </c>
      <c r="E1556" s="11" t="s">
        <v>8023</v>
      </c>
      <c r="F1556" s="11" t="s">
        <v>8024</v>
      </c>
      <c r="G1556" s="11" t="s">
        <v>8025</v>
      </c>
      <c r="H1556" s="11" t="s">
        <v>7995</v>
      </c>
      <c r="I1556" s="11" t="s">
        <v>8026</v>
      </c>
      <c r="J1556" s="12" t="s">
        <v>8</v>
      </c>
      <c r="K1556" s="12"/>
      <c r="L1556" s="12"/>
      <c r="M1556" s="12"/>
      <c r="N1556" s="12"/>
      <c r="O1556" s="12" t="s">
        <v>61</v>
      </c>
      <c r="P1556" s="12"/>
      <c r="Q1556" s="12"/>
      <c r="R1556" s="12"/>
      <c r="S1556" s="12"/>
      <c r="T1556" s="13" t="str">
        <f t="shared" si="120"/>
        <v>通過</v>
      </c>
      <c r="U1556" s="13" t="str">
        <f t="shared" si="121"/>
        <v>右肩的疼痛也愈來愈舒緩。</v>
      </c>
      <c r="V1556" s="13" t="str">
        <f t="shared" si="122"/>
        <v>右肩/痛/漸減</v>
      </c>
      <c r="W1556" s="13" t="str">
        <f t="shared" si="123"/>
        <v>是</v>
      </c>
      <c r="X1556" s="13" t="str">
        <f t="shared" si="124"/>
        <v>通過</v>
      </c>
    </row>
    <row r="1557" spans="1:24" ht="34.25" customHeight="1">
      <c r="A1557" s="11" t="s">
        <v>8027</v>
      </c>
      <c r="B1557" s="11" t="s">
        <v>8027</v>
      </c>
      <c r="C1557" s="11" t="s">
        <v>54</v>
      </c>
      <c r="D1557" s="11" t="s">
        <v>150</v>
      </c>
      <c r="E1557" s="11" t="s">
        <v>8028</v>
      </c>
      <c r="F1557" s="11" t="s">
        <v>8029</v>
      </c>
      <c r="G1557" s="11" t="s">
        <v>8030</v>
      </c>
      <c r="H1557" s="11" t="s">
        <v>7995</v>
      </c>
      <c r="I1557" s="11" t="s">
        <v>8031</v>
      </c>
      <c r="J1557" s="12" t="s">
        <v>8</v>
      </c>
      <c r="K1557" s="12"/>
      <c r="L1557" s="12"/>
      <c r="M1557" s="12"/>
      <c r="N1557" s="12"/>
      <c r="O1557" s="12" t="s">
        <v>61</v>
      </c>
      <c r="P1557" s="12"/>
      <c r="Q1557" s="12"/>
      <c r="R1557" s="12"/>
      <c r="S1557" s="12"/>
      <c r="T1557" s="13" t="str">
        <f t="shared" si="120"/>
        <v>通過</v>
      </c>
      <c r="U1557" s="13" t="str">
        <f t="shared" si="121"/>
        <v>現在我左手操作滑鼠，</v>
      </c>
      <c r="V1557" s="13" t="str">
        <f t="shared" si="122"/>
        <v>現在/左手/操作滑鼠</v>
      </c>
      <c r="W1557" s="13" t="str">
        <f t="shared" si="123"/>
        <v>是</v>
      </c>
      <c r="X1557" s="13" t="str">
        <f t="shared" si="124"/>
        <v>通過</v>
      </c>
    </row>
    <row r="1558" spans="1:24" ht="34.25" customHeight="1">
      <c r="A1558" s="11" t="s">
        <v>8032</v>
      </c>
      <c r="B1558" s="11" t="s">
        <v>8032</v>
      </c>
      <c r="C1558" s="11" t="s">
        <v>54</v>
      </c>
      <c r="D1558" s="11" t="s">
        <v>150</v>
      </c>
      <c r="E1558" s="11" t="s">
        <v>8033</v>
      </c>
      <c r="F1558" s="11" t="s">
        <v>8034</v>
      </c>
      <c r="G1558" s="11" t="s">
        <v>8035</v>
      </c>
      <c r="H1558" s="11" t="s">
        <v>7995</v>
      </c>
      <c r="I1558" s="11" t="s">
        <v>8036</v>
      </c>
      <c r="J1558" s="12" t="s">
        <v>8</v>
      </c>
      <c r="K1558" s="12"/>
      <c r="L1558" s="12"/>
      <c r="M1558" s="12"/>
      <c r="N1558" s="12"/>
      <c r="O1558" s="12" t="s">
        <v>61</v>
      </c>
      <c r="P1558" s="12"/>
      <c r="Q1558" s="12"/>
      <c r="R1558" s="12"/>
      <c r="S1558" s="12"/>
      <c r="T1558" s="13" t="str">
        <f t="shared" si="120"/>
        <v>通過</v>
      </c>
      <c r="U1558" s="13" t="str">
        <f t="shared" si="121"/>
        <v>右手打羽球、炒菜握著鍋柄，</v>
      </c>
      <c r="V1558" s="13" t="str">
        <f t="shared" si="122"/>
        <v>右手/打羽球/炒菜/拿鍋柄炒菜</v>
      </c>
      <c r="W1558" s="13" t="str">
        <f t="shared" si="123"/>
        <v>是</v>
      </c>
      <c r="X1558" s="13" t="str">
        <f t="shared" si="124"/>
        <v>通過</v>
      </c>
    </row>
    <row r="1559" spans="1:24" ht="34.25" customHeight="1">
      <c r="A1559" s="11" t="s">
        <v>8037</v>
      </c>
      <c r="B1559" s="11" t="s">
        <v>8037</v>
      </c>
      <c r="C1559" s="11" t="s">
        <v>54</v>
      </c>
      <c r="D1559" s="11" t="s">
        <v>150</v>
      </c>
      <c r="E1559" s="11" t="s">
        <v>8038</v>
      </c>
      <c r="F1559" s="11" t="s">
        <v>8039</v>
      </c>
      <c r="G1559" s="11" t="s">
        <v>8040</v>
      </c>
      <c r="H1559" s="11" t="s">
        <v>7995</v>
      </c>
      <c r="I1559" s="11" t="s">
        <v>8041</v>
      </c>
      <c r="J1559" s="12" t="s">
        <v>8</v>
      </c>
      <c r="K1559" s="12"/>
      <c r="L1559" s="12"/>
      <c r="M1559" s="12"/>
      <c r="N1559" s="12"/>
      <c r="O1559" s="12" t="s">
        <v>61</v>
      </c>
      <c r="P1559" s="12"/>
      <c r="Q1559" s="12"/>
      <c r="R1559" s="12"/>
      <c r="S1559" s="12"/>
      <c r="T1559" s="13" t="str">
        <f t="shared" si="120"/>
        <v>通過</v>
      </c>
      <c r="U1559" s="13" t="str">
        <f t="shared" si="121"/>
        <v>雙手並用很方便，</v>
      </c>
      <c r="V1559" s="13" t="str">
        <f t="shared" si="122"/>
        <v>兩個/兼/方便/棒</v>
      </c>
      <c r="W1559" s="13" t="str">
        <f t="shared" si="123"/>
        <v>是</v>
      </c>
      <c r="X1559" s="13" t="str">
        <f t="shared" si="124"/>
        <v>通過</v>
      </c>
    </row>
    <row r="1560" spans="1:24" ht="34.25" customHeight="1">
      <c r="A1560" s="11" t="s">
        <v>8042</v>
      </c>
      <c r="B1560" s="11" t="s">
        <v>8042</v>
      </c>
      <c r="C1560" s="11" t="s">
        <v>54</v>
      </c>
      <c r="D1560" s="11" t="s">
        <v>150</v>
      </c>
      <c r="E1560" s="11" t="s">
        <v>8043</v>
      </c>
      <c r="F1560" s="11" t="s">
        <v>8044</v>
      </c>
      <c r="G1560" s="11" t="s">
        <v>8045</v>
      </c>
      <c r="H1560" s="11" t="s">
        <v>7995</v>
      </c>
      <c r="I1560" s="11" t="s">
        <v>8046</v>
      </c>
      <c r="J1560" s="12" t="s">
        <v>8</v>
      </c>
      <c r="K1560" s="12"/>
      <c r="L1560" s="12"/>
      <c r="M1560" s="12"/>
      <c r="N1560" s="12"/>
      <c r="O1560" s="12" t="s">
        <v>61</v>
      </c>
      <c r="P1560" s="12"/>
      <c r="Q1560" s="12"/>
      <c r="R1560" s="12"/>
      <c r="S1560" s="12"/>
      <c r="T1560" s="13" t="str">
        <f t="shared" si="120"/>
        <v>通過</v>
      </c>
      <c r="U1560" s="13" t="str">
        <f t="shared" si="121"/>
        <v>沒有負擔。</v>
      </c>
      <c r="V1560" s="13" t="str">
        <f t="shared" si="122"/>
        <v>負擔/沒有</v>
      </c>
      <c r="W1560" s="13" t="str">
        <f t="shared" si="123"/>
        <v>是</v>
      </c>
      <c r="X1560" s="13" t="str">
        <f t="shared" si="124"/>
        <v>通過</v>
      </c>
    </row>
    <row r="1561" spans="1:24" ht="34.25" customHeight="1">
      <c r="A1561" s="11" t="s">
        <v>8047</v>
      </c>
      <c r="B1561" s="11" t="s">
        <v>8047</v>
      </c>
      <c r="C1561" s="11" t="s">
        <v>54</v>
      </c>
      <c r="D1561" s="11" t="s">
        <v>630</v>
      </c>
      <c r="E1561" s="11" t="s">
        <v>8048</v>
      </c>
      <c r="F1561" s="11" t="s">
        <v>8049</v>
      </c>
      <c r="G1561" s="11" t="s">
        <v>8050</v>
      </c>
      <c r="H1561" s="11" t="s">
        <v>8051</v>
      </c>
      <c r="I1561" s="11" t="s">
        <v>8052</v>
      </c>
      <c r="J1561" s="12" t="s">
        <v>8</v>
      </c>
      <c r="K1561" s="12"/>
      <c r="L1561" s="12"/>
      <c r="M1561" s="12"/>
      <c r="N1561" s="12"/>
      <c r="O1561" s="12" t="s">
        <v>61</v>
      </c>
      <c r="P1561" s="12"/>
      <c r="Q1561" s="12"/>
      <c r="R1561" s="12"/>
      <c r="S1561" s="12"/>
      <c r="T1561" s="13" t="str">
        <f t="shared" si="120"/>
        <v>通過</v>
      </c>
      <c r="U1561" s="13" t="str">
        <f t="shared" si="121"/>
        <v>這樣的情形已經從幾年前一直持續到現在，</v>
      </c>
      <c r="V1561" s="13" t="str">
        <f t="shared" si="122"/>
        <v>這/情形/幾年/以前/持續/現在/一樣</v>
      </c>
      <c r="W1561" s="13" t="str">
        <f t="shared" si="123"/>
        <v>是</v>
      </c>
      <c r="X1561" s="13" t="str">
        <f t="shared" si="124"/>
        <v>通過</v>
      </c>
    </row>
    <row r="1562" spans="1:24" ht="34.25" customHeight="1">
      <c r="A1562" s="11" t="s">
        <v>8053</v>
      </c>
      <c r="B1562" s="11" t="s">
        <v>8053</v>
      </c>
      <c r="C1562" s="11" t="s">
        <v>54</v>
      </c>
      <c r="D1562" s="11" t="s">
        <v>630</v>
      </c>
      <c r="E1562" s="11" t="s">
        <v>8054</v>
      </c>
      <c r="F1562" s="11" t="s">
        <v>8055</v>
      </c>
      <c r="G1562" s="11" t="s">
        <v>8056</v>
      </c>
      <c r="H1562" s="11" t="s">
        <v>8051</v>
      </c>
      <c r="I1562" s="11" t="s">
        <v>8057</v>
      </c>
      <c r="J1562" s="12" t="s">
        <v>8</v>
      </c>
      <c r="K1562" s="12"/>
      <c r="L1562" s="12"/>
      <c r="M1562" s="12"/>
      <c r="N1562" s="12"/>
      <c r="O1562" s="12" t="s">
        <v>61</v>
      </c>
      <c r="P1562" s="12"/>
      <c r="Q1562" s="12"/>
      <c r="R1562" s="12"/>
      <c r="S1562" s="12"/>
      <c r="T1562" s="13" t="str">
        <f t="shared" si="120"/>
        <v>通過</v>
      </c>
      <c r="U1562" s="13" t="str">
        <f t="shared" si="121"/>
        <v>讓我們在日常生活中承受極大的壓力和諸多的障礙與不便。</v>
      </c>
      <c r="V1562" s="13" t="str">
        <f t="shared" si="122"/>
        <v>我們/平常/生活/內/壓力/大/再/障礙/多/方便/沒有</v>
      </c>
      <c r="W1562" s="13" t="str">
        <f t="shared" si="123"/>
        <v>是</v>
      </c>
      <c r="X1562" s="13" t="str">
        <f t="shared" si="124"/>
        <v>通過</v>
      </c>
    </row>
    <row r="1563" spans="1:24" ht="34.25" customHeight="1">
      <c r="A1563" s="11" t="s">
        <v>8058</v>
      </c>
      <c r="B1563" s="11" t="s">
        <v>8058</v>
      </c>
      <c r="C1563" s="11" t="s">
        <v>54</v>
      </c>
      <c r="D1563" s="11" t="s">
        <v>318</v>
      </c>
      <c r="E1563" s="11" t="s">
        <v>8059</v>
      </c>
      <c r="F1563" s="11" t="s">
        <v>8060</v>
      </c>
      <c r="G1563" s="11" t="s">
        <v>8061</v>
      </c>
      <c r="H1563" s="11" t="s">
        <v>8062</v>
      </c>
      <c r="I1563" s="11" t="s">
        <v>8063</v>
      </c>
      <c r="J1563" s="12" t="s">
        <v>8</v>
      </c>
      <c r="K1563" s="12"/>
      <c r="L1563" s="12"/>
      <c r="M1563" s="12"/>
      <c r="N1563" s="12"/>
      <c r="O1563" s="12" t="s">
        <v>61</v>
      </c>
      <c r="P1563" s="12"/>
      <c r="Q1563" s="12"/>
      <c r="R1563" s="12"/>
      <c r="S1563" s="12"/>
      <c r="T1563" s="13" t="str">
        <f t="shared" si="120"/>
        <v>通過</v>
      </c>
      <c r="U1563" s="13" t="str">
        <f t="shared" si="121"/>
        <v>如果我們常常接觸大自然，</v>
      </c>
      <c r="V1563" s="13" t="str">
        <f t="shared" si="122"/>
        <v>如果/我們/大自然/接觸++/常常</v>
      </c>
      <c r="W1563" s="13" t="str">
        <f t="shared" si="123"/>
        <v>是</v>
      </c>
      <c r="X1563" s="13" t="str">
        <f t="shared" si="124"/>
        <v>通過</v>
      </c>
    </row>
    <row r="1564" spans="1:24" ht="34.25" customHeight="1">
      <c r="A1564" s="11" t="s">
        <v>8064</v>
      </c>
      <c r="B1564" s="11" t="s">
        <v>8064</v>
      </c>
      <c r="C1564" s="11" t="s">
        <v>54</v>
      </c>
      <c r="D1564" s="11" t="s">
        <v>318</v>
      </c>
      <c r="E1564" s="11" t="s">
        <v>8065</v>
      </c>
      <c r="F1564" s="11" t="s">
        <v>8066</v>
      </c>
      <c r="G1564" s="11" t="s">
        <v>8067</v>
      </c>
      <c r="H1564" s="11" t="s">
        <v>8062</v>
      </c>
      <c r="I1564" s="11" t="s">
        <v>8068</v>
      </c>
      <c r="J1564" s="12" t="s">
        <v>8</v>
      </c>
      <c r="K1564" s="12"/>
      <c r="L1564" s="12"/>
      <c r="M1564" s="12"/>
      <c r="N1564" s="12"/>
      <c r="O1564" s="12" t="s">
        <v>61</v>
      </c>
      <c r="P1564" s="12"/>
      <c r="Q1564" s="12"/>
      <c r="R1564" s="12"/>
      <c r="S1564" s="12"/>
      <c r="T1564" s="13" t="str">
        <f t="shared" si="120"/>
        <v>通過</v>
      </c>
      <c r="U1564" s="13" t="str">
        <f t="shared" si="121"/>
        <v>會讓身心平衡、頭腦清楚、眼睛舒適、呼吸順暢、人有活力。</v>
      </c>
      <c r="V1564" s="13" t="str">
        <f t="shared" si="122"/>
        <v>幫助/我們/身/心/平衡/頭腦/清楚/眼睛/舒適/呼吸/順暢/人/身體/活動/力</v>
      </c>
      <c r="W1564" s="13" t="str">
        <f t="shared" si="123"/>
        <v>是</v>
      </c>
      <c r="X1564" s="13" t="str">
        <f t="shared" si="124"/>
        <v>通過</v>
      </c>
    </row>
    <row r="1565" spans="1:24" ht="34.25" customHeight="1">
      <c r="A1565" s="11" t="s">
        <v>8069</v>
      </c>
      <c r="B1565" s="11" t="s">
        <v>8069</v>
      </c>
      <c r="C1565" s="11" t="s">
        <v>54</v>
      </c>
      <c r="D1565" s="11" t="s">
        <v>318</v>
      </c>
      <c r="E1565" s="11" t="s">
        <v>8070</v>
      </c>
      <c r="F1565" s="11" t="s">
        <v>8071</v>
      </c>
      <c r="G1565" s="11" t="s">
        <v>8072</v>
      </c>
      <c r="H1565" s="11" t="s">
        <v>8062</v>
      </c>
      <c r="I1565" s="11" t="s">
        <v>8073</v>
      </c>
      <c r="J1565" s="12" t="s">
        <v>8</v>
      </c>
      <c r="K1565" s="12"/>
      <c r="L1565" s="12"/>
      <c r="M1565" s="12"/>
      <c r="N1565" s="12"/>
      <c r="O1565" s="12" t="s">
        <v>61</v>
      </c>
      <c r="P1565" s="12"/>
      <c r="Q1565" s="12"/>
      <c r="R1565" s="12"/>
      <c r="S1565" s="12"/>
      <c r="T1565" s="13" t="str">
        <f t="shared" si="120"/>
        <v>通過</v>
      </c>
      <c r="U1565" s="13" t="str">
        <f t="shared" si="121"/>
        <v>我們應該要養成這樣的習慣，</v>
      </c>
      <c r="V1565" s="13" t="str">
        <f t="shared" si="122"/>
        <v>這/習慣/我們/養成/要</v>
      </c>
      <c r="W1565" s="13" t="str">
        <f t="shared" si="123"/>
        <v>是</v>
      </c>
      <c r="X1565" s="13" t="str">
        <f t="shared" si="124"/>
        <v>通過</v>
      </c>
    </row>
    <row r="1566" spans="1:24" ht="34.25" customHeight="1">
      <c r="A1566" s="11" t="s">
        <v>8074</v>
      </c>
      <c r="B1566" s="11" t="s">
        <v>8074</v>
      </c>
      <c r="C1566" s="11" t="s">
        <v>54</v>
      </c>
      <c r="D1566" s="11" t="s">
        <v>318</v>
      </c>
      <c r="E1566" s="11" t="s">
        <v>8075</v>
      </c>
      <c r="F1566" s="11" t="s">
        <v>8076</v>
      </c>
      <c r="G1566" s="11" t="s">
        <v>8077</v>
      </c>
      <c r="H1566" s="11" t="s">
        <v>8062</v>
      </c>
      <c r="I1566" s="11" t="s">
        <v>8078</v>
      </c>
      <c r="J1566" s="12" t="s">
        <v>8</v>
      </c>
      <c r="K1566" s="12"/>
      <c r="L1566" s="12"/>
      <c r="M1566" s="12"/>
      <c r="N1566" s="12"/>
      <c r="O1566" s="12" t="s">
        <v>61</v>
      </c>
      <c r="P1566" s="12"/>
      <c r="Q1566" s="12"/>
      <c r="R1566" s="12"/>
      <c r="S1566" s="12"/>
      <c r="T1566" s="13" t="str">
        <f t="shared" si="120"/>
        <v>通過</v>
      </c>
      <c r="U1566" s="13" t="str">
        <f t="shared" si="121"/>
        <v>經常接觸大自然、維持規律的生活，</v>
      </c>
      <c r="V1566" s="13" t="str">
        <f t="shared" si="122"/>
        <v>自然/接觸++/常常/生活/規律/依舊</v>
      </c>
      <c r="W1566" s="13" t="str">
        <f t="shared" si="123"/>
        <v>是</v>
      </c>
      <c r="X1566" s="13" t="str">
        <f t="shared" si="124"/>
        <v>通過</v>
      </c>
    </row>
    <row r="1567" spans="1:24" ht="34.25" customHeight="1">
      <c r="A1567" s="11" t="s">
        <v>8079</v>
      </c>
      <c r="B1567" s="11" t="s">
        <v>8079</v>
      </c>
      <c r="C1567" s="11" t="s">
        <v>54</v>
      </c>
      <c r="D1567" s="11" t="s">
        <v>318</v>
      </c>
      <c r="E1567" s="11" t="s">
        <v>8080</v>
      </c>
      <c r="F1567" s="11" t="s">
        <v>8081</v>
      </c>
      <c r="G1567" s="11" t="s">
        <v>8082</v>
      </c>
      <c r="H1567" s="11" t="s">
        <v>8062</v>
      </c>
      <c r="I1567" s="11" t="s">
        <v>8083</v>
      </c>
      <c r="J1567" s="12" t="s">
        <v>25935</v>
      </c>
      <c r="K1567" s="12" t="s">
        <v>26068</v>
      </c>
      <c r="L1567" s="12"/>
      <c r="M1567" s="12" t="s">
        <v>26151</v>
      </c>
      <c r="N1567" s="12" t="s">
        <v>26080</v>
      </c>
      <c r="O1567" s="12" t="s">
        <v>25932</v>
      </c>
      <c r="P1567" s="12"/>
      <c r="Q1567" s="12"/>
      <c r="R1567" s="12"/>
      <c r="S1567" s="12"/>
      <c r="T1567" s="13" t="str">
        <f t="shared" si="120"/>
        <v>需更正</v>
      </c>
      <c r="U1567" s="13" t="str">
        <f t="shared" si="121"/>
        <v>讓身體健康、心情愉悅、生活更加美好！</v>
      </c>
      <c r="V1567" s="13" t="str">
        <f t="shared" si="122"/>
        <v>這/身體/健康/心情/快樂/生活/棒</v>
      </c>
      <c r="W1567" s="13" t="str">
        <f t="shared" si="123"/>
        <v>是</v>
      </c>
      <c r="X1567" s="13" t="str">
        <f t="shared" si="124"/>
        <v>通過</v>
      </c>
    </row>
    <row r="1568" spans="1:24" ht="34.25" customHeight="1">
      <c r="A1568" s="11" t="s">
        <v>8084</v>
      </c>
      <c r="B1568" s="11" t="s">
        <v>8084</v>
      </c>
      <c r="C1568" s="11" t="s">
        <v>54</v>
      </c>
      <c r="D1568" s="11" t="s">
        <v>697</v>
      </c>
      <c r="E1568" s="11" t="s">
        <v>8085</v>
      </c>
      <c r="F1568" s="11" t="s">
        <v>8086</v>
      </c>
      <c r="G1568" s="11" t="s">
        <v>8087</v>
      </c>
      <c r="H1568" s="11" t="s">
        <v>8088</v>
      </c>
      <c r="I1568" s="11" t="s">
        <v>8089</v>
      </c>
      <c r="J1568" s="12" t="s">
        <v>8</v>
      </c>
      <c r="K1568" s="12"/>
      <c r="L1568" s="12"/>
      <c r="M1568" s="12"/>
      <c r="N1568" s="12"/>
      <c r="O1568" s="12" t="s">
        <v>61</v>
      </c>
      <c r="P1568" s="12"/>
      <c r="Q1568" s="12"/>
      <c r="R1568" s="12"/>
      <c r="S1568" s="12"/>
      <c r="T1568" s="13" t="str">
        <f t="shared" si="120"/>
        <v>通過</v>
      </c>
      <c r="U1568" s="13" t="str">
        <f t="shared" si="121"/>
        <v>最近我在滑臉書的時候，</v>
      </c>
      <c r="V1568" s="13" t="str">
        <f t="shared" si="122"/>
        <v>最近/臉書/滑+手機</v>
      </c>
      <c r="W1568" s="13" t="str">
        <f t="shared" si="123"/>
        <v>是</v>
      </c>
      <c r="X1568" s="13" t="str">
        <f t="shared" si="124"/>
        <v>通過</v>
      </c>
    </row>
    <row r="1569" spans="1:24" ht="34.25" customHeight="1">
      <c r="A1569" s="11" t="s">
        <v>8090</v>
      </c>
      <c r="B1569" s="11" t="s">
        <v>8090</v>
      </c>
      <c r="C1569" s="11" t="s">
        <v>54</v>
      </c>
      <c r="D1569" s="11" t="s">
        <v>697</v>
      </c>
      <c r="E1569" s="11" t="s">
        <v>8091</v>
      </c>
      <c r="F1569" s="11" t="s">
        <v>8092</v>
      </c>
      <c r="G1569" s="11" t="s">
        <v>8093</v>
      </c>
      <c r="H1569" s="11" t="s">
        <v>8088</v>
      </c>
      <c r="I1569" s="11" t="s">
        <v>8094</v>
      </c>
      <c r="J1569" s="12" t="s">
        <v>8</v>
      </c>
      <c r="K1569" s="12"/>
      <c r="L1569" s="12"/>
      <c r="M1569" s="12"/>
      <c r="N1569" s="12"/>
      <c r="O1569" s="12" t="s">
        <v>61</v>
      </c>
      <c r="P1569" s="12"/>
      <c r="Q1569" s="12"/>
      <c r="R1569" s="12"/>
      <c r="S1569" s="12"/>
      <c r="T1569" s="13" t="str">
        <f t="shared" si="120"/>
        <v>通過</v>
      </c>
      <c r="U1569" s="13" t="str">
        <f t="shared" si="121"/>
        <v>看到一件毛背心很漂亮，</v>
      </c>
      <c r="V1569" s="13" t="str">
        <f t="shared" si="122"/>
        <v>顯示+手機/見到+手機/毛背心/漂亮</v>
      </c>
      <c r="W1569" s="13" t="str">
        <f t="shared" si="123"/>
        <v>是</v>
      </c>
      <c r="X1569" s="13" t="str">
        <f t="shared" si="124"/>
        <v>通過</v>
      </c>
    </row>
    <row r="1570" spans="1:24" ht="34.25" customHeight="1">
      <c r="A1570" s="11" t="s">
        <v>8095</v>
      </c>
      <c r="B1570" s="11" t="s">
        <v>8095</v>
      </c>
      <c r="C1570" s="11" t="s">
        <v>54</v>
      </c>
      <c r="D1570" s="11" t="s">
        <v>697</v>
      </c>
      <c r="E1570" s="11" t="s">
        <v>8096</v>
      </c>
      <c r="F1570" s="11" t="s">
        <v>8097</v>
      </c>
      <c r="G1570" s="11" t="s">
        <v>8098</v>
      </c>
      <c r="H1570" s="11" t="s">
        <v>8088</v>
      </c>
      <c r="I1570" s="11" t="s">
        <v>8099</v>
      </c>
      <c r="J1570" s="12" t="s">
        <v>8</v>
      </c>
      <c r="K1570" s="12"/>
      <c r="L1570" s="12"/>
      <c r="M1570" s="12"/>
      <c r="N1570" s="12"/>
      <c r="O1570" s="12" t="s">
        <v>61</v>
      </c>
      <c r="P1570" s="12"/>
      <c r="Q1570" s="12"/>
      <c r="R1570" s="12"/>
      <c r="S1570" s="12"/>
      <c r="T1570" s="13" t="str">
        <f t="shared" si="120"/>
        <v>通過</v>
      </c>
      <c r="U1570" s="13" t="str">
        <f t="shared" si="121"/>
        <v>我就試著用平板上網看看，</v>
      </c>
      <c r="V1570" s="13" t="str">
        <f t="shared" si="122"/>
        <v>試/平板/網路/找</v>
      </c>
      <c r="W1570" s="13" t="str">
        <f t="shared" si="123"/>
        <v>是</v>
      </c>
      <c r="X1570" s="13" t="str">
        <f t="shared" si="124"/>
        <v>通過</v>
      </c>
    </row>
    <row r="1571" spans="1:24" ht="34.25" customHeight="1">
      <c r="A1571" s="11" t="s">
        <v>8100</v>
      </c>
      <c r="B1571" s="11" t="s">
        <v>8100</v>
      </c>
      <c r="C1571" s="11" t="s">
        <v>54</v>
      </c>
      <c r="D1571" s="11" t="s">
        <v>697</v>
      </c>
      <c r="E1571" s="11" t="s">
        <v>8101</v>
      </c>
      <c r="F1571" s="11" t="s">
        <v>8102</v>
      </c>
      <c r="G1571" s="11" t="s">
        <v>8103</v>
      </c>
      <c r="H1571" s="11" t="s">
        <v>8088</v>
      </c>
      <c r="I1571" s="11" t="s">
        <v>8104</v>
      </c>
      <c r="J1571" s="12" t="s">
        <v>8</v>
      </c>
      <c r="K1571" s="12"/>
      <c r="L1571" s="12"/>
      <c r="M1571" s="12"/>
      <c r="N1571" s="12"/>
      <c r="O1571" s="12" t="s">
        <v>61</v>
      </c>
      <c r="P1571" s="12"/>
      <c r="Q1571" s="12"/>
      <c r="R1571" s="12"/>
      <c r="S1571" s="12"/>
      <c r="T1571" s="13" t="str">
        <f t="shared" si="120"/>
        <v>通過</v>
      </c>
      <c r="U1571" s="13" t="str">
        <f t="shared" si="121"/>
        <v>有好多衣服樣式可以挑，</v>
      </c>
      <c r="V1571" s="13" t="str">
        <f t="shared" si="122"/>
        <v>衣服/各式各樣/挑選</v>
      </c>
      <c r="W1571" s="13" t="str">
        <f t="shared" si="123"/>
        <v>是</v>
      </c>
      <c r="X1571" s="13" t="str">
        <f t="shared" si="124"/>
        <v>通過</v>
      </c>
    </row>
    <row r="1572" spans="1:24" ht="34.25" customHeight="1">
      <c r="A1572" s="11" t="s">
        <v>8105</v>
      </c>
      <c r="B1572" s="11" t="s">
        <v>8105</v>
      </c>
      <c r="C1572" s="11" t="s">
        <v>54</v>
      </c>
      <c r="D1572" s="11" t="s">
        <v>697</v>
      </c>
      <c r="E1572" s="11" t="s">
        <v>8106</v>
      </c>
      <c r="F1572" s="11" t="s">
        <v>8107</v>
      </c>
      <c r="G1572" s="11" t="s">
        <v>8108</v>
      </c>
      <c r="H1572" s="11" t="s">
        <v>8088</v>
      </c>
      <c r="I1572" s="11" t="s">
        <v>8109</v>
      </c>
      <c r="J1572" s="12" t="s">
        <v>8</v>
      </c>
      <c r="K1572" s="12"/>
      <c r="L1572" s="12"/>
      <c r="M1572" s="12"/>
      <c r="N1572" s="12"/>
      <c r="O1572" s="12" t="s">
        <v>61</v>
      </c>
      <c r="P1572" s="12"/>
      <c r="Q1572" s="12"/>
      <c r="R1572" s="12"/>
      <c r="S1572" s="12"/>
      <c r="T1572" s="13" t="str">
        <f t="shared" si="120"/>
        <v>通過</v>
      </c>
      <c r="U1572" s="13" t="str">
        <f t="shared" si="121"/>
        <v>確定款式後，</v>
      </c>
      <c r="V1572" s="13" t="str">
        <f t="shared" si="122"/>
        <v>終於/挑選/決定</v>
      </c>
      <c r="W1572" s="13" t="str">
        <f t="shared" si="123"/>
        <v>是</v>
      </c>
      <c r="X1572" s="13" t="str">
        <f t="shared" si="124"/>
        <v>通過</v>
      </c>
    </row>
    <row r="1573" spans="1:24" ht="34.25" customHeight="1">
      <c r="A1573" s="11" t="s">
        <v>8110</v>
      </c>
      <c r="B1573" s="11" t="s">
        <v>8110</v>
      </c>
      <c r="C1573" s="11" t="s">
        <v>54</v>
      </c>
      <c r="D1573" s="11" t="s">
        <v>697</v>
      </c>
      <c r="E1573" s="11" t="s">
        <v>8111</v>
      </c>
      <c r="F1573" s="11" t="s">
        <v>8112</v>
      </c>
      <c r="G1573" s="11" t="s">
        <v>8113</v>
      </c>
      <c r="H1573" s="11" t="s">
        <v>8088</v>
      </c>
      <c r="I1573" s="11" t="s">
        <v>8114</v>
      </c>
      <c r="J1573" s="12" t="s">
        <v>8</v>
      </c>
      <c r="K1573" s="12"/>
      <c r="L1573" s="12"/>
      <c r="M1573" s="12"/>
      <c r="N1573" s="12"/>
      <c r="O1573" s="12" t="s">
        <v>61</v>
      </c>
      <c r="P1573" s="12"/>
      <c r="Q1573" s="12"/>
      <c r="R1573" s="12"/>
      <c r="S1573" s="12"/>
      <c r="T1573" s="13" t="str">
        <f t="shared" si="120"/>
        <v>通過</v>
      </c>
      <c r="U1573" s="13" t="str">
        <f t="shared" si="121"/>
        <v>我再檢查地址和信用卡號碼都沒錯後就下訂了。</v>
      </c>
      <c r="V1573" s="13" t="str">
        <f t="shared" si="122"/>
        <v>接下來/地址/信用卡/號碼/核對/我/檢查/對/訂</v>
      </c>
      <c r="W1573" s="13" t="str">
        <f t="shared" si="123"/>
        <v>是</v>
      </c>
      <c r="X1573" s="13" t="str">
        <f t="shared" si="124"/>
        <v>通過</v>
      </c>
    </row>
    <row r="1574" spans="1:24" ht="34.25" customHeight="1">
      <c r="A1574" s="11" t="s">
        <v>8115</v>
      </c>
      <c r="B1574" s="11" t="s">
        <v>8115</v>
      </c>
      <c r="C1574" s="11" t="s">
        <v>54</v>
      </c>
      <c r="D1574" s="11" t="s">
        <v>719</v>
      </c>
      <c r="E1574" s="11" t="s">
        <v>8116</v>
      </c>
      <c r="F1574" s="11" t="s">
        <v>8117</v>
      </c>
      <c r="G1574" s="11" t="s">
        <v>8118</v>
      </c>
      <c r="H1574" s="11" t="s">
        <v>8119</v>
      </c>
      <c r="I1574" s="11" t="s">
        <v>8120</v>
      </c>
      <c r="J1574" s="12" t="s">
        <v>8</v>
      </c>
      <c r="K1574" s="12"/>
      <c r="L1574" s="12"/>
      <c r="M1574" s="12"/>
      <c r="N1574" s="12"/>
      <c r="O1574" s="12" t="s">
        <v>61</v>
      </c>
      <c r="P1574" s="12"/>
      <c r="Q1574" s="12"/>
      <c r="R1574" s="12"/>
      <c r="S1574" s="12"/>
      <c r="T1574" s="13" t="str">
        <f t="shared" si="120"/>
        <v>通過</v>
      </c>
      <c r="U1574" s="13" t="str">
        <f t="shared" si="121"/>
        <v>妻子急著開車趕回家時，</v>
      </c>
      <c r="V1574" s="13" t="str">
        <f t="shared" si="122"/>
        <v>妻子/急/開車去</v>
      </c>
      <c r="W1574" s="13" t="str">
        <f t="shared" si="123"/>
        <v>是</v>
      </c>
      <c r="X1574" s="13" t="str">
        <f t="shared" si="124"/>
        <v>通過</v>
      </c>
    </row>
    <row r="1575" spans="1:24" ht="34.25" customHeight="1">
      <c r="A1575" s="11" t="s">
        <v>8121</v>
      </c>
      <c r="B1575" s="11" t="s">
        <v>8121</v>
      </c>
      <c r="C1575" s="11" t="s">
        <v>54</v>
      </c>
      <c r="D1575" s="11" t="s">
        <v>719</v>
      </c>
      <c r="E1575" s="11" t="s">
        <v>8122</v>
      </c>
      <c r="F1575" s="11" t="s">
        <v>8123</v>
      </c>
      <c r="G1575" s="11" t="s">
        <v>8124</v>
      </c>
      <c r="H1575" s="11" t="s">
        <v>8119</v>
      </c>
      <c r="I1575" s="11" t="s">
        <v>8125</v>
      </c>
      <c r="J1575" s="12" t="s">
        <v>8</v>
      </c>
      <c r="K1575" s="12"/>
      <c r="L1575" s="12"/>
      <c r="M1575" s="12"/>
      <c r="N1575" s="12"/>
      <c r="O1575" s="12" t="s">
        <v>61</v>
      </c>
      <c r="P1575" s="12"/>
      <c r="Q1575" s="12"/>
      <c r="R1575" s="12"/>
      <c r="S1575" s="12"/>
      <c r="T1575" s="13" t="str">
        <f t="shared" si="120"/>
        <v>通過</v>
      </c>
      <c r="U1575" s="13" t="str">
        <f t="shared" si="121"/>
        <v>撞翻了路邊水果攤，</v>
      </c>
      <c r="V1575" s="13" t="str">
        <f t="shared" si="122"/>
        <v>路/旁邊/水果/店/車撞+水果攤/攤翻/散落</v>
      </c>
      <c r="W1575" s="13" t="str">
        <f t="shared" si="123"/>
        <v>是</v>
      </c>
      <c r="X1575" s="13" t="str">
        <f t="shared" si="124"/>
        <v>通過</v>
      </c>
    </row>
    <row r="1576" spans="1:24" ht="34.25" customHeight="1">
      <c r="A1576" s="11" t="s">
        <v>8126</v>
      </c>
      <c r="B1576" s="11" t="s">
        <v>8126</v>
      </c>
      <c r="C1576" s="11" t="s">
        <v>54</v>
      </c>
      <c r="D1576" s="11" t="s">
        <v>719</v>
      </c>
      <c r="E1576" s="11" t="s">
        <v>8127</v>
      </c>
      <c r="F1576" s="11" t="s">
        <v>8128</v>
      </c>
      <c r="G1576" s="11" t="s">
        <v>8129</v>
      </c>
      <c r="H1576" s="11" t="s">
        <v>8119</v>
      </c>
      <c r="I1576" s="11" t="s">
        <v>8130</v>
      </c>
      <c r="J1576" s="12" t="s">
        <v>8</v>
      </c>
      <c r="K1576" s="12"/>
      <c r="L1576" s="12"/>
      <c r="M1576" s="12"/>
      <c r="N1576" s="12"/>
      <c r="O1576" s="12" t="s">
        <v>61</v>
      </c>
      <c r="P1576" s="12"/>
      <c r="Q1576" s="12"/>
      <c r="R1576" s="12"/>
      <c r="S1576" s="12"/>
      <c r="T1576" s="13" t="str">
        <f t="shared" si="120"/>
        <v>通過</v>
      </c>
      <c r="U1576" s="13" t="str">
        <f t="shared" si="121"/>
        <v>攤主拉住她要求賠償。</v>
      </c>
      <c r="V1576" s="13" t="str">
        <f t="shared" si="122"/>
        <v>店/老闆/抓住/賠錢</v>
      </c>
      <c r="W1576" s="13" t="str">
        <f t="shared" si="123"/>
        <v>是</v>
      </c>
      <c r="X1576" s="13" t="str">
        <f t="shared" si="124"/>
        <v>通過</v>
      </c>
    </row>
    <row r="1577" spans="1:24" ht="34.25" customHeight="1">
      <c r="A1577" s="11" t="s">
        <v>8131</v>
      </c>
      <c r="B1577" s="11" t="s">
        <v>8131</v>
      </c>
      <c r="C1577" s="11" t="s">
        <v>54</v>
      </c>
      <c r="D1577" s="11" t="s">
        <v>719</v>
      </c>
      <c r="E1577" s="11" t="s">
        <v>8132</v>
      </c>
      <c r="F1577" s="11" t="s">
        <v>8133</v>
      </c>
      <c r="G1577" s="11" t="s">
        <v>8134</v>
      </c>
      <c r="H1577" s="11" t="s">
        <v>8119</v>
      </c>
      <c r="I1577" s="11" t="s">
        <v>8135</v>
      </c>
      <c r="J1577" s="12" t="s">
        <v>8</v>
      </c>
      <c r="K1577" s="12"/>
      <c r="L1577" s="12"/>
      <c r="M1577" s="12"/>
      <c r="N1577" s="12"/>
      <c r="O1577" s="12" t="s">
        <v>61</v>
      </c>
      <c r="P1577" s="12"/>
      <c r="Q1577" s="12"/>
      <c r="R1577" s="12"/>
      <c r="S1577" s="12"/>
      <c r="T1577" s="13" t="str">
        <f t="shared" si="120"/>
        <v>通過</v>
      </c>
      <c r="U1577" s="13" t="str">
        <f t="shared" si="121"/>
        <v>結果男人因遲到而挨了上司責罵，</v>
      </c>
      <c r="V1577" s="13" t="str">
        <f t="shared" si="122"/>
        <v>到/最後/男人/工作/遲到/老闆/罵/指責</v>
      </c>
      <c r="W1577" s="13" t="str">
        <f t="shared" si="123"/>
        <v>是</v>
      </c>
      <c r="X1577" s="13" t="str">
        <f t="shared" si="124"/>
        <v>通過</v>
      </c>
    </row>
    <row r="1578" spans="1:24" ht="34.25" customHeight="1">
      <c r="A1578" s="11" t="s">
        <v>8136</v>
      </c>
      <c r="B1578" s="11" t="s">
        <v>8136</v>
      </c>
      <c r="C1578" s="11" t="s">
        <v>54</v>
      </c>
      <c r="D1578" s="11" t="s">
        <v>719</v>
      </c>
      <c r="E1578" s="11" t="s">
        <v>8137</v>
      </c>
      <c r="F1578" s="11" t="s">
        <v>8138</v>
      </c>
      <c r="G1578" s="11" t="s">
        <v>8139</v>
      </c>
      <c r="H1578" s="11" t="s">
        <v>8119</v>
      </c>
      <c r="I1578" s="11" t="s">
        <v>8140</v>
      </c>
      <c r="J1578" s="12" t="s">
        <v>8</v>
      </c>
      <c r="K1578" s="12"/>
      <c r="L1578" s="12"/>
      <c r="M1578" s="12"/>
      <c r="N1578" s="12"/>
      <c r="O1578" s="12" t="s">
        <v>61</v>
      </c>
      <c r="P1578" s="12"/>
      <c r="Q1578" s="12"/>
      <c r="R1578" s="12"/>
      <c r="S1578" s="12"/>
      <c r="T1578" s="13" t="str">
        <f t="shared" si="120"/>
        <v>通過</v>
      </c>
      <c r="U1578" s="13" t="str">
        <f t="shared" si="121"/>
        <v>妻子也因工作遲到被扣了薪水，</v>
      </c>
      <c r="V1578" s="13" t="str">
        <f t="shared" si="122"/>
        <v>妻子/工作/遲到/錢/扣</v>
      </c>
      <c r="W1578" s="13" t="str">
        <f t="shared" si="123"/>
        <v>是</v>
      </c>
      <c r="X1578" s="13" t="str">
        <f t="shared" si="124"/>
        <v>通過</v>
      </c>
    </row>
    <row r="1579" spans="1:24" ht="34.25" customHeight="1">
      <c r="A1579" s="11" t="s">
        <v>8141</v>
      </c>
      <c r="B1579" s="11" t="s">
        <v>8141</v>
      </c>
      <c r="C1579" s="11" t="s">
        <v>54</v>
      </c>
      <c r="D1579" s="11" t="s">
        <v>719</v>
      </c>
      <c r="E1579" s="11" t="s">
        <v>8142</v>
      </c>
      <c r="F1579" s="11" t="s">
        <v>8143</v>
      </c>
      <c r="G1579" s="11" t="s">
        <v>8144</v>
      </c>
      <c r="H1579" s="11" t="s">
        <v>8119</v>
      </c>
      <c r="I1579" s="11" t="s">
        <v>8145</v>
      </c>
      <c r="J1579" s="12" t="s">
        <v>8</v>
      </c>
      <c r="K1579" s="12"/>
      <c r="L1579" s="12"/>
      <c r="M1579" s="12"/>
      <c r="N1579" s="12"/>
      <c r="O1579" s="12" t="s">
        <v>61</v>
      </c>
      <c r="P1579" s="12"/>
      <c r="Q1579" s="12"/>
      <c r="R1579" s="12"/>
      <c r="S1579" s="12"/>
      <c r="T1579" s="13" t="str">
        <f t="shared" si="120"/>
        <v>通過</v>
      </c>
      <c r="U1579" s="13" t="str">
        <f t="shared" si="121"/>
        <v>就連兒子參加棒球賽也因心情不好而打差了，</v>
      </c>
      <c r="V1579" s="13" t="str">
        <f t="shared" si="122"/>
        <v>兒子/棒球/比賽/參加/心情/不好/影響/打棒球/差</v>
      </c>
      <c r="W1579" s="13" t="str">
        <f t="shared" si="123"/>
        <v>是</v>
      </c>
      <c r="X1579" s="13" t="str">
        <f t="shared" si="124"/>
        <v>通過</v>
      </c>
    </row>
    <row r="1580" spans="1:24" ht="34.25" customHeight="1">
      <c r="A1580" s="11" t="s">
        <v>8146</v>
      </c>
      <c r="B1580" s="11" t="s">
        <v>8146</v>
      </c>
      <c r="C1580" s="11" t="s">
        <v>54</v>
      </c>
      <c r="D1580" s="11" t="s">
        <v>719</v>
      </c>
      <c r="E1580" s="11" t="s">
        <v>8147</v>
      </c>
      <c r="F1580" s="11" t="s">
        <v>8148</v>
      </c>
      <c r="G1580" s="11" t="s">
        <v>8149</v>
      </c>
      <c r="H1580" s="11" t="s">
        <v>8119</v>
      </c>
      <c r="I1580" s="11" t="s">
        <v>8150</v>
      </c>
      <c r="J1580" s="12" t="s">
        <v>8</v>
      </c>
      <c r="K1580" s="12"/>
      <c r="L1580" s="12"/>
      <c r="M1580" s="12"/>
      <c r="N1580" s="12"/>
      <c r="O1580" s="12" t="s">
        <v>61</v>
      </c>
      <c r="P1580" s="12"/>
      <c r="Q1580" s="12"/>
      <c r="R1580" s="12"/>
      <c r="S1580" s="12"/>
      <c r="T1580" s="13" t="str">
        <f t="shared" si="120"/>
        <v>通過</v>
      </c>
      <c r="U1580" s="13" t="str">
        <f t="shared" si="121"/>
        <v>輸了比賽。</v>
      </c>
      <c r="V1580" s="13" t="str">
        <f t="shared" si="122"/>
        <v>比賽/輸了</v>
      </c>
      <c r="W1580" s="13" t="str">
        <f t="shared" si="123"/>
        <v>是</v>
      </c>
      <c r="X1580" s="13" t="str">
        <f t="shared" si="124"/>
        <v>通過</v>
      </c>
    </row>
    <row r="1581" spans="1:24" ht="34.25" customHeight="1">
      <c r="A1581" s="11" t="s">
        <v>8151</v>
      </c>
      <c r="B1581" s="11" t="s">
        <v>8151</v>
      </c>
      <c r="C1581" s="11" t="s">
        <v>54</v>
      </c>
      <c r="D1581" s="11" t="s">
        <v>556</v>
      </c>
      <c r="E1581" s="11" t="s">
        <v>8152</v>
      </c>
      <c r="F1581" s="11" t="s">
        <v>8153</v>
      </c>
      <c r="G1581" s="11" t="s">
        <v>8154</v>
      </c>
      <c r="H1581" s="11" t="s">
        <v>8155</v>
      </c>
      <c r="I1581" s="11" t="s">
        <v>8156</v>
      </c>
      <c r="J1581" s="12" t="s">
        <v>8</v>
      </c>
      <c r="K1581" s="12"/>
      <c r="L1581" s="12"/>
      <c r="M1581" s="12"/>
      <c r="N1581" s="12"/>
      <c r="O1581" s="12" t="s">
        <v>61</v>
      </c>
      <c r="P1581" s="12"/>
      <c r="Q1581" s="12"/>
      <c r="R1581" s="12"/>
      <c r="S1581" s="12"/>
      <c r="T1581" s="13" t="str">
        <f t="shared" si="120"/>
        <v>通過</v>
      </c>
      <c r="U1581" s="13" t="str">
        <f t="shared" si="121"/>
        <v>現在的警報器是用發出聲音來表示有火災，</v>
      </c>
      <c r="V1581" s="13" t="str">
        <f t="shared" si="122"/>
        <v>現在/警報器/聽到/叫/火災/有</v>
      </c>
      <c r="W1581" s="13" t="str">
        <f t="shared" si="123"/>
        <v>是</v>
      </c>
      <c r="X1581" s="13" t="str">
        <f t="shared" si="124"/>
        <v>通過</v>
      </c>
    </row>
    <row r="1582" spans="1:24" ht="34.25" customHeight="1">
      <c r="A1582" s="11" t="s">
        <v>8157</v>
      </c>
      <c r="B1582" s="11" t="s">
        <v>8157</v>
      </c>
      <c r="C1582" s="11" t="s">
        <v>54</v>
      </c>
      <c r="D1582" s="11" t="s">
        <v>556</v>
      </c>
      <c r="E1582" s="11" t="s">
        <v>8158</v>
      </c>
      <c r="F1582" s="11" t="s">
        <v>8159</v>
      </c>
      <c r="G1582" s="11" t="s">
        <v>8160</v>
      </c>
      <c r="H1582" s="11" t="s">
        <v>8155</v>
      </c>
      <c r="I1582" s="11" t="s">
        <v>8161</v>
      </c>
      <c r="J1582" s="12" t="s">
        <v>8</v>
      </c>
      <c r="K1582" s="12"/>
      <c r="L1582" s="12"/>
      <c r="M1582" s="12"/>
      <c r="N1582" s="12"/>
      <c r="O1582" s="12" t="s">
        <v>61</v>
      </c>
      <c r="P1582" s="12"/>
      <c r="Q1582" s="12"/>
      <c r="R1582" s="12"/>
      <c r="S1582" s="12"/>
      <c r="T1582" s="13" t="str">
        <f t="shared" si="120"/>
        <v>通過</v>
      </c>
      <c r="U1582" s="13" t="str">
        <f t="shared" si="121"/>
        <v>但聾人無法即時聽到逃生。</v>
      </c>
      <c r="V1582" s="13" t="str">
        <f t="shared" si="122"/>
        <v>聾人/聽不見/逃/難</v>
      </c>
      <c r="W1582" s="13" t="str">
        <f t="shared" si="123"/>
        <v>是</v>
      </c>
      <c r="X1582" s="13" t="str">
        <f t="shared" si="124"/>
        <v>通過</v>
      </c>
    </row>
    <row r="1583" spans="1:24" ht="34.25" customHeight="1">
      <c r="A1583" s="11" t="s">
        <v>8162</v>
      </c>
      <c r="B1583" s="11" t="s">
        <v>8162</v>
      </c>
      <c r="C1583" s="11" t="s">
        <v>54</v>
      </c>
      <c r="D1583" s="11" t="s">
        <v>556</v>
      </c>
      <c r="E1583" s="11" t="s">
        <v>8163</v>
      </c>
      <c r="F1583" s="11" t="s">
        <v>8164</v>
      </c>
      <c r="G1583" s="11" t="s">
        <v>8165</v>
      </c>
      <c r="H1583" s="11" t="s">
        <v>8155</v>
      </c>
      <c r="I1583" s="11" t="s">
        <v>8166</v>
      </c>
      <c r="J1583" s="12" t="s">
        <v>8</v>
      </c>
      <c r="K1583" s="12"/>
      <c r="L1583" s="12"/>
      <c r="M1583" s="12"/>
      <c r="N1583" s="12"/>
      <c r="O1583" s="12" t="s">
        <v>61</v>
      </c>
      <c r="P1583" s="12"/>
      <c r="Q1583" s="12"/>
      <c r="R1583" s="12"/>
      <c r="S1583" s="12"/>
      <c r="T1583" s="13" t="str">
        <f t="shared" si="120"/>
        <v>通過</v>
      </c>
      <c r="U1583" s="13" t="str">
        <f t="shared" si="121"/>
        <v>我希望政府可以規定聾人居家都要安裝閃光警報器，</v>
      </c>
      <c r="V1583" s="13" t="str">
        <f t="shared" si="122"/>
        <v>我/希望/政府/規定/聾人/家/閃光警報器/要</v>
      </c>
      <c r="W1583" s="13" t="str">
        <f t="shared" si="123"/>
        <v>是</v>
      </c>
      <c r="X1583" s="13" t="str">
        <f t="shared" si="124"/>
        <v>通過</v>
      </c>
    </row>
    <row r="1584" spans="1:24" ht="34.25" customHeight="1">
      <c r="A1584" s="11" t="s">
        <v>8167</v>
      </c>
      <c r="B1584" s="11" t="s">
        <v>8167</v>
      </c>
      <c r="C1584" s="11" t="s">
        <v>54</v>
      </c>
      <c r="D1584" s="11" t="s">
        <v>556</v>
      </c>
      <c r="E1584" s="11" t="s">
        <v>8168</v>
      </c>
      <c r="F1584" s="11" t="s">
        <v>8169</v>
      </c>
      <c r="G1584" s="11" t="s">
        <v>8170</v>
      </c>
      <c r="H1584" s="11" t="s">
        <v>8155</v>
      </c>
      <c r="I1584" s="11" t="s">
        <v>8171</v>
      </c>
      <c r="J1584" s="12" t="s">
        <v>8</v>
      </c>
      <c r="K1584" s="12"/>
      <c r="L1584" s="12"/>
      <c r="M1584" s="12"/>
      <c r="N1584" s="12"/>
      <c r="O1584" s="12" t="s">
        <v>61</v>
      </c>
      <c r="P1584" s="12"/>
      <c r="Q1584" s="12"/>
      <c r="R1584" s="12"/>
      <c r="S1584" s="12"/>
      <c r="T1584" s="13" t="str">
        <f t="shared" si="120"/>
        <v>通過</v>
      </c>
      <c r="U1584" s="13" t="str">
        <f t="shared" si="121"/>
        <v>還能連接手錶發出震動警示，</v>
      </c>
      <c r="V1584" s="13" t="str">
        <f t="shared" si="122"/>
        <v>再/手錶/連接/震動+手錶/能</v>
      </c>
      <c r="W1584" s="13" t="str">
        <f t="shared" si="123"/>
        <v>是</v>
      </c>
      <c r="X1584" s="13" t="str">
        <f t="shared" si="124"/>
        <v>通過</v>
      </c>
    </row>
    <row r="1585" spans="1:24" ht="34.25" customHeight="1">
      <c r="A1585" s="11" t="s">
        <v>8172</v>
      </c>
      <c r="B1585" s="11" t="s">
        <v>8172</v>
      </c>
      <c r="C1585" s="11" t="s">
        <v>54</v>
      </c>
      <c r="D1585" s="11" t="s">
        <v>556</v>
      </c>
      <c r="E1585" s="11" t="s">
        <v>8173</v>
      </c>
      <c r="F1585" s="11" t="s">
        <v>8174</v>
      </c>
      <c r="G1585" s="11" t="s">
        <v>8175</v>
      </c>
      <c r="H1585" s="11" t="s">
        <v>8155</v>
      </c>
      <c r="I1585" s="11" t="s">
        <v>8176</v>
      </c>
      <c r="J1585" s="12" t="s">
        <v>8</v>
      </c>
      <c r="K1585" s="12"/>
      <c r="L1585" s="12"/>
      <c r="M1585" s="12"/>
      <c r="N1585" s="12"/>
      <c r="O1585" s="12" t="s">
        <v>61</v>
      </c>
      <c r="P1585" s="12"/>
      <c r="Q1585" s="12"/>
      <c r="R1585" s="12"/>
      <c r="S1585" s="12"/>
      <c r="T1585" s="13" t="str">
        <f t="shared" si="120"/>
        <v>通過</v>
      </c>
      <c r="U1585" s="13" t="str">
        <f t="shared" si="121"/>
        <v>這樣才能保護好自己。</v>
      </c>
      <c r="V1585" s="13" t="str">
        <f t="shared" si="122"/>
        <v>這/保護/自己/可以</v>
      </c>
      <c r="W1585" s="13" t="str">
        <f t="shared" si="123"/>
        <v>是</v>
      </c>
      <c r="X1585" s="13" t="str">
        <f t="shared" si="124"/>
        <v>通過</v>
      </c>
    </row>
    <row r="1586" spans="1:24" ht="34.25" customHeight="1">
      <c r="A1586" s="11" t="s">
        <v>8177</v>
      </c>
      <c r="B1586" s="11" t="s">
        <v>8177</v>
      </c>
      <c r="C1586" s="11" t="s">
        <v>54</v>
      </c>
      <c r="D1586" s="11" t="s">
        <v>556</v>
      </c>
      <c r="E1586" s="11" t="s">
        <v>8178</v>
      </c>
      <c r="F1586" s="11" t="s">
        <v>8179</v>
      </c>
      <c r="G1586" s="11" t="s">
        <v>8180</v>
      </c>
      <c r="H1586" s="11" t="s">
        <v>8155</v>
      </c>
      <c r="I1586" s="11" t="s">
        <v>8181</v>
      </c>
      <c r="J1586" s="12" t="s">
        <v>8</v>
      </c>
      <c r="K1586" s="12"/>
      <c r="L1586" s="12"/>
      <c r="M1586" s="12"/>
      <c r="N1586" s="12"/>
      <c r="O1586" s="12" t="s">
        <v>61</v>
      </c>
      <c r="P1586" s="12"/>
      <c r="Q1586" s="12"/>
      <c r="R1586" s="12"/>
      <c r="S1586" s="12"/>
      <c r="T1586" s="13" t="str">
        <f t="shared" si="120"/>
        <v>通過</v>
      </c>
      <c r="U1586" s="13" t="str">
        <f t="shared" si="121"/>
        <v>我們平常要有火災常識，</v>
      </c>
      <c r="V1586" s="13" t="str">
        <f t="shared" si="122"/>
        <v>我們/平常/火災/知識/要</v>
      </c>
      <c r="W1586" s="13" t="str">
        <f t="shared" si="123"/>
        <v>是</v>
      </c>
      <c r="X1586" s="13" t="str">
        <f t="shared" si="124"/>
        <v>通過</v>
      </c>
    </row>
    <row r="1587" spans="1:24" ht="34.25" customHeight="1">
      <c r="A1587" s="11" t="s">
        <v>8182</v>
      </c>
      <c r="B1587" s="11" t="s">
        <v>8182</v>
      </c>
      <c r="C1587" s="11" t="s">
        <v>54</v>
      </c>
      <c r="D1587" s="11" t="s">
        <v>556</v>
      </c>
      <c r="E1587" s="11" t="s">
        <v>8183</v>
      </c>
      <c r="F1587" s="11" t="s">
        <v>8184</v>
      </c>
      <c r="G1587" s="11" t="s">
        <v>8185</v>
      </c>
      <c r="H1587" s="11" t="s">
        <v>8155</v>
      </c>
      <c r="I1587" s="11" t="s">
        <v>8186</v>
      </c>
      <c r="J1587" s="12" t="s">
        <v>8</v>
      </c>
      <c r="K1587" s="12"/>
      <c r="L1587" s="12"/>
      <c r="M1587" s="12"/>
      <c r="N1587" s="12"/>
      <c r="O1587" s="12" t="s">
        <v>61</v>
      </c>
      <c r="P1587" s="12"/>
      <c r="Q1587" s="12"/>
      <c r="R1587" s="12"/>
      <c r="S1587" s="12"/>
      <c r="T1587" s="13" t="str">
        <f t="shared" si="120"/>
        <v>通過</v>
      </c>
      <c r="U1587" s="13" t="str">
        <f t="shared" si="121"/>
        <v>不要輕忽它。</v>
      </c>
      <c r="V1587" s="13" t="str">
        <f t="shared" si="122"/>
        <v>忽視/不</v>
      </c>
      <c r="W1587" s="13" t="str">
        <f t="shared" si="123"/>
        <v>是</v>
      </c>
      <c r="X1587" s="13" t="str">
        <f t="shared" si="124"/>
        <v>通過</v>
      </c>
    </row>
    <row r="1588" spans="1:24" ht="34.25" customHeight="1">
      <c r="A1588" s="11" t="s">
        <v>8187</v>
      </c>
      <c r="B1588" s="11" t="s">
        <v>8187</v>
      </c>
      <c r="C1588" s="11" t="s">
        <v>54</v>
      </c>
      <c r="D1588" s="11" t="s">
        <v>254</v>
      </c>
      <c r="E1588" s="11" t="s">
        <v>8188</v>
      </c>
      <c r="F1588" s="11" t="s">
        <v>8189</v>
      </c>
      <c r="G1588" s="11" t="s">
        <v>8190</v>
      </c>
      <c r="H1588" s="11" t="s">
        <v>8191</v>
      </c>
      <c r="I1588" s="11" t="s">
        <v>8192</v>
      </c>
      <c r="J1588" s="12" t="s">
        <v>8</v>
      </c>
      <c r="K1588" s="12"/>
      <c r="L1588" s="12"/>
      <c r="M1588" s="12"/>
      <c r="N1588" s="12"/>
      <c r="O1588" s="12" t="s">
        <v>61</v>
      </c>
      <c r="P1588" s="12"/>
      <c r="Q1588" s="12"/>
      <c r="R1588" s="12"/>
      <c r="S1588" s="12"/>
      <c r="T1588" s="13" t="str">
        <f t="shared" si="120"/>
        <v>通過</v>
      </c>
      <c r="U1588" s="13" t="str">
        <f t="shared" si="121"/>
        <v>考時的時候，</v>
      </c>
      <c r="V1588" s="13" t="str">
        <f t="shared" si="122"/>
        <v>考試/時候</v>
      </c>
      <c r="W1588" s="13" t="str">
        <f t="shared" si="123"/>
        <v>是</v>
      </c>
      <c r="X1588" s="13" t="str">
        <f t="shared" si="124"/>
        <v>通過</v>
      </c>
    </row>
    <row r="1589" spans="1:24" ht="34.25" customHeight="1">
      <c r="A1589" s="11" t="s">
        <v>8193</v>
      </c>
      <c r="B1589" s="11" t="s">
        <v>8193</v>
      </c>
      <c r="C1589" s="11" t="s">
        <v>54</v>
      </c>
      <c r="D1589" s="11" t="s">
        <v>254</v>
      </c>
      <c r="E1589" s="11" t="s">
        <v>8194</v>
      </c>
      <c r="F1589" s="11" t="s">
        <v>8195</v>
      </c>
      <c r="G1589" s="11" t="s">
        <v>8196</v>
      </c>
      <c r="H1589" s="11" t="s">
        <v>8191</v>
      </c>
      <c r="I1589" s="11" t="s">
        <v>8197</v>
      </c>
      <c r="J1589" s="12" t="s">
        <v>8</v>
      </c>
      <c r="K1589" s="12"/>
      <c r="L1589" s="12"/>
      <c r="M1589" s="12"/>
      <c r="N1589" s="12"/>
      <c r="O1589" s="12" t="s">
        <v>61</v>
      </c>
      <c r="P1589" s="12"/>
      <c r="Q1589" s="12"/>
      <c r="R1589" s="12"/>
      <c r="S1589" s="12"/>
      <c r="T1589" s="13" t="str">
        <f t="shared" si="120"/>
        <v>通過</v>
      </c>
      <c r="U1589" s="13" t="str">
        <f t="shared" si="121"/>
        <v>依照准考證號碼每個人會被安排一個時間，</v>
      </c>
      <c r="V1589" s="13" t="str">
        <f t="shared" si="122"/>
        <v>准考證/號碼/每個人++/時間/安排</v>
      </c>
      <c r="W1589" s="13" t="str">
        <f t="shared" si="123"/>
        <v>是</v>
      </c>
      <c r="X1589" s="13" t="str">
        <f t="shared" si="124"/>
        <v>通過</v>
      </c>
    </row>
    <row r="1590" spans="1:24" ht="34.25" customHeight="1">
      <c r="A1590" s="11" t="s">
        <v>8198</v>
      </c>
      <c r="B1590" s="11" t="s">
        <v>8198</v>
      </c>
      <c r="C1590" s="11" t="s">
        <v>54</v>
      </c>
      <c r="D1590" s="11" t="s">
        <v>254</v>
      </c>
      <c r="E1590" s="11" t="s">
        <v>8199</v>
      </c>
      <c r="F1590" s="11" t="s">
        <v>8200</v>
      </c>
      <c r="G1590" s="11" t="s">
        <v>8201</v>
      </c>
      <c r="H1590" s="11" t="s">
        <v>8191</v>
      </c>
      <c r="I1590" s="11" t="s">
        <v>8202</v>
      </c>
      <c r="J1590" s="12" t="s">
        <v>8</v>
      </c>
      <c r="K1590" s="12"/>
      <c r="L1590" s="12"/>
      <c r="M1590" s="12"/>
      <c r="N1590" s="12"/>
      <c r="O1590" s="12" t="s">
        <v>61</v>
      </c>
      <c r="P1590" s="12"/>
      <c r="Q1590" s="12"/>
      <c r="R1590" s="12"/>
      <c r="S1590" s="12"/>
      <c r="T1590" s="13" t="str">
        <f t="shared" si="120"/>
        <v>通過</v>
      </c>
      <c r="U1590" s="13" t="str">
        <f t="shared" si="121"/>
        <v>一個人十二分鐘，</v>
      </c>
      <c r="V1590" s="13" t="str">
        <f t="shared" si="122"/>
        <v>一個人/時間/十二分鐘/限制</v>
      </c>
      <c r="W1590" s="13" t="str">
        <f t="shared" si="123"/>
        <v>是</v>
      </c>
      <c r="X1590" s="13" t="str">
        <f t="shared" si="124"/>
        <v>通過</v>
      </c>
    </row>
    <row r="1591" spans="1:24" ht="34.25" customHeight="1">
      <c r="A1591" s="11" t="s">
        <v>8203</v>
      </c>
      <c r="B1591" s="11" t="s">
        <v>8203</v>
      </c>
      <c r="C1591" s="11" t="s">
        <v>54</v>
      </c>
      <c r="D1591" s="11" t="s">
        <v>254</v>
      </c>
      <c r="E1591" s="11" t="s">
        <v>8204</v>
      </c>
      <c r="F1591" s="11" t="s">
        <v>8205</v>
      </c>
      <c r="G1591" s="11" t="s">
        <v>8206</v>
      </c>
      <c r="H1591" s="11" t="s">
        <v>8191</v>
      </c>
      <c r="I1591" s="11" t="s">
        <v>8207</v>
      </c>
      <c r="J1591" s="12" t="s">
        <v>8</v>
      </c>
      <c r="K1591" s="12"/>
      <c r="L1591" s="12"/>
      <c r="M1591" s="12"/>
      <c r="N1591" s="12"/>
      <c r="O1591" s="12" t="s">
        <v>61</v>
      </c>
      <c r="P1591" s="12"/>
      <c r="Q1591" s="12"/>
      <c r="R1591" s="12"/>
      <c r="S1591" s="12"/>
      <c r="T1591" s="13" t="str">
        <f t="shared" si="120"/>
        <v>通過</v>
      </c>
      <c r="U1591" s="13" t="str">
        <f t="shared" si="121"/>
        <v>有三位評審老師面試，</v>
      </c>
      <c r="V1591" s="13" t="str">
        <f t="shared" si="122"/>
        <v>評審/老師/三位/面試</v>
      </c>
      <c r="W1591" s="13" t="str">
        <f t="shared" si="123"/>
        <v>是</v>
      </c>
      <c r="X1591" s="13" t="str">
        <f t="shared" si="124"/>
        <v>通過</v>
      </c>
    </row>
    <row r="1592" spans="1:24" ht="34.25" customHeight="1">
      <c r="A1592" s="11" t="s">
        <v>8208</v>
      </c>
      <c r="B1592" s="11" t="s">
        <v>8208</v>
      </c>
      <c r="C1592" s="11" t="s">
        <v>54</v>
      </c>
      <c r="D1592" s="11" t="s">
        <v>254</v>
      </c>
      <c r="E1592" s="11" t="s">
        <v>8209</v>
      </c>
      <c r="F1592" s="11" t="s">
        <v>8210</v>
      </c>
      <c r="G1592" s="11" t="s">
        <v>8211</v>
      </c>
      <c r="H1592" s="11" t="s">
        <v>8191</v>
      </c>
      <c r="I1592" s="11" t="s">
        <v>8212</v>
      </c>
      <c r="J1592" s="12" t="s">
        <v>8</v>
      </c>
      <c r="K1592" s="12"/>
      <c r="L1592" s="12"/>
      <c r="M1592" s="12"/>
      <c r="N1592" s="12"/>
      <c r="O1592" s="12" t="s">
        <v>61</v>
      </c>
      <c r="P1592" s="12"/>
      <c r="Q1592" s="12"/>
      <c r="R1592" s="12"/>
      <c r="S1592" s="12"/>
      <c r="T1592" s="13" t="str">
        <f t="shared" si="120"/>
        <v>通過</v>
      </c>
      <c r="U1592" s="13" t="str">
        <f t="shared" si="121"/>
        <v>有三分鐘自我介紹、三分鐘說明自己的研究計畫，</v>
      </c>
      <c r="V1592" s="13" t="str">
        <f t="shared" si="122"/>
        <v>自我介紹/三分鐘/說明/自己/研究/計畫/三分鐘</v>
      </c>
      <c r="W1592" s="13" t="str">
        <f t="shared" si="123"/>
        <v>是</v>
      </c>
      <c r="X1592" s="13" t="str">
        <f t="shared" si="124"/>
        <v>通過</v>
      </c>
    </row>
    <row r="1593" spans="1:24" ht="34.25" customHeight="1">
      <c r="A1593" s="11" t="s">
        <v>8213</v>
      </c>
      <c r="B1593" s="11" t="s">
        <v>8213</v>
      </c>
      <c r="C1593" s="11" t="s">
        <v>54</v>
      </c>
      <c r="D1593" s="11" t="s">
        <v>254</v>
      </c>
      <c r="E1593" s="11" t="s">
        <v>8214</v>
      </c>
      <c r="F1593" s="11" t="s">
        <v>8215</v>
      </c>
      <c r="G1593" s="11" t="s">
        <v>8216</v>
      </c>
      <c r="H1593" s="11" t="s">
        <v>8191</v>
      </c>
      <c r="I1593" s="11" t="s">
        <v>8217</v>
      </c>
      <c r="J1593" s="12" t="s">
        <v>8</v>
      </c>
      <c r="K1593" s="12"/>
      <c r="L1593" s="12"/>
      <c r="M1593" s="12"/>
      <c r="N1593" s="12"/>
      <c r="O1593" s="12" t="s">
        <v>61</v>
      </c>
      <c r="P1593" s="12"/>
      <c r="Q1593" s="12"/>
      <c r="R1593" s="12"/>
      <c r="S1593" s="12"/>
      <c r="T1593" s="13" t="str">
        <f t="shared" si="120"/>
        <v>通過</v>
      </c>
      <c r="U1593" s="13" t="str">
        <f t="shared" si="121"/>
        <v>接下來的時間由評審老師提問，</v>
      </c>
      <c r="V1593" s="13" t="str">
        <f t="shared" si="122"/>
        <v>接下來/時間/剩下/負責給/評審/老師/問++/我/回答++</v>
      </c>
      <c r="W1593" s="13" t="str">
        <f t="shared" si="123"/>
        <v>是</v>
      </c>
      <c r="X1593" s="13" t="str">
        <f t="shared" si="124"/>
        <v>通過</v>
      </c>
    </row>
    <row r="1594" spans="1:24" ht="34.25" customHeight="1">
      <c r="A1594" s="11" t="s">
        <v>8218</v>
      </c>
      <c r="B1594" s="11" t="s">
        <v>8218</v>
      </c>
      <c r="C1594" s="11" t="s">
        <v>54</v>
      </c>
      <c r="D1594" s="11" t="s">
        <v>254</v>
      </c>
      <c r="E1594" s="11" t="s">
        <v>8219</v>
      </c>
      <c r="F1594" s="11" t="s">
        <v>8220</v>
      </c>
      <c r="G1594" s="11" t="s">
        <v>8221</v>
      </c>
      <c r="H1594" s="11" t="s">
        <v>8191</v>
      </c>
      <c r="I1594" s="11" t="s">
        <v>8222</v>
      </c>
      <c r="J1594" s="12" t="s">
        <v>8</v>
      </c>
      <c r="K1594" s="12"/>
      <c r="L1594" s="12"/>
      <c r="M1594" s="12"/>
      <c r="N1594" s="12"/>
      <c r="O1594" s="12" t="s">
        <v>61</v>
      </c>
      <c r="P1594" s="12"/>
      <c r="Q1594" s="12"/>
      <c r="R1594" s="12"/>
      <c r="S1594" s="12"/>
      <c r="T1594" s="13" t="str">
        <f t="shared" si="120"/>
        <v>通過</v>
      </c>
      <c r="U1594" s="13" t="str">
        <f t="shared" si="121"/>
        <v>再審查作品集。</v>
      </c>
      <c r="V1594" s="13" t="str">
        <f t="shared" si="122"/>
        <v>再/作品集/評審/老師/審查</v>
      </c>
      <c r="W1594" s="13" t="str">
        <f t="shared" si="123"/>
        <v>是</v>
      </c>
      <c r="X1594" s="13" t="str">
        <f t="shared" si="124"/>
        <v>通過</v>
      </c>
    </row>
    <row r="1595" spans="1:24" ht="34.25" customHeight="1">
      <c r="A1595" s="11" t="s">
        <v>8223</v>
      </c>
      <c r="B1595" s="11" t="s">
        <v>8223</v>
      </c>
      <c r="C1595" s="11" t="s">
        <v>54</v>
      </c>
      <c r="D1595" s="11" t="s">
        <v>254</v>
      </c>
      <c r="E1595" s="11" t="s">
        <v>8224</v>
      </c>
      <c r="F1595" s="11" t="s">
        <v>8225</v>
      </c>
      <c r="G1595" s="11" t="s">
        <v>8226</v>
      </c>
      <c r="H1595" s="11" t="s">
        <v>8191</v>
      </c>
      <c r="I1595" s="11" t="s">
        <v>8227</v>
      </c>
      <c r="J1595" s="12" t="s">
        <v>8</v>
      </c>
      <c r="K1595" s="12"/>
      <c r="L1595" s="12"/>
      <c r="M1595" s="12"/>
      <c r="N1595" s="12"/>
      <c r="O1595" s="12" t="s">
        <v>61</v>
      </c>
      <c r="P1595" s="12"/>
      <c r="Q1595" s="12"/>
      <c r="R1595" s="12"/>
      <c r="S1595" s="12"/>
      <c r="T1595" s="13" t="str">
        <f t="shared" si="120"/>
        <v>通過</v>
      </c>
      <c r="U1595" s="13" t="str">
        <f t="shared" si="121"/>
        <v>通過面試和作品集的審查後，</v>
      </c>
      <c r="V1595" s="13" t="str">
        <f t="shared" si="122"/>
        <v>面試/作品集/這兩個/成績/通過</v>
      </c>
      <c r="W1595" s="13" t="str">
        <f t="shared" si="123"/>
        <v>是</v>
      </c>
      <c r="X1595" s="13" t="str">
        <f t="shared" si="124"/>
        <v>通過</v>
      </c>
    </row>
    <row r="1596" spans="1:24" ht="34.25" customHeight="1">
      <c r="A1596" s="11" t="s">
        <v>8228</v>
      </c>
      <c r="B1596" s="11" t="s">
        <v>8228</v>
      </c>
      <c r="C1596" s="11" t="s">
        <v>54</v>
      </c>
      <c r="D1596" s="11" t="s">
        <v>254</v>
      </c>
      <c r="E1596" s="11" t="s">
        <v>8229</v>
      </c>
      <c r="F1596" s="11" t="s">
        <v>8230</v>
      </c>
      <c r="G1596" s="11" t="s">
        <v>8231</v>
      </c>
      <c r="H1596" s="11" t="s">
        <v>8191</v>
      </c>
      <c r="I1596" s="11" t="s">
        <v>8232</v>
      </c>
      <c r="J1596" s="12" t="s">
        <v>8</v>
      </c>
      <c r="K1596" s="12"/>
      <c r="L1596" s="12"/>
      <c r="M1596" s="12"/>
      <c r="N1596" s="12"/>
      <c r="O1596" s="12" t="s">
        <v>61</v>
      </c>
      <c r="P1596" s="12"/>
      <c r="Q1596" s="12"/>
      <c r="R1596" s="12"/>
      <c r="S1596" s="12"/>
      <c r="T1596" s="13" t="str">
        <f t="shared" si="120"/>
        <v>通過</v>
      </c>
      <c r="U1596" s="13" t="str">
        <f t="shared" si="121"/>
        <v>我就順利錄取進入學校念書了。</v>
      </c>
      <c r="V1596" s="13" t="str">
        <f t="shared" si="122"/>
        <v>我/錄取/去/學校/唸書/順利</v>
      </c>
      <c r="W1596" s="13" t="str">
        <f t="shared" si="123"/>
        <v>是</v>
      </c>
      <c r="X1596" s="13" t="str">
        <f t="shared" si="124"/>
        <v>通過</v>
      </c>
    </row>
    <row r="1597" spans="1:24" ht="34.25" customHeight="1">
      <c r="A1597" s="11" t="s">
        <v>8233</v>
      </c>
      <c r="B1597" s="11" t="s">
        <v>8233</v>
      </c>
      <c r="C1597" s="11" t="s">
        <v>54</v>
      </c>
      <c r="D1597" s="11" t="s">
        <v>276</v>
      </c>
      <c r="E1597" s="11" t="s">
        <v>8234</v>
      </c>
      <c r="F1597" s="11" t="s">
        <v>8235</v>
      </c>
      <c r="G1597" s="11" t="s">
        <v>8236</v>
      </c>
      <c r="H1597" s="11" t="s">
        <v>8237</v>
      </c>
      <c r="I1597" s="11" t="s">
        <v>8238</v>
      </c>
      <c r="J1597" s="12" t="s">
        <v>8</v>
      </c>
      <c r="K1597" s="12"/>
      <c r="L1597" s="12"/>
      <c r="M1597" s="12"/>
      <c r="N1597" s="12"/>
      <c r="O1597" s="12" t="s">
        <v>61</v>
      </c>
      <c r="P1597" s="12"/>
      <c r="Q1597" s="12"/>
      <c r="R1597" s="12"/>
      <c r="S1597" s="12"/>
      <c r="T1597" s="13" t="str">
        <f t="shared" si="120"/>
        <v>通過</v>
      </c>
      <c r="U1597" s="13" t="str">
        <f t="shared" si="121"/>
        <v>把壽司一塊一塊在盤子上擺好並加上裝飾，</v>
      </c>
      <c r="V1597" s="13" t="str">
        <f t="shared" si="122"/>
        <v>盤子/拿來/擺++/裝飾/配合++</v>
      </c>
      <c r="W1597" s="13" t="str">
        <f t="shared" si="123"/>
        <v>是</v>
      </c>
      <c r="X1597" s="13" t="str">
        <f t="shared" si="124"/>
        <v>通過</v>
      </c>
    </row>
    <row r="1598" spans="1:24" ht="34.25" customHeight="1">
      <c r="A1598" s="11" t="s">
        <v>8239</v>
      </c>
      <c r="B1598" s="11" t="s">
        <v>8239</v>
      </c>
      <c r="C1598" s="11" t="s">
        <v>54</v>
      </c>
      <c r="D1598" s="11" t="s">
        <v>276</v>
      </c>
      <c r="E1598" s="11" t="s">
        <v>8240</v>
      </c>
      <c r="F1598" s="11" t="s">
        <v>8241</v>
      </c>
      <c r="G1598" s="11" t="s">
        <v>8242</v>
      </c>
      <c r="H1598" s="11" t="s">
        <v>8237</v>
      </c>
      <c r="I1598" s="11" t="s">
        <v>8243</v>
      </c>
      <c r="J1598" s="12" t="s">
        <v>8</v>
      </c>
      <c r="K1598" s="12"/>
      <c r="L1598" s="12"/>
      <c r="M1598" s="12"/>
      <c r="N1598" s="12"/>
      <c r="O1598" s="12" t="s">
        <v>61</v>
      </c>
      <c r="P1598" s="12"/>
      <c r="Q1598" s="12"/>
      <c r="R1598" s="12"/>
      <c r="S1598" s="12"/>
      <c r="T1598" s="13" t="str">
        <f t="shared" si="120"/>
        <v>通過</v>
      </c>
      <c r="U1598" s="13" t="str">
        <f t="shared" si="121"/>
        <v>看起來很美，</v>
      </c>
      <c r="V1598" s="13" t="str">
        <f t="shared" si="122"/>
        <v>看過去/美/棒</v>
      </c>
      <c r="W1598" s="13" t="str">
        <f t="shared" si="123"/>
        <v>是</v>
      </c>
      <c r="X1598" s="13" t="str">
        <f t="shared" si="124"/>
        <v>通過</v>
      </c>
    </row>
    <row r="1599" spans="1:24" ht="34.25" customHeight="1">
      <c r="A1599" s="11" t="s">
        <v>8244</v>
      </c>
      <c r="B1599" s="11" t="s">
        <v>8244</v>
      </c>
      <c r="C1599" s="11" t="s">
        <v>54</v>
      </c>
      <c r="D1599" s="11" t="s">
        <v>276</v>
      </c>
      <c r="E1599" s="11" t="s">
        <v>8245</v>
      </c>
      <c r="F1599" s="11" t="s">
        <v>8246</v>
      </c>
      <c r="G1599" s="11" t="s">
        <v>8247</v>
      </c>
      <c r="H1599" s="11" t="s">
        <v>8237</v>
      </c>
      <c r="I1599" s="11" t="s">
        <v>8248</v>
      </c>
      <c r="J1599" s="12" t="s">
        <v>8</v>
      </c>
      <c r="K1599" s="12"/>
      <c r="L1599" s="12"/>
      <c r="M1599" s="12"/>
      <c r="N1599" s="12"/>
      <c r="O1599" s="12" t="s">
        <v>61</v>
      </c>
      <c r="P1599" s="12"/>
      <c r="Q1599" s="12"/>
      <c r="R1599" s="12"/>
      <c r="S1599" s="12"/>
      <c r="T1599" s="13" t="str">
        <f t="shared" si="120"/>
        <v>通過</v>
      </c>
      <c r="U1599" s="13" t="str">
        <f t="shared" si="121"/>
        <v>這是日式料理的特色。</v>
      </c>
      <c r="V1599" s="13" t="str">
        <f t="shared" si="122"/>
        <v>這/日式/屬於/是</v>
      </c>
      <c r="W1599" s="13" t="str">
        <f t="shared" si="123"/>
        <v>是</v>
      </c>
      <c r="X1599" s="13" t="str">
        <f t="shared" si="124"/>
        <v>通過</v>
      </c>
    </row>
    <row r="1600" spans="1:24" ht="34.25" customHeight="1">
      <c r="A1600" s="11" t="s">
        <v>8249</v>
      </c>
      <c r="B1600" s="11" t="s">
        <v>8249</v>
      </c>
      <c r="C1600" s="11" t="s">
        <v>54</v>
      </c>
      <c r="D1600" s="11" t="s">
        <v>276</v>
      </c>
      <c r="E1600" s="11" t="s">
        <v>8250</v>
      </c>
      <c r="F1600" s="11" t="s">
        <v>8251</v>
      </c>
      <c r="G1600" s="11" t="s">
        <v>8252</v>
      </c>
      <c r="H1600" s="11" t="s">
        <v>8237</v>
      </c>
      <c r="I1600" s="11" t="s">
        <v>8253</v>
      </c>
      <c r="J1600" s="12" t="s">
        <v>8</v>
      </c>
      <c r="K1600" s="12"/>
      <c r="L1600" s="12"/>
      <c r="M1600" s="12"/>
      <c r="N1600" s="12"/>
      <c r="O1600" s="12" t="s">
        <v>61</v>
      </c>
      <c r="P1600" s="12"/>
      <c r="Q1600" s="12"/>
      <c r="R1600" s="12"/>
      <c r="S1600" s="12"/>
      <c r="T1600" s="13" t="str">
        <f t="shared" si="120"/>
        <v>通過</v>
      </c>
      <c r="U1600" s="13" t="str">
        <f t="shared" si="121"/>
        <v>學到後回家自己做日式壽司給家人試試看好不好吃，</v>
      </c>
      <c r="V1600" s="13" t="str">
        <f t="shared" si="122"/>
        <v>學會/回家/自己/做/壽司/給/家人/吃/試試/好不好</v>
      </c>
      <c r="W1600" s="13" t="str">
        <f t="shared" si="123"/>
        <v>是</v>
      </c>
      <c r="X1600" s="13" t="str">
        <f t="shared" si="124"/>
        <v>通過</v>
      </c>
    </row>
    <row r="1601" spans="1:24" ht="34.25" customHeight="1">
      <c r="A1601" s="11" t="s">
        <v>8254</v>
      </c>
      <c r="B1601" s="11" t="s">
        <v>8254</v>
      </c>
      <c r="C1601" s="11" t="s">
        <v>54</v>
      </c>
      <c r="D1601" s="11" t="s">
        <v>276</v>
      </c>
      <c r="E1601" s="11" t="s">
        <v>8255</v>
      </c>
      <c r="F1601" s="11" t="s">
        <v>8256</v>
      </c>
      <c r="G1601" s="11" t="s">
        <v>8257</v>
      </c>
      <c r="H1601" s="11" t="s">
        <v>8237</v>
      </c>
      <c r="I1601" s="11" t="s">
        <v>8258</v>
      </c>
      <c r="J1601" s="12" t="s">
        <v>8</v>
      </c>
      <c r="K1601" s="12"/>
      <c r="L1601" s="12"/>
      <c r="M1601" s="12"/>
      <c r="N1601" s="12"/>
      <c r="O1601" s="12" t="s">
        <v>61</v>
      </c>
      <c r="P1601" s="12"/>
      <c r="Q1601" s="12"/>
      <c r="R1601" s="12"/>
      <c r="S1601" s="12"/>
      <c r="T1601" s="13" t="str">
        <f t="shared" si="120"/>
        <v>通過</v>
      </c>
      <c r="U1601" s="13" t="str">
        <f t="shared" si="121"/>
        <v>他們吃了以後覺得我做的握壽司很好吃，</v>
      </c>
      <c r="V1601" s="13" t="str">
        <f t="shared" si="122"/>
        <v>他們/吃/完/告訴/我/做/壽司/好吃/棒</v>
      </c>
      <c r="W1601" s="13" t="str">
        <f t="shared" si="123"/>
        <v>是</v>
      </c>
      <c r="X1601" s="13" t="str">
        <f t="shared" si="124"/>
        <v>通過</v>
      </c>
    </row>
    <row r="1602" spans="1:24" ht="34.25" customHeight="1">
      <c r="A1602" s="11" t="s">
        <v>8259</v>
      </c>
      <c r="B1602" s="11" t="s">
        <v>8259</v>
      </c>
      <c r="C1602" s="11" t="s">
        <v>54</v>
      </c>
      <c r="D1602" s="11" t="s">
        <v>276</v>
      </c>
      <c r="E1602" s="11" t="s">
        <v>8260</v>
      </c>
      <c r="F1602" s="11" t="s">
        <v>8261</v>
      </c>
      <c r="G1602" s="11" t="s">
        <v>8262</v>
      </c>
      <c r="H1602" s="11" t="s">
        <v>8237</v>
      </c>
      <c r="I1602" s="11" t="s">
        <v>8263</v>
      </c>
      <c r="J1602" s="12" t="s">
        <v>8</v>
      </c>
      <c r="K1602" s="12"/>
      <c r="L1602" s="12"/>
      <c r="M1602" s="12"/>
      <c r="N1602" s="12"/>
      <c r="O1602" s="12" t="s">
        <v>61</v>
      </c>
      <c r="P1602" s="12"/>
      <c r="Q1602" s="12"/>
      <c r="R1602" s="12"/>
      <c r="S1602" s="12"/>
      <c r="T1602" s="13" t="str">
        <f t="shared" ref="T1602:T1665" si="125">IF(J1602="","未填",IF(J1602="需複審",IF(OR(P1602="",P1602="仍需複審"),"待複審",P1602),J1602))</f>
        <v>通過</v>
      </c>
      <c r="U1602" s="13" t="str">
        <f t="shared" ref="U1602:U1665" si="126">IF(T1602="通過",E1602,IF(T1602="需更正",IF(J1602="需複審",IF(Q1602="",E1602,Q1602),IF(L1602="",E1602,L1602)),""))</f>
        <v>我聽到很開心。</v>
      </c>
      <c r="V1602" s="13" t="str">
        <f t="shared" ref="V1602:V1665" si="127">IF(T1602="通過",F1602,IF(T1602="需更正",IF(J1602="需複審",R1602,M1602),""))</f>
        <v>聽到/開心/很</v>
      </c>
      <c r="W1602" s="13" t="str">
        <f t="shared" ref="W1602:W1665" si="128">IF(AND(OR(T1602="通過",AND(T1602="需更正",V1602&lt;&gt;"")),X1602="通過"),"是","否")</f>
        <v>是</v>
      </c>
      <c r="X1602" s="13" t="str">
        <f t="shared" ref="X1602:X1665" si="129">IF(J1602="","未填",IF(AND(J1602="需複審",OR(P1602="",P1602="仍需複審")),"待複審",IF(OR(AND(J1602="需更正",K1602=""),AND(J1602="需更正",M1602=""),AND(J1602="需更正",N1602=""),AND(J1602="排除",OR(K1602="",N1602="")),AND(J1602="需複審",P1602="需更正",R1602=""),AND(J1602="需複審",P1602="需更正",S1602=""),AND(J1602="需複審",P1602="排除",S1602="")),"錯誤：請補齊必填欄位","通過")))</f>
        <v>通過</v>
      </c>
    </row>
    <row r="1603" spans="1:24" ht="34.25" customHeight="1">
      <c r="A1603" s="11" t="s">
        <v>8264</v>
      </c>
      <c r="B1603" s="11" t="s">
        <v>8264</v>
      </c>
      <c r="C1603" s="11" t="s">
        <v>54</v>
      </c>
      <c r="D1603" s="11" t="s">
        <v>276</v>
      </c>
      <c r="E1603" s="11" t="s">
        <v>8265</v>
      </c>
      <c r="F1603" s="11" t="s">
        <v>8266</v>
      </c>
      <c r="G1603" s="11" t="s">
        <v>8267</v>
      </c>
      <c r="H1603" s="11" t="s">
        <v>8237</v>
      </c>
      <c r="I1603" s="11" t="s">
        <v>8268</v>
      </c>
      <c r="J1603" s="12" t="s">
        <v>8</v>
      </c>
      <c r="K1603" s="12"/>
      <c r="L1603" s="12"/>
      <c r="M1603" s="12"/>
      <c r="N1603" s="12"/>
      <c r="O1603" s="12" t="s">
        <v>61</v>
      </c>
      <c r="P1603" s="12"/>
      <c r="Q1603" s="12"/>
      <c r="R1603" s="12"/>
      <c r="S1603" s="12"/>
      <c r="T1603" s="13" t="str">
        <f t="shared" si="125"/>
        <v>通過</v>
      </c>
      <c r="U1603" s="13" t="str">
        <f t="shared" si="126"/>
        <v>我終於學會了做握壽司。</v>
      </c>
      <c r="V1603" s="13" t="str">
        <f t="shared" si="127"/>
        <v>這/壽司/我/到最後/學會</v>
      </c>
      <c r="W1603" s="13" t="str">
        <f t="shared" si="128"/>
        <v>是</v>
      </c>
      <c r="X1603" s="13" t="str">
        <f t="shared" si="129"/>
        <v>通過</v>
      </c>
    </row>
    <row r="1604" spans="1:24" ht="34.25" customHeight="1">
      <c r="A1604" s="11" t="s">
        <v>8269</v>
      </c>
      <c r="B1604" s="11" t="s">
        <v>8269</v>
      </c>
      <c r="C1604" s="11" t="s">
        <v>54</v>
      </c>
      <c r="D1604" s="11" t="s">
        <v>390</v>
      </c>
      <c r="E1604" s="11" t="s">
        <v>8270</v>
      </c>
      <c r="F1604" s="11" t="s">
        <v>8271</v>
      </c>
      <c r="G1604" s="11" t="s">
        <v>8272</v>
      </c>
      <c r="H1604" s="11" t="s">
        <v>8273</v>
      </c>
      <c r="I1604" s="11" t="s">
        <v>8274</v>
      </c>
      <c r="J1604" s="12" t="s">
        <v>8</v>
      </c>
      <c r="K1604" s="12"/>
      <c r="L1604" s="12"/>
      <c r="M1604" s="12"/>
      <c r="N1604" s="12"/>
      <c r="O1604" s="12" t="s">
        <v>61</v>
      </c>
      <c r="P1604" s="12"/>
      <c r="Q1604" s="12"/>
      <c r="R1604" s="12"/>
      <c r="S1604" s="12"/>
      <c r="T1604" s="13" t="str">
        <f t="shared" si="125"/>
        <v>通過</v>
      </c>
      <c r="U1604" s="13" t="str">
        <f t="shared" si="126"/>
        <v>中午和同學一起吃飯、聊天，</v>
      </c>
      <c r="V1604" s="13" t="str">
        <f t="shared" si="127"/>
        <v>中午/同學/吃飯/聊天/一起</v>
      </c>
      <c r="W1604" s="13" t="str">
        <f t="shared" si="128"/>
        <v>是</v>
      </c>
      <c r="X1604" s="13" t="str">
        <f t="shared" si="129"/>
        <v>通過</v>
      </c>
    </row>
    <row r="1605" spans="1:24" ht="34.25" customHeight="1">
      <c r="A1605" s="11" t="s">
        <v>8275</v>
      </c>
      <c r="B1605" s="11" t="s">
        <v>8275</v>
      </c>
      <c r="C1605" s="11" t="s">
        <v>54</v>
      </c>
      <c r="D1605" s="11" t="s">
        <v>390</v>
      </c>
      <c r="E1605" s="11" t="s">
        <v>8276</v>
      </c>
      <c r="F1605" s="11" t="s">
        <v>8277</v>
      </c>
      <c r="G1605" s="11" t="s">
        <v>8278</v>
      </c>
      <c r="H1605" s="11" t="s">
        <v>8273</v>
      </c>
      <c r="I1605" s="11" t="s">
        <v>8279</v>
      </c>
      <c r="J1605" s="12" t="s">
        <v>8</v>
      </c>
      <c r="K1605" s="12"/>
      <c r="L1605" s="12"/>
      <c r="M1605" s="12"/>
      <c r="N1605" s="12"/>
      <c r="O1605" s="12" t="s">
        <v>61</v>
      </c>
      <c r="P1605" s="12"/>
      <c r="Q1605" s="12"/>
      <c r="R1605" s="12"/>
      <c r="S1605" s="12"/>
      <c r="T1605" s="13" t="str">
        <f t="shared" si="125"/>
        <v>通過</v>
      </c>
      <c r="U1605" s="13" t="str">
        <f t="shared" si="126"/>
        <v>下午放學也一起參加社團。</v>
      </c>
      <c r="V1605" s="13" t="str">
        <f t="shared" si="127"/>
        <v>下午/放學/社團/參加/一樣</v>
      </c>
      <c r="W1605" s="13" t="str">
        <f t="shared" si="128"/>
        <v>是</v>
      </c>
      <c r="X1605" s="13" t="str">
        <f t="shared" si="129"/>
        <v>通過</v>
      </c>
    </row>
    <row r="1606" spans="1:24" ht="34.25" customHeight="1">
      <c r="A1606" s="11" t="s">
        <v>8280</v>
      </c>
      <c r="B1606" s="11" t="s">
        <v>8280</v>
      </c>
      <c r="C1606" s="11" t="s">
        <v>54</v>
      </c>
      <c r="D1606" s="11" t="s">
        <v>390</v>
      </c>
      <c r="E1606" s="11" t="s">
        <v>8281</v>
      </c>
      <c r="F1606" s="11" t="s">
        <v>8282</v>
      </c>
      <c r="G1606" s="11" t="s">
        <v>8283</v>
      </c>
      <c r="H1606" s="11" t="s">
        <v>8273</v>
      </c>
      <c r="I1606" s="11" t="s">
        <v>8284</v>
      </c>
      <c r="J1606" s="12" t="s">
        <v>8</v>
      </c>
      <c r="K1606" s="12"/>
      <c r="L1606" s="12"/>
      <c r="M1606" s="12"/>
      <c r="N1606" s="12"/>
      <c r="O1606" s="12" t="s">
        <v>61</v>
      </c>
      <c r="P1606" s="12"/>
      <c r="Q1606" s="12"/>
      <c r="R1606" s="12"/>
      <c r="S1606" s="12"/>
      <c r="T1606" s="13" t="str">
        <f t="shared" si="125"/>
        <v>通過</v>
      </c>
      <c r="U1606" s="13" t="str">
        <f t="shared" si="126"/>
        <v>導師常常給我們吃水果，</v>
      </c>
      <c r="V1606" s="13" t="str">
        <f t="shared" si="127"/>
        <v>班級/老師/給/我們/水果/吃/常常</v>
      </c>
      <c r="W1606" s="13" t="str">
        <f t="shared" si="128"/>
        <v>是</v>
      </c>
      <c r="X1606" s="13" t="str">
        <f t="shared" si="129"/>
        <v>通過</v>
      </c>
    </row>
    <row r="1607" spans="1:24" ht="34.25" customHeight="1">
      <c r="A1607" s="11" t="s">
        <v>8285</v>
      </c>
      <c r="B1607" s="11" t="s">
        <v>8285</v>
      </c>
      <c r="C1607" s="11" t="s">
        <v>54</v>
      </c>
      <c r="D1607" s="11" t="s">
        <v>390</v>
      </c>
      <c r="E1607" s="11" t="s">
        <v>8286</v>
      </c>
      <c r="F1607" s="11" t="s">
        <v>8287</v>
      </c>
      <c r="G1607" s="11" t="s">
        <v>8288</v>
      </c>
      <c r="H1607" s="11" t="s">
        <v>8273</v>
      </c>
      <c r="I1607" s="11" t="s">
        <v>8289</v>
      </c>
      <c r="J1607" s="12" t="s">
        <v>8</v>
      </c>
      <c r="K1607" s="12"/>
      <c r="L1607" s="12"/>
      <c r="M1607" s="12"/>
      <c r="N1607" s="12"/>
      <c r="O1607" s="12" t="s">
        <v>61</v>
      </c>
      <c r="P1607" s="12"/>
      <c r="Q1607" s="12"/>
      <c r="R1607" s="12"/>
      <c r="S1607" s="12"/>
      <c r="T1607" s="13" t="str">
        <f t="shared" si="125"/>
        <v>通過</v>
      </c>
      <c r="U1607" s="13" t="str">
        <f t="shared" si="126"/>
        <v>希望我們健康長大。</v>
      </c>
      <c r="V1607" s="13" t="str">
        <f t="shared" si="127"/>
        <v>希望/長大/健康</v>
      </c>
      <c r="W1607" s="13" t="str">
        <f t="shared" si="128"/>
        <v>是</v>
      </c>
      <c r="X1607" s="13" t="str">
        <f t="shared" si="129"/>
        <v>通過</v>
      </c>
    </row>
    <row r="1608" spans="1:24" ht="34.25" customHeight="1">
      <c r="A1608" s="11" t="s">
        <v>8290</v>
      </c>
      <c r="B1608" s="11" t="s">
        <v>8290</v>
      </c>
      <c r="C1608" s="11" t="s">
        <v>54</v>
      </c>
      <c r="D1608" s="11" t="s">
        <v>390</v>
      </c>
      <c r="E1608" s="11" t="s">
        <v>8291</v>
      </c>
      <c r="F1608" s="11" t="s">
        <v>8292</v>
      </c>
      <c r="G1608" s="11" t="s">
        <v>8293</v>
      </c>
      <c r="H1608" s="11" t="s">
        <v>8273</v>
      </c>
      <c r="I1608" s="11" t="s">
        <v>8294</v>
      </c>
      <c r="J1608" s="12" t="s">
        <v>8</v>
      </c>
      <c r="K1608" s="12"/>
      <c r="L1608" s="12"/>
      <c r="M1608" s="12"/>
      <c r="N1608" s="12"/>
      <c r="O1608" s="12" t="s">
        <v>61</v>
      </c>
      <c r="P1608" s="12"/>
      <c r="Q1608" s="12"/>
      <c r="R1608" s="12"/>
      <c r="S1608" s="12"/>
      <c r="T1608" s="13" t="str">
        <f t="shared" si="125"/>
        <v>通過</v>
      </c>
      <c r="U1608" s="13" t="str">
        <f t="shared" si="126"/>
        <v>每天去上學讓我吸收新知識，</v>
      </c>
      <c r="V1608" s="13" t="str">
        <f t="shared" si="127"/>
        <v>每天/去/學校/幫助/知識/增長</v>
      </c>
      <c r="W1608" s="13" t="str">
        <f t="shared" si="128"/>
        <v>是</v>
      </c>
      <c r="X1608" s="13" t="str">
        <f t="shared" si="129"/>
        <v>通過</v>
      </c>
    </row>
    <row r="1609" spans="1:24" ht="34.25" customHeight="1">
      <c r="A1609" s="11" t="s">
        <v>8295</v>
      </c>
      <c r="B1609" s="11" t="s">
        <v>8295</v>
      </c>
      <c r="C1609" s="11" t="s">
        <v>54</v>
      </c>
      <c r="D1609" s="11" t="s">
        <v>390</v>
      </c>
      <c r="E1609" s="11" t="s">
        <v>8296</v>
      </c>
      <c r="F1609" s="11" t="s">
        <v>8297</v>
      </c>
      <c r="G1609" s="11" t="s">
        <v>8298</v>
      </c>
      <c r="H1609" s="11" t="s">
        <v>8273</v>
      </c>
      <c r="I1609" s="11" t="s">
        <v>8299</v>
      </c>
      <c r="J1609" s="12" t="s">
        <v>8</v>
      </c>
      <c r="K1609" s="12"/>
      <c r="L1609" s="12"/>
      <c r="M1609" s="12"/>
      <c r="N1609" s="12"/>
      <c r="O1609" s="12" t="s">
        <v>61</v>
      </c>
      <c r="P1609" s="12"/>
      <c r="Q1609" s="12"/>
      <c r="R1609" s="12"/>
      <c r="S1609" s="12"/>
      <c r="T1609" s="13" t="str">
        <f t="shared" si="125"/>
        <v>通過</v>
      </c>
      <c r="U1609" s="13" t="str">
        <f t="shared" si="126"/>
        <v>還有同學陪伴和聊天，</v>
      </c>
      <c r="V1609" s="13" t="str">
        <f t="shared" si="127"/>
        <v>還有/同學/陪伴/玩/聊天</v>
      </c>
      <c r="W1609" s="13" t="str">
        <f t="shared" si="128"/>
        <v>是</v>
      </c>
      <c r="X1609" s="13" t="str">
        <f t="shared" si="129"/>
        <v>通過</v>
      </c>
    </row>
    <row r="1610" spans="1:24" ht="34.25" customHeight="1">
      <c r="A1610" s="11" t="s">
        <v>8300</v>
      </c>
      <c r="B1610" s="11" t="s">
        <v>8300</v>
      </c>
      <c r="C1610" s="11" t="s">
        <v>54</v>
      </c>
      <c r="D1610" s="11" t="s">
        <v>390</v>
      </c>
      <c r="E1610" s="11" t="s">
        <v>8301</v>
      </c>
      <c r="F1610" s="11" t="s">
        <v>8302</v>
      </c>
      <c r="G1610" s="11" t="s">
        <v>8303</v>
      </c>
      <c r="H1610" s="11" t="s">
        <v>8273</v>
      </c>
      <c r="I1610" s="11" t="s">
        <v>8304</v>
      </c>
      <c r="J1610" s="12" t="s">
        <v>8</v>
      </c>
      <c r="K1610" s="12"/>
      <c r="L1610" s="12"/>
      <c r="M1610" s="12"/>
      <c r="N1610" s="12"/>
      <c r="O1610" s="12" t="s">
        <v>61</v>
      </c>
      <c r="P1610" s="12"/>
      <c r="Q1610" s="12"/>
      <c r="R1610" s="12"/>
      <c r="S1610" s="12"/>
      <c r="T1610" s="13" t="str">
        <f t="shared" si="125"/>
        <v>通過</v>
      </c>
      <c r="U1610" s="13" t="str">
        <f t="shared" si="126"/>
        <v>過得很開心。</v>
      </c>
      <c r="V1610" s="13" t="str">
        <f t="shared" si="127"/>
        <v>生活/開心</v>
      </c>
      <c r="W1610" s="13" t="str">
        <f t="shared" si="128"/>
        <v>是</v>
      </c>
      <c r="X1610" s="13" t="str">
        <f t="shared" si="129"/>
        <v>通過</v>
      </c>
    </row>
    <row r="1611" spans="1:24" ht="34.25" customHeight="1">
      <c r="A1611" s="11" t="s">
        <v>8305</v>
      </c>
      <c r="B1611" s="11" t="s">
        <v>8305</v>
      </c>
      <c r="C1611" s="11" t="s">
        <v>54</v>
      </c>
      <c r="D1611" s="11" t="s">
        <v>499</v>
      </c>
      <c r="E1611" s="11" t="s">
        <v>8306</v>
      </c>
      <c r="F1611" s="11" t="s">
        <v>8307</v>
      </c>
      <c r="G1611" s="11" t="s">
        <v>8308</v>
      </c>
      <c r="H1611" s="11" t="s">
        <v>8309</v>
      </c>
      <c r="I1611" s="11" t="s">
        <v>8310</v>
      </c>
      <c r="J1611" s="12" t="s">
        <v>8</v>
      </c>
      <c r="K1611" s="12"/>
      <c r="L1611" s="12"/>
      <c r="M1611" s="12"/>
      <c r="N1611" s="12"/>
      <c r="O1611" s="12" t="s">
        <v>61</v>
      </c>
      <c r="P1611" s="12"/>
      <c r="Q1611" s="12"/>
      <c r="R1611" s="12"/>
      <c r="S1611" s="12"/>
      <c r="T1611" s="13" t="str">
        <f t="shared" si="125"/>
        <v>通過</v>
      </c>
      <c r="U1611" s="13" t="str">
        <f t="shared" si="126"/>
        <v>雕塑區的雕像看起來像真的一樣，</v>
      </c>
      <c r="V1611" s="13" t="str">
        <f t="shared" si="127"/>
        <v>雕像處/雕像/環視/像/人/真/複製/一樣</v>
      </c>
      <c r="W1611" s="13" t="str">
        <f t="shared" si="128"/>
        <v>是</v>
      </c>
      <c r="X1611" s="13" t="str">
        <f t="shared" si="129"/>
        <v>通過</v>
      </c>
    </row>
    <row r="1612" spans="1:24" ht="34.25" customHeight="1">
      <c r="A1612" s="11" t="s">
        <v>8311</v>
      </c>
      <c r="B1612" s="11" t="s">
        <v>8311</v>
      </c>
      <c r="C1612" s="11" t="s">
        <v>54</v>
      </c>
      <c r="D1612" s="11" t="s">
        <v>499</v>
      </c>
      <c r="E1612" s="11" t="s">
        <v>8312</v>
      </c>
      <c r="F1612" s="11" t="s">
        <v>8313</v>
      </c>
      <c r="G1612" s="11" t="s">
        <v>8314</v>
      </c>
      <c r="H1612" s="11" t="s">
        <v>8309</v>
      </c>
      <c r="I1612" s="11" t="s">
        <v>8315</v>
      </c>
      <c r="J1612" s="12" t="s">
        <v>8</v>
      </c>
      <c r="K1612" s="12"/>
      <c r="L1612" s="12"/>
      <c r="M1612" s="12"/>
      <c r="N1612" s="12"/>
      <c r="O1612" s="12" t="s">
        <v>61</v>
      </c>
      <c r="P1612" s="12"/>
      <c r="Q1612" s="12"/>
      <c r="R1612" s="12"/>
      <c r="S1612" s="12"/>
      <c r="T1612" s="13" t="str">
        <f t="shared" si="125"/>
        <v>通過</v>
      </c>
      <c r="U1612" s="13" t="str">
        <f t="shared" si="126"/>
        <v>我發現原來雕塑不只是石頭而已，</v>
      </c>
      <c r="V1612" s="13" t="str">
        <f t="shared" si="127"/>
        <v>我/發現/原來/雕像/石頭/唯一/完/不是</v>
      </c>
      <c r="W1612" s="13" t="str">
        <f t="shared" si="128"/>
        <v>是</v>
      </c>
      <c r="X1612" s="13" t="str">
        <f t="shared" si="129"/>
        <v>通過</v>
      </c>
    </row>
    <row r="1613" spans="1:24" ht="34.25" customHeight="1">
      <c r="A1613" s="11" t="s">
        <v>8316</v>
      </c>
      <c r="B1613" s="11" t="s">
        <v>8316</v>
      </c>
      <c r="C1613" s="11" t="s">
        <v>54</v>
      </c>
      <c r="D1613" s="11" t="s">
        <v>499</v>
      </c>
      <c r="E1613" s="11" t="s">
        <v>8317</v>
      </c>
      <c r="F1613" s="11" t="s">
        <v>8318</v>
      </c>
      <c r="G1613" s="11" t="s">
        <v>8319</v>
      </c>
      <c r="H1613" s="11" t="s">
        <v>8309</v>
      </c>
      <c r="I1613" s="11" t="s">
        <v>8320</v>
      </c>
      <c r="J1613" s="12" t="s">
        <v>8</v>
      </c>
      <c r="K1613" s="12"/>
      <c r="L1613" s="12"/>
      <c r="M1613" s="12"/>
      <c r="N1613" s="12"/>
      <c r="O1613" s="12" t="s">
        <v>61</v>
      </c>
      <c r="P1613" s="12"/>
      <c r="Q1613" s="12"/>
      <c r="R1613" s="12"/>
      <c r="S1613" s="12"/>
      <c r="T1613" s="13" t="str">
        <f t="shared" si="125"/>
        <v>通過</v>
      </c>
      <c r="U1613" s="13" t="str">
        <f t="shared" si="126"/>
        <v>還能傳達故事和想法。</v>
      </c>
      <c r="V1613" s="13" t="str">
        <f t="shared" si="127"/>
        <v>那/故事/想法/演講/講述/可以</v>
      </c>
      <c r="W1613" s="13" t="str">
        <f t="shared" si="128"/>
        <v>是</v>
      </c>
      <c r="X1613" s="13" t="str">
        <f t="shared" si="129"/>
        <v>通過</v>
      </c>
    </row>
    <row r="1614" spans="1:24" ht="34.25" customHeight="1">
      <c r="A1614" s="11" t="s">
        <v>8321</v>
      </c>
      <c r="B1614" s="11" t="s">
        <v>8321</v>
      </c>
      <c r="C1614" s="11" t="s">
        <v>54</v>
      </c>
      <c r="D1614" s="11" t="s">
        <v>472</v>
      </c>
      <c r="E1614" s="11" t="s">
        <v>8322</v>
      </c>
      <c r="F1614" s="11" t="s">
        <v>8323</v>
      </c>
      <c r="G1614" s="11" t="s">
        <v>8324</v>
      </c>
      <c r="H1614" s="11" t="s">
        <v>8325</v>
      </c>
      <c r="I1614" s="11" t="s">
        <v>8326</v>
      </c>
      <c r="J1614" s="12" t="s">
        <v>8</v>
      </c>
      <c r="K1614" s="12"/>
      <c r="L1614" s="12"/>
      <c r="M1614" s="12"/>
      <c r="N1614" s="12"/>
      <c r="O1614" s="12" t="s">
        <v>61</v>
      </c>
      <c r="P1614" s="12"/>
      <c r="Q1614" s="12"/>
      <c r="R1614" s="12"/>
      <c r="S1614" s="12"/>
      <c r="T1614" s="13" t="str">
        <f t="shared" si="125"/>
        <v>通過</v>
      </c>
      <c r="U1614" s="13" t="str">
        <f t="shared" si="126"/>
        <v>我發現在我吃素前常常有飯局，</v>
      </c>
      <c r="V1614" s="13" t="str">
        <f t="shared" si="127"/>
        <v>我/發現/素/吃/開始/前/吃飯/約/多</v>
      </c>
      <c r="W1614" s="13" t="str">
        <f t="shared" si="128"/>
        <v>是</v>
      </c>
      <c r="X1614" s="13" t="str">
        <f t="shared" si="129"/>
        <v>通過</v>
      </c>
    </row>
    <row r="1615" spans="1:24" ht="34.25" customHeight="1">
      <c r="A1615" s="11" t="s">
        <v>8327</v>
      </c>
      <c r="B1615" s="11" t="s">
        <v>8327</v>
      </c>
      <c r="C1615" s="11" t="s">
        <v>54</v>
      </c>
      <c r="D1615" s="11" t="s">
        <v>472</v>
      </c>
      <c r="E1615" s="11" t="s">
        <v>8328</v>
      </c>
      <c r="F1615" s="11" t="s">
        <v>8329</v>
      </c>
      <c r="G1615" s="11" t="s">
        <v>8330</v>
      </c>
      <c r="H1615" s="11" t="s">
        <v>8325</v>
      </c>
      <c r="I1615" s="11" t="s">
        <v>8331</v>
      </c>
      <c r="J1615" s="12" t="s">
        <v>8</v>
      </c>
      <c r="K1615" s="12"/>
      <c r="L1615" s="12"/>
      <c r="M1615" s="12"/>
      <c r="N1615" s="12"/>
      <c r="O1615" s="12" t="s">
        <v>61</v>
      </c>
      <c r="P1615" s="12"/>
      <c r="Q1615" s="12"/>
      <c r="R1615" s="12"/>
      <c r="S1615" s="12"/>
      <c r="T1615" s="13" t="str">
        <f t="shared" si="125"/>
        <v>通過</v>
      </c>
      <c r="U1615" s="13" t="str">
        <f t="shared" si="126"/>
        <v>後來改吃素後，</v>
      </c>
      <c r="V1615" s="13" t="str">
        <f t="shared" si="127"/>
        <v>改/素/吃/以後</v>
      </c>
      <c r="W1615" s="13" t="str">
        <f t="shared" si="128"/>
        <v>是</v>
      </c>
      <c r="X1615" s="13" t="str">
        <f t="shared" si="129"/>
        <v>通過</v>
      </c>
    </row>
    <row r="1616" spans="1:24" ht="34.25" customHeight="1">
      <c r="A1616" s="11" t="s">
        <v>8332</v>
      </c>
      <c r="B1616" s="11" t="s">
        <v>8332</v>
      </c>
      <c r="C1616" s="11" t="s">
        <v>54</v>
      </c>
      <c r="D1616" s="11" t="s">
        <v>472</v>
      </c>
      <c r="E1616" s="11" t="s">
        <v>8333</v>
      </c>
      <c r="F1616" s="11" t="s">
        <v>8334</v>
      </c>
      <c r="G1616" s="11" t="s">
        <v>8335</v>
      </c>
      <c r="H1616" s="11" t="s">
        <v>8325</v>
      </c>
      <c r="I1616" s="11" t="s">
        <v>8336</v>
      </c>
      <c r="J1616" s="12" t="s">
        <v>8</v>
      </c>
      <c r="K1616" s="12"/>
      <c r="L1616" s="12"/>
      <c r="M1616" s="12"/>
      <c r="N1616" s="12"/>
      <c r="O1616" s="12" t="s">
        <v>61</v>
      </c>
      <c r="P1616" s="12"/>
      <c r="Q1616" s="12"/>
      <c r="R1616" s="12"/>
      <c r="S1616" s="12"/>
      <c r="T1616" s="13" t="str">
        <f t="shared" si="125"/>
        <v>通過</v>
      </c>
      <c r="U1616" s="13" t="str">
        <f t="shared" si="126"/>
        <v>找我吃飯的朋友漸漸少了。</v>
      </c>
      <c r="V1616" s="13" t="str">
        <f t="shared" si="127"/>
        <v>再/招我/約/漸漸變少</v>
      </c>
      <c r="W1616" s="13" t="str">
        <f t="shared" si="128"/>
        <v>是</v>
      </c>
      <c r="X1616" s="13" t="str">
        <f t="shared" si="129"/>
        <v>通過</v>
      </c>
    </row>
    <row r="1617" spans="1:24" ht="34.25" customHeight="1">
      <c r="A1617" s="11" t="s">
        <v>8337</v>
      </c>
      <c r="B1617" s="11" t="s">
        <v>8337</v>
      </c>
      <c r="C1617" s="11" t="s">
        <v>54</v>
      </c>
      <c r="D1617" s="11" t="s">
        <v>472</v>
      </c>
      <c r="E1617" s="11" t="s">
        <v>8338</v>
      </c>
      <c r="F1617" s="11" t="s">
        <v>8339</v>
      </c>
      <c r="G1617" s="11" t="s">
        <v>8340</v>
      </c>
      <c r="H1617" s="11" t="s">
        <v>8325</v>
      </c>
      <c r="I1617" s="11" t="s">
        <v>8341</v>
      </c>
      <c r="J1617" s="12" t="s">
        <v>8</v>
      </c>
      <c r="K1617" s="12"/>
      <c r="L1617" s="12"/>
      <c r="M1617" s="12"/>
      <c r="N1617" s="12"/>
      <c r="O1617" s="12" t="s">
        <v>61</v>
      </c>
      <c r="P1617" s="12"/>
      <c r="Q1617" s="12"/>
      <c r="R1617" s="12"/>
      <c r="S1617" s="12"/>
      <c r="T1617" s="13" t="str">
        <f t="shared" si="125"/>
        <v>通過</v>
      </c>
      <c r="U1617" s="13" t="str">
        <f t="shared" si="126"/>
        <v>我猜可能是覺得素食餐廳不好找，</v>
      </c>
      <c r="V1617" s="13" t="str">
        <f t="shared" si="127"/>
        <v>我/猜/不一定/朋友/覺得/素/吃/餐廳/找/難</v>
      </c>
      <c r="W1617" s="13" t="str">
        <f t="shared" si="128"/>
        <v>是</v>
      </c>
      <c r="X1617" s="13" t="str">
        <f t="shared" si="129"/>
        <v>通過</v>
      </c>
    </row>
    <row r="1618" spans="1:24" ht="34.25" customHeight="1">
      <c r="A1618" s="11" t="s">
        <v>8342</v>
      </c>
      <c r="B1618" s="11" t="s">
        <v>8342</v>
      </c>
      <c r="C1618" s="11" t="s">
        <v>54</v>
      </c>
      <c r="D1618" s="11" t="s">
        <v>472</v>
      </c>
      <c r="E1618" s="11" t="s">
        <v>8343</v>
      </c>
      <c r="F1618" s="11" t="s">
        <v>8344</v>
      </c>
      <c r="G1618" s="11" t="s">
        <v>8345</v>
      </c>
      <c r="H1618" s="11" t="s">
        <v>8325</v>
      </c>
      <c r="I1618" s="11" t="s">
        <v>8346</v>
      </c>
      <c r="J1618" s="12" t="s">
        <v>8</v>
      </c>
      <c r="K1618" s="12"/>
      <c r="L1618" s="12"/>
      <c r="M1618" s="12"/>
      <c r="N1618" s="12"/>
      <c r="O1618" s="12" t="s">
        <v>61</v>
      </c>
      <c r="P1618" s="12"/>
      <c r="Q1618" s="12"/>
      <c r="R1618" s="12"/>
      <c r="S1618" s="12"/>
      <c r="T1618" s="13" t="str">
        <f t="shared" si="125"/>
        <v>通過</v>
      </c>
      <c r="U1618" s="13" t="str">
        <f t="shared" si="126"/>
        <v>有點麻煩。</v>
      </c>
      <c r="V1618" s="13" t="str">
        <f t="shared" si="127"/>
        <v>麻煩</v>
      </c>
      <c r="W1618" s="13" t="str">
        <f t="shared" si="128"/>
        <v>是</v>
      </c>
      <c r="X1618" s="13" t="str">
        <f t="shared" si="129"/>
        <v>通過</v>
      </c>
    </row>
    <row r="1619" spans="1:24" ht="34.25" customHeight="1">
      <c r="A1619" s="11" t="s">
        <v>8347</v>
      </c>
      <c r="B1619" s="11" t="s">
        <v>8347</v>
      </c>
      <c r="C1619" s="11" t="s">
        <v>54</v>
      </c>
      <c r="D1619" s="11" t="s">
        <v>2152</v>
      </c>
      <c r="E1619" s="11" t="s">
        <v>8348</v>
      </c>
      <c r="F1619" s="11" t="s">
        <v>8349</v>
      </c>
      <c r="G1619" s="11" t="s">
        <v>8350</v>
      </c>
      <c r="H1619" s="11" t="s">
        <v>8351</v>
      </c>
      <c r="I1619" s="11" t="s">
        <v>8352</v>
      </c>
      <c r="J1619" s="12" t="s">
        <v>25934</v>
      </c>
      <c r="K1619" s="12"/>
      <c r="L1619" s="12"/>
      <c r="M1619" s="12"/>
      <c r="N1619" s="12"/>
      <c r="O1619" s="12" t="s">
        <v>25932</v>
      </c>
      <c r="P1619" s="12"/>
      <c r="Q1619" s="12"/>
      <c r="R1619" s="12"/>
      <c r="S1619" s="12"/>
      <c r="T1619" s="13" t="str">
        <f t="shared" si="125"/>
        <v>通過</v>
      </c>
      <c r="U1619" s="13" t="str">
        <f t="shared" si="126"/>
        <v>她覺得這個工作環境單純、穩定，</v>
      </c>
      <c r="V1619" s="13" t="str">
        <f t="shared" si="127"/>
        <v>她/想/這/工作/環境/簡單/穩定</v>
      </c>
      <c r="W1619" s="13" t="str">
        <f t="shared" si="128"/>
        <v>是</v>
      </c>
      <c r="X1619" s="13" t="str">
        <f t="shared" si="129"/>
        <v>通過</v>
      </c>
    </row>
    <row r="1620" spans="1:24" ht="34.25" customHeight="1">
      <c r="A1620" s="11" t="s">
        <v>8353</v>
      </c>
      <c r="B1620" s="11" t="s">
        <v>8353</v>
      </c>
      <c r="C1620" s="11" t="s">
        <v>54</v>
      </c>
      <c r="D1620" s="11" t="s">
        <v>2152</v>
      </c>
      <c r="E1620" s="11" t="s">
        <v>8354</v>
      </c>
      <c r="F1620" s="11" t="s">
        <v>8355</v>
      </c>
      <c r="G1620" s="11" t="s">
        <v>8356</v>
      </c>
      <c r="H1620" s="11" t="s">
        <v>8351</v>
      </c>
      <c r="I1620" s="11" t="s">
        <v>8357</v>
      </c>
      <c r="J1620" s="12" t="s">
        <v>25934</v>
      </c>
      <c r="K1620" s="12"/>
      <c r="L1620" s="12"/>
      <c r="M1620" s="12"/>
      <c r="N1620" s="12"/>
      <c r="O1620" s="12" t="s">
        <v>25932</v>
      </c>
      <c r="P1620" s="12"/>
      <c r="Q1620" s="12"/>
      <c r="R1620" s="12"/>
      <c r="S1620" s="12"/>
      <c r="T1620" s="13" t="str">
        <f t="shared" si="125"/>
        <v>通過</v>
      </c>
      <c r="U1620" s="13" t="str">
        <f t="shared" si="126"/>
        <v>同事間溝通用手勢動作及筆談都很順利。</v>
      </c>
      <c r="V1620" s="13" t="str">
        <f t="shared" si="127"/>
        <v>同事/溝通/手勢動作/再/筆談/順利</v>
      </c>
      <c r="W1620" s="13" t="str">
        <f t="shared" si="128"/>
        <v>是</v>
      </c>
      <c r="X1620" s="13" t="str">
        <f t="shared" si="129"/>
        <v>通過</v>
      </c>
    </row>
    <row r="1621" spans="1:24" ht="34.25" customHeight="1">
      <c r="A1621" s="11" t="s">
        <v>8358</v>
      </c>
      <c r="B1621" s="11" t="s">
        <v>8358</v>
      </c>
      <c r="C1621" s="11" t="s">
        <v>54</v>
      </c>
      <c r="D1621" s="11" t="s">
        <v>2152</v>
      </c>
      <c r="E1621" s="11" t="s">
        <v>8359</v>
      </c>
      <c r="F1621" s="11" t="s">
        <v>8360</v>
      </c>
      <c r="G1621" s="11" t="s">
        <v>8361</v>
      </c>
      <c r="H1621" s="11" t="s">
        <v>8351</v>
      </c>
      <c r="I1621" s="11" t="s">
        <v>8362</v>
      </c>
      <c r="J1621" s="12" t="s">
        <v>25934</v>
      </c>
      <c r="K1621" s="12"/>
      <c r="L1621" s="12"/>
      <c r="M1621" s="12"/>
      <c r="N1621" s="12"/>
      <c r="O1621" s="12" t="s">
        <v>25932</v>
      </c>
      <c r="P1621" s="12"/>
      <c r="Q1621" s="12"/>
      <c r="R1621" s="12"/>
      <c r="S1621" s="12"/>
      <c r="T1621" s="13" t="str">
        <f t="shared" si="125"/>
        <v>通過</v>
      </c>
      <c r="U1621" s="13" t="str">
        <f t="shared" si="126"/>
        <v>如果工作負擔減輕、有加薪，</v>
      </c>
      <c r="V1621" s="13" t="str">
        <f t="shared" si="127"/>
        <v>如果/工作/負擔/減少/一個月/加薪/有</v>
      </c>
      <c r="W1621" s="13" t="str">
        <f t="shared" si="128"/>
        <v>是</v>
      </c>
      <c r="X1621" s="13" t="str">
        <f t="shared" si="129"/>
        <v>通過</v>
      </c>
    </row>
    <row r="1622" spans="1:24" ht="34.25" customHeight="1">
      <c r="A1622" s="11" t="s">
        <v>8363</v>
      </c>
      <c r="B1622" s="11" t="s">
        <v>8363</v>
      </c>
      <c r="C1622" s="11" t="s">
        <v>54</v>
      </c>
      <c r="D1622" s="11" t="s">
        <v>2152</v>
      </c>
      <c r="E1622" s="11" t="s">
        <v>8364</v>
      </c>
      <c r="F1622" s="11" t="s">
        <v>8365</v>
      </c>
      <c r="G1622" s="11" t="s">
        <v>8366</v>
      </c>
      <c r="H1622" s="11" t="s">
        <v>8351</v>
      </c>
      <c r="I1622" s="11" t="s">
        <v>8367</v>
      </c>
      <c r="J1622" s="12" t="s">
        <v>25934</v>
      </c>
      <c r="K1622" s="12"/>
      <c r="L1622" s="12"/>
      <c r="M1622" s="12"/>
      <c r="N1622" s="12"/>
      <c r="O1622" s="12" t="s">
        <v>25932</v>
      </c>
      <c r="P1622" s="12"/>
      <c r="Q1622" s="12"/>
      <c r="R1622" s="12"/>
      <c r="S1622" s="12"/>
      <c r="T1622" s="13" t="str">
        <f t="shared" si="125"/>
        <v>通過</v>
      </c>
      <c r="U1622" s="13" t="str">
        <f t="shared" si="126"/>
        <v>這份工作仍可以繼續做下去。</v>
      </c>
      <c r="V1622" s="13" t="str">
        <f t="shared" si="127"/>
        <v>工作/繼續/照舊/可以</v>
      </c>
      <c r="W1622" s="13" t="str">
        <f t="shared" si="128"/>
        <v>是</v>
      </c>
      <c r="X1622" s="13" t="str">
        <f t="shared" si="129"/>
        <v>通過</v>
      </c>
    </row>
    <row r="1623" spans="1:24" ht="34.25" customHeight="1">
      <c r="A1623" s="11" t="s">
        <v>8368</v>
      </c>
      <c r="B1623" s="11" t="s">
        <v>8368</v>
      </c>
      <c r="C1623" s="11" t="s">
        <v>54</v>
      </c>
      <c r="D1623" s="11" t="s">
        <v>197</v>
      </c>
      <c r="E1623" s="11" t="s">
        <v>8369</v>
      </c>
      <c r="F1623" s="11" t="s">
        <v>8370</v>
      </c>
      <c r="G1623" s="11" t="s">
        <v>8371</v>
      </c>
      <c r="H1623" s="11" t="s">
        <v>8372</v>
      </c>
      <c r="I1623" s="11" t="s">
        <v>8373</v>
      </c>
      <c r="J1623" s="12" t="s">
        <v>25934</v>
      </c>
      <c r="K1623" s="12"/>
      <c r="L1623" s="12"/>
      <c r="M1623" s="12"/>
      <c r="N1623" s="12"/>
      <c r="O1623" s="12" t="s">
        <v>25932</v>
      </c>
      <c r="P1623" s="12"/>
      <c r="Q1623" s="12"/>
      <c r="R1623" s="12"/>
      <c r="S1623" s="12"/>
      <c r="T1623" s="13" t="str">
        <f t="shared" si="125"/>
        <v>通過</v>
      </c>
      <c r="U1623" s="13" t="str">
        <f t="shared" si="126"/>
        <v>我站在甲板上，</v>
      </c>
      <c r="V1623" s="13" t="str">
        <f t="shared" si="127"/>
        <v>我/船/站+船</v>
      </c>
      <c r="W1623" s="13" t="str">
        <f t="shared" si="128"/>
        <v>是</v>
      </c>
      <c r="X1623" s="13" t="str">
        <f t="shared" si="129"/>
        <v>通過</v>
      </c>
    </row>
    <row r="1624" spans="1:24" ht="34.25" customHeight="1">
      <c r="A1624" s="11" t="s">
        <v>8374</v>
      </c>
      <c r="B1624" s="11" t="s">
        <v>8374</v>
      </c>
      <c r="C1624" s="11" t="s">
        <v>54</v>
      </c>
      <c r="D1624" s="11" t="s">
        <v>197</v>
      </c>
      <c r="E1624" s="11" t="s">
        <v>8375</v>
      </c>
      <c r="F1624" s="11" t="s">
        <v>8376</v>
      </c>
      <c r="G1624" s="11" t="s">
        <v>8377</v>
      </c>
      <c r="H1624" s="11" t="s">
        <v>8372</v>
      </c>
      <c r="I1624" s="11" t="s">
        <v>8378</v>
      </c>
      <c r="J1624" s="12" t="s">
        <v>25934</v>
      </c>
      <c r="K1624" s="12"/>
      <c r="L1624" s="12"/>
      <c r="M1624" s="12"/>
      <c r="N1624" s="12"/>
      <c r="O1624" s="12" t="s">
        <v>25932</v>
      </c>
      <c r="P1624" s="12"/>
      <c r="Q1624" s="12"/>
      <c r="R1624" s="12"/>
      <c r="S1624" s="12"/>
      <c r="T1624" s="13" t="str">
        <f t="shared" si="125"/>
        <v>通過</v>
      </c>
      <c r="U1624" s="13" t="str">
        <f t="shared" si="126"/>
        <v>看著遼闊的大海，</v>
      </c>
      <c r="V1624" s="13" t="str">
        <f t="shared" si="127"/>
        <v>看見/海/大/寬闊</v>
      </c>
      <c r="W1624" s="13" t="str">
        <f t="shared" si="128"/>
        <v>是</v>
      </c>
      <c r="X1624" s="13" t="str">
        <f t="shared" si="129"/>
        <v>通過</v>
      </c>
    </row>
    <row r="1625" spans="1:24" ht="34.25" customHeight="1">
      <c r="A1625" s="11" t="s">
        <v>8379</v>
      </c>
      <c r="B1625" s="11" t="s">
        <v>8379</v>
      </c>
      <c r="C1625" s="11" t="s">
        <v>54</v>
      </c>
      <c r="D1625" s="11" t="s">
        <v>197</v>
      </c>
      <c r="E1625" s="11" t="s">
        <v>8380</v>
      </c>
      <c r="F1625" s="11" t="s">
        <v>8381</v>
      </c>
      <c r="G1625" s="11" t="s">
        <v>8382</v>
      </c>
      <c r="H1625" s="11" t="s">
        <v>8372</v>
      </c>
      <c r="I1625" s="11" t="s">
        <v>8383</v>
      </c>
      <c r="J1625" s="12" t="s">
        <v>25934</v>
      </c>
      <c r="K1625" s="12"/>
      <c r="L1625" s="12"/>
      <c r="M1625" s="12"/>
      <c r="N1625" s="12"/>
      <c r="O1625" s="12" t="s">
        <v>25932</v>
      </c>
      <c r="P1625" s="12"/>
      <c r="Q1625" s="12"/>
      <c r="R1625" s="12"/>
      <c r="S1625" s="12"/>
      <c r="T1625" s="13" t="str">
        <f t="shared" si="125"/>
        <v>通過</v>
      </c>
      <c r="U1625" s="13" t="str">
        <f t="shared" si="126"/>
        <v>心情開朗，</v>
      </c>
      <c r="V1625" s="13" t="str">
        <f t="shared" si="127"/>
        <v>感覺/開心</v>
      </c>
      <c r="W1625" s="13" t="str">
        <f t="shared" si="128"/>
        <v>是</v>
      </c>
      <c r="X1625" s="13" t="str">
        <f t="shared" si="129"/>
        <v>通過</v>
      </c>
    </row>
    <row r="1626" spans="1:24" ht="34.25" customHeight="1">
      <c r="A1626" s="11" t="s">
        <v>8384</v>
      </c>
      <c r="B1626" s="11" t="s">
        <v>8384</v>
      </c>
      <c r="C1626" s="11" t="s">
        <v>54</v>
      </c>
      <c r="D1626" s="11" t="s">
        <v>197</v>
      </c>
      <c r="E1626" s="11" t="s">
        <v>8385</v>
      </c>
      <c r="F1626" s="11" t="s">
        <v>8386</v>
      </c>
      <c r="G1626" s="11" t="s">
        <v>8387</v>
      </c>
      <c r="H1626" s="11" t="s">
        <v>8372</v>
      </c>
      <c r="I1626" s="11" t="s">
        <v>8388</v>
      </c>
      <c r="J1626" s="12" t="s">
        <v>25934</v>
      </c>
      <c r="K1626" s="12"/>
      <c r="L1626" s="12"/>
      <c r="M1626" s="12"/>
      <c r="N1626" s="12"/>
      <c r="O1626" s="12" t="s">
        <v>25932</v>
      </c>
      <c r="P1626" s="12"/>
      <c r="Q1626" s="12"/>
      <c r="R1626" s="12"/>
      <c r="S1626" s="12"/>
      <c r="T1626" s="13" t="str">
        <f t="shared" si="125"/>
        <v>通過</v>
      </c>
      <c r="U1626" s="13" t="str">
        <f t="shared" si="126"/>
        <v>心想：「這比自己駕駛還要驚險刺激！」</v>
      </c>
      <c r="V1626" s="13" t="str">
        <f t="shared" si="127"/>
        <v>想/搭船/航行/自己/開車/比較/這/刺激/驚險/勝過</v>
      </c>
      <c r="W1626" s="13" t="str">
        <f t="shared" si="128"/>
        <v>是</v>
      </c>
      <c r="X1626" s="13" t="str">
        <f t="shared" si="129"/>
        <v>通過</v>
      </c>
    </row>
    <row r="1627" spans="1:24" ht="34.25" customHeight="1">
      <c r="A1627" s="11" t="s">
        <v>8389</v>
      </c>
      <c r="B1627" s="11" t="s">
        <v>8389</v>
      </c>
      <c r="C1627" s="11" t="s">
        <v>54</v>
      </c>
      <c r="D1627" s="11" t="s">
        <v>630</v>
      </c>
      <c r="E1627" s="11" t="s">
        <v>8390</v>
      </c>
      <c r="F1627" s="11" t="s">
        <v>8391</v>
      </c>
      <c r="G1627" s="11" t="s">
        <v>8392</v>
      </c>
      <c r="H1627" s="11" t="s">
        <v>8393</v>
      </c>
      <c r="I1627" s="11" t="s">
        <v>8394</v>
      </c>
      <c r="J1627" s="12" t="s">
        <v>25934</v>
      </c>
      <c r="K1627" s="12"/>
      <c r="L1627" s="12"/>
      <c r="M1627" s="12"/>
      <c r="N1627" s="12"/>
      <c r="O1627" s="12" t="s">
        <v>25932</v>
      </c>
      <c r="P1627" s="12"/>
      <c r="Q1627" s="12"/>
      <c r="R1627" s="12"/>
      <c r="S1627" s="12"/>
      <c r="T1627" s="13" t="str">
        <f t="shared" si="125"/>
        <v>通過</v>
      </c>
      <c r="U1627" s="13" t="str">
        <f t="shared" si="126"/>
        <v>我希望社會大眾要重視聾人的權益，</v>
      </c>
      <c r="V1627" s="13" t="str">
        <f t="shared" si="127"/>
        <v>我/希望/社會/大家/對於/聾人/權益/重視/要</v>
      </c>
      <c r="W1627" s="13" t="str">
        <f t="shared" si="128"/>
        <v>是</v>
      </c>
      <c r="X1627" s="13" t="str">
        <f t="shared" si="129"/>
        <v>通過</v>
      </c>
    </row>
    <row r="1628" spans="1:24" ht="34.25" customHeight="1">
      <c r="A1628" s="11" t="s">
        <v>8395</v>
      </c>
      <c r="B1628" s="11" t="s">
        <v>8395</v>
      </c>
      <c r="C1628" s="11" t="s">
        <v>54</v>
      </c>
      <c r="D1628" s="11" t="s">
        <v>630</v>
      </c>
      <c r="E1628" s="11" t="s">
        <v>8396</v>
      </c>
      <c r="F1628" s="11" t="s">
        <v>8397</v>
      </c>
      <c r="G1628" s="11" t="s">
        <v>8398</v>
      </c>
      <c r="H1628" s="11" t="s">
        <v>8393</v>
      </c>
      <c r="I1628" s="11" t="s">
        <v>8399</v>
      </c>
      <c r="J1628" s="12" t="s">
        <v>25934</v>
      </c>
      <c r="K1628" s="12"/>
      <c r="L1628" s="12"/>
      <c r="M1628" s="12"/>
      <c r="N1628" s="12"/>
      <c r="O1628" s="12" t="s">
        <v>25932</v>
      </c>
      <c r="P1628" s="12"/>
      <c r="Q1628" s="12"/>
      <c r="R1628" s="12"/>
      <c r="S1628" s="12"/>
      <c r="T1628" s="13" t="str">
        <f t="shared" si="125"/>
        <v>通過</v>
      </c>
      <c r="U1628" s="13" t="str">
        <f t="shared" si="126"/>
        <v>推動手語翻譯服務的普及，</v>
      </c>
      <c r="V1628" s="13" t="str">
        <f t="shared" si="127"/>
        <v>手語翻譯/服務/推動/普及</v>
      </c>
      <c r="W1628" s="13" t="str">
        <f t="shared" si="128"/>
        <v>是</v>
      </c>
      <c r="X1628" s="13" t="str">
        <f t="shared" si="129"/>
        <v>通過</v>
      </c>
    </row>
    <row r="1629" spans="1:24" ht="34.25" customHeight="1">
      <c r="A1629" s="11" t="s">
        <v>8400</v>
      </c>
      <c r="B1629" s="11" t="s">
        <v>8400</v>
      </c>
      <c r="C1629" s="11" t="s">
        <v>54</v>
      </c>
      <c r="D1629" s="11" t="s">
        <v>630</v>
      </c>
      <c r="E1629" s="11" t="s">
        <v>8401</v>
      </c>
      <c r="F1629" s="11" t="s">
        <v>8402</v>
      </c>
      <c r="G1629" s="11" t="s">
        <v>8403</v>
      </c>
      <c r="H1629" s="11" t="s">
        <v>8393</v>
      </c>
      <c r="I1629" s="11" t="s">
        <v>8404</v>
      </c>
      <c r="J1629" s="12" t="s">
        <v>25934</v>
      </c>
      <c r="K1629" s="12"/>
      <c r="L1629" s="12"/>
      <c r="M1629" s="12"/>
      <c r="N1629" s="12"/>
      <c r="O1629" s="12" t="s">
        <v>25932</v>
      </c>
      <c r="P1629" s="12"/>
      <c r="Q1629" s="12"/>
      <c r="R1629" s="12"/>
      <c r="S1629" s="12"/>
      <c r="T1629" s="13" t="str">
        <f t="shared" si="125"/>
        <v>通過</v>
      </c>
      <c r="U1629" s="13" t="str">
        <f t="shared" si="126"/>
        <v>讓聾人和一般聽人一樣享有平等的生活權利，</v>
      </c>
      <c r="V1629" s="13" t="str">
        <f t="shared" si="127"/>
        <v>聽人/聾人/這兩個/生活/權利/平等/一樣</v>
      </c>
      <c r="W1629" s="13" t="str">
        <f t="shared" si="128"/>
        <v>是</v>
      </c>
      <c r="X1629" s="13" t="str">
        <f t="shared" si="129"/>
        <v>通過</v>
      </c>
    </row>
    <row r="1630" spans="1:24" ht="34.25" customHeight="1">
      <c r="A1630" s="11" t="s">
        <v>8405</v>
      </c>
      <c r="B1630" s="11" t="s">
        <v>8405</v>
      </c>
      <c r="C1630" s="11" t="s">
        <v>54</v>
      </c>
      <c r="D1630" s="11" t="s">
        <v>630</v>
      </c>
      <c r="E1630" s="11" t="s">
        <v>8406</v>
      </c>
      <c r="F1630" s="11" t="s">
        <v>8407</v>
      </c>
      <c r="G1630" s="11" t="s">
        <v>8408</v>
      </c>
      <c r="H1630" s="11" t="s">
        <v>8393</v>
      </c>
      <c r="I1630" s="11" t="s">
        <v>8409</v>
      </c>
      <c r="J1630" s="12" t="s">
        <v>25934</v>
      </c>
      <c r="K1630" s="12"/>
      <c r="L1630" s="12"/>
      <c r="M1630" s="12"/>
      <c r="N1630" s="12"/>
      <c r="O1630" s="12" t="s">
        <v>25932</v>
      </c>
      <c r="P1630" s="12"/>
      <c r="Q1630" s="12"/>
      <c r="R1630" s="12"/>
      <c r="S1630" s="12"/>
      <c r="T1630" s="13" t="str">
        <f t="shared" si="125"/>
        <v>通過</v>
      </c>
      <c r="U1630" s="13" t="str">
        <f t="shared" si="126"/>
        <v>這樣才能擁有幸福的生活。</v>
      </c>
      <c r="V1630" s="13" t="str">
        <f t="shared" si="127"/>
        <v>幸福/有/能</v>
      </c>
      <c r="W1630" s="13" t="str">
        <f t="shared" si="128"/>
        <v>是</v>
      </c>
      <c r="X1630" s="13" t="str">
        <f t="shared" si="129"/>
        <v>通過</v>
      </c>
    </row>
    <row r="1631" spans="1:24" ht="34.25" customHeight="1">
      <c r="A1631" s="11" t="s">
        <v>8410</v>
      </c>
      <c r="B1631" s="11" t="s">
        <v>8410</v>
      </c>
      <c r="C1631" s="11" t="s">
        <v>54</v>
      </c>
      <c r="D1631" s="11" t="s">
        <v>697</v>
      </c>
      <c r="E1631" s="11" t="s">
        <v>8411</v>
      </c>
      <c r="F1631" s="11" t="s">
        <v>8412</v>
      </c>
      <c r="G1631" s="11" t="s">
        <v>8413</v>
      </c>
      <c r="H1631" s="11" t="s">
        <v>8414</v>
      </c>
      <c r="I1631" s="11" t="s">
        <v>8415</v>
      </c>
      <c r="J1631" s="12" t="s">
        <v>8</v>
      </c>
      <c r="K1631" s="12"/>
      <c r="L1631" s="12"/>
      <c r="M1631" s="12"/>
      <c r="N1631" s="12"/>
      <c r="O1631" s="12" t="s">
        <v>61</v>
      </c>
      <c r="P1631" s="12"/>
      <c r="Q1631" s="12"/>
      <c r="R1631" s="12"/>
      <c r="S1631" s="12"/>
      <c r="T1631" s="13" t="str">
        <f t="shared" si="125"/>
        <v>通過</v>
      </c>
      <c r="U1631" s="13" t="str">
        <f t="shared" si="126"/>
        <v>我有點緊張第一次下單不知道有沒有訂成功，</v>
      </c>
      <c r="V1631" s="13" t="str">
        <f t="shared" si="127"/>
        <v>第一次/訂/完成/有沒有/緊張</v>
      </c>
      <c r="W1631" s="13" t="str">
        <f t="shared" si="128"/>
        <v>是</v>
      </c>
      <c r="X1631" s="13" t="str">
        <f t="shared" si="129"/>
        <v>通過</v>
      </c>
    </row>
    <row r="1632" spans="1:24" ht="34.25" customHeight="1">
      <c r="A1632" s="11" t="s">
        <v>8416</v>
      </c>
      <c r="B1632" s="11" t="s">
        <v>8416</v>
      </c>
      <c r="C1632" s="11" t="s">
        <v>54</v>
      </c>
      <c r="D1632" s="11" t="s">
        <v>697</v>
      </c>
      <c r="E1632" s="11" t="s">
        <v>8417</v>
      </c>
      <c r="F1632" s="11" t="s">
        <v>8418</v>
      </c>
      <c r="G1632" s="11" t="s">
        <v>8419</v>
      </c>
      <c r="H1632" s="11" t="s">
        <v>8414</v>
      </c>
      <c r="I1632" s="11" t="s">
        <v>8420</v>
      </c>
      <c r="J1632" s="12" t="s">
        <v>8</v>
      </c>
      <c r="K1632" s="12"/>
      <c r="L1632" s="12"/>
      <c r="M1632" s="12"/>
      <c r="N1632" s="12"/>
      <c r="O1632" s="12" t="s">
        <v>61</v>
      </c>
      <c r="P1632" s="12"/>
      <c r="Q1632" s="12"/>
      <c r="R1632" s="12"/>
      <c r="S1632" s="12"/>
      <c r="T1632" s="13" t="str">
        <f t="shared" si="125"/>
        <v>通過</v>
      </c>
      <c r="U1632" s="13" t="str">
        <f t="shared" si="126"/>
        <v>結果兩天後就到貨了，</v>
      </c>
      <c r="V1632" s="13" t="str">
        <f t="shared" si="127"/>
        <v>兩天/後/運送/一下子</v>
      </c>
      <c r="W1632" s="13" t="str">
        <f t="shared" si="128"/>
        <v>是</v>
      </c>
      <c r="X1632" s="13" t="str">
        <f t="shared" si="129"/>
        <v>通過</v>
      </c>
    </row>
    <row r="1633" spans="1:24" ht="34.25" customHeight="1">
      <c r="A1633" s="11" t="s">
        <v>8421</v>
      </c>
      <c r="B1633" s="11" t="s">
        <v>8421</v>
      </c>
      <c r="C1633" s="11" t="s">
        <v>54</v>
      </c>
      <c r="D1633" s="11" t="s">
        <v>697</v>
      </c>
      <c r="E1633" s="11" t="s">
        <v>8422</v>
      </c>
      <c r="F1633" s="11" t="s">
        <v>8423</v>
      </c>
      <c r="G1633" s="11" t="s">
        <v>8424</v>
      </c>
      <c r="H1633" s="11" t="s">
        <v>8414</v>
      </c>
      <c r="I1633" s="11" t="s">
        <v>8425</v>
      </c>
      <c r="J1633" s="12" t="s">
        <v>8</v>
      </c>
      <c r="K1633" s="12"/>
      <c r="L1633" s="12"/>
      <c r="M1633" s="12"/>
      <c r="N1633" s="12"/>
      <c r="O1633" s="12" t="s">
        <v>61</v>
      </c>
      <c r="P1633" s="12"/>
      <c r="Q1633" s="12"/>
      <c r="R1633" s="12"/>
      <c r="S1633" s="12"/>
      <c r="T1633" s="13" t="str">
        <f t="shared" si="125"/>
        <v>通過</v>
      </c>
      <c r="U1633" s="13" t="str">
        <f t="shared" si="126"/>
        <v>好開心。</v>
      </c>
      <c r="V1633" s="13" t="str">
        <f t="shared" si="127"/>
        <v>開心</v>
      </c>
      <c r="W1633" s="13" t="str">
        <f t="shared" si="128"/>
        <v>是</v>
      </c>
      <c r="X1633" s="13" t="str">
        <f t="shared" si="129"/>
        <v>通過</v>
      </c>
    </row>
    <row r="1634" spans="1:24" ht="34.25" customHeight="1">
      <c r="A1634" s="11" t="s">
        <v>8426</v>
      </c>
      <c r="B1634" s="11" t="s">
        <v>8426</v>
      </c>
      <c r="C1634" s="11" t="s">
        <v>54</v>
      </c>
      <c r="D1634" s="11" t="s">
        <v>697</v>
      </c>
      <c r="E1634" s="11" t="s">
        <v>8427</v>
      </c>
      <c r="F1634" s="11" t="s">
        <v>8428</v>
      </c>
      <c r="G1634" s="11" t="s">
        <v>8429</v>
      </c>
      <c r="H1634" s="11" t="s">
        <v>8414</v>
      </c>
      <c r="I1634" s="11" t="s">
        <v>8430</v>
      </c>
      <c r="J1634" s="12" t="s">
        <v>8</v>
      </c>
      <c r="K1634" s="12"/>
      <c r="L1634" s="12"/>
      <c r="M1634" s="12"/>
      <c r="N1634" s="12"/>
      <c r="O1634" s="12" t="s">
        <v>61</v>
      </c>
      <c r="P1634" s="12"/>
      <c r="Q1634" s="12"/>
      <c r="R1634" s="12"/>
      <c r="S1634" s="12"/>
      <c r="T1634" s="13" t="str">
        <f t="shared" si="125"/>
        <v>通過</v>
      </c>
      <c r="U1634" s="13" t="str">
        <f t="shared" si="126"/>
        <v>打開箱子裡面的看到跟我訂的一樣，</v>
      </c>
      <c r="V1634" s="13" t="str">
        <f t="shared" si="127"/>
        <v>箱子/拆開/裡面/東西/一模一樣</v>
      </c>
      <c r="W1634" s="13" t="str">
        <f t="shared" si="128"/>
        <v>是</v>
      </c>
      <c r="X1634" s="13" t="str">
        <f t="shared" si="129"/>
        <v>通過</v>
      </c>
    </row>
    <row r="1635" spans="1:24" ht="34.25" customHeight="1">
      <c r="A1635" s="11" t="s">
        <v>8431</v>
      </c>
      <c r="B1635" s="11" t="s">
        <v>8431</v>
      </c>
      <c r="C1635" s="11" t="s">
        <v>54</v>
      </c>
      <c r="D1635" s="11" t="s">
        <v>697</v>
      </c>
      <c r="E1635" s="11" t="s">
        <v>8432</v>
      </c>
      <c r="F1635" s="11" t="s">
        <v>8433</v>
      </c>
      <c r="G1635" s="11" t="s">
        <v>8434</v>
      </c>
      <c r="H1635" s="11" t="s">
        <v>8414</v>
      </c>
      <c r="I1635" s="11" t="s">
        <v>8435</v>
      </c>
      <c r="J1635" s="12" t="s">
        <v>8</v>
      </c>
      <c r="K1635" s="12"/>
      <c r="L1635" s="12"/>
      <c r="M1635" s="12"/>
      <c r="N1635" s="12"/>
      <c r="O1635" s="12" t="s">
        <v>61</v>
      </c>
      <c r="P1635" s="12"/>
      <c r="Q1635" s="12"/>
      <c r="R1635" s="12"/>
      <c r="S1635" s="12"/>
      <c r="T1635" s="13" t="str">
        <f t="shared" si="125"/>
        <v>通過</v>
      </c>
      <c r="U1635" s="13" t="str">
        <f t="shared" si="126"/>
        <v>讓我鬆了一口氣，</v>
      </c>
      <c r="V1635" s="13" t="str">
        <f t="shared" si="127"/>
        <v>鬆了一口氣</v>
      </c>
      <c r="W1635" s="13" t="str">
        <f t="shared" si="128"/>
        <v>是</v>
      </c>
      <c r="X1635" s="13" t="str">
        <f t="shared" si="129"/>
        <v>通過</v>
      </c>
    </row>
    <row r="1636" spans="1:24" ht="34.25" customHeight="1">
      <c r="A1636" s="11" t="s">
        <v>8436</v>
      </c>
      <c r="B1636" s="11" t="s">
        <v>8436</v>
      </c>
      <c r="C1636" s="11" t="s">
        <v>54</v>
      </c>
      <c r="D1636" s="11" t="s">
        <v>697</v>
      </c>
      <c r="E1636" s="11" t="s">
        <v>8437</v>
      </c>
      <c r="F1636" s="11" t="s">
        <v>8438</v>
      </c>
      <c r="G1636" s="11" t="s">
        <v>8439</v>
      </c>
      <c r="H1636" s="11" t="s">
        <v>8414</v>
      </c>
      <c r="I1636" s="11" t="s">
        <v>8440</v>
      </c>
      <c r="J1636" s="12" t="s">
        <v>8</v>
      </c>
      <c r="K1636" s="12"/>
      <c r="L1636" s="12"/>
      <c r="M1636" s="12"/>
      <c r="N1636" s="12"/>
      <c r="O1636" s="12" t="s">
        <v>61</v>
      </c>
      <c r="P1636" s="12"/>
      <c r="Q1636" s="12"/>
      <c r="R1636" s="12"/>
      <c r="S1636" s="12"/>
      <c r="T1636" s="13" t="str">
        <f t="shared" si="125"/>
        <v>通過</v>
      </c>
      <c r="U1636" s="13" t="str">
        <f t="shared" si="126"/>
        <v>網購真的好方便啊！</v>
      </c>
      <c r="V1636" s="13" t="str">
        <f t="shared" si="127"/>
        <v>網路/購物/方便/棒</v>
      </c>
      <c r="W1636" s="13" t="str">
        <f t="shared" si="128"/>
        <v>是</v>
      </c>
      <c r="X1636" s="13" t="str">
        <f t="shared" si="129"/>
        <v>通過</v>
      </c>
    </row>
    <row r="1637" spans="1:24" ht="34.25" customHeight="1">
      <c r="A1637" s="11" t="s">
        <v>8441</v>
      </c>
      <c r="B1637" s="11" t="s">
        <v>8441</v>
      </c>
      <c r="C1637" s="11" t="s">
        <v>54</v>
      </c>
      <c r="D1637" s="11" t="s">
        <v>719</v>
      </c>
      <c r="E1637" s="11" t="s">
        <v>8442</v>
      </c>
      <c r="F1637" s="11" t="s">
        <v>8443</v>
      </c>
      <c r="G1637" s="11" t="s">
        <v>8444</v>
      </c>
      <c r="H1637" s="11" t="s">
        <v>8445</v>
      </c>
      <c r="I1637" s="11" t="s">
        <v>8446</v>
      </c>
      <c r="J1637" s="12" t="s">
        <v>8</v>
      </c>
      <c r="K1637" s="12"/>
      <c r="L1637" s="12"/>
      <c r="M1637" s="12"/>
      <c r="N1637" s="12"/>
      <c r="O1637" s="12" t="s">
        <v>61</v>
      </c>
      <c r="P1637" s="12"/>
      <c r="Q1637" s="12"/>
      <c r="R1637" s="12"/>
      <c r="S1637" s="12"/>
      <c r="T1637" s="13" t="str">
        <f t="shared" si="125"/>
        <v>通過</v>
      </c>
      <c r="U1637" s="13" t="str">
        <f t="shared" si="126"/>
        <v>如果男人可以改變想法，</v>
      </c>
      <c r="V1637" s="13" t="str">
        <f t="shared" si="127"/>
        <v>如果/男人/想法/改變/可以</v>
      </c>
      <c r="W1637" s="13" t="str">
        <f t="shared" si="128"/>
        <v>是</v>
      </c>
      <c r="X1637" s="13" t="str">
        <f t="shared" si="129"/>
        <v>通過</v>
      </c>
    </row>
    <row r="1638" spans="1:24" ht="34.25" customHeight="1">
      <c r="A1638" s="11" t="s">
        <v>8447</v>
      </c>
      <c r="B1638" s="11" t="s">
        <v>8447</v>
      </c>
      <c r="C1638" s="11" t="s">
        <v>54</v>
      </c>
      <c r="D1638" s="11" t="s">
        <v>719</v>
      </c>
      <c r="E1638" s="11" t="s">
        <v>8448</v>
      </c>
      <c r="F1638" s="11" t="s">
        <v>8449</v>
      </c>
      <c r="G1638" s="11" t="s">
        <v>8450</v>
      </c>
      <c r="H1638" s="11" t="s">
        <v>8445</v>
      </c>
      <c r="I1638" s="11" t="s">
        <v>8451</v>
      </c>
      <c r="J1638" s="12" t="s">
        <v>8</v>
      </c>
      <c r="K1638" s="12"/>
      <c r="L1638" s="12"/>
      <c r="M1638" s="12"/>
      <c r="N1638" s="12"/>
      <c r="O1638" s="12" t="s">
        <v>61</v>
      </c>
      <c r="P1638" s="12"/>
      <c r="Q1638" s="12"/>
      <c r="R1638" s="12"/>
      <c r="S1638" s="12"/>
      <c r="T1638" s="13" t="str">
        <f t="shared" si="125"/>
        <v>通過</v>
      </c>
      <c r="U1638" s="13" t="str">
        <f t="shared" si="126"/>
        <v>例如撫慰兒子：</v>
      </c>
      <c r="V1638" s="13" t="str">
        <f t="shared" si="127"/>
        <v>比如/兒子/他/撫慰/告訴</v>
      </c>
      <c r="W1638" s="13" t="str">
        <f t="shared" si="128"/>
        <v>是</v>
      </c>
      <c r="X1638" s="13" t="str">
        <f t="shared" si="129"/>
        <v>通過</v>
      </c>
    </row>
    <row r="1639" spans="1:24" ht="34.25" customHeight="1">
      <c r="A1639" s="11" t="s">
        <v>8452</v>
      </c>
      <c r="B1639" s="11" t="s">
        <v>8452</v>
      </c>
      <c r="C1639" s="11" t="s">
        <v>54</v>
      </c>
      <c r="D1639" s="11" t="s">
        <v>719</v>
      </c>
      <c r="E1639" s="11" t="s">
        <v>8453</v>
      </c>
      <c r="F1639" s="11" t="s">
        <v>8454</v>
      </c>
      <c r="G1639" s="11" t="s">
        <v>8455</v>
      </c>
      <c r="H1639" s="11" t="s">
        <v>8445</v>
      </c>
      <c r="I1639" s="11" t="s">
        <v>8456</v>
      </c>
      <c r="J1639" s="12" t="s">
        <v>8</v>
      </c>
      <c r="K1639" s="12"/>
      <c r="L1639" s="12"/>
      <c r="M1639" s="12"/>
      <c r="N1639" s="12"/>
      <c r="O1639" s="12" t="s">
        <v>61</v>
      </c>
      <c r="P1639" s="12"/>
      <c r="Q1639" s="12"/>
      <c r="R1639" s="12"/>
      <c r="S1639" s="12"/>
      <c r="T1639" s="13" t="str">
        <f t="shared" si="125"/>
        <v>通過</v>
      </c>
      <c r="U1639" s="13" t="str">
        <f t="shared" si="126"/>
        <v>「手錶摔壞了沒關係，拿去修理就可以了。」</v>
      </c>
      <c r="V1639" s="13" t="str">
        <f t="shared" si="127"/>
        <v>手錶/掉/壞/沒關係/派/修理/可以</v>
      </c>
      <c r="W1639" s="13" t="str">
        <f t="shared" si="128"/>
        <v>是</v>
      </c>
      <c r="X1639" s="13" t="str">
        <f t="shared" si="129"/>
        <v>通過</v>
      </c>
    </row>
    <row r="1640" spans="1:24" ht="34.25" customHeight="1">
      <c r="A1640" s="11" t="s">
        <v>8457</v>
      </c>
      <c r="B1640" s="11" t="s">
        <v>8457</v>
      </c>
      <c r="C1640" s="11" t="s">
        <v>54</v>
      </c>
      <c r="D1640" s="11" t="s">
        <v>719</v>
      </c>
      <c r="E1640" s="11" t="s">
        <v>8458</v>
      </c>
      <c r="F1640" s="11" t="s">
        <v>8459</v>
      </c>
      <c r="G1640" s="11" t="s">
        <v>8460</v>
      </c>
      <c r="H1640" s="11" t="s">
        <v>8445</v>
      </c>
      <c r="I1640" s="11" t="s">
        <v>8461</v>
      </c>
      <c r="J1640" s="12" t="s">
        <v>8</v>
      </c>
      <c r="K1640" s="12"/>
      <c r="L1640" s="12"/>
      <c r="M1640" s="12"/>
      <c r="N1640" s="12"/>
      <c r="O1640" s="12" t="s">
        <v>61</v>
      </c>
      <c r="P1640" s="12"/>
      <c r="Q1640" s="12"/>
      <c r="R1640" s="12"/>
      <c r="S1640" s="12"/>
      <c r="T1640" s="13" t="str">
        <f t="shared" si="125"/>
        <v>通過</v>
      </c>
      <c r="U1640" s="13" t="str">
        <f t="shared" si="126"/>
        <v>這樣兒子和妻子不會沮喪，</v>
      </c>
      <c r="V1640" s="13" t="str">
        <f t="shared" si="127"/>
        <v>兒子/妻子/他們倆人/沮喪/不</v>
      </c>
      <c r="W1640" s="13" t="str">
        <f t="shared" si="128"/>
        <v>是</v>
      </c>
      <c r="X1640" s="13" t="str">
        <f t="shared" si="129"/>
        <v>通過</v>
      </c>
    </row>
    <row r="1641" spans="1:24" ht="34.25" customHeight="1">
      <c r="A1641" s="11" t="s">
        <v>8462</v>
      </c>
      <c r="B1641" s="11" t="s">
        <v>8462</v>
      </c>
      <c r="C1641" s="11" t="s">
        <v>54</v>
      </c>
      <c r="D1641" s="11" t="s">
        <v>719</v>
      </c>
      <c r="E1641" s="11" t="s">
        <v>8463</v>
      </c>
      <c r="F1641" s="11" t="s">
        <v>8464</v>
      </c>
      <c r="G1641" s="11" t="s">
        <v>8465</v>
      </c>
      <c r="H1641" s="11" t="s">
        <v>8445</v>
      </c>
      <c r="I1641" s="11" t="s">
        <v>8466</v>
      </c>
      <c r="J1641" s="12" t="s">
        <v>8</v>
      </c>
      <c r="K1641" s="12"/>
      <c r="L1641" s="12"/>
      <c r="M1641" s="12"/>
      <c r="N1641" s="12"/>
      <c r="O1641" s="12" t="s">
        <v>61</v>
      </c>
      <c r="P1641" s="12"/>
      <c r="Q1641" s="12"/>
      <c r="R1641" s="12"/>
      <c r="S1641" s="12"/>
      <c r="T1641" s="13" t="str">
        <f t="shared" si="125"/>
        <v>通過</v>
      </c>
      <c r="U1641" s="13" t="str">
        <f t="shared" si="126"/>
        <v>男人自己心情也好，</v>
      </c>
      <c r="V1641" s="13" t="str">
        <f t="shared" si="127"/>
        <v>男人/自己/心情/棒</v>
      </c>
      <c r="W1641" s="13" t="str">
        <f t="shared" si="128"/>
        <v>是</v>
      </c>
      <c r="X1641" s="13" t="str">
        <f t="shared" si="129"/>
        <v>通過</v>
      </c>
    </row>
    <row r="1642" spans="1:24" ht="34.25" customHeight="1">
      <c r="A1642" s="11" t="s">
        <v>8467</v>
      </c>
      <c r="B1642" s="11" t="s">
        <v>8467</v>
      </c>
      <c r="C1642" s="11" t="s">
        <v>54</v>
      </c>
      <c r="D1642" s="11" t="s">
        <v>719</v>
      </c>
      <c r="E1642" s="11" t="s">
        <v>8468</v>
      </c>
      <c r="F1642" s="11" t="s">
        <v>8469</v>
      </c>
      <c r="G1642" s="11" t="s">
        <v>8470</v>
      </c>
      <c r="H1642" s="11" t="s">
        <v>8445</v>
      </c>
      <c r="I1642" s="11" t="s">
        <v>8471</v>
      </c>
      <c r="J1642" s="12" t="s">
        <v>8</v>
      </c>
      <c r="K1642" s="12"/>
      <c r="L1642" s="12"/>
      <c r="M1642" s="12"/>
      <c r="N1642" s="12"/>
      <c r="O1642" s="12" t="s">
        <v>61</v>
      </c>
      <c r="P1642" s="12"/>
      <c r="Q1642" s="12"/>
      <c r="R1642" s="12"/>
      <c r="S1642" s="12"/>
      <c r="T1642" s="13" t="str">
        <f t="shared" si="125"/>
        <v>通過</v>
      </c>
      <c r="U1642" s="13" t="str">
        <f t="shared" si="126"/>
        <v>之後可能不會發生這些不好的事情。</v>
      </c>
      <c r="V1642" s="13" t="str">
        <f t="shared" si="127"/>
        <v>接下來/倒楣/任何/發生++/可能/不會</v>
      </c>
      <c r="W1642" s="13" t="str">
        <f t="shared" si="128"/>
        <v>是</v>
      </c>
      <c r="X1642" s="13" t="str">
        <f t="shared" si="129"/>
        <v>通過</v>
      </c>
    </row>
    <row r="1643" spans="1:24" ht="34.25" customHeight="1">
      <c r="A1643" s="11" t="s">
        <v>8472</v>
      </c>
      <c r="B1643" s="11" t="s">
        <v>8472</v>
      </c>
      <c r="C1643" s="11" t="s">
        <v>54</v>
      </c>
      <c r="D1643" s="11" t="s">
        <v>499</v>
      </c>
      <c r="E1643" s="11" t="s">
        <v>8473</v>
      </c>
      <c r="F1643" s="11" t="s">
        <v>8474</v>
      </c>
      <c r="G1643" s="11" t="s">
        <v>8475</v>
      </c>
      <c r="H1643" s="11" t="s">
        <v>8476</v>
      </c>
      <c r="I1643" s="11" t="s">
        <v>8477</v>
      </c>
      <c r="J1643" s="12" t="s">
        <v>8</v>
      </c>
      <c r="K1643" s="12"/>
      <c r="L1643" s="12"/>
      <c r="M1643" s="12"/>
      <c r="N1643" s="12"/>
      <c r="O1643" s="12" t="s">
        <v>61</v>
      </c>
      <c r="P1643" s="12"/>
      <c r="Q1643" s="12"/>
      <c r="R1643" s="12"/>
      <c r="S1643" s="12"/>
      <c r="T1643" s="13" t="str">
        <f t="shared" si="125"/>
        <v>通過</v>
      </c>
      <c r="U1643" s="13" t="str">
        <f t="shared" si="126"/>
        <v>樂器區收藏了全球最多的小提琴，</v>
      </c>
      <c r="V1643" s="13" t="str">
        <f t="shared" si="127"/>
        <v>樂器處/小提琴/收藏/多/世界/第一名</v>
      </c>
      <c r="W1643" s="13" t="str">
        <f t="shared" si="128"/>
        <v>是</v>
      </c>
      <c r="X1643" s="13" t="str">
        <f t="shared" si="129"/>
        <v>通過</v>
      </c>
    </row>
    <row r="1644" spans="1:24" ht="34.25" customHeight="1">
      <c r="A1644" s="11" t="s">
        <v>8478</v>
      </c>
      <c r="B1644" s="11" t="s">
        <v>8478</v>
      </c>
      <c r="C1644" s="11" t="s">
        <v>54</v>
      </c>
      <c r="D1644" s="11" t="s">
        <v>499</v>
      </c>
      <c r="E1644" s="11" t="s">
        <v>8479</v>
      </c>
      <c r="F1644" s="11" t="s">
        <v>8480</v>
      </c>
      <c r="G1644" s="11" t="s">
        <v>8481</v>
      </c>
      <c r="H1644" s="11" t="s">
        <v>8476</v>
      </c>
      <c r="I1644" s="11" t="s">
        <v>8482</v>
      </c>
      <c r="J1644" s="12" t="s">
        <v>8</v>
      </c>
      <c r="K1644" s="12"/>
      <c r="L1644" s="12"/>
      <c r="M1644" s="12"/>
      <c r="N1644" s="12"/>
      <c r="O1644" s="12" t="s">
        <v>61</v>
      </c>
      <c r="P1644" s="12"/>
      <c r="Q1644" s="12"/>
      <c r="R1644" s="12"/>
      <c r="S1644" s="12"/>
      <c r="T1644" s="13" t="str">
        <f t="shared" si="125"/>
        <v>通過</v>
      </c>
      <c r="U1644" s="13" t="str">
        <f t="shared" si="126"/>
        <v>包含來自義大利的名琴。</v>
      </c>
      <c r="V1644" s="13" t="str">
        <f t="shared" si="127"/>
        <v>包含/義大利/小提琴/有名</v>
      </c>
      <c r="W1644" s="13" t="str">
        <f t="shared" si="128"/>
        <v>是</v>
      </c>
      <c r="X1644" s="13" t="str">
        <f t="shared" si="129"/>
        <v>通過</v>
      </c>
    </row>
    <row r="1645" spans="1:24" ht="34.25" customHeight="1">
      <c r="A1645" s="11" t="s">
        <v>8483</v>
      </c>
      <c r="B1645" s="11" t="s">
        <v>8483</v>
      </c>
      <c r="C1645" s="11" t="s">
        <v>54</v>
      </c>
      <c r="D1645" s="11" t="s">
        <v>499</v>
      </c>
      <c r="E1645" s="11" t="s">
        <v>8484</v>
      </c>
      <c r="F1645" s="11" t="s">
        <v>8485</v>
      </c>
      <c r="G1645" s="11" t="s">
        <v>8486</v>
      </c>
      <c r="H1645" s="11" t="s">
        <v>8476</v>
      </c>
      <c r="I1645" s="11" t="s">
        <v>8487</v>
      </c>
      <c r="J1645" s="12" t="s">
        <v>8</v>
      </c>
      <c r="K1645" s="12"/>
      <c r="L1645" s="12"/>
      <c r="M1645" s="12"/>
      <c r="N1645" s="12"/>
      <c r="O1645" s="12" t="s">
        <v>61</v>
      </c>
      <c r="P1645" s="12"/>
      <c r="Q1645" s="12"/>
      <c r="R1645" s="12"/>
      <c r="S1645" s="12"/>
      <c r="T1645" s="13" t="str">
        <f t="shared" si="125"/>
        <v>通過</v>
      </c>
      <c r="U1645" s="13" t="str">
        <f t="shared" si="126"/>
        <v>這些樂器記錄了音樂的發展，</v>
      </c>
      <c r="V1645" s="13" t="str">
        <f t="shared" si="127"/>
        <v>這些/音樂/歷史/變化/記錄</v>
      </c>
      <c r="W1645" s="13" t="str">
        <f t="shared" si="128"/>
        <v>是</v>
      </c>
      <c r="X1645" s="13" t="str">
        <f t="shared" si="129"/>
        <v>通過</v>
      </c>
    </row>
    <row r="1646" spans="1:24" ht="34.25" customHeight="1">
      <c r="A1646" s="11" t="s">
        <v>8488</v>
      </c>
      <c r="B1646" s="11" t="s">
        <v>8488</v>
      </c>
      <c r="C1646" s="11" t="s">
        <v>54</v>
      </c>
      <c r="D1646" s="11" t="s">
        <v>499</v>
      </c>
      <c r="E1646" s="11" t="s">
        <v>8489</v>
      </c>
      <c r="F1646" s="11" t="s">
        <v>8490</v>
      </c>
      <c r="G1646" s="11" t="s">
        <v>8491</v>
      </c>
      <c r="H1646" s="11" t="s">
        <v>8476</v>
      </c>
      <c r="I1646" s="11" t="s">
        <v>8492</v>
      </c>
      <c r="J1646" s="12" t="s">
        <v>8</v>
      </c>
      <c r="K1646" s="12"/>
      <c r="L1646" s="12"/>
      <c r="M1646" s="12"/>
      <c r="N1646" s="12"/>
      <c r="O1646" s="12" t="s">
        <v>61</v>
      </c>
      <c r="P1646" s="12"/>
      <c r="Q1646" s="12"/>
      <c r="R1646" s="12"/>
      <c r="S1646" s="12"/>
      <c r="T1646" s="13" t="str">
        <f t="shared" si="125"/>
        <v>通過</v>
      </c>
      <c r="U1646" s="13" t="str">
        <f t="shared" si="126"/>
        <v>也代表著每個不同時代的文化特色。</v>
      </c>
      <c r="V1646" s="13" t="str">
        <f t="shared" si="127"/>
        <v>代表/時代/文化/特色/每一個/不同</v>
      </c>
      <c r="W1646" s="13" t="str">
        <f t="shared" si="128"/>
        <v>是</v>
      </c>
      <c r="X1646" s="13" t="str">
        <f t="shared" si="129"/>
        <v>通過</v>
      </c>
    </row>
    <row r="1647" spans="1:24" ht="34.25" customHeight="1">
      <c r="A1647" s="11" t="s">
        <v>8493</v>
      </c>
      <c r="B1647" s="11" t="s">
        <v>8493</v>
      </c>
      <c r="C1647" s="11" t="s">
        <v>54</v>
      </c>
      <c r="D1647" s="11" t="s">
        <v>197</v>
      </c>
      <c r="E1647" s="11" t="s">
        <v>8494</v>
      </c>
      <c r="F1647" s="11" t="s">
        <v>8495</v>
      </c>
      <c r="G1647" s="11" t="s">
        <v>8496</v>
      </c>
      <c r="H1647" s="11" t="s">
        <v>8497</v>
      </c>
      <c r="I1647" s="11" t="s">
        <v>8498</v>
      </c>
      <c r="J1647" s="12" t="s">
        <v>8</v>
      </c>
      <c r="K1647" s="12"/>
      <c r="L1647" s="12"/>
      <c r="M1647" s="12"/>
      <c r="N1647" s="12"/>
      <c r="O1647" s="12" t="s">
        <v>61</v>
      </c>
      <c r="P1647" s="12"/>
      <c r="Q1647" s="12"/>
      <c r="R1647" s="12"/>
      <c r="S1647" s="12"/>
      <c r="T1647" s="13" t="str">
        <f t="shared" si="125"/>
        <v>通過</v>
      </c>
      <c r="U1647" s="13" t="str">
        <f t="shared" si="126"/>
        <v>船行三個小時後，</v>
      </c>
      <c r="V1647" s="13" t="str">
        <f t="shared" si="127"/>
        <v>航行/三小時/以後</v>
      </c>
      <c r="W1647" s="13" t="str">
        <f t="shared" si="128"/>
        <v>是</v>
      </c>
      <c r="X1647" s="13" t="str">
        <f t="shared" si="129"/>
        <v>通過</v>
      </c>
    </row>
    <row r="1648" spans="1:24" ht="34.25" customHeight="1">
      <c r="A1648" s="11" t="s">
        <v>8499</v>
      </c>
      <c r="B1648" s="11" t="s">
        <v>8499</v>
      </c>
      <c r="C1648" s="11" t="s">
        <v>54</v>
      </c>
      <c r="D1648" s="11" t="s">
        <v>197</v>
      </c>
      <c r="E1648" s="11" t="s">
        <v>8500</v>
      </c>
      <c r="F1648" s="11" t="s">
        <v>8501</v>
      </c>
      <c r="G1648" s="11" t="s">
        <v>8502</v>
      </c>
      <c r="H1648" s="11" t="s">
        <v>8497</v>
      </c>
      <c r="I1648" s="11" t="s">
        <v>8503</v>
      </c>
      <c r="J1648" s="12" t="s">
        <v>8</v>
      </c>
      <c r="K1648" s="12"/>
      <c r="L1648" s="12"/>
      <c r="M1648" s="12"/>
      <c r="N1648" s="12"/>
      <c r="O1648" s="12" t="s">
        <v>61</v>
      </c>
      <c r="P1648" s="12"/>
      <c r="Q1648" s="12"/>
      <c r="R1648" s="12"/>
      <c r="S1648" s="12"/>
      <c r="T1648" s="13" t="str">
        <f t="shared" si="125"/>
        <v>通過</v>
      </c>
      <c r="U1648" s="13" t="str">
        <f t="shared" si="126"/>
        <v>我們的船在花蓮港靠岸，</v>
      </c>
      <c r="V1648" s="13" t="str">
        <f t="shared" si="127"/>
        <v>花蓮/港/我們/船/船+靠岸</v>
      </c>
      <c r="W1648" s="13" t="str">
        <f t="shared" si="128"/>
        <v>是</v>
      </c>
      <c r="X1648" s="13" t="str">
        <f t="shared" si="129"/>
        <v>通過</v>
      </c>
    </row>
    <row r="1649" spans="1:24" ht="34.25" customHeight="1">
      <c r="A1649" s="11" t="s">
        <v>8504</v>
      </c>
      <c r="B1649" s="11" t="s">
        <v>8504</v>
      </c>
      <c r="C1649" s="11" t="s">
        <v>54</v>
      </c>
      <c r="D1649" s="11" t="s">
        <v>197</v>
      </c>
      <c r="E1649" s="11" t="s">
        <v>8505</v>
      </c>
      <c r="F1649" s="11" t="s">
        <v>8506</v>
      </c>
      <c r="G1649" s="11" t="s">
        <v>8507</v>
      </c>
      <c r="H1649" s="11" t="s">
        <v>8497</v>
      </c>
      <c r="I1649" s="11" t="s">
        <v>8508</v>
      </c>
      <c r="J1649" s="12" t="s">
        <v>8</v>
      </c>
      <c r="K1649" s="12"/>
      <c r="L1649" s="12"/>
      <c r="M1649" s="12"/>
      <c r="N1649" s="12"/>
      <c r="O1649" s="12" t="s">
        <v>61</v>
      </c>
      <c r="P1649" s="12"/>
      <c r="Q1649" s="12"/>
      <c r="R1649" s="12"/>
      <c r="S1649" s="12"/>
      <c r="T1649" s="13" t="str">
        <f t="shared" si="125"/>
        <v>通過</v>
      </c>
      <c r="U1649" s="13" t="str">
        <f t="shared" si="126"/>
        <v>車子一輛輛開下去。</v>
      </c>
      <c r="V1649" s="13" t="str">
        <f t="shared" si="127"/>
        <v>船+車下船/車下船++</v>
      </c>
      <c r="W1649" s="13" t="str">
        <f t="shared" si="128"/>
        <v>是</v>
      </c>
      <c r="X1649" s="13" t="str">
        <f t="shared" si="129"/>
        <v>通過</v>
      </c>
    </row>
    <row r="1650" spans="1:24" ht="34.25" customHeight="1">
      <c r="A1650" s="11" t="s">
        <v>8509</v>
      </c>
      <c r="B1650" s="11" t="s">
        <v>8509</v>
      </c>
      <c r="C1650" s="11" t="s">
        <v>54</v>
      </c>
      <c r="D1650" s="11" t="s">
        <v>197</v>
      </c>
      <c r="E1650" s="11" t="s">
        <v>8510</v>
      </c>
      <c r="F1650" s="11" t="s">
        <v>8511</v>
      </c>
      <c r="G1650" s="11" t="s">
        <v>8512</v>
      </c>
      <c r="H1650" s="11" t="s">
        <v>8497</v>
      </c>
      <c r="I1650" s="11" t="s">
        <v>8513</v>
      </c>
      <c r="J1650" s="12" t="s">
        <v>8</v>
      </c>
      <c r="K1650" s="12"/>
      <c r="L1650" s="12"/>
      <c r="M1650" s="12"/>
      <c r="N1650" s="12"/>
      <c r="O1650" s="12" t="s">
        <v>61</v>
      </c>
      <c r="P1650" s="12"/>
      <c r="Q1650" s="12"/>
      <c r="R1650" s="12"/>
      <c r="S1650" s="12"/>
      <c r="T1650" s="13" t="str">
        <f t="shared" si="125"/>
        <v>通過</v>
      </c>
      <c r="U1650" s="13" t="str">
        <f t="shared" si="126"/>
        <v>我們繼續環島旅行，</v>
      </c>
      <c r="V1650" s="13" t="str">
        <f t="shared" si="127"/>
        <v>我們/車+環島/旅行/繼續</v>
      </c>
      <c r="W1650" s="13" t="str">
        <f t="shared" si="128"/>
        <v>是</v>
      </c>
      <c r="X1650" s="13" t="str">
        <f t="shared" si="129"/>
        <v>通過</v>
      </c>
    </row>
    <row r="1651" spans="1:24" ht="34.25" customHeight="1">
      <c r="A1651" s="11" t="s">
        <v>8514</v>
      </c>
      <c r="B1651" s="11" t="s">
        <v>8514</v>
      </c>
      <c r="C1651" s="11" t="s">
        <v>54</v>
      </c>
      <c r="D1651" s="11" t="s">
        <v>197</v>
      </c>
      <c r="E1651" s="11" t="s">
        <v>8515</v>
      </c>
      <c r="F1651" s="11" t="s">
        <v>8516</v>
      </c>
      <c r="G1651" s="11" t="s">
        <v>8517</v>
      </c>
      <c r="H1651" s="11" t="s">
        <v>8497</v>
      </c>
      <c r="I1651" s="11" t="s">
        <v>8518</v>
      </c>
      <c r="J1651" s="12" t="s">
        <v>8</v>
      </c>
      <c r="K1651" s="12"/>
      <c r="L1651" s="12"/>
      <c r="M1651" s="12"/>
      <c r="N1651" s="12"/>
      <c r="O1651" s="12" t="s">
        <v>61</v>
      </c>
      <c r="P1651" s="12"/>
      <c r="Q1651" s="12"/>
      <c r="R1651" s="12"/>
      <c r="S1651" s="12"/>
      <c r="T1651" s="13" t="str">
        <f t="shared" si="125"/>
        <v>通過</v>
      </c>
      <c r="U1651" s="13" t="str">
        <f t="shared" si="126"/>
        <v>開心迎接美麗迷人的風光。</v>
      </c>
      <c r="V1651" s="13" t="str">
        <f t="shared" si="127"/>
        <v>風景/美麗/著迷/欣賞/開心</v>
      </c>
      <c r="W1651" s="13" t="str">
        <f t="shared" si="128"/>
        <v>是</v>
      </c>
      <c r="X1651" s="13" t="str">
        <f t="shared" si="129"/>
        <v>通過</v>
      </c>
    </row>
    <row r="1652" spans="1:24" ht="34.25" customHeight="1">
      <c r="A1652" s="11" t="s">
        <v>8519</v>
      </c>
      <c r="B1652" s="11" t="s">
        <v>8519</v>
      </c>
      <c r="C1652" s="11" t="s">
        <v>54</v>
      </c>
      <c r="D1652" s="11" t="s">
        <v>499</v>
      </c>
      <c r="E1652" s="11" t="s">
        <v>8520</v>
      </c>
      <c r="F1652" s="11" t="s">
        <v>8521</v>
      </c>
      <c r="G1652" s="11" t="s">
        <v>8522</v>
      </c>
      <c r="H1652" s="11" t="s">
        <v>8523</v>
      </c>
      <c r="I1652" s="11" t="s">
        <v>8524</v>
      </c>
      <c r="J1652" s="12" t="s">
        <v>10</v>
      </c>
      <c r="K1652" s="12" t="s">
        <v>25928</v>
      </c>
      <c r="L1652" s="12"/>
      <c r="M1652" s="12" t="s">
        <v>26154</v>
      </c>
      <c r="N1652" s="12" t="s">
        <v>26155</v>
      </c>
      <c r="O1652" s="12" t="s">
        <v>61</v>
      </c>
      <c r="P1652" s="12"/>
      <c r="Q1652" s="12"/>
      <c r="R1652" s="12"/>
      <c r="S1652" s="12"/>
      <c r="T1652" s="13" t="str">
        <f t="shared" si="125"/>
        <v>需更正</v>
      </c>
      <c r="U1652" s="13" t="str">
        <f t="shared" si="126"/>
        <v>參觀一整天，</v>
      </c>
      <c r="V1652" s="13" t="str">
        <f t="shared" si="127"/>
        <v>觀/一整天</v>
      </c>
      <c r="W1652" s="13" t="str">
        <f t="shared" si="128"/>
        <v>是</v>
      </c>
      <c r="X1652" s="13" t="str">
        <f t="shared" si="129"/>
        <v>通過</v>
      </c>
    </row>
    <row r="1653" spans="1:24" ht="34.25" customHeight="1">
      <c r="A1653" s="11" t="s">
        <v>8525</v>
      </c>
      <c r="B1653" s="11" t="s">
        <v>8525</v>
      </c>
      <c r="C1653" s="11" t="s">
        <v>54</v>
      </c>
      <c r="D1653" s="11" t="s">
        <v>499</v>
      </c>
      <c r="E1653" s="11" t="s">
        <v>8526</v>
      </c>
      <c r="F1653" s="11" t="s">
        <v>8527</v>
      </c>
      <c r="G1653" s="11" t="s">
        <v>8528</v>
      </c>
      <c r="H1653" s="11" t="s">
        <v>8523</v>
      </c>
      <c r="I1653" s="11" t="s">
        <v>8529</v>
      </c>
      <c r="J1653" s="12" t="s">
        <v>8</v>
      </c>
      <c r="K1653" s="12"/>
      <c r="L1653" s="12"/>
      <c r="M1653" s="12"/>
      <c r="N1653" s="12"/>
      <c r="O1653" s="12" t="s">
        <v>61</v>
      </c>
      <c r="P1653" s="12"/>
      <c r="Q1653" s="12"/>
      <c r="R1653" s="12"/>
      <c r="S1653" s="12"/>
      <c r="T1653" s="13" t="str">
        <f t="shared" si="125"/>
        <v>通過</v>
      </c>
      <c r="U1653" s="13" t="str">
        <f t="shared" si="126"/>
        <v>我感受到奇美博物館不只是藝術的殿堂，</v>
      </c>
      <c r="V1653" s="13" t="str">
        <f t="shared" si="127"/>
        <v>我/感受/奇美博物館/藝術/地方/大/唯一/不是</v>
      </c>
      <c r="W1653" s="13" t="str">
        <f t="shared" si="128"/>
        <v>是</v>
      </c>
      <c r="X1653" s="13" t="str">
        <f t="shared" si="129"/>
        <v>通過</v>
      </c>
    </row>
    <row r="1654" spans="1:24" ht="34.25" customHeight="1">
      <c r="A1654" s="11" t="s">
        <v>8530</v>
      </c>
      <c r="B1654" s="11" t="s">
        <v>8530</v>
      </c>
      <c r="C1654" s="11" t="s">
        <v>54</v>
      </c>
      <c r="D1654" s="11" t="s">
        <v>499</v>
      </c>
      <c r="E1654" s="11" t="s">
        <v>8531</v>
      </c>
      <c r="F1654" s="11" t="s">
        <v>8532</v>
      </c>
      <c r="G1654" s="11" t="s">
        <v>8533</v>
      </c>
      <c r="H1654" s="11" t="s">
        <v>8523</v>
      </c>
      <c r="I1654" s="11" t="s">
        <v>8534</v>
      </c>
      <c r="J1654" s="12" t="s">
        <v>8</v>
      </c>
      <c r="K1654" s="12"/>
      <c r="L1654" s="12"/>
      <c r="M1654" s="12"/>
      <c r="N1654" s="12"/>
      <c r="O1654" s="12" t="s">
        <v>61</v>
      </c>
      <c r="P1654" s="12"/>
      <c r="Q1654" s="12"/>
      <c r="R1654" s="12"/>
      <c r="S1654" s="12"/>
      <c r="T1654" s="13" t="str">
        <f t="shared" si="125"/>
        <v>通過</v>
      </c>
      <c r="U1654" s="13" t="str">
        <f t="shared" si="126"/>
        <v>還匯集了世界各地的文化。</v>
      </c>
      <c r="V1654" s="13" t="str">
        <f t="shared" si="127"/>
        <v>還有/世界/處++/文化/各式各樣/匯集</v>
      </c>
      <c r="W1654" s="13" t="str">
        <f t="shared" si="128"/>
        <v>是</v>
      </c>
      <c r="X1654" s="13" t="str">
        <f t="shared" si="129"/>
        <v>通過</v>
      </c>
    </row>
    <row r="1655" spans="1:24" ht="34.25" customHeight="1">
      <c r="A1655" s="11" t="s">
        <v>8535</v>
      </c>
      <c r="B1655" s="11" t="s">
        <v>8535</v>
      </c>
      <c r="C1655" s="11" t="s">
        <v>54</v>
      </c>
      <c r="D1655" s="11" t="s">
        <v>499</v>
      </c>
      <c r="E1655" s="11" t="s">
        <v>8536</v>
      </c>
      <c r="F1655" s="11" t="s">
        <v>8537</v>
      </c>
      <c r="G1655" s="11" t="s">
        <v>8538</v>
      </c>
      <c r="H1655" s="11" t="s">
        <v>8523</v>
      </c>
      <c r="I1655" s="11" t="s">
        <v>8539</v>
      </c>
      <c r="J1655" s="12" t="s">
        <v>8</v>
      </c>
      <c r="K1655" s="12"/>
      <c r="L1655" s="12"/>
      <c r="M1655" s="12"/>
      <c r="N1655" s="12"/>
      <c r="O1655" s="12" t="s">
        <v>61</v>
      </c>
      <c r="P1655" s="12"/>
      <c r="Q1655" s="12"/>
      <c r="R1655" s="12"/>
      <c r="S1655" s="12"/>
      <c r="T1655" s="13" t="str">
        <f t="shared" si="125"/>
        <v>通過</v>
      </c>
      <c r="U1655" s="13" t="str">
        <f t="shared" si="126"/>
        <v>這裡收藏的不僅是物品而已，</v>
      </c>
      <c r="V1655" s="13" t="str">
        <f t="shared" si="127"/>
        <v>這裡/收藏/物品/簡單/唯一/不是</v>
      </c>
      <c r="W1655" s="13" t="str">
        <f t="shared" si="128"/>
        <v>是</v>
      </c>
      <c r="X1655" s="13" t="str">
        <f t="shared" si="129"/>
        <v>通過</v>
      </c>
    </row>
    <row r="1656" spans="1:24" ht="34.25" customHeight="1">
      <c r="A1656" s="11" t="s">
        <v>8540</v>
      </c>
      <c r="B1656" s="11" t="s">
        <v>8540</v>
      </c>
      <c r="C1656" s="11" t="s">
        <v>54</v>
      </c>
      <c r="D1656" s="11" t="s">
        <v>499</v>
      </c>
      <c r="E1656" s="11" t="s">
        <v>8541</v>
      </c>
      <c r="F1656" s="11" t="s">
        <v>8542</v>
      </c>
      <c r="G1656" s="11" t="s">
        <v>8543</v>
      </c>
      <c r="H1656" s="11" t="s">
        <v>8523</v>
      </c>
      <c r="I1656" s="11" t="s">
        <v>8544</v>
      </c>
      <c r="J1656" s="12" t="s">
        <v>8</v>
      </c>
      <c r="K1656" s="12"/>
      <c r="L1656" s="12"/>
      <c r="M1656" s="12"/>
      <c r="N1656" s="12"/>
      <c r="O1656" s="12" t="s">
        <v>61</v>
      </c>
      <c r="P1656" s="12"/>
      <c r="Q1656" s="12"/>
      <c r="R1656" s="12"/>
      <c r="S1656" s="12"/>
      <c r="T1656" s="13" t="str">
        <f t="shared" si="125"/>
        <v>通過</v>
      </c>
      <c r="U1656" s="13" t="str">
        <f t="shared" si="126"/>
        <v>讓我看到人類的聰明才智和歷史的痕跡。</v>
      </c>
      <c r="V1656" s="13" t="str">
        <f t="shared" si="127"/>
        <v>以前/人類/聰明/智慧/我/看到/有/再/歷史/變化/記錄/保留/有</v>
      </c>
      <c r="W1656" s="13" t="str">
        <f t="shared" si="128"/>
        <v>是</v>
      </c>
      <c r="X1656" s="13" t="str">
        <f t="shared" si="129"/>
        <v>通過</v>
      </c>
    </row>
    <row r="1657" spans="1:24" ht="34.25" customHeight="1">
      <c r="A1657" s="11" t="s">
        <v>8545</v>
      </c>
      <c r="B1657" s="11" t="s">
        <v>8545</v>
      </c>
      <c r="C1657" s="11" t="s">
        <v>54</v>
      </c>
      <c r="D1657" s="11" t="s">
        <v>8546</v>
      </c>
      <c r="E1657" s="11" t="s">
        <v>8547</v>
      </c>
      <c r="F1657" s="11" t="s">
        <v>8548</v>
      </c>
      <c r="G1657" s="11" t="s">
        <v>8549</v>
      </c>
      <c r="H1657" s="11" t="s">
        <v>8550</v>
      </c>
      <c r="I1657" s="11" t="s">
        <v>8551</v>
      </c>
      <c r="J1657" s="12" t="s">
        <v>8</v>
      </c>
      <c r="K1657" s="12"/>
      <c r="L1657" s="12"/>
      <c r="M1657" s="12"/>
      <c r="N1657" s="12"/>
      <c r="O1657" s="12" t="s">
        <v>61</v>
      </c>
      <c r="P1657" s="12"/>
      <c r="Q1657" s="12"/>
      <c r="R1657" s="12"/>
      <c r="S1657" s="12"/>
      <c r="T1657" s="13" t="str">
        <f t="shared" si="125"/>
        <v>通過</v>
      </c>
      <c r="U1657" s="13" t="str">
        <f t="shared" si="126"/>
        <v>妳原本是傳統的手繪，</v>
      </c>
      <c r="V1657" s="13" t="str">
        <f t="shared" si="127"/>
        <v>妳/原本/親手/繪畫/傳統/是</v>
      </c>
      <c r="W1657" s="13" t="str">
        <f t="shared" si="128"/>
        <v>是</v>
      </c>
      <c r="X1657" s="13" t="str">
        <f t="shared" si="129"/>
        <v>通過</v>
      </c>
    </row>
    <row r="1658" spans="1:24" ht="34.25" customHeight="1">
      <c r="A1658" s="11" t="s">
        <v>8552</v>
      </c>
      <c r="B1658" s="11" t="s">
        <v>8552</v>
      </c>
      <c r="C1658" s="11" t="s">
        <v>54</v>
      </c>
      <c r="D1658" s="11" t="s">
        <v>8546</v>
      </c>
      <c r="E1658" s="11" t="s">
        <v>8553</v>
      </c>
      <c r="F1658" s="11" t="s">
        <v>8554</v>
      </c>
      <c r="G1658" s="11" t="s">
        <v>8555</v>
      </c>
      <c r="H1658" s="11" t="s">
        <v>8550</v>
      </c>
      <c r="I1658" s="11" t="s">
        <v>8556</v>
      </c>
      <c r="J1658" s="12" t="s">
        <v>8</v>
      </c>
      <c r="K1658" s="12"/>
      <c r="L1658" s="12"/>
      <c r="M1658" s="12"/>
      <c r="N1658" s="12"/>
      <c r="O1658" s="12" t="s">
        <v>61</v>
      </c>
      <c r="P1658" s="12"/>
      <c r="Q1658" s="12"/>
      <c r="R1658" s="12"/>
      <c r="S1658" s="12"/>
      <c r="T1658" s="13" t="str">
        <f t="shared" si="125"/>
        <v>通過</v>
      </c>
      <c r="U1658" s="13" t="str">
        <f t="shared" si="126"/>
        <v>後來妳晚上去上繪畫班學習後就改用數位繪圖。</v>
      </c>
      <c r="V1658" s="13" t="str">
        <f t="shared" si="127"/>
        <v>後來/妳/晚上/去/繪畫/班/去/觀摩/學習/改/什麼/數位/繪畫</v>
      </c>
      <c r="W1658" s="13" t="str">
        <f t="shared" si="128"/>
        <v>是</v>
      </c>
      <c r="X1658" s="13" t="str">
        <f t="shared" si="129"/>
        <v>通過</v>
      </c>
    </row>
    <row r="1659" spans="1:24" ht="34.25" customHeight="1">
      <c r="A1659" s="11" t="s">
        <v>8557</v>
      </c>
      <c r="B1659" s="11" t="s">
        <v>8557</v>
      </c>
      <c r="C1659" s="11" t="s">
        <v>54</v>
      </c>
      <c r="D1659" s="11" t="s">
        <v>8546</v>
      </c>
      <c r="E1659" s="11" t="s">
        <v>8558</v>
      </c>
      <c r="F1659" s="11" t="s">
        <v>8559</v>
      </c>
      <c r="G1659" s="11" t="s">
        <v>8560</v>
      </c>
      <c r="H1659" s="11" t="s">
        <v>8550</v>
      </c>
      <c r="I1659" s="11" t="s">
        <v>8561</v>
      </c>
      <c r="J1659" s="12" t="s">
        <v>8</v>
      </c>
      <c r="K1659" s="12"/>
      <c r="L1659" s="12"/>
      <c r="M1659" s="12"/>
      <c r="N1659" s="12"/>
      <c r="O1659" s="12" t="s">
        <v>61</v>
      </c>
      <c r="P1659" s="12"/>
      <c r="Q1659" s="12"/>
      <c r="R1659" s="12"/>
      <c r="S1659" s="12"/>
      <c r="T1659" s="13" t="str">
        <f t="shared" si="125"/>
        <v>通過</v>
      </c>
      <c r="U1659" s="13" t="str">
        <f t="shared" si="126"/>
        <v>對。</v>
      </c>
      <c r="V1659" s="13" t="str">
        <f t="shared" si="127"/>
        <v>對</v>
      </c>
      <c r="W1659" s="13" t="str">
        <f t="shared" si="128"/>
        <v>是</v>
      </c>
      <c r="X1659" s="13" t="str">
        <f t="shared" si="129"/>
        <v>通過</v>
      </c>
    </row>
    <row r="1660" spans="1:24" ht="34.25" customHeight="1">
      <c r="A1660" s="11" t="s">
        <v>8562</v>
      </c>
      <c r="B1660" s="11" t="s">
        <v>8562</v>
      </c>
      <c r="C1660" s="11" t="s">
        <v>54</v>
      </c>
      <c r="D1660" s="11" t="s">
        <v>8546</v>
      </c>
      <c r="E1660" s="11" t="s">
        <v>8563</v>
      </c>
      <c r="F1660" s="11" t="s">
        <v>8564</v>
      </c>
      <c r="G1660" s="11" t="s">
        <v>8565</v>
      </c>
      <c r="H1660" s="11" t="s">
        <v>8550</v>
      </c>
      <c r="I1660" s="11" t="s">
        <v>8566</v>
      </c>
      <c r="J1660" s="12" t="s">
        <v>10</v>
      </c>
      <c r="K1660" s="12" t="s">
        <v>25928</v>
      </c>
      <c r="L1660" s="12"/>
      <c r="M1660" s="12" t="s">
        <v>26160</v>
      </c>
      <c r="N1660" s="12" t="s">
        <v>26155</v>
      </c>
      <c r="O1660" s="12" t="s">
        <v>61</v>
      </c>
      <c r="P1660" s="12"/>
      <c r="Q1660" s="12"/>
      <c r="R1660" s="12"/>
      <c r="S1660" s="12"/>
      <c r="T1660" s="13" t="str">
        <f t="shared" si="125"/>
        <v>需更正</v>
      </c>
      <c r="U1660" s="13" t="str">
        <f t="shared" si="126"/>
        <v>妳自己覺得這兩者有什麼不同？</v>
      </c>
      <c r="V1660" s="13" t="str">
        <f t="shared" si="127"/>
        <v>妳/自己/想/這/這/不一樣/什麼</v>
      </c>
      <c r="W1660" s="13" t="str">
        <f t="shared" si="128"/>
        <v>是</v>
      </c>
      <c r="X1660" s="13" t="str">
        <f t="shared" si="129"/>
        <v>通過</v>
      </c>
    </row>
    <row r="1661" spans="1:24" ht="34.25" customHeight="1">
      <c r="A1661" s="11" t="s">
        <v>8567</v>
      </c>
      <c r="B1661" s="11" t="s">
        <v>8567</v>
      </c>
      <c r="C1661" s="11" t="s">
        <v>54</v>
      </c>
      <c r="D1661" s="11" t="s">
        <v>8546</v>
      </c>
      <c r="E1661" s="11" t="s">
        <v>8568</v>
      </c>
      <c r="F1661" s="11" t="s">
        <v>8569</v>
      </c>
      <c r="G1661" s="11" t="s">
        <v>8570</v>
      </c>
      <c r="H1661" s="11" t="s">
        <v>8550</v>
      </c>
      <c r="I1661" s="11" t="s">
        <v>8571</v>
      </c>
      <c r="J1661" s="12" t="s">
        <v>8</v>
      </c>
      <c r="K1661" s="12"/>
      <c r="L1661" s="12"/>
      <c r="M1661" s="12"/>
      <c r="N1661" s="12"/>
      <c r="O1661" s="12" t="s">
        <v>61</v>
      </c>
      <c r="P1661" s="12"/>
      <c r="Q1661" s="12"/>
      <c r="R1661" s="12"/>
      <c r="S1661" s="12"/>
      <c r="T1661" s="13" t="str">
        <f t="shared" si="125"/>
        <v>通過</v>
      </c>
      <c r="U1661" s="13" t="str">
        <f t="shared" si="126"/>
        <v>有什麼收穫呢？</v>
      </c>
      <c r="V1661" s="13" t="str">
        <f t="shared" si="127"/>
        <v>學習/足夠/什麼</v>
      </c>
      <c r="W1661" s="13" t="str">
        <f t="shared" si="128"/>
        <v>是</v>
      </c>
      <c r="X1661" s="13" t="str">
        <f t="shared" si="129"/>
        <v>通過</v>
      </c>
    </row>
    <row r="1662" spans="1:24" ht="34.25" customHeight="1">
      <c r="A1662" s="11" t="s">
        <v>8572</v>
      </c>
      <c r="B1662" s="11" t="s">
        <v>8572</v>
      </c>
      <c r="C1662" s="11" t="s">
        <v>54</v>
      </c>
      <c r="D1662" s="11" t="s">
        <v>8546</v>
      </c>
      <c r="E1662" s="11" t="s">
        <v>8573</v>
      </c>
      <c r="F1662" s="11" t="s">
        <v>8574</v>
      </c>
      <c r="G1662" s="11" t="s">
        <v>8575</v>
      </c>
      <c r="H1662" s="11" t="s">
        <v>8550</v>
      </c>
      <c r="I1662" s="11" t="s">
        <v>8576</v>
      </c>
      <c r="J1662" s="12" t="s">
        <v>8</v>
      </c>
      <c r="K1662" s="12"/>
      <c r="L1662" s="12"/>
      <c r="M1662" s="12"/>
      <c r="N1662" s="12"/>
      <c r="O1662" s="12" t="s">
        <v>61</v>
      </c>
      <c r="P1662" s="12"/>
      <c r="Q1662" s="12"/>
      <c r="R1662" s="12"/>
      <c r="S1662" s="12"/>
      <c r="T1662" s="13" t="str">
        <f t="shared" si="125"/>
        <v>通過</v>
      </c>
      <c r="U1662" s="13" t="str">
        <f t="shared" si="126"/>
        <v>當然很不一樣。</v>
      </c>
      <c r="V1662" s="13" t="str">
        <f t="shared" si="127"/>
        <v>當然/不一樣/當然</v>
      </c>
      <c r="W1662" s="13" t="str">
        <f t="shared" si="128"/>
        <v>是</v>
      </c>
      <c r="X1662" s="13" t="str">
        <f t="shared" si="129"/>
        <v>通過</v>
      </c>
    </row>
    <row r="1663" spans="1:24" ht="34.25" customHeight="1">
      <c r="A1663" s="11" t="s">
        <v>8577</v>
      </c>
      <c r="B1663" s="11" t="s">
        <v>8577</v>
      </c>
      <c r="C1663" s="11" t="s">
        <v>54</v>
      </c>
      <c r="D1663" s="11" t="s">
        <v>8546</v>
      </c>
      <c r="E1663" s="11" t="s">
        <v>8578</v>
      </c>
      <c r="F1663" s="11" t="s">
        <v>8579</v>
      </c>
      <c r="G1663" s="11" t="s">
        <v>8580</v>
      </c>
      <c r="H1663" s="11" t="s">
        <v>8550</v>
      </c>
      <c r="I1663" s="11" t="s">
        <v>8581</v>
      </c>
      <c r="J1663" s="12" t="s">
        <v>8</v>
      </c>
      <c r="K1663" s="12"/>
      <c r="L1663" s="12"/>
      <c r="M1663" s="12"/>
      <c r="N1663" s="12"/>
      <c r="O1663" s="12" t="s">
        <v>61</v>
      </c>
      <c r="P1663" s="12"/>
      <c r="Q1663" s="12"/>
      <c r="R1663" s="12"/>
      <c r="S1663" s="12"/>
      <c r="T1663" s="13" t="str">
        <f t="shared" si="125"/>
        <v>通過</v>
      </c>
      <c r="U1663" s="13" t="str">
        <f t="shared" si="126"/>
        <v>傳統手繪是直接用眼睛和雙手來描繪創作，</v>
      </c>
      <c r="V1663" s="13" t="str">
        <f t="shared" si="127"/>
        <v>傳統/直接/眼睛/見/手/描繪</v>
      </c>
      <c r="W1663" s="13" t="str">
        <f t="shared" si="128"/>
        <v>是</v>
      </c>
      <c r="X1663" s="13" t="str">
        <f t="shared" si="129"/>
        <v>通過</v>
      </c>
    </row>
    <row r="1664" spans="1:24" ht="34.25" customHeight="1">
      <c r="A1664" s="11" t="s">
        <v>8582</v>
      </c>
      <c r="B1664" s="11" t="s">
        <v>8582</v>
      </c>
      <c r="C1664" s="11" t="s">
        <v>54</v>
      </c>
      <c r="D1664" s="11" t="s">
        <v>8546</v>
      </c>
      <c r="E1664" s="11" t="s">
        <v>8583</v>
      </c>
      <c r="F1664" s="11" t="s">
        <v>8584</v>
      </c>
      <c r="G1664" s="11" t="s">
        <v>8585</v>
      </c>
      <c r="H1664" s="11" t="s">
        <v>8550</v>
      </c>
      <c r="I1664" s="11" t="s">
        <v>8586</v>
      </c>
      <c r="J1664" s="12" t="s">
        <v>8</v>
      </c>
      <c r="K1664" s="12"/>
      <c r="L1664" s="12"/>
      <c r="M1664" s="12"/>
      <c r="N1664" s="12"/>
      <c r="O1664" s="12" t="s">
        <v>61</v>
      </c>
      <c r="P1664" s="12"/>
      <c r="Q1664" s="12"/>
      <c r="R1664" s="12"/>
      <c r="S1664" s="12"/>
      <c r="T1664" s="13" t="str">
        <f t="shared" si="125"/>
        <v>通過</v>
      </c>
      <c r="U1664" s="13" t="str">
        <f t="shared" si="126"/>
        <v>畫錯就得擦掉，</v>
      </c>
      <c r="V1664" s="13" t="str">
        <f t="shared" si="127"/>
        <v>錯誤/擦掉</v>
      </c>
      <c r="W1664" s="13" t="str">
        <f t="shared" si="128"/>
        <v>是</v>
      </c>
      <c r="X1664" s="13" t="str">
        <f t="shared" si="129"/>
        <v>通過</v>
      </c>
    </row>
    <row r="1665" spans="1:24" ht="34.25" customHeight="1">
      <c r="A1665" s="11" t="s">
        <v>8587</v>
      </c>
      <c r="B1665" s="11" t="s">
        <v>8587</v>
      </c>
      <c r="C1665" s="11" t="s">
        <v>54</v>
      </c>
      <c r="D1665" s="11" t="s">
        <v>8546</v>
      </c>
      <c r="E1665" s="11" t="s">
        <v>8588</v>
      </c>
      <c r="F1665" s="11" t="s">
        <v>8589</v>
      </c>
      <c r="G1665" s="11" t="s">
        <v>8590</v>
      </c>
      <c r="H1665" s="11" t="s">
        <v>8550</v>
      </c>
      <c r="I1665" s="11" t="s">
        <v>8591</v>
      </c>
      <c r="J1665" s="12" t="s">
        <v>8</v>
      </c>
      <c r="K1665" s="12"/>
      <c r="L1665" s="12"/>
      <c r="M1665" s="12"/>
      <c r="N1665" s="12"/>
      <c r="O1665" s="12" t="s">
        <v>61</v>
      </c>
      <c r="P1665" s="12"/>
      <c r="Q1665" s="12"/>
      <c r="R1665" s="12"/>
      <c r="S1665" s="12"/>
      <c r="T1665" s="13" t="str">
        <f t="shared" si="125"/>
        <v>通過</v>
      </c>
      <c r="U1665" s="13" t="str">
        <f t="shared" si="126"/>
        <v>錯了就要丟掉用雙手重新畫。</v>
      </c>
      <c r="V1665" s="13" t="str">
        <f t="shared" si="127"/>
        <v>錯誤/丟棄/雙手</v>
      </c>
      <c r="W1665" s="13" t="str">
        <f t="shared" si="128"/>
        <v>是</v>
      </c>
      <c r="X1665" s="13" t="str">
        <f t="shared" si="129"/>
        <v>通過</v>
      </c>
    </row>
    <row r="1666" spans="1:24" ht="34.25" customHeight="1">
      <c r="A1666" s="11" t="s">
        <v>8592</v>
      </c>
      <c r="B1666" s="11" t="s">
        <v>8592</v>
      </c>
      <c r="C1666" s="11" t="s">
        <v>54</v>
      </c>
      <c r="D1666" s="11" t="s">
        <v>8546</v>
      </c>
      <c r="E1666" s="11" t="s">
        <v>8593</v>
      </c>
      <c r="F1666" s="11" t="s">
        <v>8594</v>
      </c>
      <c r="G1666" s="11" t="s">
        <v>8595</v>
      </c>
      <c r="H1666" s="11" t="s">
        <v>8550</v>
      </c>
      <c r="I1666" s="11" t="s">
        <v>8596</v>
      </c>
      <c r="J1666" s="12" t="s">
        <v>8</v>
      </c>
      <c r="K1666" s="12"/>
      <c r="L1666" s="12"/>
      <c r="M1666" s="12"/>
      <c r="N1666" s="12"/>
      <c r="O1666" s="12" t="s">
        <v>61</v>
      </c>
      <c r="P1666" s="12"/>
      <c r="Q1666" s="12"/>
      <c r="R1666" s="12"/>
      <c r="S1666" s="12"/>
      <c r="T1666" s="13" t="str">
        <f t="shared" ref="T1666:T1729" si="130">IF(J1666="","未填",IF(J1666="需複審",IF(OR(P1666="",P1666="仍需複審"),"待複審",P1666),J1666))</f>
        <v>通過</v>
      </c>
      <c r="U1666" s="13" t="str">
        <f t="shared" ref="U1666:U1729" si="131">IF(T1666="通過",E1666,IF(T1666="需更正",IF(J1666="需複審",IF(Q1666="",E1666,Q1666),IF(L1666="",E1666,L1666)),""))</f>
        <v>但是電腦繪圖特別的是則能使用複製貼上的功能鍵，</v>
      </c>
      <c r="V1666" s="13" t="str">
        <f t="shared" ref="V1666:V1729" si="132">IF(T1666="通過",F1666,IF(T1666="需更正",IF(J1666="需複審",R1666,M1666),""))</f>
        <v>但是/這/電腦/繪畫/特別/什麼/可以/電腦/複製貼上/繪畫</v>
      </c>
      <c r="W1666" s="13" t="str">
        <f t="shared" ref="W1666:W1729" si="133">IF(AND(OR(T1666="通過",AND(T1666="需更正",V1666&lt;&gt;"")),X1666="通過"),"是","否")</f>
        <v>是</v>
      </c>
      <c r="X1666" s="13" t="str">
        <f t="shared" ref="X1666:X1729" si="134">IF(J1666="","未填",IF(AND(J1666="需複審",OR(P1666="",P1666="仍需複審")),"待複審",IF(OR(AND(J1666="需更正",K1666=""),AND(J1666="需更正",M1666=""),AND(J1666="需更正",N1666=""),AND(J1666="排除",OR(K1666="",N1666="")),AND(J1666="需複審",P1666="需更正",R1666=""),AND(J1666="需複審",P1666="需更正",S1666=""),AND(J1666="需複審",P1666="排除",S1666="")),"錯誤：請補齊必填欄位","通過")))</f>
        <v>通過</v>
      </c>
    </row>
    <row r="1667" spans="1:24" ht="34.25" customHeight="1">
      <c r="A1667" s="11" t="s">
        <v>8597</v>
      </c>
      <c r="B1667" s="11" t="s">
        <v>8597</v>
      </c>
      <c r="C1667" s="11" t="s">
        <v>54</v>
      </c>
      <c r="D1667" s="11" t="s">
        <v>8546</v>
      </c>
      <c r="E1667" s="11" t="s">
        <v>8598</v>
      </c>
      <c r="F1667" s="11" t="s">
        <v>8599</v>
      </c>
      <c r="G1667" s="11" t="s">
        <v>8600</v>
      </c>
      <c r="H1667" s="11" t="s">
        <v>8550</v>
      </c>
      <c r="I1667" s="11" t="s">
        <v>8601</v>
      </c>
      <c r="J1667" s="12" t="s">
        <v>8</v>
      </c>
      <c r="K1667" s="12"/>
      <c r="L1667" s="12"/>
      <c r="M1667" s="12"/>
      <c r="N1667" s="12"/>
      <c r="O1667" s="12" t="s">
        <v>61</v>
      </c>
      <c r="P1667" s="12"/>
      <c r="Q1667" s="12"/>
      <c r="R1667" s="12"/>
      <c r="S1667" s="12"/>
      <c r="T1667" s="13" t="str">
        <f t="shared" si="130"/>
        <v>通過</v>
      </c>
      <c r="U1667" s="13" t="str">
        <f t="shared" si="131"/>
        <v>若我不滿意，</v>
      </c>
      <c r="V1667" s="13" t="str">
        <f t="shared" si="132"/>
        <v>我/不滿意</v>
      </c>
      <c r="W1667" s="13" t="str">
        <f t="shared" si="133"/>
        <v>是</v>
      </c>
      <c r="X1667" s="13" t="str">
        <f t="shared" si="134"/>
        <v>通過</v>
      </c>
    </row>
    <row r="1668" spans="1:24" ht="34.25" customHeight="1">
      <c r="A1668" s="11" t="s">
        <v>8602</v>
      </c>
      <c r="B1668" s="11" t="s">
        <v>8602</v>
      </c>
      <c r="C1668" s="11" t="s">
        <v>54</v>
      </c>
      <c r="D1668" s="11" t="s">
        <v>8546</v>
      </c>
      <c r="E1668" s="11" t="s">
        <v>8603</v>
      </c>
      <c r="F1668" s="11" t="s">
        <v>8604</v>
      </c>
      <c r="G1668" s="11" t="s">
        <v>8605</v>
      </c>
      <c r="H1668" s="11" t="s">
        <v>8550</v>
      </c>
      <c r="I1668" s="11" t="s">
        <v>8606</v>
      </c>
      <c r="J1668" s="12" t="s">
        <v>8</v>
      </c>
      <c r="K1668" s="12"/>
      <c r="L1668" s="12"/>
      <c r="M1668" s="12"/>
      <c r="N1668" s="12"/>
      <c r="O1668" s="12" t="s">
        <v>61</v>
      </c>
      <c r="P1668" s="12"/>
      <c r="Q1668" s="12"/>
      <c r="R1668" s="12"/>
      <c r="S1668" s="12"/>
      <c r="T1668" s="13" t="str">
        <f t="shared" si="130"/>
        <v>通過</v>
      </c>
      <c r="U1668" s="13" t="str">
        <f t="shared" si="131"/>
        <v>我可以直接一鍵清除。</v>
      </c>
      <c r="V1668" s="13" t="str">
        <f t="shared" si="132"/>
        <v>按下/一鍵清除</v>
      </c>
      <c r="W1668" s="13" t="str">
        <f t="shared" si="133"/>
        <v>是</v>
      </c>
      <c r="X1668" s="13" t="str">
        <f t="shared" si="134"/>
        <v>通過</v>
      </c>
    </row>
    <row r="1669" spans="1:24" ht="34.25" customHeight="1">
      <c r="A1669" s="11" t="s">
        <v>8607</v>
      </c>
      <c r="B1669" s="11" t="s">
        <v>8607</v>
      </c>
      <c r="C1669" s="11" t="s">
        <v>54</v>
      </c>
      <c r="D1669" s="11" t="s">
        <v>8546</v>
      </c>
      <c r="E1669" s="11" t="s">
        <v>8608</v>
      </c>
      <c r="F1669" s="11" t="s">
        <v>8609</v>
      </c>
      <c r="G1669" s="11" t="s">
        <v>8610</v>
      </c>
      <c r="H1669" s="11" t="s">
        <v>8550</v>
      </c>
      <c r="I1669" s="11" t="s">
        <v>8611</v>
      </c>
      <c r="J1669" s="12" t="s">
        <v>8</v>
      </c>
      <c r="K1669" s="12"/>
      <c r="L1669" s="12"/>
      <c r="M1669" s="12"/>
      <c r="N1669" s="12"/>
      <c r="O1669" s="12" t="s">
        <v>61</v>
      </c>
      <c r="P1669" s="12"/>
      <c r="Q1669" s="12"/>
      <c r="R1669" s="12"/>
      <c r="S1669" s="12"/>
      <c r="T1669" s="13" t="str">
        <f t="shared" si="130"/>
        <v>通過</v>
      </c>
      <c r="U1669" s="13" t="str">
        <f t="shared" si="131"/>
        <v>第一個第二個是畫紙的質感可以挑選有顆粒感或條紋。</v>
      </c>
      <c r="V1669" s="13" t="str">
        <f t="shared" si="132"/>
        <v>第一個/第二個/畫紙/可以/質感/顆粒++/波浪紋/可以/選擇++/可以+這</v>
      </c>
      <c r="W1669" s="13" t="str">
        <f t="shared" si="133"/>
        <v>是</v>
      </c>
      <c r="X1669" s="13" t="str">
        <f t="shared" si="134"/>
        <v>通過</v>
      </c>
    </row>
    <row r="1670" spans="1:24" ht="34.25" customHeight="1">
      <c r="A1670" s="11" t="s">
        <v>8612</v>
      </c>
      <c r="B1670" s="11" t="s">
        <v>8612</v>
      </c>
      <c r="C1670" s="11" t="s">
        <v>54</v>
      </c>
      <c r="D1670" s="11" t="s">
        <v>8546</v>
      </c>
      <c r="E1670" s="11" t="s">
        <v>8613</v>
      </c>
      <c r="F1670" s="11" t="s">
        <v>8614</v>
      </c>
      <c r="G1670" s="11" t="s">
        <v>8615</v>
      </c>
      <c r="H1670" s="11" t="s">
        <v>8550</v>
      </c>
      <c r="I1670" s="11" t="s">
        <v>8616</v>
      </c>
      <c r="J1670" s="12" t="s">
        <v>8</v>
      </c>
      <c r="K1670" s="12"/>
      <c r="L1670" s="12"/>
      <c r="M1670" s="12"/>
      <c r="N1670" s="12"/>
      <c r="O1670" s="12" t="s">
        <v>61</v>
      </c>
      <c r="P1670" s="12"/>
      <c r="Q1670" s="12"/>
      <c r="R1670" s="12"/>
      <c r="S1670" s="12"/>
      <c r="T1670" s="13" t="str">
        <f t="shared" si="130"/>
        <v>通過</v>
      </c>
      <c r="U1670" s="13" t="str">
        <f t="shared" si="131"/>
        <v>此外第三個優點是方便省時，</v>
      </c>
      <c r="V1670" s="13" t="str">
        <f t="shared" si="132"/>
        <v>除此之外/再/第三個/這/棒/方便/時間/爭取</v>
      </c>
      <c r="W1670" s="13" t="str">
        <f t="shared" si="133"/>
        <v>是</v>
      </c>
      <c r="X1670" s="13" t="str">
        <f t="shared" si="134"/>
        <v>通過</v>
      </c>
    </row>
    <row r="1671" spans="1:24" ht="34.25" customHeight="1">
      <c r="A1671" s="11" t="s">
        <v>8617</v>
      </c>
      <c r="B1671" s="11" t="s">
        <v>8617</v>
      </c>
      <c r="C1671" s="11" t="s">
        <v>54</v>
      </c>
      <c r="D1671" s="11" t="s">
        <v>8546</v>
      </c>
      <c r="E1671" s="11" t="s">
        <v>8618</v>
      </c>
      <c r="F1671" s="11" t="s">
        <v>8619</v>
      </c>
      <c r="G1671" s="11" t="s">
        <v>8620</v>
      </c>
      <c r="H1671" s="11" t="s">
        <v>8550</v>
      </c>
      <c r="I1671" s="11" t="s">
        <v>8621</v>
      </c>
      <c r="J1671" s="12" t="s">
        <v>8</v>
      </c>
      <c r="K1671" s="12"/>
      <c r="L1671" s="12"/>
      <c r="M1671" s="12"/>
      <c r="N1671" s="12"/>
      <c r="O1671" s="12" t="s">
        <v>61</v>
      </c>
      <c r="P1671" s="12"/>
      <c r="Q1671" s="12"/>
      <c r="R1671" s="12"/>
      <c r="S1671" s="12"/>
      <c r="T1671" s="13" t="str">
        <f t="shared" si="130"/>
        <v>通過</v>
      </c>
      <c r="U1671" s="13" t="str">
        <f t="shared" si="131"/>
        <v>晚上想睡覺的時候，</v>
      </c>
      <c r="V1671" s="13" t="str">
        <f t="shared" si="132"/>
        <v>晚上/愛睏</v>
      </c>
      <c r="W1671" s="13" t="str">
        <f t="shared" si="133"/>
        <v>是</v>
      </c>
      <c r="X1671" s="13" t="str">
        <f t="shared" si="134"/>
        <v>通過</v>
      </c>
    </row>
    <row r="1672" spans="1:24" ht="34.25" customHeight="1">
      <c r="A1672" s="11" t="s">
        <v>8622</v>
      </c>
      <c r="B1672" s="11" t="s">
        <v>8622</v>
      </c>
      <c r="C1672" s="11" t="s">
        <v>54</v>
      </c>
      <c r="D1672" s="11" t="s">
        <v>8546</v>
      </c>
      <c r="E1672" s="11" t="s">
        <v>8623</v>
      </c>
      <c r="F1672" s="11" t="s">
        <v>8624</v>
      </c>
      <c r="G1672" s="11" t="s">
        <v>8625</v>
      </c>
      <c r="H1672" s="11" t="s">
        <v>8550</v>
      </c>
      <c r="I1672" s="11" t="s">
        <v>8626</v>
      </c>
      <c r="J1672" s="12" t="s">
        <v>8</v>
      </c>
      <c r="K1672" s="12"/>
      <c r="L1672" s="12"/>
      <c r="M1672" s="12"/>
      <c r="N1672" s="12"/>
      <c r="O1672" s="12" t="s">
        <v>61</v>
      </c>
      <c r="P1672" s="12"/>
      <c r="Q1672" s="12"/>
      <c r="R1672" s="12"/>
      <c r="S1672" s="12"/>
      <c r="T1672" s="13" t="str">
        <f t="shared" si="130"/>
        <v>通過</v>
      </c>
      <c r="U1672" s="13" t="str">
        <f t="shared" si="131"/>
        <v>就不用把畫具這些拿出來，</v>
      </c>
      <c r="V1672" s="13" t="str">
        <f t="shared" si="132"/>
        <v>那/不用/拿起來/不用</v>
      </c>
      <c r="W1672" s="13" t="str">
        <f t="shared" si="133"/>
        <v>是</v>
      </c>
      <c r="X1672" s="13" t="str">
        <f t="shared" si="134"/>
        <v>通過</v>
      </c>
    </row>
    <row r="1673" spans="1:24" ht="34.25" customHeight="1">
      <c r="A1673" s="11" t="s">
        <v>8627</v>
      </c>
      <c r="B1673" s="11" t="s">
        <v>8627</v>
      </c>
      <c r="C1673" s="11" t="s">
        <v>54</v>
      </c>
      <c r="D1673" s="11" t="s">
        <v>8546</v>
      </c>
      <c r="E1673" s="11" t="s">
        <v>8628</v>
      </c>
      <c r="F1673" s="11" t="s">
        <v>8629</v>
      </c>
      <c r="G1673" s="11" t="s">
        <v>8630</v>
      </c>
      <c r="H1673" s="11" t="s">
        <v>8550</v>
      </c>
      <c r="I1673" s="11" t="s">
        <v>8631</v>
      </c>
      <c r="J1673" s="12" t="s">
        <v>8</v>
      </c>
      <c r="K1673" s="12"/>
      <c r="L1673" s="12"/>
      <c r="M1673" s="12"/>
      <c r="N1673" s="12"/>
      <c r="O1673" s="12" t="s">
        <v>61</v>
      </c>
      <c r="P1673" s="12"/>
      <c r="Q1673" s="12"/>
      <c r="R1673" s="12"/>
      <c r="S1673" s="12"/>
      <c r="T1673" s="13" t="str">
        <f t="shared" si="130"/>
        <v>通過</v>
      </c>
      <c r="U1673" s="13" t="str">
        <f t="shared" si="131"/>
        <v>就能躺在床上直接作畫，</v>
      </c>
      <c r="V1673" s="13" t="str">
        <f t="shared" si="132"/>
        <v>直接/繪畫/躺/床上/繪畫/能</v>
      </c>
      <c r="W1673" s="13" t="str">
        <f t="shared" si="133"/>
        <v>是</v>
      </c>
      <c r="X1673" s="13" t="str">
        <f t="shared" si="134"/>
        <v>通過</v>
      </c>
    </row>
    <row r="1674" spans="1:24" ht="34.25" customHeight="1">
      <c r="A1674" s="11" t="s">
        <v>8632</v>
      </c>
      <c r="B1674" s="11" t="s">
        <v>8632</v>
      </c>
      <c r="C1674" s="11" t="s">
        <v>54</v>
      </c>
      <c r="D1674" s="11" t="s">
        <v>8546</v>
      </c>
      <c r="E1674" s="11" t="s">
        <v>8633</v>
      </c>
      <c r="F1674" s="11" t="s">
        <v>8634</v>
      </c>
      <c r="G1674" s="11" t="s">
        <v>8635</v>
      </c>
      <c r="H1674" s="11" t="s">
        <v>8550</v>
      </c>
      <c r="I1674" s="11" t="s">
        <v>8636</v>
      </c>
      <c r="J1674" s="12" t="s">
        <v>8</v>
      </c>
      <c r="K1674" s="12"/>
      <c r="L1674" s="12"/>
      <c r="M1674" s="12"/>
      <c r="N1674" s="12"/>
      <c r="O1674" s="12" t="s">
        <v>61</v>
      </c>
      <c r="P1674" s="12"/>
      <c r="Q1674" s="12"/>
      <c r="R1674" s="12"/>
      <c r="S1674" s="12"/>
      <c r="T1674" s="13" t="str">
        <f t="shared" si="130"/>
        <v>通過</v>
      </c>
      <c r="U1674" s="13" t="str">
        <f t="shared" si="131"/>
        <v>這樣非常方便。</v>
      </c>
      <c r="V1674" s="13" t="str">
        <f t="shared" si="132"/>
        <v>任何/這+方便</v>
      </c>
      <c r="W1674" s="13" t="str">
        <f t="shared" si="133"/>
        <v>是</v>
      </c>
      <c r="X1674" s="13" t="str">
        <f t="shared" si="134"/>
        <v>通過</v>
      </c>
    </row>
    <row r="1675" spans="1:24" ht="34.25" customHeight="1">
      <c r="A1675" s="11" t="s">
        <v>8637</v>
      </c>
      <c r="B1675" s="11" t="s">
        <v>8637</v>
      </c>
      <c r="C1675" s="11" t="s">
        <v>54</v>
      </c>
      <c r="D1675" s="11" t="s">
        <v>8546</v>
      </c>
      <c r="E1675" s="11" t="s">
        <v>8638</v>
      </c>
      <c r="F1675" s="11" t="s">
        <v>8639</v>
      </c>
      <c r="G1675" s="11" t="s">
        <v>8640</v>
      </c>
      <c r="H1675" s="11" t="s">
        <v>8550</v>
      </c>
      <c r="I1675" s="11" t="s">
        <v>8641</v>
      </c>
      <c r="J1675" s="12" t="s">
        <v>8</v>
      </c>
      <c r="K1675" s="12"/>
      <c r="L1675" s="12"/>
      <c r="M1675" s="12"/>
      <c r="N1675" s="12"/>
      <c r="O1675" s="12" t="s">
        <v>61</v>
      </c>
      <c r="P1675" s="12"/>
      <c r="Q1675" s="12"/>
      <c r="R1675" s="12"/>
      <c r="S1675" s="12"/>
      <c r="T1675" s="13" t="str">
        <f t="shared" si="130"/>
        <v>通過</v>
      </c>
      <c r="U1675" s="13" t="str">
        <f t="shared" si="131"/>
        <v>這兩者各有其特色。</v>
      </c>
      <c r="V1675" s="13" t="str">
        <f t="shared" si="132"/>
        <v>特別/特別/屬於+屬於</v>
      </c>
      <c r="W1675" s="13" t="str">
        <f t="shared" si="133"/>
        <v>是</v>
      </c>
      <c r="X1675" s="13" t="str">
        <f t="shared" si="134"/>
        <v>通過</v>
      </c>
    </row>
    <row r="1676" spans="1:24" ht="34.25" customHeight="1">
      <c r="A1676" s="11" t="s">
        <v>8642</v>
      </c>
      <c r="B1676" s="11" t="s">
        <v>8642</v>
      </c>
      <c r="C1676" s="11" t="s">
        <v>54</v>
      </c>
      <c r="D1676" s="11" t="s">
        <v>8546</v>
      </c>
      <c r="E1676" s="11" t="s">
        <v>8643</v>
      </c>
      <c r="F1676" s="11" t="s">
        <v>8644</v>
      </c>
      <c r="G1676" s="11" t="s">
        <v>8645</v>
      </c>
      <c r="H1676" s="11" t="s">
        <v>8550</v>
      </c>
      <c r="I1676" s="11" t="s">
        <v>8646</v>
      </c>
      <c r="J1676" s="12" t="s">
        <v>8</v>
      </c>
      <c r="K1676" s="12"/>
      <c r="L1676" s="12"/>
      <c r="M1676" s="12"/>
      <c r="N1676" s="12"/>
      <c r="O1676" s="12" t="s">
        <v>61</v>
      </c>
      <c r="P1676" s="12"/>
      <c r="Q1676" s="12"/>
      <c r="R1676" s="12"/>
      <c r="S1676" s="12"/>
      <c r="T1676" s="13" t="str">
        <f t="shared" si="130"/>
        <v>通過</v>
      </c>
      <c r="U1676" s="13" t="str">
        <f t="shared" si="131"/>
        <v>手繪的優點是可以親手描繪畫出精緻細緻的感覺，</v>
      </c>
      <c r="V1676" s="13" t="str">
        <f t="shared" si="132"/>
        <v>這/棒/雙手/筆觸/感覺/描繪/精緻/仔細/能</v>
      </c>
      <c r="W1676" s="13" t="str">
        <f t="shared" si="133"/>
        <v>是</v>
      </c>
      <c r="X1676" s="13" t="str">
        <f t="shared" si="134"/>
        <v>通過</v>
      </c>
    </row>
    <row r="1677" spans="1:24" ht="34.25" customHeight="1">
      <c r="A1677" s="11" t="s">
        <v>8647</v>
      </c>
      <c r="B1677" s="11" t="s">
        <v>8647</v>
      </c>
      <c r="C1677" s="11" t="s">
        <v>54</v>
      </c>
      <c r="D1677" s="11" t="s">
        <v>8546</v>
      </c>
      <c r="E1677" s="11" t="s">
        <v>8648</v>
      </c>
      <c r="F1677" s="11" t="s">
        <v>8649</v>
      </c>
      <c r="G1677" s="11" t="s">
        <v>8650</v>
      </c>
      <c r="H1677" s="11" t="s">
        <v>8550</v>
      </c>
      <c r="I1677" s="11" t="s">
        <v>8651</v>
      </c>
      <c r="J1677" s="12" t="s">
        <v>8</v>
      </c>
      <c r="K1677" s="12"/>
      <c r="L1677" s="12"/>
      <c r="M1677" s="12"/>
      <c r="N1677" s="12"/>
      <c r="O1677" s="12" t="s">
        <v>61</v>
      </c>
      <c r="P1677" s="12"/>
      <c r="Q1677" s="12"/>
      <c r="R1677" s="12"/>
      <c r="S1677" s="12"/>
      <c r="T1677" s="13" t="str">
        <f t="shared" si="130"/>
        <v>通過</v>
      </c>
      <c r="U1677" s="13" t="str">
        <f t="shared" si="131"/>
        <v>電繪就很難做到一樣效果。</v>
      </c>
      <c r="V1677" s="13" t="str">
        <f t="shared" si="132"/>
        <v>那/不成/模仿/一樣/難</v>
      </c>
      <c r="W1677" s="13" t="str">
        <f t="shared" si="133"/>
        <v>是</v>
      </c>
      <c r="X1677" s="13" t="str">
        <f t="shared" si="134"/>
        <v>通過</v>
      </c>
    </row>
    <row r="1678" spans="1:24" ht="34.25" customHeight="1">
      <c r="A1678" s="11" t="s">
        <v>8652</v>
      </c>
      <c r="B1678" s="11" t="s">
        <v>8652</v>
      </c>
      <c r="C1678" s="11" t="s">
        <v>54</v>
      </c>
      <c r="D1678" s="11" t="s">
        <v>8546</v>
      </c>
      <c r="E1678" s="11" t="s">
        <v>8653</v>
      </c>
      <c r="F1678" s="11" t="s">
        <v>8654</v>
      </c>
      <c r="G1678" s="11" t="s">
        <v>8655</v>
      </c>
      <c r="H1678" s="11" t="s">
        <v>8550</v>
      </c>
      <c r="I1678" s="11" t="s">
        <v>8656</v>
      </c>
      <c r="J1678" s="12" t="s">
        <v>8</v>
      </c>
      <c r="K1678" s="12"/>
      <c r="L1678" s="12"/>
      <c r="M1678" s="12"/>
      <c r="N1678" s="12"/>
      <c r="O1678" s="12" t="s">
        <v>61</v>
      </c>
      <c r="P1678" s="12"/>
      <c r="Q1678" s="12"/>
      <c r="R1678" s="12"/>
      <c r="S1678" s="12"/>
      <c r="T1678" s="13" t="str">
        <f t="shared" si="130"/>
        <v>通過</v>
      </c>
      <c r="U1678" s="13" t="str">
        <f t="shared" si="131"/>
        <v>它的缺點則是容易失真、讓人一看就知道是假的，</v>
      </c>
      <c r="V1678" s="13" t="str">
        <f t="shared" si="132"/>
        <v>那/缺點/什麼/失真/好像/見到/知道/假</v>
      </c>
      <c r="W1678" s="13" t="str">
        <f t="shared" si="133"/>
        <v>是</v>
      </c>
      <c r="X1678" s="13" t="str">
        <f t="shared" si="134"/>
        <v>通過</v>
      </c>
    </row>
    <row r="1679" spans="1:24" ht="34.25" customHeight="1">
      <c r="A1679" s="11" t="s">
        <v>8657</v>
      </c>
      <c r="B1679" s="11" t="s">
        <v>8657</v>
      </c>
      <c r="C1679" s="11" t="s">
        <v>54</v>
      </c>
      <c r="D1679" s="11" t="s">
        <v>8546</v>
      </c>
      <c r="E1679" s="11" t="s">
        <v>8658</v>
      </c>
      <c r="F1679" s="11" t="s">
        <v>8659</v>
      </c>
      <c r="G1679" s="11" t="s">
        <v>8660</v>
      </c>
      <c r="H1679" s="11" t="s">
        <v>8550</v>
      </c>
      <c r="I1679" s="11" t="s">
        <v>8661</v>
      </c>
      <c r="J1679" s="12" t="s">
        <v>8</v>
      </c>
      <c r="K1679" s="12"/>
      <c r="L1679" s="12"/>
      <c r="M1679" s="12"/>
      <c r="N1679" s="12"/>
      <c r="O1679" s="12" t="s">
        <v>61</v>
      </c>
      <c r="P1679" s="12"/>
      <c r="Q1679" s="12"/>
      <c r="R1679" s="12"/>
      <c r="S1679" s="12"/>
      <c r="T1679" s="13" t="str">
        <f t="shared" si="130"/>
        <v>通過</v>
      </c>
      <c r="U1679" s="13" t="str">
        <f t="shared" si="131"/>
        <v>這是兩者不同的地方。</v>
      </c>
      <c r="V1679" s="13" t="str">
        <f t="shared" si="132"/>
        <v>不一樣/這兩個</v>
      </c>
      <c r="W1679" s="13" t="str">
        <f t="shared" si="133"/>
        <v>是</v>
      </c>
      <c r="X1679" s="13" t="str">
        <f t="shared" si="134"/>
        <v>通過</v>
      </c>
    </row>
    <row r="1680" spans="1:24" ht="34.25" customHeight="1">
      <c r="A1680" s="11" t="s">
        <v>8662</v>
      </c>
      <c r="B1680" s="11" t="s">
        <v>8662</v>
      </c>
      <c r="C1680" s="11" t="s">
        <v>54</v>
      </c>
      <c r="D1680" s="11" t="s">
        <v>8546</v>
      </c>
      <c r="E1680" s="11" t="s">
        <v>8663</v>
      </c>
      <c r="F1680" s="11" t="s">
        <v>8664</v>
      </c>
      <c r="G1680" s="11" t="s">
        <v>8665</v>
      </c>
      <c r="H1680" s="11" t="s">
        <v>8666</v>
      </c>
      <c r="I1680" s="11" t="s">
        <v>8667</v>
      </c>
      <c r="J1680" s="12" t="s">
        <v>8</v>
      </c>
      <c r="K1680" s="12"/>
      <c r="L1680" s="12"/>
      <c r="M1680" s="12"/>
      <c r="N1680" s="12"/>
      <c r="O1680" s="12" t="s">
        <v>61</v>
      </c>
      <c r="P1680" s="12"/>
      <c r="Q1680" s="12"/>
      <c r="R1680" s="12"/>
      <c r="S1680" s="12"/>
      <c r="T1680" s="13" t="str">
        <f t="shared" si="130"/>
        <v>通過</v>
      </c>
      <c r="U1680" s="13" t="str">
        <f t="shared" si="131"/>
        <v>妳學畫畫的這段期間，</v>
      </c>
      <c r="V1680" s="13" t="str">
        <f t="shared" si="132"/>
        <v>妳/畫畫/這/時間/期間</v>
      </c>
      <c r="W1680" s="13" t="str">
        <f t="shared" si="133"/>
        <v>是</v>
      </c>
      <c r="X1680" s="13" t="str">
        <f t="shared" si="134"/>
        <v>通過</v>
      </c>
    </row>
    <row r="1681" spans="1:24" ht="34.25" customHeight="1">
      <c r="A1681" s="11" t="s">
        <v>8668</v>
      </c>
      <c r="B1681" s="11" t="s">
        <v>8668</v>
      </c>
      <c r="C1681" s="11" t="s">
        <v>54</v>
      </c>
      <c r="D1681" s="11" t="s">
        <v>8546</v>
      </c>
      <c r="E1681" s="11" t="s">
        <v>8669</v>
      </c>
      <c r="F1681" s="11" t="s">
        <v>8670</v>
      </c>
      <c r="G1681" s="11" t="s">
        <v>8671</v>
      </c>
      <c r="H1681" s="11" t="s">
        <v>8666</v>
      </c>
      <c r="I1681" s="11" t="s">
        <v>8672</v>
      </c>
      <c r="J1681" s="12" t="s">
        <v>8</v>
      </c>
      <c r="K1681" s="12"/>
      <c r="L1681" s="12"/>
      <c r="M1681" s="12"/>
      <c r="N1681" s="12"/>
      <c r="O1681" s="12" t="s">
        <v>61</v>
      </c>
      <c r="P1681" s="12"/>
      <c r="Q1681" s="12"/>
      <c r="R1681" s="12"/>
      <c r="S1681" s="12"/>
      <c r="T1681" s="13" t="str">
        <f t="shared" si="130"/>
        <v>通過</v>
      </c>
      <c r="U1681" s="13" t="str">
        <f t="shared" si="131"/>
        <v>老師是聽人嗎？</v>
      </c>
      <c r="V1681" s="13" t="str">
        <f t="shared" si="132"/>
        <v>那/老師/聽人/是</v>
      </c>
      <c r="W1681" s="13" t="str">
        <f t="shared" si="133"/>
        <v>是</v>
      </c>
      <c r="X1681" s="13" t="str">
        <f t="shared" si="134"/>
        <v>通過</v>
      </c>
    </row>
    <row r="1682" spans="1:24" ht="34.25" customHeight="1">
      <c r="A1682" s="11" t="s">
        <v>8673</v>
      </c>
      <c r="B1682" s="11" t="s">
        <v>8673</v>
      </c>
      <c r="C1682" s="11" t="s">
        <v>54</v>
      </c>
      <c r="D1682" s="11" t="s">
        <v>8546</v>
      </c>
      <c r="E1682" s="11" t="s">
        <v>8674</v>
      </c>
      <c r="F1682" s="11" t="s">
        <v>8675</v>
      </c>
      <c r="G1682" s="11" t="s">
        <v>8676</v>
      </c>
      <c r="H1682" s="11" t="s">
        <v>8666</v>
      </c>
      <c r="I1682" s="11" t="s">
        <v>8677</v>
      </c>
      <c r="J1682" s="12" t="s">
        <v>8</v>
      </c>
      <c r="K1682" s="12"/>
      <c r="L1682" s="12"/>
      <c r="M1682" s="12"/>
      <c r="N1682" s="12"/>
      <c r="O1682" s="12" t="s">
        <v>61</v>
      </c>
      <c r="P1682" s="12"/>
      <c r="Q1682" s="12"/>
      <c r="R1682" s="12"/>
      <c r="S1682" s="12"/>
      <c r="T1682" s="13" t="str">
        <f t="shared" si="130"/>
        <v>通過</v>
      </c>
      <c r="U1682" s="13" t="str">
        <f t="shared" si="131"/>
        <v>聽人。</v>
      </c>
      <c r="V1682" s="13" t="str">
        <f t="shared" si="132"/>
        <v>聽人</v>
      </c>
      <c r="W1682" s="13" t="str">
        <f t="shared" si="133"/>
        <v>是</v>
      </c>
      <c r="X1682" s="13" t="str">
        <f t="shared" si="134"/>
        <v>通過</v>
      </c>
    </row>
    <row r="1683" spans="1:24" ht="34.25" customHeight="1">
      <c r="A1683" s="11" t="s">
        <v>8678</v>
      </c>
      <c r="B1683" s="11" t="s">
        <v>8678</v>
      </c>
      <c r="C1683" s="11" t="s">
        <v>54</v>
      </c>
      <c r="D1683" s="11" t="s">
        <v>8546</v>
      </c>
      <c r="E1683" s="11" t="s">
        <v>8679</v>
      </c>
      <c r="F1683" s="11" t="s">
        <v>8680</v>
      </c>
      <c r="G1683" s="11" t="s">
        <v>8681</v>
      </c>
      <c r="H1683" s="11" t="s">
        <v>8666</v>
      </c>
      <c r="I1683" s="11" t="s">
        <v>8682</v>
      </c>
      <c r="J1683" s="12" t="s">
        <v>8</v>
      </c>
      <c r="K1683" s="12"/>
      <c r="L1683" s="12"/>
      <c r="M1683" s="12"/>
      <c r="N1683" s="12"/>
      <c r="O1683" s="12" t="s">
        <v>61</v>
      </c>
      <c r="P1683" s="12"/>
      <c r="Q1683" s="12"/>
      <c r="R1683" s="12"/>
      <c r="S1683" s="12"/>
      <c r="T1683" s="13" t="str">
        <f t="shared" si="130"/>
        <v>通過</v>
      </c>
      <c r="U1683" s="13" t="str">
        <f t="shared" si="131"/>
        <v>但是他教妳畫畫的時候，</v>
      </c>
      <c r="V1683" s="13" t="str">
        <f t="shared" si="132"/>
        <v>但是/他/教/妳/畫畫</v>
      </c>
      <c r="W1683" s="13" t="str">
        <f t="shared" si="133"/>
        <v>是</v>
      </c>
      <c r="X1683" s="13" t="str">
        <f t="shared" si="134"/>
        <v>通過</v>
      </c>
    </row>
    <row r="1684" spans="1:24" ht="34.25" customHeight="1">
      <c r="A1684" s="11" t="s">
        <v>8683</v>
      </c>
      <c r="B1684" s="11" t="s">
        <v>8683</v>
      </c>
      <c r="C1684" s="11" t="s">
        <v>54</v>
      </c>
      <c r="D1684" s="11" t="s">
        <v>8546</v>
      </c>
      <c r="E1684" s="11" t="s">
        <v>8684</v>
      </c>
      <c r="F1684" s="11" t="s">
        <v>8685</v>
      </c>
      <c r="G1684" s="11" t="s">
        <v>8686</v>
      </c>
      <c r="H1684" s="11" t="s">
        <v>8666</v>
      </c>
      <c r="I1684" s="11" t="s">
        <v>8687</v>
      </c>
      <c r="J1684" s="12" t="s">
        <v>8</v>
      </c>
      <c r="K1684" s="12"/>
      <c r="L1684" s="12"/>
      <c r="M1684" s="12"/>
      <c r="N1684" s="12"/>
      <c r="O1684" s="12" t="s">
        <v>61</v>
      </c>
      <c r="P1684" s="12"/>
      <c r="Q1684" s="12"/>
      <c r="R1684" s="12"/>
      <c r="S1684" s="12"/>
      <c r="T1684" s="13" t="str">
        <f t="shared" si="130"/>
        <v>通過</v>
      </c>
      <c r="U1684" s="13" t="str">
        <f t="shared" si="131"/>
        <v>妳聽不見要怎麼溝通？</v>
      </c>
      <c r="V1684" s="13" t="str">
        <f t="shared" si="132"/>
        <v>妳/聽不見/溝通/如何</v>
      </c>
      <c r="W1684" s="13" t="str">
        <f t="shared" si="133"/>
        <v>是</v>
      </c>
      <c r="X1684" s="13" t="str">
        <f t="shared" si="134"/>
        <v>通過</v>
      </c>
    </row>
    <row r="1685" spans="1:24" ht="34.25" customHeight="1">
      <c r="A1685" s="11" t="s">
        <v>8688</v>
      </c>
      <c r="B1685" s="11" t="s">
        <v>8688</v>
      </c>
      <c r="C1685" s="11" t="s">
        <v>54</v>
      </c>
      <c r="D1685" s="11" t="s">
        <v>8546</v>
      </c>
      <c r="E1685" s="11" t="s">
        <v>8689</v>
      </c>
      <c r="F1685" s="11" t="s">
        <v>8690</v>
      </c>
      <c r="G1685" s="11" t="s">
        <v>8691</v>
      </c>
      <c r="H1685" s="11" t="s">
        <v>8666</v>
      </c>
      <c r="I1685" s="11" t="s">
        <v>8692</v>
      </c>
      <c r="J1685" s="12" t="s">
        <v>8</v>
      </c>
      <c r="K1685" s="12"/>
      <c r="L1685" s="12"/>
      <c r="M1685" s="12"/>
      <c r="N1685" s="12"/>
      <c r="O1685" s="12" t="s">
        <v>61</v>
      </c>
      <c r="P1685" s="12"/>
      <c r="Q1685" s="12"/>
      <c r="R1685" s="12"/>
      <c r="S1685" s="12"/>
      <c r="T1685" s="13" t="str">
        <f t="shared" si="130"/>
        <v>通過</v>
      </c>
      <c r="U1685" s="13" t="str">
        <f t="shared" si="131"/>
        <v>又是如何學習畫畫技巧呢？</v>
      </c>
      <c r="V1685" s="13" t="str">
        <f t="shared" si="132"/>
        <v>畫畫/技巧/觀摩/學習/如何</v>
      </c>
      <c r="W1685" s="13" t="str">
        <f t="shared" si="133"/>
        <v>是</v>
      </c>
      <c r="X1685" s="13" t="str">
        <f t="shared" si="134"/>
        <v>通過</v>
      </c>
    </row>
    <row r="1686" spans="1:24" ht="34.25" customHeight="1">
      <c r="A1686" s="11" t="s">
        <v>8693</v>
      </c>
      <c r="B1686" s="11" t="s">
        <v>8693</v>
      </c>
      <c r="C1686" s="11" t="s">
        <v>54</v>
      </c>
      <c r="D1686" s="11" t="s">
        <v>8546</v>
      </c>
      <c r="E1686" s="11" t="s">
        <v>8694</v>
      </c>
      <c r="F1686" s="11" t="s">
        <v>8695</v>
      </c>
      <c r="G1686" s="11" t="s">
        <v>8696</v>
      </c>
      <c r="H1686" s="11" t="s">
        <v>8666</v>
      </c>
      <c r="I1686" s="11" t="s">
        <v>8697</v>
      </c>
      <c r="J1686" s="12" t="s">
        <v>8</v>
      </c>
      <c r="K1686" s="12"/>
      <c r="L1686" s="12"/>
      <c r="M1686" s="12"/>
      <c r="N1686" s="12"/>
      <c r="O1686" s="12" t="s">
        <v>61</v>
      </c>
      <c r="P1686" s="12"/>
      <c r="Q1686" s="12"/>
      <c r="R1686" s="12"/>
      <c r="S1686" s="12"/>
      <c r="T1686" s="13" t="str">
        <f t="shared" si="130"/>
        <v>通過</v>
      </c>
      <c r="U1686" s="13" t="str">
        <f t="shared" si="131"/>
        <v>當然有方法，</v>
      </c>
      <c r="V1686" s="13" t="str">
        <f t="shared" si="132"/>
        <v>有/當然</v>
      </c>
      <c r="W1686" s="13" t="str">
        <f t="shared" si="133"/>
        <v>是</v>
      </c>
      <c r="X1686" s="13" t="str">
        <f t="shared" si="134"/>
        <v>通過</v>
      </c>
    </row>
    <row r="1687" spans="1:24" ht="34.25" customHeight="1">
      <c r="A1687" s="11" t="s">
        <v>8698</v>
      </c>
      <c r="B1687" s="11" t="s">
        <v>8698</v>
      </c>
      <c r="C1687" s="11" t="s">
        <v>54</v>
      </c>
      <c r="D1687" s="11" t="s">
        <v>8546</v>
      </c>
      <c r="E1687" s="11" t="s">
        <v>8699</v>
      </c>
      <c r="F1687" s="11" t="s">
        <v>8700</v>
      </c>
      <c r="G1687" s="11" t="s">
        <v>8701</v>
      </c>
      <c r="H1687" s="11" t="s">
        <v>8666</v>
      </c>
      <c r="I1687" s="11" t="s">
        <v>8702</v>
      </c>
      <c r="J1687" s="12" t="s">
        <v>8</v>
      </c>
      <c r="K1687" s="12"/>
      <c r="L1687" s="12"/>
      <c r="M1687" s="12"/>
      <c r="N1687" s="12"/>
      <c r="O1687" s="12" t="s">
        <v>61</v>
      </c>
      <c r="P1687" s="12"/>
      <c r="Q1687" s="12"/>
      <c r="R1687" s="12"/>
      <c r="S1687" s="12"/>
      <c r="T1687" s="13" t="str">
        <f t="shared" si="130"/>
        <v>通過</v>
      </c>
      <c r="U1687" s="13" t="str">
        <f t="shared" si="131"/>
        <v>一般外面沒有聾人老師，</v>
      </c>
      <c r="V1687" s="13" t="str">
        <f t="shared" si="132"/>
        <v>那/聾人/老師/沒有</v>
      </c>
      <c r="W1687" s="13" t="str">
        <f t="shared" si="133"/>
        <v>是</v>
      </c>
      <c r="X1687" s="13" t="str">
        <f t="shared" si="134"/>
        <v>通過</v>
      </c>
    </row>
    <row r="1688" spans="1:24" ht="34.25" customHeight="1">
      <c r="A1688" s="11" t="s">
        <v>8703</v>
      </c>
      <c r="B1688" s="11" t="s">
        <v>8703</v>
      </c>
      <c r="C1688" s="11" t="s">
        <v>54</v>
      </c>
      <c r="D1688" s="11" t="s">
        <v>8546</v>
      </c>
      <c r="E1688" s="11" t="s">
        <v>8704</v>
      </c>
      <c r="F1688" s="11" t="s">
        <v>8705</v>
      </c>
      <c r="G1688" s="11" t="s">
        <v>8706</v>
      </c>
      <c r="H1688" s="11" t="s">
        <v>8666</v>
      </c>
      <c r="I1688" s="11" t="s">
        <v>8707</v>
      </c>
      <c r="J1688" s="12" t="s">
        <v>8</v>
      </c>
      <c r="K1688" s="12"/>
      <c r="L1688" s="12"/>
      <c r="M1688" s="12"/>
      <c r="N1688" s="12"/>
      <c r="O1688" s="12" t="s">
        <v>61</v>
      </c>
      <c r="P1688" s="12"/>
      <c r="Q1688" s="12"/>
      <c r="R1688" s="12"/>
      <c r="S1688" s="12"/>
      <c r="T1688" s="13" t="str">
        <f t="shared" si="130"/>
        <v>通過</v>
      </c>
      <c r="U1688" s="13" t="str">
        <f t="shared" si="131"/>
        <v>大多都是聽人老師。</v>
      </c>
      <c r="V1688" s="13" t="str">
        <f t="shared" si="132"/>
        <v>大部分/聽人</v>
      </c>
      <c r="W1688" s="13" t="str">
        <f t="shared" si="133"/>
        <v>是</v>
      </c>
      <c r="X1688" s="13" t="str">
        <f t="shared" si="134"/>
        <v>通過</v>
      </c>
    </row>
    <row r="1689" spans="1:24" ht="34.25" customHeight="1">
      <c r="A1689" s="11" t="s">
        <v>8708</v>
      </c>
      <c r="B1689" s="11" t="s">
        <v>8708</v>
      </c>
      <c r="C1689" s="11" t="s">
        <v>54</v>
      </c>
      <c r="D1689" s="11" t="s">
        <v>8546</v>
      </c>
      <c r="E1689" s="11" t="s">
        <v>8709</v>
      </c>
      <c r="F1689" s="11" t="s">
        <v>8710</v>
      </c>
      <c r="G1689" s="11" t="s">
        <v>8711</v>
      </c>
      <c r="H1689" s="11" t="s">
        <v>8666</v>
      </c>
      <c r="I1689" s="11" t="s">
        <v>8712</v>
      </c>
      <c r="J1689" s="12" t="s">
        <v>8</v>
      </c>
      <c r="K1689" s="12"/>
      <c r="L1689" s="12"/>
      <c r="M1689" s="12"/>
      <c r="N1689" s="12"/>
      <c r="O1689" s="12" t="s">
        <v>61</v>
      </c>
      <c r="P1689" s="12"/>
      <c r="Q1689" s="12"/>
      <c r="R1689" s="12"/>
      <c r="S1689" s="12"/>
      <c r="T1689" s="13" t="str">
        <f t="shared" si="130"/>
        <v>通過</v>
      </c>
      <c r="U1689" s="13" t="str">
        <f t="shared" si="131"/>
        <v>我報名插畫班這位老師的課程，</v>
      </c>
      <c r="V1689" s="13" t="str">
        <f t="shared" si="132"/>
        <v>而且/這/插畫班/老師/這+老師/我/報名/有</v>
      </c>
      <c r="W1689" s="13" t="str">
        <f t="shared" si="133"/>
        <v>是</v>
      </c>
      <c r="X1689" s="13" t="str">
        <f t="shared" si="134"/>
        <v>通過</v>
      </c>
    </row>
    <row r="1690" spans="1:24" ht="34.25" customHeight="1">
      <c r="A1690" s="11" t="s">
        <v>8713</v>
      </c>
      <c r="B1690" s="11" t="s">
        <v>8713</v>
      </c>
      <c r="C1690" s="11" t="s">
        <v>54</v>
      </c>
      <c r="D1690" s="11" t="s">
        <v>8546</v>
      </c>
      <c r="E1690" s="11" t="s">
        <v>8714</v>
      </c>
      <c r="F1690" s="11" t="s">
        <v>8715</v>
      </c>
      <c r="G1690" s="11" t="s">
        <v>8716</v>
      </c>
      <c r="H1690" s="11" t="s">
        <v>8666</v>
      </c>
      <c r="I1690" s="11" t="s">
        <v>8717</v>
      </c>
      <c r="J1690" s="12" t="s">
        <v>8</v>
      </c>
      <c r="K1690" s="12"/>
      <c r="L1690" s="12"/>
      <c r="M1690" s="12"/>
      <c r="N1690" s="12"/>
      <c r="O1690" s="12" t="s">
        <v>61</v>
      </c>
      <c r="P1690" s="12"/>
      <c r="Q1690" s="12"/>
      <c r="R1690" s="12"/>
      <c r="S1690" s="12"/>
      <c r="T1690" s="13" t="str">
        <f t="shared" si="130"/>
        <v>通過</v>
      </c>
      <c r="U1690" s="13" t="str">
        <f t="shared" si="131"/>
        <v>為了配合老師使用口語授課，</v>
      </c>
      <c r="V1690" s="13" t="str">
        <f t="shared" si="132"/>
        <v>但是/配合/他/說話</v>
      </c>
      <c r="W1690" s="13" t="str">
        <f t="shared" si="133"/>
        <v>是</v>
      </c>
      <c r="X1690" s="13" t="str">
        <f t="shared" si="134"/>
        <v>通過</v>
      </c>
    </row>
    <row r="1691" spans="1:24" ht="34.25" customHeight="1">
      <c r="A1691" s="11" t="s">
        <v>8718</v>
      </c>
      <c r="B1691" s="11" t="s">
        <v>8718</v>
      </c>
      <c r="C1691" s="11" t="s">
        <v>54</v>
      </c>
      <c r="D1691" s="11" t="s">
        <v>8546</v>
      </c>
      <c r="E1691" s="11" t="s">
        <v>8719</v>
      </c>
      <c r="F1691" s="11" t="s">
        <v>8720</v>
      </c>
      <c r="G1691" s="11" t="s">
        <v>8721</v>
      </c>
      <c r="H1691" s="11" t="s">
        <v>8666</v>
      </c>
      <c r="I1691" s="11" t="s">
        <v>8722</v>
      </c>
      <c r="J1691" s="12" t="s">
        <v>8</v>
      </c>
      <c r="K1691" s="12"/>
      <c r="L1691" s="12"/>
      <c r="M1691" s="12"/>
      <c r="N1691" s="12"/>
      <c r="O1691" s="12" t="s">
        <v>61</v>
      </c>
      <c r="P1691" s="12"/>
      <c r="Q1691" s="12"/>
      <c r="R1691" s="12"/>
      <c r="S1691" s="12"/>
      <c r="T1691" s="13" t="str">
        <f t="shared" si="130"/>
        <v>通過</v>
      </c>
      <c r="U1691" s="13" t="str">
        <f t="shared" si="131"/>
        <v>我找了我的好朋友也是一名翻譯員，</v>
      </c>
      <c r="V1691" s="13" t="str">
        <f t="shared" si="132"/>
        <v>我/召來/朋友/尋找/我/好朋友/翻譯員</v>
      </c>
      <c r="W1691" s="13" t="str">
        <f t="shared" si="133"/>
        <v>是</v>
      </c>
      <c r="X1691" s="13" t="str">
        <f t="shared" si="134"/>
        <v>通過</v>
      </c>
    </row>
    <row r="1692" spans="1:24" ht="34.25" customHeight="1">
      <c r="A1692" s="11" t="s">
        <v>8723</v>
      </c>
      <c r="B1692" s="11" t="s">
        <v>8723</v>
      </c>
      <c r="C1692" s="11" t="s">
        <v>54</v>
      </c>
      <c r="D1692" s="11" t="s">
        <v>8546</v>
      </c>
      <c r="E1692" s="11" t="s">
        <v>8724</v>
      </c>
      <c r="F1692" s="11" t="s">
        <v>8725</v>
      </c>
      <c r="G1692" s="11" t="s">
        <v>8726</v>
      </c>
      <c r="H1692" s="11" t="s">
        <v>8666</v>
      </c>
      <c r="I1692" s="11" t="s">
        <v>8727</v>
      </c>
      <c r="J1692" s="12" t="s">
        <v>8</v>
      </c>
      <c r="K1692" s="12"/>
      <c r="L1692" s="12"/>
      <c r="M1692" s="12"/>
      <c r="N1692" s="12"/>
      <c r="O1692" s="12" t="s">
        <v>61</v>
      </c>
      <c r="P1692" s="12"/>
      <c r="Q1692" s="12"/>
      <c r="R1692" s="12"/>
      <c r="S1692" s="12"/>
      <c r="T1692" s="13" t="str">
        <f t="shared" si="130"/>
        <v>通過</v>
      </c>
      <c r="U1692" s="13" t="str">
        <f t="shared" si="131"/>
        <v>他好心的答應在我旁邊幫我翻譯。</v>
      </c>
      <c r="V1692" s="13" t="str">
        <f t="shared" si="132"/>
        <v>他/好心/答應/幫忙/人+人/翻譯</v>
      </c>
      <c r="W1692" s="13" t="str">
        <f t="shared" si="133"/>
        <v>是</v>
      </c>
      <c r="X1692" s="13" t="str">
        <f t="shared" si="134"/>
        <v>通過</v>
      </c>
    </row>
    <row r="1693" spans="1:24" ht="34.25" customHeight="1">
      <c r="A1693" s="11" t="s">
        <v>8728</v>
      </c>
      <c r="B1693" s="11" t="s">
        <v>8728</v>
      </c>
      <c r="C1693" s="11" t="s">
        <v>54</v>
      </c>
      <c r="D1693" s="11" t="s">
        <v>8546</v>
      </c>
      <c r="E1693" s="11" t="s">
        <v>8729</v>
      </c>
      <c r="F1693" s="11" t="s">
        <v>8730</v>
      </c>
      <c r="G1693" s="11" t="s">
        <v>8731</v>
      </c>
      <c r="H1693" s="11" t="s">
        <v>8666</v>
      </c>
      <c r="I1693" s="11" t="s">
        <v>8732</v>
      </c>
      <c r="J1693" s="12" t="s">
        <v>8</v>
      </c>
      <c r="K1693" s="12"/>
      <c r="L1693" s="12"/>
      <c r="M1693" s="12"/>
      <c r="N1693" s="12"/>
      <c r="O1693" s="12" t="s">
        <v>61</v>
      </c>
      <c r="P1693" s="12"/>
      <c r="Q1693" s="12"/>
      <c r="R1693" s="12"/>
      <c r="S1693" s="12"/>
      <c r="T1693" s="13" t="str">
        <f t="shared" si="130"/>
        <v>通過</v>
      </c>
      <c r="U1693" s="13" t="str">
        <f t="shared" si="131"/>
        <v>最一開始是一位重聽的朋友在我旁邊用比手畫腳的解釋內容，</v>
      </c>
      <c r="V1693" s="13" t="str">
        <f t="shared" si="132"/>
        <v>一開始/朋友/重聽者/他/朋友/人+人/比手畫腳/解釋/完</v>
      </c>
      <c r="W1693" s="13" t="str">
        <f t="shared" si="133"/>
        <v>是</v>
      </c>
      <c r="X1693" s="13" t="str">
        <f t="shared" si="134"/>
        <v>通過</v>
      </c>
    </row>
    <row r="1694" spans="1:24" ht="34.25" customHeight="1">
      <c r="A1694" s="11" t="s">
        <v>8733</v>
      </c>
      <c r="B1694" s="11" t="s">
        <v>8733</v>
      </c>
      <c r="C1694" s="11" t="s">
        <v>54</v>
      </c>
      <c r="D1694" s="11" t="s">
        <v>8546</v>
      </c>
      <c r="E1694" s="11" t="s">
        <v>8734</v>
      </c>
      <c r="F1694" s="11" t="s">
        <v>8735</v>
      </c>
      <c r="G1694" s="11" t="s">
        <v>8736</v>
      </c>
      <c r="H1694" s="11" t="s">
        <v>8666</v>
      </c>
      <c r="I1694" s="11" t="s">
        <v>8737</v>
      </c>
      <c r="J1694" s="12" t="s">
        <v>8</v>
      </c>
      <c r="K1694" s="12"/>
      <c r="L1694" s="12"/>
      <c r="M1694" s="12"/>
      <c r="N1694" s="12"/>
      <c r="O1694" s="12" t="s">
        <v>61</v>
      </c>
      <c r="P1694" s="12"/>
      <c r="Q1694" s="12"/>
      <c r="R1694" s="12"/>
      <c r="S1694" s="12"/>
      <c r="T1694" s="13" t="str">
        <f t="shared" si="130"/>
        <v>通過</v>
      </c>
      <c r="U1694" s="13" t="str">
        <f t="shared" si="131"/>
        <v>我畫畫也學的還可以。</v>
      </c>
      <c r="V1694" s="13" t="str">
        <f t="shared" si="132"/>
        <v>畫畫/不錯</v>
      </c>
      <c r="W1694" s="13" t="str">
        <f t="shared" si="133"/>
        <v>是</v>
      </c>
      <c r="X1694" s="13" t="str">
        <f t="shared" si="134"/>
        <v>通過</v>
      </c>
    </row>
    <row r="1695" spans="1:24" ht="34.25" customHeight="1">
      <c r="A1695" s="11" t="s">
        <v>8738</v>
      </c>
      <c r="B1695" s="11" t="s">
        <v>8738</v>
      </c>
      <c r="C1695" s="11" t="s">
        <v>54</v>
      </c>
      <c r="D1695" s="11" t="s">
        <v>8546</v>
      </c>
      <c r="E1695" s="11" t="s">
        <v>8739</v>
      </c>
      <c r="F1695" s="11" t="s">
        <v>8740</v>
      </c>
      <c r="G1695" s="11" t="s">
        <v>8741</v>
      </c>
      <c r="H1695" s="11" t="s">
        <v>8666</v>
      </c>
      <c r="I1695" s="11" t="s">
        <v>8742</v>
      </c>
      <c r="J1695" s="12" t="s">
        <v>8</v>
      </c>
      <c r="K1695" s="12"/>
      <c r="L1695" s="12"/>
      <c r="M1695" s="12"/>
      <c r="N1695" s="12"/>
      <c r="O1695" s="12" t="s">
        <v>61</v>
      </c>
      <c r="P1695" s="12"/>
      <c r="Q1695" s="12"/>
      <c r="R1695" s="12"/>
      <c r="S1695" s="12"/>
      <c r="T1695" s="13" t="str">
        <f t="shared" si="130"/>
        <v>通過</v>
      </c>
      <c r="U1695" s="13" t="str">
        <f t="shared" si="131"/>
        <v>後來我繼續上進階課程，依然想跟同一位老師學習，</v>
      </c>
      <c r="V1695" s="13" t="str">
        <f t="shared" si="132"/>
        <v>接著/深度/我/繼續/針對/他/一樣</v>
      </c>
      <c r="W1695" s="13" t="str">
        <f t="shared" si="133"/>
        <v>是</v>
      </c>
      <c r="X1695" s="13" t="str">
        <f t="shared" si="134"/>
        <v>通過</v>
      </c>
    </row>
    <row r="1696" spans="1:24" ht="34.25" customHeight="1">
      <c r="A1696" s="11" t="s">
        <v>8743</v>
      </c>
      <c r="B1696" s="11" t="s">
        <v>8743</v>
      </c>
      <c r="C1696" s="11" t="s">
        <v>54</v>
      </c>
      <c r="D1696" s="11" t="s">
        <v>8546</v>
      </c>
      <c r="E1696" s="11" t="s">
        <v>8744</v>
      </c>
      <c r="F1696" s="11" t="s">
        <v>8745</v>
      </c>
      <c r="G1696" s="11" t="s">
        <v>8746</v>
      </c>
      <c r="H1696" s="11" t="s">
        <v>8666</v>
      </c>
      <c r="I1696" s="11" t="s">
        <v>8747</v>
      </c>
      <c r="J1696" s="12" t="s">
        <v>8</v>
      </c>
      <c r="K1696" s="12"/>
      <c r="L1696" s="12"/>
      <c r="M1696" s="12"/>
      <c r="N1696" s="12"/>
      <c r="O1696" s="12" t="s">
        <v>61</v>
      </c>
      <c r="P1696" s="12"/>
      <c r="Q1696" s="12"/>
      <c r="R1696" s="12"/>
      <c r="S1696" s="12"/>
      <c r="T1696" s="13" t="str">
        <f t="shared" si="130"/>
        <v>通過</v>
      </c>
      <c r="U1696" s="13" t="str">
        <f t="shared" si="131"/>
        <v>一樣的問題想再另外找人幫我，</v>
      </c>
      <c r="V1696" s="13" t="str">
        <f t="shared" si="132"/>
        <v>他/無奈/想/再次/尋找</v>
      </c>
      <c r="W1696" s="13" t="str">
        <f t="shared" si="133"/>
        <v>是</v>
      </c>
      <c r="X1696" s="13" t="str">
        <f t="shared" si="134"/>
        <v>通過</v>
      </c>
    </row>
    <row r="1697" spans="1:24" ht="34.25" customHeight="1">
      <c r="A1697" s="11" t="s">
        <v>8748</v>
      </c>
      <c r="B1697" s="11" t="s">
        <v>8748</v>
      </c>
      <c r="C1697" s="11" t="s">
        <v>54</v>
      </c>
      <c r="D1697" s="11" t="s">
        <v>8546</v>
      </c>
      <c r="E1697" s="11" t="s">
        <v>8749</v>
      </c>
      <c r="F1697" s="11" t="s">
        <v>8750</v>
      </c>
      <c r="G1697" s="11" t="s">
        <v>8751</v>
      </c>
      <c r="H1697" s="11" t="s">
        <v>8666</v>
      </c>
      <c r="I1697" s="11" t="s">
        <v>8752</v>
      </c>
      <c r="J1697" s="12" t="s">
        <v>8</v>
      </c>
      <c r="K1697" s="12"/>
      <c r="L1697" s="12"/>
      <c r="M1697" s="12"/>
      <c r="N1697" s="12"/>
      <c r="O1697" s="12" t="s">
        <v>61</v>
      </c>
      <c r="P1697" s="12"/>
      <c r="Q1697" s="12"/>
      <c r="R1697" s="12"/>
      <c r="S1697" s="12"/>
      <c r="T1697" s="13" t="str">
        <f t="shared" si="130"/>
        <v>通過</v>
      </c>
      <c r="U1697" s="13" t="str">
        <f t="shared" si="131"/>
        <v>重聽朋友就沒有再留下來幫我，</v>
      </c>
      <c r="V1697" s="13" t="str">
        <f t="shared" si="132"/>
        <v>他/離開/沒有</v>
      </c>
      <c r="W1697" s="13" t="str">
        <f t="shared" si="133"/>
        <v>是</v>
      </c>
      <c r="X1697" s="13" t="str">
        <f t="shared" si="134"/>
        <v>通過</v>
      </c>
    </row>
    <row r="1698" spans="1:24" ht="34.25" customHeight="1">
      <c r="A1698" s="11" t="s">
        <v>8753</v>
      </c>
      <c r="B1698" s="11" t="s">
        <v>8753</v>
      </c>
      <c r="C1698" s="11" t="s">
        <v>54</v>
      </c>
      <c r="D1698" s="11" t="s">
        <v>8546</v>
      </c>
      <c r="E1698" s="11" t="s">
        <v>8754</v>
      </c>
      <c r="F1698" s="11" t="s">
        <v>8755</v>
      </c>
      <c r="G1698" s="11" t="s">
        <v>8756</v>
      </c>
      <c r="H1698" s="11" t="s">
        <v>8666</v>
      </c>
      <c r="I1698" s="11" t="s">
        <v>8757</v>
      </c>
      <c r="J1698" s="12" t="s">
        <v>8</v>
      </c>
      <c r="K1698" s="12"/>
      <c r="L1698" s="12"/>
      <c r="M1698" s="12"/>
      <c r="N1698" s="12"/>
      <c r="O1698" s="12" t="s">
        <v>61</v>
      </c>
      <c r="P1698" s="12"/>
      <c r="Q1698" s="12"/>
      <c r="R1698" s="12"/>
      <c r="S1698" s="12"/>
      <c r="T1698" s="13" t="str">
        <f t="shared" si="130"/>
        <v>通過</v>
      </c>
      <c r="U1698" s="13" t="str">
        <f t="shared" si="131"/>
        <v>剩我一個人。</v>
      </c>
      <c r="V1698" s="13" t="str">
        <f t="shared" si="132"/>
        <v>獨自一人</v>
      </c>
      <c r="W1698" s="13" t="str">
        <f t="shared" si="133"/>
        <v>是</v>
      </c>
      <c r="X1698" s="13" t="str">
        <f t="shared" si="134"/>
        <v>通過</v>
      </c>
    </row>
    <row r="1699" spans="1:24" ht="34.25" customHeight="1">
      <c r="A1699" s="11" t="s">
        <v>8758</v>
      </c>
      <c r="B1699" s="11" t="s">
        <v>8758</v>
      </c>
      <c r="C1699" s="11" t="s">
        <v>54</v>
      </c>
      <c r="D1699" s="11" t="s">
        <v>8546</v>
      </c>
      <c r="E1699" s="11" t="s">
        <v>8759</v>
      </c>
      <c r="F1699" s="11" t="s">
        <v>8760</v>
      </c>
      <c r="G1699" s="11" t="s">
        <v>8761</v>
      </c>
      <c r="H1699" s="11" t="s">
        <v>8666</v>
      </c>
      <c r="I1699" s="11" t="s">
        <v>8762</v>
      </c>
      <c r="J1699" s="12" t="s">
        <v>8</v>
      </c>
      <c r="K1699" s="12"/>
      <c r="L1699" s="12"/>
      <c r="M1699" s="12"/>
      <c r="N1699" s="12"/>
      <c r="O1699" s="12" t="s">
        <v>61</v>
      </c>
      <c r="P1699" s="12"/>
      <c r="Q1699" s="12"/>
      <c r="R1699" s="12"/>
      <c r="S1699" s="12"/>
      <c r="T1699" s="13" t="str">
        <f t="shared" si="130"/>
        <v>通過</v>
      </c>
      <c r="U1699" s="13" t="str">
        <f t="shared" si="131"/>
        <v>我這才找到他答應在我旁邊翻譯，</v>
      </c>
      <c r="V1699" s="13" t="str">
        <f t="shared" si="132"/>
        <v>召來/幫忙/答應/人+人</v>
      </c>
      <c r="W1699" s="13" t="str">
        <f t="shared" si="133"/>
        <v>是</v>
      </c>
      <c r="X1699" s="13" t="str">
        <f t="shared" si="134"/>
        <v>通過</v>
      </c>
    </row>
    <row r="1700" spans="1:24" ht="34.25" customHeight="1">
      <c r="A1700" s="11" t="s">
        <v>8763</v>
      </c>
      <c r="B1700" s="11" t="s">
        <v>8763</v>
      </c>
      <c r="C1700" s="11" t="s">
        <v>54</v>
      </c>
      <c r="D1700" s="11" t="s">
        <v>8546</v>
      </c>
      <c r="E1700" s="11" t="s">
        <v>8764</v>
      </c>
      <c r="F1700" s="11" t="s">
        <v>8765</v>
      </c>
      <c r="G1700" s="11" t="s">
        <v>8766</v>
      </c>
      <c r="H1700" s="11" t="s">
        <v>8666</v>
      </c>
      <c r="I1700" s="11" t="s">
        <v>8767</v>
      </c>
      <c r="J1700" s="12" t="s">
        <v>8</v>
      </c>
      <c r="K1700" s="12"/>
      <c r="L1700" s="12"/>
      <c r="M1700" s="12"/>
      <c r="N1700" s="12"/>
      <c r="O1700" s="12" t="s">
        <v>61</v>
      </c>
      <c r="P1700" s="12"/>
      <c r="Q1700" s="12"/>
      <c r="R1700" s="12"/>
      <c r="S1700" s="12"/>
      <c r="T1700" s="13" t="str">
        <f t="shared" si="130"/>
        <v>通過</v>
      </c>
      <c r="U1700" s="13" t="str">
        <f t="shared" si="131"/>
        <v>老師講課內容有他轉述後就還不錯比較詳細。</v>
      </c>
      <c r="V1700" s="13" t="str">
        <f t="shared" si="132"/>
        <v>說話/他/說話/轉述++/不錯/仔細</v>
      </c>
      <c r="W1700" s="13" t="str">
        <f t="shared" si="133"/>
        <v>是</v>
      </c>
      <c r="X1700" s="13" t="str">
        <f t="shared" si="134"/>
        <v>通過</v>
      </c>
    </row>
    <row r="1701" spans="1:24" ht="34.25" customHeight="1">
      <c r="A1701" s="11" t="s">
        <v>8768</v>
      </c>
      <c r="B1701" s="11" t="s">
        <v>8768</v>
      </c>
      <c r="C1701" s="11" t="s">
        <v>54</v>
      </c>
      <c r="D1701" s="11" t="s">
        <v>8546</v>
      </c>
      <c r="E1701" s="11" t="s">
        <v>8769</v>
      </c>
      <c r="F1701" s="11" t="s">
        <v>8770</v>
      </c>
      <c r="G1701" s="11" t="s">
        <v>8771</v>
      </c>
      <c r="H1701" s="11" t="s">
        <v>8666</v>
      </c>
      <c r="I1701" s="11" t="s">
        <v>8772</v>
      </c>
      <c r="J1701" s="12" t="s">
        <v>8</v>
      </c>
      <c r="K1701" s="12"/>
      <c r="L1701" s="12"/>
      <c r="M1701" s="12"/>
      <c r="N1701" s="12"/>
      <c r="O1701" s="12" t="s">
        <v>61</v>
      </c>
      <c r="P1701" s="12"/>
      <c r="Q1701" s="12"/>
      <c r="R1701" s="12"/>
      <c r="S1701" s="12"/>
      <c r="T1701" s="13" t="str">
        <f t="shared" si="130"/>
        <v>通過</v>
      </c>
      <c r="U1701" s="13" t="str">
        <f t="shared" si="131"/>
        <v>我可以靠近用眼睛看老師手法的教學，</v>
      </c>
      <c r="V1701" s="13" t="str">
        <f t="shared" si="132"/>
        <v>顏色/靠近/畫畫/眼睛/雙手/教導</v>
      </c>
      <c r="W1701" s="13" t="str">
        <f t="shared" si="133"/>
        <v>是</v>
      </c>
      <c r="X1701" s="13" t="str">
        <f t="shared" si="134"/>
        <v>通過</v>
      </c>
    </row>
    <row r="1702" spans="1:24" ht="34.25" customHeight="1">
      <c r="A1702" s="11" t="s">
        <v>8773</v>
      </c>
      <c r="B1702" s="11" t="s">
        <v>8773</v>
      </c>
      <c r="C1702" s="11" t="s">
        <v>54</v>
      </c>
      <c r="D1702" s="11" t="s">
        <v>8546</v>
      </c>
      <c r="E1702" s="11" t="s">
        <v>8774</v>
      </c>
      <c r="F1702" s="11" t="s">
        <v>8775</v>
      </c>
      <c r="G1702" s="11" t="s">
        <v>8776</v>
      </c>
      <c r="H1702" s="11" t="s">
        <v>8666</v>
      </c>
      <c r="I1702" s="11" t="s">
        <v>8777</v>
      </c>
      <c r="J1702" s="12" t="s">
        <v>8</v>
      </c>
      <c r="K1702" s="12"/>
      <c r="L1702" s="12"/>
      <c r="M1702" s="12"/>
      <c r="N1702" s="12"/>
      <c r="O1702" s="12" t="s">
        <v>61</v>
      </c>
      <c r="P1702" s="12"/>
      <c r="Q1702" s="12"/>
      <c r="R1702" s="12"/>
      <c r="S1702" s="12"/>
      <c r="T1702" s="13" t="str">
        <f t="shared" si="130"/>
        <v>通過</v>
      </c>
      <c r="U1702" s="13" t="str">
        <f t="shared" si="131"/>
        <v>像是以前我從來沒學過壓克力畫，</v>
      </c>
      <c r="V1702" s="13" t="str">
        <f t="shared" si="132"/>
        <v>像/以前/讀書/學習/從來沒有/壓克力</v>
      </c>
      <c r="W1702" s="13" t="str">
        <f t="shared" si="133"/>
        <v>是</v>
      </c>
      <c r="X1702" s="13" t="str">
        <f t="shared" si="134"/>
        <v>通過</v>
      </c>
    </row>
    <row r="1703" spans="1:24" ht="34.25" customHeight="1">
      <c r="A1703" s="11" t="s">
        <v>8778</v>
      </c>
      <c r="B1703" s="11" t="s">
        <v>8778</v>
      </c>
      <c r="C1703" s="11" t="s">
        <v>54</v>
      </c>
      <c r="D1703" s="11" t="s">
        <v>8546</v>
      </c>
      <c r="E1703" s="11" t="s">
        <v>8779</v>
      </c>
      <c r="F1703" s="11" t="s">
        <v>8780</v>
      </c>
      <c r="G1703" s="11" t="s">
        <v>8781</v>
      </c>
      <c r="H1703" s="11" t="s">
        <v>8666</v>
      </c>
      <c r="I1703" s="11" t="s">
        <v>8782</v>
      </c>
      <c r="J1703" s="12" t="s">
        <v>8</v>
      </c>
      <c r="K1703" s="12"/>
      <c r="L1703" s="12"/>
      <c r="M1703" s="12"/>
      <c r="N1703" s="12"/>
      <c r="O1703" s="12" t="s">
        <v>61</v>
      </c>
      <c r="P1703" s="12"/>
      <c r="Q1703" s="12"/>
      <c r="R1703" s="12"/>
      <c r="S1703" s="12"/>
      <c r="T1703" s="13" t="str">
        <f t="shared" si="130"/>
        <v>通過</v>
      </c>
      <c r="U1703" s="13" t="str">
        <f t="shared" si="131"/>
        <v>還有水…線什麼的，那個名字我忘記了，</v>
      </c>
      <c r="V1703" s="13" t="str">
        <f t="shared" si="132"/>
        <v>第二/水/什麼/線/忘了</v>
      </c>
      <c r="W1703" s="13" t="str">
        <f t="shared" si="133"/>
        <v>是</v>
      </c>
      <c r="X1703" s="13" t="str">
        <f t="shared" si="134"/>
        <v>通過</v>
      </c>
    </row>
    <row r="1704" spans="1:24" ht="34.25" customHeight="1">
      <c r="A1704" s="11" t="s">
        <v>8783</v>
      </c>
      <c r="B1704" s="11" t="s">
        <v>8783</v>
      </c>
      <c r="C1704" s="11" t="s">
        <v>54</v>
      </c>
      <c r="D1704" s="11" t="s">
        <v>8546</v>
      </c>
      <c r="E1704" s="11" t="s">
        <v>8784</v>
      </c>
      <c r="F1704" s="11" t="s">
        <v>8785</v>
      </c>
      <c r="G1704" s="11" t="s">
        <v>8786</v>
      </c>
      <c r="H1704" s="11" t="s">
        <v>8666</v>
      </c>
      <c r="I1704" s="11" t="s">
        <v>8787</v>
      </c>
      <c r="J1704" s="12" t="s">
        <v>8</v>
      </c>
      <c r="K1704" s="12"/>
      <c r="L1704" s="12"/>
      <c r="M1704" s="12"/>
      <c r="N1704" s="12"/>
      <c r="O1704" s="12" t="s">
        <v>61</v>
      </c>
      <c r="P1704" s="12"/>
      <c r="Q1704" s="12"/>
      <c r="R1704" s="12"/>
      <c r="S1704" s="12"/>
      <c r="T1704" s="13" t="str">
        <f t="shared" si="130"/>
        <v>通過</v>
      </c>
      <c r="U1704" s="13" t="str">
        <f t="shared" si="131"/>
        <v>就是要學習這些技巧，</v>
      </c>
      <c r="V1704" s="13" t="str">
        <f t="shared" si="132"/>
        <v>學習/技術</v>
      </c>
      <c r="W1704" s="13" t="str">
        <f t="shared" si="133"/>
        <v>是</v>
      </c>
      <c r="X1704" s="13" t="str">
        <f t="shared" si="134"/>
        <v>通過</v>
      </c>
    </row>
    <row r="1705" spans="1:24" ht="34.25" customHeight="1">
      <c r="A1705" s="11" t="s">
        <v>8788</v>
      </c>
      <c r="B1705" s="11" t="s">
        <v>8788</v>
      </c>
      <c r="C1705" s="11" t="s">
        <v>54</v>
      </c>
      <c r="D1705" s="11" t="s">
        <v>8546</v>
      </c>
      <c r="E1705" s="11" t="s">
        <v>8789</v>
      </c>
      <c r="F1705" s="11" t="s">
        <v>8790</v>
      </c>
      <c r="G1705" s="11" t="s">
        <v>8791</v>
      </c>
      <c r="H1705" s="11" t="s">
        <v>8666</v>
      </c>
      <c r="I1705" s="11" t="s">
        <v>8792</v>
      </c>
      <c r="J1705" s="12" t="s">
        <v>8</v>
      </c>
      <c r="K1705" s="12"/>
      <c r="L1705" s="12"/>
      <c r="M1705" s="12"/>
      <c r="N1705" s="12"/>
      <c r="O1705" s="12" t="s">
        <v>61</v>
      </c>
      <c r="P1705" s="12"/>
      <c r="Q1705" s="12"/>
      <c r="R1705" s="12"/>
      <c r="S1705" s="12"/>
      <c r="T1705" s="13" t="str">
        <f t="shared" si="130"/>
        <v>通過</v>
      </c>
      <c r="U1705" s="13" t="str">
        <f t="shared" si="131"/>
        <v>我想要看老師怎麼畫，</v>
      </c>
      <c r="V1705" s="13" t="str">
        <f t="shared" si="132"/>
        <v>我/想/看</v>
      </c>
      <c r="W1705" s="13" t="str">
        <f t="shared" si="133"/>
        <v>是</v>
      </c>
      <c r="X1705" s="13" t="str">
        <f t="shared" si="134"/>
        <v>通過</v>
      </c>
    </row>
    <row r="1706" spans="1:24" ht="34.25" customHeight="1">
      <c r="A1706" s="11" t="s">
        <v>8793</v>
      </c>
      <c r="B1706" s="11" t="s">
        <v>8793</v>
      </c>
      <c r="C1706" s="11" t="s">
        <v>54</v>
      </c>
      <c r="D1706" s="11" t="s">
        <v>8546</v>
      </c>
      <c r="E1706" s="11" t="s">
        <v>8794</v>
      </c>
      <c r="F1706" s="11" t="s">
        <v>8795</v>
      </c>
      <c r="G1706" s="11" t="s">
        <v>8796</v>
      </c>
      <c r="H1706" s="11" t="s">
        <v>8666</v>
      </c>
      <c r="I1706" s="11" t="s">
        <v>8797</v>
      </c>
      <c r="J1706" s="12" t="s">
        <v>8</v>
      </c>
      <c r="K1706" s="12"/>
      <c r="L1706" s="12"/>
      <c r="M1706" s="12"/>
      <c r="N1706" s="12"/>
      <c r="O1706" s="12" t="s">
        <v>61</v>
      </c>
      <c r="P1706" s="12"/>
      <c r="Q1706" s="12"/>
      <c r="R1706" s="12"/>
      <c r="S1706" s="12"/>
      <c r="T1706" s="13" t="str">
        <f t="shared" si="130"/>
        <v>通過</v>
      </c>
      <c r="U1706" s="13" t="str">
        <f t="shared" si="131"/>
        <v>老師知道我是聾人就叫我過去靠近看，</v>
      </c>
      <c r="V1706" s="13" t="str">
        <f t="shared" si="132"/>
        <v>老師/知道/聾人/召來/靠近/觀賞</v>
      </c>
      <c r="W1706" s="13" t="str">
        <f t="shared" si="133"/>
        <v>是</v>
      </c>
      <c r="X1706" s="13" t="str">
        <f t="shared" si="134"/>
        <v>通過</v>
      </c>
    </row>
    <row r="1707" spans="1:24" ht="34.25" customHeight="1">
      <c r="A1707" s="11" t="s">
        <v>8798</v>
      </c>
      <c r="B1707" s="11" t="s">
        <v>8798</v>
      </c>
      <c r="C1707" s="11" t="s">
        <v>54</v>
      </c>
      <c r="D1707" s="11" t="s">
        <v>8546</v>
      </c>
      <c r="E1707" s="11" t="s">
        <v>8799</v>
      </c>
      <c r="F1707" s="11" t="s">
        <v>8800</v>
      </c>
      <c r="G1707" s="11" t="s">
        <v>8801</v>
      </c>
      <c r="H1707" s="11" t="s">
        <v>8666</v>
      </c>
      <c r="I1707" s="11" t="s">
        <v>8802</v>
      </c>
      <c r="J1707" s="12" t="s">
        <v>8</v>
      </c>
      <c r="K1707" s="12"/>
      <c r="L1707" s="12"/>
      <c r="M1707" s="12"/>
      <c r="N1707" s="12"/>
      <c r="O1707" s="12" t="s">
        <v>61</v>
      </c>
      <c r="P1707" s="12"/>
      <c r="Q1707" s="12"/>
      <c r="R1707" s="12"/>
      <c r="S1707" s="12"/>
      <c r="T1707" s="13" t="str">
        <f t="shared" si="130"/>
        <v>通過</v>
      </c>
      <c r="U1707" s="13" t="str">
        <f t="shared" si="131"/>
        <v>但是老師會邊示範邊口頭講解，</v>
      </c>
      <c r="V1707" s="13" t="str">
        <f t="shared" si="132"/>
        <v>但是/他/這/這/嘴巴/說話</v>
      </c>
      <c r="W1707" s="13" t="str">
        <f t="shared" si="133"/>
        <v>是</v>
      </c>
      <c r="X1707" s="13" t="str">
        <f t="shared" si="134"/>
        <v>通過</v>
      </c>
    </row>
    <row r="1708" spans="1:24" ht="34.25" customHeight="1">
      <c r="A1708" s="11" t="s">
        <v>8803</v>
      </c>
      <c r="B1708" s="11" t="s">
        <v>8803</v>
      </c>
      <c r="C1708" s="11" t="s">
        <v>54</v>
      </c>
      <c r="D1708" s="11" t="s">
        <v>8546</v>
      </c>
      <c r="E1708" s="11" t="s">
        <v>8804</v>
      </c>
      <c r="F1708" s="11" t="s">
        <v>8805</v>
      </c>
      <c r="G1708" s="11" t="s">
        <v>8806</v>
      </c>
      <c r="H1708" s="11" t="s">
        <v>8666</v>
      </c>
      <c r="I1708" s="11" t="s">
        <v>8807</v>
      </c>
      <c r="J1708" s="12" t="s">
        <v>8</v>
      </c>
      <c r="K1708" s="12"/>
      <c r="L1708" s="12"/>
      <c r="M1708" s="12"/>
      <c r="N1708" s="12"/>
      <c r="O1708" s="12" t="s">
        <v>61</v>
      </c>
      <c r="P1708" s="12"/>
      <c r="Q1708" s="12"/>
      <c r="R1708" s="12"/>
      <c r="S1708" s="12"/>
      <c r="T1708" s="13" t="str">
        <f t="shared" si="130"/>
        <v>通過</v>
      </c>
      <c r="U1708" s="13" t="str">
        <f t="shared" si="131"/>
        <v>我看老師示範就沒辦法轉頭看翻譯，</v>
      </c>
      <c r="V1708" s="13" t="str">
        <f t="shared" si="132"/>
        <v>我/轉頭/沒辦法</v>
      </c>
      <c r="W1708" s="13" t="str">
        <f t="shared" si="133"/>
        <v>是</v>
      </c>
      <c r="X1708" s="13" t="str">
        <f t="shared" si="134"/>
        <v>通過</v>
      </c>
    </row>
    <row r="1709" spans="1:24" ht="34.25" customHeight="1">
      <c r="A1709" s="11" t="s">
        <v>8808</v>
      </c>
      <c r="B1709" s="11" t="s">
        <v>8808</v>
      </c>
      <c r="C1709" s="11" t="s">
        <v>54</v>
      </c>
      <c r="D1709" s="11" t="s">
        <v>8546</v>
      </c>
      <c r="E1709" s="11" t="s">
        <v>8809</v>
      </c>
      <c r="F1709" s="11" t="s">
        <v>8810</v>
      </c>
      <c r="G1709" s="11" t="s">
        <v>8811</v>
      </c>
      <c r="H1709" s="11" t="s">
        <v>8666</v>
      </c>
      <c r="I1709" s="11" t="s">
        <v>8812</v>
      </c>
      <c r="J1709" s="12" t="s">
        <v>8</v>
      </c>
      <c r="K1709" s="12"/>
      <c r="L1709" s="12"/>
      <c r="M1709" s="12"/>
      <c r="N1709" s="12"/>
      <c r="O1709" s="12" t="s">
        <v>61</v>
      </c>
      <c r="P1709" s="12"/>
      <c r="Q1709" s="12"/>
      <c r="R1709" s="12"/>
      <c r="S1709" s="12"/>
      <c r="T1709" s="13" t="str">
        <f t="shared" si="130"/>
        <v>通過</v>
      </c>
      <c r="U1709" s="13" t="str">
        <f t="shared" si="131"/>
        <v>這樣又要看老師怎麼畫又要看翻譯的真的很累。</v>
      </c>
      <c r="V1709" s="13" t="str">
        <f t="shared" si="132"/>
        <v>轉頭/轉頭/看/看/我/累</v>
      </c>
      <c r="W1709" s="13" t="str">
        <f t="shared" si="133"/>
        <v>是</v>
      </c>
      <c r="X1709" s="13" t="str">
        <f t="shared" si="134"/>
        <v>通過</v>
      </c>
    </row>
    <row r="1710" spans="1:24" ht="34.25" customHeight="1">
      <c r="A1710" s="11" t="s">
        <v>8813</v>
      </c>
      <c r="B1710" s="11" t="s">
        <v>8813</v>
      </c>
      <c r="C1710" s="11" t="s">
        <v>54</v>
      </c>
      <c r="D1710" s="11" t="s">
        <v>8546</v>
      </c>
      <c r="E1710" s="11" t="s">
        <v>8814</v>
      </c>
      <c r="F1710" s="11" t="s">
        <v>8815</v>
      </c>
      <c r="G1710" s="11" t="s">
        <v>8816</v>
      </c>
      <c r="H1710" s="11" t="s">
        <v>8666</v>
      </c>
      <c r="I1710" s="11" t="s">
        <v>8817</v>
      </c>
      <c r="J1710" s="12" t="s">
        <v>8</v>
      </c>
      <c r="K1710" s="12"/>
      <c r="L1710" s="12"/>
      <c r="M1710" s="12"/>
      <c r="N1710" s="12"/>
      <c r="O1710" s="12" t="s">
        <v>61</v>
      </c>
      <c r="P1710" s="12"/>
      <c r="Q1710" s="12"/>
      <c r="R1710" s="12"/>
      <c r="S1710" s="12"/>
      <c r="T1710" s="13" t="str">
        <f t="shared" si="130"/>
        <v>通過</v>
      </c>
      <c r="U1710" s="13" t="str">
        <f t="shared" si="131"/>
        <v>接下來在傳統手繪後，</v>
      </c>
      <c r="V1710" s="13" t="str">
        <f t="shared" si="132"/>
        <v>再次/接著/傳統/後來</v>
      </c>
      <c r="W1710" s="13" t="str">
        <f t="shared" si="133"/>
        <v>是</v>
      </c>
      <c r="X1710" s="13" t="str">
        <f t="shared" si="134"/>
        <v>通過</v>
      </c>
    </row>
    <row r="1711" spans="1:24" ht="34.25" customHeight="1">
      <c r="A1711" s="11" t="s">
        <v>8818</v>
      </c>
      <c r="B1711" s="11" t="s">
        <v>8818</v>
      </c>
      <c r="C1711" s="11" t="s">
        <v>54</v>
      </c>
      <c r="D1711" s="11" t="s">
        <v>8546</v>
      </c>
      <c r="E1711" s="11" t="s">
        <v>8819</v>
      </c>
      <c r="F1711" s="11" t="s">
        <v>8820</v>
      </c>
      <c r="G1711" s="11" t="s">
        <v>8821</v>
      </c>
      <c r="H1711" s="11" t="s">
        <v>8666</v>
      </c>
      <c r="I1711" s="11" t="s">
        <v>8822</v>
      </c>
      <c r="J1711" s="12" t="s">
        <v>8</v>
      </c>
      <c r="K1711" s="12"/>
      <c r="L1711" s="12"/>
      <c r="M1711" s="12"/>
      <c r="N1711" s="12"/>
      <c r="O1711" s="12" t="s">
        <v>61</v>
      </c>
      <c r="P1711" s="12"/>
      <c r="Q1711" s="12"/>
      <c r="R1711" s="12"/>
      <c r="S1711" s="12"/>
      <c r="T1711" s="13" t="str">
        <f t="shared" si="130"/>
        <v>通過</v>
      </c>
      <c r="U1711" s="13" t="str">
        <f t="shared" si="131"/>
        <v>我去報名了數位電腦繪畫課程。</v>
      </c>
      <c r="V1711" s="13" t="str">
        <f t="shared" si="132"/>
        <v>我/去/報名/數位電腦</v>
      </c>
      <c r="W1711" s="13" t="str">
        <f t="shared" si="133"/>
        <v>是</v>
      </c>
      <c r="X1711" s="13" t="str">
        <f t="shared" si="134"/>
        <v>通過</v>
      </c>
    </row>
    <row r="1712" spans="1:24" ht="34.25" customHeight="1">
      <c r="A1712" s="11" t="s">
        <v>8823</v>
      </c>
      <c r="B1712" s="11" t="s">
        <v>8823</v>
      </c>
      <c r="C1712" s="11" t="s">
        <v>54</v>
      </c>
      <c r="D1712" s="11" t="s">
        <v>8546</v>
      </c>
      <c r="E1712" s="11" t="s">
        <v>8824</v>
      </c>
      <c r="F1712" s="11" t="s">
        <v>8825</v>
      </c>
      <c r="G1712" s="11" t="s">
        <v>8826</v>
      </c>
      <c r="H1712" s="11" t="s">
        <v>8666</v>
      </c>
      <c r="I1712" s="11" t="s">
        <v>8827</v>
      </c>
      <c r="J1712" s="12" t="s">
        <v>8</v>
      </c>
      <c r="K1712" s="12"/>
      <c r="L1712" s="12"/>
      <c r="M1712" s="12"/>
      <c r="N1712" s="12"/>
      <c r="O1712" s="12" t="s">
        <v>61</v>
      </c>
      <c r="P1712" s="12"/>
      <c r="Q1712" s="12"/>
      <c r="R1712" s="12"/>
      <c r="S1712" s="12"/>
      <c r="T1712" s="13" t="str">
        <f t="shared" si="130"/>
        <v>通過</v>
      </c>
      <c r="U1712" s="13" t="str">
        <f t="shared" si="131"/>
        <v>這堂課有正式請手語翻譯員來翻譯，</v>
      </c>
      <c r="V1712" s="13" t="str">
        <f t="shared" si="132"/>
        <v>這/有/正式/邀請/翻譯/人在</v>
      </c>
      <c r="W1712" s="13" t="str">
        <f t="shared" si="133"/>
        <v>是</v>
      </c>
      <c r="X1712" s="13" t="str">
        <f t="shared" si="134"/>
        <v>通過</v>
      </c>
    </row>
    <row r="1713" spans="1:24" ht="34.25" customHeight="1">
      <c r="A1713" s="11" t="s">
        <v>8828</v>
      </c>
      <c r="B1713" s="11" t="s">
        <v>8828</v>
      </c>
      <c r="C1713" s="11" t="s">
        <v>54</v>
      </c>
      <c r="D1713" s="11" t="s">
        <v>8546</v>
      </c>
      <c r="E1713" s="11" t="s">
        <v>8829</v>
      </c>
      <c r="F1713" s="11" t="s">
        <v>8830</v>
      </c>
      <c r="G1713" s="11" t="s">
        <v>8831</v>
      </c>
      <c r="H1713" s="11" t="s">
        <v>8666</v>
      </c>
      <c r="I1713" s="11" t="s">
        <v>8832</v>
      </c>
      <c r="J1713" s="12" t="s">
        <v>8</v>
      </c>
      <c r="K1713" s="12"/>
      <c r="L1713" s="12"/>
      <c r="M1713" s="12"/>
      <c r="N1713" s="12"/>
      <c r="O1713" s="12" t="s">
        <v>61</v>
      </c>
      <c r="P1713" s="12"/>
      <c r="Q1713" s="12"/>
      <c r="R1713" s="12"/>
      <c r="S1713" s="12"/>
      <c r="T1713" s="13" t="str">
        <f t="shared" si="130"/>
        <v>通過</v>
      </c>
      <c r="U1713" s="13" t="str">
        <f t="shared" si="131"/>
        <v>我可以同時看兩邊，真的有差。</v>
      </c>
      <c r="V1713" s="13" t="str">
        <f t="shared" si="132"/>
        <v>看/看/看/差異/有</v>
      </c>
      <c r="W1713" s="13" t="str">
        <f t="shared" si="133"/>
        <v>是</v>
      </c>
      <c r="X1713" s="13" t="str">
        <f t="shared" si="134"/>
        <v>通過</v>
      </c>
    </row>
    <row r="1714" spans="1:24" ht="34.25" customHeight="1">
      <c r="A1714" s="11" t="s">
        <v>8833</v>
      </c>
      <c r="B1714" s="11" t="s">
        <v>8833</v>
      </c>
      <c r="C1714" s="11" t="s">
        <v>54</v>
      </c>
      <c r="D1714" s="11" t="s">
        <v>8546</v>
      </c>
      <c r="E1714" s="11" t="s">
        <v>8834</v>
      </c>
      <c r="F1714" s="11" t="s">
        <v>8835</v>
      </c>
      <c r="G1714" s="11" t="s">
        <v>8836</v>
      </c>
      <c r="H1714" s="11" t="s">
        <v>8666</v>
      </c>
      <c r="I1714" s="11" t="s">
        <v>8837</v>
      </c>
      <c r="J1714" s="12" t="s">
        <v>8</v>
      </c>
      <c r="K1714" s="12"/>
      <c r="L1714" s="12"/>
      <c r="M1714" s="12"/>
      <c r="N1714" s="12"/>
      <c r="O1714" s="12" t="s">
        <v>61</v>
      </c>
      <c r="P1714" s="12"/>
      <c r="Q1714" s="12"/>
      <c r="R1714" s="12"/>
      <c r="S1714" s="12"/>
      <c r="T1714" s="13" t="str">
        <f t="shared" si="130"/>
        <v>通過</v>
      </c>
      <c r="U1714" s="13" t="str">
        <f t="shared" si="131"/>
        <v>手語翻譯員跟老師站前面，我很輕鬆的可以看電腦螢幕，再看手語，</v>
      </c>
      <c r="V1714" s="13" t="str">
        <f t="shared" si="132"/>
        <v>這/人+人/抱胸/電腦/可以/操作滑鼠/眼睛/看/手語</v>
      </c>
      <c r="W1714" s="13" t="str">
        <f t="shared" si="133"/>
        <v>是</v>
      </c>
      <c r="X1714" s="13" t="str">
        <f t="shared" si="134"/>
        <v>通過</v>
      </c>
    </row>
    <row r="1715" spans="1:24" ht="34.25" customHeight="1">
      <c r="A1715" s="11" t="s">
        <v>8838</v>
      </c>
      <c r="B1715" s="11" t="s">
        <v>8838</v>
      </c>
      <c r="C1715" s="11" t="s">
        <v>54</v>
      </c>
      <c r="D1715" s="11" t="s">
        <v>8546</v>
      </c>
      <c r="E1715" s="11" t="s">
        <v>8839</v>
      </c>
      <c r="F1715" s="11" t="s">
        <v>8840</v>
      </c>
      <c r="G1715" s="11" t="s">
        <v>8841</v>
      </c>
      <c r="H1715" s="11" t="s">
        <v>8666</v>
      </c>
      <c r="I1715" s="11" t="s">
        <v>8842</v>
      </c>
      <c r="J1715" s="12" t="s">
        <v>8</v>
      </c>
      <c r="K1715" s="12"/>
      <c r="L1715" s="12"/>
      <c r="M1715" s="12"/>
      <c r="N1715" s="12"/>
      <c r="O1715" s="12" t="s">
        <v>61</v>
      </c>
      <c r="P1715" s="12"/>
      <c r="Q1715" s="12"/>
      <c r="R1715" s="12"/>
      <c r="S1715" s="12"/>
      <c r="T1715" s="13" t="str">
        <f t="shared" si="130"/>
        <v>通過</v>
      </c>
      <c r="U1715" s="13" t="str">
        <f t="shared" si="131"/>
        <v>等手語打完後沒問題，</v>
      </c>
      <c r="V1715" s="13" t="str">
        <f t="shared" si="132"/>
        <v>打手語/完</v>
      </c>
      <c r="W1715" s="13" t="str">
        <f t="shared" si="133"/>
        <v>是</v>
      </c>
      <c r="X1715" s="13" t="str">
        <f t="shared" si="134"/>
        <v>通過</v>
      </c>
    </row>
    <row r="1716" spans="1:24" ht="34.25" customHeight="1">
      <c r="A1716" s="11" t="s">
        <v>8843</v>
      </c>
      <c r="B1716" s="11" t="s">
        <v>8843</v>
      </c>
      <c r="C1716" s="11" t="s">
        <v>54</v>
      </c>
      <c r="D1716" s="11" t="s">
        <v>8546</v>
      </c>
      <c r="E1716" s="11" t="s">
        <v>8844</v>
      </c>
      <c r="F1716" s="11" t="s">
        <v>8845</v>
      </c>
      <c r="G1716" s="11" t="s">
        <v>8846</v>
      </c>
      <c r="H1716" s="11" t="s">
        <v>8666</v>
      </c>
      <c r="I1716" s="11" t="s">
        <v>8847</v>
      </c>
      <c r="J1716" s="12" t="s">
        <v>8</v>
      </c>
      <c r="K1716" s="12"/>
      <c r="L1716" s="12"/>
      <c r="M1716" s="12"/>
      <c r="N1716" s="12"/>
      <c r="O1716" s="12" t="s">
        <v>61</v>
      </c>
      <c r="P1716" s="12"/>
      <c r="Q1716" s="12"/>
      <c r="R1716" s="12"/>
      <c r="S1716" s="12"/>
      <c r="T1716" s="13" t="str">
        <f t="shared" si="130"/>
        <v>通過</v>
      </c>
      <c r="U1716" s="13" t="str">
        <f t="shared" si="131"/>
        <v>大家就自己練習，</v>
      </c>
      <c r="V1716" s="13" t="str">
        <f t="shared" si="132"/>
        <v>OK/大家/自己/練習/操作電腦</v>
      </c>
      <c r="W1716" s="13" t="str">
        <f t="shared" si="133"/>
        <v>是</v>
      </c>
      <c r="X1716" s="13" t="str">
        <f t="shared" si="134"/>
        <v>通過</v>
      </c>
    </row>
    <row r="1717" spans="1:24" ht="34.25" customHeight="1">
      <c r="A1717" s="11" t="s">
        <v>8848</v>
      </c>
      <c r="B1717" s="11" t="s">
        <v>8848</v>
      </c>
      <c r="C1717" s="11" t="s">
        <v>54</v>
      </c>
      <c r="D1717" s="11" t="s">
        <v>8546</v>
      </c>
      <c r="E1717" s="11" t="s">
        <v>8849</v>
      </c>
      <c r="F1717" s="11" t="s">
        <v>8850</v>
      </c>
      <c r="G1717" s="11" t="s">
        <v>8851</v>
      </c>
      <c r="H1717" s="11" t="s">
        <v>8666</v>
      </c>
      <c r="I1717" s="11" t="s">
        <v>8852</v>
      </c>
      <c r="J1717" s="12" t="s">
        <v>8</v>
      </c>
      <c r="K1717" s="12"/>
      <c r="L1717" s="12"/>
      <c r="M1717" s="12"/>
      <c r="N1717" s="12"/>
      <c r="O1717" s="12" t="s">
        <v>61</v>
      </c>
      <c r="P1717" s="12"/>
      <c r="Q1717" s="12"/>
      <c r="R1717" s="12"/>
      <c r="S1717" s="12"/>
      <c r="T1717" s="13" t="str">
        <f t="shared" si="130"/>
        <v>通過</v>
      </c>
      <c r="U1717" s="13" t="str">
        <f t="shared" si="131"/>
        <v>如果有問題就舉手，</v>
      </c>
      <c r="V1717" s="13" t="str">
        <f t="shared" si="132"/>
        <v>有/問題/舉手</v>
      </c>
      <c r="W1717" s="13" t="str">
        <f t="shared" si="133"/>
        <v>是</v>
      </c>
      <c r="X1717" s="13" t="str">
        <f t="shared" si="134"/>
        <v>通過</v>
      </c>
    </row>
    <row r="1718" spans="1:24" ht="34.25" customHeight="1">
      <c r="A1718" s="11" t="s">
        <v>8853</v>
      </c>
      <c r="B1718" s="11" t="s">
        <v>8853</v>
      </c>
      <c r="C1718" s="11" t="s">
        <v>54</v>
      </c>
      <c r="D1718" s="11" t="s">
        <v>8546</v>
      </c>
      <c r="E1718" s="11" t="s">
        <v>8854</v>
      </c>
      <c r="F1718" s="11" t="s">
        <v>8855</v>
      </c>
      <c r="G1718" s="11" t="s">
        <v>8856</v>
      </c>
      <c r="H1718" s="11" t="s">
        <v>8666</v>
      </c>
      <c r="I1718" s="11" t="s">
        <v>8857</v>
      </c>
      <c r="J1718" s="12" t="s">
        <v>8</v>
      </c>
      <c r="K1718" s="12"/>
      <c r="L1718" s="12"/>
      <c r="M1718" s="12"/>
      <c r="N1718" s="12"/>
      <c r="O1718" s="12" t="s">
        <v>61</v>
      </c>
      <c r="P1718" s="12"/>
      <c r="Q1718" s="12"/>
      <c r="R1718" s="12"/>
      <c r="S1718" s="12"/>
      <c r="T1718" s="13" t="str">
        <f t="shared" si="130"/>
        <v>通過</v>
      </c>
      <c r="U1718" s="13" t="str">
        <f t="shared" si="131"/>
        <v>他會幫我們轉述。</v>
      </c>
      <c r="V1718" s="13" t="str">
        <f t="shared" si="132"/>
        <v>他/幫忙/轉述</v>
      </c>
      <c r="W1718" s="13" t="str">
        <f t="shared" si="133"/>
        <v>是</v>
      </c>
      <c r="X1718" s="13" t="str">
        <f t="shared" si="134"/>
        <v>通過</v>
      </c>
    </row>
    <row r="1719" spans="1:24" ht="34.25" customHeight="1">
      <c r="A1719" s="11" t="s">
        <v>8858</v>
      </c>
      <c r="B1719" s="11" t="s">
        <v>8858</v>
      </c>
      <c r="C1719" s="11" t="s">
        <v>54</v>
      </c>
      <c r="D1719" s="11" t="s">
        <v>8546</v>
      </c>
      <c r="E1719" s="11" t="s">
        <v>8859</v>
      </c>
      <c r="F1719" s="11" t="s">
        <v>8860</v>
      </c>
      <c r="G1719" s="11" t="s">
        <v>8861</v>
      </c>
      <c r="H1719" s="11" t="s">
        <v>8666</v>
      </c>
      <c r="I1719" s="11" t="s">
        <v>8862</v>
      </c>
      <c r="J1719" s="12" t="s">
        <v>8</v>
      </c>
      <c r="K1719" s="12"/>
      <c r="L1719" s="12"/>
      <c r="M1719" s="12"/>
      <c r="N1719" s="12"/>
      <c r="O1719" s="12" t="s">
        <v>61</v>
      </c>
      <c r="P1719" s="12"/>
      <c r="Q1719" s="12"/>
      <c r="R1719" s="12"/>
      <c r="S1719" s="12"/>
      <c r="T1719" s="13" t="str">
        <f t="shared" si="130"/>
        <v>通過</v>
      </c>
      <c r="U1719" s="13" t="str">
        <f t="shared" si="131"/>
        <v>有翻譯和沒有翻譯真的差很多，</v>
      </c>
      <c r="V1719" s="13" t="str">
        <f t="shared" si="132"/>
        <v>有/翻譯/沒有/翻譯/差異大</v>
      </c>
      <c r="W1719" s="13" t="str">
        <f t="shared" si="133"/>
        <v>是</v>
      </c>
      <c r="X1719" s="13" t="str">
        <f t="shared" si="134"/>
        <v>通過</v>
      </c>
    </row>
    <row r="1720" spans="1:24" ht="34.25" customHeight="1">
      <c r="A1720" s="11" t="s">
        <v>8863</v>
      </c>
      <c r="B1720" s="11" t="s">
        <v>8863</v>
      </c>
      <c r="C1720" s="11" t="s">
        <v>54</v>
      </c>
      <c r="D1720" s="11" t="s">
        <v>8546</v>
      </c>
      <c r="E1720" s="11" t="s">
        <v>8864</v>
      </c>
      <c r="F1720" s="11" t="s">
        <v>8865</v>
      </c>
      <c r="G1720" s="11" t="s">
        <v>8866</v>
      </c>
      <c r="H1720" s="11" t="s">
        <v>8666</v>
      </c>
      <c r="I1720" s="11" t="s">
        <v>8867</v>
      </c>
      <c r="J1720" s="12" t="s">
        <v>8</v>
      </c>
      <c r="K1720" s="12"/>
      <c r="L1720" s="12"/>
      <c r="M1720" s="12"/>
      <c r="N1720" s="12"/>
      <c r="O1720" s="12" t="s">
        <v>61</v>
      </c>
      <c r="P1720" s="12"/>
      <c r="Q1720" s="12"/>
      <c r="R1720" s="12"/>
      <c r="S1720" s="12"/>
      <c r="T1720" s="13" t="str">
        <f t="shared" si="130"/>
        <v>通過</v>
      </c>
      <c r="U1720" s="13" t="str">
        <f t="shared" si="131"/>
        <v>有翻譯能讓我們很快的吸收知識，</v>
      </c>
      <c r="V1720" s="13" t="str">
        <f t="shared" si="132"/>
        <v>他/幫忙/吸收知識/快</v>
      </c>
      <c r="W1720" s="13" t="str">
        <f t="shared" si="133"/>
        <v>是</v>
      </c>
      <c r="X1720" s="13" t="str">
        <f t="shared" si="134"/>
        <v>通過</v>
      </c>
    </row>
    <row r="1721" spans="1:24" ht="34.25" customHeight="1">
      <c r="A1721" s="11" t="s">
        <v>8868</v>
      </c>
      <c r="B1721" s="11" t="s">
        <v>8868</v>
      </c>
      <c r="C1721" s="11" t="s">
        <v>54</v>
      </c>
      <c r="D1721" s="11" t="s">
        <v>8546</v>
      </c>
      <c r="E1721" s="11" t="s">
        <v>8869</v>
      </c>
      <c r="F1721" s="11" t="s">
        <v>8870</v>
      </c>
      <c r="G1721" s="11" t="s">
        <v>8871</v>
      </c>
      <c r="H1721" s="11" t="s">
        <v>8666</v>
      </c>
      <c r="I1721" s="11" t="s">
        <v>8872</v>
      </c>
      <c r="J1721" s="12" t="s">
        <v>8</v>
      </c>
      <c r="K1721" s="12"/>
      <c r="L1721" s="12"/>
      <c r="M1721" s="12"/>
      <c r="N1721" s="12"/>
      <c r="O1721" s="12" t="s">
        <v>61</v>
      </c>
      <c r="P1721" s="12"/>
      <c r="Q1721" s="12"/>
      <c r="R1721" s="12"/>
      <c r="S1721" s="12"/>
      <c r="T1721" s="13" t="str">
        <f t="shared" si="130"/>
        <v>通過</v>
      </c>
      <c r="U1721" s="13" t="str">
        <f t="shared" si="131"/>
        <v>不管要學習什麼都能很快的有效果，真的很棒！</v>
      </c>
      <c r="V1721" s="13" t="str">
        <f t="shared" si="132"/>
        <v>任何/事情/學習++/完成++/快++/棒</v>
      </c>
      <c r="W1721" s="13" t="str">
        <f t="shared" si="133"/>
        <v>是</v>
      </c>
      <c r="X1721" s="13" t="str">
        <f t="shared" si="134"/>
        <v>通過</v>
      </c>
    </row>
    <row r="1722" spans="1:24" ht="34.25" customHeight="1">
      <c r="A1722" s="11" t="s">
        <v>8873</v>
      </c>
      <c r="B1722" s="11" t="s">
        <v>8873</v>
      </c>
      <c r="C1722" s="11" t="s">
        <v>54</v>
      </c>
      <c r="D1722" s="11" t="s">
        <v>8546</v>
      </c>
      <c r="E1722" s="11" t="s">
        <v>8874</v>
      </c>
      <c r="F1722" s="11" t="s">
        <v>8875</v>
      </c>
      <c r="G1722" s="11" t="s">
        <v>8876</v>
      </c>
      <c r="H1722" s="11" t="s">
        <v>8877</v>
      </c>
      <c r="I1722" s="11" t="s">
        <v>8878</v>
      </c>
      <c r="J1722" s="12" t="s">
        <v>8</v>
      </c>
      <c r="K1722" s="12"/>
      <c r="L1722" s="12"/>
      <c r="M1722" s="12"/>
      <c r="N1722" s="12"/>
      <c r="O1722" s="12" t="s">
        <v>61</v>
      </c>
      <c r="P1722" s="12"/>
      <c r="Q1722" s="12"/>
      <c r="R1722" s="12"/>
      <c r="S1722" s="12"/>
      <c r="T1722" s="13" t="str">
        <f t="shared" si="130"/>
        <v>通過</v>
      </c>
      <c r="U1722" s="13" t="str">
        <f t="shared" si="131"/>
        <v>後來妳完成了數位繪畫的課程，</v>
      </c>
      <c r="V1722" s="13" t="str">
        <f t="shared" si="132"/>
        <v>後來/妳/數位/畫畫/觀摩/學習/完成</v>
      </c>
      <c r="W1722" s="13" t="str">
        <f t="shared" si="133"/>
        <v>是</v>
      </c>
      <c r="X1722" s="13" t="str">
        <f t="shared" si="134"/>
        <v>通過</v>
      </c>
    </row>
    <row r="1723" spans="1:24" ht="34.25" customHeight="1">
      <c r="A1723" s="11" t="s">
        <v>8879</v>
      </c>
      <c r="B1723" s="11" t="s">
        <v>8879</v>
      </c>
      <c r="C1723" s="11" t="s">
        <v>54</v>
      </c>
      <c r="D1723" s="11" t="s">
        <v>8546</v>
      </c>
      <c r="E1723" s="11" t="s">
        <v>8880</v>
      </c>
      <c r="F1723" s="11" t="s">
        <v>8881</v>
      </c>
      <c r="G1723" s="11" t="s">
        <v>8882</v>
      </c>
      <c r="H1723" s="11" t="s">
        <v>8877</v>
      </c>
      <c r="I1723" s="11" t="s">
        <v>8883</v>
      </c>
      <c r="J1723" s="12" t="s">
        <v>8</v>
      </c>
      <c r="K1723" s="12"/>
      <c r="L1723" s="12"/>
      <c r="M1723" s="12"/>
      <c r="N1723" s="12"/>
      <c r="O1723" s="12" t="s">
        <v>61</v>
      </c>
      <c r="P1723" s="12"/>
      <c r="Q1723" s="12"/>
      <c r="R1723" s="12"/>
      <c r="S1723" s="12"/>
      <c r="T1723" s="13" t="str">
        <f t="shared" si="130"/>
        <v>通過</v>
      </c>
      <c r="U1723" s="13" t="str">
        <f t="shared" si="131"/>
        <v>然後就去報考街頭藝人，</v>
      </c>
      <c r="V1723" s="13" t="str">
        <f t="shared" si="132"/>
        <v>去/報名/考試/街頭藝人</v>
      </c>
      <c r="W1723" s="13" t="str">
        <f t="shared" si="133"/>
        <v>是</v>
      </c>
      <c r="X1723" s="13" t="str">
        <f t="shared" si="134"/>
        <v>通過</v>
      </c>
    </row>
    <row r="1724" spans="1:24" ht="34.25" customHeight="1">
      <c r="A1724" s="11" t="s">
        <v>8884</v>
      </c>
      <c r="B1724" s="11" t="s">
        <v>8884</v>
      </c>
      <c r="C1724" s="11" t="s">
        <v>54</v>
      </c>
      <c r="D1724" s="11" t="s">
        <v>8546</v>
      </c>
      <c r="E1724" s="11" t="s">
        <v>8885</v>
      </c>
      <c r="F1724" s="11" t="s">
        <v>8886</v>
      </c>
      <c r="G1724" s="11" t="s">
        <v>8887</v>
      </c>
      <c r="H1724" s="11" t="s">
        <v>8877</v>
      </c>
      <c r="I1724" s="11" t="s">
        <v>8888</v>
      </c>
      <c r="J1724" s="12" t="s">
        <v>8</v>
      </c>
      <c r="K1724" s="12"/>
      <c r="L1724" s="12"/>
      <c r="M1724" s="12"/>
      <c r="N1724" s="12"/>
      <c r="O1724" s="12" t="s">
        <v>61</v>
      </c>
      <c r="P1724" s="12"/>
      <c r="Q1724" s="12"/>
      <c r="R1724" s="12"/>
      <c r="S1724" s="12"/>
      <c r="T1724" s="13" t="str">
        <f t="shared" si="130"/>
        <v>通過</v>
      </c>
      <c r="U1724" s="13" t="str">
        <f t="shared" si="131"/>
        <v>是嗎？</v>
      </c>
      <c r="V1724" s="13" t="str">
        <f t="shared" si="132"/>
        <v>是</v>
      </c>
      <c r="W1724" s="13" t="str">
        <f t="shared" si="133"/>
        <v>是</v>
      </c>
      <c r="X1724" s="13" t="str">
        <f t="shared" si="134"/>
        <v>通過</v>
      </c>
    </row>
    <row r="1725" spans="1:24" ht="34.25" customHeight="1">
      <c r="A1725" s="11" t="s">
        <v>8889</v>
      </c>
      <c r="B1725" s="11" t="s">
        <v>8890</v>
      </c>
      <c r="C1725" s="11" t="s">
        <v>54</v>
      </c>
      <c r="D1725" s="11" t="s">
        <v>8546</v>
      </c>
      <c r="E1725" s="11" t="s">
        <v>8891</v>
      </c>
      <c r="F1725" s="11" t="s">
        <v>8886</v>
      </c>
      <c r="G1725" s="11" t="s">
        <v>8892</v>
      </c>
      <c r="H1725" s="11" t="s">
        <v>8877</v>
      </c>
      <c r="I1725" s="11" t="s">
        <v>8893</v>
      </c>
      <c r="J1725" s="12" t="s">
        <v>8</v>
      </c>
      <c r="K1725" s="12"/>
      <c r="L1725" s="12"/>
      <c r="M1725" s="12"/>
      <c r="N1725" s="12"/>
      <c r="O1725" s="12" t="s">
        <v>61</v>
      </c>
      <c r="P1725" s="12"/>
      <c r="Q1725" s="12"/>
      <c r="R1725" s="12"/>
      <c r="S1725" s="12"/>
      <c r="T1725" s="13" t="str">
        <f t="shared" si="130"/>
        <v>通過</v>
      </c>
      <c r="U1725" s="13" t="str">
        <f t="shared" si="131"/>
        <v>是的！</v>
      </c>
      <c r="V1725" s="13" t="str">
        <f t="shared" si="132"/>
        <v>是</v>
      </c>
      <c r="W1725" s="13" t="str">
        <f t="shared" si="133"/>
        <v>是</v>
      </c>
      <c r="X1725" s="13" t="str">
        <f t="shared" si="134"/>
        <v>通過</v>
      </c>
    </row>
    <row r="1726" spans="1:24" ht="34.25" customHeight="1">
      <c r="A1726" s="11" t="s">
        <v>8894</v>
      </c>
      <c r="B1726" s="11" t="s">
        <v>8894</v>
      </c>
      <c r="C1726" s="11" t="s">
        <v>54</v>
      </c>
      <c r="D1726" s="11" t="s">
        <v>8546</v>
      </c>
      <c r="E1726" s="11" t="s">
        <v>8895</v>
      </c>
      <c r="F1726" s="11" t="s">
        <v>8896</v>
      </c>
      <c r="G1726" s="11" t="s">
        <v>8897</v>
      </c>
      <c r="H1726" s="11" t="s">
        <v>8877</v>
      </c>
      <c r="I1726" s="11" t="s">
        <v>8898</v>
      </c>
      <c r="J1726" s="12" t="s">
        <v>8</v>
      </c>
      <c r="K1726" s="12"/>
      <c r="L1726" s="12"/>
      <c r="M1726" s="12"/>
      <c r="N1726" s="12"/>
      <c r="O1726" s="12" t="s">
        <v>61</v>
      </c>
      <c r="P1726" s="12"/>
      <c r="Q1726" s="12"/>
      <c r="R1726" s="12"/>
      <c r="S1726" s="12"/>
      <c r="T1726" s="13" t="str">
        <f t="shared" si="130"/>
        <v>通過</v>
      </c>
      <c r="U1726" s="13" t="str">
        <f t="shared" si="131"/>
        <v>為什麼需要拿到這個街頭藝人證照？</v>
      </c>
      <c r="V1726" s="13" t="str">
        <f t="shared" si="132"/>
        <v>這/什麼/為什麼/街頭藝人/證照/這+證照/什麼</v>
      </c>
      <c r="W1726" s="13" t="str">
        <f t="shared" si="133"/>
        <v>是</v>
      </c>
      <c r="X1726" s="13" t="str">
        <f t="shared" si="134"/>
        <v>通過</v>
      </c>
    </row>
    <row r="1727" spans="1:24" ht="34.25" customHeight="1">
      <c r="A1727" s="11" t="s">
        <v>8899</v>
      </c>
      <c r="B1727" s="11" t="s">
        <v>8899</v>
      </c>
      <c r="C1727" s="11" t="s">
        <v>54</v>
      </c>
      <c r="D1727" s="11" t="s">
        <v>8546</v>
      </c>
      <c r="E1727" s="11" t="s">
        <v>8900</v>
      </c>
      <c r="F1727" s="11" t="s">
        <v>8901</v>
      </c>
      <c r="G1727" s="11" t="s">
        <v>8902</v>
      </c>
      <c r="H1727" s="11" t="s">
        <v>8877</v>
      </c>
      <c r="I1727" s="11" t="s">
        <v>8903</v>
      </c>
      <c r="J1727" s="12" t="s">
        <v>8</v>
      </c>
      <c r="K1727" s="12"/>
      <c r="L1727" s="12"/>
      <c r="M1727" s="12"/>
      <c r="N1727" s="12"/>
      <c r="O1727" s="12" t="s">
        <v>61</v>
      </c>
      <c r="P1727" s="12"/>
      <c r="Q1727" s="12"/>
      <c r="R1727" s="12"/>
      <c r="S1727" s="12"/>
      <c r="T1727" s="13" t="str">
        <f t="shared" si="130"/>
        <v>通過</v>
      </c>
      <c r="U1727" s="13" t="str">
        <f t="shared" si="131"/>
        <v>主要是為了畫人像，</v>
      </c>
      <c r="V1727" s="13" t="str">
        <f t="shared" si="132"/>
        <v>主/畫畫/人</v>
      </c>
      <c r="W1727" s="13" t="str">
        <f t="shared" si="133"/>
        <v>是</v>
      </c>
      <c r="X1727" s="13" t="str">
        <f t="shared" si="134"/>
        <v>通過</v>
      </c>
    </row>
    <row r="1728" spans="1:24" ht="34.25" customHeight="1">
      <c r="A1728" s="11" t="s">
        <v>8904</v>
      </c>
      <c r="B1728" s="11" t="s">
        <v>8904</v>
      </c>
      <c r="C1728" s="11" t="s">
        <v>54</v>
      </c>
      <c r="D1728" s="11" t="s">
        <v>8546</v>
      </c>
      <c r="E1728" s="11" t="s">
        <v>8905</v>
      </c>
      <c r="F1728" s="11" t="s">
        <v>8906</v>
      </c>
      <c r="G1728" s="11" t="s">
        <v>8907</v>
      </c>
      <c r="H1728" s="11" t="s">
        <v>8877</v>
      </c>
      <c r="I1728" s="11" t="s">
        <v>8908</v>
      </c>
      <c r="J1728" s="12" t="s">
        <v>8</v>
      </c>
      <c r="K1728" s="12"/>
      <c r="L1728" s="12"/>
      <c r="M1728" s="12"/>
      <c r="N1728" s="12"/>
      <c r="O1728" s="12" t="s">
        <v>61</v>
      </c>
      <c r="P1728" s="12"/>
      <c r="Q1728" s="12"/>
      <c r="R1728" s="12"/>
      <c r="S1728" s="12"/>
      <c r="T1728" s="13" t="str">
        <f t="shared" si="130"/>
        <v>通過</v>
      </c>
      <c r="U1728" s="13" t="str">
        <f t="shared" si="131"/>
        <v>也就是我的繪畫課學習的內容，</v>
      </c>
      <c r="V1728" s="13" t="str">
        <f t="shared" si="132"/>
        <v>這/我/學習/畫畫/一樣</v>
      </c>
      <c r="W1728" s="13" t="str">
        <f t="shared" si="133"/>
        <v>是</v>
      </c>
      <c r="X1728" s="13" t="str">
        <f t="shared" si="134"/>
        <v>通過</v>
      </c>
    </row>
    <row r="1729" spans="1:24" ht="34.25" customHeight="1">
      <c r="A1729" s="11" t="s">
        <v>8909</v>
      </c>
      <c r="B1729" s="11" t="s">
        <v>8909</v>
      </c>
      <c r="C1729" s="11" t="s">
        <v>54</v>
      </c>
      <c r="D1729" s="11" t="s">
        <v>8546</v>
      </c>
      <c r="E1729" s="11" t="s">
        <v>8910</v>
      </c>
      <c r="F1729" s="11" t="s">
        <v>8911</v>
      </c>
      <c r="G1729" s="11" t="s">
        <v>8912</v>
      </c>
      <c r="H1729" s="11" t="s">
        <v>8877</v>
      </c>
      <c r="I1729" s="11" t="s">
        <v>8913</v>
      </c>
      <c r="J1729" s="12" t="s">
        <v>8</v>
      </c>
      <c r="K1729" s="12"/>
      <c r="L1729" s="12"/>
      <c r="M1729" s="12"/>
      <c r="N1729" s="12"/>
      <c r="O1729" s="12" t="s">
        <v>61</v>
      </c>
      <c r="P1729" s="12"/>
      <c r="Q1729" s="12"/>
      <c r="R1729" s="12"/>
      <c r="S1729" s="12"/>
      <c r="T1729" s="13" t="str">
        <f t="shared" si="130"/>
        <v>通過</v>
      </c>
      <c r="U1729" s="13" t="str">
        <f t="shared" si="131"/>
        <v>他們除了教我們怎麼把人畫的很像，</v>
      </c>
      <c r="V1729" s="13" t="str">
        <f t="shared" si="132"/>
        <v>教/什麼/畫畫/人/臉/像</v>
      </c>
      <c r="W1729" s="13" t="str">
        <f t="shared" si="133"/>
        <v>是</v>
      </c>
      <c r="X1729" s="13" t="str">
        <f t="shared" si="134"/>
        <v>通過</v>
      </c>
    </row>
    <row r="1730" spans="1:24" ht="34.25" customHeight="1">
      <c r="A1730" s="11" t="s">
        <v>8914</v>
      </c>
      <c r="B1730" s="11" t="s">
        <v>8914</v>
      </c>
      <c r="C1730" s="11" t="s">
        <v>54</v>
      </c>
      <c r="D1730" s="11" t="s">
        <v>8546</v>
      </c>
      <c r="E1730" s="11" t="s">
        <v>8915</v>
      </c>
      <c r="F1730" s="11" t="s">
        <v>8916</v>
      </c>
      <c r="G1730" s="11" t="s">
        <v>8917</v>
      </c>
      <c r="H1730" s="11" t="s">
        <v>8877</v>
      </c>
      <c r="I1730" s="11" t="s">
        <v>8918</v>
      </c>
      <c r="J1730" s="12" t="s">
        <v>8</v>
      </c>
      <c r="K1730" s="12"/>
      <c r="L1730" s="12"/>
      <c r="M1730" s="12"/>
      <c r="N1730" s="12"/>
      <c r="O1730" s="12" t="s">
        <v>61</v>
      </c>
      <c r="P1730" s="12"/>
      <c r="Q1730" s="12"/>
      <c r="R1730" s="12"/>
      <c r="S1730" s="12"/>
      <c r="T1730" s="13" t="str">
        <f t="shared" ref="T1730:T1793" si="135">IF(J1730="","未填",IF(J1730="需複審",IF(OR(P1730="",P1730="仍需複審"),"待複審",P1730),J1730))</f>
        <v>通過</v>
      </c>
      <c r="U1730" s="13" t="str">
        <f t="shared" ref="U1730:U1793" si="136">IF(T1730="通過",E1730,IF(T1730="需更正",IF(J1730="需複審",IF(Q1730="",E1730,Q1730),IF(L1730="",E1730,L1730)),""))</f>
        <v>還特別要求我們縮短繪畫時間。</v>
      </c>
      <c r="V1730" s="13" t="str">
        <f t="shared" ref="V1730:V1793" si="137">IF(T1730="通過",F1730,IF(T1730="需更正",IF(J1730="需複審",R1730,M1730),""))</f>
        <v>他/特別/要求/時間/短</v>
      </c>
      <c r="W1730" s="13" t="str">
        <f t="shared" ref="W1730:W1793" si="138">IF(AND(OR(T1730="通過",AND(T1730="需更正",V1730&lt;&gt;"")),X1730="通過"),"是","否")</f>
        <v>是</v>
      </c>
      <c r="X1730" s="13" t="str">
        <f t="shared" ref="X1730:X1793" si="139">IF(J1730="","未填",IF(AND(J1730="需複審",OR(P1730="",P1730="仍需複審")),"待複審",IF(OR(AND(J1730="需更正",K1730=""),AND(J1730="需更正",M1730=""),AND(J1730="需更正",N1730=""),AND(J1730="排除",OR(K1730="",N1730="")),AND(J1730="需複審",P1730="需更正",R1730=""),AND(J1730="需複審",P1730="需更正",S1730=""),AND(J1730="需複審",P1730="排除",S1730="")),"錯誤：請補齊必填欄位","通過")))</f>
        <v>通過</v>
      </c>
    </row>
    <row r="1731" spans="1:24" ht="34.25" customHeight="1">
      <c r="A1731" s="11" t="s">
        <v>8919</v>
      </c>
      <c r="B1731" s="11" t="s">
        <v>8919</v>
      </c>
      <c r="C1731" s="11" t="s">
        <v>54</v>
      </c>
      <c r="D1731" s="11" t="s">
        <v>8546</v>
      </c>
      <c r="E1731" s="11" t="s">
        <v>8920</v>
      </c>
      <c r="F1731" s="11" t="s">
        <v>8921</v>
      </c>
      <c r="G1731" s="11" t="s">
        <v>8922</v>
      </c>
      <c r="H1731" s="11" t="s">
        <v>8877</v>
      </c>
      <c r="I1731" s="11" t="s">
        <v>8923</v>
      </c>
      <c r="J1731" s="12" t="s">
        <v>8</v>
      </c>
      <c r="K1731" s="12"/>
      <c r="L1731" s="12"/>
      <c r="M1731" s="12"/>
      <c r="N1731" s="12"/>
      <c r="O1731" s="12" t="s">
        <v>61</v>
      </c>
      <c r="P1731" s="12"/>
      <c r="Q1731" s="12"/>
      <c r="R1731" s="12"/>
      <c r="S1731" s="12"/>
      <c r="T1731" s="13" t="str">
        <f t="shared" si="135"/>
        <v>通過</v>
      </c>
      <c r="U1731" s="13" t="str">
        <f t="shared" si="136"/>
        <v>因為街頭藝人是要面對面作畫的，</v>
      </c>
      <c r="V1731" s="13" t="str">
        <f t="shared" si="137"/>
        <v>為什麼/那/街頭藝人/面對面</v>
      </c>
      <c r="W1731" s="13" t="str">
        <f t="shared" si="138"/>
        <v>是</v>
      </c>
      <c r="X1731" s="13" t="str">
        <f t="shared" si="139"/>
        <v>通過</v>
      </c>
    </row>
    <row r="1732" spans="1:24" ht="34.25" customHeight="1">
      <c r="A1732" s="11" t="s">
        <v>8924</v>
      </c>
      <c r="B1732" s="11" t="s">
        <v>8924</v>
      </c>
      <c r="C1732" s="11" t="s">
        <v>54</v>
      </c>
      <c r="D1732" s="11" t="s">
        <v>8546</v>
      </c>
      <c r="E1732" s="11" t="s">
        <v>8925</v>
      </c>
      <c r="F1732" s="11" t="s">
        <v>8926</v>
      </c>
      <c r="G1732" s="11" t="s">
        <v>8927</v>
      </c>
      <c r="H1732" s="11" t="s">
        <v>8877</v>
      </c>
      <c r="I1732" s="11" t="s">
        <v>8928</v>
      </c>
      <c r="J1732" s="12" t="s">
        <v>8</v>
      </c>
      <c r="K1732" s="12"/>
      <c r="L1732" s="12"/>
      <c r="M1732" s="12"/>
      <c r="N1732" s="12"/>
      <c r="O1732" s="12" t="s">
        <v>61</v>
      </c>
      <c r="P1732" s="12"/>
      <c r="Q1732" s="12"/>
      <c r="R1732" s="12"/>
      <c r="S1732" s="12"/>
      <c r="T1732" s="13" t="str">
        <f t="shared" si="135"/>
        <v>通過</v>
      </c>
      <c r="U1732" s="13" t="str">
        <f t="shared" si="136"/>
        <v>擔心客人會坐太久坐不住，</v>
      </c>
      <c r="V1732" s="13" t="str">
        <f t="shared" si="137"/>
        <v>這/顧慮/坐/久</v>
      </c>
      <c r="W1732" s="13" t="str">
        <f t="shared" si="138"/>
        <v>是</v>
      </c>
      <c r="X1732" s="13" t="str">
        <f t="shared" si="139"/>
        <v>通過</v>
      </c>
    </row>
    <row r="1733" spans="1:24" ht="34.25" customHeight="1">
      <c r="A1733" s="11" t="s">
        <v>8929</v>
      </c>
      <c r="B1733" s="11" t="s">
        <v>8929</v>
      </c>
      <c r="C1733" s="11" t="s">
        <v>54</v>
      </c>
      <c r="D1733" s="11" t="s">
        <v>8546</v>
      </c>
      <c r="E1733" s="11" t="s">
        <v>8930</v>
      </c>
      <c r="F1733" s="11" t="s">
        <v>8931</v>
      </c>
      <c r="G1733" s="11" t="s">
        <v>8932</v>
      </c>
      <c r="H1733" s="11" t="s">
        <v>8877</v>
      </c>
      <c r="I1733" s="11" t="s">
        <v>8933</v>
      </c>
      <c r="J1733" s="12" t="s">
        <v>8</v>
      </c>
      <c r="K1733" s="12"/>
      <c r="L1733" s="12"/>
      <c r="M1733" s="12"/>
      <c r="N1733" s="12"/>
      <c r="O1733" s="12" t="s">
        <v>61</v>
      </c>
      <c r="P1733" s="12"/>
      <c r="Q1733" s="12"/>
      <c r="R1733" s="12"/>
      <c r="S1733" s="12"/>
      <c r="T1733" s="13" t="str">
        <f t="shared" si="135"/>
        <v>通過</v>
      </c>
      <c r="U1733" s="13" t="str">
        <f t="shared" si="136"/>
        <v>所以我們都得努力練習。</v>
      </c>
      <c r="V1733" s="13" t="str">
        <f t="shared" si="137"/>
        <v>大家/練習</v>
      </c>
      <c r="W1733" s="13" t="str">
        <f t="shared" si="138"/>
        <v>是</v>
      </c>
      <c r="X1733" s="13" t="str">
        <f t="shared" si="139"/>
        <v>通過</v>
      </c>
    </row>
    <row r="1734" spans="1:24" ht="34.25" customHeight="1">
      <c r="A1734" s="11" t="s">
        <v>8934</v>
      </c>
      <c r="B1734" s="11" t="s">
        <v>8934</v>
      </c>
      <c r="C1734" s="11" t="s">
        <v>54</v>
      </c>
      <c r="D1734" s="11" t="s">
        <v>8546</v>
      </c>
      <c r="E1734" s="11" t="s">
        <v>8935</v>
      </c>
      <c r="F1734" s="11" t="s">
        <v>8936</v>
      </c>
      <c r="G1734" s="11" t="s">
        <v>8937</v>
      </c>
      <c r="H1734" s="11" t="s">
        <v>8877</v>
      </c>
      <c r="I1734" s="11" t="s">
        <v>8938</v>
      </c>
      <c r="J1734" s="12" t="s">
        <v>8</v>
      </c>
      <c r="K1734" s="12"/>
      <c r="L1734" s="12"/>
      <c r="M1734" s="12"/>
      <c r="N1734" s="12"/>
      <c r="O1734" s="12" t="s">
        <v>61</v>
      </c>
      <c r="P1734" s="12"/>
      <c r="Q1734" s="12"/>
      <c r="R1734" s="12"/>
      <c r="S1734" s="12"/>
      <c r="T1734" s="13" t="str">
        <f t="shared" si="135"/>
        <v>通過</v>
      </c>
      <c r="U1734" s="13" t="str">
        <f t="shared" si="136"/>
        <v>剛開始，</v>
      </c>
      <c r="V1734" s="13" t="str">
        <f t="shared" si="137"/>
        <v>起初</v>
      </c>
      <c r="W1734" s="13" t="str">
        <f t="shared" si="138"/>
        <v>是</v>
      </c>
      <c r="X1734" s="13" t="str">
        <f t="shared" si="139"/>
        <v>通過</v>
      </c>
    </row>
    <row r="1735" spans="1:24" ht="34.25" customHeight="1">
      <c r="A1735" s="11" t="s">
        <v>8939</v>
      </c>
      <c r="B1735" s="11" t="s">
        <v>8939</v>
      </c>
      <c r="C1735" s="11" t="s">
        <v>54</v>
      </c>
      <c r="D1735" s="11" t="s">
        <v>8546</v>
      </c>
      <c r="E1735" s="11" t="s">
        <v>8940</v>
      </c>
      <c r="F1735" s="11" t="s">
        <v>8941</v>
      </c>
      <c r="G1735" s="11" t="s">
        <v>8942</v>
      </c>
      <c r="H1735" s="11" t="s">
        <v>8877</v>
      </c>
      <c r="I1735" s="11" t="s">
        <v>8943</v>
      </c>
      <c r="J1735" s="12" t="s">
        <v>8</v>
      </c>
      <c r="K1735" s="12"/>
      <c r="L1735" s="12"/>
      <c r="M1735" s="12"/>
      <c r="N1735" s="12"/>
      <c r="O1735" s="12" t="s">
        <v>61</v>
      </c>
      <c r="P1735" s="12"/>
      <c r="Q1735" s="12"/>
      <c r="R1735" s="12"/>
      <c r="S1735" s="12"/>
      <c r="T1735" s="13" t="str">
        <f t="shared" si="135"/>
        <v>通過</v>
      </c>
      <c r="U1735" s="13" t="str">
        <f t="shared" si="136"/>
        <v>有人畫一幅，</v>
      </c>
      <c r="V1735" s="13" t="str">
        <f t="shared" si="137"/>
        <v>有/人/畫畫</v>
      </c>
      <c r="W1735" s="13" t="str">
        <f t="shared" si="138"/>
        <v>是</v>
      </c>
      <c r="X1735" s="13" t="str">
        <f t="shared" si="139"/>
        <v>通過</v>
      </c>
    </row>
    <row r="1736" spans="1:24" ht="34.25" customHeight="1">
      <c r="A1736" s="11" t="s">
        <v>8944</v>
      </c>
      <c r="B1736" s="11" t="s">
        <v>8944</v>
      </c>
      <c r="C1736" s="11" t="s">
        <v>54</v>
      </c>
      <c r="D1736" s="11" t="s">
        <v>8546</v>
      </c>
      <c r="E1736" s="11" t="s">
        <v>8945</v>
      </c>
      <c r="F1736" s="11" t="s">
        <v>8946</v>
      </c>
      <c r="G1736" s="11" t="s">
        <v>8947</v>
      </c>
      <c r="H1736" s="11" t="s">
        <v>8877</v>
      </c>
      <c r="I1736" s="11" t="s">
        <v>8948</v>
      </c>
      <c r="J1736" s="12" t="s">
        <v>8</v>
      </c>
      <c r="K1736" s="12"/>
      <c r="L1736" s="12"/>
      <c r="M1736" s="12"/>
      <c r="N1736" s="12"/>
      <c r="O1736" s="12" t="s">
        <v>61</v>
      </c>
      <c r="P1736" s="12"/>
      <c r="Q1736" s="12"/>
      <c r="R1736" s="12"/>
      <c r="S1736" s="12"/>
      <c r="T1736" s="13" t="str">
        <f t="shared" si="135"/>
        <v>通過</v>
      </c>
      <c r="U1736" s="13" t="str">
        <f t="shared" si="136"/>
        <v>我也一樣，</v>
      </c>
      <c r="V1736" s="13" t="str">
        <f t="shared" si="137"/>
        <v>我/一樣/練習/畫</v>
      </c>
      <c r="W1736" s="13" t="str">
        <f t="shared" si="138"/>
        <v>是</v>
      </c>
      <c r="X1736" s="13" t="str">
        <f t="shared" si="139"/>
        <v>通過</v>
      </c>
    </row>
    <row r="1737" spans="1:24" ht="34.25" customHeight="1">
      <c r="A1737" s="11" t="s">
        <v>8949</v>
      </c>
      <c r="B1737" s="11" t="s">
        <v>8949</v>
      </c>
      <c r="C1737" s="11" t="s">
        <v>54</v>
      </c>
      <c r="D1737" s="11" t="s">
        <v>8546</v>
      </c>
      <c r="E1737" s="11" t="s">
        <v>8950</v>
      </c>
      <c r="F1737" s="11" t="s">
        <v>8951</v>
      </c>
      <c r="G1737" s="11" t="s">
        <v>8952</v>
      </c>
      <c r="H1737" s="11" t="s">
        <v>8877</v>
      </c>
      <c r="I1737" s="11" t="s">
        <v>8953</v>
      </c>
      <c r="J1737" s="12" t="s">
        <v>8</v>
      </c>
      <c r="K1737" s="12"/>
      <c r="L1737" s="12"/>
      <c r="M1737" s="12"/>
      <c r="N1737" s="12"/>
      <c r="O1737" s="12" t="s">
        <v>61</v>
      </c>
      <c r="P1737" s="12"/>
      <c r="Q1737" s="12"/>
      <c r="R1737" s="12"/>
      <c r="S1737" s="12"/>
      <c r="T1737" s="13" t="str">
        <f t="shared" si="135"/>
        <v>通過</v>
      </c>
      <c r="U1737" s="13" t="str">
        <f t="shared" si="136"/>
        <v>差不多要三四十分鐘左右。</v>
      </c>
      <c r="V1737" s="13" t="str">
        <f t="shared" si="137"/>
        <v>差不多/練習/三四十分鐘</v>
      </c>
      <c r="W1737" s="13" t="str">
        <f t="shared" si="138"/>
        <v>是</v>
      </c>
      <c r="X1737" s="13" t="str">
        <f t="shared" si="139"/>
        <v>通過</v>
      </c>
    </row>
    <row r="1738" spans="1:24" ht="34.25" customHeight="1">
      <c r="A1738" s="11" t="s">
        <v>8954</v>
      </c>
      <c r="B1738" s="11" t="s">
        <v>8954</v>
      </c>
      <c r="C1738" s="11" t="s">
        <v>54</v>
      </c>
      <c r="D1738" s="11" t="s">
        <v>8546</v>
      </c>
      <c r="E1738" s="11" t="s">
        <v>8955</v>
      </c>
      <c r="F1738" s="11" t="s">
        <v>8956</v>
      </c>
      <c r="G1738" s="11" t="s">
        <v>8957</v>
      </c>
      <c r="H1738" s="11" t="s">
        <v>8877</v>
      </c>
      <c r="I1738" s="11" t="s">
        <v>8958</v>
      </c>
      <c r="J1738" s="12" t="s">
        <v>8</v>
      </c>
      <c r="K1738" s="12"/>
      <c r="L1738" s="12"/>
      <c r="M1738" s="12"/>
      <c r="N1738" s="12"/>
      <c r="O1738" s="12" t="s">
        <v>61</v>
      </c>
      <c r="P1738" s="12"/>
      <c r="Q1738" s="12"/>
      <c r="R1738" s="12"/>
      <c r="S1738" s="12"/>
      <c r="T1738" s="13" t="str">
        <f t="shared" si="135"/>
        <v>通過</v>
      </c>
      <c r="U1738" s="13" t="str">
        <f t="shared" si="136"/>
        <v>但是他們要求我們要再縮短時間，</v>
      </c>
      <c r="V1738" s="13" t="str">
        <f t="shared" si="137"/>
        <v>他/要求/短</v>
      </c>
      <c r="W1738" s="13" t="str">
        <f t="shared" si="138"/>
        <v>是</v>
      </c>
      <c r="X1738" s="13" t="str">
        <f t="shared" si="139"/>
        <v>通過</v>
      </c>
    </row>
    <row r="1739" spans="1:24" ht="34.25" customHeight="1">
      <c r="A1739" s="11" t="s">
        <v>8959</v>
      </c>
      <c r="B1739" s="11" t="s">
        <v>8959</v>
      </c>
      <c r="C1739" s="11" t="s">
        <v>54</v>
      </c>
      <c r="D1739" s="11" t="s">
        <v>8546</v>
      </c>
      <c r="E1739" s="11" t="s">
        <v>8960</v>
      </c>
      <c r="F1739" s="11" t="s">
        <v>8961</v>
      </c>
      <c r="G1739" s="11" t="s">
        <v>8962</v>
      </c>
      <c r="H1739" s="11" t="s">
        <v>8877</v>
      </c>
      <c r="I1739" s="11" t="s">
        <v>8963</v>
      </c>
      <c r="J1739" s="12" t="s">
        <v>8</v>
      </c>
      <c r="K1739" s="12"/>
      <c r="L1739" s="12"/>
      <c r="M1739" s="12"/>
      <c r="N1739" s="12"/>
      <c r="O1739" s="12" t="s">
        <v>61</v>
      </c>
      <c r="P1739" s="12"/>
      <c r="Q1739" s="12"/>
      <c r="R1739" s="12"/>
      <c r="S1739" s="12"/>
      <c r="T1739" s="13" t="str">
        <f t="shared" si="135"/>
        <v>通過</v>
      </c>
      <c r="U1739" s="13" t="str">
        <f t="shared" si="136"/>
        <v>可以在二十分鐘內完成。</v>
      </c>
      <c r="V1739" s="13" t="str">
        <f t="shared" si="137"/>
        <v>二十分鐘/內/可以/完成</v>
      </c>
      <c r="W1739" s="13" t="str">
        <f t="shared" si="138"/>
        <v>是</v>
      </c>
      <c r="X1739" s="13" t="str">
        <f t="shared" si="139"/>
        <v>通過</v>
      </c>
    </row>
    <row r="1740" spans="1:24" ht="34.25" customHeight="1">
      <c r="A1740" s="11" t="s">
        <v>8964</v>
      </c>
      <c r="B1740" s="11" t="s">
        <v>8964</v>
      </c>
      <c r="C1740" s="11" t="s">
        <v>54</v>
      </c>
      <c r="D1740" s="11" t="s">
        <v>8546</v>
      </c>
      <c r="E1740" s="11" t="s">
        <v>8965</v>
      </c>
      <c r="F1740" s="11" t="s">
        <v>8966</v>
      </c>
      <c r="G1740" s="11" t="s">
        <v>8967</v>
      </c>
      <c r="H1740" s="11" t="s">
        <v>8877</v>
      </c>
      <c r="I1740" s="11" t="s">
        <v>8968</v>
      </c>
      <c r="J1740" s="12" t="s">
        <v>8</v>
      </c>
      <c r="K1740" s="12"/>
      <c r="L1740" s="12"/>
      <c r="M1740" s="12"/>
      <c r="N1740" s="12"/>
      <c r="O1740" s="12" t="s">
        <v>61</v>
      </c>
      <c r="P1740" s="12"/>
      <c r="Q1740" s="12"/>
      <c r="R1740" s="12"/>
      <c r="S1740" s="12"/>
      <c r="T1740" s="13" t="str">
        <f t="shared" si="135"/>
        <v>通過</v>
      </c>
      <c r="U1740" s="13" t="str">
        <f t="shared" si="136"/>
        <v>妳想妳能呆坐在那邊等很久嗎？</v>
      </c>
      <c r="V1740" s="13" t="str">
        <f t="shared" si="137"/>
        <v>你/能/等候/坐/久/能</v>
      </c>
      <c r="W1740" s="13" t="str">
        <f t="shared" si="138"/>
        <v>是</v>
      </c>
      <c r="X1740" s="13" t="str">
        <f t="shared" si="139"/>
        <v>通過</v>
      </c>
    </row>
    <row r="1741" spans="1:24" ht="34.25" customHeight="1">
      <c r="A1741" s="11" t="s">
        <v>8969</v>
      </c>
      <c r="B1741" s="11" t="s">
        <v>8969</v>
      </c>
      <c r="C1741" s="11" t="s">
        <v>54</v>
      </c>
      <c r="D1741" s="11" t="s">
        <v>8546</v>
      </c>
      <c r="E1741" s="11" t="s">
        <v>8970</v>
      </c>
      <c r="F1741" s="11" t="s">
        <v>7798</v>
      </c>
      <c r="G1741" s="11" t="s">
        <v>8971</v>
      </c>
      <c r="H1741" s="11" t="s">
        <v>8877</v>
      </c>
      <c r="I1741" s="11" t="s">
        <v>8972</v>
      </c>
      <c r="J1741" s="12" t="s">
        <v>8</v>
      </c>
      <c r="K1741" s="12"/>
      <c r="L1741" s="12"/>
      <c r="M1741" s="12"/>
      <c r="N1741" s="12"/>
      <c r="O1741" s="12" t="s">
        <v>61</v>
      </c>
      <c r="P1741" s="12"/>
      <c r="Q1741" s="12"/>
      <c r="R1741" s="12"/>
      <c r="S1741" s="12"/>
      <c r="T1741" s="13" t="str">
        <f t="shared" si="135"/>
        <v>通過</v>
      </c>
      <c r="U1741" s="13" t="str">
        <f t="shared" si="136"/>
        <v>也是沒辦法的吧。</v>
      </c>
      <c r="V1741" s="13" t="str">
        <f t="shared" si="137"/>
        <v>沒辦法</v>
      </c>
      <c r="W1741" s="13" t="str">
        <f t="shared" si="138"/>
        <v>是</v>
      </c>
      <c r="X1741" s="13" t="str">
        <f t="shared" si="139"/>
        <v>通過</v>
      </c>
    </row>
    <row r="1742" spans="1:24" ht="34.25" customHeight="1">
      <c r="A1742" s="11" t="s">
        <v>8973</v>
      </c>
      <c r="B1742" s="11" t="s">
        <v>8973</v>
      </c>
      <c r="C1742" s="11" t="s">
        <v>54</v>
      </c>
      <c r="D1742" s="11" t="s">
        <v>8546</v>
      </c>
      <c r="E1742" s="11" t="s">
        <v>8974</v>
      </c>
      <c r="F1742" s="11" t="s">
        <v>8975</v>
      </c>
      <c r="G1742" s="11" t="s">
        <v>8976</v>
      </c>
      <c r="H1742" s="11" t="s">
        <v>8877</v>
      </c>
      <c r="I1742" s="11" t="s">
        <v>8977</v>
      </c>
      <c r="J1742" s="12" t="s">
        <v>8</v>
      </c>
      <c r="K1742" s="12"/>
      <c r="L1742" s="12"/>
      <c r="M1742" s="12"/>
      <c r="N1742" s="12"/>
      <c r="O1742" s="12" t="s">
        <v>61</v>
      </c>
      <c r="P1742" s="12"/>
      <c r="Q1742" s="12"/>
      <c r="R1742" s="12"/>
      <c r="S1742" s="12"/>
      <c r="T1742" s="13" t="str">
        <f t="shared" si="135"/>
        <v>通過</v>
      </c>
      <c r="U1742" s="13" t="str">
        <f t="shared" si="136"/>
        <v>所以他們就這樣持續的訓練我們，</v>
      </c>
      <c r="V1742" s="13" t="str">
        <f t="shared" si="137"/>
        <v>所以/他/訓練</v>
      </c>
      <c r="W1742" s="13" t="str">
        <f t="shared" si="138"/>
        <v>是</v>
      </c>
      <c r="X1742" s="13" t="str">
        <f t="shared" si="139"/>
        <v>通過</v>
      </c>
    </row>
    <row r="1743" spans="1:24" ht="34.25" customHeight="1">
      <c r="A1743" s="11" t="s">
        <v>8978</v>
      </c>
      <c r="B1743" s="11" t="s">
        <v>8978</v>
      </c>
      <c r="C1743" s="11" t="s">
        <v>54</v>
      </c>
      <c r="D1743" s="11" t="s">
        <v>8546</v>
      </c>
      <c r="E1743" s="11" t="s">
        <v>8979</v>
      </c>
      <c r="F1743" s="11" t="s">
        <v>8980</v>
      </c>
      <c r="G1743" s="11" t="s">
        <v>8981</v>
      </c>
      <c r="H1743" s="11" t="s">
        <v>8877</v>
      </c>
      <c r="I1743" s="11" t="s">
        <v>8982</v>
      </c>
      <c r="J1743" s="12" t="s">
        <v>8</v>
      </c>
      <c r="K1743" s="12"/>
      <c r="L1743" s="12"/>
      <c r="M1743" s="12"/>
      <c r="N1743" s="12"/>
      <c r="O1743" s="12" t="s">
        <v>61</v>
      </c>
      <c r="P1743" s="12"/>
      <c r="Q1743" s="12"/>
      <c r="R1743" s="12"/>
      <c r="S1743" s="12"/>
      <c r="T1743" s="13" t="str">
        <f t="shared" si="135"/>
        <v>通過</v>
      </c>
      <c r="U1743" s="13" t="str">
        <f t="shared" si="136"/>
        <v>一筆一畫的訓練，</v>
      </c>
      <c r="V1743" s="13" t="str">
        <f t="shared" si="137"/>
        <v>畫/訓練</v>
      </c>
      <c r="W1743" s="13" t="str">
        <f t="shared" si="138"/>
        <v>是</v>
      </c>
      <c r="X1743" s="13" t="str">
        <f t="shared" si="139"/>
        <v>通過</v>
      </c>
    </row>
    <row r="1744" spans="1:24" ht="34.25" customHeight="1">
      <c r="A1744" s="11" t="s">
        <v>8983</v>
      </c>
      <c r="B1744" s="11" t="s">
        <v>8983</v>
      </c>
      <c r="C1744" s="11" t="s">
        <v>54</v>
      </c>
      <c r="D1744" s="11" t="s">
        <v>8546</v>
      </c>
      <c r="E1744" s="11" t="s">
        <v>8984</v>
      </c>
      <c r="F1744" s="11" t="s">
        <v>8985</v>
      </c>
      <c r="G1744" s="11" t="s">
        <v>8986</v>
      </c>
      <c r="H1744" s="11" t="s">
        <v>8877</v>
      </c>
      <c r="I1744" s="11" t="s">
        <v>8987</v>
      </c>
      <c r="J1744" s="12" t="s">
        <v>8</v>
      </c>
      <c r="K1744" s="12"/>
      <c r="L1744" s="12"/>
      <c r="M1744" s="12"/>
      <c r="N1744" s="12"/>
      <c r="O1744" s="12" t="s">
        <v>61</v>
      </c>
      <c r="P1744" s="12"/>
      <c r="Q1744" s="12"/>
      <c r="R1744" s="12"/>
      <c r="S1744" s="12"/>
      <c r="T1744" s="13" t="str">
        <f t="shared" si="135"/>
        <v>通過</v>
      </c>
      <c r="U1744" s="13" t="str">
        <f t="shared" si="136"/>
        <v>慢慢我們就從四十分鐘到三十分鐘，</v>
      </c>
      <c r="V1744" s="13" t="str">
        <f t="shared" si="137"/>
        <v>慢慢/達到/四十/三十/二十</v>
      </c>
      <c r="W1744" s="13" t="str">
        <f t="shared" si="138"/>
        <v>是</v>
      </c>
      <c r="X1744" s="13" t="str">
        <f t="shared" si="139"/>
        <v>通過</v>
      </c>
    </row>
    <row r="1745" spans="1:24" ht="34.25" customHeight="1">
      <c r="A1745" s="11" t="s">
        <v>8988</v>
      </c>
      <c r="B1745" s="11" t="s">
        <v>8988</v>
      </c>
      <c r="C1745" s="11" t="s">
        <v>54</v>
      </c>
      <c r="D1745" s="11" t="s">
        <v>8546</v>
      </c>
      <c r="E1745" s="11" t="s">
        <v>8989</v>
      </c>
      <c r="F1745" s="11" t="s">
        <v>8990</v>
      </c>
      <c r="G1745" s="11" t="s">
        <v>8991</v>
      </c>
      <c r="H1745" s="11" t="s">
        <v>8877</v>
      </c>
      <c r="I1745" s="11" t="s">
        <v>8992</v>
      </c>
      <c r="J1745" s="12" t="s">
        <v>8</v>
      </c>
      <c r="K1745" s="12"/>
      <c r="L1745" s="12"/>
      <c r="M1745" s="12"/>
      <c r="N1745" s="12"/>
      <c r="O1745" s="12" t="s">
        <v>61</v>
      </c>
      <c r="P1745" s="12"/>
      <c r="Q1745" s="12"/>
      <c r="R1745" s="12"/>
      <c r="S1745" s="12"/>
      <c r="T1745" s="13" t="str">
        <f t="shared" si="135"/>
        <v>通過</v>
      </c>
      <c r="U1745" s="13" t="str">
        <f t="shared" si="136"/>
        <v>再到二十分鐘才算可以接受。</v>
      </c>
      <c r="V1745" s="13" t="str">
        <f t="shared" si="137"/>
        <v>二十+不錯</v>
      </c>
      <c r="W1745" s="13" t="str">
        <f t="shared" si="138"/>
        <v>是</v>
      </c>
      <c r="X1745" s="13" t="str">
        <f t="shared" si="139"/>
        <v>通過</v>
      </c>
    </row>
    <row r="1746" spans="1:24" ht="34.25" customHeight="1">
      <c r="A1746" s="11" t="s">
        <v>8993</v>
      </c>
      <c r="B1746" s="11" t="s">
        <v>8993</v>
      </c>
      <c r="C1746" s="11" t="s">
        <v>54</v>
      </c>
      <c r="D1746" s="11" t="s">
        <v>8546</v>
      </c>
      <c r="E1746" s="11" t="s">
        <v>8994</v>
      </c>
      <c r="F1746" s="11" t="s">
        <v>8995</v>
      </c>
      <c r="G1746" s="11" t="s">
        <v>8996</v>
      </c>
      <c r="H1746" s="11" t="s">
        <v>8877</v>
      </c>
      <c r="I1746" s="11" t="s">
        <v>8997</v>
      </c>
      <c r="J1746" s="12" t="s">
        <v>8</v>
      </c>
      <c r="K1746" s="12"/>
      <c r="L1746" s="12"/>
      <c r="M1746" s="12"/>
      <c r="N1746" s="12"/>
      <c r="O1746" s="12" t="s">
        <v>61</v>
      </c>
      <c r="P1746" s="12"/>
      <c r="Q1746" s="12"/>
      <c r="R1746" s="12"/>
      <c r="S1746" s="12"/>
      <c r="T1746" s="13" t="str">
        <f t="shared" si="135"/>
        <v>通過</v>
      </c>
      <c r="U1746" s="13" t="str">
        <f t="shared" si="136"/>
        <v>這二十分鐘還包括列印時間，</v>
      </c>
      <c r="V1746" s="13" t="str">
        <f t="shared" si="137"/>
        <v>這+二十/包括/列印/時間</v>
      </c>
      <c r="W1746" s="13" t="str">
        <f t="shared" si="138"/>
        <v>是</v>
      </c>
      <c r="X1746" s="13" t="str">
        <f t="shared" si="139"/>
        <v>通過</v>
      </c>
    </row>
    <row r="1747" spans="1:24" ht="34.25" customHeight="1">
      <c r="A1747" s="11" t="s">
        <v>8998</v>
      </c>
      <c r="B1747" s="11" t="s">
        <v>8998</v>
      </c>
      <c r="C1747" s="11" t="s">
        <v>54</v>
      </c>
      <c r="D1747" s="11" t="s">
        <v>8546</v>
      </c>
      <c r="E1747" s="11" t="s">
        <v>8999</v>
      </c>
      <c r="F1747" s="11" t="s">
        <v>9000</v>
      </c>
      <c r="G1747" s="11" t="s">
        <v>9001</v>
      </c>
      <c r="H1747" s="11" t="s">
        <v>8877</v>
      </c>
      <c r="I1747" s="11" t="s">
        <v>9002</v>
      </c>
      <c r="J1747" s="12" t="s">
        <v>10</v>
      </c>
      <c r="K1747" s="12" t="s">
        <v>25926</v>
      </c>
      <c r="L1747" s="12"/>
      <c r="M1747" s="12" t="s">
        <v>26179</v>
      </c>
      <c r="N1747" s="12" t="s">
        <v>25926</v>
      </c>
      <c r="O1747" s="12" t="s">
        <v>61</v>
      </c>
      <c r="P1747" s="12"/>
      <c r="Q1747" s="12"/>
      <c r="R1747" s="12"/>
      <c r="S1747" s="12"/>
      <c r="T1747" s="13" t="str">
        <f t="shared" si="135"/>
        <v>需更正</v>
      </c>
      <c r="U1747" s="13" t="str">
        <f t="shared" si="136"/>
        <v>包括所有的東西，</v>
      </c>
      <c r="V1747" s="13" t="str">
        <f t="shared" si="137"/>
        <v>包括/全部</v>
      </c>
      <c r="W1747" s="13" t="str">
        <f t="shared" si="138"/>
        <v>是</v>
      </c>
      <c r="X1747" s="13" t="str">
        <f t="shared" si="139"/>
        <v>通過</v>
      </c>
    </row>
    <row r="1748" spans="1:24" ht="34.25" customHeight="1">
      <c r="A1748" s="11" t="s">
        <v>9003</v>
      </c>
      <c r="B1748" s="11" t="s">
        <v>9003</v>
      </c>
      <c r="C1748" s="11" t="s">
        <v>54</v>
      </c>
      <c r="D1748" s="11" t="s">
        <v>8546</v>
      </c>
      <c r="E1748" s="11" t="s">
        <v>9004</v>
      </c>
      <c r="F1748" s="11" t="s">
        <v>9005</v>
      </c>
      <c r="G1748" s="11" t="s">
        <v>9006</v>
      </c>
      <c r="H1748" s="11" t="s">
        <v>8877</v>
      </c>
      <c r="I1748" s="11" t="s">
        <v>9007</v>
      </c>
      <c r="J1748" s="12" t="s">
        <v>10</v>
      </c>
      <c r="K1748" s="12" t="s">
        <v>25927</v>
      </c>
      <c r="L1748" s="12"/>
      <c r="M1748" s="12" t="s">
        <v>26180</v>
      </c>
      <c r="N1748" s="12" t="s">
        <v>25927</v>
      </c>
      <c r="O1748" s="12" t="s">
        <v>61</v>
      </c>
      <c r="P1748" s="12"/>
      <c r="Q1748" s="12"/>
      <c r="R1748" s="12"/>
      <c r="S1748" s="12"/>
      <c r="T1748" s="13" t="str">
        <f t="shared" si="135"/>
        <v>需更正</v>
      </c>
      <c r="U1748" s="13" t="str">
        <f t="shared" si="136"/>
        <v>像是名片什麼都要放好，</v>
      </c>
      <c r="V1748" s="13" t="str">
        <f t="shared" si="137"/>
        <v>名/擺放++</v>
      </c>
      <c r="W1748" s="13" t="str">
        <f t="shared" si="138"/>
        <v>是</v>
      </c>
      <c r="X1748" s="13" t="str">
        <f t="shared" si="139"/>
        <v>通過</v>
      </c>
    </row>
    <row r="1749" spans="1:24" ht="34.25" customHeight="1">
      <c r="A1749" s="11" t="s">
        <v>9008</v>
      </c>
      <c r="B1749" s="11" t="s">
        <v>9008</v>
      </c>
      <c r="C1749" s="11" t="s">
        <v>54</v>
      </c>
      <c r="D1749" s="11" t="s">
        <v>8546</v>
      </c>
      <c r="E1749" s="11" t="s">
        <v>9009</v>
      </c>
      <c r="F1749" s="11" t="s">
        <v>9010</v>
      </c>
      <c r="G1749" s="11" t="s">
        <v>9011</v>
      </c>
      <c r="H1749" s="11" t="s">
        <v>8877</v>
      </c>
      <c r="I1749" s="11" t="s">
        <v>9012</v>
      </c>
      <c r="J1749" s="12" t="s">
        <v>8</v>
      </c>
      <c r="K1749" s="12"/>
      <c r="L1749" s="12"/>
      <c r="M1749" s="12"/>
      <c r="N1749" s="12"/>
      <c r="O1749" s="12" t="s">
        <v>61</v>
      </c>
      <c r="P1749" s="12"/>
      <c r="Q1749" s="12"/>
      <c r="R1749" s="12"/>
      <c r="S1749" s="12"/>
      <c r="T1749" s="13" t="str">
        <f t="shared" si="135"/>
        <v>通過</v>
      </c>
      <c r="U1749" s="13" t="str">
        <f t="shared" si="136"/>
        <v>畫像套是他們會印好發給我們。</v>
      </c>
      <c r="V1749" s="13" t="str">
        <f t="shared" si="137"/>
        <v>這+畫像套/他/印刷/分發</v>
      </c>
      <c r="W1749" s="13" t="str">
        <f t="shared" si="138"/>
        <v>是</v>
      </c>
      <c r="X1749" s="13" t="str">
        <f t="shared" si="139"/>
        <v>通過</v>
      </c>
    </row>
    <row r="1750" spans="1:24" ht="34.25" customHeight="1">
      <c r="A1750" s="11" t="s">
        <v>9013</v>
      </c>
      <c r="B1750" s="11" t="s">
        <v>9013</v>
      </c>
      <c r="C1750" s="11" t="s">
        <v>54</v>
      </c>
      <c r="D1750" s="11" t="s">
        <v>8546</v>
      </c>
      <c r="E1750" s="11" t="s">
        <v>9014</v>
      </c>
      <c r="F1750" s="11" t="s">
        <v>9015</v>
      </c>
      <c r="G1750" s="11" t="s">
        <v>9016</v>
      </c>
      <c r="H1750" s="11" t="s">
        <v>8877</v>
      </c>
      <c r="I1750" s="11" t="s">
        <v>9017</v>
      </c>
      <c r="J1750" s="12" t="s">
        <v>25935</v>
      </c>
      <c r="K1750" s="12" t="s">
        <v>25939</v>
      </c>
      <c r="L1750" s="12"/>
      <c r="M1750" s="12" t="s">
        <v>26181</v>
      </c>
      <c r="N1750" s="12" t="s">
        <v>25939</v>
      </c>
      <c r="O1750" s="12" t="s">
        <v>25932</v>
      </c>
      <c r="P1750" s="12"/>
      <c r="Q1750" s="12"/>
      <c r="R1750" s="12"/>
      <c r="S1750" s="12"/>
      <c r="T1750" s="13" t="str">
        <f t="shared" si="135"/>
        <v>需更正</v>
      </c>
      <c r="U1750" s="13" t="str">
        <f t="shared" si="136"/>
        <v>我們每一個畫家都會有一大疊畫像套，</v>
      </c>
      <c r="V1750" s="13" t="str">
        <f t="shared" si="137"/>
        <v>每一個/有/自己/厚厚一疊</v>
      </c>
      <c r="W1750" s="13" t="str">
        <f t="shared" si="138"/>
        <v>是</v>
      </c>
      <c r="X1750" s="13" t="str">
        <f t="shared" si="139"/>
        <v>通過</v>
      </c>
    </row>
    <row r="1751" spans="1:24" ht="34.25" customHeight="1">
      <c r="A1751" s="11" t="s">
        <v>9018</v>
      </c>
      <c r="B1751" s="11" t="s">
        <v>9018</v>
      </c>
      <c r="C1751" s="11" t="s">
        <v>54</v>
      </c>
      <c r="D1751" s="11" t="s">
        <v>8546</v>
      </c>
      <c r="E1751" s="11" t="s">
        <v>9019</v>
      </c>
      <c r="F1751" s="11" t="s">
        <v>9020</v>
      </c>
      <c r="G1751" s="11" t="s">
        <v>9021</v>
      </c>
      <c r="H1751" s="11" t="s">
        <v>8877</v>
      </c>
      <c r="I1751" s="11" t="s">
        <v>9022</v>
      </c>
      <c r="J1751" s="12" t="s">
        <v>25935</v>
      </c>
      <c r="K1751" s="12" t="s">
        <v>25936</v>
      </c>
      <c r="L1751" s="12"/>
      <c r="M1751" s="12" t="s">
        <v>26182</v>
      </c>
      <c r="N1751" s="12" t="s">
        <v>25936</v>
      </c>
      <c r="O1751" s="12" t="s">
        <v>25932</v>
      </c>
      <c r="P1751" s="12"/>
      <c r="Q1751" s="12"/>
      <c r="R1751" s="12"/>
      <c r="S1751" s="12"/>
      <c r="T1751" s="13" t="str">
        <f t="shared" si="135"/>
        <v>需更正</v>
      </c>
      <c r="U1751" s="13" t="str">
        <f t="shared" si="136"/>
        <v>還有名片這些。</v>
      </c>
      <c r="V1751" s="13" t="str">
        <f t="shared" si="137"/>
        <v>有/名片/有/種種</v>
      </c>
      <c r="W1751" s="13" t="str">
        <f t="shared" si="138"/>
        <v>是</v>
      </c>
      <c r="X1751" s="13" t="str">
        <f t="shared" si="139"/>
        <v>通過</v>
      </c>
    </row>
    <row r="1752" spans="1:24" ht="34.25" customHeight="1">
      <c r="A1752" s="11" t="s">
        <v>9023</v>
      </c>
      <c r="B1752" s="11" t="s">
        <v>9023</v>
      </c>
      <c r="C1752" s="11" t="s">
        <v>54</v>
      </c>
      <c r="D1752" s="11" t="s">
        <v>8546</v>
      </c>
      <c r="E1752" s="11" t="s">
        <v>9024</v>
      </c>
      <c r="F1752" s="11" t="s">
        <v>9025</v>
      </c>
      <c r="G1752" s="11" t="s">
        <v>9026</v>
      </c>
      <c r="H1752" s="11" t="s">
        <v>8877</v>
      </c>
      <c r="I1752" s="11" t="s">
        <v>9027</v>
      </c>
      <c r="J1752" s="12" t="s">
        <v>25935</v>
      </c>
      <c r="K1752" s="12" t="s">
        <v>25939</v>
      </c>
      <c r="L1752" s="12"/>
      <c r="M1752" s="12" t="s">
        <v>26205</v>
      </c>
      <c r="N1752" s="12" t="s">
        <v>25939</v>
      </c>
      <c r="O1752" s="12" t="s">
        <v>25932</v>
      </c>
      <c r="P1752" s="12"/>
      <c r="Q1752" s="12"/>
      <c r="R1752" s="12"/>
      <c r="S1752" s="12"/>
      <c r="T1752" s="13" t="str">
        <f t="shared" si="135"/>
        <v>需更正</v>
      </c>
      <c r="U1752" s="13" t="str">
        <f t="shared" si="136"/>
        <v>從畫完到印出來交給客人都會需要溝通。</v>
      </c>
      <c r="V1752" s="13" t="str">
        <f t="shared" si="137"/>
        <v>畫畫/完/列印/拿/給/對話</v>
      </c>
      <c r="W1752" s="13" t="str">
        <f t="shared" si="138"/>
        <v>是</v>
      </c>
      <c r="X1752" s="13" t="str">
        <f t="shared" si="139"/>
        <v>通過</v>
      </c>
    </row>
    <row r="1753" spans="1:24" ht="34.25" customHeight="1">
      <c r="A1753" s="11" t="s">
        <v>9028</v>
      </c>
      <c r="B1753" s="11" t="s">
        <v>9028</v>
      </c>
      <c r="C1753" s="11" t="s">
        <v>54</v>
      </c>
      <c r="D1753" s="11" t="s">
        <v>8546</v>
      </c>
      <c r="E1753" s="11" t="s">
        <v>9029</v>
      </c>
      <c r="F1753" s="11" t="s">
        <v>9030</v>
      </c>
      <c r="G1753" s="11" t="s">
        <v>9031</v>
      </c>
      <c r="H1753" s="11" t="s">
        <v>8877</v>
      </c>
      <c r="I1753" s="11" t="s">
        <v>9032</v>
      </c>
      <c r="J1753" s="12" t="s">
        <v>8</v>
      </c>
      <c r="K1753" s="12"/>
      <c r="L1753" s="12"/>
      <c r="M1753" s="12"/>
      <c r="N1753" s="12"/>
      <c r="O1753" s="12" t="s">
        <v>61</v>
      </c>
      <c r="P1753" s="12"/>
      <c r="Q1753" s="12"/>
      <c r="R1753" s="12"/>
      <c r="S1753" s="12"/>
      <c r="T1753" s="13" t="str">
        <f t="shared" si="135"/>
        <v>通過</v>
      </c>
      <c r="U1753" s="13" t="str">
        <f t="shared" si="136"/>
        <v>妳猜我要怎麼溝通呢？</v>
      </c>
      <c r="V1753" s="13" t="str">
        <f t="shared" si="137"/>
        <v>來/你/問/知道/他/我/對話/如何</v>
      </c>
      <c r="W1753" s="13" t="str">
        <f t="shared" si="138"/>
        <v>是</v>
      </c>
      <c r="X1753" s="13" t="str">
        <f t="shared" si="139"/>
        <v>通過</v>
      </c>
    </row>
    <row r="1754" spans="1:24" ht="34.25" customHeight="1">
      <c r="A1754" s="11" t="s">
        <v>9033</v>
      </c>
      <c r="B1754" s="11" t="s">
        <v>9033</v>
      </c>
      <c r="C1754" s="11" t="s">
        <v>54</v>
      </c>
      <c r="D1754" s="11" t="s">
        <v>8546</v>
      </c>
      <c r="E1754" s="11" t="s">
        <v>9034</v>
      </c>
      <c r="F1754" s="11" t="s">
        <v>9035</v>
      </c>
      <c r="G1754" s="11" t="s">
        <v>9036</v>
      </c>
      <c r="H1754" s="11" t="s">
        <v>8877</v>
      </c>
      <c r="I1754" s="11" t="s">
        <v>9037</v>
      </c>
      <c r="J1754" s="12" t="s">
        <v>8</v>
      </c>
      <c r="K1754" s="12"/>
      <c r="L1754" s="12"/>
      <c r="M1754" s="12"/>
      <c r="N1754" s="12"/>
      <c r="O1754" s="12" t="s">
        <v>61</v>
      </c>
      <c r="P1754" s="12"/>
      <c r="Q1754" s="12"/>
      <c r="R1754" s="12"/>
      <c r="S1754" s="12"/>
      <c r="T1754" s="13" t="str">
        <f t="shared" si="135"/>
        <v>通過</v>
      </c>
      <c r="U1754" s="13" t="str">
        <f t="shared" si="136"/>
        <v>大部分客人都是聽人，</v>
      </c>
      <c r="V1754" s="13" t="str">
        <f t="shared" si="137"/>
        <v>他/部分/聽人/大部分</v>
      </c>
      <c r="W1754" s="13" t="str">
        <f t="shared" si="138"/>
        <v>是</v>
      </c>
      <c r="X1754" s="13" t="str">
        <f t="shared" si="139"/>
        <v>通過</v>
      </c>
    </row>
    <row r="1755" spans="1:24" ht="34.25" customHeight="1">
      <c r="A1755" s="11" t="s">
        <v>9038</v>
      </c>
      <c r="B1755" s="11" t="s">
        <v>9038</v>
      </c>
      <c r="C1755" s="11" t="s">
        <v>54</v>
      </c>
      <c r="D1755" s="11" t="s">
        <v>8546</v>
      </c>
      <c r="E1755" s="11" t="s">
        <v>9039</v>
      </c>
      <c r="F1755" s="11" t="s">
        <v>9040</v>
      </c>
      <c r="G1755" s="11" t="s">
        <v>9041</v>
      </c>
      <c r="H1755" s="11" t="s">
        <v>8877</v>
      </c>
      <c r="I1755" s="11" t="s">
        <v>9042</v>
      </c>
      <c r="J1755" s="12" t="s">
        <v>8</v>
      </c>
      <c r="K1755" s="12"/>
      <c r="L1755" s="12"/>
      <c r="M1755" s="12"/>
      <c r="N1755" s="12"/>
      <c r="O1755" s="12" t="s">
        <v>61</v>
      </c>
      <c r="P1755" s="12"/>
      <c r="Q1755" s="12"/>
      <c r="R1755" s="12"/>
      <c r="S1755" s="12"/>
      <c r="T1755" s="13" t="str">
        <f t="shared" si="135"/>
        <v>通過</v>
      </c>
      <c r="U1755" s="13" t="str">
        <f t="shared" si="136"/>
        <v>身為聾人該怎麼辦呢？</v>
      </c>
      <c r="V1755" s="13" t="str">
        <f t="shared" si="137"/>
        <v>聾人/怎麼辦</v>
      </c>
      <c r="W1755" s="13" t="str">
        <f t="shared" si="138"/>
        <v>是</v>
      </c>
      <c r="X1755" s="13" t="str">
        <f t="shared" si="139"/>
        <v>通過</v>
      </c>
    </row>
    <row r="1756" spans="1:24" ht="34.25" customHeight="1">
      <c r="A1756" s="11" t="s">
        <v>9043</v>
      </c>
      <c r="B1756" s="11" t="s">
        <v>9043</v>
      </c>
      <c r="C1756" s="11" t="s">
        <v>54</v>
      </c>
      <c r="D1756" s="11" t="s">
        <v>8546</v>
      </c>
      <c r="E1756" s="11" t="s">
        <v>9044</v>
      </c>
      <c r="F1756" s="11" t="s">
        <v>9045</v>
      </c>
      <c r="G1756" s="11" t="s">
        <v>9046</v>
      </c>
      <c r="H1756" s="11" t="s">
        <v>8877</v>
      </c>
      <c r="I1756" s="11" t="s">
        <v>9047</v>
      </c>
      <c r="J1756" s="12" t="s">
        <v>8</v>
      </c>
      <c r="K1756" s="12"/>
      <c r="L1756" s="12"/>
      <c r="M1756" s="12"/>
      <c r="N1756" s="12"/>
      <c r="O1756" s="12" t="s">
        <v>61</v>
      </c>
      <c r="P1756" s="12"/>
      <c r="Q1756" s="12"/>
      <c r="R1756" s="12"/>
      <c r="S1756" s="12"/>
      <c r="T1756" s="13" t="str">
        <f t="shared" si="135"/>
        <v>通過</v>
      </c>
      <c r="U1756" s="13" t="str">
        <f t="shared" si="136"/>
        <v>因為要配合這樣的情況，</v>
      </c>
      <c r="V1756" s="13" t="str">
        <f t="shared" si="137"/>
        <v>我/因為/配合/他</v>
      </c>
      <c r="W1756" s="13" t="str">
        <f t="shared" si="138"/>
        <v>是</v>
      </c>
      <c r="X1756" s="13" t="str">
        <f t="shared" si="139"/>
        <v>通過</v>
      </c>
    </row>
    <row r="1757" spans="1:24" ht="34.25" customHeight="1">
      <c r="A1757" s="11" t="s">
        <v>9048</v>
      </c>
      <c r="B1757" s="11" t="s">
        <v>9048</v>
      </c>
      <c r="C1757" s="11" t="s">
        <v>54</v>
      </c>
      <c r="D1757" s="11" t="s">
        <v>8546</v>
      </c>
      <c r="E1757" s="11" t="s">
        <v>9049</v>
      </c>
      <c r="F1757" s="11" t="s">
        <v>9050</v>
      </c>
      <c r="G1757" s="11" t="s">
        <v>9051</v>
      </c>
      <c r="H1757" s="11" t="s">
        <v>8877</v>
      </c>
      <c r="I1757" s="11" t="s">
        <v>9052</v>
      </c>
      <c r="J1757" s="12" t="s">
        <v>8</v>
      </c>
      <c r="K1757" s="12"/>
      <c r="L1757" s="12"/>
      <c r="M1757" s="12"/>
      <c r="N1757" s="12"/>
      <c r="O1757" s="12" t="s">
        <v>61</v>
      </c>
      <c r="P1757" s="12"/>
      <c r="Q1757" s="12"/>
      <c r="R1757" s="12"/>
      <c r="S1757" s="12"/>
      <c r="T1757" s="13" t="str">
        <f t="shared" si="135"/>
        <v>通過</v>
      </c>
      <c r="U1757" s="13" t="str">
        <f t="shared" si="136"/>
        <v>我們設計了一個可以溝通的方法，</v>
      </c>
      <c r="V1757" s="13" t="str">
        <f t="shared" si="137"/>
        <v>我們/設計/什麼/可以/溝通</v>
      </c>
      <c r="W1757" s="13" t="str">
        <f t="shared" si="138"/>
        <v>是</v>
      </c>
      <c r="X1757" s="13" t="str">
        <f t="shared" si="139"/>
        <v>通過</v>
      </c>
    </row>
    <row r="1758" spans="1:24" ht="34.25" customHeight="1">
      <c r="A1758" s="11" t="s">
        <v>9053</v>
      </c>
      <c r="B1758" s="11" t="s">
        <v>9053</v>
      </c>
      <c r="C1758" s="11" t="s">
        <v>54</v>
      </c>
      <c r="D1758" s="11" t="s">
        <v>8546</v>
      </c>
      <c r="E1758" s="11" t="s">
        <v>9054</v>
      </c>
      <c r="F1758" s="11" t="s">
        <v>9055</v>
      </c>
      <c r="G1758" s="11" t="s">
        <v>9056</v>
      </c>
      <c r="H1758" s="11" t="s">
        <v>8877</v>
      </c>
      <c r="I1758" s="11" t="s">
        <v>9057</v>
      </c>
      <c r="J1758" s="12" t="s">
        <v>8</v>
      </c>
      <c r="K1758" s="12"/>
      <c r="L1758" s="12"/>
      <c r="M1758" s="12"/>
      <c r="N1758" s="12"/>
      <c r="O1758" s="12" t="s">
        <v>61</v>
      </c>
      <c r="P1758" s="12"/>
      <c r="Q1758" s="12"/>
      <c r="R1758" s="12"/>
      <c r="S1758" s="12"/>
      <c r="T1758" s="13" t="str">
        <f t="shared" si="135"/>
        <v>通過</v>
      </c>
      <c r="U1758" s="13" t="str">
        <f t="shared" si="136"/>
        <v>我們當中有些人可以說話，</v>
      </c>
      <c r="V1758" s="13" t="str">
        <f t="shared" si="137"/>
        <v>有/人/說話/可以</v>
      </c>
      <c r="W1758" s="13" t="str">
        <f t="shared" si="138"/>
        <v>是</v>
      </c>
      <c r="X1758" s="13" t="str">
        <f t="shared" si="139"/>
        <v>通過</v>
      </c>
    </row>
    <row r="1759" spans="1:24" ht="34.25" customHeight="1">
      <c r="A1759" s="11" t="s">
        <v>9058</v>
      </c>
      <c r="B1759" s="11" t="s">
        <v>9058</v>
      </c>
      <c r="C1759" s="11" t="s">
        <v>54</v>
      </c>
      <c r="D1759" s="11" t="s">
        <v>8546</v>
      </c>
      <c r="E1759" s="11" t="s">
        <v>9059</v>
      </c>
      <c r="F1759" s="11" t="s">
        <v>9060</v>
      </c>
      <c r="G1759" s="11" t="s">
        <v>9061</v>
      </c>
      <c r="H1759" s="11" t="s">
        <v>8877</v>
      </c>
      <c r="I1759" s="11" t="s">
        <v>9062</v>
      </c>
      <c r="J1759" s="12" t="s">
        <v>8</v>
      </c>
      <c r="K1759" s="12"/>
      <c r="L1759" s="12"/>
      <c r="M1759" s="12"/>
      <c r="N1759" s="12"/>
      <c r="O1759" s="12" t="s">
        <v>61</v>
      </c>
      <c r="P1759" s="12"/>
      <c r="Q1759" s="12"/>
      <c r="R1759" s="12"/>
      <c r="S1759" s="12"/>
      <c r="T1759" s="13" t="str">
        <f t="shared" si="135"/>
        <v>通過</v>
      </c>
      <c r="U1759" s="13" t="str">
        <f t="shared" si="136"/>
        <v>但我沒辦法說話，</v>
      </c>
      <c r="V1759" s="13" t="str">
        <f t="shared" si="137"/>
        <v>我/說話/沒辦法</v>
      </c>
      <c r="W1759" s="13" t="str">
        <f t="shared" si="138"/>
        <v>是</v>
      </c>
      <c r="X1759" s="13" t="str">
        <f t="shared" si="139"/>
        <v>通過</v>
      </c>
    </row>
    <row r="1760" spans="1:24" ht="34.25" customHeight="1">
      <c r="A1760" s="11" t="s">
        <v>9063</v>
      </c>
      <c r="B1760" s="11" t="s">
        <v>9063</v>
      </c>
      <c r="C1760" s="11" t="s">
        <v>54</v>
      </c>
      <c r="D1760" s="11" t="s">
        <v>8546</v>
      </c>
      <c r="E1760" s="11" t="s">
        <v>9064</v>
      </c>
      <c r="F1760" s="11" t="s">
        <v>9065</v>
      </c>
      <c r="G1760" s="11" t="s">
        <v>9066</v>
      </c>
      <c r="H1760" s="11" t="s">
        <v>8877</v>
      </c>
      <c r="I1760" s="11" t="s">
        <v>9067</v>
      </c>
      <c r="J1760" s="12" t="s">
        <v>8</v>
      </c>
      <c r="K1760" s="12"/>
      <c r="L1760" s="12"/>
      <c r="M1760" s="12"/>
      <c r="N1760" s="12"/>
      <c r="O1760" s="12" t="s">
        <v>61</v>
      </c>
      <c r="P1760" s="12"/>
      <c r="Q1760" s="12"/>
      <c r="R1760" s="12"/>
      <c r="S1760" s="12"/>
      <c r="T1760" s="13" t="str">
        <f t="shared" si="135"/>
        <v>通過</v>
      </c>
      <c r="U1760" s="13" t="str">
        <f t="shared" si="136"/>
        <v>用筆談溝通又太慢，</v>
      </c>
      <c r="V1760" s="13" t="str">
        <f t="shared" si="137"/>
        <v>筆談/時間/慢</v>
      </c>
      <c r="W1760" s="13" t="str">
        <f t="shared" si="138"/>
        <v>是</v>
      </c>
      <c r="X1760" s="13" t="str">
        <f t="shared" si="139"/>
        <v>通過</v>
      </c>
    </row>
    <row r="1761" spans="1:24" ht="34.25" customHeight="1">
      <c r="A1761" s="11" t="s">
        <v>9068</v>
      </c>
      <c r="B1761" s="11" t="s">
        <v>9068</v>
      </c>
      <c r="C1761" s="11" t="s">
        <v>54</v>
      </c>
      <c r="D1761" s="11" t="s">
        <v>8546</v>
      </c>
      <c r="E1761" s="11" t="s">
        <v>9069</v>
      </c>
      <c r="F1761" s="11" t="s">
        <v>9070</v>
      </c>
      <c r="G1761" s="11" t="s">
        <v>9071</v>
      </c>
      <c r="H1761" s="11" t="s">
        <v>8877</v>
      </c>
      <c r="I1761" s="11" t="s">
        <v>9072</v>
      </c>
      <c r="J1761" s="12" t="s">
        <v>8</v>
      </c>
      <c r="K1761" s="12"/>
      <c r="L1761" s="12"/>
      <c r="M1761" s="12"/>
      <c r="N1761" s="12"/>
      <c r="O1761" s="12" t="s">
        <v>61</v>
      </c>
      <c r="P1761" s="12"/>
      <c r="Q1761" s="12"/>
      <c r="R1761" s="12"/>
      <c r="S1761" s="12"/>
      <c r="T1761" s="13" t="str">
        <f t="shared" si="135"/>
        <v>通過</v>
      </c>
      <c r="U1761" s="13" t="str">
        <f t="shared" si="136"/>
        <v>所以我就做了一本像相簿那樣把相片放進去的翻頁式字卡。</v>
      </c>
      <c r="V1761" s="13" t="str">
        <f t="shared" si="137"/>
        <v>所以/我/做/一/像/相片/你/相片/相片+放入++/翻頁字卡</v>
      </c>
      <c r="W1761" s="13" t="str">
        <f t="shared" si="138"/>
        <v>是</v>
      </c>
      <c r="X1761" s="13" t="str">
        <f t="shared" si="139"/>
        <v>通過</v>
      </c>
    </row>
    <row r="1762" spans="1:24" ht="34.25" customHeight="1">
      <c r="A1762" s="11" t="s">
        <v>9073</v>
      </c>
      <c r="B1762" s="11" t="s">
        <v>9073</v>
      </c>
      <c r="C1762" s="11" t="s">
        <v>54</v>
      </c>
      <c r="D1762" s="11" t="s">
        <v>8546</v>
      </c>
      <c r="E1762" s="11" t="s">
        <v>9074</v>
      </c>
      <c r="F1762" s="11" t="s">
        <v>9075</v>
      </c>
      <c r="G1762" s="11" t="s">
        <v>9076</v>
      </c>
      <c r="H1762" s="11" t="s">
        <v>8877</v>
      </c>
      <c r="I1762" s="11" t="s">
        <v>9077</v>
      </c>
      <c r="J1762" s="12" t="s">
        <v>8</v>
      </c>
      <c r="K1762" s="12"/>
      <c r="L1762" s="12"/>
      <c r="M1762" s="12"/>
      <c r="N1762" s="12"/>
      <c r="O1762" s="12" t="s">
        <v>61</v>
      </c>
      <c r="P1762" s="12"/>
      <c r="Q1762" s="12"/>
      <c r="R1762" s="12"/>
      <c r="S1762" s="12"/>
      <c r="T1762" s="13" t="str">
        <f t="shared" si="135"/>
        <v>通過</v>
      </c>
      <c r="U1762" s="13" t="str">
        <f t="shared" si="136"/>
        <v>字卡內容很簡單，</v>
      </c>
      <c r="V1762" s="13" t="str">
        <f t="shared" si="137"/>
        <v>這+翻頁字卡/選擇/簡單</v>
      </c>
      <c r="W1762" s="13" t="str">
        <f t="shared" si="138"/>
        <v>是</v>
      </c>
      <c r="X1762" s="13" t="str">
        <f t="shared" si="139"/>
        <v>通過</v>
      </c>
    </row>
    <row r="1763" spans="1:24" ht="34.25" customHeight="1">
      <c r="A1763" s="11" t="s">
        <v>9078</v>
      </c>
      <c r="B1763" s="11" t="s">
        <v>9078</v>
      </c>
      <c r="C1763" s="11" t="s">
        <v>54</v>
      </c>
      <c r="D1763" s="11" t="s">
        <v>8546</v>
      </c>
      <c r="E1763" s="11" t="s">
        <v>9079</v>
      </c>
      <c r="F1763" s="11" t="s">
        <v>9080</v>
      </c>
      <c r="G1763" s="11" t="s">
        <v>9081</v>
      </c>
      <c r="H1763" s="11" t="s">
        <v>8877</v>
      </c>
      <c r="I1763" s="11" t="s">
        <v>9082</v>
      </c>
      <c r="J1763" s="12" t="s">
        <v>8</v>
      </c>
      <c r="K1763" s="12"/>
      <c r="L1763" s="12"/>
      <c r="M1763" s="12"/>
      <c r="N1763" s="12"/>
      <c r="O1763" s="12" t="s">
        <v>61</v>
      </c>
      <c r="P1763" s="12"/>
      <c r="Q1763" s="12"/>
      <c r="R1763" s="12"/>
      <c r="S1763" s="12"/>
      <c r="T1763" s="13" t="str">
        <f t="shared" si="135"/>
        <v>通過</v>
      </c>
      <c r="U1763" s="13" t="str">
        <f t="shared" si="136"/>
        <v>像是問你要黑白還是彩色，</v>
      </c>
      <c r="V1763" s="13" t="str">
        <f t="shared" si="137"/>
        <v>問/你/要/黑/白/還是/彩色</v>
      </c>
      <c r="W1763" s="13" t="str">
        <f t="shared" si="138"/>
        <v>是</v>
      </c>
      <c r="X1763" s="13" t="str">
        <f t="shared" si="139"/>
        <v>通過</v>
      </c>
    </row>
    <row r="1764" spans="1:24" ht="34.25" customHeight="1">
      <c r="A1764" s="11" t="s">
        <v>9083</v>
      </c>
      <c r="B1764" s="11" t="s">
        <v>9083</v>
      </c>
      <c r="C1764" s="11" t="s">
        <v>54</v>
      </c>
      <c r="D1764" s="11" t="s">
        <v>8546</v>
      </c>
      <c r="E1764" s="11" t="s">
        <v>9084</v>
      </c>
      <c r="F1764" s="11" t="s">
        <v>9085</v>
      </c>
      <c r="G1764" s="11" t="s">
        <v>9086</v>
      </c>
      <c r="H1764" s="11" t="s">
        <v>8877</v>
      </c>
      <c r="I1764" s="11" t="s">
        <v>9087</v>
      </c>
      <c r="J1764" s="12" t="s">
        <v>8</v>
      </c>
      <c r="K1764" s="12"/>
      <c r="L1764" s="12"/>
      <c r="M1764" s="12"/>
      <c r="N1764" s="12"/>
      <c r="O1764" s="12" t="s">
        <v>61</v>
      </c>
      <c r="P1764" s="12"/>
      <c r="Q1764" s="12"/>
      <c r="R1764" s="12"/>
      <c r="S1764" s="12"/>
      <c r="T1764" s="13" t="str">
        <f t="shared" si="135"/>
        <v>通過</v>
      </c>
      <c r="U1764" s="13" t="str">
        <f t="shared" si="136"/>
        <v>客人手一指，</v>
      </c>
      <c r="V1764" s="13" t="str">
        <f t="shared" si="137"/>
        <v>他/指+翻頁字卡</v>
      </c>
      <c r="W1764" s="13" t="str">
        <f t="shared" si="138"/>
        <v>是</v>
      </c>
      <c r="X1764" s="13" t="str">
        <f t="shared" si="139"/>
        <v>通過</v>
      </c>
    </row>
    <row r="1765" spans="1:24" ht="34.25" customHeight="1">
      <c r="A1765" s="11" t="s">
        <v>9088</v>
      </c>
      <c r="B1765" s="11" t="s">
        <v>9088</v>
      </c>
      <c r="C1765" s="11" t="s">
        <v>54</v>
      </c>
      <c r="D1765" s="11" t="s">
        <v>8546</v>
      </c>
      <c r="E1765" s="11" t="s">
        <v>9089</v>
      </c>
      <c r="F1765" s="11" t="s">
        <v>9090</v>
      </c>
      <c r="G1765" s="11" t="s">
        <v>9091</v>
      </c>
      <c r="H1765" s="11" t="s">
        <v>8877</v>
      </c>
      <c r="I1765" s="11" t="s">
        <v>9092</v>
      </c>
      <c r="J1765" s="12" t="s">
        <v>8</v>
      </c>
      <c r="K1765" s="12"/>
      <c r="L1765" s="12"/>
      <c r="M1765" s="12"/>
      <c r="N1765" s="12"/>
      <c r="O1765" s="12" t="s">
        <v>61</v>
      </c>
      <c r="P1765" s="12"/>
      <c r="Q1765" s="12"/>
      <c r="R1765" s="12"/>
      <c r="S1765" s="12"/>
      <c r="T1765" s="13" t="str">
        <f t="shared" si="135"/>
        <v>通過</v>
      </c>
      <c r="U1765" s="13" t="str">
        <f t="shared" si="136"/>
        <v>我就知道了。</v>
      </c>
      <c r="V1765" s="13" t="str">
        <f t="shared" si="137"/>
        <v>知道</v>
      </c>
      <c r="W1765" s="13" t="str">
        <f t="shared" si="138"/>
        <v>是</v>
      </c>
      <c r="X1765" s="13" t="str">
        <f t="shared" si="139"/>
        <v>通過</v>
      </c>
    </row>
    <row r="1766" spans="1:24" ht="34.25" customHeight="1">
      <c r="A1766" s="11" t="s">
        <v>9093</v>
      </c>
      <c r="B1766" s="11" t="s">
        <v>9093</v>
      </c>
      <c r="C1766" s="11" t="s">
        <v>54</v>
      </c>
      <c r="D1766" s="11" t="s">
        <v>8546</v>
      </c>
      <c r="E1766" s="11" t="s">
        <v>9094</v>
      </c>
      <c r="F1766" s="11" t="s">
        <v>9095</v>
      </c>
      <c r="G1766" s="11" t="s">
        <v>9096</v>
      </c>
      <c r="H1766" s="11" t="s">
        <v>8877</v>
      </c>
      <c r="I1766" s="11" t="s">
        <v>9097</v>
      </c>
      <c r="J1766" s="12" t="s">
        <v>8</v>
      </c>
      <c r="K1766" s="12"/>
      <c r="L1766" s="12"/>
      <c r="M1766" s="12"/>
      <c r="N1766" s="12"/>
      <c r="O1766" s="12" t="s">
        <v>61</v>
      </c>
      <c r="P1766" s="12"/>
      <c r="Q1766" s="12"/>
      <c r="R1766" s="12"/>
      <c r="S1766" s="12"/>
      <c r="T1766" s="13" t="str">
        <f t="shared" si="135"/>
        <v>通過</v>
      </c>
      <c r="U1766" s="13" t="str">
        <f t="shared" si="136"/>
        <v>接著翻到下一頁，</v>
      </c>
      <c r="V1766" s="13" t="str">
        <f t="shared" si="137"/>
        <v>翻頁</v>
      </c>
      <c r="W1766" s="13" t="str">
        <f t="shared" si="138"/>
        <v>是</v>
      </c>
      <c r="X1766" s="13" t="str">
        <f t="shared" si="139"/>
        <v>通過</v>
      </c>
    </row>
    <row r="1767" spans="1:24" ht="34.25" customHeight="1">
      <c r="A1767" s="11" t="s">
        <v>9098</v>
      </c>
      <c r="B1767" s="11" t="s">
        <v>9098</v>
      </c>
      <c r="C1767" s="11" t="s">
        <v>54</v>
      </c>
      <c r="D1767" s="11" t="s">
        <v>8546</v>
      </c>
      <c r="E1767" s="11" t="s">
        <v>9099</v>
      </c>
      <c r="F1767" s="11" t="s">
        <v>9100</v>
      </c>
      <c r="G1767" s="11" t="s">
        <v>9101</v>
      </c>
      <c r="H1767" s="11" t="s">
        <v>8877</v>
      </c>
      <c r="I1767" s="11" t="s">
        <v>9102</v>
      </c>
      <c r="J1767" s="12" t="s">
        <v>8</v>
      </c>
      <c r="K1767" s="12"/>
      <c r="L1767" s="12"/>
      <c r="M1767" s="12"/>
      <c r="N1767" s="12"/>
      <c r="O1767" s="12" t="s">
        <v>61</v>
      </c>
      <c r="P1767" s="12"/>
      <c r="Q1767" s="12"/>
      <c r="R1767" s="12"/>
      <c r="S1767" s="12"/>
      <c r="T1767" s="13" t="str">
        <f t="shared" si="135"/>
        <v>通過</v>
      </c>
      <c r="U1767" s="13" t="str">
        <f t="shared" si="136"/>
        <v>你想要活潑一點，</v>
      </c>
      <c r="V1767" s="13" t="str">
        <f t="shared" si="137"/>
        <v>你/要/活潑</v>
      </c>
      <c r="W1767" s="13" t="str">
        <f t="shared" si="138"/>
        <v>是</v>
      </c>
      <c r="X1767" s="13" t="str">
        <f t="shared" si="139"/>
        <v>通過</v>
      </c>
    </row>
    <row r="1768" spans="1:24" ht="34.25" customHeight="1">
      <c r="A1768" s="11" t="s">
        <v>9103</v>
      </c>
      <c r="B1768" s="11" t="s">
        <v>9103</v>
      </c>
      <c r="C1768" s="11" t="s">
        <v>54</v>
      </c>
      <c r="D1768" s="11" t="s">
        <v>8546</v>
      </c>
      <c r="E1768" s="11" t="s">
        <v>9104</v>
      </c>
      <c r="F1768" s="11" t="s">
        <v>9105</v>
      </c>
      <c r="G1768" s="11" t="s">
        <v>9106</v>
      </c>
      <c r="H1768" s="11" t="s">
        <v>8877</v>
      </c>
      <c r="I1768" s="11" t="s">
        <v>9107</v>
      </c>
      <c r="J1768" s="12" t="s">
        <v>8</v>
      </c>
      <c r="K1768" s="12"/>
      <c r="L1768" s="12"/>
      <c r="M1768" s="12"/>
      <c r="N1768" s="12"/>
      <c r="O1768" s="12" t="s">
        <v>61</v>
      </c>
      <c r="P1768" s="12"/>
      <c r="Q1768" s="12"/>
      <c r="R1768" s="12"/>
      <c r="S1768" s="12"/>
      <c r="T1768" s="13" t="str">
        <f t="shared" si="135"/>
        <v>通過</v>
      </c>
      <c r="U1768" s="13" t="str">
        <f t="shared" si="136"/>
        <v>還是正式一點？</v>
      </c>
      <c r="V1768" s="13" t="str">
        <f t="shared" si="137"/>
        <v>呆板/風格</v>
      </c>
      <c r="W1768" s="13" t="str">
        <f t="shared" si="138"/>
        <v>是</v>
      </c>
      <c r="X1768" s="13" t="str">
        <f t="shared" si="139"/>
        <v>通過</v>
      </c>
    </row>
    <row r="1769" spans="1:24" ht="34.25" customHeight="1">
      <c r="A1769" s="11" t="s">
        <v>9108</v>
      </c>
      <c r="B1769" s="11" t="s">
        <v>9108</v>
      </c>
      <c r="C1769" s="11" t="s">
        <v>54</v>
      </c>
      <c r="D1769" s="11" t="s">
        <v>8546</v>
      </c>
      <c r="E1769" s="11" t="s">
        <v>9109</v>
      </c>
      <c r="F1769" s="11" t="s">
        <v>9110</v>
      </c>
      <c r="G1769" s="11" t="s">
        <v>9111</v>
      </c>
      <c r="H1769" s="11" t="s">
        <v>8877</v>
      </c>
      <c r="I1769" s="11" t="s">
        <v>9112</v>
      </c>
      <c r="J1769" s="12" t="s">
        <v>25935</v>
      </c>
      <c r="K1769" s="12" t="s">
        <v>25936</v>
      </c>
      <c r="L1769" s="12"/>
      <c r="M1769" s="12" t="s">
        <v>26206</v>
      </c>
      <c r="N1769" s="12" t="s">
        <v>25936</v>
      </c>
      <c r="O1769" s="12" t="s">
        <v>25932</v>
      </c>
      <c r="P1769" s="12"/>
      <c r="Q1769" s="12"/>
      <c r="R1769" s="12"/>
      <c r="S1769" s="12"/>
      <c r="T1769" s="13" t="str">
        <f t="shared" si="135"/>
        <v>需更正</v>
      </c>
      <c r="U1769" s="13" t="str">
        <f t="shared" si="136"/>
        <v>就是有不同的風格讓客人挑選。</v>
      </c>
      <c r="V1769" s="13" t="str">
        <f t="shared" si="137"/>
        <v>畫畫/風格/什麼/選擇/可以</v>
      </c>
      <c r="W1769" s="13" t="str">
        <f t="shared" si="138"/>
        <v>是</v>
      </c>
      <c r="X1769" s="13" t="str">
        <f t="shared" si="139"/>
        <v>通過</v>
      </c>
    </row>
    <row r="1770" spans="1:24" ht="34.25" customHeight="1">
      <c r="A1770" s="11" t="s">
        <v>9113</v>
      </c>
      <c r="B1770" s="11" t="s">
        <v>9113</v>
      </c>
      <c r="C1770" s="11" t="s">
        <v>54</v>
      </c>
      <c r="D1770" s="11" t="s">
        <v>8546</v>
      </c>
      <c r="E1770" s="11" t="s">
        <v>9114</v>
      </c>
      <c r="F1770" s="11" t="s">
        <v>9115</v>
      </c>
      <c r="G1770" s="11" t="s">
        <v>9116</v>
      </c>
      <c r="H1770" s="11" t="s">
        <v>8877</v>
      </c>
      <c r="I1770" s="11" t="s">
        <v>9117</v>
      </c>
      <c r="J1770" s="12" t="s">
        <v>10</v>
      </c>
      <c r="K1770" s="12" t="s">
        <v>25927</v>
      </c>
      <c r="L1770" s="12"/>
      <c r="M1770" s="12" t="s">
        <v>26207</v>
      </c>
      <c r="N1770" s="12" t="s">
        <v>25927</v>
      </c>
      <c r="O1770" s="12" t="s">
        <v>61</v>
      </c>
      <c r="P1770" s="12"/>
      <c r="Q1770" s="12"/>
      <c r="R1770" s="12"/>
      <c r="S1770" s="12"/>
      <c r="T1770" s="13" t="str">
        <f t="shared" si="135"/>
        <v>需更正</v>
      </c>
      <c r="U1770" s="13" t="str">
        <f t="shared" si="136"/>
        <v>就這樣用翻頁問答的方式與客人達成共識。</v>
      </c>
      <c r="V1770" s="13" t="str">
        <f t="shared" si="137"/>
        <v>過程/翻頁++/談成/OK</v>
      </c>
      <c r="W1770" s="13" t="str">
        <f t="shared" si="138"/>
        <v>是</v>
      </c>
      <c r="X1770" s="13" t="str">
        <f t="shared" si="139"/>
        <v>通過</v>
      </c>
    </row>
    <row r="1771" spans="1:24" ht="34.25" customHeight="1">
      <c r="A1771" s="11" t="s">
        <v>9118</v>
      </c>
      <c r="B1771" s="11" t="s">
        <v>9118</v>
      </c>
      <c r="C1771" s="11" t="s">
        <v>54</v>
      </c>
      <c r="D1771" s="11" t="s">
        <v>8546</v>
      </c>
      <c r="E1771" s="11" t="s">
        <v>9119</v>
      </c>
      <c r="F1771" s="11" t="s">
        <v>9120</v>
      </c>
      <c r="G1771" s="11" t="s">
        <v>9121</v>
      </c>
      <c r="H1771" s="11" t="s">
        <v>8877</v>
      </c>
      <c r="I1771" s="11" t="s">
        <v>9122</v>
      </c>
      <c r="J1771" s="12" t="s">
        <v>8</v>
      </c>
      <c r="K1771" s="12"/>
      <c r="L1771" s="12"/>
      <c r="M1771" s="12"/>
      <c r="N1771" s="12"/>
      <c r="O1771" s="12" t="s">
        <v>61</v>
      </c>
      <c r="P1771" s="12"/>
      <c r="Q1771" s="12"/>
      <c r="R1771" s="12"/>
      <c r="S1771" s="12"/>
      <c r="T1771" s="13" t="str">
        <f t="shared" si="135"/>
        <v>通過</v>
      </c>
      <c r="U1771" s="13" t="str">
        <f t="shared" si="136"/>
        <v>再來就會問客人要坐在現場等嗎？</v>
      </c>
      <c r="V1771" s="13" t="str">
        <f t="shared" si="137"/>
        <v>再/你/要/坐</v>
      </c>
      <c r="W1771" s="13" t="str">
        <f t="shared" si="138"/>
        <v>是</v>
      </c>
      <c r="X1771" s="13" t="str">
        <f t="shared" si="139"/>
        <v>通過</v>
      </c>
    </row>
    <row r="1772" spans="1:24" ht="34.25" customHeight="1">
      <c r="A1772" s="11" t="s">
        <v>9123</v>
      </c>
      <c r="B1772" s="11" t="s">
        <v>9123</v>
      </c>
      <c r="C1772" s="11" t="s">
        <v>54</v>
      </c>
      <c r="D1772" s="11" t="s">
        <v>8546</v>
      </c>
      <c r="E1772" s="11" t="s">
        <v>9124</v>
      </c>
      <c r="F1772" s="11" t="s">
        <v>9125</v>
      </c>
      <c r="G1772" s="11" t="s">
        <v>9126</v>
      </c>
      <c r="H1772" s="11" t="s">
        <v>8877</v>
      </c>
      <c r="I1772" s="11" t="s">
        <v>9127</v>
      </c>
      <c r="J1772" s="12" t="s">
        <v>8</v>
      </c>
      <c r="K1772" s="12"/>
      <c r="L1772" s="12"/>
      <c r="M1772" s="12"/>
      <c r="N1772" s="12"/>
      <c r="O1772" s="12" t="s">
        <v>61</v>
      </c>
      <c r="P1772" s="12"/>
      <c r="Q1772" s="12"/>
      <c r="R1772" s="12"/>
      <c r="S1772" s="12"/>
      <c r="T1772" s="13" t="str">
        <f t="shared" si="135"/>
        <v>通過</v>
      </c>
      <c r="U1772" s="13" t="str">
        <f t="shared" si="136"/>
        <v>如果不要，</v>
      </c>
      <c r="V1772" s="13" t="str">
        <f t="shared" si="137"/>
        <v>不</v>
      </c>
      <c r="W1772" s="13" t="str">
        <f t="shared" si="138"/>
        <v>是</v>
      </c>
      <c r="X1772" s="13" t="str">
        <f t="shared" si="139"/>
        <v>通過</v>
      </c>
    </row>
    <row r="1773" spans="1:24" ht="34.25" customHeight="1">
      <c r="A1773" s="11" t="s">
        <v>9128</v>
      </c>
      <c r="B1773" s="11" t="s">
        <v>9128</v>
      </c>
      <c r="C1773" s="11" t="s">
        <v>54</v>
      </c>
      <c r="D1773" s="11" t="s">
        <v>8546</v>
      </c>
      <c r="E1773" s="11" t="s">
        <v>9129</v>
      </c>
      <c r="F1773" s="11" t="s">
        <v>9130</v>
      </c>
      <c r="G1773" s="11" t="s">
        <v>9131</v>
      </c>
      <c r="H1773" s="11" t="s">
        <v>8877</v>
      </c>
      <c r="I1773" s="11" t="s">
        <v>9132</v>
      </c>
      <c r="J1773" s="12" t="s">
        <v>8</v>
      </c>
      <c r="K1773" s="12"/>
      <c r="L1773" s="12"/>
      <c r="M1773" s="12"/>
      <c r="N1773" s="12"/>
      <c r="O1773" s="12" t="s">
        <v>61</v>
      </c>
      <c r="P1773" s="12"/>
      <c r="Q1773" s="12"/>
      <c r="R1773" s="12"/>
      <c r="S1773" s="12"/>
      <c r="T1773" s="13" t="str">
        <f t="shared" si="135"/>
        <v>通過</v>
      </c>
      <c r="U1773" s="13" t="str">
        <f t="shared" si="136"/>
        <v>也可以馬上拍照。</v>
      </c>
      <c r="V1773" s="13" t="str">
        <f t="shared" si="137"/>
        <v>馬上/拍照</v>
      </c>
      <c r="W1773" s="13" t="str">
        <f t="shared" si="138"/>
        <v>是</v>
      </c>
      <c r="X1773" s="13" t="str">
        <f t="shared" si="139"/>
        <v>通過</v>
      </c>
    </row>
    <row r="1774" spans="1:24" ht="34.25" customHeight="1">
      <c r="A1774" s="11" t="s">
        <v>9133</v>
      </c>
      <c r="B1774" s="11" t="s">
        <v>9133</v>
      </c>
      <c r="C1774" s="11" t="s">
        <v>54</v>
      </c>
      <c r="D1774" s="11" t="s">
        <v>8546</v>
      </c>
      <c r="E1774" s="11" t="s">
        <v>9134</v>
      </c>
      <c r="F1774" s="11" t="s">
        <v>9135</v>
      </c>
      <c r="G1774" s="11" t="s">
        <v>9136</v>
      </c>
      <c r="H1774" s="11" t="s">
        <v>8877</v>
      </c>
      <c r="I1774" s="11" t="s">
        <v>9137</v>
      </c>
      <c r="J1774" s="12" t="s">
        <v>8</v>
      </c>
      <c r="K1774" s="12"/>
      <c r="L1774" s="12"/>
      <c r="M1774" s="12"/>
      <c r="N1774" s="12"/>
      <c r="O1774" s="12" t="s">
        <v>61</v>
      </c>
      <c r="P1774" s="12"/>
      <c r="Q1774" s="12"/>
      <c r="R1774" s="12"/>
      <c r="S1774" s="12"/>
      <c r="T1774" s="13" t="str">
        <f t="shared" si="135"/>
        <v>通過</v>
      </c>
      <c r="U1774" s="13" t="str">
        <f t="shared" si="136"/>
        <v>我們的數位繪畫是可以用照片來畫畫的，</v>
      </c>
      <c r="V1774" s="13" t="str">
        <f t="shared" si="137"/>
        <v>我/數位/可以/拍照/可以</v>
      </c>
      <c r="W1774" s="13" t="str">
        <f t="shared" si="138"/>
        <v>是</v>
      </c>
      <c r="X1774" s="13" t="str">
        <f t="shared" si="139"/>
        <v>通過</v>
      </c>
    </row>
    <row r="1775" spans="1:24" ht="34.25" customHeight="1">
      <c r="A1775" s="11" t="s">
        <v>9138</v>
      </c>
      <c r="B1775" s="11" t="s">
        <v>9138</v>
      </c>
      <c r="C1775" s="11" t="s">
        <v>54</v>
      </c>
      <c r="D1775" s="11" t="s">
        <v>8546</v>
      </c>
      <c r="E1775" s="11" t="s">
        <v>9139</v>
      </c>
      <c r="F1775" s="11" t="s">
        <v>9140</v>
      </c>
      <c r="G1775" s="11" t="s">
        <v>9141</v>
      </c>
      <c r="H1775" s="11" t="s">
        <v>8877</v>
      </c>
      <c r="I1775" s="11" t="s">
        <v>9142</v>
      </c>
      <c r="J1775" s="12" t="s">
        <v>8</v>
      </c>
      <c r="K1775" s="12"/>
      <c r="L1775" s="12"/>
      <c r="M1775" s="12"/>
      <c r="N1775" s="12"/>
      <c r="O1775" s="12" t="s">
        <v>61</v>
      </c>
      <c r="P1775" s="12"/>
      <c r="Q1775" s="12"/>
      <c r="R1775" s="12"/>
      <c r="S1775" s="12"/>
      <c r="T1775" s="13" t="str">
        <f t="shared" si="135"/>
        <v>通過</v>
      </c>
      <c r="U1775" s="13" t="str">
        <f t="shared" si="136"/>
        <v>拍完照後記錄下來，</v>
      </c>
      <c r="V1775" s="13" t="str">
        <f t="shared" si="137"/>
        <v>拍照/記錄</v>
      </c>
      <c r="W1775" s="13" t="str">
        <f t="shared" si="138"/>
        <v>是</v>
      </c>
      <c r="X1775" s="13" t="str">
        <f t="shared" si="139"/>
        <v>通過</v>
      </c>
    </row>
    <row r="1776" spans="1:24" ht="34.25" customHeight="1">
      <c r="A1776" s="11" t="s">
        <v>9143</v>
      </c>
      <c r="B1776" s="11" t="s">
        <v>9143</v>
      </c>
      <c r="C1776" s="11" t="s">
        <v>54</v>
      </c>
      <c r="D1776" s="11" t="s">
        <v>8546</v>
      </c>
      <c r="E1776" s="11" t="s">
        <v>9144</v>
      </c>
      <c r="F1776" s="11" t="s">
        <v>9145</v>
      </c>
      <c r="G1776" s="11" t="s">
        <v>9146</v>
      </c>
      <c r="H1776" s="11" t="s">
        <v>8877</v>
      </c>
      <c r="I1776" s="11" t="s">
        <v>9147</v>
      </c>
      <c r="J1776" s="12" t="s">
        <v>8</v>
      </c>
      <c r="K1776" s="12"/>
      <c r="L1776" s="12"/>
      <c r="M1776" s="12"/>
      <c r="N1776" s="12"/>
      <c r="O1776" s="12" t="s">
        <v>61</v>
      </c>
      <c r="P1776" s="12"/>
      <c r="Q1776" s="12"/>
      <c r="R1776" s="12"/>
      <c r="S1776" s="12"/>
      <c r="T1776" s="13" t="str">
        <f t="shared" si="135"/>
        <v>通過</v>
      </c>
      <c r="U1776" s="13" t="str">
        <f t="shared" si="136"/>
        <v>還要約取畫時間，</v>
      </c>
      <c r="V1776" s="13" t="str">
        <f t="shared" si="137"/>
        <v>這+手錶/約</v>
      </c>
      <c r="W1776" s="13" t="str">
        <f t="shared" si="138"/>
        <v>是</v>
      </c>
      <c r="X1776" s="13" t="str">
        <f t="shared" si="139"/>
        <v>通過</v>
      </c>
    </row>
    <row r="1777" spans="1:24" ht="34.25" customHeight="1">
      <c r="A1777" s="11" t="s">
        <v>9148</v>
      </c>
      <c r="B1777" s="11" t="s">
        <v>9148</v>
      </c>
      <c r="C1777" s="11" t="s">
        <v>54</v>
      </c>
      <c r="D1777" s="11" t="s">
        <v>8546</v>
      </c>
      <c r="E1777" s="11" t="s">
        <v>9149</v>
      </c>
      <c r="F1777" s="11" t="s">
        <v>9150</v>
      </c>
      <c r="G1777" s="11" t="s">
        <v>9151</v>
      </c>
      <c r="H1777" s="11" t="s">
        <v>8877</v>
      </c>
      <c r="I1777" s="11" t="s">
        <v>9152</v>
      </c>
      <c r="J1777" s="12" t="s">
        <v>8</v>
      </c>
      <c r="K1777" s="12"/>
      <c r="L1777" s="12"/>
      <c r="M1777" s="12"/>
      <c r="N1777" s="12"/>
      <c r="O1777" s="12" t="s">
        <v>61</v>
      </c>
      <c r="P1777" s="12"/>
      <c r="Q1777" s="12"/>
      <c r="R1777" s="12"/>
      <c r="S1777" s="12"/>
      <c r="T1777" s="13" t="str">
        <f t="shared" si="135"/>
        <v>通過</v>
      </c>
      <c r="U1777" s="13" t="str">
        <f t="shared" si="136"/>
        <v>我會盡量控制在二十分鐘內完成，</v>
      </c>
      <c r="V1777" s="13" t="str">
        <f t="shared" si="137"/>
        <v>這+手錶/控制/二十分鐘/內/可以</v>
      </c>
      <c r="W1777" s="13" t="str">
        <f t="shared" si="138"/>
        <v>是</v>
      </c>
      <c r="X1777" s="13" t="str">
        <f t="shared" si="139"/>
        <v>通過</v>
      </c>
    </row>
    <row r="1778" spans="1:24" ht="34.25" customHeight="1">
      <c r="A1778" s="11" t="s">
        <v>9153</v>
      </c>
      <c r="B1778" s="11" t="s">
        <v>9153</v>
      </c>
      <c r="C1778" s="11" t="s">
        <v>54</v>
      </c>
      <c r="D1778" s="11" t="s">
        <v>8546</v>
      </c>
      <c r="E1778" s="11" t="s">
        <v>9154</v>
      </c>
      <c r="F1778" s="11" t="s">
        <v>9155</v>
      </c>
      <c r="G1778" s="11" t="s">
        <v>9156</v>
      </c>
      <c r="H1778" s="11" t="s">
        <v>8877</v>
      </c>
      <c r="I1778" s="11" t="s">
        <v>9157</v>
      </c>
      <c r="J1778" s="12" t="s">
        <v>8</v>
      </c>
      <c r="K1778" s="12"/>
      <c r="L1778" s="12"/>
      <c r="M1778" s="12"/>
      <c r="N1778" s="12"/>
      <c r="O1778" s="12" t="s">
        <v>61</v>
      </c>
      <c r="P1778" s="12"/>
      <c r="Q1778" s="12"/>
      <c r="R1778" s="12"/>
      <c r="S1778" s="12"/>
      <c r="T1778" s="13" t="str">
        <f t="shared" si="135"/>
        <v>通過</v>
      </c>
      <c r="U1778" s="13" t="str">
        <f t="shared" si="136"/>
        <v>但會請客人三十分鐘後再來取畫，</v>
      </c>
      <c r="V1778" s="13" t="str">
        <f t="shared" si="137"/>
        <v>這+手錶/差不多/三十分鐘/告訴/OK</v>
      </c>
      <c r="W1778" s="13" t="str">
        <f t="shared" si="138"/>
        <v>是</v>
      </c>
      <c r="X1778" s="13" t="str">
        <f t="shared" si="139"/>
        <v>通過</v>
      </c>
    </row>
    <row r="1779" spans="1:24" ht="34.25" customHeight="1">
      <c r="A1779" s="11" t="s">
        <v>9158</v>
      </c>
      <c r="B1779" s="11" t="s">
        <v>9158</v>
      </c>
      <c r="C1779" s="11" t="s">
        <v>54</v>
      </c>
      <c r="D1779" s="11" t="s">
        <v>8546</v>
      </c>
      <c r="E1779" s="11" t="s">
        <v>9159</v>
      </c>
      <c r="F1779" s="11" t="s">
        <v>9160</v>
      </c>
      <c r="G1779" s="11" t="s">
        <v>9161</v>
      </c>
      <c r="H1779" s="11" t="s">
        <v>8877</v>
      </c>
      <c r="I1779" s="11" t="s">
        <v>9162</v>
      </c>
      <c r="J1779" s="12" t="s">
        <v>8</v>
      </c>
      <c r="K1779" s="12"/>
      <c r="L1779" s="12"/>
      <c r="M1779" s="12"/>
      <c r="N1779" s="12"/>
      <c r="O1779" s="12" t="s">
        <v>61</v>
      </c>
      <c r="P1779" s="12"/>
      <c r="Q1779" s="12"/>
      <c r="R1779" s="12"/>
      <c r="S1779" s="12"/>
      <c r="T1779" s="13" t="str">
        <f t="shared" si="135"/>
        <v>通過</v>
      </c>
      <c r="U1779" s="13" t="str">
        <f t="shared" si="136"/>
        <v>客人也同意後，</v>
      </c>
      <c r="V1779" s="13" t="str">
        <f t="shared" si="137"/>
        <v>不錯</v>
      </c>
      <c r="W1779" s="13" t="str">
        <f t="shared" si="138"/>
        <v>是</v>
      </c>
      <c r="X1779" s="13" t="str">
        <f t="shared" si="139"/>
        <v>通過</v>
      </c>
    </row>
    <row r="1780" spans="1:24" ht="34.25" customHeight="1">
      <c r="A1780" s="11" t="s">
        <v>9163</v>
      </c>
      <c r="B1780" s="11" t="s">
        <v>9163</v>
      </c>
      <c r="C1780" s="11" t="s">
        <v>54</v>
      </c>
      <c r="D1780" s="11" t="s">
        <v>8546</v>
      </c>
      <c r="E1780" s="11" t="s">
        <v>9164</v>
      </c>
      <c r="F1780" s="11" t="s">
        <v>9165</v>
      </c>
      <c r="G1780" s="11" t="s">
        <v>9166</v>
      </c>
      <c r="H1780" s="11" t="s">
        <v>8877</v>
      </c>
      <c r="I1780" s="11" t="s">
        <v>9167</v>
      </c>
      <c r="J1780" s="12" t="s">
        <v>8</v>
      </c>
      <c r="K1780" s="12"/>
      <c r="L1780" s="12"/>
      <c r="M1780" s="12"/>
      <c r="N1780" s="12"/>
      <c r="O1780" s="12" t="s">
        <v>61</v>
      </c>
      <c r="P1780" s="12"/>
      <c r="Q1780" s="12"/>
      <c r="R1780" s="12"/>
      <c r="S1780" s="12"/>
      <c r="T1780" s="13" t="str">
        <f t="shared" si="135"/>
        <v>通過</v>
      </c>
      <c r="U1780" s="13" t="str">
        <f t="shared" si="136"/>
        <v>就可以先去附近逛逛，</v>
      </c>
      <c r="V1780" s="13" t="str">
        <f t="shared" si="137"/>
        <v>去/隨便/玩</v>
      </c>
      <c r="W1780" s="13" t="str">
        <f t="shared" si="138"/>
        <v>是</v>
      </c>
      <c r="X1780" s="13" t="str">
        <f t="shared" si="139"/>
        <v>通過</v>
      </c>
    </row>
    <row r="1781" spans="1:24" ht="34.25" customHeight="1">
      <c r="A1781" s="11" t="s">
        <v>9168</v>
      </c>
      <c r="B1781" s="11" t="s">
        <v>9168</v>
      </c>
      <c r="C1781" s="11" t="s">
        <v>54</v>
      </c>
      <c r="D1781" s="11" t="s">
        <v>8546</v>
      </c>
      <c r="E1781" s="11" t="s">
        <v>9169</v>
      </c>
      <c r="F1781" s="11" t="s">
        <v>9170</v>
      </c>
      <c r="G1781" s="11" t="s">
        <v>9171</v>
      </c>
      <c r="H1781" s="11" t="s">
        <v>8877</v>
      </c>
      <c r="I1781" s="11" t="s">
        <v>9172</v>
      </c>
      <c r="J1781" s="12" t="s">
        <v>8</v>
      </c>
      <c r="K1781" s="12"/>
      <c r="L1781" s="12"/>
      <c r="M1781" s="12"/>
      <c r="N1781" s="12"/>
      <c r="O1781" s="12" t="s">
        <v>61</v>
      </c>
      <c r="P1781" s="12"/>
      <c r="Q1781" s="12"/>
      <c r="R1781" s="12"/>
      <c r="S1781" s="12"/>
      <c r="T1781" s="13" t="str">
        <f t="shared" si="135"/>
        <v>通過</v>
      </c>
      <c r="U1781" s="13" t="str">
        <f t="shared" si="136"/>
        <v>而我則趕緊把握時間畫畫，</v>
      </c>
      <c r="V1781" s="13" t="str">
        <f t="shared" si="137"/>
        <v>我/畫畫/時間/把握</v>
      </c>
      <c r="W1781" s="13" t="str">
        <f t="shared" si="138"/>
        <v>是</v>
      </c>
      <c r="X1781" s="13" t="str">
        <f t="shared" si="139"/>
        <v>通過</v>
      </c>
    </row>
    <row r="1782" spans="1:24" ht="34.25" customHeight="1">
      <c r="A1782" s="11" t="s">
        <v>9173</v>
      </c>
      <c r="B1782" s="11" t="s">
        <v>9173</v>
      </c>
      <c r="C1782" s="11" t="s">
        <v>54</v>
      </c>
      <c r="D1782" s="11" t="s">
        <v>8546</v>
      </c>
      <c r="E1782" s="11" t="s">
        <v>9174</v>
      </c>
      <c r="F1782" s="11" t="s">
        <v>9175</v>
      </c>
      <c r="G1782" s="11" t="s">
        <v>9176</v>
      </c>
      <c r="H1782" s="11" t="s">
        <v>8877</v>
      </c>
      <c r="I1782" s="11" t="s">
        <v>9177</v>
      </c>
      <c r="J1782" s="12" t="s">
        <v>8</v>
      </c>
      <c r="K1782" s="12"/>
      <c r="L1782" s="12"/>
      <c r="M1782" s="12"/>
      <c r="N1782" s="12"/>
      <c r="O1782" s="12" t="s">
        <v>61</v>
      </c>
      <c r="P1782" s="12"/>
      <c r="Q1782" s="12"/>
      <c r="R1782" s="12"/>
      <c r="S1782" s="12"/>
      <c r="T1782" s="13" t="str">
        <f t="shared" si="135"/>
        <v>通過</v>
      </c>
      <c r="U1782" s="13" t="str">
        <f t="shared" si="136"/>
        <v>如果畫完了，</v>
      </c>
      <c r="V1782" s="13" t="str">
        <f t="shared" si="137"/>
        <v>畫畫/完成</v>
      </c>
      <c r="W1782" s="13" t="str">
        <f t="shared" si="138"/>
        <v>是</v>
      </c>
      <c r="X1782" s="13" t="str">
        <f t="shared" si="139"/>
        <v>通過</v>
      </c>
    </row>
    <row r="1783" spans="1:24" ht="34.25" customHeight="1">
      <c r="A1783" s="11" t="s">
        <v>9178</v>
      </c>
      <c r="B1783" s="11" t="s">
        <v>9178</v>
      </c>
      <c r="C1783" s="11" t="s">
        <v>54</v>
      </c>
      <c r="D1783" s="11" t="s">
        <v>8546</v>
      </c>
      <c r="E1783" s="11" t="s">
        <v>9179</v>
      </c>
      <c r="F1783" s="11" t="s">
        <v>9180</v>
      </c>
      <c r="G1783" s="11" t="s">
        <v>9181</v>
      </c>
      <c r="H1783" s="11" t="s">
        <v>8877</v>
      </c>
      <c r="I1783" s="11" t="s">
        <v>9182</v>
      </c>
      <c r="J1783" s="12" t="s">
        <v>8</v>
      </c>
      <c r="K1783" s="12"/>
      <c r="L1783" s="12"/>
      <c r="M1783" s="12"/>
      <c r="N1783" s="12"/>
      <c r="O1783" s="12" t="s">
        <v>61</v>
      </c>
      <c r="P1783" s="12"/>
      <c r="Q1783" s="12"/>
      <c r="R1783" s="12"/>
      <c r="S1783" s="12"/>
      <c r="T1783" s="13" t="str">
        <f t="shared" si="135"/>
        <v>通過</v>
      </c>
      <c r="U1783" s="13" t="str">
        <f t="shared" si="136"/>
        <v>客人還沒來就先放著，</v>
      </c>
      <c r="V1783" s="13" t="str">
        <f t="shared" si="137"/>
        <v>沒有/還沒/放</v>
      </c>
      <c r="W1783" s="13" t="str">
        <f t="shared" si="138"/>
        <v>是</v>
      </c>
      <c r="X1783" s="13" t="str">
        <f t="shared" si="139"/>
        <v>通過</v>
      </c>
    </row>
    <row r="1784" spans="1:24" ht="34.25" customHeight="1">
      <c r="A1784" s="11" t="s">
        <v>9183</v>
      </c>
      <c r="B1784" s="11" t="s">
        <v>9183</v>
      </c>
      <c r="C1784" s="11" t="s">
        <v>54</v>
      </c>
      <c r="D1784" s="11" t="s">
        <v>8546</v>
      </c>
      <c r="E1784" s="11" t="s">
        <v>9184</v>
      </c>
      <c r="F1784" s="11" t="s">
        <v>9185</v>
      </c>
      <c r="G1784" s="11" t="s">
        <v>9186</v>
      </c>
      <c r="H1784" s="11" t="s">
        <v>8877</v>
      </c>
      <c r="I1784" s="11" t="s">
        <v>9187</v>
      </c>
      <c r="J1784" s="12" t="s">
        <v>8</v>
      </c>
      <c r="K1784" s="12"/>
      <c r="L1784" s="12"/>
      <c r="M1784" s="12"/>
      <c r="N1784" s="12"/>
      <c r="O1784" s="12" t="s">
        <v>61</v>
      </c>
      <c r="P1784" s="12"/>
      <c r="Q1784" s="12"/>
      <c r="R1784" s="12"/>
      <c r="S1784" s="12"/>
      <c r="T1784" s="13" t="str">
        <f t="shared" si="135"/>
        <v>通過</v>
      </c>
      <c r="U1784" s="13" t="str">
        <f t="shared" si="136"/>
        <v>我知道他的名字，</v>
      </c>
      <c r="V1784" s="13" t="str">
        <f t="shared" si="137"/>
        <v>名字/誰/知道</v>
      </c>
      <c r="W1784" s="13" t="str">
        <f t="shared" si="138"/>
        <v>是</v>
      </c>
      <c r="X1784" s="13" t="str">
        <f t="shared" si="139"/>
        <v>通過</v>
      </c>
    </row>
    <row r="1785" spans="1:24" ht="34.25" customHeight="1">
      <c r="A1785" s="11" t="s">
        <v>9188</v>
      </c>
      <c r="B1785" s="11" t="s">
        <v>9188</v>
      </c>
      <c r="C1785" s="11" t="s">
        <v>54</v>
      </c>
      <c r="D1785" s="11" t="s">
        <v>8546</v>
      </c>
      <c r="E1785" s="11" t="s">
        <v>9189</v>
      </c>
      <c r="F1785" s="11" t="s">
        <v>9190</v>
      </c>
      <c r="G1785" s="11" t="s">
        <v>9191</v>
      </c>
      <c r="H1785" s="11" t="s">
        <v>8877</v>
      </c>
      <c r="I1785" s="11" t="s">
        <v>9192</v>
      </c>
      <c r="J1785" s="12" t="s">
        <v>8</v>
      </c>
      <c r="K1785" s="12"/>
      <c r="L1785" s="12"/>
      <c r="M1785" s="12"/>
      <c r="N1785" s="12"/>
      <c r="O1785" s="12" t="s">
        <v>61</v>
      </c>
      <c r="P1785" s="12"/>
      <c r="Q1785" s="12"/>
      <c r="R1785" s="12"/>
      <c r="S1785" s="12"/>
      <c r="T1785" s="13" t="str">
        <f t="shared" si="135"/>
        <v>通過</v>
      </c>
      <c r="U1785" s="13" t="str">
        <f t="shared" si="136"/>
        <v>也有照片一看就知道他的長相，</v>
      </c>
      <c r="V1785" s="13" t="str">
        <f t="shared" si="137"/>
        <v>相片/誰/臉/清楚</v>
      </c>
      <c r="W1785" s="13" t="str">
        <f t="shared" si="138"/>
        <v>是</v>
      </c>
      <c r="X1785" s="13" t="str">
        <f t="shared" si="139"/>
        <v>通過</v>
      </c>
    </row>
    <row r="1786" spans="1:24" ht="34.25" customHeight="1">
      <c r="A1786" s="11" t="s">
        <v>9193</v>
      </c>
      <c r="B1786" s="11" t="s">
        <v>9193</v>
      </c>
      <c r="C1786" s="11" t="s">
        <v>54</v>
      </c>
      <c r="D1786" s="11" t="s">
        <v>8546</v>
      </c>
      <c r="E1786" s="11" t="s">
        <v>9194</v>
      </c>
      <c r="F1786" s="11" t="s">
        <v>9195</v>
      </c>
      <c r="G1786" s="11" t="s">
        <v>9196</v>
      </c>
      <c r="H1786" s="11" t="s">
        <v>8877</v>
      </c>
      <c r="I1786" s="11" t="s">
        <v>9197</v>
      </c>
      <c r="J1786" s="12" t="s">
        <v>8</v>
      </c>
      <c r="K1786" s="12"/>
      <c r="L1786" s="12"/>
      <c r="M1786" s="12"/>
      <c r="N1786" s="12"/>
      <c r="O1786" s="12" t="s">
        <v>61</v>
      </c>
      <c r="P1786" s="12"/>
      <c r="Q1786" s="12"/>
      <c r="R1786" s="12"/>
      <c r="S1786" s="12"/>
      <c r="T1786" s="13" t="str">
        <f t="shared" si="135"/>
        <v>通過</v>
      </c>
      <c r="U1786" s="13" t="str">
        <f t="shared" si="136"/>
        <v>所以就放著。</v>
      </c>
      <c r="V1786" s="13" t="str">
        <f t="shared" si="137"/>
        <v>放著</v>
      </c>
      <c r="W1786" s="13" t="str">
        <f t="shared" si="138"/>
        <v>是</v>
      </c>
      <c r="X1786" s="13" t="str">
        <f t="shared" si="139"/>
        <v>通過</v>
      </c>
    </row>
    <row r="1787" spans="1:24" ht="34.25" customHeight="1">
      <c r="A1787" s="11" t="s">
        <v>9198</v>
      </c>
      <c r="B1787" s="11" t="s">
        <v>9198</v>
      </c>
      <c r="C1787" s="11" t="s">
        <v>54</v>
      </c>
      <c r="D1787" s="11" t="s">
        <v>8546</v>
      </c>
      <c r="E1787" s="11" t="s">
        <v>9199</v>
      </c>
      <c r="F1787" s="11" t="s">
        <v>9200</v>
      </c>
      <c r="G1787" s="11" t="s">
        <v>9201</v>
      </c>
      <c r="H1787" s="11" t="s">
        <v>8877</v>
      </c>
      <c r="I1787" s="11" t="s">
        <v>9202</v>
      </c>
      <c r="J1787" s="12" t="s">
        <v>8</v>
      </c>
      <c r="K1787" s="12"/>
      <c r="L1787" s="12"/>
      <c r="M1787" s="12"/>
      <c r="N1787" s="12"/>
      <c r="O1787" s="12" t="s">
        <v>61</v>
      </c>
      <c r="P1787" s="12"/>
      <c r="Q1787" s="12"/>
      <c r="R1787" s="12"/>
      <c r="S1787" s="12"/>
      <c r="T1787" s="13" t="str">
        <f t="shared" si="135"/>
        <v>通過</v>
      </c>
      <c r="U1787" s="13" t="str">
        <f t="shared" si="136"/>
        <v>繼續畫下一位客人，</v>
      </c>
      <c r="V1787" s="13" t="str">
        <f t="shared" si="137"/>
        <v>工作/一/工作</v>
      </c>
      <c r="W1787" s="13" t="str">
        <f t="shared" si="138"/>
        <v>是</v>
      </c>
      <c r="X1787" s="13" t="str">
        <f t="shared" si="139"/>
        <v>通過</v>
      </c>
    </row>
    <row r="1788" spans="1:24" ht="34.25" customHeight="1">
      <c r="A1788" s="11" t="s">
        <v>9203</v>
      </c>
      <c r="B1788" s="11" t="s">
        <v>9203</v>
      </c>
      <c r="C1788" s="11" t="s">
        <v>54</v>
      </c>
      <c r="D1788" s="11" t="s">
        <v>8546</v>
      </c>
      <c r="E1788" s="11" t="s">
        <v>9204</v>
      </c>
      <c r="F1788" s="11" t="s">
        <v>9205</v>
      </c>
      <c r="G1788" s="11" t="s">
        <v>9206</v>
      </c>
      <c r="H1788" s="11" t="s">
        <v>8877</v>
      </c>
      <c r="I1788" s="11" t="s">
        <v>9207</v>
      </c>
      <c r="J1788" s="12" t="s">
        <v>8</v>
      </c>
      <c r="K1788" s="12"/>
      <c r="L1788" s="12"/>
      <c r="M1788" s="12"/>
      <c r="N1788" s="12"/>
      <c r="O1788" s="12" t="s">
        <v>61</v>
      </c>
      <c r="P1788" s="12"/>
      <c r="Q1788" s="12"/>
      <c r="R1788" s="12"/>
      <c r="S1788" s="12"/>
      <c r="T1788" s="13" t="str">
        <f t="shared" si="135"/>
        <v>通過</v>
      </c>
      <c r="U1788" s="13" t="str">
        <f t="shared" si="136"/>
        <v>我抓緊時間一個接一個的畫，</v>
      </c>
      <c r="V1788" s="13" t="str">
        <f t="shared" si="137"/>
        <v>我/時間/把握/人/交換++</v>
      </c>
      <c r="W1788" s="13" t="str">
        <f t="shared" si="138"/>
        <v>是</v>
      </c>
      <c r="X1788" s="13" t="str">
        <f t="shared" si="139"/>
        <v>通過</v>
      </c>
    </row>
    <row r="1789" spans="1:24" ht="34.25" customHeight="1">
      <c r="A1789" s="11" t="s">
        <v>9208</v>
      </c>
      <c r="B1789" s="11" t="s">
        <v>9208</v>
      </c>
      <c r="C1789" s="11" t="s">
        <v>54</v>
      </c>
      <c r="D1789" s="11" t="s">
        <v>8546</v>
      </c>
      <c r="E1789" s="11" t="s">
        <v>9209</v>
      </c>
      <c r="F1789" s="11" t="s">
        <v>9210</v>
      </c>
      <c r="G1789" s="11" t="s">
        <v>9211</v>
      </c>
      <c r="H1789" s="11" t="s">
        <v>8877</v>
      </c>
      <c r="I1789" s="11" t="s">
        <v>9212</v>
      </c>
      <c r="J1789" s="12" t="s">
        <v>8</v>
      </c>
      <c r="K1789" s="12"/>
      <c r="L1789" s="12"/>
      <c r="M1789" s="12"/>
      <c r="N1789" s="12"/>
      <c r="O1789" s="12" t="s">
        <v>61</v>
      </c>
      <c r="P1789" s="12"/>
      <c r="Q1789" s="12"/>
      <c r="R1789" s="12"/>
      <c r="S1789" s="12"/>
      <c r="T1789" s="13" t="str">
        <f t="shared" si="135"/>
        <v>通過</v>
      </c>
      <c r="U1789" s="13" t="str">
        <f t="shared" si="136"/>
        <v>就能累積不少的畫作。</v>
      </c>
      <c r="V1789" s="13" t="str">
        <f t="shared" si="137"/>
        <v>我/畫畫/累積/能/這/是</v>
      </c>
      <c r="W1789" s="13" t="str">
        <f t="shared" si="138"/>
        <v>是</v>
      </c>
      <c r="X1789" s="13" t="str">
        <f t="shared" si="139"/>
        <v>通過</v>
      </c>
    </row>
    <row r="1790" spans="1:24" ht="34.25" customHeight="1">
      <c r="A1790" s="11" t="s">
        <v>9213</v>
      </c>
      <c r="B1790" s="11" t="s">
        <v>9213</v>
      </c>
      <c r="C1790" s="11" t="s">
        <v>54</v>
      </c>
      <c r="D1790" s="11" t="s">
        <v>8546</v>
      </c>
      <c r="E1790" s="11" t="s">
        <v>9214</v>
      </c>
      <c r="F1790" s="11" t="s">
        <v>9215</v>
      </c>
      <c r="G1790" s="11" t="s">
        <v>9216</v>
      </c>
      <c r="H1790" s="11" t="s">
        <v>8877</v>
      </c>
      <c r="I1790" s="11" t="s">
        <v>9217</v>
      </c>
      <c r="J1790" s="12" t="s">
        <v>8</v>
      </c>
      <c r="K1790" s="12"/>
      <c r="L1790" s="12"/>
      <c r="M1790" s="12"/>
      <c r="N1790" s="12"/>
      <c r="O1790" s="12" t="s">
        <v>61</v>
      </c>
      <c r="P1790" s="12"/>
      <c r="Q1790" s="12"/>
      <c r="R1790" s="12"/>
      <c r="S1790" s="12"/>
      <c r="T1790" s="13" t="str">
        <f t="shared" si="135"/>
        <v>通過</v>
      </c>
      <c r="U1790" s="13" t="str">
        <f t="shared" si="136"/>
        <v>街頭藝人監考官來檢查時，</v>
      </c>
      <c r="V1790" s="13" t="str">
        <f t="shared" si="137"/>
        <v>街頭藝人/證照/有/檢查</v>
      </c>
      <c r="W1790" s="13" t="str">
        <f t="shared" si="138"/>
        <v>是</v>
      </c>
      <c r="X1790" s="13" t="str">
        <f t="shared" si="139"/>
        <v>通過</v>
      </c>
    </row>
    <row r="1791" spans="1:24" ht="34.25" customHeight="1">
      <c r="A1791" s="11" t="s">
        <v>9218</v>
      </c>
      <c r="B1791" s="11" t="s">
        <v>9218</v>
      </c>
      <c r="C1791" s="11" t="s">
        <v>54</v>
      </c>
      <c r="D1791" s="11" t="s">
        <v>8546</v>
      </c>
      <c r="E1791" s="11" t="s">
        <v>9219</v>
      </c>
      <c r="F1791" s="11" t="s">
        <v>9220</v>
      </c>
      <c r="G1791" s="11" t="s">
        <v>9221</v>
      </c>
      <c r="H1791" s="11" t="s">
        <v>8877</v>
      </c>
      <c r="I1791" s="11" t="s">
        <v>9222</v>
      </c>
      <c r="J1791" s="12" t="s">
        <v>8</v>
      </c>
      <c r="K1791" s="12"/>
      <c r="L1791" s="12"/>
      <c r="M1791" s="12"/>
      <c r="N1791" s="12"/>
      <c r="O1791" s="12" t="s">
        <v>61</v>
      </c>
      <c r="P1791" s="12"/>
      <c r="Q1791" s="12"/>
      <c r="R1791" s="12"/>
      <c r="S1791" s="12"/>
      <c r="T1791" s="13" t="str">
        <f t="shared" si="135"/>
        <v>通過</v>
      </c>
      <c r="U1791" s="13" t="str">
        <f t="shared" si="136"/>
        <v>這不是隨便就能通過的。</v>
      </c>
      <c r="V1791" s="13" t="str">
        <f t="shared" si="137"/>
        <v>隨便/不是</v>
      </c>
      <c r="W1791" s="13" t="str">
        <f t="shared" si="138"/>
        <v>是</v>
      </c>
      <c r="X1791" s="13" t="str">
        <f t="shared" si="139"/>
        <v>通過</v>
      </c>
    </row>
    <row r="1792" spans="1:24" ht="34.25" customHeight="1">
      <c r="A1792" s="11" t="s">
        <v>9223</v>
      </c>
      <c r="B1792" s="11" t="s">
        <v>9223</v>
      </c>
      <c r="C1792" s="11" t="s">
        <v>54</v>
      </c>
      <c r="D1792" s="11" t="s">
        <v>8546</v>
      </c>
      <c r="E1792" s="11" t="s">
        <v>9224</v>
      </c>
      <c r="F1792" s="11" t="s">
        <v>9225</v>
      </c>
      <c r="G1792" s="11" t="s">
        <v>9226</v>
      </c>
      <c r="H1792" s="11" t="s">
        <v>8877</v>
      </c>
      <c r="I1792" s="11" t="s">
        <v>9227</v>
      </c>
      <c r="J1792" s="12" t="s">
        <v>8</v>
      </c>
      <c r="K1792" s="12"/>
      <c r="L1792" s="12"/>
      <c r="M1792" s="12"/>
      <c r="N1792" s="12"/>
      <c r="O1792" s="12" t="s">
        <v>61</v>
      </c>
      <c r="P1792" s="12"/>
      <c r="Q1792" s="12"/>
      <c r="R1792" s="12"/>
      <c r="S1792" s="12"/>
      <c r="T1792" s="13" t="str">
        <f t="shared" si="135"/>
        <v>通過</v>
      </c>
      <c r="U1792" s="13" t="str">
        <f t="shared" si="136"/>
        <v>他來檢查看見我這樣的表現是可行的，</v>
      </c>
      <c r="V1792" s="13" t="str">
        <f t="shared" si="137"/>
        <v>檢查/見/可以</v>
      </c>
      <c r="W1792" s="13" t="str">
        <f t="shared" si="138"/>
        <v>是</v>
      </c>
      <c r="X1792" s="13" t="str">
        <f t="shared" si="139"/>
        <v>通過</v>
      </c>
    </row>
    <row r="1793" spans="1:24" ht="34.25" customHeight="1">
      <c r="A1793" s="11" t="s">
        <v>9228</v>
      </c>
      <c r="B1793" s="11" t="s">
        <v>9228</v>
      </c>
      <c r="C1793" s="11" t="s">
        <v>54</v>
      </c>
      <c r="D1793" s="11" t="s">
        <v>8546</v>
      </c>
      <c r="E1793" s="11" t="s">
        <v>9229</v>
      </c>
      <c r="F1793" s="11" t="s">
        <v>9230</v>
      </c>
      <c r="G1793" s="11" t="s">
        <v>9231</v>
      </c>
      <c r="H1793" s="11" t="s">
        <v>8877</v>
      </c>
      <c r="I1793" s="11" t="s">
        <v>9232</v>
      </c>
      <c r="J1793" s="12" t="s">
        <v>8</v>
      </c>
      <c r="K1793" s="12"/>
      <c r="L1793" s="12"/>
      <c r="M1793" s="12"/>
      <c r="N1793" s="12"/>
      <c r="O1793" s="12" t="s">
        <v>61</v>
      </c>
      <c r="P1793" s="12"/>
      <c r="Q1793" s="12"/>
      <c r="R1793" s="12"/>
      <c r="S1793" s="12"/>
      <c r="T1793" s="13" t="str">
        <f t="shared" si="135"/>
        <v>通過</v>
      </c>
      <c r="U1793" s="13" t="str">
        <f t="shared" si="136"/>
        <v>就讓我通過，</v>
      </c>
      <c r="V1793" s="13" t="str">
        <f t="shared" si="137"/>
        <v>這/答應/通過</v>
      </c>
      <c r="W1793" s="13" t="str">
        <f t="shared" si="138"/>
        <v>是</v>
      </c>
      <c r="X1793" s="13" t="str">
        <f t="shared" si="139"/>
        <v>通過</v>
      </c>
    </row>
    <row r="1794" spans="1:24" ht="34.25" customHeight="1">
      <c r="A1794" s="11" t="s">
        <v>9233</v>
      </c>
      <c r="B1794" s="11" t="s">
        <v>9233</v>
      </c>
      <c r="C1794" s="11" t="s">
        <v>54</v>
      </c>
      <c r="D1794" s="11" t="s">
        <v>8546</v>
      </c>
      <c r="E1794" s="11" t="s">
        <v>9234</v>
      </c>
      <c r="F1794" s="11" t="s">
        <v>9235</v>
      </c>
      <c r="G1794" s="11" t="s">
        <v>9236</v>
      </c>
      <c r="H1794" s="11" t="s">
        <v>8877</v>
      </c>
      <c r="I1794" s="11" t="s">
        <v>9237</v>
      </c>
      <c r="J1794" s="12" t="s">
        <v>8</v>
      </c>
      <c r="K1794" s="12"/>
      <c r="L1794" s="12"/>
      <c r="M1794" s="12"/>
      <c r="N1794" s="12"/>
      <c r="O1794" s="12" t="s">
        <v>61</v>
      </c>
      <c r="P1794" s="12"/>
      <c r="Q1794" s="12"/>
      <c r="R1794" s="12"/>
      <c r="S1794" s="12"/>
      <c r="T1794" s="13" t="str">
        <f t="shared" ref="T1794:T1857" si="140">IF(J1794="","未填",IF(J1794="需複審",IF(OR(P1794="",P1794="仍需複審"),"待複審",P1794),J1794))</f>
        <v>通過</v>
      </c>
      <c r="U1794" s="13" t="str">
        <f t="shared" ref="U1794:U1857" si="141">IF(T1794="通過",E1794,IF(T1794="需更正",IF(J1794="需複審",IF(Q1794="",E1794,Q1794),IF(L1794="",E1794,L1794)),""))</f>
        <v>拿到證照我才知道考過了。</v>
      </c>
      <c r="V1794" s="13" t="str">
        <f t="shared" ref="V1794:V1857" si="142">IF(T1794="通過",F1794,IF(T1794="需更正",IF(J1794="需複審",R1794,M1794),""))</f>
        <v>給/證照/知道/考試/通過/這</v>
      </c>
      <c r="W1794" s="13" t="str">
        <f t="shared" ref="W1794:W1857" si="143">IF(AND(OR(T1794="通過",AND(T1794="需更正",V1794&lt;&gt;"")),X1794="通過"),"是","否")</f>
        <v>是</v>
      </c>
      <c r="X1794" s="13" t="str">
        <f t="shared" ref="X1794:X1857" si="144">IF(J1794="","未填",IF(AND(J1794="需複審",OR(P1794="",P1794="仍需複審")),"待複審",IF(OR(AND(J1794="需更正",K1794=""),AND(J1794="需更正",M1794=""),AND(J1794="需更正",N1794=""),AND(J1794="排除",OR(K1794="",N1794="")),AND(J1794="需複審",P1794="需更正",R1794=""),AND(J1794="需複審",P1794="需更正",S1794=""),AND(J1794="需複審",P1794="排除",S1794="")),"錯誤：請補齊必填欄位","通過")))</f>
        <v>通過</v>
      </c>
    </row>
    <row r="1795" spans="1:24" ht="34.25" customHeight="1">
      <c r="A1795" s="11" t="s">
        <v>9238</v>
      </c>
      <c r="B1795" s="11" t="s">
        <v>9238</v>
      </c>
      <c r="C1795" s="11" t="s">
        <v>54</v>
      </c>
      <c r="D1795" s="11" t="s">
        <v>8546</v>
      </c>
      <c r="E1795" s="11" t="s">
        <v>9239</v>
      </c>
      <c r="F1795" s="11" t="s">
        <v>9240</v>
      </c>
      <c r="G1795" s="11" t="s">
        <v>9241</v>
      </c>
      <c r="H1795" s="11" t="s">
        <v>8877</v>
      </c>
      <c r="I1795" s="11" t="s">
        <v>9242</v>
      </c>
      <c r="J1795" s="12" t="s">
        <v>8</v>
      </c>
      <c r="K1795" s="12"/>
      <c r="L1795" s="12"/>
      <c r="M1795" s="12"/>
      <c r="N1795" s="12"/>
      <c r="O1795" s="12" t="s">
        <v>61</v>
      </c>
      <c r="P1795" s="12"/>
      <c r="Q1795" s="12"/>
      <c r="R1795" s="12"/>
      <c r="S1795" s="12"/>
      <c r="T1795" s="13" t="str">
        <f t="shared" si="140"/>
        <v>通過</v>
      </c>
      <c r="U1795" s="13" t="str">
        <f t="shared" si="141"/>
        <v>不過大概一兩年後，</v>
      </c>
      <c r="V1795" s="13" t="str">
        <f t="shared" si="142"/>
        <v>一年/二年/久/以後</v>
      </c>
      <c r="W1795" s="13" t="str">
        <f t="shared" si="143"/>
        <v>是</v>
      </c>
      <c r="X1795" s="13" t="str">
        <f t="shared" si="144"/>
        <v>通過</v>
      </c>
    </row>
    <row r="1796" spans="1:24" ht="34.25" customHeight="1">
      <c r="A1796" s="11" t="s">
        <v>9243</v>
      </c>
      <c r="B1796" s="11" t="s">
        <v>9243</v>
      </c>
      <c r="C1796" s="11" t="s">
        <v>54</v>
      </c>
      <c r="D1796" s="11" t="s">
        <v>8546</v>
      </c>
      <c r="E1796" s="11" t="s">
        <v>9244</v>
      </c>
      <c r="F1796" s="11" t="s">
        <v>9245</v>
      </c>
      <c r="G1796" s="11" t="s">
        <v>9246</v>
      </c>
      <c r="H1796" s="11" t="s">
        <v>8877</v>
      </c>
      <c r="I1796" s="11" t="s">
        <v>9247</v>
      </c>
      <c r="J1796" s="12" t="s">
        <v>8</v>
      </c>
      <c r="K1796" s="12"/>
      <c r="L1796" s="12"/>
      <c r="M1796" s="12"/>
      <c r="N1796" s="12"/>
      <c r="O1796" s="12" t="s">
        <v>61</v>
      </c>
      <c r="P1796" s="12"/>
      <c r="Q1796" s="12"/>
      <c r="R1796" s="12"/>
      <c r="S1796" s="12"/>
      <c r="T1796" s="13" t="str">
        <f t="shared" si="140"/>
        <v>通過</v>
      </c>
      <c r="U1796" s="13" t="str">
        <f t="shared" si="141"/>
        <v>我就沒有再繼續了。</v>
      </c>
      <c r="V1796" s="13" t="str">
        <f t="shared" si="142"/>
        <v>繼續/沒有</v>
      </c>
      <c r="W1796" s="13" t="str">
        <f t="shared" si="143"/>
        <v>是</v>
      </c>
      <c r="X1796" s="13" t="str">
        <f t="shared" si="144"/>
        <v>通過</v>
      </c>
    </row>
    <row r="1797" spans="1:24" ht="34.25" customHeight="1">
      <c r="A1797" s="11" t="s">
        <v>9248</v>
      </c>
      <c r="B1797" s="11" t="s">
        <v>9248</v>
      </c>
      <c r="C1797" s="11" t="s">
        <v>54</v>
      </c>
      <c r="D1797" s="11" t="s">
        <v>8546</v>
      </c>
      <c r="E1797" s="11" t="s">
        <v>9249</v>
      </c>
      <c r="F1797" s="11" t="s">
        <v>9250</v>
      </c>
      <c r="G1797" s="11" t="s">
        <v>9251</v>
      </c>
      <c r="H1797" s="11" t="s">
        <v>9252</v>
      </c>
      <c r="I1797" s="11" t="s">
        <v>9253</v>
      </c>
      <c r="J1797" s="12" t="s">
        <v>8</v>
      </c>
      <c r="K1797" s="12"/>
      <c r="L1797" s="12"/>
      <c r="M1797" s="12"/>
      <c r="N1797" s="12"/>
      <c r="O1797" s="12" t="s">
        <v>61</v>
      </c>
      <c r="P1797" s="12"/>
      <c r="Q1797" s="12"/>
      <c r="R1797" s="12"/>
      <c r="S1797" s="12"/>
      <c r="T1797" s="13" t="str">
        <f t="shared" si="140"/>
        <v>通過</v>
      </c>
      <c r="U1797" s="13" t="str">
        <f t="shared" si="141"/>
        <v>我聽說國外有很多聾人喜歡從事街頭藝人工作，</v>
      </c>
      <c r="V1797" s="13" t="str">
        <f t="shared" si="142"/>
        <v>我/聽說/國外/很多/聾人/他/喜歡/針對/街頭藝人/工作</v>
      </c>
      <c r="W1797" s="13" t="str">
        <f t="shared" si="143"/>
        <v>是</v>
      </c>
      <c r="X1797" s="13" t="str">
        <f t="shared" si="144"/>
        <v>通過</v>
      </c>
    </row>
    <row r="1798" spans="1:24" ht="34.25" customHeight="1">
      <c r="A1798" s="11" t="s">
        <v>9254</v>
      </c>
      <c r="B1798" s="11" t="s">
        <v>9254</v>
      </c>
      <c r="C1798" s="11" t="s">
        <v>54</v>
      </c>
      <c r="D1798" s="11" t="s">
        <v>8546</v>
      </c>
      <c r="E1798" s="11" t="s">
        <v>9255</v>
      </c>
      <c r="F1798" s="11" t="s">
        <v>9256</v>
      </c>
      <c r="G1798" s="11" t="s">
        <v>9257</v>
      </c>
      <c r="H1798" s="11" t="s">
        <v>9252</v>
      </c>
      <c r="I1798" s="11" t="s">
        <v>9258</v>
      </c>
      <c r="J1798" s="12" t="s">
        <v>8</v>
      </c>
      <c r="K1798" s="12"/>
      <c r="L1798" s="12"/>
      <c r="M1798" s="12"/>
      <c r="N1798" s="12"/>
      <c r="O1798" s="12" t="s">
        <v>61</v>
      </c>
      <c r="P1798" s="12"/>
      <c r="Q1798" s="12"/>
      <c r="R1798" s="12"/>
      <c r="S1798" s="12"/>
      <c r="T1798" s="13" t="str">
        <f t="shared" si="140"/>
        <v>通過</v>
      </c>
      <c r="U1798" s="13" t="str">
        <f t="shared" si="141"/>
        <v>但目前我看臺灣從事這方面工作的聾人似乎很少。</v>
      </c>
      <c r="V1798" s="13" t="str">
        <f t="shared" si="142"/>
        <v>但是/現在/我/看/這/臺灣/聾人/針對/這/少</v>
      </c>
      <c r="W1798" s="13" t="str">
        <f t="shared" si="143"/>
        <v>是</v>
      </c>
      <c r="X1798" s="13" t="str">
        <f t="shared" si="144"/>
        <v>通過</v>
      </c>
    </row>
    <row r="1799" spans="1:24" ht="34.25" customHeight="1">
      <c r="A1799" s="11" t="s">
        <v>9259</v>
      </c>
      <c r="B1799" s="11" t="s">
        <v>9259</v>
      </c>
      <c r="C1799" s="11" t="s">
        <v>54</v>
      </c>
      <c r="D1799" s="11" t="s">
        <v>8546</v>
      </c>
      <c r="E1799" s="11" t="s">
        <v>9260</v>
      </c>
      <c r="F1799" s="11" t="s">
        <v>9261</v>
      </c>
      <c r="G1799" s="11" t="s">
        <v>9262</v>
      </c>
      <c r="H1799" s="11" t="s">
        <v>9252</v>
      </c>
      <c r="I1799" s="11" t="s">
        <v>9263</v>
      </c>
      <c r="J1799" s="12" t="s">
        <v>8</v>
      </c>
      <c r="K1799" s="12"/>
      <c r="L1799" s="12"/>
      <c r="M1799" s="12"/>
      <c r="N1799" s="12"/>
      <c r="O1799" s="12" t="s">
        <v>61</v>
      </c>
      <c r="P1799" s="12"/>
      <c r="Q1799" s="12"/>
      <c r="R1799" s="12"/>
      <c r="S1799" s="12"/>
      <c r="T1799" s="13" t="str">
        <f t="shared" si="140"/>
        <v>通過</v>
      </c>
      <c r="U1799" s="13" t="str">
        <f t="shared" si="141"/>
        <v>妳還有繼續做街頭藝人嗎？</v>
      </c>
      <c r="V1799" s="13" t="str">
        <f t="shared" si="142"/>
        <v>妳/街頭藝人/工作/繼續/有</v>
      </c>
      <c r="W1799" s="13" t="str">
        <f t="shared" si="143"/>
        <v>是</v>
      </c>
      <c r="X1799" s="13" t="str">
        <f t="shared" si="144"/>
        <v>通過</v>
      </c>
    </row>
    <row r="1800" spans="1:24" ht="34.25" customHeight="1">
      <c r="A1800" s="11" t="s">
        <v>9264</v>
      </c>
      <c r="B1800" s="11" t="s">
        <v>9264</v>
      </c>
      <c r="C1800" s="11" t="s">
        <v>54</v>
      </c>
      <c r="D1800" s="11" t="s">
        <v>8546</v>
      </c>
      <c r="E1800" s="11" t="s">
        <v>9265</v>
      </c>
      <c r="F1800" s="11" t="s">
        <v>9245</v>
      </c>
      <c r="G1800" s="11" t="s">
        <v>9266</v>
      </c>
      <c r="H1800" s="11" t="s">
        <v>9252</v>
      </c>
      <c r="I1800" s="11" t="s">
        <v>9267</v>
      </c>
      <c r="J1800" s="12" t="s">
        <v>8</v>
      </c>
      <c r="K1800" s="12"/>
      <c r="L1800" s="12"/>
      <c r="M1800" s="12"/>
      <c r="N1800" s="12"/>
      <c r="O1800" s="12" t="s">
        <v>61</v>
      </c>
      <c r="P1800" s="12"/>
      <c r="Q1800" s="12"/>
      <c r="R1800" s="12"/>
      <c r="S1800" s="12"/>
      <c r="T1800" s="13" t="str">
        <f t="shared" si="140"/>
        <v>通過</v>
      </c>
      <c r="U1800" s="13" t="str">
        <f t="shared" si="141"/>
        <v>沒有繼續了，</v>
      </c>
      <c r="V1800" s="13" t="str">
        <f t="shared" si="142"/>
        <v>繼續/沒有</v>
      </c>
      <c r="W1800" s="13" t="str">
        <f t="shared" si="143"/>
        <v>是</v>
      </c>
      <c r="X1800" s="13" t="str">
        <f t="shared" si="144"/>
        <v>通過</v>
      </c>
    </row>
    <row r="1801" spans="1:24" ht="34.25" customHeight="1">
      <c r="A1801" s="11" t="s">
        <v>9268</v>
      </c>
      <c r="B1801" s="11" t="s">
        <v>9268</v>
      </c>
      <c r="C1801" s="11" t="s">
        <v>54</v>
      </c>
      <c r="D1801" s="11" t="s">
        <v>8546</v>
      </c>
      <c r="E1801" s="11" t="s">
        <v>9269</v>
      </c>
      <c r="F1801" s="11" t="s">
        <v>9270</v>
      </c>
      <c r="G1801" s="11" t="s">
        <v>9271</v>
      </c>
      <c r="H1801" s="11" t="s">
        <v>9252</v>
      </c>
      <c r="I1801" s="11" t="s">
        <v>9272</v>
      </c>
      <c r="J1801" s="12" t="s">
        <v>25934</v>
      </c>
      <c r="K1801" s="12"/>
      <c r="L1801" s="12"/>
      <c r="M1801" s="12"/>
      <c r="N1801" s="12"/>
      <c r="O1801" s="12" t="s">
        <v>25932</v>
      </c>
      <c r="P1801" s="12"/>
      <c r="Q1801" s="12"/>
      <c r="R1801" s="12"/>
      <c r="S1801" s="12"/>
      <c r="T1801" s="13" t="str">
        <f t="shared" si="140"/>
        <v>通過</v>
      </c>
      <c r="U1801" s="13" t="str">
        <f t="shared" si="141"/>
        <v>這個工作不容易又辛苦，</v>
      </c>
      <c r="V1801" s="13" t="str">
        <f t="shared" si="142"/>
        <v>這/不/容易/喘氣</v>
      </c>
      <c r="W1801" s="13" t="str">
        <f t="shared" si="143"/>
        <v>是</v>
      </c>
      <c r="X1801" s="13" t="str">
        <f t="shared" si="144"/>
        <v>通過</v>
      </c>
    </row>
    <row r="1802" spans="1:24" ht="34.25" customHeight="1">
      <c r="A1802" s="11" t="s">
        <v>9273</v>
      </c>
      <c r="B1802" s="11" t="s">
        <v>9273</v>
      </c>
      <c r="C1802" s="11" t="s">
        <v>54</v>
      </c>
      <c r="D1802" s="11" t="s">
        <v>8546</v>
      </c>
      <c r="E1802" s="11" t="s">
        <v>9274</v>
      </c>
      <c r="F1802" s="11" t="s">
        <v>9275</v>
      </c>
      <c r="G1802" s="11" t="s">
        <v>9276</v>
      </c>
      <c r="H1802" s="11" t="s">
        <v>9252</v>
      </c>
      <c r="I1802" s="11" t="s">
        <v>9277</v>
      </c>
      <c r="J1802" s="12" t="s">
        <v>25934</v>
      </c>
      <c r="K1802" s="12"/>
      <c r="L1802" s="12"/>
      <c r="M1802" s="12"/>
      <c r="N1802" s="12"/>
      <c r="O1802" s="12" t="s">
        <v>25932</v>
      </c>
      <c r="P1802" s="12"/>
      <c r="Q1802" s="12"/>
      <c r="R1802" s="12"/>
      <c r="S1802" s="12"/>
      <c r="T1802" s="13" t="str">
        <f t="shared" si="140"/>
        <v>通過</v>
      </c>
      <c r="U1802" s="13" t="str">
        <f t="shared" si="141"/>
        <v>而且經濟不景氣，</v>
      </c>
      <c r="V1802" s="13" t="str">
        <f t="shared" si="142"/>
        <v>再/什麼/經濟/不好/那</v>
      </c>
      <c r="W1802" s="13" t="str">
        <f t="shared" si="143"/>
        <v>是</v>
      </c>
      <c r="X1802" s="13" t="str">
        <f t="shared" si="144"/>
        <v>通過</v>
      </c>
    </row>
    <row r="1803" spans="1:24" ht="34.25" customHeight="1">
      <c r="A1803" s="11" t="s">
        <v>9278</v>
      </c>
      <c r="B1803" s="11" t="s">
        <v>9278</v>
      </c>
      <c r="C1803" s="11" t="s">
        <v>54</v>
      </c>
      <c r="D1803" s="11" t="s">
        <v>8546</v>
      </c>
      <c r="E1803" s="11" t="s">
        <v>9279</v>
      </c>
      <c r="F1803" s="11" t="s">
        <v>9280</v>
      </c>
      <c r="G1803" s="11" t="s">
        <v>9281</v>
      </c>
      <c r="H1803" s="11" t="s">
        <v>9252</v>
      </c>
      <c r="I1803" s="11" t="s">
        <v>9282</v>
      </c>
      <c r="J1803" s="12" t="s">
        <v>8</v>
      </c>
      <c r="K1803" s="12"/>
      <c r="L1803" s="12"/>
      <c r="M1803" s="12"/>
      <c r="N1803" s="12"/>
      <c r="O1803" s="12" t="s">
        <v>61</v>
      </c>
      <c r="P1803" s="12"/>
      <c r="Q1803" s="12"/>
      <c r="R1803" s="12"/>
      <c r="S1803" s="12"/>
      <c r="T1803" s="13" t="str">
        <f t="shared" si="140"/>
        <v>通過</v>
      </c>
      <c r="U1803" s="13" t="str">
        <f t="shared" si="141"/>
        <v>街頭藝人大多會在淡水或一些公共場所表演，</v>
      </c>
      <c r="V1803" s="13" t="str">
        <f t="shared" si="142"/>
        <v>大家/去/哪裡/大部分/那/淡水/或者/處++/公共場所/可以</v>
      </c>
      <c r="W1803" s="13" t="str">
        <f t="shared" si="143"/>
        <v>是</v>
      </c>
      <c r="X1803" s="13" t="str">
        <f t="shared" si="144"/>
        <v>通過</v>
      </c>
    </row>
    <row r="1804" spans="1:24" ht="34.25" customHeight="1">
      <c r="A1804" s="11" t="s">
        <v>9283</v>
      </c>
      <c r="B1804" s="11" t="s">
        <v>9283</v>
      </c>
      <c r="C1804" s="11" t="s">
        <v>54</v>
      </c>
      <c r="D1804" s="11" t="s">
        <v>8546</v>
      </c>
      <c r="E1804" s="11" t="s">
        <v>9284</v>
      </c>
      <c r="F1804" s="11" t="s">
        <v>9285</v>
      </c>
      <c r="G1804" s="11" t="s">
        <v>9286</v>
      </c>
      <c r="H1804" s="11" t="s">
        <v>9252</v>
      </c>
      <c r="I1804" s="11" t="s">
        <v>9287</v>
      </c>
      <c r="J1804" s="12" t="s">
        <v>8</v>
      </c>
      <c r="K1804" s="12"/>
      <c r="L1804" s="12"/>
      <c r="M1804" s="12"/>
      <c r="N1804" s="12"/>
      <c r="O1804" s="12" t="s">
        <v>61</v>
      </c>
      <c r="P1804" s="12"/>
      <c r="Q1804" s="12"/>
      <c r="R1804" s="12"/>
      <c r="S1804" s="12"/>
      <c r="T1804" s="13" t="str">
        <f t="shared" si="140"/>
        <v>通過</v>
      </c>
      <c r="U1804" s="13" t="str">
        <f t="shared" si="141"/>
        <v>但是我自己覺得沒辦法，</v>
      </c>
      <c r="V1804" s="13" t="str">
        <f t="shared" si="142"/>
        <v>但是/自己+搖頭/這</v>
      </c>
      <c r="W1804" s="13" t="str">
        <f t="shared" si="143"/>
        <v>是</v>
      </c>
      <c r="X1804" s="13" t="str">
        <f t="shared" si="144"/>
        <v>通過</v>
      </c>
    </row>
    <row r="1805" spans="1:24" ht="34.25" customHeight="1">
      <c r="A1805" s="11" t="s">
        <v>9288</v>
      </c>
      <c r="B1805" s="11" t="s">
        <v>9288</v>
      </c>
      <c r="C1805" s="11" t="s">
        <v>54</v>
      </c>
      <c r="D1805" s="11" t="s">
        <v>8546</v>
      </c>
      <c r="E1805" s="11" t="s">
        <v>9289</v>
      </c>
      <c r="F1805" s="11" t="s">
        <v>9290</v>
      </c>
      <c r="G1805" s="11" t="s">
        <v>9291</v>
      </c>
      <c r="H1805" s="11" t="s">
        <v>9252</v>
      </c>
      <c r="I1805" s="11" t="s">
        <v>9292</v>
      </c>
      <c r="J1805" s="12" t="s">
        <v>8</v>
      </c>
      <c r="K1805" s="12"/>
      <c r="L1805" s="12"/>
      <c r="M1805" s="12"/>
      <c r="N1805" s="12"/>
      <c r="O1805" s="12" t="s">
        <v>61</v>
      </c>
      <c r="P1805" s="12"/>
      <c r="Q1805" s="12"/>
      <c r="R1805" s="12"/>
      <c r="S1805" s="12"/>
      <c r="T1805" s="13" t="str">
        <f t="shared" si="140"/>
        <v>通過</v>
      </c>
      <c r="U1805" s="13" t="str">
        <f t="shared" si="141"/>
        <v>首先沒有人要來消費，</v>
      </c>
      <c r="V1805" s="13" t="str">
        <f t="shared" si="142"/>
        <v>第一個/沒有/人/要/來/買++</v>
      </c>
      <c r="W1805" s="13" t="str">
        <f t="shared" si="143"/>
        <v>是</v>
      </c>
      <c r="X1805" s="13" t="str">
        <f t="shared" si="144"/>
        <v>通過</v>
      </c>
    </row>
    <row r="1806" spans="1:24" ht="34.25" customHeight="1">
      <c r="A1806" s="11" t="s">
        <v>9293</v>
      </c>
      <c r="B1806" s="11" t="s">
        <v>9293</v>
      </c>
      <c r="C1806" s="11" t="s">
        <v>54</v>
      </c>
      <c r="D1806" s="11" t="s">
        <v>8546</v>
      </c>
      <c r="E1806" s="11" t="s">
        <v>9294</v>
      </c>
      <c r="F1806" s="11" t="s">
        <v>9295</v>
      </c>
      <c r="G1806" s="11" t="s">
        <v>9296</v>
      </c>
      <c r="H1806" s="11" t="s">
        <v>9252</v>
      </c>
      <c r="I1806" s="11" t="s">
        <v>9297</v>
      </c>
      <c r="J1806" s="12" t="s">
        <v>8</v>
      </c>
      <c r="K1806" s="12"/>
      <c r="L1806" s="12"/>
      <c r="M1806" s="12"/>
      <c r="N1806" s="12"/>
      <c r="O1806" s="12" t="s">
        <v>61</v>
      </c>
      <c r="P1806" s="12"/>
      <c r="Q1806" s="12"/>
      <c r="R1806" s="12"/>
      <c r="S1806" s="12"/>
      <c r="T1806" s="13" t="str">
        <f t="shared" si="140"/>
        <v>通過</v>
      </c>
      <c r="U1806" s="13" t="str">
        <f t="shared" si="141"/>
        <v>他們來這玩，</v>
      </c>
      <c r="V1806" s="13" t="str">
        <f t="shared" si="142"/>
        <v>他/來/玩</v>
      </c>
      <c r="W1806" s="13" t="str">
        <f t="shared" si="143"/>
        <v>是</v>
      </c>
      <c r="X1806" s="13" t="str">
        <f t="shared" si="144"/>
        <v>通過</v>
      </c>
    </row>
    <row r="1807" spans="1:24" ht="34.25" customHeight="1">
      <c r="A1807" s="11" t="s">
        <v>9298</v>
      </c>
      <c r="B1807" s="11" t="s">
        <v>9298</v>
      </c>
      <c r="C1807" s="11" t="s">
        <v>54</v>
      </c>
      <c r="D1807" s="11" t="s">
        <v>8546</v>
      </c>
      <c r="E1807" s="11" t="s">
        <v>9299</v>
      </c>
      <c r="F1807" s="11" t="s">
        <v>9300</v>
      </c>
      <c r="G1807" s="11" t="s">
        <v>9301</v>
      </c>
      <c r="H1807" s="11" t="s">
        <v>9252</v>
      </c>
      <c r="I1807" s="11" t="s">
        <v>9302</v>
      </c>
      <c r="J1807" s="12" t="s">
        <v>8</v>
      </c>
      <c r="K1807" s="12"/>
      <c r="L1807" s="12"/>
      <c r="M1807" s="12"/>
      <c r="N1807" s="12"/>
      <c r="O1807" s="12" t="s">
        <v>61</v>
      </c>
      <c r="P1807" s="12"/>
      <c r="Q1807" s="12"/>
      <c r="R1807" s="12"/>
      <c r="S1807" s="12"/>
      <c r="T1807" s="13" t="str">
        <f t="shared" si="140"/>
        <v>通過</v>
      </c>
      <c r="U1807" s="13" t="str">
        <f t="shared" si="141"/>
        <v>玩完就離開了，</v>
      </c>
      <c r="V1807" s="13" t="str">
        <f t="shared" si="142"/>
        <v>完/離開</v>
      </c>
      <c r="W1807" s="13" t="str">
        <f t="shared" si="143"/>
        <v>是</v>
      </c>
      <c r="X1807" s="13" t="str">
        <f t="shared" si="144"/>
        <v>通過</v>
      </c>
    </row>
    <row r="1808" spans="1:24" ht="34.25" customHeight="1">
      <c r="A1808" s="11" t="s">
        <v>9303</v>
      </c>
      <c r="B1808" s="11" t="s">
        <v>9303</v>
      </c>
      <c r="C1808" s="11" t="s">
        <v>54</v>
      </c>
      <c r="D1808" s="11" t="s">
        <v>8546</v>
      </c>
      <c r="E1808" s="11" t="s">
        <v>9304</v>
      </c>
      <c r="F1808" s="11" t="s">
        <v>9305</v>
      </c>
      <c r="G1808" s="11" t="s">
        <v>9306</v>
      </c>
      <c r="H1808" s="11" t="s">
        <v>9252</v>
      </c>
      <c r="I1808" s="11" t="s">
        <v>9307</v>
      </c>
      <c r="J1808" s="12" t="s">
        <v>8</v>
      </c>
      <c r="K1808" s="12"/>
      <c r="L1808" s="12"/>
      <c r="M1808" s="12"/>
      <c r="N1808" s="12"/>
      <c r="O1808" s="12" t="s">
        <v>61</v>
      </c>
      <c r="P1808" s="12"/>
      <c r="Q1808" s="12"/>
      <c r="R1808" s="12"/>
      <c r="S1808" s="12"/>
      <c r="T1808" s="13" t="str">
        <f t="shared" si="140"/>
        <v>通過</v>
      </c>
      <c r="U1808" s="13" t="str">
        <f t="shared" si="141"/>
        <v>不會想要再付錢在這，</v>
      </c>
      <c r="V1808" s="13" t="str">
        <f t="shared" si="142"/>
        <v>不/想/錢/付錢/沒辦法</v>
      </c>
      <c r="W1808" s="13" t="str">
        <f t="shared" si="143"/>
        <v>是</v>
      </c>
      <c r="X1808" s="13" t="str">
        <f t="shared" si="144"/>
        <v>通過</v>
      </c>
    </row>
    <row r="1809" spans="1:24" ht="34.25" customHeight="1">
      <c r="A1809" s="11" t="s">
        <v>9308</v>
      </c>
      <c r="B1809" s="11" t="s">
        <v>9308</v>
      </c>
      <c r="C1809" s="11" t="s">
        <v>54</v>
      </c>
      <c r="D1809" s="11" t="s">
        <v>8546</v>
      </c>
      <c r="E1809" s="11" t="s">
        <v>9309</v>
      </c>
      <c r="F1809" s="11" t="s">
        <v>9310</v>
      </c>
      <c r="G1809" s="11" t="s">
        <v>9311</v>
      </c>
      <c r="H1809" s="11" t="s">
        <v>9252</v>
      </c>
      <c r="I1809" s="11" t="s">
        <v>9312</v>
      </c>
      <c r="J1809" s="12" t="s">
        <v>8</v>
      </c>
      <c r="K1809" s="12"/>
      <c r="L1809" s="12"/>
      <c r="M1809" s="12"/>
      <c r="N1809" s="12"/>
      <c r="O1809" s="12" t="s">
        <v>61</v>
      </c>
      <c r="P1809" s="12"/>
      <c r="Q1809" s="12"/>
      <c r="R1809" s="12"/>
      <c r="S1809" s="12"/>
      <c r="T1809" s="13" t="str">
        <f t="shared" si="140"/>
        <v>通過</v>
      </c>
      <c r="U1809" s="13" t="str">
        <f t="shared" si="141"/>
        <v>我猜可能是這個原因。</v>
      </c>
      <c r="V1809" s="13" t="str">
        <f t="shared" si="142"/>
        <v>第一個/猜/這+第一個</v>
      </c>
      <c r="W1809" s="13" t="str">
        <f t="shared" si="143"/>
        <v>是</v>
      </c>
      <c r="X1809" s="13" t="str">
        <f t="shared" si="144"/>
        <v>通過</v>
      </c>
    </row>
    <row r="1810" spans="1:24" ht="34.25" customHeight="1">
      <c r="A1810" s="11" t="s">
        <v>9313</v>
      </c>
      <c r="B1810" s="11" t="s">
        <v>9313</v>
      </c>
      <c r="C1810" s="11" t="s">
        <v>54</v>
      </c>
      <c r="D1810" s="11" t="s">
        <v>8546</v>
      </c>
      <c r="E1810" s="11" t="s">
        <v>9314</v>
      </c>
      <c r="F1810" s="11" t="s">
        <v>9315</v>
      </c>
      <c r="G1810" s="11" t="s">
        <v>9316</v>
      </c>
      <c r="H1810" s="11" t="s">
        <v>9252</v>
      </c>
      <c r="I1810" s="11" t="s">
        <v>9317</v>
      </c>
      <c r="J1810" s="12" t="s">
        <v>8</v>
      </c>
      <c r="K1810" s="12"/>
      <c r="L1810" s="12"/>
      <c r="M1810" s="12"/>
      <c r="N1810" s="12"/>
      <c r="O1810" s="12" t="s">
        <v>61</v>
      </c>
      <c r="P1810" s="12"/>
      <c r="Q1810" s="12"/>
      <c r="R1810" s="12"/>
      <c r="S1810" s="12"/>
      <c r="T1810" s="13" t="str">
        <f t="shared" si="140"/>
        <v>通過</v>
      </c>
      <c r="U1810" s="13" t="str">
        <f t="shared" si="141"/>
        <v>再來做這個工作的人變這麼少，</v>
      </c>
      <c r="V1810" s="13" t="str">
        <f t="shared" si="142"/>
        <v>再/第二個/工作/人/變少</v>
      </c>
      <c r="W1810" s="13" t="str">
        <f t="shared" si="143"/>
        <v>是</v>
      </c>
      <c r="X1810" s="13" t="str">
        <f t="shared" si="144"/>
        <v>通過</v>
      </c>
    </row>
    <row r="1811" spans="1:24" ht="34.25" customHeight="1">
      <c r="A1811" s="11" t="s">
        <v>9318</v>
      </c>
      <c r="B1811" s="11" t="s">
        <v>9318</v>
      </c>
      <c r="C1811" s="11" t="s">
        <v>54</v>
      </c>
      <c r="D1811" s="11" t="s">
        <v>8546</v>
      </c>
      <c r="E1811" s="11" t="s">
        <v>9319</v>
      </c>
      <c r="F1811" s="11" t="s">
        <v>9320</v>
      </c>
      <c r="G1811" s="11" t="s">
        <v>9321</v>
      </c>
      <c r="H1811" s="11" t="s">
        <v>9252</v>
      </c>
      <c r="I1811" s="11" t="s">
        <v>9322</v>
      </c>
      <c r="J1811" s="12" t="s">
        <v>10</v>
      </c>
      <c r="K1811" s="12" t="s">
        <v>25926</v>
      </c>
      <c r="L1811" s="12"/>
      <c r="M1811" s="12" t="s">
        <v>26275</v>
      </c>
      <c r="N1811" s="12" t="s">
        <v>26219</v>
      </c>
      <c r="O1811" s="12" t="s">
        <v>61</v>
      </c>
      <c r="P1811" s="12"/>
      <c r="Q1811" s="12"/>
      <c r="R1811" s="12"/>
      <c r="S1811" s="12"/>
      <c r="T1811" s="13" t="str">
        <f t="shared" si="140"/>
        <v>需更正</v>
      </c>
      <c r="U1811" s="13" t="str">
        <f t="shared" si="141"/>
        <v>好像就是沒辦法賺很多錢，</v>
      </c>
      <c r="V1811" s="13" t="str">
        <f t="shared" si="142"/>
        <v>這/好像/做不到/錢/收入/多</v>
      </c>
      <c r="W1811" s="13" t="str">
        <f t="shared" si="143"/>
        <v>是</v>
      </c>
      <c r="X1811" s="13" t="str">
        <f t="shared" si="144"/>
        <v>通過</v>
      </c>
    </row>
    <row r="1812" spans="1:24" ht="34.25" customHeight="1">
      <c r="A1812" s="11" t="s">
        <v>9323</v>
      </c>
      <c r="B1812" s="11" t="s">
        <v>9323</v>
      </c>
      <c r="C1812" s="11" t="s">
        <v>54</v>
      </c>
      <c r="D1812" s="11" t="s">
        <v>8546</v>
      </c>
      <c r="E1812" s="11" t="s">
        <v>9324</v>
      </c>
      <c r="F1812" s="11" t="s">
        <v>9325</v>
      </c>
      <c r="G1812" s="11" t="s">
        <v>9326</v>
      </c>
      <c r="H1812" s="11" t="s">
        <v>9252</v>
      </c>
      <c r="I1812" s="11" t="s">
        <v>9327</v>
      </c>
      <c r="J1812" s="12" t="s">
        <v>10</v>
      </c>
      <c r="K1812" s="12" t="s">
        <v>25927</v>
      </c>
      <c r="L1812" s="12"/>
      <c r="M1812" s="12" t="s">
        <v>26276</v>
      </c>
      <c r="N1812" s="12" t="s">
        <v>26190</v>
      </c>
      <c r="O1812" s="12" t="s">
        <v>61</v>
      </c>
      <c r="P1812" s="12"/>
      <c r="Q1812" s="12"/>
      <c r="R1812" s="12"/>
      <c r="S1812" s="12"/>
      <c r="T1812" s="13" t="str">
        <f t="shared" si="140"/>
        <v>需更正</v>
      </c>
      <c r="U1812" s="13" t="str">
        <f t="shared" si="141"/>
        <v>賺不到錢，</v>
      </c>
      <c r="V1812" s="13" t="str">
        <f t="shared" si="142"/>
        <v>收入/不成</v>
      </c>
      <c r="W1812" s="13" t="str">
        <f t="shared" si="143"/>
        <v>是</v>
      </c>
      <c r="X1812" s="13" t="str">
        <f t="shared" si="144"/>
        <v>通過</v>
      </c>
    </row>
    <row r="1813" spans="1:24" ht="34.25" customHeight="1">
      <c r="A1813" s="11" t="s">
        <v>9328</v>
      </c>
      <c r="B1813" s="11" t="s">
        <v>9328</v>
      </c>
      <c r="C1813" s="11" t="s">
        <v>54</v>
      </c>
      <c r="D1813" s="11" t="s">
        <v>8546</v>
      </c>
      <c r="E1813" s="11" t="s">
        <v>9329</v>
      </c>
      <c r="F1813" s="11" t="s">
        <v>9330</v>
      </c>
      <c r="G1813" s="11" t="s">
        <v>9331</v>
      </c>
      <c r="H1813" s="11" t="s">
        <v>9252</v>
      </c>
      <c r="I1813" s="11" t="s">
        <v>9332</v>
      </c>
      <c r="J1813" s="12" t="s">
        <v>8</v>
      </c>
      <c r="K1813" s="12"/>
      <c r="L1813" s="12"/>
      <c r="M1813" s="12"/>
      <c r="N1813" s="12"/>
      <c r="O1813" s="12" t="s">
        <v>61</v>
      </c>
      <c r="P1813" s="12"/>
      <c r="Q1813" s="12"/>
      <c r="R1813" s="12"/>
      <c r="S1813" s="12"/>
      <c r="T1813" s="13" t="str">
        <f t="shared" si="140"/>
        <v>通過</v>
      </c>
      <c r="U1813" s="13" t="str">
        <f t="shared" si="141"/>
        <v>大家會覺得沒辦法靠這個來維持生計，</v>
      </c>
      <c r="V1813" s="13" t="str">
        <f t="shared" si="142"/>
        <v>大家/覺得/這/沒辦法/靠/這/可以/維生/可以</v>
      </c>
      <c r="W1813" s="13" t="str">
        <f t="shared" si="143"/>
        <v>是</v>
      </c>
      <c r="X1813" s="13" t="str">
        <f t="shared" si="144"/>
        <v>通過</v>
      </c>
    </row>
    <row r="1814" spans="1:24" ht="34.25" customHeight="1">
      <c r="A1814" s="11" t="s">
        <v>9333</v>
      </c>
      <c r="B1814" s="11" t="s">
        <v>9333</v>
      </c>
      <c r="C1814" s="11" t="s">
        <v>54</v>
      </c>
      <c r="D1814" s="11" t="s">
        <v>8546</v>
      </c>
      <c r="E1814" s="11" t="s">
        <v>9334</v>
      </c>
      <c r="F1814" s="11" t="s">
        <v>9335</v>
      </c>
      <c r="G1814" s="11" t="s">
        <v>9336</v>
      </c>
      <c r="H1814" s="11" t="s">
        <v>9252</v>
      </c>
      <c r="I1814" s="11" t="s">
        <v>9337</v>
      </c>
      <c r="J1814" s="12" t="s">
        <v>8</v>
      </c>
      <c r="K1814" s="12"/>
      <c r="L1814" s="12"/>
      <c r="M1814" s="12"/>
      <c r="N1814" s="12"/>
      <c r="O1814" s="12" t="s">
        <v>61</v>
      </c>
      <c r="P1814" s="12"/>
      <c r="Q1814" s="12"/>
      <c r="R1814" s="12"/>
      <c r="S1814" s="12"/>
      <c r="T1814" s="13" t="str">
        <f t="shared" si="140"/>
        <v>通過</v>
      </c>
      <c r="U1814" s="13" t="str">
        <f t="shared" si="141"/>
        <v>就愈來愈少人做了。</v>
      </c>
      <c r="V1814" s="13" t="str">
        <f t="shared" si="142"/>
        <v>變成/變少</v>
      </c>
      <c r="W1814" s="13" t="str">
        <f t="shared" si="143"/>
        <v>是</v>
      </c>
      <c r="X1814" s="13" t="str">
        <f t="shared" si="144"/>
        <v>通過</v>
      </c>
    </row>
    <row r="1815" spans="1:24" ht="34.25" customHeight="1">
      <c r="A1815" s="11" t="s">
        <v>9338</v>
      </c>
      <c r="B1815" s="11" t="s">
        <v>9338</v>
      </c>
      <c r="C1815" s="11" t="s">
        <v>54</v>
      </c>
      <c r="D1815" s="11" t="s">
        <v>8546</v>
      </c>
      <c r="E1815" s="11" t="s">
        <v>9339</v>
      </c>
      <c r="F1815" s="11" t="s">
        <v>9340</v>
      </c>
      <c r="G1815" s="11" t="s">
        <v>9341</v>
      </c>
      <c r="H1815" s="11" t="s">
        <v>9252</v>
      </c>
      <c r="I1815" s="11" t="s">
        <v>9342</v>
      </c>
      <c r="J1815" s="12" t="s">
        <v>8</v>
      </c>
      <c r="K1815" s="12"/>
      <c r="L1815" s="12"/>
      <c r="M1815" s="12"/>
      <c r="N1815" s="12"/>
      <c r="O1815" s="12" t="s">
        <v>61</v>
      </c>
      <c r="P1815" s="12"/>
      <c r="Q1815" s="12"/>
      <c r="R1815" s="12"/>
      <c r="S1815" s="12"/>
      <c r="T1815" s="13" t="str">
        <f t="shared" si="140"/>
        <v>通過</v>
      </c>
      <c r="U1815" s="13" t="str">
        <f t="shared" si="141"/>
        <v>還有就是因為這是按件計酬的，</v>
      </c>
      <c r="V1815" s="13" t="str">
        <f t="shared" si="142"/>
        <v>再/第三個/工作/論件計酬</v>
      </c>
      <c r="W1815" s="13" t="str">
        <f t="shared" si="143"/>
        <v>是</v>
      </c>
      <c r="X1815" s="13" t="str">
        <f t="shared" si="144"/>
        <v>通過</v>
      </c>
    </row>
    <row r="1816" spans="1:24" ht="34.25" customHeight="1">
      <c r="A1816" s="11" t="s">
        <v>9343</v>
      </c>
      <c r="B1816" s="11" t="s">
        <v>9343</v>
      </c>
      <c r="C1816" s="11" t="s">
        <v>54</v>
      </c>
      <c r="D1816" s="11" t="s">
        <v>8546</v>
      </c>
      <c r="E1816" s="11" t="s">
        <v>9344</v>
      </c>
      <c r="F1816" s="11" t="s">
        <v>9345</v>
      </c>
      <c r="G1816" s="11" t="s">
        <v>9346</v>
      </c>
      <c r="H1816" s="11" t="s">
        <v>9252</v>
      </c>
      <c r="I1816" s="11" t="s">
        <v>9347</v>
      </c>
      <c r="J1816" s="12" t="s">
        <v>8</v>
      </c>
      <c r="K1816" s="12"/>
      <c r="L1816" s="12"/>
      <c r="M1816" s="12"/>
      <c r="N1816" s="12"/>
      <c r="O1816" s="12" t="s">
        <v>61</v>
      </c>
      <c r="P1816" s="12"/>
      <c r="Q1816" s="12"/>
      <c r="R1816" s="12"/>
      <c r="S1816" s="12"/>
      <c r="T1816" s="13" t="str">
        <f t="shared" si="140"/>
        <v>通過</v>
      </c>
      <c r="U1816" s="13" t="str">
        <f t="shared" si="141"/>
        <v>收入不穩定，</v>
      </c>
      <c r="V1816" s="13" t="str">
        <f t="shared" si="142"/>
        <v>不/起伏/錢/賺/起伏</v>
      </c>
      <c r="W1816" s="13" t="str">
        <f t="shared" si="143"/>
        <v>是</v>
      </c>
      <c r="X1816" s="13" t="str">
        <f t="shared" si="144"/>
        <v>通過</v>
      </c>
    </row>
    <row r="1817" spans="1:24" ht="34.25" customHeight="1">
      <c r="A1817" s="11" t="s">
        <v>9348</v>
      </c>
      <c r="B1817" s="11" t="s">
        <v>9348</v>
      </c>
      <c r="C1817" s="11" t="s">
        <v>54</v>
      </c>
      <c r="D1817" s="11" t="s">
        <v>8546</v>
      </c>
      <c r="E1817" s="11" t="s">
        <v>9349</v>
      </c>
      <c r="F1817" s="11" t="s">
        <v>9350</v>
      </c>
      <c r="G1817" s="11" t="s">
        <v>9351</v>
      </c>
      <c r="H1817" s="11" t="s">
        <v>9252</v>
      </c>
      <c r="I1817" s="11" t="s">
        <v>9352</v>
      </c>
      <c r="J1817" s="12" t="s">
        <v>8</v>
      </c>
      <c r="K1817" s="12"/>
      <c r="L1817" s="12"/>
      <c r="M1817" s="12"/>
      <c r="N1817" s="12"/>
      <c r="O1817" s="12" t="s">
        <v>61</v>
      </c>
      <c r="P1817" s="12"/>
      <c r="Q1817" s="12"/>
      <c r="R1817" s="12"/>
      <c r="S1817" s="12"/>
      <c r="T1817" s="13" t="str">
        <f t="shared" si="140"/>
        <v>通過</v>
      </c>
      <c r="U1817" s="13" t="str">
        <f t="shared" si="141"/>
        <v>我也曾遇過一整天完全沒有收入。</v>
      </c>
      <c r="V1817" s="13" t="str">
        <f t="shared" si="142"/>
        <v>有/我/以前/碰到/經驗過/什麼/一天/收入/零</v>
      </c>
      <c r="W1817" s="13" t="str">
        <f t="shared" si="143"/>
        <v>是</v>
      </c>
      <c r="X1817" s="13" t="str">
        <f t="shared" si="144"/>
        <v>通過</v>
      </c>
    </row>
    <row r="1818" spans="1:24" ht="34.25" customHeight="1">
      <c r="A1818" s="11" t="s">
        <v>9353</v>
      </c>
      <c r="B1818" s="11" t="s">
        <v>9353</v>
      </c>
      <c r="C1818" s="11" t="s">
        <v>54</v>
      </c>
      <c r="D1818" s="11" t="s">
        <v>8546</v>
      </c>
      <c r="E1818" s="11" t="s">
        <v>9354</v>
      </c>
      <c r="F1818" s="11" t="s">
        <v>9355</v>
      </c>
      <c r="G1818" s="11" t="s">
        <v>9356</v>
      </c>
      <c r="H1818" s="11" t="s">
        <v>9252</v>
      </c>
      <c r="I1818" s="11" t="s">
        <v>9357</v>
      </c>
      <c r="J1818" s="12" t="s">
        <v>8</v>
      </c>
      <c r="K1818" s="12"/>
      <c r="L1818" s="12"/>
      <c r="M1818" s="12"/>
      <c r="N1818" s="12"/>
      <c r="O1818" s="12" t="s">
        <v>61</v>
      </c>
      <c r="P1818" s="12"/>
      <c r="Q1818" s="12"/>
      <c r="R1818" s="12"/>
      <c r="S1818" s="12"/>
      <c r="T1818" s="13" t="str">
        <f t="shared" si="140"/>
        <v>通過</v>
      </c>
      <c r="U1818" s="13" t="str">
        <f t="shared" si="141"/>
        <v>我覺得這真的很不容易，</v>
      </c>
      <c r="V1818" s="13" t="str">
        <f t="shared" si="142"/>
        <v>我/覺得/難/這/不/容易</v>
      </c>
      <c r="W1818" s="13" t="str">
        <f t="shared" si="143"/>
        <v>是</v>
      </c>
      <c r="X1818" s="13" t="str">
        <f t="shared" si="144"/>
        <v>通過</v>
      </c>
    </row>
    <row r="1819" spans="1:24" ht="34.25" customHeight="1">
      <c r="A1819" s="11" t="s">
        <v>9358</v>
      </c>
      <c r="B1819" s="11" t="s">
        <v>9358</v>
      </c>
      <c r="C1819" s="11" t="s">
        <v>54</v>
      </c>
      <c r="D1819" s="11" t="s">
        <v>8546</v>
      </c>
      <c r="E1819" s="11" t="s">
        <v>9359</v>
      </c>
      <c r="F1819" s="11" t="s">
        <v>9360</v>
      </c>
      <c r="G1819" s="11" t="s">
        <v>9361</v>
      </c>
      <c r="H1819" s="11" t="s">
        <v>9252</v>
      </c>
      <c r="I1819" s="11" t="s">
        <v>9362</v>
      </c>
      <c r="J1819" s="12" t="s">
        <v>8</v>
      </c>
      <c r="K1819" s="12"/>
      <c r="L1819" s="12"/>
      <c r="M1819" s="12"/>
      <c r="N1819" s="12"/>
      <c r="O1819" s="12" t="s">
        <v>61</v>
      </c>
      <c r="P1819" s="12"/>
      <c r="Q1819" s="12"/>
      <c r="R1819" s="12"/>
      <c r="S1819" s="12"/>
      <c r="T1819" s="13" t="str">
        <f t="shared" si="140"/>
        <v>通過</v>
      </c>
      <c r="U1819" s="13" t="str">
        <f t="shared" si="141"/>
        <v>沒辦法靠這個生活，</v>
      </c>
      <c r="V1819" s="13" t="str">
        <f t="shared" si="142"/>
        <v>想/依靠/不</v>
      </c>
      <c r="W1819" s="13" t="str">
        <f t="shared" si="143"/>
        <v>是</v>
      </c>
      <c r="X1819" s="13" t="str">
        <f t="shared" si="144"/>
        <v>通過</v>
      </c>
    </row>
    <row r="1820" spans="1:24" ht="34.25" customHeight="1">
      <c r="A1820" s="11" t="s">
        <v>9363</v>
      </c>
      <c r="B1820" s="11" t="s">
        <v>9363</v>
      </c>
      <c r="C1820" s="11" t="s">
        <v>54</v>
      </c>
      <c r="D1820" s="11" t="s">
        <v>8546</v>
      </c>
      <c r="E1820" s="11" t="s">
        <v>9364</v>
      </c>
      <c r="F1820" s="11" t="s">
        <v>9365</v>
      </c>
      <c r="G1820" s="11" t="s">
        <v>9366</v>
      </c>
      <c r="H1820" s="11" t="s">
        <v>9252</v>
      </c>
      <c r="I1820" s="11" t="s">
        <v>9367</v>
      </c>
      <c r="J1820" s="12" t="s">
        <v>8</v>
      </c>
      <c r="K1820" s="12"/>
      <c r="L1820" s="12"/>
      <c r="M1820" s="12"/>
      <c r="N1820" s="12"/>
      <c r="O1820" s="12" t="s">
        <v>61</v>
      </c>
      <c r="P1820" s="12"/>
      <c r="Q1820" s="12"/>
      <c r="R1820" s="12"/>
      <c r="S1820" s="12"/>
      <c r="T1820" s="13" t="str">
        <f t="shared" si="140"/>
        <v>通過</v>
      </c>
      <c r="U1820" s="13" t="str">
        <f t="shared" si="141"/>
        <v>只好換其他的工作，</v>
      </c>
      <c r="V1820" s="13" t="str">
        <f t="shared" si="142"/>
        <v>換/其他/工作/這</v>
      </c>
      <c r="W1820" s="13" t="str">
        <f t="shared" si="143"/>
        <v>是</v>
      </c>
      <c r="X1820" s="13" t="str">
        <f t="shared" si="144"/>
        <v>通過</v>
      </c>
    </row>
    <row r="1821" spans="1:24" ht="34.25" customHeight="1">
      <c r="A1821" s="11" t="s">
        <v>9368</v>
      </c>
      <c r="B1821" s="11" t="s">
        <v>9368</v>
      </c>
      <c r="C1821" s="11" t="s">
        <v>54</v>
      </c>
      <c r="D1821" s="11" t="s">
        <v>8546</v>
      </c>
      <c r="E1821" s="11" t="s">
        <v>9369</v>
      </c>
      <c r="F1821" s="11" t="s">
        <v>9370</v>
      </c>
      <c r="G1821" s="11" t="s">
        <v>9371</v>
      </c>
      <c r="H1821" s="11" t="s">
        <v>9252</v>
      </c>
      <c r="I1821" s="11" t="s">
        <v>9372</v>
      </c>
      <c r="J1821" s="12" t="s">
        <v>10</v>
      </c>
      <c r="K1821" s="12" t="s">
        <v>25926</v>
      </c>
      <c r="L1821" s="12"/>
      <c r="M1821" s="12" t="s">
        <v>9245</v>
      </c>
      <c r="N1821" s="12" t="s">
        <v>26087</v>
      </c>
      <c r="O1821" s="12" t="s">
        <v>61</v>
      </c>
      <c r="P1821" s="12"/>
      <c r="Q1821" s="12"/>
      <c r="R1821" s="12"/>
      <c r="S1821" s="12"/>
      <c r="T1821" s="13" t="str">
        <f t="shared" si="140"/>
        <v>需更正</v>
      </c>
      <c r="U1821" s="13" t="str">
        <f t="shared" si="141"/>
        <v>沒有再繼續做了，</v>
      </c>
      <c r="V1821" s="13" t="str">
        <f t="shared" si="142"/>
        <v>繼續/沒有</v>
      </c>
      <c r="W1821" s="13" t="str">
        <f t="shared" si="143"/>
        <v>是</v>
      </c>
      <c r="X1821" s="13" t="str">
        <f t="shared" si="144"/>
        <v>通過</v>
      </c>
    </row>
    <row r="1822" spans="1:24" ht="34.25" customHeight="1">
      <c r="A1822" s="11" t="s">
        <v>9373</v>
      </c>
      <c r="B1822" s="11" t="s">
        <v>9373</v>
      </c>
      <c r="C1822" s="11" t="s">
        <v>54</v>
      </c>
      <c r="D1822" s="11" t="s">
        <v>8546</v>
      </c>
      <c r="E1822" s="11" t="s">
        <v>9374</v>
      </c>
      <c r="F1822" s="11" t="s">
        <v>9375</v>
      </c>
      <c r="G1822" s="11" t="s">
        <v>9376</v>
      </c>
      <c r="H1822" s="11" t="s">
        <v>9252</v>
      </c>
      <c r="I1822" s="11" t="s">
        <v>9377</v>
      </c>
      <c r="J1822" s="12" t="s">
        <v>10</v>
      </c>
      <c r="K1822" s="12" t="s">
        <v>25927</v>
      </c>
      <c r="L1822" s="12"/>
      <c r="M1822" s="12" t="s">
        <v>26277</v>
      </c>
      <c r="N1822" s="12" t="s">
        <v>26089</v>
      </c>
      <c r="O1822" s="12" t="s">
        <v>61</v>
      </c>
      <c r="P1822" s="12"/>
      <c r="Q1822" s="12"/>
      <c r="R1822" s="12"/>
      <c r="S1822" s="12"/>
      <c r="T1822" s="13" t="str">
        <f t="shared" si="140"/>
        <v>需更正</v>
      </c>
      <c r="U1822" s="13" t="str">
        <f t="shared" si="141"/>
        <v>這些都會影響到為什麼愈來愈少人做這行。</v>
      </c>
      <c r="V1822" s="13" t="str">
        <f t="shared" si="142"/>
        <v>影響/變少/當然</v>
      </c>
      <c r="W1822" s="13" t="str">
        <f t="shared" si="143"/>
        <v>是</v>
      </c>
      <c r="X1822" s="13" t="str">
        <f t="shared" si="144"/>
        <v>通過</v>
      </c>
    </row>
    <row r="1823" spans="1:24" ht="34.25" customHeight="1">
      <c r="A1823" s="11" t="s">
        <v>9378</v>
      </c>
      <c r="B1823" s="11" t="s">
        <v>9378</v>
      </c>
      <c r="C1823" s="11" t="s">
        <v>54</v>
      </c>
      <c r="D1823" s="11" t="s">
        <v>719</v>
      </c>
      <c r="E1823" s="11" t="s">
        <v>9379</v>
      </c>
      <c r="F1823" s="11" t="s">
        <v>9380</v>
      </c>
      <c r="G1823" s="11" t="s">
        <v>9381</v>
      </c>
      <c r="H1823" s="11" t="s">
        <v>9382</v>
      </c>
      <c r="I1823" s="11" t="s">
        <v>9383</v>
      </c>
      <c r="J1823" s="12" t="s">
        <v>8</v>
      </c>
      <c r="K1823" s="12"/>
      <c r="L1823" s="12"/>
      <c r="M1823" s="12"/>
      <c r="N1823" s="12"/>
      <c r="O1823" s="12" t="s">
        <v>61</v>
      </c>
      <c r="P1823" s="12"/>
      <c r="Q1823" s="12"/>
      <c r="R1823" s="12"/>
      <c r="S1823" s="12"/>
      <c r="T1823" s="13" t="str">
        <f t="shared" si="140"/>
        <v>通過</v>
      </c>
      <c r="U1823" s="13" t="str">
        <f t="shared" si="141"/>
        <v>聽說你的貓咪死了，</v>
      </c>
      <c r="V1823" s="13" t="str">
        <f t="shared" si="142"/>
        <v>聽說/你/貓/死</v>
      </c>
      <c r="W1823" s="13" t="str">
        <f t="shared" si="143"/>
        <v>是</v>
      </c>
      <c r="X1823" s="13" t="str">
        <f t="shared" si="144"/>
        <v>通過</v>
      </c>
    </row>
    <row r="1824" spans="1:24" ht="34.25" customHeight="1">
      <c r="A1824" s="11" t="s">
        <v>9384</v>
      </c>
      <c r="B1824" s="11" t="s">
        <v>9384</v>
      </c>
      <c r="C1824" s="11" t="s">
        <v>54</v>
      </c>
      <c r="D1824" s="11" t="s">
        <v>719</v>
      </c>
      <c r="E1824" s="11" t="s">
        <v>9385</v>
      </c>
      <c r="F1824" s="11" t="s">
        <v>9386</v>
      </c>
      <c r="G1824" s="11" t="s">
        <v>9387</v>
      </c>
      <c r="H1824" s="11" t="s">
        <v>9382</v>
      </c>
      <c r="I1824" s="11" t="s">
        <v>9388</v>
      </c>
      <c r="J1824" s="12" t="s">
        <v>8</v>
      </c>
      <c r="K1824" s="12"/>
      <c r="L1824" s="12"/>
      <c r="M1824" s="12"/>
      <c r="N1824" s="12"/>
      <c r="O1824" s="12" t="s">
        <v>61</v>
      </c>
      <c r="P1824" s="12"/>
      <c r="Q1824" s="12"/>
      <c r="R1824" s="12"/>
      <c r="S1824" s="12"/>
      <c r="T1824" s="13" t="str">
        <f t="shared" si="140"/>
        <v>通過</v>
      </c>
      <c r="U1824" s="13" t="str">
        <f t="shared" si="141"/>
        <v>你還好嗎？</v>
      </c>
      <c r="V1824" s="13" t="str">
        <f t="shared" si="142"/>
        <v>你/還好</v>
      </c>
      <c r="W1824" s="13" t="str">
        <f t="shared" si="143"/>
        <v>是</v>
      </c>
      <c r="X1824" s="13" t="str">
        <f t="shared" si="144"/>
        <v>通過</v>
      </c>
    </row>
    <row r="1825" spans="1:24" ht="34.25" customHeight="1">
      <c r="A1825" s="11" t="s">
        <v>9389</v>
      </c>
      <c r="B1825" s="11" t="s">
        <v>9389</v>
      </c>
      <c r="C1825" s="11" t="s">
        <v>54</v>
      </c>
      <c r="D1825" s="11" t="s">
        <v>719</v>
      </c>
      <c r="E1825" s="11" t="s">
        <v>9390</v>
      </c>
      <c r="F1825" s="11" t="s">
        <v>9391</v>
      </c>
      <c r="G1825" s="11" t="s">
        <v>9392</v>
      </c>
      <c r="H1825" s="11" t="s">
        <v>9382</v>
      </c>
      <c r="I1825" s="11" t="s">
        <v>9393</v>
      </c>
      <c r="J1825" s="12" t="s">
        <v>8</v>
      </c>
      <c r="K1825" s="12"/>
      <c r="L1825" s="12"/>
      <c r="M1825" s="12"/>
      <c r="N1825" s="12"/>
      <c r="O1825" s="12" t="s">
        <v>61</v>
      </c>
      <c r="P1825" s="12"/>
      <c r="Q1825" s="12"/>
      <c r="R1825" s="12"/>
      <c r="S1825" s="12"/>
      <c r="T1825" s="13" t="str">
        <f t="shared" si="140"/>
        <v>通過</v>
      </c>
      <c r="U1825" s="13" t="str">
        <f t="shared" si="141"/>
        <v>我非常難過，</v>
      </c>
      <c r="V1825" s="13" t="str">
        <f t="shared" si="142"/>
        <v>我/難過/很</v>
      </c>
      <c r="W1825" s="13" t="str">
        <f t="shared" si="143"/>
        <v>是</v>
      </c>
      <c r="X1825" s="13" t="str">
        <f t="shared" si="144"/>
        <v>通過</v>
      </c>
    </row>
    <row r="1826" spans="1:24" ht="34.25" customHeight="1">
      <c r="A1826" s="11" t="s">
        <v>9394</v>
      </c>
      <c r="B1826" s="11" t="s">
        <v>9394</v>
      </c>
      <c r="C1826" s="11" t="s">
        <v>54</v>
      </c>
      <c r="D1826" s="11" t="s">
        <v>719</v>
      </c>
      <c r="E1826" s="11" t="s">
        <v>9395</v>
      </c>
      <c r="F1826" s="11" t="s">
        <v>9396</v>
      </c>
      <c r="G1826" s="11" t="s">
        <v>9397</v>
      </c>
      <c r="H1826" s="11" t="s">
        <v>9382</v>
      </c>
      <c r="I1826" s="11" t="s">
        <v>9398</v>
      </c>
      <c r="J1826" s="12" t="s">
        <v>8</v>
      </c>
      <c r="K1826" s="12"/>
      <c r="L1826" s="12"/>
      <c r="M1826" s="12"/>
      <c r="N1826" s="12"/>
      <c r="O1826" s="12" t="s">
        <v>61</v>
      </c>
      <c r="P1826" s="12"/>
      <c r="Q1826" s="12"/>
      <c r="R1826" s="12"/>
      <c r="S1826" s="12"/>
      <c r="T1826" s="13" t="str">
        <f t="shared" si="140"/>
        <v>通過</v>
      </c>
      <c r="U1826" s="13" t="str">
        <f t="shared" si="141"/>
        <v>牠是我的好朋友，</v>
      </c>
      <c r="V1826" s="13" t="str">
        <f t="shared" si="142"/>
        <v>我們兩個/好朋友</v>
      </c>
      <c r="W1826" s="13" t="str">
        <f t="shared" si="143"/>
        <v>是</v>
      </c>
      <c r="X1826" s="13" t="str">
        <f t="shared" si="144"/>
        <v>通過</v>
      </c>
    </row>
    <row r="1827" spans="1:24" ht="34.25" customHeight="1">
      <c r="A1827" s="11" t="s">
        <v>9399</v>
      </c>
      <c r="B1827" s="11" t="s">
        <v>9399</v>
      </c>
      <c r="C1827" s="11" t="s">
        <v>54</v>
      </c>
      <c r="D1827" s="11" t="s">
        <v>719</v>
      </c>
      <c r="E1827" s="11" t="s">
        <v>9400</v>
      </c>
      <c r="F1827" s="11" t="s">
        <v>9401</v>
      </c>
      <c r="G1827" s="11" t="s">
        <v>9402</v>
      </c>
      <c r="H1827" s="11" t="s">
        <v>9382</v>
      </c>
      <c r="I1827" s="11" t="s">
        <v>9403</v>
      </c>
      <c r="J1827" s="12" t="s">
        <v>8</v>
      </c>
      <c r="K1827" s="12"/>
      <c r="L1827" s="12"/>
      <c r="M1827" s="12"/>
      <c r="N1827" s="12"/>
      <c r="O1827" s="12" t="s">
        <v>61</v>
      </c>
      <c r="P1827" s="12"/>
      <c r="Q1827" s="12"/>
      <c r="R1827" s="12"/>
      <c r="S1827" s="12"/>
      <c r="T1827" s="13" t="str">
        <f t="shared" si="140"/>
        <v>通過</v>
      </c>
      <c r="U1827" s="13" t="str">
        <f t="shared" si="141"/>
        <v>陪伴我長達15年。</v>
      </c>
      <c r="V1827" s="13" t="str">
        <f t="shared" si="142"/>
        <v>陪伴/十五年/久</v>
      </c>
      <c r="W1827" s="13" t="str">
        <f t="shared" si="143"/>
        <v>是</v>
      </c>
      <c r="X1827" s="13" t="str">
        <f t="shared" si="144"/>
        <v>通過</v>
      </c>
    </row>
    <row r="1828" spans="1:24" ht="34.25" customHeight="1">
      <c r="A1828" s="11" t="s">
        <v>9404</v>
      </c>
      <c r="B1828" s="11" t="s">
        <v>9404</v>
      </c>
      <c r="C1828" s="11" t="s">
        <v>54</v>
      </c>
      <c r="D1828" s="11" t="s">
        <v>719</v>
      </c>
      <c r="E1828" s="11" t="s">
        <v>9405</v>
      </c>
      <c r="F1828" s="11" t="s">
        <v>9406</v>
      </c>
      <c r="G1828" s="11" t="s">
        <v>9407</v>
      </c>
      <c r="H1828" s="11" t="s">
        <v>9382</v>
      </c>
      <c r="I1828" s="11" t="s">
        <v>9408</v>
      </c>
      <c r="J1828" s="12" t="s">
        <v>8</v>
      </c>
      <c r="K1828" s="12"/>
      <c r="L1828" s="12"/>
      <c r="M1828" s="12"/>
      <c r="N1828" s="12"/>
      <c r="O1828" s="12" t="s">
        <v>61</v>
      </c>
      <c r="P1828" s="12"/>
      <c r="Q1828" s="12"/>
      <c r="R1828" s="12"/>
      <c r="S1828" s="12"/>
      <c r="T1828" s="13" t="str">
        <f t="shared" si="140"/>
        <v>通過</v>
      </c>
      <c r="U1828" s="13" t="str">
        <f t="shared" si="141"/>
        <v>你的貓咪叫什麼名字？</v>
      </c>
      <c r="V1828" s="13" t="str">
        <f t="shared" si="142"/>
        <v>你/貓/名字/什麼</v>
      </c>
      <c r="W1828" s="13" t="str">
        <f t="shared" si="143"/>
        <v>是</v>
      </c>
      <c r="X1828" s="13" t="str">
        <f t="shared" si="144"/>
        <v>通過</v>
      </c>
    </row>
    <row r="1829" spans="1:24" ht="34.25" customHeight="1">
      <c r="A1829" s="11" t="s">
        <v>9409</v>
      </c>
      <c r="B1829" s="11" t="s">
        <v>9409</v>
      </c>
      <c r="C1829" s="11" t="s">
        <v>54</v>
      </c>
      <c r="D1829" s="11" t="s">
        <v>719</v>
      </c>
      <c r="E1829" s="11" t="s">
        <v>9410</v>
      </c>
      <c r="F1829" s="11" t="s">
        <v>9411</v>
      </c>
      <c r="G1829" s="11" t="s">
        <v>9412</v>
      </c>
      <c r="H1829" s="11" t="s">
        <v>9382</v>
      </c>
      <c r="I1829" s="11" t="s">
        <v>9413</v>
      </c>
      <c r="J1829" s="12" t="s">
        <v>8</v>
      </c>
      <c r="K1829" s="12"/>
      <c r="L1829" s="12"/>
      <c r="M1829" s="12"/>
      <c r="N1829" s="12"/>
      <c r="O1829" s="12" t="s">
        <v>61</v>
      </c>
      <c r="P1829" s="12"/>
      <c r="Q1829" s="12"/>
      <c r="R1829" s="12"/>
      <c r="S1829" s="12"/>
      <c r="T1829" s="13" t="str">
        <f t="shared" si="140"/>
        <v>通過</v>
      </c>
      <c r="U1829" s="13" t="str">
        <f t="shared" si="141"/>
        <v>牠叫小綠，</v>
      </c>
      <c r="V1829" s="13" t="str">
        <f t="shared" si="142"/>
        <v>牠/名字/小綠</v>
      </c>
      <c r="W1829" s="13" t="str">
        <f t="shared" si="143"/>
        <v>是</v>
      </c>
      <c r="X1829" s="13" t="str">
        <f t="shared" si="144"/>
        <v>通過</v>
      </c>
    </row>
    <row r="1830" spans="1:24" ht="34.25" customHeight="1">
      <c r="A1830" s="11" t="s">
        <v>9414</v>
      </c>
      <c r="B1830" s="11" t="s">
        <v>9414</v>
      </c>
      <c r="C1830" s="11" t="s">
        <v>54</v>
      </c>
      <c r="D1830" s="11" t="s">
        <v>719</v>
      </c>
      <c r="E1830" s="11" t="s">
        <v>9415</v>
      </c>
      <c r="F1830" s="11" t="s">
        <v>9416</v>
      </c>
      <c r="G1830" s="11" t="s">
        <v>9417</v>
      </c>
      <c r="H1830" s="11" t="s">
        <v>9382</v>
      </c>
      <c r="I1830" s="11" t="s">
        <v>9418</v>
      </c>
      <c r="J1830" s="12" t="s">
        <v>8</v>
      </c>
      <c r="K1830" s="12"/>
      <c r="L1830" s="12"/>
      <c r="M1830" s="12"/>
      <c r="N1830" s="12"/>
      <c r="O1830" s="12" t="s">
        <v>61</v>
      </c>
      <c r="P1830" s="12"/>
      <c r="Q1830" s="12"/>
      <c r="R1830" s="12"/>
      <c r="S1830" s="12"/>
      <c r="T1830" s="13" t="str">
        <f t="shared" si="140"/>
        <v>通過</v>
      </c>
      <c r="U1830" s="13" t="str">
        <f t="shared" si="141"/>
        <v>因為牠的眼睛是綠色的。</v>
      </c>
      <c r="V1830" s="13" t="str">
        <f t="shared" si="142"/>
        <v>牠/眼睛/綠色</v>
      </c>
      <c r="W1830" s="13" t="str">
        <f t="shared" si="143"/>
        <v>是</v>
      </c>
      <c r="X1830" s="13" t="str">
        <f t="shared" si="144"/>
        <v>通過</v>
      </c>
    </row>
    <row r="1831" spans="1:24" ht="34.25" customHeight="1">
      <c r="A1831" s="11" t="s">
        <v>9419</v>
      </c>
      <c r="B1831" s="11" t="s">
        <v>9419</v>
      </c>
      <c r="C1831" s="11" t="s">
        <v>54</v>
      </c>
      <c r="D1831" s="11" t="s">
        <v>719</v>
      </c>
      <c r="E1831" s="11" t="s">
        <v>9420</v>
      </c>
      <c r="F1831" s="11" t="s">
        <v>9421</v>
      </c>
      <c r="G1831" s="11" t="s">
        <v>9422</v>
      </c>
      <c r="H1831" s="11" t="s">
        <v>9382</v>
      </c>
      <c r="I1831" s="11" t="s">
        <v>9423</v>
      </c>
      <c r="J1831" s="12" t="s">
        <v>8</v>
      </c>
      <c r="K1831" s="12"/>
      <c r="L1831" s="12"/>
      <c r="M1831" s="12"/>
      <c r="N1831" s="12"/>
      <c r="O1831" s="12" t="s">
        <v>61</v>
      </c>
      <c r="P1831" s="12"/>
      <c r="Q1831" s="12"/>
      <c r="R1831" s="12"/>
      <c r="S1831" s="12"/>
      <c r="T1831" s="13" t="str">
        <f t="shared" si="140"/>
        <v>通過</v>
      </c>
      <c r="U1831" s="13" t="str">
        <f t="shared" si="141"/>
        <v>我看到牠被遺棄，</v>
      </c>
      <c r="V1831" s="13" t="str">
        <f t="shared" si="142"/>
        <v>我/看到/別人/丟棄</v>
      </c>
      <c r="W1831" s="13" t="str">
        <f t="shared" si="143"/>
        <v>是</v>
      </c>
      <c r="X1831" s="13" t="str">
        <f t="shared" si="144"/>
        <v>通過</v>
      </c>
    </row>
    <row r="1832" spans="1:24" ht="34.25" customHeight="1">
      <c r="A1832" s="11" t="s">
        <v>9424</v>
      </c>
      <c r="B1832" s="11" t="s">
        <v>9424</v>
      </c>
      <c r="C1832" s="11" t="s">
        <v>54</v>
      </c>
      <c r="D1832" s="11" t="s">
        <v>719</v>
      </c>
      <c r="E1832" s="11" t="s">
        <v>9425</v>
      </c>
      <c r="F1832" s="11" t="s">
        <v>9426</v>
      </c>
      <c r="G1832" s="11" t="s">
        <v>9427</v>
      </c>
      <c r="H1832" s="11" t="s">
        <v>9382</v>
      </c>
      <c r="I1832" s="11" t="s">
        <v>9428</v>
      </c>
      <c r="J1832" s="12" t="s">
        <v>8</v>
      </c>
      <c r="K1832" s="12"/>
      <c r="L1832" s="12"/>
      <c r="M1832" s="12"/>
      <c r="N1832" s="12"/>
      <c r="O1832" s="12" t="s">
        <v>61</v>
      </c>
      <c r="P1832" s="12"/>
      <c r="Q1832" s="12"/>
      <c r="R1832" s="12"/>
      <c r="S1832" s="12"/>
      <c r="T1832" s="13" t="str">
        <f t="shared" si="140"/>
        <v>通過</v>
      </c>
      <c r="U1832" s="13" t="str">
        <f t="shared" si="141"/>
        <v>我看牠很可憐，</v>
      </c>
      <c r="V1832" s="13" t="str">
        <f t="shared" si="142"/>
        <v>可憐</v>
      </c>
      <c r="W1832" s="13" t="str">
        <f t="shared" si="143"/>
        <v>是</v>
      </c>
      <c r="X1832" s="13" t="str">
        <f t="shared" si="144"/>
        <v>通過</v>
      </c>
    </row>
    <row r="1833" spans="1:24" ht="34.25" customHeight="1">
      <c r="A1833" s="11" t="s">
        <v>9429</v>
      </c>
      <c r="B1833" s="11" t="s">
        <v>9429</v>
      </c>
      <c r="C1833" s="11" t="s">
        <v>54</v>
      </c>
      <c r="D1833" s="11" t="s">
        <v>719</v>
      </c>
      <c r="E1833" s="11" t="s">
        <v>9430</v>
      </c>
      <c r="F1833" s="11" t="s">
        <v>9431</v>
      </c>
      <c r="G1833" s="11" t="s">
        <v>9432</v>
      </c>
      <c r="H1833" s="11" t="s">
        <v>9382</v>
      </c>
      <c r="I1833" s="11" t="s">
        <v>9433</v>
      </c>
      <c r="J1833" s="12" t="s">
        <v>8</v>
      </c>
      <c r="K1833" s="12"/>
      <c r="L1833" s="12"/>
      <c r="M1833" s="12"/>
      <c r="N1833" s="12"/>
      <c r="O1833" s="12" t="s">
        <v>61</v>
      </c>
      <c r="P1833" s="12"/>
      <c r="Q1833" s="12"/>
      <c r="R1833" s="12"/>
      <c r="S1833" s="12"/>
      <c r="T1833" s="13" t="str">
        <f t="shared" si="140"/>
        <v>通過</v>
      </c>
      <c r="U1833" s="13" t="str">
        <f t="shared" si="141"/>
        <v>所以就帶回家養。</v>
      </c>
      <c r="V1833" s="13" t="str">
        <f t="shared" si="142"/>
        <v>帶回/養</v>
      </c>
      <c r="W1833" s="13" t="str">
        <f t="shared" si="143"/>
        <v>是</v>
      </c>
      <c r="X1833" s="13" t="str">
        <f t="shared" si="144"/>
        <v>通過</v>
      </c>
    </row>
    <row r="1834" spans="1:24" ht="34.25" customHeight="1">
      <c r="A1834" s="11" t="s">
        <v>9434</v>
      </c>
      <c r="B1834" s="11" t="s">
        <v>9434</v>
      </c>
      <c r="C1834" s="11" t="s">
        <v>54</v>
      </c>
      <c r="D1834" s="11" t="s">
        <v>719</v>
      </c>
      <c r="E1834" s="11" t="s">
        <v>9435</v>
      </c>
      <c r="F1834" s="11" t="s">
        <v>9436</v>
      </c>
      <c r="G1834" s="11" t="s">
        <v>9437</v>
      </c>
      <c r="H1834" s="11" t="s">
        <v>9382</v>
      </c>
      <c r="I1834" s="11" t="s">
        <v>9438</v>
      </c>
      <c r="J1834" s="12" t="s">
        <v>8</v>
      </c>
      <c r="K1834" s="12"/>
      <c r="L1834" s="12"/>
      <c r="M1834" s="12"/>
      <c r="N1834" s="12"/>
      <c r="O1834" s="12" t="s">
        <v>61</v>
      </c>
      <c r="P1834" s="12"/>
      <c r="Q1834" s="12"/>
      <c r="R1834" s="12"/>
      <c r="S1834" s="12"/>
      <c r="T1834" s="13" t="str">
        <f t="shared" si="140"/>
        <v>通過</v>
      </c>
      <c r="U1834" s="13" t="str">
        <f t="shared" si="141"/>
        <v>我知道你對牠疼愛有加，</v>
      </c>
      <c r="V1834" s="13" t="str">
        <f t="shared" si="142"/>
        <v>我/知道/你/寵愛/很</v>
      </c>
      <c r="W1834" s="13" t="str">
        <f t="shared" si="143"/>
        <v>是</v>
      </c>
      <c r="X1834" s="13" t="str">
        <f t="shared" si="144"/>
        <v>通過</v>
      </c>
    </row>
    <row r="1835" spans="1:24" ht="34.25" customHeight="1">
      <c r="A1835" s="11" t="s">
        <v>9439</v>
      </c>
      <c r="B1835" s="11" t="s">
        <v>9439</v>
      </c>
      <c r="C1835" s="11" t="s">
        <v>54</v>
      </c>
      <c r="D1835" s="11" t="s">
        <v>719</v>
      </c>
      <c r="E1835" s="11" t="s">
        <v>9440</v>
      </c>
      <c r="F1835" s="11" t="s">
        <v>9441</v>
      </c>
      <c r="G1835" s="11" t="s">
        <v>9442</v>
      </c>
      <c r="H1835" s="11" t="s">
        <v>9382</v>
      </c>
      <c r="I1835" s="11" t="s">
        <v>9443</v>
      </c>
      <c r="J1835" s="12" t="s">
        <v>10</v>
      </c>
      <c r="K1835" s="12" t="s">
        <v>25926</v>
      </c>
      <c r="L1835" s="12"/>
      <c r="M1835" s="12" t="s">
        <v>26278</v>
      </c>
      <c r="N1835" s="12" t="s">
        <v>26279</v>
      </c>
      <c r="O1835" s="12" t="s">
        <v>61</v>
      </c>
      <c r="P1835" s="12"/>
      <c r="Q1835" s="12"/>
      <c r="R1835" s="12"/>
      <c r="S1835" s="12"/>
      <c r="T1835" s="13" t="str">
        <f t="shared" si="140"/>
        <v>需更正</v>
      </c>
      <c r="U1835" s="13" t="str">
        <f t="shared" si="141"/>
        <v>牠很幸福。</v>
      </c>
      <c r="V1835" s="13" t="str">
        <f t="shared" si="142"/>
        <v>牠/幸福</v>
      </c>
      <c r="W1835" s="13" t="str">
        <f t="shared" si="143"/>
        <v>是</v>
      </c>
      <c r="X1835" s="13" t="str">
        <f t="shared" si="144"/>
        <v>通過</v>
      </c>
    </row>
    <row r="1836" spans="1:24" ht="34.25" customHeight="1">
      <c r="A1836" s="11" t="s">
        <v>9444</v>
      </c>
      <c r="B1836" s="11" t="s">
        <v>9444</v>
      </c>
      <c r="C1836" s="11" t="s">
        <v>54</v>
      </c>
      <c r="D1836" s="11" t="s">
        <v>719</v>
      </c>
      <c r="E1836" s="11" t="s">
        <v>9445</v>
      </c>
      <c r="F1836" s="11" t="s">
        <v>9446</v>
      </c>
      <c r="G1836" s="11" t="s">
        <v>9447</v>
      </c>
      <c r="H1836" s="11" t="s">
        <v>9382</v>
      </c>
      <c r="I1836" s="11" t="s">
        <v>9448</v>
      </c>
      <c r="J1836" s="12" t="s">
        <v>10</v>
      </c>
      <c r="K1836" s="12" t="s">
        <v>25927</v>
      </c>
      <c r="L1836" s="12"/>
      <c r="M1836" s="12" t="s">
        <v>26280</v>
      </c>
      <c r="N1836" s="12" t="s">
        <v>26281</v>
      </c>
      <c r="O1836" s="12" t="s">
        <v>61</v>
      </c>
      <c r="P1836" s="12"/>
      <c r="Q1836" s="12"/>
      <c r="R1836" s="12"/>
      <c r="S1836" s="12"/>
      <c r="T1836" s="13" t="str">
        <f t="shared" si="140"/>
        <v>需更正</v>
      </c>
      <c r="U1836" s="13" t="str">
        <f t="shared" si="141"/>
        <v>我每天都在想念牠，</v>
      </c>
      <c r="V1836" s="13" t="str">
        <f t="shared" si="142"/>
        <v>我/每天/想念/牠</v>
      </c>
      <c r="W1836" s="13" t="str">
        <f t="shared" si="143"/>
        <v>是</v>
      </c>
      <c r="X1836" s="13" t="str">
        <f t="shared" si="144"/>
        <v>通過</v>
      </c>
    </row>
    <row r="1837" spans="1:24" ht="34.25" customHeight="1">
      <c r="A1837" s="11" t="s">
        <v>9449</v>
      </c>
      <c r="B1837" s="11" t="s">
        <v>9449</v>
      </c>
      <c r="C1837" s="11" t="s">
        <v>54</v>
      </c>
      <c r="D1837" s="11" t="s">
        <v>719</v>
      </c>
      <c r="E1837" s="11" t="s">
        <v>9450</v>
      </c>
      <c r="F1837" s="11" t="s">
        <v>9451</v>
      </c>
      <c r="G1837" s="11" t="s">
        <v>9452</v>
      </c>
      <c r="H1837" s="11" t="s">
        <v>9382</v>
      </c>
      <c r="I1837" s="11" t="s">
        <v>9453</v>
      </c>
      <c r="J1837" s="12" t="s">
        <v>8</v>
      </c>
      <c r="K1837" s="12"/>
      <c r="L1837" s="12"/>
      <c r="M1837" s="12"/>
      <c r="N1837" s="12"/>
      <c r="O1837" s="12" t="s">
        <v>61</v>
      </c>
      <c r="P1837" s="12"/>
      <c r="Q1837" s="12"/>
      <c r="R1837" s="12"/>
      <c r="S1837" s="12"/>
      <c r="T1837" s="13" t="str">
        <f t="shared" si="140"/>
        <v>通過</v>
      </c>
      <c r="U1837" s="13" t="str">
        <f t="shared" si="141"/>
        <v>我不知道該怎麼辦才好？</v>
      </c>
      <c r="V1837" s="13" t="str">
        <f t="shared" si="142"/>
        <v>我/不知道/怎麼辦</v>
      </c>
      <c r="W1837" s="13" t="str">
        <f t="shared" si="143"/>
        <v>是</v>
      </c>
      <c r="X1837" s="13" t="str">
        <f t="shared" si="144"/>
        <v>通過</v>
      </c>
    </row>
    <row r="1838" spans="1:24" ht="34.25" customHeight="1">
      <c r="A1838" s="11" t="s">
        <v>9454</v>
      </c>
      <c r="B1838" s="11" t="s">
        <v>9454</v>
      </c>
      <c r="C1838" s="11" t="s">
        <v>54</v>
      </c>
      <c r="D1838" s="11" t="s">
        <v>719</v>
      </c>
      <c r="E1838" s="11" t="s">
        <v>9455</v>
      </c>
      <c r="F1838" s="11" t="s">
        <v>9456</v>
      </c>
      <c r="G1838" s="11" t="s">
        <v>9457</v>
      </c>
      <c r="H1838" s="11" t="s">
        <v>9382</v>
      </c>
      <c r="I1838" s="11" t="s">
        <v>9458</v>
      </c>
      <c r="J1838" s="12" t="s">
        <v>8</v>
      </c>
      <c r="K1838" s="12"/>
      <c r="L1838" s="12"/>
      <c r="M1838" s="12"/>
      <c r="N1838" s="12"/>
      <c r="O1838" s="12" t="s">
        <v>61</v>
      </c>
      <c r="P1838" s="12"/>
      <c r="Q1838" s="12"/>
      <c r="R1838" s="12"/>
      <c r="S1838" s="12"/>
      <c r="T1838" s="13" t="str">
        <f t="shared" si="140"/>
        <v>通過</v>
      </c>
      <c r="U1838" s="13" t="str">
        <f t="shared" si="141"/>
        <v>你不是自己一個人，</v>
      </c>
      <c r="V1838" s="13" t="str">
        <f t="shared" si="142"/>
        <v>你/獨自一人/不是</v>
      </c>
      <c r="W1838" s="13" t="str">
        <f t="shared" si="143"/>
        <v>是</v>
      </c>
      <c r="X1838" s="13" t="str">
        <f t="shared" si="144"/>
        <v>通過</v>
      </c>
    </row>
    <row r="1839" spans="1:24" ht="34.25" customHeight="1">
      <c r="A1839" s="11" t="s">
        <v>9459</v>
      </c>
      <c r="B1839" s="11" t="s">
        <v>9459</v>
      </c>
      <c r="C1839" s="11" t="s">
        <v>54</v>
      </c>
      <c r="D1839" s="11" t="s">
        <v>719</v>
      </c>
      <c r="E1839" s="11" t="s">
        <v>9460</v>
      </c>
      <c r="F1839" s="11" t="s">
        <v>9461</v>
      </c>
      <c r="G1839" s="11" t="s">
        <v>9462</v>
      </c>
      <c r="H1839" s="11" t="s">
        <v>9382</v>
      </c>
      <c r="I1839" s="11" t="s">
        <v>9463</v>
      </c>
      <c r="J1839" s="12" t="s">
        <v>8</v>
      </c>
      <c r="K1839" s="12"/>
      <c r="L1839" s="12"/>
      <c r="M1839" s="12"/>
      <c r="N1839" s="12"/>
      <c r="O1839" s="12" t="s">
        <v>61</v>
      </c>
      <c r="P1839" s="12"/>
      <c r="Q1839" s="12"/>
      <c r="R1839" s="12"/>
      <c r="S1839" s="12"/>
      <c r="T1839" s="13" t="str">
        <f t="shared" si="140"/>
        <v>通過</v>
      </c>
      <c r="U1839" s="13" t="str">
        <f t="shared" si="141"/>
        <v>如果你想找人傾訴，</v>
      </c>
      <c r="V1839" s="13" t="str">
        <f t="shared" si="142"/>
        <v>如果/你/想/傾訴</v>
      </c>
      <c r="W1839" s="13" t="str">
        <f t="shared" si="143"/>
        <v>是</v>
      </c>
      <c r="X1839" s="13" t="str">
        <f t="shared" si="144"/>
        <v>通過</v>
      </c>
    </row>
    <row r="1840" spans="1:24" ht="34.25" customHeight="1">
      <c r="A1840" s="11" t="s">
        <v>9464</v>
      </c>
      <c r="B1840" s="11" t="s">
        <v>9464</v>
      </c>
      <c r="C1840" s="11" t="s">
        <v>54</v>
      </c>
      <c r="D1840" s="11" t="s">
        <v>719</v>
      </c>
      <c r="E1840" s="11" t="s">
        <v>9465</v>
      </c>
      <c r="F1840" s="11" t="s">
        <v>9466</v>
      </c>
      <c r="G1840" s="11" t="s">
        <v>9467</v>
      </c>
      <c r="H1840" s="11" t="s">
        <v>9382</v>
      </c>
      <c r="I1840" s="11" t="s">
        <v>9468</v>
      </c>
      <c r="J1840" s="12" t="s">
        <v>8</v>
      </c>
      <c r="K1840" s="12"/>
      <c r="L1840" s="12"/>
      <c r="M1840" s="12"/>
      <c r="N1840" s="12"/>
      <c r="O1840" s="12" t="s">
        <v>61</v>
      </c>
      <c r="P1840" s="12"/>
      <c r="Q1840" s="12"/>
      <c r="R1840" s="12"/>
      <c r="S1840" s="12"/>
      <c r="T1840" s="13" t="str">
        <f t="shared" si="140"/>
        <v>通過</v>
      </c>
      <c r="U1840" s="13" t="str">
        <f t="shared" si="141"/>
        <v>我會陪你。</v>
      </c>
      <c r="V1840" s="13" t="str">
        <f t="shared" si="142"/>
        <v>我/陪伴/會</v>
      </c>
      <c r="W1840" s="13" t="str">
        <f t="shared" si="143"/>
        <v>是</v>
      </c>
      <c r="X1840" s="13" t="str">
        <f t="shared" si="144"/>
        <v>通過</v>
      </c>
    </row>
    <row r="1841" spans="1:24" ht="34.25" customHeight="1">
      <c r="A1841" s="11" t="s">
        <v>9469</v>
      </c>
      <c r="B1841" s="11" t="s">
        <v>9469</v>
      </c>
      <c r="C1841" s="11" t="s">
        <v>54</v>
      </c>
      <c r="D1841" s="11" t="s">
        <v>719</v>
      </c>
      <c r="E1841" s="11" t="s">
        <v>9470</v>
      </c>
      <c r="F1841" s="11" t="s">
        <v>9396</v>
      </c>
      <c r="G1841" s="11" t="s">
        <v>9471</v>
      </c>
      <c r="H1841" s="11" t="s">
        <v>9382</v>
      </c>
      <c r="I1841" s="11" t="s">
        <v>9472</v>
      </c>
      <c r="J1841" s="12" t="s">
        <v>8</v>
      </c>
      <c r="K1841" s="12"/>
      <c r="L1841" s="12"/>
      <c r="M1841" s="12"/>
      <c r="N1841" s="12"/>
      <c r="O1841" s="12" t="s">
        <v>61</v>
      </c>
      <c r="P1841" s="12"/>
      <c r="Q1841" s="12"/>
      <c r="R1841" s="12"/>
      <c r="S1841" s="12"/>
      <c r="T1841" s="13" t="str">
        <f t="shared" si="140"/>
        <v>通過</v>
      </c>
      <c r="U1841" s="13" t="str">
        <f t="shared" si="141"/>
        <v>你真是我的好朋友。</v>
      </c>
      <c r="V1841" s="13" t="str">
        <f t="shared" si="142"/>
        <v>我們兩個/好朋友</v>
      </c>
      <c r="W1841" s="13" t="str">
        <f t="shared" si="143"/>
        <v>是</v>
      </c>
      <c r="X1841" s="13" t="str">
        <f t="shared" si="144"/>
        <v>通過</v>
      </c>
    </row>
    <row r="1842" spans="1:24" ht="34.25" customHeight="1">
      <c r="A1842" s="11" t="s">
        <v>9473</v>
      </c>
      <c r="B1842" s="11" t="s">
        <v>9474</v>
      </c>
      <c r="C1842" s="11" t="s">
        <v>54</v>
      </c>
      <c r="D1842" s="11" t="s">
        <v>719</v>
      </c>
      <c r="E1842" s="11" t="s">
        <v>9475</v>
      </c>
      <c r="F1842" s="11" t="s">
        <v>9476</v>
      </c>
      <c r="G1842" s="11" t="s">
        <v>9477</v>
      </c>
      <c r="H1842" s="11" t="s">
        <v>9382</v>
      </c>
      <c r="I1842" s="11" t="s">
        <v>9478</v>
      </c>
      <c r="J1842" s="12" t="s">
        <v>8</v>
      </c>
      <c r="K1842" s="12"/>
      <c r="L1842" s="12"/>
      <c r="M1842" s="12"/>
      <c r="N1842" s="12"/>
      <c r="O1842" s="12" t="s">
        <v>61</v>
      </c>
      <c r="P1842" s="12"/>
      <c r="Q1842" s="12"/>
      <c r="R1842" s="12"/>
      <c r="S1842" s="12"/>
      <c r="T1842" s="13" t="str">
        <f t="shared" si="140"/>
        <v>通過</v>
      </c>
      <c r="U1842" s="13" t="str">
        <f t="shared" si="141"/>
        <v>謝謝你！</v>
      </c>
      <c r="V1842" s="13" t="str">
        <f t="shared" si="142"/>
        <v>謝謝</v>
      </c>
      <c r="W1842" s="13" t="str">
        <f t="shared" si="143"/>
        <v>是</v>
      </c>
      <c r="X1842" s="13" t="str">
        <f t="shared" si="144"/>
        <v>通過</v>
      </c>
    </row>
    <row r="1843" spans="1:24" ht="34.25" customHeight="1">
      <c r="A1843" s="11" t="s">
        <v>9479</v>
      </c>
      <c r="B1843" s="11" t="s">
        <v>9479</v>
      </c>
      <c r="C1843" s="11" t="s">
        <v>54</v>
      </c>
      <c r="D1843" s="11" t="s">
        <v>556</v>
      </c>
      <c r="E1843" s="11" t="s">
        <v>9480</v>
      </c>
      <c r="F1843" s="11" t="s">
        <v>9481</v>
      </c>
      <c r="G1843" s="11" t="s">
        <v>9482</v>
      </c>
      <c r="H1843" s="11" t="s">
        <v>9483</v>
      </c>
      <c r="I1843" s="11" t="s">
        <v>9484</v>
      </c>
      <c r="J1843" s="12" t="s">
        <v>8</v>
      </c>
      <c r="K1843" s="12"/>
      <c r="L1843" s="12"/>
      <c r="M1843" s="12"/>
      <c r="N1843" s="12"/>
      <c r="O1843" s="12" t="s">
        <v>61</v>
      </c>
      <c r="P1843" s="12"/>
      <c r="Q1843" s="12"/>
      <c r="R1843" s="12"/>
      <c r="S1843" s="12"/>
      <c r="T1843" s="13" t="str">
        <f t="shared" si="140"/>
        <v>通過</v>
      </c>
      <c r="U1843" s="13" t="str">
        <f t="shared" si="141"/>
        <v>今天天氣非常熱，</v>
      </c>
      <c r="V1843" s="13" t="str">
        <f t="shared" si="142"/>
        <v>今天/天氣/熱/很</v>
      </c>
      <c r="W1843" s="13" t="str">
        <f t="shared" si="143"/>
        <v>是</v>
      </c>
      <c r="X1843" s="13" t="str">
        <f t="shared" si="144"/>
        <v>通過</v>
      </c>
    </row>
    <row r="1844" spans="1:24" ht="34.25" customHeight="1">
      <c r="A1844" s="11" t="s">
        <v>9485</v>
      </c>
      <c r="B1844" s="11" t="s">
        <v>9485</v>
      </c>
      <c r="C1844" s="11" t="s">
        <v>54</v>
      </c>
      <c r="D1844" s="11" t="s">
        <v>556</v>
      </c>
      <c r="E1844" s="11" t="s">
        <v>9486</v>
      </c>
      <c r="F1844" s="11" t="s">
        <v>9487</v>
      </c>
      <c r="G1844" s="11" t="s">
        <v>9488</v>
      </c>
      <c r="H1844" s="11" t="s">
        <v>9483</v>
      </c>
      <c r="I1844" s="11" t="s">
        <v>9489</v>
      </c>
      <c r="J1844" s="12" t="s">
        <v>8</v>
      </c>
      <c r="K1844" s="12"/>
      <c r="L1844" s="12"/>
      <c r="M1844" s="12"/>
      <c r="N1844" s="12"/>
      <c r="O1844" s="12" t="s">
        <v>61</v>
      </c>
      <c r="P1844" s="12"/>
      <c r="Q1844" s="12"/>
      <c r="R1844" s="12"/>
      <c r="S1844" s="12"/>
      <c r="T1844" s="13" t="str">
        <f t="shared" si="140"/>
        <v>通過</v>
      </c>
      <c r="U1844" s="13" t="str">
        <f t="shared" si="141"/>
        <v>我們兩個去游泳如何？</v>
      </c>
      <c r="V1844" s="13" t="str">
        <f t="shared" si="142"/>
        <v>我們兩個/去/游泳/好不好</v>
      </c>
      <c r="W1844" s="13" t="str">
        <f t="shared" si="143"/>
        <v>是</v>
      </c>
      <c r="X1844" s="13" t="str">
        <f t="shared" si="144"/>
        <v>通過</v>
      </c>
    </row>
    <row r="1845" spans="1:24" ht="34.25" customHeight="1">
      <c r="A1845" s="11" t="s">
        <v>9490</v>
      </c>
      <c r="B1845" s="11" t="s">
        <v>9490</v>
      </c>
      <c r="C1845" s="11" t="s">
        <v>54</v>
      </c>
      <c r="D1845" s="11" t="s">
        <v>556</v>
      </c>
      <c r="E1845" s="11" t="s">
        <v>9491</v>
      </c>
      <c r="F1845" s="11" t="s">
        <v>9492</v>
      </c>
      <c r="G1845" s="11" t="s">
        <v>9493</v>
      </c>
      <c r="H1845" s="11" t="s">
        <v>9483</v>
      </c>
      <c r="I1845" s="11" t="s">
        <v>9494</v>
      </c>
      <c r="J1845" s="12" t="s">
        <v>8</v>
      </c>
      <c r="K1845" s="12"/>
      <c r="L1845" s="12"/>
      <c r="M1845" s="12"/>
      <c r="N1845" s="12"/>
      <c r="O1845" s="12" t="s">
        <v>61</v>
      </c>
      <c r="P1845" s="12"/>
      <c r="Q1845" s="12"/>
      <c r="R1845" s="12"/>
      <c r="S1845" s="12"/>
      <c r="T1845" s="13" t="str">
        <f t="shared" si="140"/>
        <v>通過</v>
      </c>
      <c r="U1845" s="13" t="str">
        <f t="shared" si="141"/>
        <v>我很想去可是我不太會游泳，</v>
      </c>
      <c r="V1845" s="13" t="str">
        <f t="shared" si="142"/>
        <v>我/想/去/但/我/游泳/會/一點點</v>
      </c>
      <c r="W1845" s="13" t="str">
        <f t="shared" si="143"/>
        <v>是</v>
      </c>
      <c r="X1845" s="13" t="str">
        <f t="shared" si="144"/>
        <v>通過</v>
      </c>
    </row>
    <row r="1846" spans="1:24" ht="34.25" customHeight="1">
      <c r="A1846" s="11" t="s">
        <v>9495</v>
      </c>
      <c r="B1846" s="11" t="s">
        <v>9496</v>
      </c>
      <c r="C1846" s="11" t="s">
        <v>54</v>
      </c>
      <c r="D1846" s="11" t="s">
        <v>556</v>
      </c>
      <c r="E1846" s="11" t="s">
        <v>9497</v>
      </c>
      <c r="F1846" s="11" t="s">
        <v>6821</v>
      </c>
      <c r="G1846" s="11" t="s">
        <v>9498</v>
      </c>
      <c r="H1846" s="11" t="s">
        <v>9483</v>
      </c>
      <c r="I1846" s="11" t="s">
        <v>9499</v>
      </c>
      <c r="J1846" s="12" t="s">
        <v>8</v>
      </c>
      <c r="K1846" s="12"/>
      <c r="L1846" s="12"/>
      <c r="M1846" s="12"/>
      <c r="N1846" s="12"/>
      <c r="O1846" s="12" t="s">
        <v>61</v>
      </c>
      <c r="P1846" s="12"/>
      <c r="Q1846" s="12"/>
      <c r="R1846" s="12"/>
      <c r="S1846" s="12"/>
      <c r="T1846" s="13" t="str">
        <f t="shared" si="140"/>
        <v>通過</v>
      </c>
      <c r="U1846" s="13" t="str">
        <f t="shared" si="141"/>
        <v>怎麼辦？</v>
      </c>
      <c r="V1846" s="13" t="str">
        <f t="shared" si="142"/>
        <v>怎麼辦</v>
      </c>
      <c r="W1846" s="13" t="str">
        <f t="shared" si="143"/>
        <v>是</v>
      </c>
      <c r="X1846" s="13" t="str">
        <f t="shared" si="144"/>
        <v>通過</v>
      </c>
    </row>
    <row r="1847" spans="1:24" ht="34.25" customHeight="1">
      <c r="A1847" s="11" t="s">
        <v>9500</v>
      </c>
      <c r="B1847" s="11" t="s">
        <v>9500</v>
      </c>
      <c r="C1847" s="11" t="s">
        <v>54</v>
      </c>
      <c r="D1847" s="11" t="s">
        <v>556</v>
      </c>
      <c r="E1847" s="11" t="s">
        <v>9501</v>
      </c>
      <c r="F1847" s="11" t="s">
        <v>9502</v>
      </c>
      <c r="G1847" s="11" t="s">
        <v>9503</v>
      </c>
      <c r="H1847" s="11" t="s">
        <v>9483</v>
      </c>
      <c r="I1847" s="11" t="s">
        <v>9504</v>
      </c>
      <c r="J1847" s="12" t="s">
        <v>8</v>
      </c>
      <c r="K1847" s="12"/>
      <c r="L1847" s="12"/>
      <c r="M1847" s="12"/>
      <c r="N1847" s="12"/>
      <c r="O1847" s="12" t="s">
        <v>61</v>
      </c>
      <c r="P1847" s="12"/>
      <c r="Q1847" s="12"/>
      <c r="R1847" s="12"/>
      <c r="S1847" s="12"/>
      <c r="T1847" s="13" t="str">
        <f t="shared" si="140"/>
        <v>通過</v>
      </c>
      <c r="U1847" s="13" t="str">
        <f t="shared" si="141"/>
        <v>沒有關係，</v>
      </c>
      <c r="V1847" s="13" t="str">
        <f t="shared" si="142"/>
        <v>沒關係</v>
      </c>
      <c r="W1847" s="13" t="str">
        <f t="shared" si="143"/>
        <v>是</v>
      </c>
      <c r="X1847" s="13" t="str">
        <f t="shared" si="144"/>
        <v>通過</v>
      </c>
    </row>
    <row r="1848" spans="1:24" ht="34.25" customHeight="1">
      <c r="A1848" s="11" t="s">
        <v>9505</v>
      </c>
      <c r="B1848" s="11" t="s">
        <v>9505</v>
      </c>
      <c r="C1848" s="11" t="s">
        <v>54</v>
      </c>
      <c r="D1848" s="11" t="s">
        <v>556</v>
      </c>
      <c r="E1848" s="11" t="s">
        <v>9506</v>
      </c>
      <c r="F1848" s="11" t="s">
        <v>9507</v>
      </c>
      <c r="G1848" s="11" t="s">
        <v>9508</v>
      </c>
      <c r="H1848" s="11" t="s">
        <v>9483</v>
      </c>
      <c r="I1848" s="11" t="s">
        <v>9509</v>
      </c>
      <c r="J1848" s="12" t="s">
        <v>8</v>
      </c>
      <c r="K1848" s="12"/>
      <c r="L1848" s="12"/>
      <c r="M1848" s="12"/>
      <c r="N1848" s="12"/>
      <c r="O1848" s="12" t="s">
        <v>61</v>
      </c>
      <c r="P1848" s="12"/>
      <c r="Q1848" s="12"/>
      <c r="R1848" s="12"/>
      <c r="S1848" s="12"/>
      <c r="T1848" s="13" t="str">
        <f t="shared" si="140"/>
        <v>通過</v>
      </c>
      <c r="U1848" s="13" t="str">
        <f t="shared" si="141"/>
        <v>我可以教你。</v>
      </c>
      <c r="V1848" s="13" t="str">
        <f t="shared" si="142"/>
        <v>我/教/可以</v>
      </c>
      <c r="W1848" s="13" t="str">
        <f t="shared" si="143"/>
        <v>是</v>
      </c>
      <c r="X1848" s="13" t="str">
        <f t="shared" si="144"/>
        <v>通過</v>
      </c>
    </row>
    <row r="1849" spans="1:24" ht="34.25" customHeight="1">
      <c r="A1849" s="11" t="s">
        <v>9510</v>
      </c>
      <c r="B1849" s="11" t="s">
        <v>9510</v>
      </c>
      <c r="C1849" s="11" t="s">
        <v>54</v>
      </c>
      <c r="D1849" s="11" t="s">
        <v>556</v>
      </c>
      <c r="E1849" s="11" t="s">
        <v>9511</v>
      </c>
      <c r="F1849" s="11" t="s">
        <v>9512</v>
      </c>
      <c r="G1849" s="11" t="s">
        <v>9513</v>
      </c>
      <c r="H1849" s="11" t="s">
        <v>9483</v>
      </c>
      <c r="I1849" s="11" t="s">
        <v>9514</v>
      </c>
      <c r="J1849" s="12" t="s">
        <v>8</v>
      </c>
      <c r="K1849" s="12"/>
      <c r="L1849" s="12"/>
      <c r="M1849" s="12"/>
      <c r="N1849" s="12"/>
      <c r="O1849" s="12" t="s">
        <v>61</v>
      </c>
      <c r="P1849" s="12"/>
      <c r="Q1849" s="12"/>
      <c r="R1849" s="12"/>
      <c r="S1849" s="12"/>
      <c r="T1849" s="13" t="str">
        <f t="shared" si="140"/>
        <v>通過</v>
      </c>
      <c r="U1849" s="13" t="str">
        <f t="shared" si="141"/>
        <v>好哦！</v>
      </c>
      <c r="V1849" s="13" t="str">
        <f t="shared" si="142"/>
        <v>好</v>
      </c>
      <c r="W1849" s="13" t="str">
        <f t="shared" si="143"/>
        <v>是</v>
      </c>
      <c r="X1849" s="13" t="str">
        <f t="shared" si="144"/>
        <v>通過</v>
      </c>
    </row>
    <row r="1850" spans="1:24" ht="34.25" customHeight="1">
      <c r="A1850" s="11" t="s">
        <v>9515</v>
      </c>
      <c r="B1850" s="11" t="s">
        <v>9515</v>
      </c>
      <c r="C1850" s="11" t="s">
        <v>54</v>
      </c>
      <c r="D1850" s="11" t="s">
        <v>556</v>
      </c>
      <c r="E1850" s="11" t="s">
        <v>9516</v>
      </c>
      <c r="F1850" s="11" t="s">
        <v>9517</v>
      </c>
      <c r="G1850" s="11" t="s">
        <v>9518</v>
      </c>
      <c r="H1850" s="11" t="s">
        <v>9483</v>
      </c>
      <c r="I1850" s="11" t="s">
        <v>9519</v>
      </c>
      <c r="J1850" s="12" t="s">
        <v>8</v>
      </c>
      <c r="K1850" s="12"/>
      <c r="L1850" s="12"/>
      <c r="M1850" s="12"/>
      <c r="N1850" s="12"/>
      <c r="O1850" s="12" t="s">
        <v>61</v>
      </c>
      <c r="P1850" s="12"/>
      <c r="Q1850" s="12"/>
      <c r="R1850" s="12"/>
      <c r="S1850" s="12"/>
      <c r="T1850" s="13" t="str">
        <f t="shared" si="140"/>
        <v>通過</v>
      </c>
      <c r="U1850" s="13" t="str">
        <f t="shared" si="141"/>
        <v>那我要準備什麼東西呢？</v>
      </c>
      <c r="V1850" s="13" t="str">
        <f t="shared" si="142"/>
        <v>我/準備/什麼</v>
      </c>
      <c r="W1850" s="13" t="str">
        <f t="shared" si="143"/>
        <v>是</v>
      </c>
      <c r="X1850" s="13" t="str">
        <f t="shared" si="144"/>
        <v>通過</v>
      </c>
    </row>
    <row r="1851" spans="1:24" ht="34.25" customHeight="1">
      <c r="A1851" s="11" t="s">
        <v>9520</v>
      </c>
      <c r="B1851" s="11" t="s">
        <v>9520</v>
      </c>
      <c r="C1851" s="11" t="s">
        <v>54</v>
      </c>
      <c r="D1851" s="11" t="s">
        <v>556</v>
      </c>
      <c r="E1851" s="11" t="s">
        <v>9521</v>
      </c>
      <c r="F1851" s="11" t="s">
        <v>9522</v>
      </c>
      <c r="G1851" s="11" t="s">
        <v>9523</v>
      </c>
      <c r="H1851" s="11" t="s">
        <v>9483</v>
      </c>
      <c r="I1851" s="11" t="s">
        <v>9524</v>
      </c>
      <c r="J1851" s="12" t="s">
        <v>8</v>
      </c>
      <c r="K1851" s="12"/>
      <c r="L1851" s="12"/>
      <c r="M1851" s="12"/>
      <c r="N1851" s="12"/>
      <c r="O1851" s="12" t="s">
        <v>61</v>
      </c>
      <c r="P1851" s="12"/>
      <c r="Q1851" s="12"/>
      <c r="R1851" s="12"/>
      <c r="S1851" s="12"/>
      <c r="T1851" s="13" t="str">
        <f t="shared" si="140"/>
        <v>通過</v>
      </c>
      <c r="U1851" s="13" t="str">
        <f t="shared" si="141"/>
        <v>泳衣、泳帽和泳鏡。</v>
      </c>
      <c r="V1851" s="13" t="str">
        <f t="shared" si="142"/>
        <v>泳衣/泳帽/泳鏡</v>
      </c>
      <c r="W1851" s="13" t="str">
        <f t="shared" si="143"/>
        <v>是</v>
      </c>
      <c r="X1851" s="13" t="str">
        <f t="shared" si="144"/>
        <v>通過</v>
      </c>
    </row>
    <row r="1852" spans="1:24" ht="34.25" customHeight="1">
      <c r="A1852" s="11" t="s">
        <v>9525</v>
      </c>
      <c r="B1852" s="11" t="s">
        <v>9525</v>
      </c>
      <c r="C1852" s="11" t="s">
        <v>54</v>
      </c>
      <c r="D1852" s="11" t="s">
        <v>556</v>
      </c>
      <c r="E1852" s="11" t="s">
        <v>9526</v>
      </c>
      <c r="F1852" s="11" t="s">
        <v>9527</v>
      </c>
      <c r="G1852" s="11" t="s">
        <v>9528</v>
      </c>
      <c r="H1852" s="11" t="s">
        <v>9483</v>
      </c>
      <c r="I1852" s="11" t="s">
        <v>9529</v>
      </c>
      <c r="J1852" s="12" t="s">
        <v>8</v>
      </c>
      <c r="K1852" s="12"/>
      <c r="L1852" s="12"/>
      <c r="M1852" s="12"/>
      <c r="N1852" s="12"/>
      <c r="O1852" s="12" t="s">
        <v>61</v>
      </c>
      <c r="P1852" s="12"/>
      <c r="Q1852" s="12"/>
      <c r="R1852" s="12"/>
      <c r="S1852" s="12"/>
      <c r="T1852" s="13" t="str">
        <f t="shared" si="140"/>
        <v>通過</v>
      </c>
      <c r="U1852" s="13" t="str">
        <f t="shared" si="141"/>
        <v>游泳的時候需要注意什麼嗎？</v>
      </c>
      <c r="V1852" s="13" t="str">
        <f t="shared" si="142"/>
        <v>游泳/注意/什麼</v>
      </c>
      <c r="W1852" s="13" t="str">
        <f t="shared" si="143"/>
        <v>是</v>
      </c>
      <c r="X1852" s="13" t="str">
        <f t="shared" si="144"/>
        <v>通過</v>
      </c>
    </row>
    <row r="1853" spans="1:24" ht="34.25" customHeight="1">
      <c r="A1853" s="11" t="s">
        <v>9530</v>
      </c>
      <c r="B1853" s="11" t="s">
        <v>9530</v>
      </c>
      <c r="C1853" s="11" t="s">
        <v>54</v>
      </c>
      <c r="D1853" s="11" t="s">
        <v>556</v>
      </c>
      <c r="E1853" s="11" t="s">
        <v>9531</v>
      </c>
      <c r="F1853" s="11" t="s">
        <v>9532</v>
      </c>
      <c r="G1853" s="11" t="s">
        <v>9533</v>
      </c>
      <c r="H1853" s="11" t="s">
        <v>9483</v>
      </c>
      <c r="I1853" s="11" t="s">
        <v>9534</v>
      </c>
      <c r="J1853" s="12" t="s">
        <v>8</v>
      </c>
      <c r="K1853" s="12"/>
      <c r="L1853" s="12"/>
      <c r="M1853" s="12"/>
      <c r="N1853" s="12"/>
      <c r="O1853" s="12" t="s">
        <v>61</v>
      </c>
      <c r="P1853" s="12"/>
      <c r="Q1853" s="12"/>
      <c r="R1853" s="12"/>
      <c r="S1853" s="12"/>
      <c r="T1853" s="13" t="str">
        <f t="shared" si="140"/>
        <v>通過</v>
      </c>
      <c r="U1853" s="13" t="str">
        <f t="shared" si="141"/>
        <v>進入泳池之前要先做好暖身活動，</v>
      </c>
      <c r="V1853" s="13" t="str">
        <f t="shared" si="142"/>
        <v>泳池/泳池+人進入/前/先/做暖身活動/要</v>
      </c>
      <c r="W1853" s="13" t="str">
        <f t="shared" si="143"/>
        <v>是</v>
      </c>
      <c r="X1853" s="13" t="str">
        <f t="shared" si="144"/>
        <v>通過</v>
      </c>
    </row>
    <row r="1854" spans="1:24" ht="34.25" customHeight="1">
      <c r="A1854" s="11" t="s">
        <v>9535</v>
      </c>
      <c r="B1854" s="11" t="s">
        <v>9535</v>
      </c>
      <c r="C1854" s="11" t="s">
        <v>54</v>
      </c>
      <c r="D1854" s="11" t="s">
        <v>556</v>
      </c>
      <c r="E1854" s="11" t="s">
        <v>9536</v>
      </c>
      <c r="F1854" s="11" t="s">
        <v>9537</v>
      </c>
      <c r="G1854" s="11" t="s">
        <v>9538</v>
      </c>
      <c r="H1854" s="11" t="s">
        <v>9483</v>
      </c>
      <c r="I1854" s="11" t="s">
        <v>9539</v>
      </c>
      <c r="J1854" s="12" t="s">
        <v>8</v>
      </c>
      <c r="K1854" s="12"/>
      <c r="L1854" s="12"/>
      <c r="M1854" s="12"/>
      <c r="N1854" s="12"/>
      <c r="O1854" s="12" t="s">
        <v>61</v>
      </c>
      <c r="P1854" s="12"/>
      <c r="Q1854" s="12"/>
      <c r="R1854" s="12"/>
      <c r="S1854" s="12"/>
      <c r="T1854" s="13" t="str">
        <f t="shared" si="140"/>
        <v>通過</v>
      </c>
      <c r="U1854" s="13" t="str">
        <f t="shared" si="141"/>
        <v>才不會抽筋，</v>
      </c>
      <c r="V1854" s="13" t="str">
        <f t="shared" si="142"/>
        <v>抽筋/不會</v>
      </c>
      <c r="W1854" s="13" t="str">
        <f t="shared" si="143"/>
        <v>是</v>
      </c>
      <c r="X1854" s="13" t="str">
        <f t="shared" si="144"/>
        <v>通過</v>
      </c>
    </row>
    <row r="1855" spans="1:24" ht="34.25" customHeight="1">
      <c r="A1855" s="11" t="s">
        <v>9540</v>
      </c>
      <c r="B1855" s="11" t="s">
        <v>9540</v>
      </c>
      <c r="C1855" s="11" t="s">
        <v>54</v>
      </c>
      <c r="D1855" s="11" t="s">
        <v>556</v>
      </c>
      <c r="E1855" s="11" t="s">
        <v>9541</v>
      </c>
      <c r="F1855" s="11" t="s">
        <v>9542</v>
      </c>
      <c r="G1855" s="11" t="s">
        <v>9543</v>
      </c>
      <c r="H1855" s="11" t="s">
        <v>9483</v>
      </c>
      <c r="I1855" s="11" t="s">
        <v>9544</v>
      </c>
      <c r="J1855" s="12" t="s">
        <v>8</v>
      </c>
      <c r="K1855" s="12"/>
      <c r="L1855" s="12"/>
      <c r="M1855" s="12"/>
      <c r="N1855" s="12"/>
      <c r="O1855" s="12" t="s">
        <v>61</v>
      </c>
      <c r="P1855" s="12"/>
      <c r="Q1855" s="12"/>
      <c r="R1855" s="12"/>
      <c r="S1855" s="12"/>
      <c r="T1855" s="13" t="str">
        <f t="shared" si="140"/>
        <v>通過</v>
      </c>
      <c r="U1855" s="13" t="str">
        <f t="shared" si="141"/>
        <v>還有要留意水池深淺，</v>
      </c>
      <c r="V1855" s="13" t="str">
        <f t="shared" si="142"/>
        <v>再/泳池/深淺/注意/要</v>
      </c>
      <c r="W1855" s="13" t="str">
        <f t="shared" si="143"/>
        <v>是</v>
      </c>
      <c r="X1855" s="13" t="str">
        <f t="shared" si="144"/>
        <v>通過</v>
      </c>
    </row>
    <row r="1856" spans="1:24" ht="34.25" customHeight="1">
      <c r="A1856" s="11" t="s">
        <v>9545</v>
      </c>
      <c r="B1856" s="11" t="s">
        <v>9545</v>
      </c>
      <c r="C1856" s="11" t="s">
        <v>54</v>
      </c>
      <c r="D1856" s="11" t="s">
        <v>556</v>
      </c>
      <c r="E1856" s="11" t="s">
        <v>9546</v>
      </c>
      <c r="F1856" s="11" t="s">
        <v>9547</v>
      </c>
      <c r="G1856" s="11" t="s">
        <v>9548</v>
      </c>
      <c r="H1856" s="11" t="s">
        <v>9483</v>
      </c>
      <c r="I1856" s="11" t="s">
        <v>9549</v>
      </c>
      <c r="J1856" s="12" t="s">
        <v>8</v>
      </c>
      <c r="K1856" s="12"/>
      <c r="L1856" s="12"/>
      <c r="M1856" s="12"/>
      <c r="N1856" s="12"/>
      <c r="O1856" s="12" t="s">
        <v>61</v>
      </c>
      <c r="P1856" s="12"/>
      <c r="Q1856" s="12"/>
      <c r="R1856" s="12"/>
      <c r="S1856" s="12"/>
      <c r="T1856" s="13" t="str">
        <f t="shared" si="140"/>
        <v>通過</v>
      </c>
      <c r="U1856" s="13" t="str">
        <f t="shared" si="141"/>
        <v>千萬不要到水深的地方去，</v>
      </c>
      <c r="V1856" s="13" t="str">
        <f t="shared" si="142"/>
        <v>水深的地方/去/禁止</v>
      </c>
      <c r="W1856" s="13" t="str">
        <f t="shared" si="143"/>
        <v>是</v>
      </c>
      <c r="X1856" s="13" t="str">
        <f t="shared" si="144"/>
        <v>通過</v>
      </c>
    </row>
    <row r="1857" spans="1:24" ht="34.25" customHeight="1">
      <c r="A1857" s="11" t="s">
        <v>9550</v>
      </c>
      <c r="B1857" s="11" t="s">
        <v>9550</v>
      </c>
      <c r="C1857" s="11" t="s">
        <v>54</v>
      </c>
      <c r="D1857" s="11" t="s">
        <v>556</v>
      </c>
      <c r="E1857" s="11" t="s">
        <v>9551</v>
      </c>
      <c r="F1857" s="11" t="s">
        <v>3780</v>
      </c>
      <c r="G1857" s="11" t="s">
        <v>9552</v>
      </c>
      <c r="H1857" s="11" t="s">
        <v>9483</v>
      </c>
      <c r="I1857" s="11" t="s">
        <v>9553</v>
      </c>
      <c r="J1857" s="12" t="s">
        <v>8</v>
      </c>
      <c r="K1857" s="12"/>
      <c r="L1857" s="12"/>
      <c r="M1857" s="12"/>
      <c r="N1857" s="12"/>
      <c r="O1857" s="12" t="s">
        <v>61</v>
      </c>
      <c r="P1857" s="12"/>
      <c r="Q1857" s="12"/>
      <c r="R1857" s="12"/>
      <c r="S1857" s="12"/>
      <c r="T1857" s="13" t="str">
        <f t="shared" si="140"/>
        <v>通過</v>
      </c>
      <c r="U1857" s="13" t="str">
        <f t="shared" si="141"/>
        <v>安全很重要哦！</v>
      </c>
      <c r="V1857" s="13" t="str">
        <f t="shared" si="142"/>
        <v>安全/重要</v>
      </c>
      <c r="W1857" s="13" t="str">
        <f t="shared" si="143"/>
        <v>是</v>
      </c>
      <c r="X1857" s="13" t="str">
        <f t="shared" si="144"/>
        <v>通過</v>
      </c>
    </row>
    <row r="1858" spans="1:24" ht="34.25" customHeight="1">
      <c r="A1858" s="11" t="s">
        <v>9554</v>
      </c>
      <c r="B1858" s="11" t="s">
        <v>9554</v>
      </c>
      <c r="C1858" s="11" t="s">
        <v>54</v>
      </c>
      <c r="D1858" s="11" t="s">
        <v>556</v>
      </c>
      <c r="E1858" s="11" t="s">
        <v>9555</v>
      </c>
      <c r="F1858" s="11" t="s">
        <v>9090</v>
      </c>
      <c r="G1858" s="11" t="s">
        <v>9556</v>
      </c>
      <c r="H1858" s="11" t="s">
        <v>9483</v>
      </c>
      <c r="I1858" s="11" t="s">
        <v>9557</v>
      </c>
      <c r="J1858" s="12" t="s">
        <v>8</v>
      </c>
      <c r="K1858" s="12"/>
      <c r="L1858" s="12"/>
      <c r="M1858" s="12"/>
      <c r="N1858" s="12"/>
      <c r="O1858" s="12" t="s">
        <v>61</v>
      </c>
      <c r="P1858" s="12"/>
      <c r="Q1858" s="12"/>
      <c r="R1858" s="12"/>
      <c r="S1858" s="12"/>
      <c r="T1858" s="13" t="str">
        <f t="shared" ref="T1858:T1921" si="145">IF(J1858="","未填",IF(J1858="需複審",IF(OR(P1858="",P1858="仍需複審"),"待複審",P1858),J1858))</f>
        <v>通過</v>
      </c>
      <c r="U1858" s="13" t="str">
        <f t="shared" ref="U1858:U1921" si="146">IF(T1858="通過",E1858,IF(T1858="需更正",IF(J1858="需複審",IF(Q1858="",E1858,Q1858),IF(L1858="",E1858,L1858)),""))</f>
        <v>瞭解了，</v>
      </c>
      <c r="V1858" s="13" t="str">
        <f t="shared" ref="V1858:V1921" si="147">IF(T1858="通過",F1858,IF(T1858="需更正",IF(J1858="需複審",R1858,M1858),""))</f>
        <v>知道</v>
      </c>
      <c r="W1858" s="13" t="str">
        <f t="shared" ref="W1858:W1921" si="148">IF(AND(OR(T1858="通過",AND(T1858="需更正",V1858&lt;&gt;"")),X1858="通過"),"是","否")</f>
        <v>是</v>
      </c>
      <c r="X1858" s="13" t="str">
        <f t="shared" ref="X1858:X1921" si="149">IF(J1858="","未填",IF(AND(J1858="需複審",OR(P1858="",P1858="仍需複審")),"待複審",IF(OR(AND(J1858="需更正",K1858=""),AND(J1858="需更正",M1858=""),AND(J1858="需更正",N1858=""),AND(J1858="排除",OR(K1858="",N1858="")),AND(J1858="需複審",P1858="需更正",R1858=""),AND(J1858="需複審",P1858="需更正",S1858=""),AND(J1858="需複審",P1858="排除",S1858="")),"錯誤：請補齊必填欄位","通過")))</f>
        <v>通過</v>
      </c>
    </row>
    <row r="1859" spans="1:24" ht="34.25" customHeight="1">
      <c r="A1859" s="11" t="s">
        <v>9558</v>
      </c>
      <c r="B1859" s="11" t="s">
        <v>9558</v>
      </c>
      <c r="C1859" s="11" t="s">
        <v>54</v>
      </c>
      <c r="D1859" s="11" t="s">
        <v>556</v>
      </c>
      <c r="E1859" s="11" t="s">
        <v>9559</v>
      </c>
      <c r="F1859" s="11" t="s">
        <v>6041</v>
      </c>
      <c r="G1859" s="11" t="s">
        <v>9560</v>
      </c>
      <c r="H1859" s="11" t="s">
        <v>9483</v>
      </c>
      <c r="I1859" s="11" t="s">
        <v>9561</v>
      </c>
      <c r="J1859" s="12" t="s">
        <v>8</v>
      </c>
      <c r="K1859" s="12"/>
      <c r="L1859" s="12"/>
      <c r="M1859" s="12"/>
      <c r="N1859" s="12"/>
      <c r="O1859" s="12" t="s">
        <v>61</v>
      </c>
      <c r="P1859" s="12"/>
      <c r="Q1859" s="12"/>
      <c r="R1859" s="12"/>
      <c r="S1859" s="12"/>
      <c r="T1859" s="13" t="str">
        <f t="shared" si="145"/>
        <v>通過</v>
      </c>
      <c r="U1859" s="13" t="str">
        <f t="shared" si="146"/>
        <v>我會注意的。</v>
      </c>
      <c r="V1859" s="13" t="str">
        <f t="shared" si="147"/>
        <v>我/注意/會</v>
      </c>
      <c r="W1859" s="13" t="str">
        <f t="shared" si="148"/>
        <v>是</v>
      </c>
      <c r="X1859" s="13" t="str">
        <f t="shared" si="149"/>
        <v>通過</v>
      </c>
    </row>
    <row r="1860" spans="1:24" ht="34.25" customHeight="1">
      <c r="A1860" s="11" t="s">
        <v>9562</v>
      </c>
      <c r="B1860" s="11" t="s">
        <v>9562</v>
      </c>
      <c r="C1860" s="11" t="s">
        <v>54</v>
      </c>
      <c r="D1860" s="11" t="s">
        <v>254</v>
      </c>
      <c r="E1860" s="11" t="s">
        <v>9563</v>
      </c>
      <c r="F1860" s="11" t="s">
        <v>9564</v>
      </c>
      <c r="G1860" s="11" t="s">
        <v>9565</v>
      </c>
      <c r="H1860" s="11" t="s">
        <v>9566</v>
      </c>
      <c r="I1860" s="11" t="s">
        <v>9567</v>
      </c>
      <c r="J1860" s="12" t="s">
        <v>8</v>
      </c>
      <c r="K1860" s="12"/>
      <c r="L1860" s="12"/>
      <c r="M1860" s="12"/>
      <c r="N1860" s="12"/>
      <c r="O1860" s="12" t="s">
        <v>61</v>
      </c>
      <c r="P1860" s="12"/>
      <c r="Q1860" s="12"/>
      <c r="R1860" s="12"/>
      <c r="S1860" s="12"/>
      <c r="T1860" s="13" t="str">
        <f t="shared" si="145"/>
        <v>通過</v>
      </c>
      <c r="U1860" s="13" t="str">
        <f t="shared" si="146"/>
        <v>你太太為什麼想當老師？</v>
      </c>
      <c r="V1860" s="13" t="str">
        <f t="shared" si="147"/>
        <v>你/太太/想/做/老師/為什麼</v>
      </c>
      <c r="W1860" s="13" t="str">
        <f t="shared" si="148"/>
        <v>是</v>
      </c>
      <c r="X1860" s="13" t="str">
        <f t="shared" si="149"/>
        <v>通過</v>
      </c>
    </row>
    <row r="1861" spans="1:24" ht="34.25" customHeight="1">
      <c r="A1861" s="11" t="s">
        <v>9568</v>
      </c>
      <c r="B1861" s="11" t="s">
        <v>9568</v>
      </c>
      <c r="C1861" s="11" t="s">
        <v>54</v>
      </c>
      <c r="D1861" s="11" t="s">
        <v>254</v>
      </c>
      <c r="E1861" s="11" t="s">
        <v>9569</v>
      </c>
      <c r="F1861" s="11" t="s">
        <v>9570</v>
      </c>
      <c r="G1861" s="11" t="s">
        <v>9571</v>
      </c>
      <c r="H1861" s="11" t="s">
        <v>9566</v>
      </c>
      <c r="I1861" s="11" t="s">
        <v>9572</v>
      </c>
      <c r="J1861" s="12" t="s">
        <v>8</v>
      </c>
      <c r="K1861" s="12"/>
      <c r="L1861" s="12"/>
      <c r="M1861" s="12"/>
      <c r="N1861" s="12"/>
      <c r="O1861" s="12" t="s">
        <v>61</v>
      </c>
      <c r="P1861" s="12"/>
      <c r="Q1861" s="12"/>
      <c r="R1861" s="12"/>
      <c r="S1861" s="12"/>
      <c r="T1861" s="13" t="str">
        <f t="shared" si="145"/>
        <v>通過</v>
      </c>
      <c r="U1861" s="13" t="str">
        <f t="shared" si="146"/>
        <v>她小時候的志願就是當老師。</v>
      </c>
      <c r="V1861" s="13" t="str">
        <f t="shared" si="147"/>
        <v>她/小時候/志願/老師</v>
      </c>
      <c r="W1861" s="13" t="str">
        <f t="shared" si="148"/>
        <v>是</v>
      </c>
      <c r="X1861" s="13" t="str">
        <f t="shared" si="149"/>
        <v>通過</v>
      </c>
    </row>
    <row r="1862" spans="1:24" ht="34.25" customHeight="1">
      <c r="A1862" s="11" t="s">
        <v>9573</v>
      </c>
      <c r="B1862" s="11" t="s">
        <v>9573</v>
      </c>
      <c r="C1862" s="11" t="s">
        <v>54</v>
      </c>
      <c r="D1862" s="11" t="s">
        <v>254</v>
      </c>
      <c r="E1862" s="11" t="s">
        <v>9574</v>
      </c>
      <c r="F1862" s="11" t="s">
        <v>9575</v>
      </c>
      <c r="G1862" s="11" t="s">
        <v>9576</v>
      </c>
      <c r="H1862" s="11" t="s">
        <v>9566</v>
      </c>
      <c r="I1862" s="11" t="s">
        <v>9577</v>
      </c>
      <c r="J1862" s="12" t="s">
        <v>8</v>
      </c>
      <c r="K1862" s="12"/>
      <c r="L1862" s="12"/>
      <c r="M1862" s="12"/>
      <c r="N1862" s="12"/>
      <c r="O1862" s="12" t="s">
        <v>61</v>
      </c>
      <c r="P1862" s="12"/>
      <c r="Q1862" s="12"/>
      <c r="R1862" s="12"/>
      <c r="S1862" s="12"/>
      <c r="T1862" s="13" t="str">
        <f t="shared" si="145"/>
        <v>通過</v>
      </c>
      <c r="U1862" s="13" t="str">
        <f t="shared" si="146"/>
        <v>她現在教國小還是國中？</v>
      </c>
      <c r="V1862" s="13" t="str">
        <f t="shared" si="147"/>
        <v>她/現在/教/國小/國中/這/那/什麼</v>
      </c>
      <c r="W1862" s="13" t="str">
        <f t="shared" si="148"/>
        <v>是</v>
      </c>
      <c r="X1862" s="13" t="str">
        <f t="shared" si="149"/>
        <v>通過</v>
      </c>
    </row>
    <row r="1863" spans="1:24" ht="34.25" customHeight="1">
      <c r="A1863" s="11" t="s">
        <v>9578</v>
      </c>
      <c r="B1863" s="11" t="s">
        <v>9578</v>
      </c>
      <c r="C1863" s="11" t="s">
        <v>54</v>
      </c>
      <c r="D1863" s="11" t="s">
        <v>254</v>
      </c>
      <c r="E1863" s="11" t="s">
        <v>9579</v>
      </c>
      <c r="F1863" s="11" t="s">
        <v>9580</v>
      </c>
      <c r="G1863" s="11" t="s">
        <v>9581</v>
      </c>
      <c r="H1863" s="11" t="s">
        <v>9566</v>
      </c>
      <c r="I1863" s="11" t="s">
        <v>9582</v>
      </c>
      <c r="J1863" s="12" t="s">
        <v>8</v>
      </c>
      <c r="K1863" s="12"/>
      <c r="L1863" s="12"/>
      <c r="M1863" s="12"/>
      <c r="N1863" s="12"/>
      <c r="O1863" s="12" t="s">
        <v>61</v>
      </c>
      <c r="P1863" s="12"/>
      <c r="Q1863" s="12"/>
      <c r="R1863" s="12"/>
      <c r="S1863" s="12"/>
      <c r="T1863" s="13" t="str">
        <f t="shared" si="145"/>
        <v>通過</v>
      </c>
      <c r="U1863" s="13" t="str">
        <f t="shared" si="146"/>
        <v>她是國中老師。</v>
      </c>
      <c r="V1863" s="13" t="str">
        <f t="shared" si="147"/>
        <v>國中/老師</v>
      </c>
      <c r="W1863" s="13" t="str">
        <f t="shared" si="148"/>
        <v>是</v>
      </c>
      <c r="X1863" s="13" t="str">
        <f t="shared" si="149"/>
        <v>通過</v>
      </c>
    </row>
    <row r="1864" spans="1:24" ht="34.25" customHeight="1">
      <c r="A1864" s="11" t="s">
        <v>9583</v>
      </c>
      <c r="B1864" s="11" t="s">
        <v>9583</v>
      </c>
      <c r="C1864" s="11" t="s">
        <v>54</v>
      </c>
      <c r="D1864" s="11" t="s">
        <v>254</v>
      </c>
      <c r="E1864" s="11" t="s">
        <v>9584</v>
      </c>
      <c r="F1864" s="11" t="s">
        <v>9585</v>
      </c>
      <c r="G1864" s="11" t="s">
        <v>9586</v>
      </c>
      <c r="H1864" s="11" t="s">
        <v>9566</v>
      </c>
      <c r="I1864" s="11" t="s">
        <v>9587</v>
      </c>
      <c r="J1864" s="12" t="s">
        <v>8</v>
      </c>
      <c r="K1864" s="12"/>
      <c r="L1864" s="12"/>
      <c r="M1864" s="12"/>
      <c r="N1864" s="12"/>
      <c r="O1864" s="12" t="s">
        <v>61</v>
      </c>
      <c r="P1864" s="12"/>
      <c r="Q1864" s="12"/>
      <c r="R1864" s="12"/>
      <c r="S1864" s="12"/>
      <c r="T1864" s="13" t="str">
        <f t="shared" si="145"/>
        <v>通過</v>
      </c>
      <c r="U1864" s="13" t="str">
        <f t="shared" si="146"/>
        <v>她教什麼課程呢？</v>
      </c>
      <c r="V1864" s="13" t="str">
        <f t="shared" si="147"/>
        <v>課/種類/她/教/什麼</v>
      </c>
      <c r="W1864" s="13" t="str">
        <f t="shared" si="148"/>
        <v>是</v>
      </c>
      <c r="X1864" s="13" t="str">
        <f t="shared" si="149"/>
        <v>通過</v>
      </c>
    </row>
    <row r="1865" spans="1:24" ht="34.25" customHeight="1">
      <c r="A1865" s="11" t="s">
        <v>9588</v>
      </c>
      <c r="B1865" s="11" t="s">
        <v>9588</v>
      </c>
      <c r="C1865" s="11" t="s">
        <v>54</v>
      </c>
      <c r="D1865" s="11" t="s">
        <v>254</v>
      </c>
      <c r="E1865" s="11" t="s">
        <v>9589</v>
      </c>
      <c r="F1865" s="11" t="s">
        <v>9590</v>
      </c>
      <c r="G1865" s="11" t="s">
        <v>9591</v>
      </c>
      <c r="H1865" s="11" t="s">
        <v>9566</v>
      </c>
      <c r="I1865" s="11" t="s">
        <v>9592</v>
      </c>
      <c r="J1865" s="12" t="s">
        <v>8</v>
      </c>
      <c r="K1865" s="12"/>
      <c r="L1865" s="12"/>
      <c r="M1865" s="12"/>
      <c r="N1865" s="12"/>
      <c r="O1865" s="12" t="s">
        <v>61</v>
      </c>
      <c r="P1865" s="12"/>
      <c r="Q1865" s="12"/>
      <c r="R1865" s="12"/>
      <c r="S1865" s="12"/>
      <c r="T1865" s="13" t="str">
        <f t="shared" si="145"/>
        <v>通過</v>
      </c>
      <c r="U1865" s="13" t="str">
        <f t="shared" si="146"/>
        <v>她教國文和童軍課。</v>
      </c>
      <c r="V1865" s="13" t="str">
        <f t="shared" si="147"/>
        <v>國文/童軍課/這兩個/教</v>
      </c>
      <c r="W1865" s="13" t="str">
        <f t="shared" si="148"/>
        <v>是</v>
      </c>
      <c r="X1865" s="13" t="str">
        <f t="shared" si="149"/>
        <v>通過</v>
      </c>
    </row>
    <row r="1866" spans="1:24" ht="34.25" customHeight="1">
      <c r="A1866" s="11" t="s">
        <v>9593</v>
      </c>
      <c r="B1866" s="11" t="s">
        <v>9593</v>
      </c>
      <c r="C1866" s="11" t="s">
        <v>54</v>
      </c>
      <c r="D1866" s="11" t="s">
        <v>254</v>
      </c>
      <c r="E1866" s="11" t="s">
        <v>9594</v>
      </c>
      <c r="F1866" s="11" t="s">
        <v>9595</v>
      </c>
      <c r="G1866" s="11" t="s">
        <v>9596</v>
      </c>
      <c r="H1866" s="11" t="s">
        <v>9566</v>
      </c>
      <c r="I1866" s="11" t="s">
        <v>9597</v>
      </c>
      <c r="J1866" s="12" t="s">
        <v>8</v>
      </c>
      <c r="K1866" s="12"/>
      <c r="L1866" s="12"/>
      <c r="M1866" s="12"/>
      <c r="N1866" s="12"/>
      <c r="O1866" s="12" t="s">
        <v>61</v>
      </c>
      <c r="P1866" s="12"/>
      <c r="Q1866" s="12"/>
      <c r="R1866" s="12"/>
      <c r="S1866" s="12"/>
      <c r="T1866" s="13" t="str">
        <f t="shared" si="145"/>
        <v>通過</v>
      </c>
      <c r="U1866" s="13" t="str">
        <f t="shared" si="146"/>
        <v>她會不會覺得當國中老師教書很辛苦？</v>
      </c>
      <c r="V1866" s="13" t="str">
        <f t="shared" si="147"/>
        <v>她/感覺/國中/老師/教/辛苦/會不會</v>
      </c>
      <c r="W1866" s="13" t="str">
        <f t="shared" si="148"/>
        <v>是</v>
      </c>
      <c r="X1866" s="13" t="str">
        <f t="shared" si="149"/>
        <v>通過</v>
      </c>
    </row>
    <row r="1867" spans="1:24" ht="34.25" customHeight="1">
      <c r="A1867" s="11" t="s">
        <v>9598</v>
      </c>
      <c r="B1867" s="11" t="s">
        <v>9599</v>
      </c>
      <c r="C1867" s="11" t="s">
        <v>54</v>
      </c>
      <c r="D1867" s="11" t="s">
        <v>254</v>
      </c>
      <c r="E1867" s="11" t="s">
        <v>9600</v>
      </c>
      <c r="F1867" s="11" t="s">
        <v>8886</v>
      </c>
      <c r="G1867" s="11" t="s">
        <v>9601</v>
      </c>
      <c r="H1867" s="11" t="s">
        <v>9566</v>
      </c>
      <c r="I1867" s="11" t="s">
        <v>9602</v>
      </c>
      <c r="J1867" s="12" t="s">
        <v>8</v>
      </c>
      <c r="K1867" s="12"/>
      <c r="L1867" s="12"/>
      <c r="M1867" s="12"/>
      <c r="N1867" s="12"/>
      <c r="O1867" s="12" t="s">
        <v>61</v>
      </c>
      <c r="P1867" s="12"/>
      <c r="Q1867" s="12"/>
      <c r="R1867" s="12"/>
      <c r="S1867" s="12"/>
      <c r="T1867" s="13" t="str">
        <f t="shared" si="145"/>
        <v>通過</v>
      </c>
      <c r="U1867" s="13" t="str">
        <f t="shared" si="146"/>
        <v>是的，</v>
      </c>
      <c r="V1867" s="13" t="str">
        <f t="shared" si="147"/>
        <v>是</v>
      </c>
      <c r="W1867" s="13" t="str">
        <f t="shared" si="148"/>
        <v>是</v>
      </c>
      <c r="X1867" s="13" t="str">
        <f t="shared" si="149"/>
        <v>通過</v>
      </c>
    </row>
    <row r="1868" spans="1:24" ht="34.25" customHeight="1">
      <c r="A1868" s="11" t="s">
        <v>9603</v>
      </c>
      <c r="B1868" s="11" t="s">
        <v>9603</v>
      </c>
      <c r="C1868" s="11" t="s">
        <v>54</v>
      </c>
      <c r="D1868" s="11" t="s">
        <v>254</v>
      </c>
      <c r="E1868" s="11" t="s">
        <v>9604</v>
      </c>
      <c r="F1868" s="11" t="s">
        <v>9605</v>
      </c>
      <c r="G1868" s="11" t="s">
        <v>9606</v>
      </c>
      <c r="H1868" s="11" t="s">
        <v>9566</v>
      </c>
      <c r="I1868" s="11" t="s">
        <v>9607</v>
      </c>
      <c r="J1868" s="12" t="s">
        <v>10</v>
      </c>
      <c r="K1868" s="12" t="s">
        <v>25926</v>
      </c>
      <c r="L1868" s="12"/>
      <c r="M1868" s="12" t="s">
        <v>26282</v>
      </c>
      <c r="N1868" s="12" t="s">
        <v>26283</v>
      </c>
      <c r="O1868" s="12" t="s">
        <v>61</v>
      </c>
      <c r="P1868" s="12"/>
      <c r="Q1868" s="12"/>
      <c r="R1868" s="12"/>
      <c r="S1868" s="12"/>
      <c r="T1868" s="13" t="str">
        <f t="shared" si="145"/>
        <v>需更正</v>
      </c>
      <c r="U1868" s="13" t="str">
        <f t="shared" si="146"/>
        <v>她覺得很辛苦，</v>
      </c>
      <c r="V1868" s="13" t="str">
        <f t="shared" si="147"/>
        <v>她/辛苦/很</v>
      </c>
      <c r="W1868" s="13" t="str">
        <f t="shared" si="148"/>
        <v>是</v>
      </c>
      <c r="X1868" s="13" t="str">
        <f t="shared" si="149"/>
        <v>通過</v>
      </c>
    </row>
    <row r="1869" spans="1:24" ht="34.25" customHeight="1">
      <c r="A1869" s="11" t="s">
        <v>9608</v>
      </c>
      <c r="B1869" s="11" t="s">
        <v>9608</v>
      </c>
      <c r="C1869" s="11" t="s">
        <v>54</v>
      </c>
      <c r="D1869" s="11" t="s">
        <v>254</v>
      </c>
      <c r="E1869" s="11" t="s">
        <v>9609</v>
      </c>
      <c r="F1869" s="11" t="s">
        <v>9610</v>
      </c>
      <c r="G1869" s="11" t="s">
        <v>9611</v>
      </c>
      <c r="H1869" s="11" t="s">
        <v>9566</v>
      </c>
      <c r="I1869" s="11" t="s">
        <v>9612</v>
      </c>
      <c r="J1869" s="12" t="s">
        <v>10</v>
      </c>
      <c r="K1869" s="12" t="s">
        <v>25927</v>
      </c>
      <c r="L1869" s="12"/>
      <c r="M1869" s="12" t="s">
        <v>26284</v>
      </c>
      <c r="N1869" s="12" t="s">
        <v>26285</v>
      </c>
      <c r="O1869" s="12" t="s">
        <v>61</v>
      </c>
      <c r="P1869" s="12"/>
      <c r="Q1869" s="12"/>
      <c r="R1869" s="12"/>
      <c r="S1869" s="12"/>
      <c r="T1869" s="13" t="str">
        <f t="shared" si="145"/>
        <v>需更正</v>
      </c>
      <c r="U1869" s="13" t="str">
        <f t="shared" si="146"/>
        <v>但只要看到學生進步，</v>
      </c>
      <c r="V1869" s="13" t="str">
        <f t="shared" si="147"/>
        <v>只要/學生/看到/進步/有</v>
      </c>
      <c r="W1869" s="13" t="str">
        <f t="shared" si="148"/>
        <v>是</v>
      </c>
      <c r="X1869" s="13" t="str">
        <f t="shared" si="149"/>
        <v>通過</v>
      </c>
    </row>
    <row r="1870" spans="1:24" ht="34.25" customHeight="1">
      <c r="A1870" s="11" t="s">
        <v>9613</v>
      </c>
      <c r="B1870" s="11" t="s">
        <v>9613</v>
      </c>
      <c r="C1870" s="11" t="s">
        <v>54</v>
      </c>
      <c r="D1870" s="11" t="s">
        <v>254</v>
      </c>
      <c r="E1870" s="11" t="s">
        <v>9614</v>
      </c>
      <c r="F1870" s="11" t="s">
        <v>9615</v>
      </c>
      <c r="G1870" s="11" t="s">
        <v>9616</v>
      </c>
      <c r="H1870" s="11" t="s">
        <v>9566</v>
      </c>
      <c r="I1870" s="11" t="s">
        <v>9617</v>
      </c>
      <c r="J1870" s="12" t="s">
        <v>8</v>
      </c>
      <c r="K1870" s="12"/>
      <c r="L1870" s="12"/>
      <c r="M1870" s="12"/>
      <c r="N1870" s="12"/>
      <c r="O1870" s="12" t="s">
        <v>61</v>
      </c>
      <c r="P1870" s="12"/>
      <c r="Q1870" s="12"/>
      <c r="R1870" s="12"/>
      <c r="S1870" s="12"/>
      <c r="T1870" s="13" t="str">
        <f t="shared" si="145"/>
        <v>通過</v>
      </c>
      <c r="U1870" s="13" t="str">
        <f t="shared" si="146"/>
        <v>她就會感到很快樂。</v>
      </c>
      <c r="V1870" s="13" t="str">
        <f t="shared" si="147"/>
        <v>她/覺得/快樂/會</v>
      </c>
      <c r="W1870" s="13" t="str">
        <f t="shared" si="148"/>
        <v>是</v>
      </c>
      <c r="X1870" s="13" t="str">
        <f t="shared" si="149"/>
        <v>通過</v>
      </c>
    </row>
    <row r="1871" spans="1:24" ht="34.25" customHeight="1">
      <c r="A1871" s="11" t="s">
        <v>9618</v>
      </c>
      <c r="B1871" s="11" t="s">
        <v>9618</v>
      </c>
      <c r="C1871" s="11" t="s">
        <v>54</v>
      </c>
      <c r="D1871" s="11" t="s">
        <v>88</v>
      </c>
      <c r="E1871" s="11" t="s">
        <v>9619</v>
      </c>
      <c r="F1871" s="11" t="s">
        <v>9620</v>
      </c>
      <c r="G1871" s="11" t="s">
        <v>9621</v>
      </c>
      <c r="H1871" s="11" t="s">
        <v>9622</v>
      </c>
      <c r="I1871" s="11" t="s">
        <v>9623</v>
      </c>
      <c r="J1871" s="12" t="s">
        <v>10</v>
      </c>
      <c r="K1871" s="12" t="s">
        <v>25926</v>
      </c>
      <c r="L1871" s="12"/>
      <c r="M1871" s="12" t="s">
        <v>26286</v>
      </c>
      <c r="N1871" s="12" t="s">
        <v>26287</v>
      </c>
      <c r="O1871" s="12" t="s">
        <v>61</v>
      </c>
      <c r="P1871" s="12"/>
      <c r="Q1871" s="12"/>
      <c r="R1871" s="12"/>
      <c r="S1871" s="12"/>
      <c r="T1871" s="13" t="str">
        <f t="shared" si="145"/>
        <v>需更正</v>
      </c>
      <c r="U1871" s="13" t="str">
        <f t="shared" si="146"/>
        <v>你猜我喜歡什麼運動呢？</v>
      </c>
      <c r="V1871" s="13" t="str">
        <f t="shared" si="147"/>
        <v>我/運動/喜歡/什麼/你/猜</v>
      </c>
      <c r="W1871" s="13" t="str">
        <f t="shared" si="148"/>
        <v>是</v>
      </c>
      <c r="X1871" s="13" t="str">
        <f t="shared" si="149"/>
        <v>通過</v>
      </c>
    </row>
    <row r="1872" spans="1:24" ht="34.25" customHeight="1">
      <c r="A1872" s="11" t="s">
        <v>9624</v>
      </c>
      <c r="B1872" s="11" t="s">
        <v>9624</v>
      </c>
      <c r="C1872" s="11" t="s">
        <v>54</v>
      </c>
      <c r="D1872" s="11" t="s">
        <v>88</v>
      </c>
      <c r="E1872" s="11" t="s">
        <v>9625</v>
      </c>
      <c r="F1872" s="11" t="s">
        <v>9626</v>
      </c>
      <c r="G1872" s="11" t="s">
        <v>9627</v>
      </c>
      <c r="H1872" s="11" t="s">
        <v>9622</v>
      </c>
      <c r="I1872" s="11" t="s">
        <v>9628</v>
      </c>
      <c r="J1872" s="12" t="s">
        <v>10</v>
      </c>
      <c r="K1872" s="12" t="s">
        <v>25927</v>
      </c>
      <c r="L1872" s="12"/>
      <c r="M1872" s="12" t="s">
        <v>26288</v>
      </c>
      <c r="N1872" s="12" t="s">
        <v>26289</v>
      </c>
      <c r="O1872" s="12" t="s">
        <v>61</v>
      </c>
      <c r="P1872" s="12"/>
      <c r="Q1872" s="12"/>
      <c r="R1872" s="12"/>
      <c r="S1872" s="12"/>
      <c r="T1872" s="13" t="str">
        <f t="shared" si="145"/>
        <v>需更正</v>
      </c>
      <c r="U1872" s="13" t="str">
        <f t="shared" si="146"/>
        <v>我看你動作、反應很快，</v>
      </c>
      <c r="V1872" s="13" t="str">
        <f t="shared" si="147"/>
        <v>我/打量/你/動作/想/迅速/不錯</v>
      </c>
      <c r="W1872" s="13" t="str">
        <f t="shared" si="148"/>
        <v>是</v>
      </c>
      <c r="X1872" s="13" t="str">
        <f t="shared" si="149"/>
        <v>通過</v>
      </c>
    </row>
    <row r="1873" spans="1:24" ht="34.25" customHeight="1">
      <c r="A1873" s="11" t="s">
        <v>9629</v>
      </c>
      <c r="B1873" s="11" t="s">
        <v>9629</v>
      </c>
      <c r="C1873" s="11" t="s">
        <v>54</v>
      </c>
      <c r="D1873" s="11" t="s">
        <v>88</v>
      </c>
      <c r="E1873" s="11" t="s">
        <v>9630</v>
      </c>
      <c r="F1873" s="11" t="s">
        <v>9631</v>
      </c>
      <c r="G1873" s="11" t="s">
        <v>9632</v>
      </c>
      <c r="H1873" s="11" t="s">
        <v>9622</v>
      </c>
      <c r="I1873" s="11" t="s">
        <v>9633</v>
      </c>
      <c r="J1873" s="12" t="s">
        <v>8</v>
      </c>
      <c r="K1873" s="12"/>
      <c r="L1873" s="12"/>
      <c r="M1873" s="12"/>
      <c r="N1873" s="12"/>
      <c r="O1873" s="12" t="s">
        <v>61</v>
      </c>
      <c r="P1873" s="12"/>
      <c r="Q1873" s="12"/>
      <c r="R1873" s="12"/>
      <c r="S1873" s="12"/>
      <c r="T1873" s="13" t="str">
        <f t="shared" si="145"/>
        <v>通過</v>
      </c>
      <c r="U1873" s="13" t="str">
        <f t="shared" si="146"/>
        <v>我猜你應該喜歡打羽球吧？</v>
      </c>
      <c r="V1873" s="13" t="str">
        <f t="shared" si="147"/>
        <v>我/猜/你/打羽球/喜歡</v>
      </c>
      <c r="W1873" s="13" t="str">
        <f t="shared" si="148"/>
        <v>是</v>
      </c>
      <c r="X1873" s="13" t="str">
        <f t="shared" si="149"/>
        <v>通過</v>
      </c>
    </row>
    <row r="1874" spans="1:24" ht="34.25" customHeight="1">
      <c r="A1874" s="11" t="s">
        <v>9634</v>
      </c>
      <c r="B1874" s="11" t="s">
        <v>9634</v>
      </c>
      <c r="C1874" s="11" t="s">
        <v>54</v>
      </c>
      <c r="D1874" s="11" t="s">
        <v>88</v>
      </c>
      <c r="E1874" s="11" t="s">
        <v>9635</v>
      </c>
      <c r="F1874" s="11" t="s">
        <v>9636</v>
      </c>
      <c r="G1874" s="11" t="s">
        <v>9637</v>
      </c>
      <c r="H1874" s="11" t="s">
        <v>9622</v>
      </c>
      <c r="I1874" s="11" t="s">
        <v>9638</v>
      </c>
      <c r="J1874" s="12" t="s">
        <v>8</v>
      </c>
      <c r="K1874" s="12"/>
      <c r="L1874" s="12"/>
      <c r="M1874" s="12"/>
      <c r="N1874" s="12"/>
      <c r="O1874" s="12" t="s">
        <v>61</v>
      </c>
      <c r="P1874" s="12"/>
      <c r="Q1874" s="12"/>
      <c r="R1874" s="12"/>
      <c r="S1874" s="12"/>
      <c r="T1874" s="13" t="str">
        <f t="shared" si="145"/>
        <v>通過</v>
      </c>
      <c r="U1874" s="13" t="str">
        <f t="shared" si="146"/>
        <v>沒錯！我喜歡打羽球。</v>
      </c>
      <c r="V1874" s="13" t="str">
        <f t="shared" si="147"/>
        <v>是/我/打羽球/喜歡</v>
      </c>
      <c r="W1874" s="13" t="str">
        <f t="shared" si="148"/>
        <v>是</v>
      </c>
      <c r="X1874" s="13" t="str">
        <f t="shared" si="149"/>
        <v>通過</v>
      </c>
    </row>
    <row r="1875" spans="1:24" ht="34.25" customHeight="1">
      <c r="A1875" s="11" t="s">
        <v>9639</v>
      </c>
      <c r="B1875" s="11" t="s">
        <v>9639</v>
      </c>
      <c r="C1875" s="11" t="s">
        <v>54</v>
      </c>
      <c r="D1875" s="11" t="s">
        <v>88</v>
      </c>
      <c r="E1875" s="11" t="s">
        <v>9640</v>
      </c>
      <c r="F1875" s="11" t="s">
        <v>9641</v>
      </c>
      <c r="G1875" s="11" t="s">
        <v>9642</v>
      </c>
      <c r="H1875" s="11" t="s">
        <v>9622</v>
      </c>
      <c r="I1875" s="11" t="s">
        <v>9643</v>
      </c>
      <c r="J1875" s="12" t="s">
        <v>8</v>
      </c>
      <c r="K1875" s="12"/>
      <c r="L1875" s="12"/>
      <c r="M1875" s="12"/>
      <c r="N1875" s="12"/>
      <c r="O1875" s="12" t="s">
        <v>61</v>
      </c>
      <c r="P1875" s="12"/>
      <c r="Q1875" s="12"/>
      <c r="R1875" s="12"/>
      <c r="S1875" s="12"/>
      <c r="T1875" s="13" t="str">
        <f t="shared" si="145"/>
        <v>通過</v>
      </c>
      <c r="U1875" s="13" t="str">
        <f t="shared" si="146"/>
        <v>以前讀體育專攻羽毛球，</v>
      </c>
      <c r="V1875" s="13" t="str">
        <f t="shared" si="147"/>
        <v>我/以前/讀書/體育/專攻/羽球</v>
      </c>
      <c r="W1875" s="13" t="str">
        <f t="shared" si="148"/>
        <v>是</v>
      </c>
      <c r="X1875" s="13" t="str">
        <f t="shared" si="149"/>
        <v>通過</v>
      </c>
    </row>
    <row r="1876" spans="1:24" ht="34.25" customHeight="1">
      <c r="A1876" s="11" t="s">
        <v>9644</v>
      </c>
      <c r="B1876" s="11" t="s">
        <v>9644</v>
      </c>
      <c r="C1876" s="11" t="s">
        <v>54</v>
      </c>
      <c r="D1876" s="11" t="s">
        <v>88</v>
      </c>
      <c r="E1876" s="11" t="s">
        <v>9645</v>
      </c>
      <c r="F1876" s="11" t="s">
        <v>9646</v>
      </c>
      <c r="G1876" s="11" t="s">
        <v>9647</v>
      </c>
      <c r="H1876" s="11" t="s">
        <v>9622</v>
      </c>
      <c r="I1876" s="11" t="s">
        <v>9648</v>
      </c>
      <c r="J1876" s="12" t="s">
        <v>8</v>
      </c>
      <c r="K1876" s="12"/>
      <c r="L1876" s="12"/>
      <c r="M1876" s="12"/>
      <c r="N1876" s="12"/>
      <c r="O1876" s="12" t="s">
        <v>61</v>
      </c>
      <c r="P1876" s="12"/>
      <c r="Q1876" s="12"/>
      <c r="R1876" s="12"/>
      <c r="S1876" s="12"/>
      <c r="T1876" s="13" t="str">
        <f t="shared" si="145"/>
        <v>通過</v>
      </c>
      <c r="U1876" s="13" t="str">
        <f t="shared" si="146"/>
        <v>畢業到現在25年，</v>
      </c>
      <c r="V1876" s="13" t="str">
        <f t="shared" si="147"/>
        <v>畢業/到/現在/25年</v>
      </c>
      <c r="W1876" s="13" t="str">
        <f t="shared" si="148"/>
        <v>是</v>
      </c>
      <c r="X1876" s="13" t="str">
        <f t="shared" si="149"/>
        <v>通過</v>
      </c>
    </row>
    <row r="1877" spans="1:24" ht="34.25" customHeight="1">
      <c r="A1877" s="11" t="s">
        <v>9649</v>
      </c>
      <c r="B1877" s="11" t="s">
        <v>9649</v>
      </c>
      <c r="C1877" s="11" t="s">
        <v>54</v>
      </c>
      <c r="D1877" s="11" t="s">
        <v>88</v>
      </c>
      <c r="E1877" s="11" t="s">
        <v>9650</v>
      </c>
      <c r="F1877" s="11" t="s">
        <v>9651</v>
      </c>
      <c r="G1877" s="11" t="s">
        <v>9652</v>
      </c>
      <c r="H1877" s="11" t="s">
        <v>9622</v>
      </c>
      <c r="I1877" s="11" t="s">
        <v>9653</v>
      </c>
      <c r="J1877" s="12" t="s">
        <v>10</v>
      </c>
      <c r="K1877" s="12" t="s">
        <v>25926</v>
      </c>
      <c r="L1877" s="12"/>
      <c r="M1877" s="12" t="s">
        <v>26290</v>
      </c>
      <c r="N1877" s="12" t="s">
        <v>26291</v>
      </c>
      <c r="O1877" s="12" t="s">
        <v>61</v>
      </c>
      <c r="P1877" s="12"/>
      <c r="Q1877" s="12"/>
      <c r="R1877" s="12"/>
      <c r="S1877" s="12"/>
      <c r="T1877" s="13" t="str">
        <f t="shared" si="145"/>
        <v>需更正</v>
      </c>
      <c r="U1877" s="13" t="str">
        <f t="shared" si="146"/>
        <v>依然持續打羽球。</v>
      </c>
      <c r="V1877" s="13" t="str">
        <f t="shared" si="147"/>
        <v>打羽球/持續/依舊</v>
      </c>
      <c r="W1877" s="13" t="str">
        <f t="shared" si="148"/>
        <v>是</v>
      </c>
      <c r="X1877" s="13" t="str">
        <f t="shared" si="149"/>
        <v>通過</v>
      </c>
    </row>
    <row r="1878" spans="1:24" ht="34.25" customHeight="1">
      <c r="A1878" s="11" t="s">
        <v>9654</v>
      </c>
      <c r="B1878" s="11" t="s">
        <v>9654</v>
      </c>
      <c r="C1878" s="11" t="s">
        <v>54</v>
      </c>
      <c r="D1878" s="11" t="s">
        <v>88</v>
      </c>
      <c r="E1878" s="11" t="s">
        <v>9655</v>
      </c>
      <c r="F1878" s="11" t="s">
        <v>9656</v>
      </c>
      <c r="G1878" s="11" t="s">
        <v>9657</v>
      </c>
      <c r="H1878" s="11" t="s">
        <v>9622</v>
      </c>
      <c r="I1878" s="11" t="s">
        <v>9658</v>
      </c>
      <c r="J1878" s="12" t="s">
        <v>10</v>
      </c>
      <c r="K1878" s="12" t="s">
        <v>25927</v>
      </c>
      <c r="L1878" s="12"/>
      <c r="M1878" s="12" t="s">
        <v>26292</v>
      </c>
      <c r="N1878" s="12" t="s">
        <v>26293</v>
      </c>
      <c r="O1878" s="12" t="s">
        <v>61</v>
      </c>
      <c r="P1878" s="12"/>
      <c r="Q1878" s="12"/>
      <c r="R1878" s="12"/>
      <c r="S1878" s="12"/>
      <c r="T1878" s="13" t="str">
        <f t="shared" si="145"/>
        <v>需更正</v>
      </c>
      <c r="U1878" s="13" t="str">
        <f t="shared" si="146"/>
        <v>原來如此，真棒！</v>
      </c>
      <c r="V1878" s="13" t="str">
        <f t="shared" si="147"/>
        <v>原來/讚</v>
      </c>
      <c r="W1878" s="13" t="str">
        <f t="shared" si="148"/>
        <v>是</v>
      </c>
      <c r="X1878" s="13" t="str">
        <f t="shared" si="149"/>
        <v>通過</v>
      </c>
    </row>
    <row r="1879" spans="1:24" ht="34.25" customHeight="1">
      <c r="A1879" s="11" t="s">
        <v>9659</v>
      </c>
      <c r="B1879" s="11" t="s">
        <v>9659</v>
      </c>
      <c r="C1879" s="11" t="s">
        <v>54</v>
      </c>
      <c r="D1879" s="11" t="s">
        <v>88</v>
      </c>
      <c r="E1879" s="11" t="s">
        <v>9660</v>
      </c>
      <c r="F1879" s="11" t="s">
        <v>9661</v>
      </c>
      <c r="G1879" s="11" t="s">
        <v>9662</v>
      </c>
      <c r="H1879" s="11" t="s">
        <v>9622</v>
      </c>
      <c r="I1879" s="11" t="s">
        <v>9663</v>
      </c>
      <c r="J1879" s="12" t="s">
        <v>10</v>
      </c>
      <c r="K1879" s="12" t="s">
        <v>25926</v>
      </c>
      <c r="L1879" s="12"/>
      <c r="M1879" s="12" t="s">
        <v>26294</v>
      </c>
      <c r="N1879" s="12" t="s">
        <v>26295</v>
      </c>
      <c r="O1879" s="12" t="s">
        <v>61</v>
      </c>
      <c r="P1879" s="12"/>
      <c r="Q1879" s="12"/>
      <c r="R1879" s="12"/>
      <c r="S1879" s="12"/>
      <c r="T1879" s="13" t="str">
        <f t="shared" si="145"/>
        <v>需更正</v>
      </c>
      <c r="U1879" s="13" t="str">
        <f t="shared" si="146"/>
        <v>你現在一週打幾次呢？</v>
      </c>
      <c r="V1879" s="13" t="str">
        <f t="shared" si="147"/>
        <v>現在/一週/幾次</v>
      </c>
      <c r="W1879" s="13" t="str">
        <f t="shared" si="148"/>
        <v>是</v>
      </c>
      <c r="X1879" s="13" t="str">
        <f t="shared" si="149"/>
        <v>通過</v>
      </c>
    </row>
    <row r="1880" spans="1:24" ht="34.25" customHeight="1">
      <c r="A1880" s="11" t="s">
        <v>9664</v>
      </c>
      <c r="B1880" s="11" t="s">
        <v>9664</v>
      </c>
      <c r="C1880" s="11" t="s">
        <v>54</v>
      </c>
      <c r="D1880" s="11" t="s">
        <v>88</v>
      </c>
      <c r="E1880" s="11" t="s">
        <v>9665</v>
      </c>
      <c r="F1880" s="11" t="s">
        <v>9666</v>
      </c>
      <c r="G1880" s="11" t="s">
        <v>9667</v>
      </c>
      <c r="H1880" s="11" t="s">
        <v>9622</v>
      </c>
      <c r="I1880" s="11" t="s">
        <v>9668</v>
      </c>
      <c r="J1880" s="12" t="s">
        <v>10</v>
      </c>
      <c r="K1880" s="12" t="s">
        <v>25927</v>
      </c>
      <c r="L1880" s="12"/>
      <c r="M1880" s="12" t="s">
        <v>26296</v>
      </c>
      <c r="N1880" s="12" t="s">
        <v>26297</v>
      </c>
      <c r="O1880" s="12" t="s">
        <v>61</v>
      </c>
      <c r="P1880" s="12"/>
      <c r="Q1880" s="12"/>
      <c r="R1880" s="12"/>
      <c r="S1880" s="12"/>
      <c r="T1880" s="13" t="str">
        <f t="shared" si="145"/>
        <v>需更正</v>
      </c>
      <c r="U1880" s="13" t="str">
        <f t="shared" si="146"/>
        <v>我和羽球隊的朋友一起打球，</v>
      </c>
      <c r="V1880" s="13" t="str">
        <f t="shared" si="147"/>
        <v>我/羽球/隊/朋友/一起/打羽球</v>
      </c>
      <c r="W1880" s="13" t="str">
        <f t="shared" si="148"/>
        <v>是</v>
      </c>
      <c r="X1880" s="13" t="str">
        <f t="shared" si="149"/>
        <v>通過</v>
      </c>
    </row>
    <row r="1881" spans="1:24" ht="34.25" customHeight="1">
      <c r="A1881" s="11" t="s">
        <v>9669</v>
      </c>
      <c r="B1881" s="11" t="s">
        <v>9669</v>
      </c>
      <c r="C1881" s="11" t="s">
        <v>54</v>
      </c>
      <c r="D1881" s="11" t="s">
        <v>88</v>
      </c>
      <c r="E1881" s="11" t="s">
        <v>9670</v>
      </c>
      <c r="F1881" s="11" t="s">
        <v>9671</v>
      </c>
      <c r="G1881" s="11" t="s">
        <v>9672</v>
      </c>
      <c r="H1881" s="11" t="s">
        <v>9622</v>
      </c>
      <c r="I1881" s="11" t="s">
        <v>9673</v>
      </c>
      <c r="J1881" s="12" t="s">
        <v>8</v>
      </c>
      <c r="K1881" s="12"/>
      <c r="L1881" s="12"/>
      <c r="M1881" s="12"/>
      <c r="N1881" s="12"/>
      <c r="O1881" s="12" t="s">
        <v>61</v>
      </c>
      <c r="P1881" s="12"/>
      <c r="Q1881" s="12"/>
      <c r="R1881" s="12"/>
      <c r="S1881" s="12"/>
      <c r="T1881" s="13" t="str">
        <f t="shared" si="145"/>
        <v>通過</v>
      </c>
      <c r="U1881" s="13" t="str">
        <f t="shared" si="146"/>
        <v>一週固定打三次球。</v>
      </c>
      <c r="V1881" s="13" t="str">
        <f t="shared" si="147"/>
        <v>一週/三次/固定</v>
      </c>
      <c r="W1881" s="13" t="str">
        <f t="shared" si="148"/>
        <v>是</v>
      </c>
      <c r="X1881" s="13" t="str">
        <f t="shared" si="149"/>
        <v>通過</v>
      </c>
    </row>
    <row r="1882" spans="1:24" ht="34.25" customHeight="1">
      <c r="A1882" s="11" t="s">
        <v>9674</v>
      </c>
      <c r="B1882" s="11" t="s">
        <v>9674</v>
      </c>
      <c r="C1882" s="11" t="s">
        <v>54</v>
      </c>
      <c r="D1882" s="11" t="s">
        <v>88</v>
      </c>
      <c r="E1882" s="11" t="s">
        <v>9675</v>
      </c>
      <c r="F1882" s="11" t="s">
        <v>9676</v>
      </c>
      <c r="G1882" s="11" t="s">
        <v>9677</v>
      </c>
      <c r="H1882" s="11" t="s">
        <v>9622</v>
      </c>
      <c r="I1882" s="11" t="s">
        <v>9678</v>
      </c>
      <c r="J1882" s="12" t="s">
        <v>8</v>
      </c>
      <c r="K1882" s="12"/>
      <c r="L1882" s="12"/>
      <c r="M1882" s="12"/>
      <c r="N1882" s="12"/>
      <c r="O1882" s="12" t="s">
        <v>61</v>
      </c>
      <c r="P1882" s="12"/>
      <c r="Q1882" s="12"/>
      <c r="R1882" s="12"/>
      <c r="S1882" s="12"/>
      <c r="T1882" s="13" t="str">
        <f t="shared" si="145"/>
        <v>通過</v>
      </c>
      <c r="U1882" s="13" t="str">
        <f t="shared" si="146"/>
        <v>我們不在乎輸贏，</v>
      </c>
      <c r="V1882" s="13" t="str">
        <f t="shared" si="147"/>
        <v>我們/贏/輸/沒關係</v>
      </c>
      <c r="W1882" s="13" t="str">
        <f t="shared" si="148"/>
        <v>是</v>
      </c>
      <c r="X1882" s="13" t="str">
        <f t="shared" si="149"/>
        <v>通過</v>
      </c>
    </row>
    <row r="1883" spans="1:24" ht="34.25" customHeight="1">
      <c r="A1883" s="11" t="s">
        <v>9679</v>
      </c>
      <c r="B1883" s="11" t="s">
        <v>9679</v>
      </c>
      <c r="C1883" s="11" t="s">
        <v>54</v>
      </c>
      <c r="D1883" s="11" t="s">
        <v>88</v>
      </c>
      <c r="E1883" s="11" t="s">
        <v>9680</v>
      </c>
      <c r="F1883" s="11" t="s">
        <v>9681</v>
      </c>
      <c r="G1883" s="11" t="s">
        <v>9682</v>
      </c>
      <c r="H1883" s="11" t="s">
        <v>9622</v>
      </c>
      <c r="I1883" s="11" t="s">
        <v>9683</v>
      </c>
      <c r="J1883" s="12" t="s">
        <v>8</v>
      </c>
      <c r="K1883" s="12"/>
      <c r="L1883" s="12"/>
      <c r="M1883" s="12"/>
      <c r="N1883" s="12"/>
      <c r="O1883" s="12" t="s">
        <v>61</v>
      </c>
      <c r="P1883" s="12"/>
      <c r="Q1883" s="12"/>
      <c r="R1883" s="12"/>
      <c r="S1883" s="12"/>
      <c r="T1883" s="13" t="str">
        <f t="shared" si="145"/>
        <v>通過</v>
      </c>
      <c r="U1883" s="13" t="str">
        <f t="shared" si="146"/>
        <v>光是打羽球流汗，就覺得無比開心。</v>
      </c>
      <c r="V1883" s="13" t="str">
        <f t="shared" si="147"/>
        <v>打羽球/流汗/快樂/棒</v>
      </c>
      <c r="W1883" s="13" t="str">
        <f t="shared" si="148"/>
        <v>是</v>
      </c>
      <c r="X1883" s="13" t="str">
        <f t="shared" si="149"/>
        <v>通過</v>
      </c>
    </row>
    <row r="1884" spans="1:24" ht="34.25" customHeight="1">
      <c r="A1884" s="11" t="s">
        <v>9684</v>
      </c>
      <c r="B1884" s="11" t="s">
        <v>9684</v>
      </c>
      <c r="C1884" s="11" t="s">
        <v>54</v>
      </c>
      <c r="D1884" s="11" t="s">
        <v>88</v>
      </c>
      <c r="E1884" s="11" t="s">
        <v>9685</v>
      </c>
      <c r="F1884" s="11" t="s">
        <v>9686</v>
      </c>
      <c r="G1884" s="11" t="s">
        <v>9687</v>
      </c>
      <c r="H1884" s="11" t="s">
        <v>9622</v>
      </c>
      <c r="I1884" s="11" t="s">
        <v>9688</v>
      </c>
      <c r="J1884" s="12" t="s">
        <v>8</v>
      </c>
      <c r="K1884" s="12"/>
      <c r="L1884" s="12"/>
      <c r="M1884" s="12"/>
      <c r="N1884" s="12"/>
      <c r="O1884" s="12" t="s">
        <v>61</v>
      </c>
      <c r="P1884" s="12"/>
      <c r="Q1884" s="12"/>
      <c r="R1884" s="12"/>
      <c r="S1884" s="12"/>
      <c r="T1884" s="13" t="str">
        <f t="shared" si="145"/>
        <v>通過</v>
      </c>
      <c r="U1884" s="13" t="str">
        <f t="shared" si="146"/>
        <v>你喜歡打羽球嗎？</v>
      </c>
      <c r="V1884" s="13" t="str">
        <f t="shared" si="147"/>
        <v>打羽球/你/喜歡</v>
      </c>
      <c r="W1884" s="13" t="str">
        <f t="shared" si="148"/>
        <v>是</v>
      </c>
      <c r="X1884" s="13" t="str">
        <f t="shared" si="149"/>
        <v>通過</v>
      </c>
    </row>
    <row r="1885" spans="1:24" ht="34.25" customHeight="1">
      <c r="A1885" s="11" t="s">
        <v>9689</v>
      </c>
      <c r="B1885" s="11" t="s">
        <v>9689</v>
      </c>
      <c r="C1885" s="11" t="s">
        <v>54</v>
      </c>
      <c r="D1885" s="11" t="s">
        <v>88</v>
      </c>
      <c r="E1885" s="11" t="s">
        <v>9690</v>
      </c>
      <c r="F1885" s="11" t="s">
        <v>9691</v>
      </c>
      <c r="G1885" s="11" t="s">
        <v>9692</v>
      </c>
      <c r="H1885" s="11" t="s">
        <v>9622</v>
      </c>
      <c r="I1885" s="11" t="s">
        <v>9693</v>
      </c>
      <c r="J1885" s="12" t="s">
        <v>10</v>
      </c>
      <c r="K1885" s="12" t="s">
        <v>25926</v>
      </c>
      <c r="L1885" s="12"/>
      <c r="M1885" s="12" t="s">
        <v>26298</v>
      </c>
      <c r="N1885" s="12" t="s">
        <v>26087</v>
      </c>
      <c r="O1885" s="12" t="s">
        <v>61</v>
      </c>
      <c r="P1885" s="12"/>
      <c r="Q1885" s="12"/>
      <c r="R1885" s="12"/>
      <c r="S1885" s="12"/>
      <c r="T1885" s="13" t="str">
        <f t="shared" si="145"/>
        <v>需更正</v>
      </c>
      <c r="U1885" s="13" t="str">
        <f t="shared" si="146"/>
        <v>我羽球的球技普通還不純熟。</v>
      </c>
      <c r="V1885" s="13" t="str">
        <f t="shared" si="147"/>
        <v>打羽球/普通/成熟/沒有</v>
      </c>
      <c r="W1885" s="13" t="str">
        <f t="shared" si="148"/>
        <v>是</v>
      </c>
      <c r="X1885" s="13" t="str">
        <f t="shared" si="149"/>
        <v>通過</v>
      </c>
    </row>
    <row r="1886" spans="1:24" ht="34.25" customHeight="1">
      <c r="A1886" s="11" t="s">
        <v>9694</v>
      </c>
      <c r="B1886" s="11" t="s">
        <v>9694</v>
      </c>
      <c r="C1886" s="11" t="s">
        <v>54</v>
      </c>
      <c r="D1886" s="11" t="s">
        <v>88</v>
      </c>
      <c r="E1886" s="11" t="s">
        <v>9695</v>
      </c>
      <c r="F1886" s="11" t="s">
        <v>9696</v>
      </c>
      <c r="G1886" s="11" t="s">
        <v>9697</v>
      </c>
      <c r="H1886" s="11" t="s">
        <v>9622</v>
      </c>
      <c r="I1886" s="11" t="s">
        <v>9698</v>
      </c>
      <c r="J1886" s="12" t="s">
        <v>10</v>
      </c>
      <c r="K1886" s="12" t="s">
        <v>25927</v>
      </c>
      <c r="L1886" s="12"/>
      <c r="M1886" s="12" t="s">
        <v>26299</v>
      </c>
      <c r="N1886" s="12" t="s">
        <v>26089</v>
      </c>
      <c r="O1886" s="12" t="s">
        <v>61</v>
      </c>
      <c r="P1886" s="12"/>
      <c r="Q1886" s="12"/>
      <c r="R1886" s="12"/>
      <c r="S1886" s="12"/>
      <c r="T1886" s="13" t="str">
        <f t="shared" si="145"/>
        <v>需更正</v>
      </c>
      <c r="U1886" s="13" t="str">
        <f t="shared" si="146"/>
        <v>我喜歡到戶外踏青，</v>
      </c>
      <c r="V1886" s="13" t="str">
        <f t="shared" si="147"/>
        <v>我/戶外/走/喜歡</v>
      </c>
      <c r="W1886" s="13" t="str">
        <f t="shared" si="148"/>
        <v>是</v>
      </c>
      <c r="X1886" s="13" t="str">
        <f t="shared" si="149"/>
        <v>通過</v>
      </c>
    </row>
    <row r="1887" spans="1:24" ht="34.25" customHeight="1">
      <c r="A1887" s="11" t="s">
        <v>9699</v>
      </c>
      <c r="B1887" s="11" t="s">
        <v>9699</v>
      </c>
      <c r="C1887" s="11" t="s">
        <v>54</v>
      </c>
      <c r="D1887" s="11" t="s">
        <v>88</v>
      </c>
      <c r="E1887" s="11" t="s">
        <v>9700</v>
      </c>
      <c r="F1887" s="11" t="s">
        <v>9701</v>
      </c>
      <c r="G1887" s="11" t="s">
        <v>9702</v>
      </c>
      <c r="H1887" s="11" t="s">
        <v>9622</v>
      </c>
      <c r="I1887" s="11" t="s">
        <v>9703</v>
      </c>
      <c r="J1887" s="12" t="s">
        <v>10</v>
      </c>
      <c r="K1887" s="12" t="s">
        <v>25926</v>
      </c>
      <c r="L1887" s="12"/>
      <c r="M1887" s="12" t="s">
        <v>26300</v>
      </c>
      <c r="N1887" s="12" t="s">
        <v>26283</v>
      </c>
      <c r="O1887" s="12" t="s">
        <v>61</v>
      </c>
      <c r="P1887" s="12"/>
      <c r="Q1887" s="12"/>
      <c r="R1887" s="12"/>
      <c r="S1887" s="12"/>
      <c r="T1887" s="13" t="str">
        <f t="shared" si="145"/>
        <v>需更正</v>
      </c>
      <c r="U1887" s="13" t="str">
        <f t="shared" si="146"/>
        <v>很喜歡去南投、陽明山、宜蘭等地爬山。</v>
      </c>
      <c r="V1887" s="13" t="str">
        <f t="shared" si="147"/>
        <v>例如/南投/陽明山/宜蘭/到處/多/爬山/我/喜歡/很</v>
      </c>
      <c r="W1887" s="13" t="str">
        <f t="shared" si="148"/>
        <v>是</v>
      </c>
      <c r="X1887" s="13" t="str">
        <f t="shared" si="149"/>
        <v>通過</v>
      </c>
    </row>
    <row r="1888" spans="1:24" ht="34.25" customHeight="1">
      <c r="A1888" s="11" t="s">
        <v>9704</v>
      </c>
      <c r="B1888" s="11" t="s">
        <v>9704</v>
      </c>
      <c r="C1888" s="11" t="s">
        <v>54</v>
      </c>
      <c r="D1888" s="11" t="s">
        <v>88</v>
      </c>
      <c r="E1888" s="11" t="s">
        <v>9705</v>
      </c>
      <c r="F1888" s="11" t="s">
        <v>9706</v>
      </c>
      <c r="G1888" s="11" t="s">
        <v>9707</v>
      </c>
      <c r="H1888" s="11" t="s">
        <v>9622</v>
      </c>
      <c r="I1888" s="11" t="s">
        <v>9708</v>
      </c>
      <c r="J1888" s="12" t="s">
        <v>10</v>
      </c>
      <c r="K1888" s="12" t="s">
        <v>25927</v>
      </c>
      <c r="L1888" s="12"/>
      <c r="M1888" s="12" t="s">
        <v>26301</v>
      </c>
      <c r="N1888" s="12" t="s">
        <v>26285</v>
      </c>
      <c r="O1888" s="12" t="s">
        <v>61</v>
      </c>
      <c r="P1888" s="12"/>
      <c r="Q1888" s="12"/>
      <c r="R1888" s="12"/>
      <c r="S1888" s="12"/>
      <c r="T1888" s="13" t="str">
        <f t="shared" si="145"/>
        <v>需更正</v>
      </c>
      <c r="U1888" s="13" t="str">
        <f t="shared" si="146"/>
        <v>每個人喜歡的不一樣，</v>
      </c>
      <c r="V1888" s="13" t="str">
        <f t="shared" si="147"/>
        <v>每個/人/喜歡/不一樣</v>
      </c>
      <c r="W1888" s="13" t="str">
        <f t="shared" si="148"/>
        <v>是</v>
      </c>
      <c r="X1888" s="13" t="str">
        <f t="shared" si="149"/>
        <v>通過</v>
      </c>
    </row>
    <row r="1889" spans="1:24" ht="34.25" customHeight="1">
      <c r="A1889" s="11" t="s">
        <v>9709</v>
      </c>
      <c r="B1889" s="11" t="s">
        <v>9709</v>
      </c>
      <c r="C1889" s="11" t="s">
        <v>54</v>
      </c>
      <c r="D1889" s="11" t="s">
        <v>88</v>
      </c>
      <c r="E1889" s="11" t="s">
        <v>9710</v>
      </c>
      <c r="F1889" s="11" t="s">
        <v>9711</v>
      </c>
      <c r="G1889" s="11" t="s">
        <v>9712</v>
      </c>
      <c r="H1889" s="11" t="s">
        <v>9622</v>
      </c>
      <c r="I1889" s="11" t="s">
        <v>9713</v>
      </c>
      <c r="J1889" s="12" t="s">
        <v>8</v>
      </c>
      <c r="K1889" s="12"/>
      <c r="L1889" s="12"/>
      <c r="M1889" s="12"/>
      <c r="N1889" s="12"/>
      <c r="O1889" s="12" t="s">
        <v>61</v>
      </c>
      <c r="P1889" s="12"/>
      <c r="Q1889" s="12"/>
      <c r="R1889" s="12"/>
      <c r="S1889" s="12"/>
      <c r="T1889" s="13" t="str">
        <f t="shared" si="145"/>
        <v>通過</v>
      </c>
      <c r="U1889" s="13" t="str">
        <f t="shared" si="146"/>
        <v>喜歡的運動項目也不同，</v>
      </c>
      <c r="V1889" s="13" t="str">
        <f t="shared" si="147"/>
        <v>運動/種類/喜歡/不一樣</v>
      </c>
      <c r="W1889" s="13" t="str">
        <f t="shared" si="148"/>
        <v>是</v>
      </c>
      <c r="X1889" s="13" t="str">
        <f t="shared" si="149"/>
        <v>通過</v>
      </c>
    </row>
    <row r="1890" spans="1:24" ht="34.25" customHeight="1">
      <c r="A1890" s="11" t="s">
        <v>9714</v>
      </c>
      <c r="B1890" s="11" t="s">
        <v>9714</v>
      </c>
      <c r="C1890" s="11" t="s">
        <v>54</v>
      </c>
      <c r="D1890" s="11" t="s">
        <v>88</v>
      </c>
      <c r="E1890" s="11" t="s">
        <v>9715</v>
      </c>
      <c r="F1890" s="11" t="s">
        <v>9716</v>
      </c>
      <c r="G1890" s="11" t="s">
        <v>9717</v>
      </c>
      <c r="H1890" s="11" t="s">
        <v>9622</v>
      </c>
      <c r="I1890" s="11" t="s">
        <v>9718</v>
      </c>
      <c r="J1890" s="12" t="s">
        <v>8</v>
      </c>
      <c r="K1890" s="12"/>
      <c r="L1890" s="12"/>
      <c r="M1890" s="12"/>
      <c r="N1890" s="12"/>
      <c r="O1890" s="12" t="s">
        <v>61</v>
      </c>
      <c r="P1890" s="12"/>
      <c r="Q1890" s="12"/>
      <c r="R1890" s="12"/>
      <c r="S1890" s="12"/>
      <c r="T1890" s="13" t="str">
        <f t="shared" si="145"/>
        <v>通過</v>
      </c>
      <c r="U1890" s="13" t="str">
        <f t="shared" si="146"/>
        <v>不論是爬山、走路或運動，開心就好。</v>
      </c>
      <c r="V1890" s="13" t="str">
        <f t="shared" si="147"/>
        <v>例如/爬山/走/運動/開心/棒</v>
      </c>
      <c r="W1890" s="13" t="str">
        <f t="shared" si="148"/>
        <v>是</v>
      </c>
      <c r="X1890" s="13" t="str">
        <f t="shared" si="149"/>
        <v>通過</v>
      </c>
    </row>
    <row r="1891" spans="1:24" ht="34.25" customHeight="1">
      <c r="A1891" s="11" t="s">
        <v>9719</v>
      </c>
      <c r="B1891" s="11" t="s">
        <v>9719</v>
      </c>
      <c r="C1891" s="11" t="s">
        <v>54</v>
      </c>
      <c r="D1891" s="11" t="s">
        <v>55</v>
      </c>
      <c r="E1891" s="11" t="s">
        <v>9720</v>
      </c>
      <c r="F1891" s="11" t="s">
        <v>9721</v>
      </c>
      <c r="G1891" s="11" t="s">
        <v>9722</v>
      </c>
      <c r="H1891" s="11" t="s">
        <v>9723</v>
      </c>
      <c r="I1891" s="11" t="s">
        <v>9724</v>
      </c>
      <c r="J1891" s="12" t="s">
        <v>8</v>
      </c>
      <c r="K1891" s="12"/>
      <c r="L1891" s="12"/>
      <c r="M1891" s="12"/>
      <c r="N1891" s="12"/>
      <c r="O1891" s="12" t="s">
        <v>61</v>
      </c>
      <c r="P1891" s="12"/>
      <c r="Q1891" s="12"/>
      <c r="R1891" s="12"/>
      <c r="S1891" s="12"/>
      <c r="T1891" s="13" t="str">
        <f t="shared" si="145"/>
        <v>通過</v>
      </c>
      <c r="U1891" s="13" t="str">
        <f t="shared" si="146"/>
        <v>半年前我朋友發生嚴重車禍，耳朵聽力突然受損。</v>
      </c>
      <c r="V1891" s="13" t="str">
        <f t="shared" si="147"/>
        <v>六個月/以前/我/朋友/車禍/顯眼/突然/聽損</v>
      </c>
      <c r="W1891" s="13" t="str">
        <f t="shared" si="148"/>
        <v>是</v>
      </c>
      <c r="X1891" s="13" t="str">
        <f t="shared" si="149"/>
        <v>通過</v>
      </c>
    </row>
    <row r="1892" spans="1:24" ht="34.25" customHeight="1">
      <c r="A1892" s="11" t="s">
        <v>9725</v>
      </c>
      <c r="B1892" s="11" t="s">
        <v>9725</v>
      </c>
      <c r="C1892" s="11" t="s">
        <v>54</v>
      </c>
      <c r="D1892" s="11" t="s">
        <v>55</v>
      </c>
      <c r="E1892" s="11" t="s">
        <v>9726</v>
      </c>
      <c r="F1892" s="11" t="s">
        <v>9727</v>
      </c>
      <c r="G1892" s="11" t="s">
        <v>9728</v>
      </c>
      <c r="H1892" s="11" t="s">
        <v>9723</v>
      </c>
      <c r="I1892" s="11" t="s">
        <v>9729</v>
      </c>
      <c r="J1892" s="12" t="s">
        <v>8</v>
      </c>
      <c r="K1892" s="12"/>
      <c r="L1892" s="12"/>
      <c r="M1892" s="12"/>
      <c r="N1892" s="12"/>
      <c r="O1892" s="12" t="s">
        <v>61</v>
      </c>
      <c r="P1892" s="12"/>
      <c r="Q1892" s="12"/>
      <c r="R1892" s="12"/>
      <c r="S1892" s="12"/>
      <c r="T1892" s="13" t="str">
        <f t="shared" si="145"/>
        <v>通過</v>
      </c>
      <c r="U1892" s="13" t="str">
        <f t="shared" si="146"/>
        <v>他聽力受損情形如何?</v>
      </c>
      <c r="V1892" s="13" t="str">
        <f t="shared" si="147"/>
        <v>他/聽損/情形/什麼</v>
      </c>
      <c r="W1892" s="13" t="str">
        <f t="shared" si="148"/>
        <v>是</v>
      </c>
      <c r="X1892" s="13" t="str">
        <f t="shared" si="149"/>
        <v>通過</v>
      </c>
    </row>
    <row r="1893" spans="1:24" ht="34.25" customHeight="1">
      <c r="A1893" s="11" t="s">
        <v>9730</v>
      </c>
      <c r="B1893" s="11" t="s">
        <v>9730</v>
      </c>
      <c r="C1893" s="11" t="s">
        <v>54</v>
      </c>
      <c r="D1893" s="11" t="s">
        <v>55</v>
      </c>
      <c r="E1893" s="11" t="s">
        <v>9731</v>
      </c>
      <c r="F1893" s="11" t="s">
        <v>9732</v>
      </c>
      <c r="G1893" s="11" t="s">
        <v>9733</v>
      </c>
      <c r="H1893" s="11" t="s">
        <v>9723</v>
      </c>
      <c r="I1893" s="11" t="s">
        <v>9734</v>
      </c>
      <c r="J1893" s="12" t="s">
        <v>8</v>
      </c>
      <c r="K1893" s="12"/>
      <c r="L1893" s="12"/>
      <c r="M1893" s="12"/>
      <c r="N1893" s="12"/>
      <c r="O1893" s="12" t="s">
        <v>61</v>
      </c>
      <c r="P1893" s="12"/>
      <c r="Q1893" s="12"/>
      <c r="R1893" s="12"/>
      <c r="S1893" s="12"/>
      <c r="T1893" s="13" t="str">
        <f t="shared" si="145"/>
        <v>通過</v>
      </c>
      <c r="U1893" s="13" t="str">
        <f t="shared" si="146"/>
        <v>每次與人交談，他因為聽不清楚感到溝通困難。</v>
      </c>
      <c r="V1893" s="13" t="str">
        <f t="shared" si="147"/>
        <v>人/碰面/交談/他/聽/不清楚/溝通/困難</v>
      </c>
      <c r="W1893" s="13" t="str">
        <f t="shared" si="148"/>
        <v>是</v>
      </c>
      <c r="X1893" s="13" t="str">
        <f t="shared" si="149"/>
        <v>通過</v>
      </c>
    </row>
    <row r="1894" spans="1:24" ht="34.25" customHeight="1">
      <c r="A1894" s="11" t="s">
        <v>9735</v>
      </c>
      <c r="B1894" s="11" t="s">
        <v>9735</v>
      </c>
      <c r="C1894" s="11" t="s">
        <v>54</v>
      </c>
      <c r="D1894" s="11" t="s">
        <v>55</v>
      </c>
      <c r="E1894" s="11" t="s">
        <v>9736</v>
      </c>
      <c r="F1894" s="11" t="s">
        <v>9737</v>
      </c>
      <c r="G1894" s="11" t="s">
        <v>9738</v>
      </c>
      <c r="H1894" s="11" t="s">
        <v>9723</v>
      </c>
      <c r="I1894" s="11" t="s">
        <v>9739</v>
      </c>
      <c r="J1894" s="12" t="s">
        <v>8</v>
      </c>
      <c r="K1894" s="12"/>
      <c r="L1894" s="12"/>
      <c r="M1894" s="12"/>
      <c r="N1894" s="12"/>
      <c r="O1894" s="12" t="s">
        <v>61</v>
      </c>
      <c r="P1894" s="12"/>
      <c r="Q1894" s="12"/>
      <c r="R1894" s="12"/>
      <c r="S1894" s="12"/>
      <c r="T1894" s="13" t="str">
        <f t="shared" si="145"/>
        <v>通過</v>
      </c>
      <c r="U1894" s="13" t="str">
        <f t="shared" si="146"/>
        <v>而且對於各種聲音，像電鈴、電話、腳步聲等等，</v>
      </c>
      <c r="V1894" s="13" t="str">
        <f t="shared" si="147"/>
        <v>再/聲音/各式各樣/像/門鈴/電話/腳步/聲音/種種</v>
      </c>
      <c r="W1894" s="13" t="str">
        <f t="shared" si="148"/>
        <v>是</v>
      </c>
      <c r="X1894" s="13" t="str">
        <f t="shared" si="149"/>
        <v>通過</v>
      </c>
    </row>
    <row r="1895" spans="1:24" ht="34.25" customHeight="1">
      <c r="A1895" s="11" t="s">
        <v>9740</v>
      </c>
      <c r="B1895" s="11" t="s">
        <v>9740</v>
      </c>
      <c r="C1895" s="11" t="s">
        <v>54</v>
      </c>
      <c r="D1895" s="11" t="s">
        <v>55</v>
      </c>
      <c r="E1895" s="11" t="s">
        <v>9741</v>
      </c>
      <c r="F1895" s="11" t="s">
        <v>9742</v>
      </c>
      <c r="G1895" s="11" t="s">
        <v>9743</v>
      </c>
      <c r="H1895" s="11" t="s">
        <v>9723</v>
      </c>
      <c r="I1895" s="11" t="s">
        <v>9744</v>
      </c>
      <c r="J1895" s="12" t="s">
        <v>8</v>
      </c>
      <c r="K1895" s="12"/>
      <c r="L1895" s="12"/>
      <c r="M1895" s="12"/>
      <c r="N1895" s="12"/>
      <c r="O1895" s="12" t="s">
        <v>61</v>
      </c>
      <c r="P1895" s="12"/>
      <c r="Q1895" s="12"/>
      <c r="R1895" s="12"/>
      <c r="S1895" s="12"/>
      <c r="T1895" s="13" t="str">
        <f t="shared" si="145"/>
        <v>通過</v>
      </c>
      <c r="U1895" s="13" t="str">
        <f t="shared" si="146"/>
        <v>他因聽不到而感到苦惱。</v>
      </c>
      <c r="V1895" s="13" t="str">
        <f t="shared" si="147"/>
        <v>他/聽不見/苦惱</v>
      </c>
      <c r="W1895" s="13" t="str">
        <f t="shared" si="148"/>
        <v>是</v>
      </c>
      <c r="X1895" s="13" t="str">
        <f t="shared" si="149"/>
        <v>通過</v>
      </c>
    </row>
    <row r="1896" spans="1:24" ht="34.25" customHeight="1">
      <c r="A1896" s="11" t="s">
        <v>9745</v>
      </c>
      <c r="B1896" s="11" t="s">
        <v>9745</v>
      </c>
      <c r="C1896" s="11" t="s">
        <v>54</v>
      </c>
      <c r="D1896" s="11" t="s">
        <v>55</v>
      </c>
      <c r="E1896" s="11" t="s">
        <v>9746</v>
      </c>
      <c r="F1896" s="11" t="s">
        <v>9747</v>
      </c>
      <c r="G1896" s="11" t="s">
        <v>9748</v>
      </c>
      <c r="H1896" s="11" t="s">
        <v>9723</v>
      </c>
      <c r="I1896" s="11" t="s">
        <v>9749</v>
      </c>
      <c r="J1896" s="12" t="s">
        <v>8</v>
      </c>
      <c r="K1896" s="12"/>
      <c r="L1896" s="12"/>
      <c r="M1896" s="12"/>
      <c r="N1896" s="12"/>
      <c r="O1896" s="12" t="s">
        <v>61</v>
      </c>
      <c r="P1896" s="12"/>
      <c r="Q1896" s="12"/>
      <c r="R1896" s="12"/>
      <c r="S1896" s="12"/>
      <c r="T1896" s="13" t="str">
        <f t="shared" si="145"/>
        <v>通過</v>
      </c>
      <c r="U1896" s="13" t="str">
        <f t="shared" si="146"/>
        <v>你說的這種情況需要詢問醫生的建議，</v>
      </c>
      <c r="V1896" s="13" t="str">
        <f t="shared" si="147"/>
        <v>你/描述/這/情形/醫生/問/建議/什麼</v>
      </c>
      <c r="W1896" s="13" t="str">
        <f t="shared" si="148"/>
        <v>是</v>
      </c>
      <c r="X1896" s="13" t="str">
        <f t="shared" si="149"/>
        <v>通過</v>
      </c>
    </row>
    <row r="1897" spans="1:24" ht="34.25" customHeight="1">
      <c r="A1897" s="11" t="s">
        <v>9750</v>
      </c>
      <c r="B1897" s="11" t="s">
        <v>9750</v>
      </c>
      <c r="C1897" s="11" t="s">
        <v>54</v>
      </c>
      <c r="D1897" s="11" t="s">
        <v>55</v>
      </c>
      <c r="E1897" s="11" t="s">
        <v>9751</v>
      </c>
      <c r="F1897" s="11" t="s">
        <v>9752</v>
      </c>
      <c r="G1897" s="11" t="s">
        <v>9753</v>
      </c>
      <c r="H1897" s="11" t="s">
        <v>9723</v>
      </c>
      <c r="I1897" s="11" t="s">
        <v>9754</v>
      </c>
      <c r="J1897" s="12" t="s">
        <v>8</v>
      </c>
      <c r="K1897" s="12"/>
      <c r="L1897" s="12"/>
      <c r="M1897" s="12"/>
      <c r="N1897" s="12"/>
      <c r="O1897" s="12" t="s">
        <v>61</v>
      </c>
      <c r="P1897" s="12"/>
      <c r="Q1897" s="12"/>
      <c r="R1897" s="12"/>
      <c r="S1897" s="12"/>
      <c r="T1897" s="13" t="str">
        <f t="shared" si="145"/>
        <v>通過</v>
      </c>
      <c r="U1897" s="13" t="str">
        <f t="shared" si="146"/>
        <v>並要繼續追蹤檢查。</v>
      </c>
      <c r="V1897" s="13" t="str">
        <f t="shared" si="147"/>
        <v>再/追蹤/檢查/持續/要</v>
      </c>
      <c r="W1897" s="13" t="str">
        <f t="shared" si="148"/>
        <v>是</v>
      </c>
      <c r="X1897" s="13" t="str">
        <f t="shared" si="149"/>
        <v>通過</v>
      </c>
    </row>
    <row r="1898" spans="1:24" ht="34.25" customHeight="1">
      <c r="A1898" s="11" t="s">
        <v>9755</v>
      </c>
      <c r="B1898" s="11" t="s">
        <v>9755</v>
      </c>
      <c r="C1898" s="11" t="s">
        <v>54</v>
      </c>
      <c r="D1898" s="11" t="s">
        <v>55</v>
      </c>
      <c r="E1898" s="11" t="s">
        <v>9756</v>
      </c>
      <c r="F1898" s="11" t="s">
        <v>9757</v>
      </c>
      <c r="G1898" s="11" t="s">
        <v>9758</v>
      </c>
      <c r="H1898" s="11" t="s">
        <v>9723</v>
      </c>
      <c r="I1898" s="11" t="s">
        <v>9759</v>
      </c>
      <c r="J1898" s="12" t="s">
        <v>8</v>
      </c>
      <c r="K1898" s="12"/>
      <c r="L1898" s="12"/>
      <c r="M1898" s="12"/>
      <c r="N1898" s="12"/>
      <c r="O1898" s="12" t="s">
        <v>61</v>
      </c>
      <c r="P1898" s="12"/>
      <c r="Q1898" s="12"/>
      <c r="R1898" s="12"/>
      <c r="S1898" s="12"/>
      <c r="T1898" s="13" t="str">
        <f t="shared" si="145"/>
        <v>通過</v>
      </c>
      <c r="U1898" s="13" t="str">
        <f t="shared" si="146"/>
        <v>我朋友做過聽力檢查，</v>
      </c>
      <c r="V1898" s="13" t="str">
        <f t="shared" si="147"/>
        <v>我/朋友/聽力/檢查/過</v>
      </c>
      <c r="W1898" s="13" t="str">
        <f t="shared" si="148"/>
        <v>是</v>
      </c>
      <c r="X1898" s="13" t="str">
        <f t="shared" si="149"/>
        <v>通過</v>
      </c>
    </row>
    <row r="1899" spans="1:24" ht="34.25" customHeight="1">
      <c r="A1899" s="11" t="s">
        <v>9760</v>
      </c>
      <c r="B1899" s="11" t="s">
        <v>9760</v>
      </c>
      <c r="C1899" s="11" t="s">
        <v>54</v>
      </c>
      <c r="D1899" s="11" t="s">
        <v>55</v>
      </c>
      <c r="E1899" s="11" t="s">
        <v>9761</v>
      </c>
      <c r="F1899" s="11" t="s">
        <v>9762</v>
      </c>
      <c r="G1899" s="11" t="s">
        <v>9763</v>
      </c>
      <c r="H1899" s="11" t="s">
        <v>9723</v>
      </c>
      <c r="I1899" s="11" t="s">
        <v>9764</v>
      </c>
      <c r="J1899" s="12" t="s">
        <v>8</v>
      </c>
      <c r="K1899" s="12"/>
      <c r="L1899" s="12"/>
      <c r="M1899" s="12"/>
      <c r="N1899" s="12"/>
      <c r="O1899" s="12" t="s">
        <v>61</v>
      </c>
      <c r="P1899" s="12"/>
      <c r="Q1899" s="12"/>
      <c r="R1899" s="12"/>
      <c r="S1899" s="12"/>
      <c r="T1899" s="13" t="str">
        <f t="shared" si="145"/>
        <v>通過</v>
      </c>
      <c r="U1899" s="13" t="str">
        <f t="shared" si="146"/>
        <v>報告顯示右耳聽力為95分貝，左耳為90分貝。</v>
      </c>
      <c r="V1899" s="13" t="str">
        <f t="shared" si="147"/>
        <v>報告/見+報告/他/右耳/九十五/左耳/九十</v>
      </c>
      <c r="W1899" s="13" t="str">
        <f t="shared" si="148"/>
        <v>是</v>
      </c>
      <c r="X1899" s="13" t="str">
        <f t="shared" si="149"/>
        <v>通過</v>
      </c>
    </row>
    <row r="1900" spans="1:24" ht="34.25" customHeight="1">
      <c r="A1900" s="11" t="s">
        <v>9765</v>
      </c>
      <c r="B1900" s="11" t="s">
        <v>9765</v>
      </c>
      <c r="C1900" s="11" t="s">
        <v>54</v>
      </c>
      <c r="D1900" s="11" t="s">
        <v>55</v>
      </c>
      <c r="E1900" s="11" t="s">
        <v>9766</v>
      </c>
      <c r="F1900" s="11" t="s">
        <v>9767</v>
      </c>
      <c r="G1900" s="11" t="s">
        <v>9768</v>
      </c>
      <c r="H1900" s="11" t="s">
        <v>9723</v>
      </c>
      <c r="I1900" s="11" t="s">
        <v>9769</v>
      </c>
      <c r="J1900" s="12" t="s">
        <v>8</v>
      </c>
      <c r="K1900" s="12"/>
      <c r="L1900" s="12"/>
      <c r="M1900" s="12"/>
      <c r="N1900" s="12"/>
      <c r="O1900" s="12" t="s">
        <v>61</v>
      </c>
      <c r="P1900" s="12"/>
      <c r="Q1900" s="12"/>
      <c r="R1900" s="12"/>
      <c r="S1900" s="12"/>
      <c r="T1900" s="13" t="str">
        <f t="shared" si="145"/>
        <v>通過</v>
      </c>
      <c r="U1900" s="13" t="str">
        <f t="shared" si="146"/>
        <v>這已經是重度聽損程度了。</v>
      </c>
      <c r="V1900" s="13" t="str">
        <f t="shared" si="147"/>
        <v>這/聽損/程度/重/很/是</v>
      </c>
      <c r="W1900" s="13" t="str">
        <f t="shared" si="148"/>
        <v>是</v>
      </c>
      <c r="X1900" s="13" t="str">
        <f t="shared" si="149"/>
        <v>通過</v>
      </c>
    </row>
    <row r="1901" spans="1:24" ht="34.25" customHeight="1">
      <c r="A1901" s="11" t="s">
        <v>9770</v>
      </c>
      <c r="B1901" s="11" t="s">
        <v>9770</v>
      </c>
      <c r="C1901" s="11" t="s">
        <v>54</v>
      </c>
      <c r="D1901" s="11" t="s">
        <v>55</v>
      </c>
      <c r="E1901" s="11" t="s">
        <v>9771</v>
      </c>
      <c r="F1901" s="11" t="s">
        <v>9772</v>
      </c>
      <c r="G1901" s="11" t="s">
        <v>9773</v>
      </c>
      <c r="H1901" s="11" t="s">
        <v>9723</v>
      </c>
      <c r="I1901" s="11" t="s">
        <v>9774</v>
      </c>
      <c r="J1901" s="12" t="s">
        <v>8</v>
      </c>
      <c r="K1901" s="12"/>
      <c r="L1901" s="12"/>
      <c r="M1901" s="12"/>
      <c r="N1901" s="12"/>
      <c r="O1901" s="12" t="s">
        <v>61</v>
      </c>
      <c r="P1901" s="12"/>
      <c r="Q1901" s="12"/>
      <c r="R1901" s="12"/>
      <c r="S1901" s="12"/>
      <c r="T1901" s="13" t="str">
        <f t="shared" si="145"/>
        <v>通過</v>
      </c>
      <c r="U1901" s="13" t="str">
        <f t="shared" si="146"/>
        <v>是啊！希望他對於聽損能早日調適過來。</v>
      </c>
      <c r="V1901" s="13" t="str">
        <f t="shared" si="147"/>
        <v>是/希望/他/自己/聾/習慣/適應/習以為常/快/棒</v>
      </c>
      <c r="W1901" s="13" t="str">
        <f t="shared" si="148"/>
        <v>是</v>
      </c>
      <c r="X1901" s="13" t="str">
        <f t="shared" si="149"/>
        <v>通過</v>
      </c>
    </row>
    <row r="1902" spans="1:24" ht="34.25" customHeight="1">
      <c r="A1902" s="11" t="s">
        <v>9775</v>
      </c>
      <c r="B1902" s="11" t="s">
        <v>9775</v>
      </c>
      <c r="C1902" s="11" t="s">
        <v>54</v>
      </c>
      <c r="D1902" s="11" t="s">
        <v>197</v>
      </c>
      <c r="E1902" s="11" t="s">
        <v>9776</v>
      </c>
      <c r="F1902" s="11" t="s">
        <v>9777</v>
      </c>
      <c r="G1902" s="11" t="s">
        <v>9778</v>
      </c>
      <c r="H1902" s="11" t="s">
        <v>9779</v>
      </c>
      <c r="I1902" s="11" t="s">
        <v>9780</v>
      </c>
      <c r="J1902" s="12" t="s">
        <v>8</v>
      </c>
      <c r="K1902" s="12"/>
      <c r="L1902" s="12"/>
      <c r="M1902" s="12"/>
      <c r="N1902" s="12"/>
      <c r="O1902" s="12" t="s">
        <v>61</v>
      </c>
      <c r="P1902" s="12"/>
      <c r="Q1902" s="12"/>
      <c r="R1902" s="12"/>
      <c r="S1902" s="12"/>
      <c r="T1902" s="13" t="str">
        <f t="shared" si="145"/>
        <v>通過</v>
      </c>
      <c r="U1902" s="13" t="str">
        <f t="shared" si="146"/>
        <v>請問你去國外旅遊時，</v>
      </c>
      <c r="V1902" s="13" t="str">
        <f t="shared" si="147"/>
        <v>問/出國/旅行</v>
      </c>
      <c r="W1902" s="13" t="str">
        <f t="shared" si="148"/>
        <v>是</v>
      </c>
      <c r="X1902" s="13" t="str">
        <f t="shared" si="149"/>
        <v>通過</v>
      </c>
    </row>
    <row r="1903" spans="1:24" ht="34.25" customHeight="1">
      <c r="A1903" s="11" t="s">
        <v>9781</v>
      </c>
      <c r="B1903" s="11" t="s">
        <v>9781</v>
      </c>
      <c r="C1903" s="11" t="s">
        <v>54</v>
      </c>
      <c r="D1903" s="11" t="s">
        <v>197</v>
      </c>
      <c r="E1903" s="11" t="s">
        <v>9782</v>
      </c>
      <c r="F1903" s="11" t="s">
        <v>9783</v>
      </c>
      <c r="G1903" s="11" t="s">
        <v>9784</v>
      </c>
      <c r="H1903" s="11" t="s">
        <v>9779</v>
      </c>
      <c r="I1903" s="11" t="s">
        <v>9785</v>
      </c>
      <c r="J1903" s="12" t="s">
        <v>8</v>
      </c>
      <c r="K1903" s="12"/>
      <c r="L1903" s="12"/>
      <c r="M1903" s="12"/>
      <c r="N1903" s="12"/>
      <c r="O1903" s="12" t="s">
        <v>61</v>
      </c>
      <c r="P1903" s="12"/>
      <c r="Q1903" s="12"/>
      <c r="R1903" s="12"/>
      <c r="S1903" s="12"/>
      <c r="T1903" s="13" t="str">
        <f t="shared" si="145"/>
        <v>通過</v>
      </c>
      <c r="U1903" s="13" t="str">
        <f t="shared" si="146"/>
        <v>是參加旅行團或是自助旅行呢？</v>
      </c>
      <c r="V1903" s="13" t="str">
        <f t="shared" si="147"/>
        <v>旅行團/加入/還是/自助/旅行</v>
      </c>
      <c r="W1903" s="13" t="str">
        <f t="shared" si="148"/>
        <v>是</v>
      </c>
      <c r="X1903" s="13" t="str">
        <f t="shared" si="149"/>
        <v>通過</v>
      </c>
    </row>
    <row r="1904" spans="1:24" ht="34.25" customHeight="1">
      <c r="A1904" s="11" t="s">
        <v>9786</v>
      </c>
      <c r="B1904" s="11" t="s">
        <v>9786</v>
      </c>
      <c r="C1904" s="11" t="s">
        <v>54</v>
      </c>
      <c r="D1904" s="11" t="s">
        <v>197</v>
      </c>
      <c r="E1904" s="11" t="s">
        <v>9787</v>
      </c>
      <c r="F1904" s="11" t="s">
        <v>9788</v>
      </c>
      <c r="G1904" s="11" t="s">
        <v>9789</v>
      </c>
      <c r="H1904" s="11" t="s">
        <v>9779</v>
      </c>
      <c r="I1904" s="11" t="s">
        <v>9790</v>
      </c>
      <c r="J1904" s="12" t="s">
        <v>8</v>
      </c>
      <c r="K1904" s="12"/>
      <c r="L1904" s="12"/>
      <c r="M1904" s="12"/>
      <c r="N1904" s="12"/>
      <c r="O1904" s="12" t="s">
        <v>61</v>
      </c>
      <c r="P1904" s="12"/>
      <c r="Q1904" s="12"/>
      <c r="R1904" s="12"/>
      <c r="S1904" s="12"/>
      <c r="T1904" s="13" t="str">
        <f t="shared" si="145"/>
        <v>通過</v>
      </c>
      <c r="U1904" s="13" t="str">
        <f t="shared" si="146"/>
        <v>都可以啊。</v>
      </c>
      <c r="V1904" s="13" t="str">
        <f t="shared" si="147"/>
        <v>都/可以</v>
      </c>
      <c r="W1904" s="13" t="str">
        <f t="shared" si="148"/>
        <v>是</v>
      </c>
      <c r="X1904" s="13" t="str">
        <f t="shared" si="149"/>
        <v>通過</v>
      </c>
    </row>
    <row r="1905" spans="1:24" ht="34.25" customHeight="1">
      <c r="A1905" s="11" t="s">
        <v>9791</v>
      </c>
      <c r="B1905" s="11" t="s">
        <v>9791</v>
      </c>
      <c r="C1905" s="11" t="s">
        <v>54</v>
      </c>
      <c r="D1905" s="11" t="s">
        <v>197</v>
      </c>
      <c r="E1905" s="11" t="s">
        <v>9792</v>
      </c>
      <c r="F1905" s="11" t="s">
        <v>9793</v>
      </c>
      <c r="G1905" s="11" t="s">
        <v>9794</v>
      </c>
      <c r="H1905" s="11" t="s">
        <v>9779</v>
      </c>
      <c r="I1905" s="11" t="s">
        <v>9795</v>
      </c>
      <c r="J1905" s="12" t="s">
        <v>8</v>
      </c>
      <c r="K1905" s="12"/>
      <c r="L1905" s="12"/>
      <c r="M1905" s="12"/>
      <c r="N1905" s="12"/>
      <c r="O1905" s="12" t="s">
        <v>61</v>
      </c>
      <c r="P1905" s="12"/>
      <c r="Q1905" s="12"/>
      <c r="R1905" s="12"/>
      <c r="S1905" s="12"/>
      <c r="T1905" s="13" t="str">
        <f t="shared" si="145"/>
        <v>通過</v>
      </c>
      <c r="U1905" s="13" t="str">
        <f t="shared" si="146"/>
        <v>如果你跟朋友一起自助旅行時去了其他地方，</v>
      </c>
      <c r="V1905" s="13" t="str">
        <f t="shared" si="147"/>
        <v>如果/朋友/一起/自助/旅行/處++/去++</v>
      </c>
      <c r="W1905" s="13" t="str">
        <f t="shared" si="148"/>
        <v>是</v>
      </c>
      <c r="X1905" s="13" t="str">
        <f t="shared" si="149"/>
        <v>通過</v>
      </c>
    </row>
    <row r="1906" spans="1:24" ht="34.25" customHeight="1">
      <c r="A1906" s="11" t="s">
        <v>9796</v>
      </c>
      <c r="B1906" s="11" t="s">
        <v>9796</v>
      </c>
      <c r="C1906" s="11" t="s">
        <v>54</v>
      </c>
      <c r="D1906" s="11" t="s">
        <v>197</v>
      </c>
      <c r="E1906" s="11" t="s">
        <v>9797</v>
      </c>
      <c r="F1906" s="11" t="s">
        <v>9798</v>
      </c>
      <c r="G1906" s="11" t="s">
        <v>9799</v>
      </c>
      <c r="H1906" s="11" t="s">
        <v>9779</v>
      </c>
      <c r="I1906" s="11" t="s">
        <v>9800</v>
      </c>
      <c r="J1906" s="12" t="s">
        <v>8</v>
      </c>
      <c r="K1906" s="12"/>
      <c r="L1906" s="12"/>
      <c r="M1906" s="12"/>
      <c r="N1906" s="12"/>
      <c r="O1906" s="12" t="s">
        <v>61</v>
      </c>
      <c r="P1906" s="12"/>
      <c r="Q1906" s="12"/>
      <c r="R1906" s="12"/>
      <c r="S1906" s="12"/>
      <c r="T1906" s="13" t="str">
        <f t="shared" si="145"/>
        <v>通過</v>
      </c>
      <c r="U1906" s="13" t="str">
        <f t="shared" si="146"/>
        <v>你會怎麼跟他們聯絡？</v>
      </c>
      <c r="V1906" s="13" t="str">
        <f t="shared" si="147"/>
        <v>他們/你/聯絡/如何</v>
      </c>
      <c r="W1906" s="13" t="str">
        <f t="shared" si="148"/>
        <v>是</v>
      </c>
      <c r="X1906" s="13" t="str">
        <f t="shared" si="149"/>
        <v>通過</v>
      </c>
    </row>
    <row r="1907" spans="1:24" ht="34.25" customHeight="1">
      <c r="A1907" s="11" t="s">
        <v>9801</v>
      </c>
      <c r="B1907" s="11" t="s">
        <v>9801</v>
      </c>
      <c r="C1907" s="11" t="s">
        <v>54</v>
      </c>
      <c r="D1907" s="11" t="s">
        <v>197</v>
      </c>
      <c r="E1907" s="11" t="s">
        <v>9802</v>
      </c>
      <c r="F1907" s="11" t="s">
        <v>9803</v>
      </c>
      <c r="G1907" s="11" t="s">
        <v>9804</v>
      </c>
      <c r="H1907" s="11" t="s">
        <v>9779</v>
      </c>
      <c r="I1907" s="11" t="s">
        <v>9805</v>
      </c>
      <c r="J1907" s="12" t="s">
        <v>8</v>
      </c>
      <c r="K1907" s="12"/>
      <c r="L1907" s="12"/>
      <c r="M1907" s="12"/>
      <c r="N1907" s="12"/>
      <c r="O1907" s="12" t="s">
        <v>61</v>
      </c>
      <c r="P1907" s="12"/>
      <c r="Q1907" s="12"/>
      <c r="R1907" s="12"/>
      <c r="S1907" s="12"/>
      <c r="T1907" s="13" t="str">
        <f t="shared" si="145"/>
        <v>通過</v>
      </c>
      <c r="U1907" s="13" t="str">
        <f t="shared" si="146"/>
        <v>可以用Line聯絡。</v>
      </c>
      <c r="V1907" s="13" t="str">
        <f t="shared" si="147"/>
        <v>用Line/可以</v>
      </c>
      <c r="W1907" s="13" t="str">
        <f t="shared" si="148"/>
        <v>是</v>
      </c>
      <c r="X1907" s="13" t="str">
        <f t="shared" si="149"/>
        <v>通過</v>
      </c>
    </row>
    <row r="1908" spans="1:24" ht="34.25" customHeight="1">
      <c r="A1908" s="11" t="s">
        <v>9806</v>
      </c>
      <c r="B1908" s="11" t="s">
        <v>9806</v>
      </c>
      <c r="C1908" s="11" t="s">
        <v>54</v>
      </c>
      <c r="D1908" s="11" t="s">
        <v>197</v>
      </c>
      <c r="E1908" s="11" t="s">
        <v>9807</v>
      </c>
      <c r="F1908" s="11" t="s">
        <v>9808</v>
      </c>
      <c r="G1908" s="11" t="s">
        <v>9809</v>
      </c>
      <c r="H1908" s="11" t="s">
        <v>9779</v>
      </c>
      <c r="I1908" s="11" t="s">
        <v>9810</v>
      </c>
      <c r="J1908" s="12" t="s">
        <v>8</v>
      </c>
      <c r="K1908" s="12"/>
      <c r="L1908" s="12"/>
      <c r="M1908" s="12"/>
      <c r="N1908" s="12"/>
      <c r="O1908" s="12" t="s">
        <v>61</v>
      </c>
      <c r="P1908" s="12"/>
      <c r="Q1908" s="12"/>
      <c r="R1908" s="12"/>
      <c r="S1908" s="12"/>
      <c r="T1908" s="13" t="str">
        <f t="shared" si="145"/>
        <v>通過</v>
      </c>
      <c r="U1908" s="13" t="str">
        <f t="shared" si="146"/>
        <v>我可以把地址發給他們，</v>
      </c>
      <c r="V1908" s="13" t="str">
        <f t="shared" si="147"/>
        <v>我/地址/按/告訴</v>
      </c>
      <c r="W1908" s="13" t="str">
        <f t="shared" si="148"/>
        <v>是</v>
      </c>
      <c r="X1908" s="13" t="str">
        <f t="shared" si="149"/>
        <v>通過</v>
      </c>
    </row>
    <row r="1909" spans="1:24" ht="34.25" customHeight="1">
      <c r="A1909" s="11" t="s">
        <v>9811</v>
      </c>
      <c r="B1909" s="11" t="s">
        <v>9811</v>
      </c>
      <c r="C1909" s="11" t="s">
        <v>54</v>
      </c>
      <c r="D1909" s="11" t="s">
        <v>197</v>
      </c>
      <c r="E1909" s="11" t="s">
        <v>9812</v>
      </c>
      <c r="F1909" s="11" t="s">
        <v>9813</v>
      </c>
      <c r="G1909" s="11" t="s">
        <v>9814</v>
      </c>
      <c r="H1909" s="11" t="s">
        <v>9779</v>
      </c>
      <c r="I1909" s="11" t="s">
        <v>9815</v>
      </c>
      <c r="J1909" s="12" t="s">
        <v>8</v>
      </c>
      <c r="K1909" s="12"/>
      <c r="L1909" s="12"/>
      <c r="M1909" s="12"/>
      <c r="N1909" s="12"/>
      <c r="O1909" s="12" t="s">
        <v>61</v>
      </c>
      <c r="P1909" s="12"/>
      <c r="Q1909" s="12"/>
      <c r="R1909" s="12"/>
      <c r="S1909" s="12"/>
      <c r="T1909" s="13" t="str">
        <f t="shared" si="145"/>
        <v>通過</v>
      </c>
      <c r="U1909" s="13" t="str">
        <f t="shared" si="146"/>
        <v>我在原地等，</v>
      </c>
      <c r="V1909" s="13" t="str">
        <f t="shared" si="147"/>
        <v>我/等</v>
      </c>
      <c r="W1909" s="13" t="str">
        <f t="shared" si="148"/>
        <v>是</v>
      </c>
      <c r="X1909" s="13" t="str">
        <f t="shared" si="149"/>
        <v>通過</v>
      </c>
    </row>
    <row r="1910" spans="1:24" ht="34.25" customHeight="1">
      <c r="A1910" s="11" t="s">
        <v>9816</v>
      </c>
      <c r="B1910" s="11" t="s">
        <v>9816</v>
      </c>
      <c r="C1910" s="11" t="s">
        <v>54</v>
      </c>
      <c r="D1910" s="11" t="s">
        <v>197</v>
      </c>
      <c r="E1910" s="11" t="s">
        <v>9817</v>
      </c>
      <c r="F1910" s="11" t="s">
        <v>9818</v>
      </c>
      <c r="G1910" s="11" t="s">
        <v>9819</v>
      </c>
      <c r="H1910" s="11" t="s">
        <v>9779</v>
      </c>
      <c r="I1910" s="11" t="s">
        <v>9820</v>
      </c>
      <c r="J1910" s="12" t="s">
        <v>8</v>
      </c>
      <c r="K1910" s="12"/>
      <c r="L1910" s="12"/>
      <c r="M1910" s="12"/>
      <c r="N1910" s="12"/>
      <c r="O1910" s="12" t="s">
        <v>61</v>
      </c>
      <c r="P1910" s="12"/>
      <c r="Q1910" s="12"/>
      <c r="R1910" s="12"/>
      <c r="S1910" s="12"/>
      <c r="T1910" s="13" t="str">
        <f t="shared" si="145"/>
        <v>通過</v>
      </c>
      <c r="U1910" s="13" t="str">
        <f t="shared" si="146"/>
        <v>他們可以來找我。</v>
      </c>
      <c r="V1910" s="13" t="str">
        <f t="shared" si="147"/>
        <v>他們/來/可以</v>
      </c>
      <c r="W1910" s="13" t="str">
        <f t="shared" si="148"/>
        <v>是</v>
      </c>
      <c r="X1910" s="13" t="str">
        <f t="shared" si="149"/>
        <v>通過</v>
      </c>
    </row>
    <row r="1911" spans="1:24" ht="34.25" customHeight="1">
      <c r="A1911" s="11" t="s">
        <v>9821</v>
      </c>
      <c r="B1911" s="11" t="s">
        <v>9821</v>
      </c>
      <c r="C1911" s="11" t="s">
        <v>54</v>
      </c>
      <c r="D1911" s="11" t="s">
        <v>197</v>
      </c>
      <c r="E1911" s="11" t="s">
        <v>9822</v>
      </c>
      <c r="F1911" s="11" t="s">
        <v>9823</v>
      </c>
      <c r="G1911" s="11" t="s">
        <v>9824</v>
      </c>
      <c r="H1911" s="11" t="s">
        <v>9779</v>
      </c>
      <c r="I1911" s="11" t="s">
        <v>9825</v>
      </c>
      <c r="J1911" s="12" t="s">
        <v>8</v>
      </c>
      <c r="K1911" s="12"/>
      <c r="L1911" s="12"/>
      <c r="M1911" s="12"/>
      <c r="N1911" s="12"/>
      <c r="O1911" s="12" t="s">
        <v>61</v>
      </c>
      <c r="P1911" s="12"/>
      <c r="Q1911" s="12"/>
      <c r="R1911" s="12"/>
      <c r="S1911" s="12"/>
      <c r="T1911" s="13" t="str">
        <f t="shared" si="145"/>
        <v>通過</v>
      </c>
      <c r="U1911" s="13" t="str">
        <f t="shared" si="146"/>
        <v>這點子不錯，</v>
      </c>
      <c r="V1911" s="13" t="str">
        <f t="shared" si="147"/>
        <v>想/不錯</v>
      </c>
      <c r="W1911" s="13" t="str">
        <f t="shared" si="148"/>
        <v>是</v>
      </c>
      <c r="X1911" s="13" t="str">
        <f t="shared" si="149"/>
        <v>通過</v>
      </c>
    </row>
    <row r="1912" spans="1:24" ht="34.25" customHeight="1">
      <c r="A1912" s="11" t="s">
        <v>9826</v>
      </c>
      <c r="B1912" s="11" t="s">
        <v>9826</v>
      </c>
      <c r="C1912" s="11" t="s">
        <v>54</v>
      </c>
      <c r="D1912" s="11" t="s">
        <v>197</v>
      </c>
      <c r="E1912" s="11" t="s">
        <v>9827</v>
      </c>
      <c r="F1912" s="11" t="s">
        <v>9828</v>
      </c>
      <c r="G1912" s="11" t="s">
        <v>9829</v>
      </c>
      <c r="H1912" s="11" t="s">
        <v>9779</v>
      </c>
      <c r="I1912" s="11" t="s">
        <v>9830</v>
      </c>
      <c r="J1912" s="12" t="s">
        <v>8</v>
      </c>
      <c r="K1912" s="12"/>
      <c r="L1912" s="12"/>
      <c r="M1912" s="12"/>
      <c r="N1912" s="12"/>
      <c r="O1912" s="12" t="s">
        <v>61</v>
      </c>
      <c r="P1912" s="12"/>
      <c r="Q1912" s="12"/>
      <c r="R1912" s="12"/>
      <c r="S1912" s="12"/>
      <c r="T1912" s="13" t="str">
        <f t="shared" si="145"/>
        <v>通過</v>
      </c>
      <c r="U1912" s="13" t="str">
        <f t="shared" si="146"/>
        <v>網路科技進步了，</v>
      </c>
      <c r="V1912" s="13" t="str">
        <f t="shared" si="147"/>
        <v>網路/科技/進步</v>
      </c>
      <c r="W1912" s="13" t="str">
        <f t="shared" si="148"/>
        <v>是</v>
      </c>
      <c r="X1912" s="13" t="str">
        <f t="shared" si="149"/>
        <v>通過</v>
      </c>
    </row>
    <row r="1913" spans="1:24" ht="34.25" customHeight="1">
      <c r="A1913" s="11" t="s">
        <v>9831</v>
      </c>
      <c r="B1913" s="11" t="s">
        <v>9831</v>
      </c>
      <c r="C1913" s="11" t="s">
        <v>54</v>
      </c>
      <c r="D1913" s="11" t="s">
        <v>197</v>
      </c>
      <c r="E1913" s="11" t="s">
        <v>9832</v>
      </c>
      <c r="F1913" s="11" t="s">
        <v>9833</v>
      </c>
      <c r="G1913" s="11" t="s">
        <v>9834</v>
      </c>
      <c r="H1913" s="11" t="s">
        <v>9779</v>
      </c>
      <c r="I1913" s="11" t="s">
        <v>9835</v>
      </c>
      <c r="J1913" s="12" t="s">
        <v>8</v>
      </c>
      <c r="K1913" s="12"/>
      <c r="L1913" s="12"/>
      <c r="M1913" s="12"/>
      <c r="N1913" s="12"/>
      <c r="O1913" s="12" t="s">
        <v>61</v>
      </c>
      <c r="P1913" s="12"/>
      <c r="Q1913" s="12"/>
      <c r="R1913" s="12"/>
      <c r="S1913" s="12"/>
      <c r="T1913" s="13" t="str">
        <f t="shared" si="145"/>
        <v>通過</v>
      </c>
      <c r="U1913" s="13" t="str">
        <f t="shared" si="146"/>
        <v>可以安心四處旅遊。</v>
      </c>
      <c r="V1913" s="13" t="str">
        <f t="shared" si="147"/>
        <v>去++/旅行/放心/可以</v>
      </c>
      <c r="W1913" s="13" t="str">
        <f t="shared" si="148"/>
        <v>是</v>
      </c>
      <c r="X1913" s="13" t="str">
        <f t="shared" si="149"/>
        <v>通過</v>
      </c>
    </row>
    <row r="1914" spans="1:24" ht="34.25" customHeight="1">
      <c r="A1914" s="11" t="s">
        <v>9836</v>
      </c>
      <c r="B1914" s="11" t="s">
        <v>9836</v>
      </c>
      <c r="C1914" s="11" t="s">
        <v>54</v>
      </c>
      <c r="D1914" s="11" t="s">
        <v>197</v>
      </c>
      <c r="E1914" s="11" t="s">
        <v>9837</v>
      </c>
      <c r="F1914" s="11" t="s">
        <v>9838</v>
      </c>
      <c r="G1914" s="11" t="s">
        <v>9839</v>
      </c>
      <c r="H1914" s="11" t="s">
        <v>9779</v>
      </c>
      <c r="I1914" s="11" t="s">
        <v>9840</v>
      </c>
      <c r="J1914" s="12" t="s">
        <v>25935</v>
      </c>
      <c r="K1914" s="12" t="s">
        <v>26117</v>
      </c>
      <c r="L1914" s="12"/>
      <c r="M1914" s="12" t="s">
        <v>26302</v>
      </c>
      <c r="N1914" s="12" t="s">
        <v>26120</v>
      </c>
      <c r="O1914" s="12" t="s">
        <v>25932</v>
      </c>
      <c r="P1914" s="12"/>
      <c r="Q1914" s="12"/>
      <c r="R1914" s="12"/>
      <c r="S1914" s="12"/>
      <c r="T1914" s="13" t="str">
        <f t="shared" si="145"/>
        <v>需更正</v>
      </c>
      <c r="U1914" s="13" t="str">
        <f t="shared" si="146"/>
        <v>你說得對，</v>
      </c>
      <c r="V1914" s="13" t="str">
        <f t="shared" si="147"/>
        <v>對</v>
      </c>
      <c r="W1914" s="13" t="str">
        <f t="shared" si="148"/>
        <v>是</v>
      </c>
      <c r="X1914" s="13" t="str">
        <f t="shared" si="149"/>
        <v>通過</v>
      </c>
    </row>
    <row r="1915" spans="1:24" ht="34.25" customHeight="1">
      <c r="A1915" s="11" t="s">
        <v>9841</v>
      </c>
      <c r="B1915" s="11" t="s">
        <v>9841</v>
      </c>
      <c r="C1915" s="11" t="s">
        <v>54</v>
      </c>
      <c r="D1915" s="11" t="s">
        <v>197</v>
      </c>
      <c r="E1915" s="11" t="s">
        <v>9842</v>
      </c>
      <c r="F1915" s="11" t="s">
        <v>9843</v>
      </c>
      <c r="G1915" s="11" t="s">
        <v>9844</v>
      </c>
      <c r="H1915" s="11" t="s">
        <v>9779</v>
      </c>
      <c r="I1915" s="11" t="s">
        <v>9845</v>
      </c>
      <c r="J1915" s="12" t="s">
        <v>8</v>
      </c>
      <c r="K1915" s="12"/>
      <c r="L1915" s="12"/>
      <c r="M1915" s="12"/>
      <c r="N1915" s="12"/>
      <c r="O1915" s="12" t="s">
        <v>61</v>
      </c>
      <c r="P1915" s="12"/>
      <c r="Q1915" s="12"/>
      <c r="R1915" s="12"/>
      <c r="S1915" s="12"/>
      <c r="T1915" s="13" t="str">
        <f t="shared" si="145"/>
        <v>通過</v>
      </c>
      <c r="U1915" s="13" t="str">
        <f t="shared" si="146"/>
        <v>以前真的很不方便，</v>
      </c>
      <c r="V1915" s="13" t="str">
        <f t="shared" si="147"/>
        <v>以前/不便利</v>
      </c>
      <c r="W1915" s="13" t="str">
        <f t="shared" si="148"/>
        <v>是</v>
      </c>
      <c r="X1915" s="13" t="str">
        <f t="shared" si="149"/>
        <v>通過</v>
      </c>
    </row>
    <row r="1916" spans="1:24" ht="34.25" customHeight="1">
      <c r="A1916" s="11" t="s">
        <v>9846</v>
      </c>
      <c r="B1916" s="11" t="s">
        <v>9846</v>
      </c>
      <c r="C1916" s="11" t="s">
        <v>54</v>
      </c>
      <c r="D1916" s="11" t="s">
        <v>197</v>
      </c>
      <c r="E1916" s="11" t="s">
        <v>9847</v>
      </c>
      <c r="F1916" s="11" t="s">
        <v>9848</v>
      </c>
      <c r="G1916" s="11" t="s">
        <v>9849</v>
      </c>
      <c r="H1916" s="11" t="s">
        <v>9779</v>
      </c>
      <c r="I1916" s="11" t="s">
        <v>9850</v>
      </c>
      <c r="J1916" s="12" t="s">
        <v>8</v>
      </c>
      <c r="K1916" s="12"/>
      <c r="L1916" s="12"/>
      <c r="M1916" s="12"/>
      <c r="N1916" s="12"/>
      <c r="O1916" s="12" t="s">
        <v>61</v>
      </c>
      <c r="P1916" s="12"/>
      <c r="Q1916" s="12"/>
      <c r="R1916" s="12"/>
      <c r="S1916" s="12"/>
      <c r="T1916" s="13" t="str">
        <f t="shared" si="145"/>
        <v>通過</v>
      </c>
      <c r="U1916" s="13" t="str">
        <f t="shared" si="146"/>
        <v>現在方便多了。</v>
      </c>
      <c r="V1916" s="13" t="str">
        <f t="shared" si="147"/>
        <v>現在/便利</v>
      </c>
      <c r="W1916" s="13" t="str">
        <f t="shared" si="148"/>
        <v>是</v>
      </c>
      <c r="X1916" s="13" t="str">
        <f t="shared" si="149"/>
        <v>通過</v>
      </c>
    </row>
    <row r="1917" spans="1:24" ht="34.25" customHeight="1">
      <c r="A1917" s="11" t="s">
        <v>9851</v>
      </c>
      <c r="B1917" s="11" t="s">
        <v>9851</v>
      </c>
      <c r="C1917" s="11" t="s">
        <v>54</v>
      </c>
      <c r="D1917" s="11" t="s">
        <v>150</v>
      </c>
      <c r="E1917" s="11" t="s">
        <v>9852</v>
      </c>
      <c r="F1917" s="11" t="s">
        <v>9853</v>
      </c>
      <c r="G1917" s="11" t="s">
        <v>9854</v>
      </c>
      <c r="H1917" s="11" t="s">
        <v>9855</v>
      </c>
      <c r="I1917" s="11" t="s">
        <v>9856</v>
      </c>
      <c r="J1917" s="12" t="s">
        <v>8</v>
      </c>
      <c r="K1917" s="12"/>
      <c r="L1917" s="12"/>
      <c r="M1917" s="12"/>
      <c r="N1917" s="12"/>
      <c r="O1917" s="12" t="s">
        <v>61</v>
      </c>
      <c r="P1917" s="12"/>
      <c r="Q1917" s="12"/>
      <c r="R1917" s="12"/>
      <c r="S1917" s="12"/>
      <c r="T1917" s="13" t="str">
        <f t="shared" si="145"/>
        <v>通過</v>
      </c>
      <c r="U1917" s="13" t="str">
        <f t="shared" si="146"/>
        <v>抱歉！我明天沒辦法陪你去健身房運動了。</v>
      </c>
      <c r="V1917" s="13" t="str">
        <f t="shared" si="147"/>
        <v>抱歉/我/明天/陪/去/健身房/運動/沒辦法</v>
      </c>
      <c r="W1917" s="13" t="str">
        <f t="shared" si="148"/>
        <v>是</v>
      </c>
      <c r="X1917" s="13" t="str">
        <f t="shared" si="149"/>
        <v>通過</v>
      </c>
    </row>
    <row r="1918" spans="1:24" ht="34.25" customHeight="1">
      <c r="A1918" s="11" t="s">
        <v>9857</v>
      </c>
      <c r="B1918" s="11" t="s">
        <v>9857</v>
      </c>
      <c r="C1918" s="11" t="s">
        <v>54</v>
      </c>
      <c r="D1918" s="11" t="s">
        <v>150</v>
      </c>
      <c r="E1918" s="11" t="s">
        <v>9858</v>
      </c>
      <c r="F1918" s="11" t="s">
        <v>9859</v>
      </c>
      <c r="G1918" s="11" t="s">
        <v>9860</v>
      </c>
      <c r="H1918" s="11" t="s">
        <v>9855</v>
      </c>
      <c r="I1918" s="11" t="s">
        <v>9861</v>
      </c>
      <c r="J1918" s="12" t="s">
        <v>8</v>
      </c>
      <c r="K1918" s="12"/>
      <c r="L1918" s="12"/>
      <c r="M1918" s="12"/>
      <c r="N1918" s="12"/>
      <c r="O1918" s="12" t="s">
        <v>61</v>
      </c>
      <c r="P1918" s="12"/>
      <c r="Q1918" s="12"/>
      <c r="R1918" s="12"/>
      <c r="S1918" s="12"/>
      <c r="T1918" s="13" t="str">
        <f t="shared" si="145"/>
        <v>通過</v>
      </c>
      <c r="U1918" s="13" t="str">
        <f t="shared" si="146"/>
        <v>天啊！你怎麼了？</v>
      </c>
      <c r="V1918" s="13" t="str">
        <f t="shared" si="147"/>
        <v>天啊/你/怎麼了</v>
      </c>
      <c r="W1918" s="13" t="str">
        <f t="shared" si="148"/>
        <v>是</v>
      </c>
      <c r="X1918" s="13" t="str">
        <f t="shared" si="149"/>
        <v>通過</v>
      </c>
    </row>
    <row r="1919" spans="1:24" ht="34.25" customHeight="1">
      <c r="A1919" s="11" t="s">
        <v>9862</v>
      </c>
      <c r="B1919" s="11" t="s">
        <v>9862</v>
      </c>
      <c r="C1919" s="11" t="s">
        <v>54</v>
      </c>
      <c r="D1919" s="11" t="s">
        <v>150</v>
      </c>
      <c r="E1919" s="11" t="s">
        <v>9863</v>
      </c>
      <c r="F1919" s="11" t="s">
        <v>9864</v>
      </c>
      <c r="G1919" s="11" t="s">
        <v>9865</v>
      </c>
      <c r="H1919" s="11" t="s">
        <v>9855</v>
      </c>
      <c r="I1919" s="11" t="s">
        <v>9866</v>
      </c>
      <c r="J1919" s="12" t="s">
        <v>8</v>
      </c>
      <c r="K1919" s="12"/>
      <c r="L1919" s="12"/>
      <c r="M1919" s="12"/>
      <c r="N1919" s="12"/>
      <c r="O1919" s="12" t="s">
        <v>61</v>
      </c>
      <c r="P1919" s="12"/>
      <c r="Q1919" s="12"/>
      <c r="R1919" s="12"/>
      <c r="S1919" s="12"/>
      <c r="T1919" s="13" t="str">
        <f t="shared" si="145"/>
        <v>通過</v>
      </c>
      <c r="U1919" s="13" t="str">
        <f t="shared" si="146"/>
        <v>前幾天，我一邊下樓梯一邊滑手機不小心踩空，</v>
      </c>
      <c r="V1919" s="13" t="str">
        <f t="shared" si="147"/>
        <v>前幾天/我/下樓梯/滑手機/不小心/踩空</v>
      </c>
      <c r="W1919" s="13" t="str">
        <f t="shared" si="148"/>
        <v>是</v>
      </c>
      <c r="X1919" s="13" t="str">
        <f t="shared" si="149"/>
        <v>通過</v>
      </c>
    </row>
    <row r="1920" spans="1:24" ht="34.25" customHeight="1">
      <c r="A1920" s="11" t="s">
        <v>9867</v>
      </c>
      <c r="B1920" s="11" t="s">
        <v>9867</v>
      </c>
      <c r="C1920" s="11" t="s">
        <v>54</v>
      </c>
      <c r="D1920" s="11" t="s">
        <v>150</v>
      </c>
      <c r="E1920" s="11" t="s">
        <v>9868</v>
      </c>
      <c r="F1920" s="11" t="s">
        <v>9869</v>
      </c>
      <c r="G1920" s="11" t="s">
        <v>9870</v>
      </c>
      <c r="H1920" s="11" t="s">
        <v>9855</v>
      </c>
      <c r="I1920" s="11" t="s">
        <v>9871</v>
      </c>
      <c r="J1920" s="12" t="s">
        <v>8</v>
      </c>
      <c r="K1920" s="12"/>
      <c r="L1920" s="12"/>
      <c r="M1920" s="12"/>
      <c r="N1920" s="12"/>
      <c r="O1920" s="12" t="s">
        <v>61</v>
      </c>
      <c r="P1920" s="12"/>
      <c r="Q1920" s="12"/>
      <c r="R1920" s="12"/>
      <c r="S1920" s="12"/>
      <c r="T1920" s="13" t="str">
        <f t="shared" si="145"/>
        <v>通過</v>
      </c>
      <c r="U1920" s="13" t="str">
        <f t="shared" si="146"/>
        <v>結果從樓梯上連滾帶摔滾下來腳扭到，導致右腳踝扭傷非常痛。</v>
      </c>
      <c r="V1920" s="13" t="str">
        <f t="shared" si="147"/>
        <v>滾下樓梯/扭到腳/右腳踝/扭傷/痛</v>
      </c>
      <c r="W1920" s="13" t="str">
        <f t="shared" si="148"/>
        <v>是</v>
      </c>
      <c r="X1920" s="13" t="str">
        <f t="shared" si="149"/>
        <v>通過</v>
      </c>
    </row>
    <row r="1921" spans="1:24" ht="34.25" customHeight="1">
      <c r="A1921" s="11" t="s">
        <v>9872</v>
      </c>
      <c r="B1921" s="11" t="s">
        <v>9872</v>
      </c>
      <c r="C1921" s="11" t="s">
        <v>54</v>
      </c>
      <c r="D1921" s="11" t="s">
        <v>150</v>
      </c>
      <c r="E1921" s="11" t="s">
        <v>9873</v>
      </c>
      <c r="F1921" s="11" t="s">
        <v>9874</v>
      </c>
      <c r="G1921" s="11" t="s">
        <v>9875</v>
      </c>
      <c r="H1921" s="11" t="s">
        <v>9855</v>
      </c>
      <c r="I1921" s="11" t="s">
        <v>9876</v>
      </c>
      <c r="J1921" s="12" t="s">
        <v>8</v>
      </c>
      <c r="K1921" s="12"/>
      <c r="L1921" s="12"/>
      <c r="M1921" s="12"/>
      <c r="N1921" s="12"/>
      <c r="O1921" s="12" t="s">
        <v>61</v>
      </c>
      <c r="P1921" s="12"/>
      <c r="Q1921" s="12"/>
      <c r="R1921" s="12"/>
      <c r="S1921" s="12"/>
      <c r="T1921" s="13" t="str">
        <f t="shared" si="145"/>
        <v>通過</v>
      </c>
      <c r="U1921" s="13" t="str">
        <f t="shared" si="146"/>
        <v>你有去醫院檢查了嗎?</v>
      </c>
      <c r="V1921" s="13" t="str">
        <f t="shared" si="147"/>
        <v>你/去/醫院/檢查/有沒有</v>
      </c>
      <c r="W1921" s="13" t="str">
        <f t="shared" si="148"/>
        <v>是</v>
      </c>
      <c r="X1921" s="13" t="str">
        <f t="shared" si="149"/>
        <v>通過</v>
      </c>
    </row>
    <row r="1922" spans="1:24" ht="34.25" customHeight="1">
      <c r="A1922" s="11" t="s">
        <v>9877</v>
      </c>
      <c r="B1922" s="11" t="s">
        <v>9877</v>
      </c>
      <c r="C1922" s="11" t="s">
        <v>54</v>
      </c>
      <c r="D1922" s="11" t="s">
        <v>150</v>
      </c>
      <c r="E1922" s="11" t="s">
        <v>9878</v>
      </c>
      <c r="F1922" s="11" t="s">
        <v>9879</v>
      </c>
      <c r="G1922" s="11" t="s">
        <v>9880</v>
      </c>
      <c r="H1922" s="11" t="s">
        <v>9855</v>
      </c>
      <c r="I1922" s="11" t="s">
        <v>9881</v>
      </c>
      <c r="J1922" s="12" t="s">
        <v>8</v>
      </c>
      <c r="K1922" s="12"/>
      <c r="L1922" s="12"/>
      <c r="M1922" s="12"/>
      <c r="N1922" s="12"/>
      <c r="O1922" s="12" t="s">
        <v>61</v>
      </c>
      <c r="P1922" s="12"/>
      <c r="Q1922" s="12"/>
      <c r="R1922" s="12"/>
      <c r="S1922" s="12"/>
      <c r="T1922" s="13" t="str">
        <f t="shared" ref="T1922:T1985" si="150">IF(J1922="","未填",IF(J1922="需複審",IF(OR(P1922="",P1922="仍需複審"),"待複審",P1922),J1922))</f>
        <v>通過</v>
      </c>
      <c r="U1922" s="13" t="str">
        <f t="shared" ref="U1922:U1985" si="151">IF(T1922="通過",E1922,IF(T1922="需更正",IF(J1922="需複審",IF(Q1922="",E1922,Q1922),IF(L1922="",E1922,L1922)),""))</f>
        <v>我去給骨科診察過了，</v>
      </c>
      <c r="V1922" s="13" t="str">
        <f t="shared" ref="V1922:V1985" si="152">IF(T1922="通過",F1922,IF(T1922="需更正",IF(J1922="需複審",R1922,M1922),""))</f>
        <v>我/去/骨科/診察/過</v>
      </c>
      <c r="W1922" s="13" t="str">
        <f t="shared" ref="W1922:W1985" si="153">IF(AND(OR(T1922="通過",AND(T1922="需更正",V1922&lt;&gt;"")),X1922="通過"),"是","否")</f>
        <v>是</v>
      </c>
      <c r="X1922" s="13" t="str">
        <f t="shared" ref="X1922:X1985" si="154">IF(J1922="","未填",IF(AND(J1922="需複審",OR(P1922="",P1922="仍需複審")),"待複審",IF(OR(AND(J1922="需更正",K1922=""),AND(J1922="需更正",M1922=""),AND(J1922="需更正",N1922=""),AND(J1922="排除",OR(K1922="",N1922="")),AND(J1922="需複審",P1922="需更正",R1922=""),AND(J1922="需複審",P1922="需更正",S1922=""),AND(J1922="需複審",P1922="排除",S1922="")),"錯誤：請補齊必填欄位","通過")))</f>
        <v>通過</v>
      </c>
    </row>
    <row r="1923" spans="1:24" ht="34.25" customHeight="1">
      <c r="A1923" s="11" t="s">
        <v>9882</v>
      </c>
      <c r="B1923" s="11" t="s">
        <v>9882</v>
      </c>
      <c r="C1923" s="11" t="s">
        <v>54</v>
      </c>
      <c r="D1923" s="11" t="s">
        <v>150</v>
      </c>
      <c r="E1923" s="11" t="s">
        <v>9883</v>
      </c>
      <c r="F1923" s="11" t="s">
        <v>9884</v>
      </c>
      <c r="G1923" s="11" t="s">
        <v>9885</v>
      </c>
      <c r="H1923" s="11" t="s">
        <v>9855</v>
      </c>
      <c r="I1923" s="11" t="s">
        <v>9886</v>
      </c>
      <c r="J1923" s="12" t="s">
        <v>8</v>
      </c>
      <c r="K1923" s="12"/>
      <c r="L1923" s="12"/>
      <c r="M1923" s="12"/>
      <c r="N1923" s="12"/>
      <c r="O1923" s="12" t="s">
        <v>61</v>
      </c>
      <c r="P1923" s="12"/>
      <c r="Q1923" s="12"/>
      <c r="R1923" s="12"/>
      <c r="S1923" s="12"/>
      <c r="T1923" s="13" t="str">
        <f t="shared" si="150"/>
        <v>通過</v>
      </c>
      <c r="U1923" s="13" t="str">
        <f t="shared" si="151"/>
        <v>腳還照了X光。</v>
      </c>
      <c r="V1923" s="13" t="str">
        <f t="shared" si="152"/>
        <v>腳/照x光+腳/完</v>
      </c>
      <c r="W1923" s="13" t="str">
        <f t="shared" si="153"/>
        <v>是</v>
      </c>
      <c r="X1923" s="13" t="str">
        <f t="shared" si="154"/>
        <v>通過</v>
      </c>
    </row>
    <row r="1924" spans="1:24" ht="34.25" customHeight="1">
      <c r="A1924" s="11" t="s">
        <v>9887</v>
      </c>
      <c r="B1924" s="11" t="s">
        <v>9887</v>
      </c>
      <c r="C1924" s="11" t="s">
        <v>54</v>
      </c>
      <c r="D1924" s="11" t="s">
        <v>150</v>
      </c>
      <c r="E1924" s="11" t="s">
        <v>9888</v>
      </c>
      <c r="F1924" s="11" t="s">
        <v>9889</v>
      </c>
      <c r="G1924" s="11" t="s">
        <v>9890</v>
      </c>
      <c r="H1924" s="11" t="s">
        <v>9855</v>
      </c>
      <c r="I1924" s="11" t="s">
        <v>9891</v>
      </c>
      <c r="J1924" s="12" t="s">
        <v>8</v>
      </c>
      <c r="K1924" s="12"/>
      <c r="L1924" s="12"/>
      <c r="M1924" s="12"/>
      <c r="N1924" s="12"/>
      <c r="O1924" s="12" t="s">
        <v>61</v>
      </c>
      <c r="P1924" s="12"/>
      <c r="Q1924" s="12"/>
      <c r="R1924" s="12"/>
      <c r="S1924" s="12"/>
      <c r="T1924" s="13" t="str">
        <f t="shared" si="150"/>
        <v>通過</v>
      </c>
      <c r="U1924" s="13" t="str">
        <f t="shared" si="151"/>
        <v>醫生告訴我，我的腳沒有骨折、骨頭也沒有錯位，懷疑是韌帶拉傷。</v>
      </c>
      <c r="V1924" s="13" t="str">
        <f t="shared" si="152"/>
        <v>醫生/告訴/骨頭/斷掉/骨頭/錯位/沒有/懷疑/腳踝/韌帶/拉傷/是</v>
      </c>
      <c r="W1924" s="13" t="str">
        <f t="shared" si="153"/>
        <v>是</v>
      </c>
      <c r="X1924" s="13" t="str">
        <f t="shared" si="154"/>
        <v>通過</v>
      </c>
    </row>
    <row r="1925" spans="1:24" ht="34.25" customHeight="1">
      <c r="A1925" s="11" t="s">
        <v>9892</v>
      </c>
      <c r="B1925" s="11" t="s">
        <v>9892</v>
      </c>
      <c r="C1925" s="11" t="s">
        <v>54</v>
      </c>
      <c r="D1925" s="11" t="s">
        <v>150</v>
      </c>
      <c r="E1925" s="11" t="s">
        <v>9893</v>
      </c>
      <c r="F1925" s="11" t="s">
        <v>9894</v>
      </c>
      <c r="G1925" s="11" t="s">
        <v>9895</v>
      </c>
      <c r="H1925" s="11" t="s">
        <v>9855</v>
      </c>
      <c r="I1925" s="11" t="s">
        <v>9896</v>
      </c>
      <c r="J1925" s="12" t="s">
        <v>8</v>
      </c>
      <c r="K1925" s="12"/>
      <c r="L1925" s="12"/>
      <c r="M1925" s="12"/>
      <c r="N1925" s="12"/>
      <c r="O1925" s="12" t="s">
        <v>61</v>
      </c>
      <c r="P1925" s="12"/>
      <c r="Q1925" s="12"/>
      <c r="R1925" s="12"/>
      <c r="S1925" s="12"/>
      <c r="T1925" s="13" t="str">
        <f t="shared" si="150"/>
        <v>通過</v>
      </c>
      <c r="U1925" s="13" t="str">
        <f t="shared" si="151"/>
        <v>醫生告訴我可要多休息，少走動喔！</v>
      </c>
      <c r="V1925" s="13" t="str">
        <f t="shared" si="152"/>
        <v>醫生/告訴/休息/多/走來走去/少</v>
      </c>
      <c r="W1925" s="13" t="str">
        <f t="shared" si="153"/>
        <v>是</v>
      </c>
      <c r="X1925" s="13" t="str">
        <f t="shared" si="154"/>
        <v>通過</v>
      </c>
    </row>
    <row r="1926" spans="1:24" ht="34.25" customHeight="1">
      <c r="A1926" s="11" t="s">
        <v>9897</v>
      </c>
      <c r="B1926" s="11" t="s">
        <v>9897</v>
      </c>
      <c r="C1926" s="11" t="s">
        <v>54</v>
      </c>
      <c r="D1926" s="11" t="s">
        <v>150</v>
      </c>
      <c r="E1926" s="11" t="s">
        <v>9898</v>
      </c>
      <c r="F1926" s="11" t="s">
        <v>9899</v>
      </c>
      <c r="G1926" s="11" t="s">
        <v>9900</v>
      </c>
      <c r="H1926" s="11" t="s">
        <v>9855</v>
      </c>
      <c r="I1926" s="11" t="s">
        <v>9901</v>
      </c>
      <c r="J1926" s="12" t="s">
        <v>8</v>
      </c>
      <c r="K1926" s="12"/>
      <c r="L1926" s="12"/>
      <c r="M1926" s="12"/>
      <c r="N1926" s="12"/>
      <c r="O1926" s="12" t="s">
        <v>61</v>
      </c>
      <c r="P1926" s="12"/>
      <c r="Q1926" s="12"/>
      <c r="R1926" s="12"/>
      <c r="S1926" s="12"/>
      <c r="T1926" s="13" t="str">
        <f t="shared" si="150"/>
        <v>通過</v>
      </c>
      <c r="U1926" s="13" t="str">
        <f t="shared" si="151"/>
        <v>那這段期間你要多休息，不要到處走動。</v>
      </c>
      <c r="V1926" s="13" t="str">
        <f t="shared" si="152"/>
        <v>期間/這/你/休息/多/去++/不</v>
      </c>
      <c r="W1926" s="13" t="str">
        <f t="shared" si="153"/>
        <v>是</v>
      </c>
      <c r="X1926" s="13" t="str">
        <f t="shared" si="154"/>
        <v>通過</v>
      </c>
    </row>
    <row r="1927" spans="1:24" ht="34.25" customHeight="1">
      <c r="A1927" s="11" t="s">
        <v>9902</v>
      </c>
      <c r="B1927" s="11" t="s">
        <v>9902</v>
      </c>
      <c r="C1927" s="11" t="s">
        <v>54</v>
      </c>
      <c r="D1927" s="11" t="s">
        <v>150</v>
      </c>
      <c r="E1927" s="11" t="s">
        <v>9903</v>
      </c>
      <c r="F1927" s="11" t="s">
        <v>9090</v>
      </c>
      <c r="G1927" s="11" t="s">
        <v>9904</v>
      </c>
      <c r="H1927" s="11" t="s">
        <v>9855</v>
      </c>
      <c r="I1927" s="11" t="s">
        <v>9905</v>
      </c>
      <c r="J1927" s="12" t="s">
        <v>8</v>
      </c>
      <c r="K1927" s="12"/>
      <c r="L1927" s="12"/>
      <c r="M1927" s="12"/>
      <c r="N1927" s="12"/>
      <c r="O1927" s="12" t="s">
        <v>61</v>
      </c>
      <c r="P1927" s="12"/>
      <c r="Q1927" s="12"/>
      <c r="R1927" s="12"/>
      <c r="S1927" s="12"/>
      <c r="T1927" s="13" t="str">
        <f t="shared" si="150"/>
        <v>通過</v>
      </c>
      <c r="U1927" s="13" t="str">
        <f t="shared" si="151"/>
        <v>知道！</v>
      </c>
      <c r="V1927" s="13" t="str">
        <f t="shared" si="152"/>
        <v>知道</v>
      </c>
      <c r="W1927" s="13" t="str">
        <f t="shared" si="153"/>
        <v>是</v>
      </c>
      <c r="X1927" s="13" t="str">
        <f t="shared" si="154"/>
        <v>通過</v>
      </c>
    </row>
    <row r="1928" spans="1:24" ht="34.25" customHeight="1">
      <c r="A1928" s="11" t="s">
        <v>9906</v>
      </c>
      <c r="B1928" s="11" t="s">
        <v>9906</v>
      </c>
      <c r="C1928" s="11" t="s">
        <v>54</v>
      </c>
      <c r="D1928" s="11" t="s">
        <v>276</v>
      </c>
      <c r="E1928" s="11" t="s">
        <v>9907</v>
      </c>
      <c r="F1928" s="11" t="s">
        <v>9908</v>
      </c>
      <c r="G1928" s="11" t="s">
        <v>9909</v>
      </c>
      <c r="H1928" s="11" t="s">
        <v>9910</v>
      </c>
      <c r="I1928" s="11" t="s">
        <v>9911</v>
      </c>
      <c r="J1928" s="12" t="s">
        <v>8</v>
      </c>
      <c r="K1928" s="12"/>
      <c r="L1928" s="12"/>
      <c r="M1928" s="12"/>
      <c r="N1928" s="12"/>
      <c r="O1928" s="12" t="s">
        <v>61</v>
      </c>
      <c r="P1928" s="12"/>
      <c r="Q1928" s="12"/>
      <c r="R1928" s="12"/>
      <c r="S1928" s="12"/>
      <c r="T1928" s="13" t="str">
        <f t="shared" si="150"/>
        <v>通過</v>
      </c>
      <c r="U1928" s="13" t="str">
        <f t="shared" si="151"/>
        <v>你今天晚上要準備什麼料理？</v>
      </c>
      <c r="V1928" s="13" t="str">
        <f t="shared" si="152"/>
        <v>你/今天/晚上/煮/準備/什麼</v>
      </c>
      <c r="W1928" s="13" t="str">
        <f t="shared" si="153"/>
        <v>是</v>
      </c>
      <c r="X1928" s="13" t="str">
        <f t="shared" si="154"/>
        <v>通過</v>
      </c>
    </row>
    <row r="1929" spans="1:24" ht="34.25" customHeight="1">
      <c r="A1929" s="11" t="s">
        <v>9912</v>
      </c>
      <c r="B1929" s="11" t="s">
        <v>9912</v>
      </c>
      <c r="C1929" s="11" t="s">
        <v>54</v>
      </c>
      <c r="D1929" s="11" t="s">
        <v>276</v>
      </c>
      <c r="E1929" s="11" t="s">
        <v>9913</v>
      </c>
      <c r="F1929" s="11" t="s">
        <v>9914</v>
      </c>
      <c r="G1929" s="11" t="s">
        <v>9915</v>
      </c>
      <c r="H1929" s="11" t="s">
        <v>9910</v>
      </c>
      <c r="I1929" s="11" t="s">
        <v>9916</v>
      </c>
      <c r="J1929" s="12" t="s">
        <v>8</v>
      </c>
      <c r="K1929" s="12"/>
      <c r="L1929" s="12"/>
      <c r="M1929" s="12"/>
      <c r="N1929" s="12"/>
      <c r="O1929" s="12" t="s">
        <v>61</v>
      </c>
      <c r="P1929" s="12"/>
      <c r="Q1929" s="12"/>
      <c r="R1929" s="12"/>
      <c r="S1929" s="12"/>
      <c r="T1929" s="13" t="str">
        <f t="shared" si="150"/>
        <v>通過</v>
      </c>
      <c r="U1929" s="13" t="str">
        <f t="shared" si="151"/>
        <v>滷豬腳、青椒炒豬肉、辣炒茭白筍。</v>
      </c>
      <c r="V1929" s="13" t="str">
        <f t="shared" si="152"/>
        <v>滷豬腳/青椒炒豬肉/辣炒茭白筍</v>
      </c>
      <c r="W1929" s="13" t="str">
        <f t="shared" si="153"/>
        <v>是</v>
      </c>
      <c r="X1929" s="13" t="str">
        <f t="shared" si="154"/>
        <v>通過</v>
      </c>
    </row>
    <row r="1930" spans="1:24" ht="34.25" customHeight="1">
      <c r="A1930" s="11" t="s">
        <v>9917</v>
      </c>
      <c r="B1930" s="11" t="s">
        <v>9917</v>
      </c>
      <c r="C1930" s="11" t="s">
        <v>54</v>
      </c>
      <c r="D1930" s="11" t="s">
        <v>276</v>
      </c>
      <c r="E1930" s="11" t="s">
        <v>9918</v>
      </c>
      <c r="F1930" s="11" t="s">
        <v>9919</v>
      </c>
      <c r="G1930" s="11" t="s">
        <v>9920</v>
      </c>
      <c r="H1930" s="11" t="s">
        <v>9910</v>
      </c>
      <c r="I1930" s="11" t="s">
        <v>9921</v>
      </c>
      <c r="J1930" s="12" t="s">
        <v>8</v>
      </c>
      <c r="K1930" s="12"/>
      <c r="L1930" s="12"/>
      <c r="M1930" s="12"/>
      <c r="N1930" s="12"/>
      <c r="O1930" s="12" t="s">
        <v>61</v>
      </c>
      <c r="P1930" s="12"/>
      <c r="Q1930" s="12"/>
      <c r="R1930" s="12"/>
      <c r="S1930" s="12"/>
      <c r="T1930" s="13" t="str">
        <f t="shared" si="150"/>
        <v>通過</v>
      </c>
      <c r="U1930" s="13" t="str">
        <f t="shared" si="151"/>
        <v>我等一下要去菜市場，</v>
      </c>
      <c r="V1930" s="13" t="str">
        <f t="shared" si="152"/>
        <v>我/等等/去/菜市場</v>
      </c>
      <c r="W1930" s="13" t="str">
        <f t="shared" si="153"/>
        <v>是</v>
      </c>
      <c r="X1930" s="13" t="str">
        <f t="shared" si="154"/>
        <v>通過</v>
      </c>
    </row>
    <row r="1931" spans="1:24" ht="34.25" customHeight="1">
      <c r="A1931" s="11" t="s">
        <v>9922</v>
      </c>
      <c r="B1931" s="11" t="s">
        <v>9922</v>
      </c>
      <c r="C1931" s="11" t="s">
        <v>54</v>
      </c>
      <c r="D1931" s="11" t="s">
        <v>276</v>
      </c>
      <c r="E1931" s="11" t="s">
        <v>9923</v>
      </c>
      <c r="F1931" s="11" t="s">
        <v>9924</v>
      </c>
      <c r="G1931" s="11" t="s">
        <v>9925</v>
      </c>
      <c r="H1931" s="11" t="s">
        <v>9910</v>
      </c>
      <c r="I1931" s="11" t="s">
        <v>9926</v>
      </c>
      <c r="J1931" s="12" t="s">
        <v>8</v>
      </c>
      <c r="K1931" s="12"/>
      <c r="L1931" s="12"/>
      <c r="M1931" s="12"/>
      <c r="N1931" s="12"/>
      <c r="O1931" s="12" t="s">
        <v>61</v>
      </c>
      <c r="P1931" s="12"/>
      <c r="Q1931" s="12"/>
      <c r="R1931" s="12"/>
      <c r="S1931" s="12"/>
      <c r="T1931" s="13" t="str">
        <f t="shared" si="150"/>
        <v>通過</v>
      </c>
      <c r="U1931" s="13" t="str">
        <f t="shared" si="151"/>
        <v>要不要幫你買？</v>
      </c>
      <c r="V1931" s="13" t="str">
        <f t="shared" si="152"/>
        <v>幫/買/要/不要</v>
      </c>
      <c r="W1931" s="13" t="str">
        <f t="shared" si="153"/>
        <v>是</v>
      </c>
      <c r="X1931" s="13" t="str">
        <f t="shared" si="154"/>
        <v>通過</v>
      </c>
    </row>
    <row r="1932" spans="1:24" ht="34.25" customHeight="1">
      <c r="A1932" s="11" t="s">
        <v>9927</v>
      </c>
      <c r="B1932" s="11" t="s">
        <v>9927</v>
      </c>
      <c r="C1932" s="11" t="s">
        <v>54</v>
      </c>
      <c r="D1932" s="11" t="s">
        <v>276</v>
      </c>
      <c r="E1932" s="11" t="s">
        <v>9928</v>
      </c>
      <c r="F1932" s="11" t="s">
        <v>9929</v>
      </c>
      <c r="G1932" s="11" t="s">
        <v>9930</v>
      </c>
      <c r="H1932" s="11" t="s">
        <v>9910</v>
      </c>
      <c r="I1932" s="11" t="s">
        <v>9931</v>
      </c>
      <c r="J1932" s="12" t="s">
        <v>8</v>
      </c>
      <c r="K1932" s="12"/>
      <c r="L1932" s="12"/>
      <c r="M1932" s="12"/>
      <c r="N1932" s="12"/>
      <c r="O1932" s="12" t="s">
        <v>61</v>
      </c>
      <c r="P1932" s="12"/>
      <c r="Q1932" s="12"/>
      <c r="R1932" s="12"/>
      <c r="S1932" s="12"/>
      <c r="T1932" s="13" t="str">
        <f t="shared" si="150"/>
        <v>通過</v>
      </c>
      <c r="U1932" s="13" t="str">
        <f t="shared" si="151"/>
        <v>好啊，幫我買兩支豬前腿，要切段再剖半，還要買辣椒 跟蔥。</v>
      </c>
      <c r="V1932" s="13" t="str">
        <f t="shared" si="152"/>
        <v>要/幫/豬前腿/二/豬前腿+切段/豬前腿+剖開/再/辣椒/蔥/買</v>
      </c>
      <c r="W1932" s="13" t="str">
        <f t="shared" si="153"/>
        <v>是</v>
      </c>
      <c r="X1932" s="13" t="str">
        <f t="shared" si="154"/>
        <v>通過</v>
      </c>
    </row>
    <row r="1933" spans="1:24" ht="34.25" customHeight="1">
      <c r="A1933" s="11" t="s">
        <v>9932</v>
      </c>
      <c r="B1933" s="11" t="s">
        <v>9932</v>
      </c>
      <c r="C1933" s="11" t="s">
        <v>54</v>
      </c>
      <c r="D1933" s="11" t="s">
        <v>276</v>
      </c>
      <c r="E1933" s="11" t="s">
        <v>9933</v>
      </c>
      <c r="F1933" s="11" t="s">
        <v>9934</v>
      </c>
      <c r="G1933" s="11" t="s">
        <v>9935</v>
      </c>
      <c r="H1933" s="11" t="s">
        <v>9910</v>
      </c>
      <c r="I1933" s="11" t="s">
        <v>9936</v>
      </c>
      <c r="J1933" s="12" t="s">
        <v>8</v>
      </c>
      <c r="K1933" s="12"/>
      <c r="L1933" s="12"/>
      <c r="M1933" s="12"/>
      <c r="N1933" s="12"/>
      <c r="O1933" s="12" t="s">
        <v>61</v>
      </c>
      <c r="P1933" s="12"/>
      <c r="Q1933" s="12"/>
      <c r="R1933" s="12"/>
      <c r="S1933" s="12"/>
      <c r="T1933" s="13" t="str">
        <f t="shared" si="150"/>
        <v>通過</v>
      </c>
      <c r="U1933" s="13" t="str">
        <f t="shared" si="151"/>
        <v>你的滷豬腳我很喜歡吃，</v>
      </c>
      <c r="V1933" s="13" t="str">
        <f t="shared" si="152"/>
        <v>你/滷豬腳/我/吃/喜歡</v>
      </c>
      <c r="W1933" s="13" t="str">
        <f t="shared" si="153"/>
        <v>是</v>
      </c>
      <c r="X1933" s="13" t="str">
        <f t="shared" si="154"/>
        <v>通過</v>
      </c>
    </row>
    <row r="1934" spans="1:24" ht="34.25" customHeight="1">
      <c r="A1934" s="11" t="s">
        <v>9937</v>
      </c>
      <c r="B1934" s="11" t="s">
        <v>9937</v>
      </c>
      <c r="C1934" s="11" t="s">
        <v>54</v>
      </c>
      <c r="D1934" s="11" t="s">
        <v>276</v>
      </c>
      <c r="E1934" s="11" t="s">
        <v>9938</v>
      </c>
      <c r="F1934" s="11" t="s">
        <v>9939</v>
      </c>
      <c r="G1934" s="11" t="s">
        <v>9940</v>
      </c>
      <c r="H1934" s="11" t="s">
        <v>9910</v>
      </c>
      <c r="I1934" s="11" t="s">
        <v>9941</v>
      </c>
      <c r="J1934" s="12" t="s">
        <v>8</v>
      </c>
      <c r="K1934" s="12"/>
      <c r="L1934" s="12"/>
      <c r="M1934" s="12"/>
      <c r="N1934" s="12"/>
      <c r="O1934" s="12" t="s">
        <v>61</v>
      </c>
      <c r="P1934" s="12"/>
      <c r="Q1934" s="12"/>
      <c r="R1934" s="12"/>
      <c r="S1934" s="12"/>
      <c r="T1934" s="13" t="str">
        <f t="shared" si="150"/>
        <v>通過</v>
      </c>
      <c r="U1934" s="13" t="str">
        <f t="shared" si="151"/>
        <v>但是我煮起來不好吃，怎麼辦?</v>
      </c>
      <c r="V1934" s="13" t="str">
        <f t="shared" si="152"/>
        <v>我/煮/吃/差/怎麼辦</v>
      </c>
      <c r="W1934" s="13" t="str">
        <f t="shared" si="153"/>
        <v>是</v>
      </c>
      <c r="X1934" s="13" t="str">
        <f t="shared" si="154"/>
        <v>通過</v>
      </c>
    </row>
    <row r="1935" spans="1:24" ht="34.25" customHeight="1">
      <c r="A1935" s="11" t="s">
        <v>9942</v>
      </c>
      <c r="B1935" s="11" t="s">
        <v>9942</v>
      </c>
      <c r="C1935" s="11" t="s">
        <v>54</v>
      </c>
      <c r="D1935" s="11" t="s">
        <v>276</v>
      </c>
      <c r="E1935" s="11" t="s">
        <v>9943</v>
      </c>
      <c r="F1935" s="11" t="s">
        <v>9944</v>
      </c>
      <c r="G1935" s="11" t="s">
        <v>9945</v>
      </c>
      <c r="H1935" s="11" t="s">
        <v>9910</v>
      </c>
      <c r="I1935" s="11" t="s">
        <v>9946</v>
      </c>
      <c r="J1935" s="12" t="s">
        <v>8</v>
      </c>
      <c r="K1935" s="12"/>
      <c r="L1935" s="12"/>
      <c r="M1935" s="12"/>
      <c r="N1935" s="12"/>
      <c r="O1935" s="12" t="s">
        <v>61</v>
      </c>
      <c r="P1935" s="12"/>
      <c r="Q1935" s="12"/>
      <c r="R1935" s="12"/>
      <c r="S1935" s="12"/>
      <c r="T1935" s="13" t="str">
        <f t="shared" si="150"/>
        <v>通過</v>
      </c>
      <c r="U1935" s="13" t="str">
        <f t="shared" si="151"/>
        <v>首先將蔥切大段、切薑和辣椒，</v>
      </c>
      <c r="V1935" s="13" t="str">
        <f t="shared" si="152"/>
        <v>首先/蔥/切段+蔥/薑/辣椒/切</v>
      </c>
      <c r="W1935" s="13" t="str">
        <f t="shared" si="153"/>
        <v>是</v>
      </c>
      <c r="X1935" s="13" t="str">
        <f t="shared" si="154"/>
        <v>通過</v>
      </c>
    </row>
    <row r="1936" spans="1:24" ht="34.25" customHeight="1">
      <c r="A1936" s="11" t="s">
        <v>9947</v>
      </c>
      <c r="B1936" s="11" t="s">
        <v>9947</v>
      </c>
      <c r="C1936" s="11" t="s">
        <v>54</v>
      </c>
      <c r="D1936" s="11" t="s">
        <v>276</v>
      </c>
      <c r="E1936" s="11" t="s">
        <v>9948</v>
      </c>
      <c r="F1936" s="11" t="s">
        <v>9949</v>
      </c>
      <c r="G1936" s="11" t="s">
        <v>9950</v>
      </c>
      <c r="H1936" s="11" t="s">
        <v>9910</v>
      </c>
      <c r="I1936" s="11" t="s">
        <v>9951</v>
      </c>
      <c r="J1936" s="12" t="s">
        <v>8</v>
      </c>
      <c r="K1936" s="12"/>
      <c r="L1936" s="12"/>
      <c r="M1936" s="12"/>
      <c r="N1936" s="12"/>
      <c r="O1936" s="12" t="s">
        <v>61</v>
      </c>
      <c r="P1936" s="12"/>
      <c r="Q1936" s="12"/>
      <c r="R1936" s="12"/>
      <c r="S1936" s="12"/>
      <c r="T1936" s="13" t="str">
        <f t="shared" si="150"/>
        <v>通過</v>
      </c>
      <c r="U1936" s="13" t="str">
        <f t="shared" si="151"/>
        <v>再來川燙豬腳去除雜質。</v>
      </c>
      <c r="V1936" s="13" t="str">
        <f t="shared" si="152"/>
        <v>接下來/豬腳/川燙/雜質/去除</v>
      </c>
      <c r="W1936" s="13" t="str">
        <f t="shared" si="153"/>
        <v>是</v>
      </c>
      <c r="X1936" s="13" t="str">
        <f t="shared" si="154"/>
        <v>通過</v>
      </c>
    </row>
    <row r="1937" spans="1:24" ht="34.25" customHeight="1">
      <c r="A1937" s="11" t="s">
        <v>9952</v>
      </c>
      <c r="B1937" s="11" t="s">
        <v>9952</v>
      </c>
      <c r="C1937" s="11" t="s">
        <v>54</v>
      </c>
      <c r="D1937" s="11" t="s">
        <v>276</v>
      </c>
      <c r="E1937" s="11" t="s">
        <v>9953</v>
      </c>
      <c r="F1937" s="11" t="s">
        <v>9954</v>
      </c>
      <c r="G1937" s="11" t="s">
        <v>9955</v>
      </c>
      <c r="H1937" s="11" t="s">
        <v>9910</v>
      </c>
      <c r="I1937" s="11" t="s">
        <v>9956</v>
      </c>
      <c r="J1937" s="12" t="s">
        <v>8</v>
      </c>
      <c r="K1937" s="12"/>
      <c r="L1937" s="12"/>
      <c r="M1937" s="12"/>
      <c r="N1937" s="12"/>
      <c r="O1937" s="12" t="s">
        <v>61</v>
      </c>
      <c r="P1937" s="12"/>
      <c r="Q1937" s="12"/>
      <c r="R1937" s="12"/>
      <c r="S1937" s="12"/>
      <c r="T1937" s="13" t="str">
        <f t="shared" si="150"/>
        <v>通過</v>
      </c>
      <c r="U1937" s="13" t="str">
        <f t="shared" si="151"/>
        <v>我和你是一樣的煮法，</v>
      </c>
      <c r="V1937" s="13" t="str">
        <f t="shared" si="152"/>
        <v>我/煮/情形/一樣</v>
      </c>
      <c r="W1937" s="13" t="str">
        <f t="shared" si="153"/>
        <v>是</v>
      </c>
      <c r="X1937" s="13" t="str">
        <f t="shared" si="154"/>
        <v>通過</v>
      </c>
    </row>
    <row r="1938" spans="1:24" ht="34.25" customHeight="1">
      <c r="A1938" s="11" t="s">
        <v>9957</v>
      </c>
      <c r="B1938" s="11" t="s">
        <v>9957</v>
      </c>
      <c r="C1938" s="11" t="s">
        <v>54</v>
      </c>
      <c r="D1938" s="11" t="s">
        <v>276</v>
      </c>
      <c r="E1938" s="11" t="s">
        <v>9958</v>
      </c>
      <c r="F1938" s="11" t="s">
        <v>9959</v>
      </c>
      <c r="G1938" s="11" t="s">
        <v>9960</v>
      </c>
      <c r="H1938" s="11" t="s">
        <v>9910</v>
      </c>
      <c r="I1938" s="11" t="s">
        <v>9961</v>
      </c>
      <c r="J1938" s="12" t="s">
        <v>8</v>
      </c>
      <c r="K1938" s="12"/>
      <c r="L1938" s="12"/>
      <c r="M1938" s="12"/>
      <c r="N1938" s="12"/>
      <c r="O1938" s="12" t="s">
        <v>61</v>
      </c>
      <c r="P1938" s="12"/>
      <c r="Q1938" s="12"/>
      <c r="R1938" s="12"/>
      <c r="S1938" s="12"/>
      <c r="T1938" s="13" t="str">
        <f t="shared" si="150"/>
        <v>通過</v>
      </c>
      <c r="U1938" s="13" t="str">
        <f t="shared" si="151"/>
        <v>可是我肉煮起來很硬，為什麼?</v>
      </c>
      <c r="V1938" s="13" t="str">
        <f t="shared" si="152"/>
        <v>我/豬腳/煮/硬/為什麼</v>
      </c>
      <c r="W1938" s="13" t="str">
        <f t="shared" si="153"/>
        <v>是</v>
      </c>
      <c r="X1938" s="13" t="str">
        <f t="shared" si="154"/>
        <v>通過</v>
      </c>
    </row>
    <row r="1939" spans="1:24" ht="34.25" customHeight="1">
      <c r="A1939" s="11" t="s">
        <v>9962</v>
      </c>
      <c r="B1939" s="11" t="s">
        <v>9963</v>
      </c>
      <c r="C1939" s="11" t="s">
        <v>54</v>
      </c>
      <c r="D1939" s="11" t="s">
        <v>276</v>
      </c>
      <c r="E1939" s="11" t="s">
        <v>9964</v>
      </c>
      <c r="F1939" s="11" t="s">
        <v>9965</v>
      </c>
      <c r="G1939" s="11" t="s">
        <v>9966</v>
      </c>
      <c r="H1939" s="11" t="s">
        <v>9910</v>
      </c>
      <c r="I1939" s="11" t="s">
        <v>9967</v>
      </c>
      <c r="J1939" s="12" t="s">
        <v>8</v>
      </c>
      <c r="K1939" s="12"/>
      <c r="L1939" s="12"/>
      <c r="M1939" s="12"/>
      <c r="N1939" s="12"/>
      <c r="O1939" s="12" t="s">
        <v>61</v>
      </c>
      <c r="P1939" s="12"/>
      <c r="Q1939" s="12"/>
      <c r="R1939" s="12"/>
      <c r="S1939" s="12"/>
      <c r="T1939" s="13" t="str">
        <f t="shared" si="150"/>
        <v>通過</v>
      </c>
      <c r="U1939" s="13" t="str">
        <f t="shared" si="151"/>
        <v>我跟你說，</v>
      </c>
      <c r="V1939" s="13" t="str">
        <f t="shared" si="152"/>
        <v>我/告訴</v>
      </c>
      <c r="W1939" s="13" t="str">
        <f t="shared" si="153"/>
        <v>是</v>
      </c>
      <c r="X1939" s="13" t="str">
        <f t="shared" si="154"/>
        <v>通過</v>
      </c>
    </row>
    <row r="1940" spans="1:24" ht="34.25" customHeight="1">
      <c r="A1940" s="11" t="s">
        <v>9968</v>
      </c>
      <c r="B1940" s="11" t="s">
        <v>9968</v>
      </c>
      <c r="C1940" s="11" t="s">
        <v>54</v>
      </c>
      <c r="D1940" s="11" t="s">
        <v>276</v>
      </c>
      <c r="E1940" s="11" t="s">
        <v>9969</v>
      </c>
      <c r="F1940" s="11" t="s">
        <v>9970</v>
      </c>
      <c r="G1940" s="11" t="s">
        <v>9971</v>
      </c>
      <c r="H1940" s="11" t="s">
        <v>9910</v>
      </c>
      <c r="I1940" s="11" t="s">
        <v>9972</v>
      </c>
      <c r="J1940" s="12" t="s">
        <v>8</v>
      </c>
      <c r="K1940" s="12"/>
      <c r="L1940" s="12"/>
      <c r="M1940" s="12"/>
      <c r="N1940" s="12"/>
      <c r="O1940" s="12" t="s">
        <v>61</v>
      </c>
      <c r="P1940" s="12"/>
      <c r="Q1940" s="12"/>
      <c r="R1940" s="12"/>
      <c r="S1940" s="12"/>
      <c r="T1940" s="13" t="str">
        <f t="shared" si="150"/>
        <v>通過</v>
      </c>
      <c r="U1940" s="13" t="str">
        <f t="shared" si="151"/>
        <v>滷肉的技巧就是要加入汽水，</v>
      </c>
      <c r="V1940" s="13" t="str">
        <f t="shared" si="152"/>
        <v>滷肉/煮/技巧/什麼/汽水/倒</v>
      </c>
      <c r="W1940" s="13" t="str">
        <f t="shared" si="153"/>
        <v>是</v>
      </c>
      <c r="X1940" s="13" t="str">
        <f t="shared" si="154"/>
        <v>通過</v>
      </c>
    </row>
    <row r="1941" spans="1:24" ht="34.25" customHeight="1">
      <c r="A1941" s="11" t="s">
        <v>9973</v>
      </c>
      <c r="B1941" s="11" t="s">
        <v>9973</v>
      </c>
      <c r="C1941" s="11" t="s">
        <v>54</v>
      </c>
      <c r="D1941" s="11" t="s">
        <v>276</v>
      </c>
      <c r="E1941" s="11" t="s">
        <v>9974</v>
      </c>
      <c r="F1941" s="11" t="s">
        <v>9975</v>
      </c>
      <c r="G1941" s="11" t="s">
        <v>9976</v>
      </c>
      <c r="H1941" s="11" t="s">
        <v>9910</v>
      </c>
      <c r="I1941" s="11" t="s">
        <v>9977</v>
      </c>
      <c r="J1941" s="12" t="s">
        <v>8</v>
      </c>
      <c r="K1941" s="12"/>
      <c r="L1941" s="12"/>
      <c r="M1941" s="12"/>
      <c r="N1941" s="12"/>
      <c r="O1941" s="12" t="s">
        <v>61</v>
      </c>
      <c r="P1941" s="12"/>
      <c r="Q1941" s="12"/>
      <c r="R1941" s="12"/>
      <c r="S1941" s="12"/>
      <c r="T1941" s="13" t="str">
        <f t="shared" si="150"/>
        <v>通過</v>
      </c>
      <c r="U1941" s="13" t="str">
        <f t="shared" si="151"/>
        <v>這樣肉燉久就會變軟變得很好吃。</v>
      </c>
      <c r="V1941" s="13" t="str">
        <f t="shared" si="152"/>
        <v>豬肉/煮/久/軟/吃/棒</v>
      </c>
      <c r="W1941" s="13" t="str">
        <f t="shared" si="153"/>
        <v>是</v>
      </c>
      <c r="X1941" s="13" t="str">
        <f t="shared" si="154"/>
        <v>通過</v>
      </c>
    </row>
    <row r="1942" spans="1:24" ht="34.25" customHeight="1">
      <c r="A1942" s="11" t="s">
        <v>9978</v>
      </c>
      <c r="B1942" s="11" t="s">
        <v>9978</v>
      </c>
      <c r="C1942" s="11" t="s">
        <v>54</v>
      </c>
      <c r="D1942" s="11" t="s">
        <v>318</v>
      </c>
      <c r="E1942" s="11" t="s">
        <v>9979</v>
      </c>
      <c r="F1942" s="11" t="s">
        <v>9980</v>
      </c>
      <c r="G1942" s="11" t="s">
        <v>9981</v>
      </c>
      <c r="H1942" s="11" t="s">
        <v>9982</v>
      </c>
      <c r="I1942" s="11" t="s">
        <v>9983</v>
      </c>
      <c r="J1942" s="12" t="s">
        <v>8</v>
      </c>
      <c r="K1942" s="12"/>
      <c r="L1942" s="12"/>
      <c r="M1942" s="12"/>
      <c r="N1942" s="12"/>
      <c r="O1942" s="12" t="s">
        <v>61</v>
      </c>
      <c r="P1942" s="12"/>
      <c r="Q1942" s="12"/>
      <c r="R1942" s="12"/>
      <c r="S1942" s="12"/>
      <c r="T1942" s="13" t="str">
        <f t="shared" si="150"/>
        <v>通過</v>
      </c>
      <c r="U1942" s="13" t="str">
        <f t="shared" si="151"/>
        <v>台灣四季出產各式各樣水果。</v>
      </c>
      <c r="V1942" s="13" t="str">
        <f t="shared" si="152"/>
        <v>臺灣/這/春/夏/秋/冬/水果/種/各式各樣/多</v>
      </c>
      <c r="W1942" s="13" t="str">
        <f t="shared" si="153"/>
        <v>是</v>
      </c>
      <c r="X1942" s="13" t="str">
        <f t="shared" si="154"/>
        <v>通過</v>
      </c>
    </row>
    <row r="1943" spans="1:24" ht="34.25" customHeight="1">
      <c r="A1943" s="11" t="s">
        <v>9984</v>
      </c>
      <c r="B1943" s="11" t="s">
        <v>9984</v>
      </c>
      <c r="C1943" s="11" t="s">
        <v>54</v>
      </c>
      <c r="D1943" s="11" t="s">
        <v>318</v>
      </c>
      <c r="E1943" s="11" t="s">
        <v>9985</v>
      </c>
      <c r="F1943" s="11" t="s">
        <v>9986</v>
      </c>
      <c r="G1943" s="11" t="s">
        <v>9987</v>
      </c>
      <c r="H1943" s="11" t="s">
        <v>9982</v>
      </c>
      <c r="I1943" s="11" t="s">
        <v>9988</v>
      </c>
      <c r="J1943" s="12" t="s">
        <v>8</v>
      </c>
      <c r="K1943" s="12"/>
      <c r="L1943" s="12"/>
      <c r="M1943" s="12"/>
      <c r="N1943" s="12"/>
      <c r="O1943" s="12" t="s">
        <v>61</v>
      </c>
      <c r="P1943" s="12"/>
      <c r="Q1943" s="12"/>
      <c r="R1943" s="12"/>
      <c r="S1943" s="12"/>
      <c r="T1943" s="13" t="str">
        <f t="shared" si="150"/>
        <v>通過</v>
      </c>
      <c r="U1943" s="13" t="str">
        <f t="shared" si="151"/>
        <v>那你知道春天出產什麼水果嗎?</v>
      </c>
      <c r="V1943" s="13" t="str">
        <f t="shared" si="152"/>
        <v>春天/水果/種/什麼/你/知道?</v>
      </c>
      <c r="W1943" s="13" t="str">
        <f t="shared" si="153"/>
        <v>是</v>
      </c>
      <c r="X1943" s="13" t="str">
        <f t="shared" si="154"/>
        <v>通過</v>
      </c>
    </row>
    <row r="1944" spans="1:24" ht="34.25" customHeight="1">
      <c r="A1944" s="11" t="s">
        <v>9989</v>
      </c>
      <c r="B1944" s="11" t="s">
        <v>9989</v>
      </c>
      <c r="C1944" s="11" t="s">
        <v>54</v>
      </c>
      <c r="D1944" s="11" t="s">
        <v>318</v>
      </c>
      <c r="E1944" s="11" t="s">
        <v>9990</v>
      </c>
      <c r="F1944" s="11" t="s">
        <v>9991</v>
      </c>
      <c r="G1944" s="11" t="s">
        <v>9992</v>
      </c>
      <c r="H1944" s="11" t="s">
        <v>9982</v>
      </c>
      <c r="I1944" s="11" t="s">
        <v>9993</v>
      </c>
      <c r="J1944" s="12" t="s">
        <v>8</v>
      </c>
      <c r="K1944" s="12"/>
      <c r="L1944" s="12"/>
      <c r="M1944" s="12"/>
      <c r="N1944" s="12"/>
      <c r="O1944" s="12" t="s">
        <v>61</v>
      </c>
      <c r="P1944" s="12"/>
      <c r="Q1944" s="12"/>
      <c r="R1944" s="12"/>
      <c r="S1944" s="12"/>
      <c r="T1944" s="13" t="str">
        <f t="shared" si="150"/>
        <v>通過</v>
      </c>
      <c r="U1944" s="13" t="str">
        <f t="shared" si="151"/>
        <v>春天是草莓產季，</v>
      </c>
      <c r="V1944" s="13" t="str">
        <f t="shared" si="152"/>
        <v>春天/草莓/種/多</v>
      </c>
      <c r="W1944" s="13" t="str">
        <f t="shared" si="153"/>
        <v>是</v>
      </c>
      <c r="X1944" s="13" t="str">
        <f t="shared" si="154"/>
        <v>通過</v>
      </c>
    </row>
    <row r="1945" spans="1:24" ht="34.25" customHeight="1">
      <c r="A1945" s="11" t="s">
        <v>9994</v>
      </c>
      <c r="B1945" s="11" t="s">
        <v>9994</v>
      </c>
      <c r="C1945" s="11" t="s">
        <v>54</v>
      </c>
      <c r="D1945" s="11" t="s">
        <v>318</v>
      </c>
      <c r="E1945" s="11" t="s">
        <v>9995</v>
      </c>
      <c r="F1945" s="11" t="s">
        <v>9996</v>
      </c>
      <c r="G1945" s="11" t="s">
        <v>9997</v>
      </c>
      <c r="H1945" s="11" t="s">
        <v>9982</v>
      </c>
      <c r="I1945" s="11" t="s">
        <v>9998</v>
      </c>
      <c r="J1945" s="12" t="s">
        <v>8</v>
      </c>
      <c r="K1945" s="12"/>
      <c r="L1945" s="12"/>
      <c r="M1945" s="12"/>
      <c r="N1945" s="12"/>
      <c r="O1945" s="12" t="s">
        <v>61</v>
      </c>
      <c r="P1945" s="12"/>
      <c r="Q1945" s="12"/>
      <c r="R1945" s="12"/>
      <c r="S1945" s="12"/>
      <c r="T1945" s="13" t="str">
        <f t="shared" si="150"/>
        <v>通過</v>
      </c>
      <c r="U1945" s="13" t="str">
        <f t="shared" si="151"/>
        <v>採草莓真好玩!</v>
      </c>
      <c r="V1945" s="13" t="str">
        <f t="shared" si="152"/>
        <v>草莓/採收+草莓/玩/棒!</v>
      </c>
      <c r="W1945" s="13" t="str">
        <f t="shared" si="153"/>
        <v>是</v>
      </c>
      <c r="X1945" s="13" t="str">
        <f t="shared" si="154"/>
        <v>通過</v>
      </c>
    </row>
    <row r="1946" spans="1:24" ht="34.25" customHeight="1">
      <c r="A1946" s="11" t="s">
        <v>9999</v>
      </c>
      <c r="B1946" s="11" t="s">
        <v>9999</v>
      </c>
      <c r="C1946" s="11" t="s">
        <v>54</v>
      </c>
      <c r="D1946" s="11" t="s">
        <v>318</v>
      </c>
      <c r="E1946" s="11" t="s">
        <v>10000</v>
      </c>
      <c r="F1946" s="11" t="s">
        <v>10001</v>
      </c>
      <c r="G1946" s="11" t="s">
        <v>10002</v>
      </c>
      <c r="H1946" s="11" t="s">
        <v>9982</v>
      </c>
      <c r="I1946" s="11" t="s">
        <v>10003</v>
      </c>
      <c r="J1946" s="12" t="s">
        <v>8</v>
      </c>
      <c r="K1946" s="12"/>
      <c r="L1946" s="12"/>
      <c r="M1946" s="12"/>
      <c r="N1946" s="12"/>
      <c r="O1946" s="12" t="s">
        <v>61</v>
      </c>
      <c r="P1946" s="12"/>
      <c r="Q1946" s="12"/>
      <c r="R1946" s="12"/>
      <c r="S1946" s="12"/>
      <c r="T1946" s="13" t="str">
        <f t="shared" si="150"/>
        <v>通過</v>
      </c>
      <c r="U1946" s="13" t="str">
        <f t="shared" si="151"/>
        <v>夏天有什麼水果呢?</v>
      </c>
      <c r="V1946" s="13" t="str">
        <f t="shared" si="152"/>
        <v>夏天/水果/種/什麼?</v>
      </c>
      <c r="W1946" s="13" t="str">
        <f t="shared" si="153"/>
        <v>是</v>
      </c>
      <c r="X1946" s="13" t="str">
        <f t="shared" si="154"/>
        <v>通過</v>
      </c>
    </row>
    <row r="1947" spans="1:24" ht="34.25" customHeight="1">
      <c r="A1947" s="11" t="s">
        <v>10004</v>
      </c>
      <c r="B1947" s="11" t="s">
        <v>10004</v>
      </c>
      <c r="C1947" s="11" t="s">
        <v>54</v>
      </c>
      <c r="D1947" s="11" t="s">
        <v>318</v>
      </c>
      <c r="E1947" s="11" t="s">
        <v>10005</v>
      </c>
      <c r="F1947" s="11" t="s">
        <v>10006</v>
      </c>
      <c r="G1947" s="11" t="s">
        <v>10007</v>
      </c>
      <c r="H1947" s="11" t="s">
        <v>9982</v>
      </c>
      <c r="I1947" s="11" t="s">
        <v>10008</v>
      </c>
      <c r="J1947" s="12" t="s">
        <v>8</v>
      </c>
      <c r="K1947" s="12"/>
      <c r="L1947" s="12"/>
      <c r="M1947" s="12"/>
      <c r="N1947" s="12"/>
      <c r="O1947" s="12" t="s">
        <v>61</v>
      </c>
      <c r="P1947" s="12"/>
      <c r="Q1947" s="12"/>
      <c r="R1947" s="12"/>
      <c r="S1947" s="12"/>
      <c r="T1947" s="13" t="str">
        <f t="shared" si="150"/>
        <v>通過</v>
      </c>
      <c r="U1947" s="13" t="str">
        <f t="shared" si="151"/>
        <v>夏天的西瓜水分充足,</v>
      </c>
      <c r="V1947" s="13" t="str">
        <f t="shared" si="152"/>
        <v>夏天/西瓜/西瓜+這/水分/足夠,</v>
      </c>
      <c r="W1947" s="13" t="str">
        <f t="shared" si="153"/>
        <v>是</v>
      </c>
      <c r="X1947" s="13" t="str">
        <f t="shared" si="154"/>
        <v>通過</v>
      </c>
    </row>
    <row r="1948" spans="1:24" ht="34.25" customHeight="1">
      <c r="A1948" s="11" t="s">
        <v>10009</v>
      </c>
      <c r="B1948" s="11" t="s">
        <v>10009</v>
      </c>
      <c r="C1948" s="11" t="s">
        <v>54</v>
      </c>
      <c r="D1948" s="11" t="s">
        <v>318</v>
      </c>
      <c r="E1948" s="11" t="s">
        <v>10010</v>
      </c>
      <c r="F1948" s="11" t="s">
        <v>10011</v>
      </c>
      <c r="G1948" s="11" t="s">
        <v>10012</v>
      </c>
      <c r="H1948" s="11" t="s">
        <v>9982</v>
      </c>
      <c r="I1948" s="11" t="s">
        <v>10013</v>
      </c>
      <c r="J1948" s="12" t="s">
        <v>8</v>
      </c>
      <c r="K1948" s="12"/>
      <c r="L1948" s="12"/>
      <c r="M1948" s="12"/>
      <c r="N1948" s="12"/>
      <c r="O1948" s="12" t="s">
        <v>61</v>
      </c>
      <c r="P1948" s="12"/>
      <c r="Q1948" s="12"/>
      <c r="R1948" s="12"/>
      <c r="S1948" s="12"/>
      <c r="T1948" s="13" t="str">
        <f t="shared" si="150"/>
        <v>通過</v>
      </c>
      <c r="U1948" s="13" t="str">
        <f t="shared" si="151"/>
        <v>吃起來真舒服。</v>
      </c>
      <c r="V1948" s="13" t="str">
        <f t="shared" si="152"/>
        <v>吃西瓜/舒服</v>
      </c>
      <c r="W1948" s="13" t="str">
        <f t="shared" si="153"/>
        <v>是</v>
      </c>
      <c r="X1948" s="13" t="str">
        <f t="shared" si="154"/>
        <v>通過</v>
      </c>
    </row>
    <row r="1949" spans="1:24" ht="34.25" customHeight="1">
      <c r="A1949" s="11" t="s">
        <v>10014</v>
      </c>
      <c r="B1949" s="11" t="s">
        <v>10014</v>
      </c>
      <c r="C1949" s="11" t="s">
        <v>54</v>
      </c>
      <c r="D1949" s="11" t="s">
        <v>318</v>
      </c>
      <c r="E1949" s="11" t="s">
        <v>10015</v>
      </c>
      <c r="F1949" s="11" t="s">
        <v>10016</v>
      </c>
      <c r="G1949" s="11" t="s">
        <v>10017</v>
      </c>
      <c r="H1949" s="11" t="s">
        <v>9982</v>
      </c>
      <c r="I1949" s="11" t="s">
        <v>10018</v>
      </c>
      <c r="J1949" s="12" t="s">
        <v>10</v>
      </c>
      <c r="K1949" s="12" t="s">
        <v>25926</v>
      </c>
      <c r="L1949" s="12"/>
      <c r="M1949" s="12" t="s">
        <v>26303</v>
      </c>
      <c r="N1949" s="12" t="s">
        <v>26105</v>
      </c>
      <c r="O1949" s="12" t="s">
        <v>61</v>
      </c>
      <c r="P1949" s="12"/>
      <c r="Q1949" s="12"/>
      <c r="R1949" s="12"/>
      <c r="S1949" s="12"/>
      <c r="T1949" s="13" t="str">
        <f t="shared" si="150"/>
        <v>需更正</v>
      </c>
      <c r="U1949" s="13" t="str">
        <f t="shared" si="151"/>
        <v>秋天有什麼水果?</v>
      </c>
      <c r="V1949" s="13" t="str">
        <f t="shared" si="152"/>
        <v>秋天/水果/種/什麼?</v>
      </c>
      <c r="W1949" s="13" t="str">
        <f t="shared" si="153"/>
        <v>是</v>
      </c>
      <c r="X1949" s="13" t="str">
        <f t="shared" si="154"/>
        <v>通過</v>
      </c>
    </row>
    <row r="1950" spans="1:24" ht="34.25" customHeight="1">
      <c r="A1950" s="11" t="s">
        <v>10019</v>
      </c>
      <c r="B1950" s="11" t="s">
        <v>10019</v>
      </c>
      <c r="C1950" s="11" t="s">
        <v>54</v>
      </c>
      <c r="D1950" s="11" t="s">
        <v>318</v>
      </c>
      <c r="E1950" s="11" t="s">
        <v>10020</v>
      </c>
      <c r="F1950" s="11" t="s">
        <v>10021</v>
      </c>
      <c r="G1950" s="11" t="s">
        <v>10022</v>
      </c>
      <c r="H1950" s="11" t="s">
        <v>9982</v>
      </c>
      <c r="I1950" s="11" t="s">
        <v>10023</v>
      </c>
      <c r="J1950" s="12" t="s">
        <v>10</v>
      </c>
      <c r="K1950" s="12" t="s">
        <v>25927</v>
      </c>
      <c r="L1950" s="12"/>
      <c r="M1950" s="12" t="s">
        <v>26304</v>
      </c>
      <c r="N1950" s="12" t="s">
        <v>26106</v>
      </c>
      <c r="O1950" s="12" t="s">
        <v>61</v>
      </c>
      <c r="P1950" s="12"/>
      <c r="Q1950" s="12"/>
      <c r="R1950" s="12"/>
      <c r="S1950" s="12"/>
      <c r="T1950" s="13" t="str">
        <f t="shared" si="150"/>
        <v>需更正</v>
      </c>
      <c r="U1950" s="13" t="str">
        <f t="shared" si="151"/>
        <v>秋天有柚子,</v>
      </c>
      <c r="V1950" s="13" t="str">
        <f t="shared" si="152"/>
        <v>秋天/柚子,</v>
      </c>
      <c r="W1950" s="13" t="str">
        <f t="shared" si="153"/>
        <v>是</v>
      </c>
      <c r="X1950" s="13" t="str">
        <f t="shared" si="154"/>
        <v>通過</v>
      </c>
    </row>
    <row r="1951" spans="1:24" ht="34.25" customHeight="1">
      <c r="A1951" s="11" t="s">
        <v>10024</v>
      </c>
      <c r="B1951" s="11" t="s">
        <v>10024</v>
      </c>
      <c r="C1951" s="11" t="s">
        <v>54</v>
      </c>
      <c r="D1951" s="11" t="s">
        <v>318</v>
      </c>
      <c r="E1951" s="11" t="s">
        <v>10025</v>
      </c>
      <c r="F1951" s="11" t="s">
        <v>10026</v>
      </c>
      <c r="G1951" s="11" t="s">
        <v>10027</v>
      </c>
      <c r="H1951" s="11" t="s">
        <v>9982</v>
      </c>
      <c r="I1951" s="11" t="s">
        <v>10028</v>
      </c>
      <c r="J1951" s="12" t="s">
        <v>8</v>
      </c>
      <c r="K1951" s="12"/>
      <c r="L1951" s="12"/>
      <c r="M1951" s="12"/>
      <c r="N1951" s="12"/>
      <c r="O1951" s="12" t="s">
        <v>61</v>
      </c>
      <c r="P1951" s="12"/>
      <c r="Q1951" s="12"/>
      <c r="R1951" s="12"/>
      <c r="S1951" s="12"/>
      <c r="T1951" s="13" t="str">
        <f t="shared" si="150"/>
        <v>通過</v>
      </c>
      <c r="U1951" s="13" t="str">
        <f t="shared" si="151"/>
        <v>甜甜的很好吃。</v>
      </c>
      <c r="V1951" s="13" t="str">
        <f t="shared" si="152"/>
        <v>柚子+這/甜/好吃</v>
      </c>
      <c r="W1951" s="13" t="str">
        <f t="shared" si="153"/>
        <v>是</v>
      </c>
      <c r="X1951" s="13" t="str">
        <f t="shared" si="154"/>
        <v>通過</v>
      </c>
    </row>
    <row r="1952" spans="1:24" ht="34.25" customHeight="1">
      <c r="A1952" s="11" t="s">
        <v>10029</v>
      </c>
      <c r="B1952" s="11" t="s">
        <v>10029</v>
      </c>
      <c r="C1952" s="11" t="s">
        <v>54</v>
      </c>
      <c r="D1952" s="11" t="s">
        <v>318</v>
      </c>
      <c r="E1952" s="11" t="s">
        <v>10030</v>
      </c>
      <c r="F1952" s="11" t="s">
        <v>10031</v>
      </c>
      <c r="G1952" s="11" t="s">
        <v>10032</v>
      </c>
      <c r="H1952" s="11" t="s">
        <v>9982</v>
      </c>
      <c r="I1952" s="11" t="s">
        <v>10033</v>
      </c>
      <c r="J1952" s="12" t="s">
        <v>10</v>
      </c>
      <c r="K1952" s="12" t="s">
        <v>25926</v>
      </c>
      <c r="L1952" s="12"/>
      <c r="M1952" s="12" t="s">
        <v>26305</v>
      </c>
      <c r="N1952" s="12" t="s">
        <v>26105</v>
      </c>
      <c r="O1952" s="12" t="s">
        <v>61</v>
      </c>
      <c r="P1952" s="12"/>
      <c r="Q1952" s="12"/>
      <c r="R1952" s="12"/>
      <c r="S1952" s="12"/>
      <c r="T1952" s="13" t="str">
        <f t="shared" si="150"/>
        <v>需更正</v>
      </c>
      <c r="U1952" s="13" t="str">
        <f t="shared" si="151"/>
        <v>那冬天的水果有什麼?</v>
      </c>
      <c r="V1952" s="13" t="str">
        <f t="shared" si="152"/>
        <v>冬天/水果/種/什麼?</v>
      </c>
      <c r="W1952" s="13" t="str">
        <f t="shared" si="153"/>
        <v>是</v>
      </c>
      <c r="X1952" s="13" t="str">
        <f t="shared" si="154"/>
        <v>通過</v>
      </c>
    </row>
    <row r="1953" spans="1:24" ht="34.25" customHeight="1">
      <c r="A1953" s="11" t="s">
        <v>10034</v>
      </c>
      <c r="B1953" s="11" t="s">
        <v>10034</v>
      </c>
      <c r="C1953" s="11" t="s">
        <v>54</v>
      </c>
      <c r="D1953" s="11" t="s">
        <v>318</v>
      </c>
      <c r="E1953" s="11" t="s">
        <v>10035</v>
      </c>
      <c r="F1953" s="11" t="s">
        <v>10036</v>
      </c>
      <c r="G1953" s="11" t="s">
        <v>10037</v>
      </c>
      <c r="H1953" s="11" t="s">
        <v>9982</v>
      </c>
      <c r="I1953" s="11" t="s">
        <v>10038</v>
      </c>
      <c r="J1953" s="12" t="s">
        <v>10</v>
      </c>
      <c r="K1953" s="12" t="s">
        <v>25927</v>
      </c>
      <c r="L1953" s="12"/>
      <c r="M1953" s="12" t="s">
        <v>26306</v>
      </c>
      <c r="N1953" s="12" t="s">
        <v>26106</v>
      </c>
      <c r="O1953" s="12" t="s">
        <v>61</v>
      </c>
      <c r="P1953" s="12"/>
      <c r="Q1953" s="12"/>
      <c r="R1953" s="12"/>
      <c r="S1953" s="12"/>
      <c r="T1953" s="13" t="str">
        <f t="shared" si="150"/>
        <v>需更正</v>
      </c>
      <c r="U1953" s="13" t="str">
        <f t="shared" si="151"/>
        <v>冬天我喜歡吃蘋果,</v>
      </c>
      <c r="V1953" s="13" t="str">
        <f t="shared" si="152"/>
        <v>冬天/蘋果/我/喜歡,</v>
      </c>
      <c r="W1953" s="13" t="str">
        <f t="shared" si="153"/>
        <v>是</v>
      </c>
      <c r="X1953" s="13" t="str">
        <f t="shared" si="154"/>
        <v>通過</v>
      </c>
    </row>
    <row r="1954" spans="1:24" ht="34.25" customHeight="1">
      <c r="A1954" s="11" t="s">
        <v>10039</v>
      </c>
      <c r="B1954" s="11" t="s">
        <v>10039</v>
      </c>
      <c r="C1954" s="11" t="s">
        <v>54</v>
      </c>
      <c r="D1954" s="11" t="s">
        <v>318</v>
      </c>
      <c r="E1954" s="11" t="s">
        <v>10040</v>
      </c>
      <c r="F1954" s="11" t="s">
        <v>10041</v>
      </c>
      <c r="G1954" s="11" t="s">
        <v>10042</v>
      </c>
      <c r="H1954" s="11" t="s">
        <v>9982</v>
      </c>
      <c r="I1954" s="11" t="s">
        <v>10043</v>
      </c>
      <c r="J1954" s="12" t="s">
        <v>8</v>
      </c>
      <c r="K1954" s="12"/>
      <c r="L1954" s="12"/>
      <c r="M1954" s="12"/>
      <c r="N1954" s="12"/>
      <c r="O1954" s="12" t="s">
        <v>61</v>
      </c>
      <c r="P1954" s="12"/>
      <c r="Q1954" s="12"/>
      <c r="R1954" s="12"/>
      <c r="S1954" s="12"/>
      <c r="T1954" s="13" t="str">
        <f t="shared" si="150"/>
        <v>通過</v>
      </c>
      <c r="U1954" s="13" t="str">
        <f t="shared" si="151"/>
        <v>營養豐富又好吃。</v>
      </c>
      <c r="V1954" s="13" t="str">
        <f t="shared" si="152"/>
        <v>吃/營養/豐富/棒</v>
      </c>
      <c r="W1954" s="13" t="str">
        <f t="shared" si="153"/>
        <v>是</v>
      </c>
      <c r="X1954" s="13" t="str">
        <f t="shared" si="154"/>
        <v>通過</v>
      </c>
    </row>
    <row r="1955" spans="1:24" ht="34.25" customHeight="1">
      <c r="A1955" s="11" t="s">
        <v>10044</v>
      </c>
      <c r="B1955" s="11" t="s">
        <v>10044</v>
      </c>
      <c r="C1955" s="11" t="s">
        <v>54</v>
      </c>
      <c r="D1955" s="11" t="s">
        <v>318</v>
      </c>
      <c r="E1955" s="11" t="s">
        <v>10045</v>
      </c>
      <c r="F1955" s="11" t="s">
        <v>10046</v>
      </c>
      <c r="G1955" s="11" t="s">
        <v>10047</v>
      </c>
      <c r="H1955" s="11" t="s">
        <v>9982</v>
      </c>
      <c r="I1955" s="11" t="s">
        <v>10048</v>
      </c>
      <c r="J1955" s="12" t="s">
        <v>8</v>
      </c>
      <c r="K1955" s="12"/>
      <c r="L1955" s="12"/>
      <c r="M1955" s="12"/>
      <c r="N1955" s="12"/>
      <c r="O1955" s="12" t="s">
        <v>61</v>
      </c>
      <c r="P1955" s="12"/>
      <c r="Q1955" s="12"/>
      <c r="R1955" s="12"/>
      <c r="S1955" s="12"/>
      <c r="T1955" s="13" t="str">
        <f t="shared" si="150"/>
        <v>通過</v>
      </c>
      <c r="U1955" s="13" t="str">
        <f t="shared" si="151"/>
        <v>臺灣的水果一年四季種類多又好吃,</v>
      </c>
      <c r="V1955" s="13" t="str">
        <f t="shared" si="152"/>
        <v>臺灣/這/春/夏/秋/冬/水果/各式各樣/多/再/好吃,</v>
      </c>
      <c r="W1955" s="13" t="str">
        <f t="shared" si="153"/>
        <v>是</v>
      </c>
      <c r="X1955" s="13" t="str">
        <f t="shared" si="154"/>
        <v>通過</v>
      </c>
    </row>
    <row r="1956" spans="1:24" ht="34.25" customHeight="1">
      <c r="A1956" s="11" t="s">
        <v>10049</v>
      </c>
      <c r="B1956" s="11" t="s">
        <v>10049</v>
      </c>
      <c r="C1956" s="11" t="s">
        <v>54</v>
      </c>
      <c r="D1956" s="11" t="s">
        <v>318</v>
      </c>
      <c r="E1956" s="11" t="s">
        <v>10050</v>
      </c>
      <c r="F1956" s="11" t="s">
        <v>10051</v>
      </c>
      <c r="G1956" s="11" t="s">
        <v>10052</v>
      </c>
      <c r="H1956" s="11" t="s">
        <v>9982</v>
      </c>
      <c r="I1956" s="11" t="s">
        <v>10053</v>
      </c>
      <c r="J1956" s="12" t="s">
        <v>8</v>
      </c>
      <c r="K1956" s="12"/>
      <c r="L1956" s="12"/>
      <c r="M1956" s="12"/>
      <c r="N1956" s="12"/>
      <c r="O1956" s="12" t="s">
        <v>61</v>
      </c>
      <c r="P1956" s="12"/>
      <c r="Q1956" s="12"/>
      <c r="R1956" s="12"/>
      <c r="S1956" s="12"/>
      <c r="T1956" s="13" t="str">
        <f t="shared" si="150"/>
        <v>通過</v>
      </c>
      <c r="U1956" s="13" t="str">
        <f t="shared" si="151"/>
        <v>真是幸福。</v>
      </c>
      <c r="V1956" s="13" t="str">
        <f t="shared" si="152"/>
        <v>幸福</v>
      </c>
      <c r="W1956" s="13" t="str">
        <f t="shared" si="153"/>
        <v>是</v>
      </c>
      <c r="X1956" s="13" t="str">
        <f t="shared" si="154"/>
        <v>通過</v>
      </c>
    </row>
    <row r="1957" spans="1:24" ht="34.25" customHeight="1">
      <c r="A1957" s="11" t="s">
        <v>10054</v>
      </c>
      <c r="B1957" s="11" t="s">
        <v>10054</v>
      </c>
      <c r="C1957" s="11" t="s">
        <v>54</v>
      </c>
      <c r="D1957" s="11" t="s">
        <v>390</v>
      </c>
      <c r="E1957" s="11" t="s">
        <v>10055</v>
      </c>
      <c r="F1957" s="11" t="s">
        <v>10056</v>
      </c>
      <c r="G1957" s="11" t="s">
        <v>10057</v>
      </c>
      <c r="H1957" s="11" t="s">
        <v>10058</v>
      </c>
      <c r="I1957" s="11" t="s">
        <v>10059</v>
      </c>
      <c r="J1957" s="12" t="s">
        <v>8</v>
      </c>
      <c r="K1957" s="12"/>
      <c r="L1957" s="12"/>
      <c r="M1957" s="12"/>
      <c r="N1957" s="12"/>
      <c r="O1957" s="12" t="s">
        <v>61</v>
      </c>
      <c r="P1957" s="12"/>
      <c r="Q1957" s="12"/>
      <c r="R1957" s="12"/>
      <c r="S1957" s="12"/>
      <c r="T1957" s="13" t="str">
        <f t="shared" si="150"/>
        <v>通過</v>
      </c>
      <c r="U1957" s="13" t="str">
        <f t="shared" si="151"/>
        <v>我家樓梯有黏黏的污垢很頑固，洗不掉怎麼辦 ?</v>
      </c>
      <c r="V1957" s="13" t="str">
        <f t="shared" si="152"/>
        <v>我/家/樓梯/黏黏的東西+地板/堅固+地板/刷+地板/不成/怎麼辦</v>
      </c>
      <c r="W1957" s="13" t="str">
        <f t="shared" si="153"/>
        <v>是</v>
      </c>
      <c r="X1957" s="13" t="str">
        <f t="shared" si="154"/>
        <v>通過</v>
      </c>
    </row>
    <row r="1958" spans="1:24" ht="34.25" customHeight="1">
      <c r="A1958" s="11" t="s">
        <v>10060</v>
      </c>
      <c r="B1958" s="11" t="s">
        <v>10060</v>
      </c>
      <c r="C1958" s="11" t="s">
        <v>54</v>
      </c>
      <c r="D1958" s="11" t="s">
        <v>390</v>
      </c>
      <c r="E1958" s="11" t="s">
        <v>10061</v>
      </c>
      <c r="F1958" s="11" t="s">
        <v>10062</v>
      </c>
      <c r="G1958" s="11" t="s">
        <v>10063</v>
      </c>
      <c r="H1958" s="11" t="s">
        <v>10058</v>
      </c>
      <c r="I1958" s="11" t="s">
        <v>10064</v>
      </c>
      <c r="J1958" s="12" t="s">
        <v>8</v>
      </c>
      <c r="K1958" s="12"/>
      <c r="L1958" s="12"/>
      <c r="M1958" s="12"/>
      <c r="N1958" s="12"/>
      <c r="O1958" s="12" t="s">
        <v>61</v>
      </c>
      <c r="P1958" s="12"/>
      <c r="Q1958" s="12"/>
      <c r="R1958" s="12"/>
      <c r="S1958" s="12"/>
      <c r="T1958" s="13" t="str">
        <f t="shared" si="150"/>
        <v>通過</v>
      </c>
      <c r="U1958" s="13" t="str">
        <f t="shared" si="151"/>
        <v>黏黏的污垢是什麼？</v>
      </c>
      <c r="V1958" s="13" t="str">
        <f t="shared" si="152"/>
        <v>黏黏的東西+地板/這+地板/什麼</v>
      </c>
      <c r="W1958" s="13" t="str">
        <f t="shared" si="153"/>
        <v>是</v>
      </c>
      <c r="X1958" s="13" t="str">
        <f t="shared" si="154"/>
        <v>通過</v>
      </c>
    </row>
    <row r="1959" spans="1:24" ht="34.25" customHeight="1">
      <c r="A1959" s="11" t="s">
        <v>10065</v>
      </c>
      <c r="B1959" s="11" t="s">
        <v>10065</v>
      </c>
      <c r="C1959" s="11" t="s">
        <v>54</v>
      </c>
      <c r="D1959" s="11" t="s">
        <v>390</v>
      </c>
      <c r="E1959" s="11" t="s">
        <v>10066</v>
      </c>
      <c r="F1959" s="11" t="s">
        <v>10067</v>
      </c>
      <c r="G1959" s="11" t="s">
        <v>10068</v>
      </c>
      <c r="H1959" s="11" t="s">
        <v>10058</v>
      </c>
      <c r="I1959" s="11" t="s">
        <v>10069</v>
      </c>
      <c r="J1959" s="12" t="s">
        <v>8</v>
      </c>
      <c r="K1959" s="12"/>
      <c r="L1959" s="12"/>
      <c r="M1959" s="12"/>
      <c r="N1959" s="12"/>
      <c r="O1959" s="12" t="s">
        <v>61</v>
      </c>
      <c r="P1959" s="12"/>
      <c r="Q1959" s="12"/>
      <c r="R1959" s="12"/>
      <c r="S1959" s="12"/>
      <c r="T1959" s="13" t="str">
        <f t="shared" si="150"/>
        <v>通過</v>
      </c>
      <c r="U1959" s="13" t="str">
        <f t="shared" si="151"/>
        <v>是口香糖，黏好幾年了，很髒。</v>
      </c>
      <c r="V1959" s="13" t="str">
        <f t="shared" si="152"/>
        <v>口香糖/黏+地板/好幾年/久/髒/很</v>
      </c>
      <c r="W1959" s="13" t="str">
        <f t="shared" si="153"/>
        <v>是</v>
      </c>
      <c r="X1959" s="13" t="str">
        <f t="shared" si="154"/>
        <v>通過</v>
      </c>
    </row>
    <row r="1960" spans="1:24" ht="34.25" customHeight="1">
      <c r="A1960" s="11" t="s">
        <v>10070</v>
      </c>
      <c r="B1960" s="11" t="s">
        <v>10070</v>
      </c>
      <c r="C1960" s="11" t="s">
        <v>54</v>
      </c>
      <c r="D1960" s="11" t="s">
        <v>390</v>
      </c>
      <c r="E1960" s="11" t="s">
        <v>10071</v>
      </c>
      <c r="F1960" s="11" t="s">
        <v>10072</v>
      </c>
      <c r="G1960" s="11" t="s">
        <v>10073</v>
      </c>
      <c r="H1960" s="11" t="s">
        <v>10058</v>
      </c>
      <c r="I1960" s="11" t="s">
        <v>10074</v>
      </c>
      <c r="J1960" s="12" t="s">
        <v>8</v>
      </c>
      <c r="K1960" s="12"/>
      <c r="L1960" s="12"/>
      <c r="M1960" s="12"/>
      <c r="N1960" s="12"/>
      <c r="O1960" s="12" t="s">
        <v>61</v>
      </c>
      <c r="P1960" s="12"/>
      <c r="Q1960" s="12"/>
      <c r="R1960" s="12"/>
      <c r="S1960" s="12"/>
      <c r="T1960" s="13" t="str">
        <f t="shared" si="150"/>
        <v>通過</v>
      </c>
      <c r="U1960" s="13" t="str">
        <f t="shared" si="151"/>
        <v>好，我教你，</v>
      </c>
      <c r="V1960" s="13" t="str">
        <f t="shared" si="152"/>
        <v>好/教</v>
      </c>
      <c r="W1960" s="13" t="str">
        <f t="shared" si="153"/>
        <v>是</v>
      </c>
      <c r="X1960" s="13" t="str">
        <f t="shared" si="154"/>
        <v>通過</v>
      </c>
    </row>
    <row r="1961" spans="1:24" ht="34.25" customHeight="1">
      <c r="A1961" s="11" t="s">
        <v>10075</v>
      </c>
      <c r="B1961" s="11" t="s">
        <v>10075</v>
      </c>
      <c r="C1961" s="11" t="s">
        <v>54</v>
      </c>
      <c r="D1961" s="11" t="s">
        <v>390</v>
      </c>
      <c r="E1961" s="11" t="s">
        <v>10076</v>
      </c>
      <c r="F1961" s="11" t="s">
        <v>10077</v>
      </c>
      <c r="G1961" s="11" t="s">
        <v>10078</v>
      </c>
      <c r="H1961" s="11" t="s">
        <v>10058</v>
      </c>
      <c r="I1961" s="11" t="s">
        <v>10079</v>
      </c>
      <c r="J1961" s="12" t="s">
        <v>8</v>
      </c>
      <c r="K1961" s="12"/>
      <c r="L1961" s="12"/>
      <c r="M1961" s="12"/>
      <c r="N1961" s="12"/>
      <c r="O1961" s="12" t="s">
        <v>61</v>
      </c>
      <c r="P1961" s="12"/>
      <c r="Q1961" s="12"/>
      <c r="R1961" s="12"/>
      <c r="S1961" s="12"/>
      <c r="T1961" s="13" t="str">
        <f t="shared" si="150"/>
        <v>通過</v>
      </c>
      <c r="U1961" s="13" t="str">
        <f t="shared" si="151"/>
        <v>用刮除刀就可以清掉了，</v>
      </c>
      <c r="V1961" s="13" t="str">
        <f t="shared" si="152"/>
        <v>刮除刀/清除/可以</v>
      </c>
      <c r="W1961" s="13" t="str">
        <f t="shared" si="153"/>
        <v>是</v>
      </c>
      <c r="X1961" s="13" t="str">
        <f t="shared" si="154"/>
        <v>通過</v>
      </c>
    </row>
    <row r="1962" spans="1:24" ht="34.25" customHeight="1">
      <c r="A1962" s="11" t="s">
        <v>10080</v>
      </c>
      <c r="B1962" s="11" t="s">
        <v>10080</v>
      </c>
      <c r="C1962" s="11" t="s">
        <v>54</v>
      </c>
      <c r="D1962" s="11" t="s">
        <v>390</v>
      </c>
      <c r="E1962" s="11" t="s">
        <v>10081</v>
      </c>
      <c r="F1962" s="11" t="s">
        <v>10082</v>
      </c>
      <c r="G1962" s="11" t="s">
        <v>10083</v>
      </c>
      <c r="H1962" s="11" t="s">
        <v>10058</v>
      </c>
      <c r="I1962" s="11" t="s">
        <v>10084</v>
      </c>
      <c r="J1962" s="12" t="s">
        <v>8</v>
      </c>
      <c r="K1962" s="12"/>
      <c r="L1962" s="12"/>
      <c r="M1962" s="12"/>
      <c r="N1962" s="12"/>
      <c r="O1962" s="12" t="s">
        <v>61</v>
      </c>
      <c r="P1962" s="12"/>
      <c r="Q1962" s="12"/>
      <c r="R1962" s="12"/>
      <c r="S1962" s="12"/>
      <c r="T1962" s="13" t="str">
        <f t="shared" si="150"/>
        <v>通過</v>
      </c>
      <c r="U1962" s="13" t="str">
        <f t="shared" si="151"/>
        <v>污垢的地方倒上洗衣粉，再用菜瓜布刷一刷，最後用抹布擦拭乾淨。</v>
      </c>
      <c r="V1962" s="13" t="str">
        <f t="shared" si="152"/>
        <v>洗衣粉/倒/菜瓜布/刷+地板/完/再/抹布/擦+地板/乾淨</v>
      </c>
      <c r="W1962" s="13" t="str">
        <f t="shared" si="153"/>
        <v>是</v>
      </c>
      <c r="X1962" s="13" t="str">
        <f t="shared" si="154"/>
        <v>通過</v>
      </c>
    </row>
    <row r="1963" spans="1:24" ht="34.25" customHeight="1">
      <c r="A1963" s="11" t="s">
        <v>10085</v>
      </c>
      <c r="B1963" s="11" t="s">
        <v>10085</v>
      </c>
      <c r="C1963" s="11" t="s">
        <v>54</v>
      </c>
      <c r="D1963" s="11" t="s">
        <v>390</v>
      </c>
      <c r="E1963" s="11" t="s">
        <v>10086</v>
      </c>
      <c r="F1963" s="11" t="s">
        <v>10087</v>
      </c>
      <c r="G1963" s="11" t="s">
        <v>10088</v>
      </c>
      <c r="H1963" s="11" t="s">
        <v>10058</v>
      </c>
      <c r="I1963" s="11" t="s">
        <v>10089</v>
      </c>
      <c r="J1963" s="12" t="s">
        <v>8</v>
      </c>
      <c r="K1963" s="12"/>
      <c r="L1963" s="12"/>
      <c r="M1963" s="12"/>
      <c r="N1963" s="12"/>
      <c r="O1963" s="12" t="s">
        <v>61</v>
      </c>
      <c r="P1963" s="12"/>
      <c r="Q1963" s="12"/>
      <c r="R1963" s="12"/>
      <c r="S1963" s="12"/>
      <c r="T1963" s="13" t="str">
        <f t="shared" si="150"/>
        <v>通過</v>
      </c>
      <c r="U1963" s="13" t="str">
        <f t="shared" si="151"/>
        <v>刮除刀要去哪裡買？</v>
      </c>
      <c r="V1963" s="13" t="str">
        <f t="shared" si="152"/>
        <v>刮除刀/買/哪裡</v>
      </c>
      <c r="W1963" s="13" t="str">
        <f t="shared" si="153"/>
        <v>是</v>
      </c>
      <c r="X1963" s="13" t="str">
        <f t="shared" si="154"/>
        <v>通過</v>
      </c>
    </row>
    <row r="1964" spans="1:24" ht="34.25" customHeight="1">
      <c r="A1964" s="11" t="s">
        <v>10090</v>
      </c>
      <c r="B1964" s="11" t="s">
        <v>10090</v>
      </c>
      <c r="C1964" s="11" t="s">
        <v>54</v>
      </c>
      <c r="D1964" s="11" t="s">
        <v>390</v>
      </c>
      <c r="E1964" s="11" t="s">
        <v>10091</v>
      </c>
      <c r="F1964" s="11" t="s">
        <v>10092</v>
      </c>
      <c r="G1964" s="11" t="s">
        <v>10093</v>
      </c>
      <c r="H1964" s="11" t="s">
        <v>10058</v>
      </c>
      <c r="I1964" s="11" t="s">
        <v>10094</v>
      </c>
      <c r="J1964" s="12" t="s">
        <v>8</v>
      </c>
      <c r="K1964" s="12"/>
      <c r="L1964" s="12"/>
      <c r="M1964" s="12"/>
      <c r="N1964" s="12"/>
      <c r="O1964" s="12" t="s">
        <v>61</v>
      </c>
      <c r="P1964" s="12"/>
      <c r="Q1964" s="12"/>
      <c r="R1964" s="12"/>
      <c r="S1964" s="12"/>
      <c r="T1964" s="13" t="str">
        <f t="shared" si="150"/>
        <v>通過</v>
      </c>
      <c r="U1964" s="13" t="str">
        <f t="shared" si="151"/>
        <v>五金行就有了 ，</v>
      </c>
      <c r="V1964" s="13" t="str">
        <f t="shared" si="152"/>
        <v>五金行/那/有</v>
      </c>
      <c r="W1964" s="13" t="str">
        <f t="shared" si="153"/>
        <v>是</v>
      </c>
      <c r="X1964" s="13" t="str">
        <f t="shared" si="154"/>
        <v>通過</v>
      </c>
    </row>
    <row r="1965" spans="1:24" ht="34.25" customHeight="1">
      <c r="A1965" s="11" t="s">
        <v>10095</v>
      </c>
      <c r="B1965" s="11" t="s">
        <v>10095</v>
      </c>
      <c r="C1965" s="11" t="s">
        <v>54</v>
      </c>
      <c r="D1965" s="11" t="s">
        <v>390</v>
      </c>
      <c r="E1965" s="11" t="s">
        <v>10096</v>
      </c>
      <c r="F1965" s="11" t="s">
        <v>10097</v>
      </c>
      <c r="G1965" s="11" t="s">
        <v>10098</v>
      </c>
      <c r="H1965" s="11" t="s">
        <v>10058</v>
      </c>
      <c r="I1965" s="11" t="s">
        <v>10099</v>
      </c>
      <c r="J1965" s="12" t="s">
        <v>8</v>
      </c>
      <c r="K1965" s="12"/>
      <c r="L1965" s="12"/>
      <c r="M1965" s="12"/>
      <c r="N1965" s="12"/>
      <c r="O1965" s="12" t="s">
        <v>61</v>
      </c>
      <c r="P1965" s="12"/>
      <c r="Q1965" s="12"/>
      <c r="R1965" s="12"/>
      <c r="S1965" s="12"/>
      <c r="T1965" s="13" t="str">
        <f t="shared" si="150"/>
        <v>通過</v>
      </c>
      <c r="U1965" s="13" t="str">
        <f t="shared" si="151"/>
        <v>刮除刀很便宜的，可以買。</v>
      </c>
      <c r="V1965" s="13" t="str">
        <f t="shared" si="152"/>
        <v>刮除刀/便宜/買/可以</v>
      </c>
      <c r="W1965" s="13" t="str">
        <f t="shared" si="153"/>
        <v>是</v>
      </c>
      <c r="X1965" s="13" t="str">
        <f t="shared" si="154"/>
        <v>通過</v>
      </c>
    </row>
    <row r="1966" spans="1:24" ht="34.25" customHeight="1">
      <c r="A1966" s="11" t="s">
        <v>10100</v>
      </c>
      <c r="B1966" s="11" t="s">
        <v>10100</v>
      </c>
      <c r="C1966" s="11" t="s">
        <v>54</v>
      </c>
      <c r="D1966" s="11" t="s">
        <v>390</v>
      </c>
      <c r="E1966" s="11" t="s">
        <v>10101</v>
      </c>
      <c r="F1966" s="11" t="s">
        <v>10102</v>
      </c>
      <c r="G1966" s="11" t="s">
        <v>10103</v>
      </c>
      <c r="H1966" s="11" t="s">
        <v>10058</v>
      </c>
      <c r="I1966" s="11" t="s">
        <v>10104</v>
      </c>
      <c r="J1966" s="12" t="s">
        <v>8</v>
      </c>
      <c r="K1966" s="12"/>
      <c r="L1966" s="12"/>
      <c r="M1966" s="12"/>
      <c r="N1966" s="12"/>
      <c r="O1966" s="12" t="s">
        <v>61</v>
      </c>
      <c r="P1966" s="12"/>
      <c r="Q1966" s="12"/>
      <c r="R1966" s="12"/>
      <c r="S1966" s="12"/>
      <c r="T1966" s="13" t="str">
        <f t="shared" si="150"/>
        <v>通過</v>
      </c>
      <c r="U1966" s="13" t="str">
        <f t="shared" si="151"/>
        <v>我現在就去買，</v>
      </c>
      <c r="V1966" s="13" t="str">
        <f t="shared" si="152"/>
        <v>我/現在/去/買</v>
      </c>
      <c r="W1966" s="13" t="str">
        <f t="shared" si="153"/>
        <v>是</v>
      </c>
      <c r="X1966" s="13" t="str">
        <f t="shared" si="154"/>
        <v>通過</v>
      </c>
    </row>
    <row r="1967" spans="1:24" ht="34.25" customHeight="1">
      <c r="A1967" s="11" t="s">
        <v>10105</v>
      </c>
      <c r="B1967" s="11" t="s">
        <v>10105</v>
      </c>
      <c r="C1967" s="11" t="s">
        <v>54</v>
      </c>
      <c r="D1967" s="11" t="s">
        <v>390</v>
      </c>
      <c r="E1967" s="11" t="s">
        <v>10106</v>
      </c>
      <c r="F1967" s="11" t="s">
        <v>10107</v>
      </c>
      <c r="G1967" s="11" t="s">
        <v>10108</v>
      </c>
      <c r="H1967" s="11" t="s">
        <v>10058</v>
      </c>
      <c r="I1967" s="11" t="s">
        <v>10109</v>
      </c>
      <c r="J1967" s="12" t="s">
        <v>8</v>
      </c>
      <c r="K1967" s="12"/>
      <c r="L1967" s="12"/>
      <c r="M1967" s="12"/>
      <c r="N1967" s="12"/>
      <c r="O1967" s="12" t="s">
        <v>61</v>
      </c>
      <c r="P1967" s="12"/>
      <c r="Q1967" s="12"/>
      <c r="R1967" s="12"/>
      <c r="S1967" s="12"/>
      <c r="T1967" s="13" t="str">
        <f t="shared" si="150"/>
        <v>通過</v>
      </c>
      <c r="U1967" s="13" t="str">
        <f t="shared" si="151"/>
        <v>回去試用看看。</v>
      </c>
      <c r="V1967" s="13" t="str">
        <f t="shared" si="152"/>
        <v>回去/刮除/試試</v>
      </c>
      <c r="W1967" s="13" t="str">
        <f t="shared" si="153"/>
        <v>是</v>
      </c>
      <c r="X1967" s="13" t="str">
        <f t="shared" si="154"/>
        <v>通過</v>
      </c>
    </row>
    <row r="1968" spans="1:24" ht="34.25" customHeight="1">
      <c r="A1968" s="11" t="s">
        <v>10110</v>
      </c>
      <c r="B1968" s="11" t="s">
        <v>10110</v>
      </c>
      <c r="C1968" s="11" t="s">
        <v>54</v>
      </c>
      <c r="D1968" s="11" t="s">
        <v>390</v>
      </c>
      <c r="E1968" s="11" t="s">
        <v>10111</v>
      </c>
      <c r="F1968" s="11" t="s">
        <v>10112</v>
      </c>
      <c r="G1968" s="11" t="s">
        <v>10113</v>
      </c>
      <c r="H1968" s="11" t="s">
        <v>10058</v>
      </c>
      <c r="I1968" s="11" t="s">
        <v>10114</v>
      </c>
      <c r="J1968" s="12" t="s">
        <v>8</v>
      </c>
      <c r="K1968" s="12"/>
      <c r="L1968" s="12"/>
      <c r="M1968" s="12"/>
      <c r="N1968" s="12"/>
      <c r="O1968" s="12" t="s">
        <v>61</v>
      </c>
      <c r="P1968" s="12"/>
      <c r="Q1968" s="12"/>
      <c r="R1968" s="12"/>
      <c r="S1968" s="12"/>
      <c r="T1968" s="13" t="str">
        <f t="shared" si="150"/>
        <v>通過</v>
      </c>
      <c r="U1968" s="13" t="str">
        <f t="shared" si="151"/>
        <v>看有沒有清乾淨，</v>
      </c>
      <c r="V1968" s="13" t="str">
        <f t="shared" si="152"/>
        <v>刮除/乾淨/有沒有</v>
      </c>
      <c r="W1968" s="13" t="str">
        <f t="shared" si="153"/>
        <v>是</v>
      </c>
      <c r="X1968" s="13" t="str">
        <f t="shared" si="154"/>
        <v>通過</v>
      </c>
    </row>
    <row r="1969" spans="1:24" ht="34.25" customHeight="1">
      <c r="A1969" s="11" t="s">
        <v>10115</v>
      </c>
      <c r="B1969" s="11" t="s">
        <v>10115</v>
      </c>
      <c r="C1969" s="11" t="s">
        <v>54</v>
      </c>
      <c r="D1969" s="11" t="s">
        <v>390</v>
      </c>
      <c r="E1969" s="11" t="s">
        <v>10116</v>
      </c>
      <c r="F1969" s="11" t="s">
        <v>10117</v>
      </c>
      <c r="G1969" s="11" t="s">
        <v>10118</v>
      </c>
      <c r="H1969" s="11" t="s">
        <v>10058</v>
      </c>
      <c r="I1969" s="11" t="s">
        <v>10119</v>
      </c>
      <c r="J1969" s="12" t="s">
        <v>8</v>
      </c>
      <c r="K1969" s="12"/>
      <c r="L1969" s="12"/>
      <c r="M1969" s="12"/>
      <c r="N1969" s="12"/>
      <c r="O1969" s="12" t="s">
        <v>61</v>
      </c>
      <c r="P1969" s="12"/>
      <c r="Q1969" s="12"/>
      <c r="R1969" s="12"/>
      <c r="S1969" s="12"/>
      <c r="T1969" s="13" t="str">
        <f t="shared" si="150"/>
        <v>通過</v>
      </c>
      <c r="U1969" s="13" t="str">
        <f t="shared" si="151"/>
        <v>你下次告訴我。</v>
      </c>
      <c r="V1969" s="13" t="str">
        <f t="shared" si="152"/>
        <v>下次/告訴</v>
      </c>
      <c r="W1969" s="13" t="str">
        <f t="shared" si="153"/>
        <v>是</v>
      </c>
      <c r="X1969" s="13" t="str">
        <f t="shared" si="154"/>
        <v>通過</v>
      </c>
    </row>
    <row r="1970" spans="1:24" ht="34.25" customHeight="1">
      <c r="A1970" s="11" t="s">
        <v>10120</v>
      </c>
      <c r="B1970" s="11" t="s">
        <v>10120</v>
      </c>
      <c r="C1970" s="11" t="s">
        <v>54</v>
      </c>
      <c r="D1970" s="11" t="s">
        <v>2152</v>
      </c>
      <c r="E1970" s="11" t="s">
        <v>10121</v>
      </c>
      <c r="F1970" s="11" t="s">
        <v>10122</v>
      </c>
      <c r="G1970" s="11" t="s">
        <v>10123</v>
      </c>
      <c r="H1970" s="11" t="s">
        <v>10124</v>
      </c>
      <c r="I1970" s="11" t="s">
        <v>10125</v>
      </c>
      <c r="J1970" s="12" t="s">
        <v>10</v>
      </c>
      <c r="K1970" s="12" t="s">
        <v>25926</v>
      </c>
      <c r="L1970" s="12"/>
      <c r="M1970" s="12" t="s">
        <v>26307</v>
      </c>
      <c r="N1970" s="12" t="s">
        <v>26105</v>
      </c>
      <c r="O1970" s="12" t="s">
        <v>61</v>
      </c>
      <c r="P1970" s="12"/>
      <c r="Q1970" s="12"/>
      <c r="R1970" s="12"/>
      <c r="S1970" s="12"/>
      <c r="T1970" s="13" t="str">
        <f t="shared" si="150"/>
        <v>需更正</v>
      </c>
      <c r="U1970" s="13" t="str">
        <f t="shared" si="151"/>
        <v>妳大學畢業後先做什麼工作？</v>
      </c>
      <c r="V1970" s="13" t="str">
        <f t="shared" si="152"/>
        <v>妳/以前/大學/畢業/先/做/什麼</v>
      </c>
      <c r="W1970" s="13" t="str">
        <f t="shared" si="153"/>
        <v>是</v>
      </c>
      <c r="X1970" s="13" t="str">
        <f t="shared" si="154"/>
        <v>通過</v>
      </c>
    </row>
    <row r="1971" spans="1:24" ht="34.25" customHeight="1">
      <c r="A1971" s="11" t="s">
        <v>10126</v>
      </c>
      <c r="B1971" s="11" t="s">
        <v>10126</v>
      </c>
      <c r="C1971" s="11" t="s">
        <v>54</v>
      </c>
      <c r="D1971" s="11" t="s">
        <v>2152</v>
      </c>
      <c r="E1971" s="11" t="s">
        <v>10127</v>
      </c>
      <c r="F1971" s="11" t="s">
        <v>10128</v>
      </c>
      <c r="G1971" s="11" t="s">
        <v>10129</v>
      </c>
      <c r="H1971" s="11" t="s">
        <v>10124</v>
      </c>
      <c r="I1971" s="11" t="s">
        <v>10130</v>
      </c>
      <c r="J1971" s="12" t="s">
        <v>25935</v>
      </c>
      <c r="K1971" s="12" t="s">
        <v>25939</v>
      </c>
      <c r="L1971" s="12"/>
      <c r="M1971" s="12" t="s">
        <v>26308</v>
      </c>
      <c r="N1971" s="12" t="s">
        <v>26309</v>
      </c>
      <c r="O1971" s="12" t="s">
        <v>25932</v>
      </c>
      <c r="P1971" s="12"/>
      <c r="Q1971" s="12"/>
      <c r="R1971" s="12"/>
      <c r="S1971" s="12"/>
      <c r="T1971" s="13" t="str">
        <f t="shared" si="150"/>
        <v>需更正</v>
      </c>
      <c r="U1971" s="13" t="str">
        <f t="shared" si="151"/>
        <v>以前做過裁縫，</v>
      </c>
      <c r="V1971" s="13" t="str">
        <f t="shared" si="152"/>
        <v>以前/裁縫</v>
      </c>
      <c r="W1971" s="13" t="str">
        <f t="shared" si="153"/>
        <v>是</v>
      </c>
      <c r="X1971" s="13" t="str">
        <f t="shared" si="154"/>
        <v>通過</v>
      </c>
    </row>
    <row r="1972" spans="1:24" ht="34.25" customHeight="1">
      <c r="A1972" s="11" t="s">
        <v>10131</v>
      </c>
      <c r="B1972" s="11" t="s">
        <v>10131</v>
      </c>
      <c r="C1972" s="11" t="s">
        <v>54</v>
      </c>
      <c r="D1972" s="11" t="s">
        <v>2152</v>
      </c>
      <c r="E1972" s="11" t="s">
        <v>10132</v>
      </c>
      <c r="F1972" s="11" t="s">
        <v>10133</v>
      </c>
      <c r="G1972" s="11" t="s">
        <v>10134</v>
      </c>
      <c r="H1972" s="11" t="s">
        <v>10124</v>
      </c>
      <c r="I1972" s="11" t="s">
        <v>10135</v>
      </c>
      <c r="J1972" s="12" t="s">
        <v>25935</v>
      </c>
      <c r="K1972" s="12" t="s">
        <v>25936</v>
      </c>
      <c r="L1972" s="12"/>
      <c r="M1972" s="12" t="s">
        <v>26310</v>
      </c>
      <c r="N1972" s="12" t="s">
        <v>26311</v>
      </c>
      <c r="O1972" s="12" t="s">
        <v>25932</v>
      </c>
      <c r="P1972" s="12"/>
      <c r="Q1972" s="12"/>
      <c r="R1972" s="12"/>
      <c r="S1972" s="12"/>
      <c r="T1972" s="13" t="str">
        <f t="shared" si="150"/>
        <v>需更正</v>
      </c>
      <c r="U1972" s="13" t="str">
        <f t="shared" si="151"/>
        <v>現在改做文書工作。</v>
      </c>
      <c r="V1972" s="13" t="str">
        <f t="shared" si="152"/>
        <v>現在/改/文書/電腦</v>
      </c>
      <c r="W1972" s="13" t="str">
        <f t="shared" si="153"/>
        <v>是</v>
      </c>
      <c r="X1972" s="13" t="str">
        <f t="shared" si="154"/>
        <v>通過</v>
      </c>
    </row>
    <row r="1973" spans="1:24" ht="34.25" customHeight="1">
      <c r="A1973" s="11" t="s">
        <v>10136</v>
      </c>
      <c r="B1973" s="11" t="s">
        <v>10136</v>
      </c>
      <c r="C1973" s="11" t="s">
        <v>54</v>
      </c>
      <c r="D1973" s="11" t="s">
        <v>2152</v>
      </c>
      <c r="E1973" s="11" t="s">
        <v>10137</v>
      </c>
      <c r="F1973" s="11" t="s">
        <v>10138</v>
      </c>
      <c r="G1973" s="11" t="s">
        <v>10139</v>
      </c>
      <c r="H1973" s="11" t="s">
        <v>10124</v>
      </c>
      <c r="I1973" s="11" t="s">
        <v>10140</v>
      </c>
      <c r="J1973" s="12" t="s">
        <v>10</v>
      </c>
      <c r="K1973" s="12" t="s">
        <v>25924</v>
      </c>
      <c r="L1973" s="12"/>
      <c r="M1973" s="12" t="s">
        <v>26312</v>
      </c>
      <c r="N1973" s="12" t="s">
        <v>26313</v>
      </c>
      <c r="O1973" s="12" t="s">
        <v>61</v>
      </c>
      <c r="P1973" s="12"/>
      <c r="Q1973" s="12"/>
      <c r="R1973" s="12"/>
      <c r="S1973" s="12"/>
      <c r="T1973" s="13" t="str">
        <f t="shared" si="150"/>
        <v>需更正</v>
      </c>
      <c r="U1973" s="13" t="str">
        <f t="shared" si="151"/>
        <v>裁縫的工作按件算應該很賺錢，</v>
      </c>
      <c r="V1973" s="13" t="str">
        <f t="shared" si="152"/>
        <v>裁縫/按件計酬/賺錢++</v>
      </c>
      <c r="W1973" s="13" t="str">
        <f t="shared" si="153"/>
        <v>是</v>
      </c>
      <c r="X1973" s="13" t="str">
        <f t="shared" si="154"/>
        <v>通過</v>
      </c>
    </row>
    <row r="1974" spans="1:24" ht="34.25" customHeight="1">
      <c r="A1974" s="11" t="s">
        <v>10141</v>
      </c>
      <c r="B1974" s="11" t="s">
        <v>10141</v>
      </c>
      <c r="C1974" s="11" t="s">
        <v>54</v>
      </c>
      <c r="D1974" s="11" t="s">
        <v>2152</v>
      </c>
      <c r="E1974" s="11" t="s">
        <v>10142</v>
      </c>
      <c r="F1974" s="11" t="s">
        <v>10143</v>
      </c>
      <c r="G1974" s="11" t="s">
        <v>10144</v>
      </c>
      <c r="H1974" s="11" t="s">
        <v>10124</v>
      </c>
      <c r="I1974" s="11" t="s">
        <v>10145</v>
      </c>
      <c r="J1974" s="12" t="s">
        <v>10</v>
      </c>
      <c r="K1974" s="12" t="s">
        <v>25924</v>
      </c>
      <c r="L1974" s="12"/>
      <c r="M1974" s="12" t="s">
        <v>26314</v>
      </c>
      <c r="N1974" s="12" t="s">
        <v>26315</v>
      </c>
      <c r="O1974" s="12" t="s">
        <v>61</v>
      </c>
      <c r="P1974" s="12"/>
      <c r="Q1974" s="12"/>
      <c r="R1974" s="12"/>
      <c r="S1974" s="12"/>
      <c r="T1974" s="13" t="str">
        <f t="shared" si="150"/>
        <v>需更正</v>
      </c>
      <c r="U1974" s="13" t="str">
        <f t="shared" si="151"/>
        <v>你為什麼想換工作？</v>
      </c>
      <c r="V1974" s="13" t="str">
        <f t="shared" si="152"/>
        <v>工作/換/為什麼</v>
      </c>
      <c r="W1974" s="13" t="str">
        <f t="shared" si="153"/>
        <v>是</v>
      </c>
      <c r="X1974" s="13" t="str">
        <f t="shared" si="154"/>
        <v>通過</v>
      </c>
    </row>
    <row r="1975" spans="1:24" ht="34.25" customHeight="1">
      <c r="A1975" s="11" t="s">
        <v>10146</v>
      </c>
      <c r="B1975" s="11" t="s">
        <v>10146</v>
      </c>
      <c r="C1975" s="11" t="s">
        <v>54</v>
      </c>
      <c r="D1975" s="11" t="s">
        <v>2152</v>
      </c>
      <c r="E1975" s="11" t="s">
        <v>10147</v>
      </c>
      <c r="F1975" s="11" t="s">
        <v>10148</v>
      </c>
      <c r="G1975" s="11" t="s">
        <v>10149</v>
      </c>
      <c r="H1975" s="11" t="s">
        <v>10124</v>
      </c>
      <c r="I1975" s="11" t="s">
        <v>10150</v>
      </c>
      <c r="J1975" s="12" t="s">
        <v>10</v>
      </c>
      <c r="K1975" s="12" t="s">
        <v>25927</v>
      </c>
      <c r="L1975" s="12"/>
      <c r="M1975" s="12" t="s">
        <v>26316</v>
      </c>
      <c r="N1975" s="12" t="s">
        <v>26317</v>
      </c>
      <c r="O1975" s="12" t="s">
        <v>61</v>
      </c>
      <c r="P1975" s="12"/>
      <c r="Q1975" s="12"/>
      <c r="R1975" s="12"/>
      <c r="S1975" s="12"/>
      <c r="T1975" s="13" t="str">
        <f t="shared" si="150"/>
        <v>需更正</v>
      </c>
      <c r="U1975" s="13" t="str">
        <f t="shared" si="151"/>
        <v>原本裁縫是依照件數算工資，</v>
      </c>
      <c r="V1975" s="13" t="str">
        <f t="shared" si="152"/>
        <v>原本/裁縫/按件計酬</v>
      </c>
      <c r="W1975" s="13" t="str">
        <f t="shared" si="153"/>
        <v>是</v>
      </c>
      <c r="X1975" s="13" t="str">
        <f t="shared" si="154"/>
        <v>通過</v>
      </c>
    </row>
    <row r="1976" spans="1:24" ht="34.25" customHeight="1">
      <c r="A1976" s="11" t="s">
        <v>10151</v>
      </c>
      <c r="B1976" s="11" t="s">
        <v>10151</v>
      </c>
      <c r="C1976" s="11" t="s">
        <v>54</v>
      </c>
      <c r="D1976" s="11" t="s">
        <v>2152</v>
      </c>
      <c r="E1976" s="11" t="s">
        <v>10152</v>
      </c>
      <c r="F1976" s="11" t="s">
        <v>10153</v>
      </c>
      <c r="G1976" s="11" t="s">
        <v>10154</v>
      </c>
      <c r="H1976" s="11" t="s">
        <v>10124</v>
      </c>
      <c r="I1976" s="11" t="s">
        <v>10155</v>
      </c>
      <c r="J1976" s="12" t="s">
        <v>8</v>
      </c>
      <c r="K1976" s="12"/>
      <c r="L1976" s="12"/>
      <c r="M1976" s="12"/>
      <c r="N1976" s="12"/>
      <c r="O1976" s="12" t="s">
        <v>61</v>
      </c>
      <c r="P1976" s="12"/>
      <c r="Q1976" s="12"/>
      <c r="R1976" s="12"/>
      <c r="S1976" s="12"/>
      <c r="T1976" s="13" t="str">
        <f t="shared" si="150"/>
        <v>通過</v>
      </c>
      <c r="U1976" s="13" t="str">
        <f t="shared" si="151"/>
        <v>做完就可以走了。</v>
      </c>
      <c r="V1976" s="13" t="str">
        <f t="shared" si="152"/>
        <v>完/走</v>
      </c>
      <c r="W1976" s="13" t="str">
        <f t="shared" si="153"/>
        <v>是</v>
      </c>
      <c r="X1976" s="13" t="str">
        <f t="shared" si="154"/>
        <v>通過</v>
      </c>
    </row>
    <row r="1977" spans="1:24" ht="34.25" customHeight="1">
      <c r="A1977" s="11" t="s">
        <v>10156</v>
      </c>
      <c r="B1977" s="11" t="s">
        <v>10156</v>
      </c>
      <c r="C1977" s="11" t="s">
        <v>54</v>
      </c>
      <c r="D1977" s="11" t="s">
        <v>2152</v>
      </c>
      <c r="E1977" s="11" t="s">
        <v>10157</v>
      </c>
      <c r="F1977" s="11" t="s">
        <v>10158</v>
      </c>
      <c r="G1977" s="11" t="s">
        <v>10159</v>
      </c>
      <c r="H1977" s="11" t="s">
        <v>10124</v>
      </c>
      <c r="I1977" s="11" t="s">
        <v>10160</v>
      </c>
      <c r="J1977" s="12" t="s">
        <v>8</v>
      </c>
      <c r="K1977" s="12"/>
      <c r="L1977" s="12"/>
      <c r="M1977" s="12"/>
      <c r="N1977" s="12"/>
      <c r="O1977" s="12" t="s">
        <v>61</v>
      </c>
      <c r="P1977" s="12"/>
      <c r="Q1977" s="12"/>
      <c r="R1977" s="12"/>
      <c r="S1977" s="12"/>
      <c r="T1977" s="13" t="str">
        <f t="shared" si="150"/>
        <v>通過</v>
      </c>
      <c r="U1977" s="13" t="str">
        <f t="shared" si="151"/>
        <v>有時訂製量件很大，</v>
      </c>
      <c r="V1977" s="13" t="str">
        <f t="shared" si="152"/>
        <v>有時候/裁縫/大量/件數</v>
      </c>
      <c r="W1977" s="13" t="str">
        <f t="shared" si="153"/>
        <v>是</v>
      </c>
      <c r="X1977" s="13" t="str">
        <f t="shared" si="154"/>
        <v>通過</v>
      </c>
    </row>
    <row r="1978" spans="1:24" ht="34.25" customHeight="1">
      <c r="A1978" s="11" t="s">
        <v>10161</v>
      </c>
      <c r="B1978" s="11" t="s">
        <v>10161</v>
      </c>
      <c r="C1978" s="11" t="s">
        <v>54</v>
      </c>
      <c r="D1978" s="11" t="s">
        <v>2152</v>
      </c>
      <c r="E1978" s="11" t="s">
        <v>10162</v>
      </c>
      <c r="F1978" s="11" t="s">
        <v>10163</v>
      </c>
      <c r="G1978" s="11" t="s">
        <v>10164</v>
      </c>
      <c r="H1978" s="11" t="s">
        <v>10124</v>
      </c>
      <c r="I1978" s="11" t="s">
        <v>10165</v>
      </c>
      <c r="J1978" s="12" t="s">
        <v>10</v>
      </c>
      <c r="K1978" s="12" t="s">
        <v>25926</v>
      </c>
      <c r="L1978" s="12"/>
      <c r="M1978" s="12" t="s">
        <v>26318</v>
      </c>
      <c r="N1978" s="12" t="s">
        <v>26319</v>
      </c>
      <c r="O1978" s="12" t="s">
        <v>61</v>
      </c>
      <c r="P1978" s="12"/>
      <c r="Q1978" s="12"/>
      <c r="R1978" s="12"/>
      <c r="S1978" s="12"/>
      <c r="T1978" s="13" t="str">
        <f t="shared" si="150"/>
        <v>需更正</v>
      </c>
      <c r="U1978" s="13" t="str">
        <f t="shared" si="151"/>
        <v>六日要加班，</v>
      </c>
      <c r="V1978" s="13" t="str">
        <f t="shared" si="152"/>
        <v>星期六/星期日/加</v>
      </c>
      <c r="W1978" s="13" t="str">
        <f t="shared" si="153"/>
        <v>是</v>
      </c>
      <c r="X1978" s="13" t="str">
        <f t="shared" si="154"/>
        <v>通過</v>
      </c>
    </row>
    <row r="1979" spans="1:24" ht="34.25" customHeight="1">
      <c r="A1979" s="11" t="s">
        <v>10166</v>
      </c>
      <c r="B1979" s="11" t="s">
        <v>10166</v>
      </c>
      <c r="C1979" s="11" t="s">
        <v>54</v>
      </c>
      <c r="D1979" s="11" t="s">
        <v>2152</v>
      </c>
      <c r="E1979" s="11" t="s">
        <v>10167</v>
      </c>
      <c r="F1979" s="11" t="s">
        <v>10168</v>
      </c>
      <c r="G1979" s="11" t="s">
        <v>10169</v>
      </c>
      <c r="H1979" s="11" t="s">
        <v>10124</v>
      </c>
      <c r="I1979" s="11" t="s">
        <v>10170</v>
      </c>
      <c r="J1979" s="12" t="s">
        <v>10</v>
      </c>
      <c r="K1979" s="12" t="s">
        <v>25927</v>
      </c>
      <c r="L1979" s="12"/>
      <c r="M1979" s="12" t="s">
        <v>26320</v>
      </c>
      <c r="N1979" s="12" t="s">
        <v>26321</v>
      </c>
      <c r="O1979" s="12" t="s">
        <v>61</v>
      </c>
      <c r="P1979" s="12"/>
      <c r="Q1979" s="12"/>
      <c r="R1979" s="12"/>
      <c r="S1979" s="12"/>
      <c r="T1979" s="13" t="str">
        <f t="shared" si="150"/>
        <v>需更正</v>
      </c>
      <c r="U1979" s="13" t="str">
        <f t="shared" si="151"/>
        <v>要一直做到出完貨。</v>
      </c>
      <c r="V1979" s="13" t="str">
        <f t="shared" si="152"/>
        <v>出貨++/完/結束</v>
      </c>
      <c r="W1979" s="13" t="str">
        <f t="shared" si="153"/>
        <v>是</v>
      </c>
      <c r="X1979" s="13" t="str">
        <f t="shared" si="154"/>
        <v>通過</v>
      </c>
    </row>
    <row r="1980" spans="1:24" ht="34.25" customHeight="1">
      <c r="A1980" s="11" t="s">
        <v>10171</v>
      </c>
      <c r="B1980" s="11" t="s">
        <v>10171</v>
      </c>
      <c r="C1980" s="11" t="s">
        <v>54</v>
      </c>
      <c r="D1980" s="11" t="s">
        <v>2152</v>
      </c>
      <c r="E1980" s="11" t="s">
        <v>10172</v>
      </c>
      <c r="F1980" s="11" t="s">
        <v>10173</v>
      </c>
      <c r="G1980" s="11" t="s">
        <v>10174</v>
      </c>
      <c r="H1980" s="11" t="s">
        <v>10124</v>
      </c>
      <c r="I1980" s="11" t="s">
        <v>10175</v>
      </c>
      <c r="J1980" s="12" t="s">
        <v>8</v>
      </c>
      <c r="K1980" s="12"/>
      <c r="L1980" s="12"/>
      <c r="M1980" s="12"/>
      <c r="N1980" s="12"/>
      <c r="O1980" s="12" t="s">
        <v>61</v>
      </c>
      <c r="P1980" s="12"/>
      <c r="Q1980" s="12"/>
      <c r="R1980" s="12"/>
      <c r="S1980" s="12"/>
      <c r="T1980" s="13" t="str">
        <f t="shared" si="150"/>
        <v>通過</v>
      </c>
      <c r="U1980" s="13" t="str">
        <f t="shared" si="151"/>
        <v>我覺得很累，</v>
      </c>
      <c r="V1980" s="13" t="str">
        <f t="shared" si="152"/>
        <v>我/覺得/累</v>
      </c>
      <c r="W1980" s="13" t="str">
        <f t="shared" si="153"/>
        <v>是</v>
      </c>
      <c r="X1980" s="13" t="str">
        <f t="shared" si="154"/>
        <v>通過</v>
      </c>
    </row>
    <row r="1981" spans="1:24" ht="34.25" customHeight="1">
      <c r="A1981" s="11" t="s">
        <v>10176</v>
      </c>
      <c r="B1981" s="11" t="s">
        <v>10176</v>
      </c>
      <c r="C1981" s="11" t="s">
        <v>54</v>
      </c>
      <c r="D1981" s="11" t="s">
        <v>2152</v>
      </c>
      <c r="E1981" s="11" t="s">
        <v>10177</v>
      </c>
      <c r="F1981" s="11" t="s">
        <v>10178</v>
      </c>
      <c r="G1981" s="11" t="s">
        <v>10179</v>
      </c>
      <c r="H1981" s="11" t="s">
        <v>10124</v>
      </c>
      <c r="I1981" s="11" t="s">
        <v>10180</v>
      </c>
      <c r="J1981" s="12" t="s">
        <v>25935</v>
      </c>
      <c r="K1981" s="12" t="s">
        <v>25936</v>
      </c>
      <c r="L1981" s="12"/>
      <c r="M1981" s="12" t="s">
        <v>26322</v>
      </c>
      <c r="N1981" s="12" t="s">
        <v>26323</v>
      </c>
      <c r="O1981" s="12" t="s">
        <v>25932</v>
      </c>
      <c r="P1981" s="12"/>
      <c r="Q1981" s="12"/>
      <c r="R1981" s="12"/>
      <c r="S1981" s="12"/>
      <c r="T1981" s="13" t="str">
        <f t="shared" si="150"/>
        <v>需更正</v>
      </c>
      <c r="U1981" s="13" t="str">
        <f t="shared" si="151"/>
        <v>於是我想換文書工作。</v>
      </c>
      <c r="V1981" s="13" t="str">
        <f t="shared" si="152"/>
        <v>電腦/想/改</v>
      </c>
      <c r="W1981" s="13" t="str">
        <f t="shared" si="153"/>
        <v>是</v>
      </c>
      <c r="X1981" s="13" t="str">
        <f t="shared" si="154"/>
        <v>通過</v>
      </c>
    </row>
    <row r="1982" spans="1:24" ht="34.25" customHeight="1">
      <c r="A1982" s="11" t="s">
        <v>10181</v>
      </c>
      <c r="B1982" s="11" t="s">
        <v>10181</v>
      </c>
      <c r="C1982" s="11" t="s">
        <v>54</v>
      </c>
      <c r="D1982" s="11" t="s">
        <v>2152</v>
      </c>
      <c r="E1982" s="11" t="s">
        <v>10182</v>
      </c>
      <c r="F1982" s="11" t="s">
        <v>10183</v>
      </c>
      <c r="G1982" s="11" t="s">
        <v>10184</v>
      </c>
      <c r="H1982" s="11" t="s">
        <v>10124</v>
      </c>
      <c r="I1982" s="11" t="s">
        <v>10185</v>
      </c>
      <c r="J1982" s="12" t="s">
        <v>10</v>
      </c>
      <c r="K1982" s="12" t="s">
        <v>25927</v>
      </c>
      <c r="L1982" s="12"/>
      <c r="M1982" s="12" t="s">
        <v>11558</v>
      </c>
      <c r="N1982" s="12" t="s">
        <v>26324</v>
      </c>
      <c r="O1982" s="12" t="s">
        <v>61</v>
      </c>
      <c r="P1982" s="12"/>
      <c r="Q1982" s="12"/>
      <c r="R1982" s="12"/>
      <c r="S1982" s="12"/>
      <c r="T1982" s="13" t="str">
        <f t="shared" si="150"/>
        <v>需更正</v>
      </c>
      <c r="U1982" s="13" t="str">
        <f t="shared" si="151"/>
        <v>原來是這樣，</v>
      </c>
      <c r="V1982" s="13" t="str">
        <f t="shared" si="152"/>
        <v>原來</v>
      </c>
      <c r="W1982" s="13" t="str">
        <f t="shared" si="153"/>
        <v>是</v>
      </c>
      <c r="X1982" s="13" t="str">
        <f t="shared" si="154"/>
        <v>通過</v>
      </c>
    </row>
    <row r="1983" spans="1:24" ht="34.25" customHeight="1">
      <c r="A1983" s="11" t="s">
        <v>10186</v>
      </c>
      <c r="B1983" s="11" t="s">
        <v>10186</v>
      </c>
      <c r="C1983" s="11" t="s">
        <v>54</v>
      </c>
      <c r="D1983" s="11" t="s">
        <v>2152</v>
      </c>
      <c r="E1983" s="11" t="s">
        <v>10187</v>
      </c>
      <c r="F1983" s="11" t="s">
        <v>10188</v>
      </c>
      <c r="G1983" s="11" t="s">
        <v>10189</v>
      </c>
      <c r="H1983" s="11" t="s">
        <v>10124</v>
      </c>
      <c r="I1983" s="11" t="s">
        <v>10190</v>
      </c>
      <c r="J1983" s="12" t="s">
        <v>8</v>
      </c>
      <c r="K1983" s="12"/>
      <c r="L1983" s="12"/>
      <c r="M1983" s="12"/>
      <c r="N1983" s="12"/>
      <c r="O1983" s="12" t="s">
        <v>61</v>
      </c>
      <c r="P1983" s="12"/>
      <c r="Q1983" s="12"/>
      <c r="R1983" s="12"/>
      <c r="S1983" s="12"/>
      <c r="T1983" s="13" t="str">
        <f t="shared" si="150"/>
        <v>通過</v>
      </c>
      <c r="U1983" s="13" t="str">
        <f t="shared" si="151"/>
        <v>現在你文書的工作還好嗎？</v>
      </c>
      <c r="V1983" s="13" t="str">
        <f t="shared" si="152"/>
        <v>現在/文書/電腦/工作/還好</v>
      </c>
      <c r="W1983" s="13" t="str">
        <f t="shared" si="153"/>
        <v>是</v>
      </c>
      <c r="X1983" s="13" t="str">
        <f t="shared" si="154"/>
        <v>通過</v>
      </c>
    </row>
    <row r="1984" spans="1:24" ht="34.25" customHeight="1">
      <c r="A1984" s="11" t="s">
        <v>10191</v>
      </c>
      <c r="B1984" s="11" t="s">
        <v>10191</v>
      </c>
      <c r="C1984" s="11" t="s">
        <v>54</v>
      </c>
      <c r="D1984" s="11" t="s">
        <v>2152</v>
      </c>
      <c r="E1984" s="11" t="s">
        <v>10192</v>
      </c>
      <c r="F1984" s="11" t="s">
        <v>9160</v>
      </c>
      <c r="G1984" s="11" t="s">
        <v>10193</v>
      </c>
      <c r="H1984" s="11" t="s">
        <v>10124</v>
      </c>
      <c r="I1984" s="11" t="s">
        <v>10194</v>
      </c>
      <c r="J1984" s="12" t="s">
        <v>8</v>
      </c>
      <c r="K1984" s="12"/>
      <c r="L1984" s="12"/>
      <c r="M1984" s="12"/>
      <c r="N1984" s="12"/>
      <c r="O1984" s="12" t="s">
        <v>61</v>
      </c>
      <c r="P1984" s="12"/>
      <c r="Q1984" s="12"/>
      <c r="R1984" s="12"/>
      <c r="S1984" s="12"/>
      <c r="T1984" s="13" t="str">
        <f t="shared" si="150"/>
        <v>通過</v>
      </c>
      <c r="U1984" s="13" t="str">
        <f t="shared" si="151"/>
        <v>還不錯，</v>
      </c>
      <c r="V1984" s="13" t="str">
        <f t="shared" si="152"/>
        <v>不錯</v>
      </c>
      <c r="W1984" s="13" t="str">
        <f t="shared" si="153"/>
        <v>是</v>
      </c>
      <c r="X1984" s="13" t="str">
        <f t="shared" si="154"/>
        <v>通過</v>
      </c>
    </row>
    <row r="1985" spans="1:24" ht="34.25" customHeight="1">
      <c r="A1985" s="11" t="s">
        <v>10195</v>
      </c>
      <c r="B1985" s="11" t="s">
        <v>10195</v>
      </c>
      <c r="C1985" s="11" t="s">
        <v>54</v>
      </c>
      <c r="D1985" s="11" t="s">
        <v>2152</v>
      </c>
      <c r="E1985" s="11" t="s">
        <v>10196</v>
      </c>
      <c r="F1985" s="11" t="s">
        <v>10197</v>
      </c>
      <c r="G1985" s="11" t="s">
        <v>10198</v>
      </c>
      <c r="H1985" s="11" t="s">
        <v>10124</v>
      </c>
      <c r="I1985" s="11" t="s">
        <v>10199</v>
      </c>
      <c r="J1985" s="12" t="s">
        <v>8</v>
      </c>
      <c r="K1985" s="12"/>
      <c r="L1985" s="12"/>
      <c r="M1985" s="12"/>
      <c r="N1985" s="12"/>
      <c r="O1985" s="12" t="s">
        <v>61</v>
      </c>
      <c r="P1985" s="12"/>
      <c r="Q1985" s="12"/>
      <c r="R1985" s="12"/>
      <c r="S1985" s="12"/>
      <c r="T1985" s="13" t="str">
        <f t="shared" si="150"/>
        <v>通過</v>
      </c>
      <c r="U1985" s="13" t="str">
        <f t="shared" si="151"/>
        <v>因為文書工作就是上班八小時，</v>
      </c>
      <c r="V1985" s="13" t="str">
        <f t="shared" si="152"/>
        <v>為什麼/那/文書/電腦/八小時</v>
      </c>
      <c r="W1985" s="13" t="str">
        <f t="shared" si="153"/>
        <v>是</v>
      </c>
      <c r="X1985" s="13" t="str">
        <f t="shared" si="154"/>
        <v>通過</v>
      </c>
    </row>
    <row r="1986" spans="1:24" ht="34.25" customHeight="1">
      <c r="A1986" s="11" t="s">
        <v>10200</v>
      </c>
      <c r="B1986" s="11" t="s">
        <v>10200</v>
      </c>
      <c r="C1986" s="11" t="s">
        <v>54</v>
      </c>
      <c r="D1986" s="11" t="s">
        <v>2152</v>
      </c>
      <c r="E1986" s="11" t="s">
        <v>10201</v>
      </c>
      <c r="F1986" s="11" t="s">
        <v>10202</v>
      </c>
      <c r="G1986" s="11" t="s">
        <v>10203</v>
      </c>
      <c r="H1986" s="11" t="s">
        <v>10124</v>
      </c>
      <c r="I1986" s="11" t="s">
        <v>10204</v>
      </c>
      <c r="J1986" s="12" t="s">
        <v>10</v>
      </c>
      <c r="K1986" s="12" t="s">
        <v>25926</v>
      </c>
      <c r="L1986" s="12"/>
      <c r="M1986" s="12" t="s">
        <v>26325</v>
      </c>
      <c r="N1986" s="12" t="s">
        <v>26326</v>
      </c>
      <c r="O1986" s="12" t="s">
        <v>61</v>
      </c>
      <c r="P1986" s="12"/>
      <c r="Q1986" s="12"/>
      <c r="R1986" s="12"/>
      <c r="S1986" s="12"/>
      <c r="T1986" s="13" t="str">
        <f t="shared" ref="T1986:T2049" si="155">IF(J1986="","未填",IF(J1986="需複審",IF(OR(P1986="",P1986="仍需複審"),"待複審",P1986),J1986))</f>
        <v>需更正</v>
      </c>
      <c r="U1986" s="13" t="str">
        <f t="shared" ref="U1986:U2049" si="156">IF(T1986="通過",E1986,IF(T1986="需更正",IF(J1986="需複審",IF(Q1986="",E1986,Q1986),IF(L1986="",E1986,L1986)),""))</f>
        <v>下班就可以走了，</v>
      </c>
      <c r="V1986" s="13" t="str">
        <f t="shared" ref="V1986:V2049" si="157">IF(T1986="通過",F1986,IF(T1986="需更正",IF(J1986="需複審",R1986,M1986),""))</f>
        <v>下班/走/好</v>
      </c>
      <c r="W1986" s="13" t="str">
        <f t="shared" ref="W1986:W2049" si="158">IF(AND(OR(T1986="通過",AND(T1986="需更正",V1986&lt;&gt;"")),X1986="通過"),"是","否")</f>
        <v>是</v>
      </c>
      <c r="X1986" s="13" t="str">
        <f t="shared" ref="X1986:X2049" si="159">IF(J1986="","未填",IF(AND(J1986="需複審",OR(P1986="",P1986="仍需複審")),"待複審",IF(OR(AND(J1986="需更正",K1986=""),AND(J1986="需更正",M1986=""),AND(J1986="需更正",N1986=""),AND(J1986="排除",OR(K1986="",N1986="")),AND(J1986="需複審",P1986="需更正",R1986=""),AND(J1986="需複審",P1986="需更正",S1986=""),AND(J1986="需複審",P1986="排除",S1986="")),"錯誤：請補齊必填欄位","通過")))</f>
        <v>通過</v>
      </c>
    </row>
    <row r="1987" spans="1:24" ht="34.25" customHeight="1">
      <c r="A1987" s="11" t="s">
        <v>10205</v>
      </c>
      <c r="B1987" s="11" t="s">
        <v>10205</v>
      </c>
      <c r="C1987" s="11" t="s">
        <v>54</v>
      </c>
      <c r="D1987" s="11" t="s">
        <v>2152</v>
      </c>
      <c r="E1987" s="11" t="s">
        <v>10206</v>
      </c>
      <c r="F1987" s="11" t="s">
        <v>10207</v>
      </c>
      <c r="G1987" s="11" t="s">
        <v>10208</v>
      </c>
      <c r="H1987" s="11" t="s">
        <v>10124</v>
      </c>
      <c r="I1987" s="11" t="s">
        <v>10209</v>
      </c>
      <c r="J1987" s="12" t="s">
        <v>10</v>
      </c>
      <c r="K1987" s="12" t="s">
        <v>25924</v>
      </c>
      <c r="L1987" s="12"/>
      <c r="M1987" s="12" t="s">
        <v>26327</v>
      </c>
      <c r="N1987" s="12" t="s">
        <v>26328</v>
      </c>
      <c r="O1987" s="12" t="s">
        <v>61</v>
      </c>
      <c r="P1987" s="12"/>
      <c r="Q1987" s="12"/>
      <c r="R1987" s="12"/>
      <c r="S1987" s="12"/>
      <c r="T1987" s="13" t="str">
        <f t="shared" si="155"/>
        <v>需更正</v>
      </c>
      <c r="U1987" s="13" t="str">
        <f t="shared" si="156"/>
        <v>不會加班。</v>
      </c>
      <c r="V1987" s="13" t="str">
        <f t="shared" si="157"/>
        <v>加/不會</v>
      </c>
      <c r="W1987" s="13" t="str">
        <f t="shared" si="158"/>
        <v>是</v>
      </c>
      <c r="X1987" s="13" t="str">
        <f t="shared" si="159"/>
        <v>通過</v>
      </c>
    </row>
    <row r="1988" spans="1:24" ht="34.25" customHeight="1">
      <c r="A1988" s="11" t="s">
        <v>10210</v>
      </c>
      <c r="B1988" s="11" t="s">
        <v>10210</v>
      </c>
      <c r="C1988" s="11" t="s">
        <v>54</v>
      </c>
      <c r="D1988" s="11" t="s">
        <v>2152</v>
      </c>
      <c r="E1988" s="11" t="s">
        <v>10211</v>
      </c>
      <c r="F1988" s="11" t="s">
        <v>10212</v>
      </c>
      <c r="G1988" s="11" t="s">
        <v>10213</v>
      </c>
      <c r="H1988" s="11" t="s">
        <v>10124</v>
      </c>
      <c r="I1988" s="11" t="s">
        <v>10214</v>
      </c>
      <c r="J1988" s="12" t="s">
        <v>10</v>
      </c>
      <c r="K1988" s="12" t="s">
        <v>25927</v>
      </c>
      <c r="L1988" s="12"/>
      <c r="M1988" s="12" t="s">
        <v>26329</v>
      </c>
      <c r="N1988" s="12" t="s">
        <v>26194</v>
      </c>
      <c r="O1988" s="12" t="s">
        <v>61</v>
      </c>
      <c r="P1988" s="12"/>
      <c r="Q1988" s="12"/>
      <c r="R1988" s="12"/>
      <c r="S1988" s="12"/>
      <c r="T1988" s="13" t="str">
        <f t="shared" si="155"/>
        <v>需更正</v>
      </c>
      <c r="U1988" s="13" t="str">
        <f t="shared" si="156"/>
        <v>裁縫跟文書工作比起來，</v>
      </c>
      <c r="V1988" s="13" t="str">
        <f t="shared" si="157"/>
        <v>裁縫/文書/電腦/比較</v>
      </c>
      <c r="W1988" s="13" t="str">
        <f t="shared" si="158"/>
        <v>是</v>
      </c>
      <c r="X1988" s="13" t="str">
        <f t="shared" si="159"/>
        <v>通過</v>
      </c>
    </row>
    <row r="1989" spans="1:24" ht="34.25" customHeight="1">
      <c r="A1989" s="11" t="s">
        <v>10215</v>
      </c>
      <c r="B1989" s="11" t="s">
        <v>10215</v>
      </c>
      <c r="C1989" s="11" t="s">
        <v>54</v>
      </c>
      <c r="D1989" s="11" t="s">
        <v>2152</v>
      </c>
      <c r="E1989" s="11" t="s">
        <v>10216</v>
      </c>
      <c r="F1989" s="11" t="s">
        <v>10217</v>
      </c>
      <c r="G1989" s="11" t="s">
        <v>10218</v>
      </c>
      <c r="H1989" s="11" t="s">
        <v>10124</v>
      </c>
      <c r="I1989" s="11" t="s">
        <v>10219</v>
      </c>
      <c r="J1989" s="12" t="s">
        <v>8</v>
      </c>
      <c r="K1989" s="12"/>
      <c r="L1989" s="12"/>
      <c r="M1989" s="12"/>
      <c r="N1989" s="12"/>
      <c r="O1989" s="12" t="s">
        <v>61</v>
      </c>
      <c r="P1989" s="12"/>
      <c r="Q1989" s="12"/>
      <c r="R1989" s="12"/>
      <c r="S1989" s="12"/>
      <c r="T1989" s="13" t="str">
        <f t="shared" si="155"/>
        <v>通過</v>
      </c>
      <c r="U1989" s="13" t="str">
        <f t="shared" si="156"/>
        <v>裁縫比較累，</v>
      </c>
      <c r="V1989" s="13" t="str">
        <f t="shared" si="157"/>
        <v>這/累</v>
      </c>
      <c r="W1989" s="13" t="str">
        <f t="shared" si="158"/>
        <v>是</v>
      </c>
      <c r="X1989" s="13" t="str">
        <f t="shared" si="159"/>
        <v>通過</v>
      </c>
    </row>
    <row r="1990" spans="1:24" ht="34.25" customHeight="1">
      <c r="A1990" s="11" t="s">
        <v>10220</v>
      </c>
      <c r="B1990" s="11" t="s">
        <v>10220</v>
      </c>
      <c r="C1990" s="11" t="s">
        <v>54</v>
      </c>
      <c r="D1990" s="11" t="s">
        <v>2152</v>
      </c>
      <c r="E1990" s="11" t="s">
        <v>10221</v>
      </c>
      <c r="F1990" s="11" t="s">
        <v>10222</v>
      </c>
      <c r="G1990" s="11" t="s">
        <v>10223</v>
      </c>
      <c r="H1990" s="11" t="s">
        <v>10124</v>
      </c>
      <c r="I1990" s="11" t="s">
        <v>10224</v>
      </c>
      <c r="J1990" s="12" t="s">
        <v>8</v>
      </c>
      <c r="K1990" s="12"/>
      <c r="L1990" s="12"/>
      <c r="M1990" s="12"/>
      <c r="N1990" s="12"/>
      <c r="O1990" s="12" t="s">
        <v>61</v>
      </c>
      <c r="P1990" s="12"/>
      <c r="Q1990" s="12"/>
      <c r="R1990" s="12"/>
      <c r="S1990" s="12"/>
      <c r="T1990" s="13" t="str">
        <f t="shared" si="155"/>
        <v>通過</v>
      </c>
      <c r="U1990" s="13" t="str">
        <f t="shared" si="156"/>
        <v>文書比較輕鬆，</v>
      </c>
      <c r="V1990" s="13" t="str">
        <f t="shared" si="157"/>
        <v>那/輕鬆</v>
      </c>
      <c r="W1990" s="13" t="str">
        <f t="shared" si="158"/>
        <v>是</v>
      </c>
      <c r="X1990" s="13" t="str">
        <f t="shared" si="159"/>
        <v>通過</v>
      </c>
    </row>
    <row r="1991" spans="1:24" ht="34.25" customHeight="1">
      <c r="A1991" s="11" t="s">
        <v>10225</v>
      </c>
      <c r="B1991" s="11" t="s">
        <v>10225</v>
      </c>
      <c r="C1991" s="11" t="s">
        <v>54</v>
      </c>
      <c r="D1991" s="11" t="s">
        <v>2152</v>
      </c>
      <c r="E1991" s="11" t="s">
        <v>10226</v>
      </c>
      <c r="F1991" s="11" t="s">
        <v>9160</v>
      </c>
      <c r="G1991" s="11" t="s">
        <v>10227</v>
      </c>
      <c r="H1991" s="11" t="s">
        <v>10124</v>
      </c>
      <c r="I1991" s="11" t="s">
        <v>10228</v>
      </c>
      <c r="J1991" s="12" t="s">
        <v>8</v>
      </c>
      <c r="K1991" s="12"/>
      <c r="L1991" s="12"/>
      <c r="M1991" s="12"/>
      <c r="N1991" s="12"/>
      <c r="O1991" s="12" t="s">
        <v>61</v>
      </c>
      <c r="P1991" s="12"/>
      <c r="Q1991" s="12"/>
      <c r="R1991" s="12"/>
      <c r="S1991" s="12"/>
      <c r="T1991" s="13" t="str">
        <f t="shared" si="155"/>
        <v>通過</v>
      </c>
      <c r="U1991" s="13" t="str">
        <f t="shared" si="156"/>
        <v>還不錯。</v>
      </c>
      <c r="V1991" s="13" t="str">
        <f t="shared" si="157"/>
        <v>不錯</v>
      </c>
      <c r="W1991" s="13" t="str">
        <f t="shared" si="158"/>
        <v>是</v>
      </c>
      <c r="X1991" s="13" t="str">
        <f t="shared" si="159"/>
        <v>通過</v>
      </c>
    </row>
    <row r="1992" spans="1:24" ht="34.25" customHeight="1">
      <c r="A1992" s="11" t="s">
        <v>10229</v>
      </c>
      <c r="B1992" s="11" t="s">
        <v>10229</v>
      </c>
      <c r="C1992" s="11" t="s">
        <v>54</v>
      </c>
      <c r="D1992" s="11" t="s">
        <v>588</v>
      </c>
      <c r="E1992" s="11" t="s">
        <v>10230</v>
      </c>
      <c r="F1992" s="11" t="s">
        <v>10231</v>
      </c>
      <c r="G1992" s="11" t="s">
        <v>10232</v>
      </c>
      <c r="H1992" s="11" t="s">
        <v>10233</v>
      </c>
      <c r="I1992" s="11" t="s">
        <v>10234</v>
      </c>
      <c r="J1992" s="12" t="s">
        <v>10</v>
      </c>
      <c r="K1992" s="12" t="s">
        <v>33</v>
      </c>
      <c r="L1992" s="12"/>
      <c r="M1992" s="12" t="s">
        <v>26122</v>
      </c>
      <c r="N1992" s="12" t="s">
        <v>26123</v>
      </c>
      <c r="O1992" s="12" t="s">
        <v>61</v>
      </c>
      <c r="P1992" s="12"/>
      <c r="Q1992" s="12"/>
      <c r="R1992" s="12"/>
      <c r="S1992" s="12"/>
      <c r="T1992" s="13" t="str">
        <f t="shared" si="155"/>
        <v>需更正</v>
      </c>
      <c r="U1992" s="13" t="str">
        <f t="shared" si="156"/>
        <v>你知道年輕聾人習慣用的聯絡方式有哪些？</v>
      </c>
      <c r="V1992" s="13" t="str">
        <f t="shared" si="157"/>
        <v>聾人/年輕/他們/聯繫/習慣/什麼/你/知道</v>
      </c>
      <c r="W1992" s="13" t="str">
        <f t="shared" si="158"/>
        <v>是</v>
      </c>
      <c r="X1992" s="13" t="str">
        <f t="shared" si="159"/>
        <v>通過</v>
      </c>
    </row>
    <row r="1993" spans="1:24" ht="34.25" customHeight="1">
      <c r="A1993" s="11" t="s">
        <v>10235</v>
      </c>
      <c r="B1993" s="11" t="s">
        <v>10235</v>
      </c>
      <c r="C1993" s="11" t="s">
        <v>54</v>
      </c>
      <c r="D1993" s="11" t="s">
        <v>588</v>
      </c>
      <c r="E1993" s="11" t="s">
        <v>10236</v>
      </c>
      <c r="F1993" s="11" t="s">
        <v>10237</v>
      </c>
      <c r="G1993" s="11" t="s">
        <v>10238</v>
      </c>
      <c r="H1993" s="11" t="s">
        <v>10233</v>
      </c>
      <c r="I1993" s="11" t="s">
        <v>10239</v>
      </c>
      <c r="J1993" s="12" t="s">
        <v>10</v>
      </c>
      <c r="K1993" s="12" t="s">
        <v>25927</v>
      </c>
      <c r="L1993" s="12"/>
      <c r="M1993" s="12" t="s">
        <v>26330</v>
      </c>
      <c r="N1993" s="12" t="s">
        <v>26331</v>
      </c>
      <c r="O1993" s="12" t="s">
        <v>61</v>
      </c>
      <c r="P1993" s="12"/>
      <c r="Q1993" s="12"/>
      <c r="R1993" s="12"/>
      <c r="S1993" s="12"/>
      <c r="T1993" s="13" t="str">
        <f t="shared" si="155"/>
        <v>需更正</v>
      </c>
      <c r="U1993" s="13" t="str">
        <f t="shared" si="156"/>
        <v>臉書即時通、IG和Line這三種。</v>
      </c>
      <c r="V1993" s="13" t="str">
        <f t="shared" si="157"/>
        <v>臉書訊息/IG/Line/這些/這+三</v>
      </c>
      <c r="W1993" s="13" t="str">
        <f t="shared" si="158"/>
        <v>是</v>
      </c>
      <c r="X1993" s="13" t="str">
        <f t="shared" si="159"/>
        <v>通過</v>
      </c>
    </row>
    <row r="1994" spans="1:24" ht="34.25" customHeight="1">
      <c r="A1994" s="11" t="s">
        <v>10240</v>
      </c>
      <c r="B1994" s="11" t="s">
        <v>10240</v>
      </c>
      <c r="C1994" s="11" t="s">
        <v>54</v>
      </c>
      <c r="D1994" s="11" t="s">
        <v>588</v>
      </c>
      <c r="E1994" s="11" t="s">
        <v>10241</v>
      </c>
      <c r="F1994" s="11" t="s">
        <v>10242</v>
      </c>
      <c r="G1994" s="11" t="s">
        <v>10243</v>
      </c>
      <c r="H1994" s="11" t="s">
        <v>10233</v>
      </c>
      <c r="I1994" s="11" t="s">
        <v>10244</v>
      </c>
      <c r="J1994" s="12" t="s">
        <v>8</v>
      </c>
      <c r="K1994" s="12"/>
      <c r="L1994" s="12"/>
      <c r="M1994" s="12"/>
      <c r="N1994" s="12"/>
      <c r="O1994" s="12" t="s">
        <v>61</v>
      </c>
      <c r="P1994" s="12"/>
      <c r="Q1994" s="12"/>
      <c r="R1994" s="12"/>
      <c r="S1994" s="12"/>
      <c r="T1994" s="13" t="str">
        <f t="shared" si="155"/>
        <v>通過</v>
      </c>
      <c r="U1994" s="13" t="str">
        <f t="shared" si="156"/>
        <v>那我再問你，</v>
      </c>
      <c r="V1994" s="13" t="str">
        <f t="shared" si="157"/>
        <v>問</v>
      </c>
      <c r="W1994" s="13" t="str">
        <f t="shared" si="158"/>
        <v>是</v>
      </c>
      <c r="X1994" s="13" t="str">
        <f t="shared" si="159"/>
        <v>通過</v>
      </c>
    </row>
    <row r="1995" spans="1:24" ht="34.25" customHeight="1">
      <c r="A1995" s="11" t="s">
        <v>10245</v>
      </c>
      <c r="B1995" s="11" t="s">
        <v>10245</v>
      </c>
      <c r="C1995" s="11" t="s">
        <v>54</v>
      </c>
      <c r="D1995" s="11" t="s">
        <v>588</v>
      </c>
      <c r="E1995" s="11" t="s">
        <v>10246</v>
      </c>
      <c r="F1995" s="11" t="s">
        <v>10247</v>
      </c>
      <c r="G1995" s="11" t="s">
        <v>10248</v>
      </c>
      <c r="H1995" s="11" t="s">
        <v>10233</v>
      </c>
      <c r="I1995" s="11" t="s">
        <v>10249</v>
      </c>
      <c r="J1995" s="12" t="s">
        <v>8</v>
      </c>
      <c r="K1995" s="12"/>
      <c r="L1995" s="12"/>
      <c r="M1995" s="12"/>
      <c r="N1995" s="12"/>
      <c r="O1995" s="12" t="s">
        <v>61</v>
      </c>
      <c r="P1995" s="12"/>
      <c r="Q1995" s="12"/>
      <c r="R1995" s="12"/>
      <c r="S1995" s="12"/>
      <c r="T1995" s="13" t="str">
        <f t="shared" si="155"/>
        <v>通過</v>
      </c>
      <c r="U1995" s="13" t="str">
        <f t="shared" si="156"/>
        <v>Line、臉書即時通、IG這三種，</v>
      </c>
      <c r="V1995" s="13" t="str">
        <f t="shared" si="157"/>
        <v>Line/臉書訊息/IG/這+三</v>
      </c>
      <c r="W1995" s="13" t="str">
        <f t="shared" si="158"/>
        <v>是</v>
      </c>
      <c r="X1995" s="13" t="str">
        <f t="shared" si="159"/>
        <v>通過</v>
      </c>
    </row>
    <row r="1996" spans="1:24" ht="34.25" customHeight="1">
      <c r="A1996" s="11" t="s">
        <v>10250</v>
      </c>
      <c r="B1996" s="11" t="s">
        <v>10250</v>
      </c>
      <c r="C1996" s="11" t="s">
        <v>54</v>
      </c>
      <c r="D1996" s="11" t="s">
        <v>588</v>
      </c>
      <c r="E1996" s="11" t="s">
        <v>10251</v>
      </c>
      <c r="F1996" s="11" t="s">
        <v>10252</v>
      </c>
      <c r="G1996" s="11" t="s">
        <v>10253</v>
      </c>
      <c r="H1996" s="11" t="s">
        <v>10233</v>
      </c>
      <c r="I1996" s="11" t="s">
        <v>10254</v>
      </c>
      <c r="J1996" s="12" t="s">
        <v>8</v>
      </c>
      <c r="K1996" s="12"/>
      <c r="L1996" s="12"/>
      <c r="M1996" s="12"/>
      <c r="N1996" s="12"/>
      <c r="O1996" s="12" t="s">
        <v>61</v>
      </c>
      <c r="P1996" s="12"/>
      <c r="Q1996" s="12"/>
      <c r="R1996" s="12"/>
      <c r="S1996" s="12"/>
      <c r="T1996" s="13" t="str">
        <f t="shared" si="155"/>
        <v>通過</v>
      </c>
      <c r="U1996" s="13" t="str">
        <f t="shared" si="156"/>
        <v>他們大多數是用哪一種？</v>
      </c>
      <c r="V1996" s="13" t="str">
        <f t="shared" si="157"/>
        <v>他們/習慣/大部分/什麼</v>
      </c>
      <c r="W1996" s="13" t="str">
        <f t="shared" si="158"/>
        <v>是</v>
      </c>
      <c r="X1996" s="13" t="str">
        <f t="shared" si="159"/>
        <v>通過</v>
      </c>
    </row>
    <row r="1997" spans="1:24" ht="34.25" customHeight="1">
      <c r="A1997" s="11" t="s">
        <v>10255</v>
      </c>
      <c r="B1997" s="11" t="s">
        <v>10255</v>
      </c>
      <c r="C1997" s="11" t="s">
        <v>54</v>
      </c>
      <c r="D1997" s="11" t="s">
        <v>588</v>
      </c>
      <c r="E1997" s="11" t="s">
        <v>10256</v>
      </c>
      <c r="F1997" s="11" t="s">
        <v>10257</v>
      </c>
      <c r="G1997" s="11" t="s">
        <v>10258</v>
      </c>
      <c r="H1997" s="11" t="s">
        <v>10233</v>
      </c>
      <c r="I1997" s="11" t="s">
        <v>10259</v>
      </c>
      <c r="J1997" s="12" t="s">
        <v>10</v>
      </c>
      <c r="K1997" s="12" t="s">
        <v>25926</v>
      </c>
      <c r="L1997" s="12"/>
      <c r="M1997" s="12" t="s">
        <v>10297</v>
      </c>
      <c r="N1997" s="12" t="s">
        <v>26219</v>
      </c>
      <c r="O1997" s="12" t="s">
        <v>61</v>
      </c>
      <c r="P1997" s="12"/>
      <c r="Q1997" s="12"/>
      <c r="R1997" s="12"/>
      <c r="S1997" s="12"/>
      <c r="T1997" s="13" t="str">
        <f t="shared" si="155"/>
        <v>需更正</v>
      </c>
      <c r="U1997" s="13" t="str">
        <f t="shared" si="156"/>
        <v>Line比較多，</v>
      </c>
      <c r="V1997" s="13" t="str">
        <f t="shared" si="157"/>
        <v>Line/多</v>
      </c>
      <c r="W1997" s="13" t="str">
        <f t="shared" si="158"/>
        <v>是</v>
      </c>
      <c r="X1997" s="13" t="str">
        <f t="shared" si="159"/>
        <v>通過</v>
      </c>
    </row>
    <row r="1998" spans="1:24" ht="34.25" customHeight="1">
      <c r="A1998" s="11" t="s">
        <v>10260</v>
      </c>
      <c r="B1998" s="11" t="s">
        <v>10260</v>
      </c>
      <c r="C1998" s="11" t="s">
        <v>54</v>
      </c>
      <c r="D1998" s="11" t="s">
        <v>588</v>
      </c>
      <c r="E1998" s="11" t="s">
        <v>10261</v>
      </c>
      <c r="F1998" s="11" t="s">
        <v>10262</v>
      </c>
      <c r="G1998" s="11" t="s">
        <v>10263</v>
      </c>
      <c r="H1998" s="11" t="s">
        <v>10233</v>
      </c>
      <c r="I1998" s="11" t="s">
        <v>10264</v>
      </c>
      <c r="J1998" s="12" t="s">
        <v>10</v>
      </c>
      <c r="K1998" s="12" t="s">
        <v>25927</v>
      </c>
      <c r="L1998" s="12"/>
      <c r="M1998" s="12" t="s">
        <v>3023</v>
      </c>
      <c r="N1998" s="12" t="s">
        <v>26190</v>
      </c>
      <c r="O1998" s="12" t="s">
        <v>61</v>
      </c>
      <c r="P1998" s="12"/>
      <c r="Q1998" s="12"/>
      <c r="R1998" s="12"/>
      <c r="S1998" s="12"/>
      <c r="T1998" s="13" t="str">
        <f t="shared" si="155"/>
        <v>需更正</v>
      </c>
      <c r="U1998" s="13" t="str">
        <f t="shared" si="156"/>
        <v>因為蠻方便的。</v>
      </c>
      <c r="V1998" s="13" t="str">
        <f t="shared" si="157"/>
        <v>這/方便</v>
      </c>
      <c r="W1998" s="13" t="str">
        <f t="shared" si="158"/>
        <v>是</v>
      </c>
      <c r="X1998" s="13" t="str">
        <f t="shared" si="159"/>
        <v>通過</v>
      </c>
    </row>
    <row r="1999" spans="1:24" ht="34.25" customHeight="1">
      <c r="A1999" s="11" t="s">
        <v>10265</v>
      </c>
      <c r="B1999" s="11" t="s">
        <v>10265</v>
      </c>
      <c r="C1999" s="11" t="s">
        <v>54</v>
      </c>
      <c r="D1999" s="11" t="s">
        <v>588</v>
      </c>
      <c r="E1999" s="11" t="s">
        <v>10266</v>
      </c>
      <c r="F1999" s="11" t="s">
        <v>10267</v>
      </c>
      <c r="G1999" s="11" t="s">
        <v>10268</v>
      </c>
      <c r="H1999" s="11" t="s">
        <v>10233</v>
      </c>
      <c r="I1999" s="11" t="s">
        <v>10269</v>
      </c>
      <c r="J1999" s="12" t="s">
        <v>8</v>
      </c>
      <c r="K1999" s="12"/>
      <c r="L1999" s="12"/>
      <c r="M1999" s="12"/>
      <c r="N1999" s="12"/>
      <c r="O1999" s="12" t="s">
        <v>61</v>
      </c>
      <c r="P1999" s="12"/>
      <c r="Q1999" s="12"/>
      <c r="R1999" s="12"/>
      <c r="S1999" s="12"/>
      <c r="T1999" s="13" t="str">
        <f t="shared" si="155"/>
        <v>通過</v>
      </c>
      <c r="U1999" s="13" t="str">
        <f t="shared" si="156"/>
        <v>為什麼?</v>
      </c>
      <c r="V1999" s="13" t="str">
        <f t="shared" si="157"/>
        <v>為什麼</v>
      </c>
      <c r="W1999" s="13" t="str">
        <f t="shared" si="158"/>
        <v>是</v>
      </c>
      <c r="X1999" s="13" t="str">
        <f t="shared" si="159"/>
        <v>通過</v>
      </c>
    </row>
    <row r="2000" spans="1:24" ht="34.25" customHeight="1">
      <c r="A2000" s="11" t="s">
        <v>10270</v>
      </c>
      <c r="B2000" s="11" t="s">
        <v>10270</v>
      </c>
      <c r="C2000" s="11" t="s">
        <v>54</v>
      </c>
      <c r="D2000" s="11" t="s">
        <v>588</v>
      </c>
      <c r="E2000" s="11" t="s">
        <v>10271</v>
      </c>
      <c r="F2000" s="11" t="s">
        <v>10272</v>
      </c>
      <c r="G2000" s="11" t="s">
        <v>10273</v>
      </c>
      <c r="H2000" s="11" t="s">
        <v>10233</v>
      </c>
      <c r="I2000" s="11" t="s">
        <v>10274</v>
      </c>
      <c r="J2000" s="12" t="s">
        <v>8</v>
      </c>
      <c r="K2000" s="12"/>
      <c r="L2000" s="12"/>
      <c r="M2000" s="12"/>
      <c r="N2000" s="12"/>
      <c r="O2000" s="12" t="s">
        <v>61</v>
      </c>
      <c r="P2000" s="12"/>
      <c r="Q2000" s="12"/>
      <c r="R2000" s="12"/>
      <c r="S2000" s="12"/>
      <c r="T2000" s="13" t="str">
        <f t="shared" si="155"/>
        <v>通過</v>
      </c>
      <c r="U2000" s="13" t="str">
        <f t="shared" si="156"/>
        <v>Line有多種功能，</v>
      </c>
      <c r="V2000" s="13" t="str">
        <f t="shared" si="157"/>
        <v>Line/裡面/很多功能</v>
      </c>
      <c r="W2000" s="13" t="str">
        <f t="shared" si="158"/>
        <v>是</v>
      </c>
      <c r="X2000" s="13" t="str">
        <f t="shared" si="159"/>
        <v>通過</v>
      </c>
    </row>
    <row r="2001" spans="1:24" ht="34.25" customHeight="1">
      <c r="A2001" s="11" t="s">
        <v>10275</v>
      </c>
      <c r="B2001" s="11" t="s">
        <v>10275</v>
      </c>
      <c r="C2001" s="11" t="s">
        <v>54</v>
      </c>
      <c r="D2001" s="11" t="s">
        <v>588</v>
      </c>
      <c r="E2001" s="11" t="s">
        <v>10276</v>
      </c>
      <c r="F2001" s="11" t="s">
        <v>10277</v>
      </c>
      <c r="G2001" s="11" t="s">
        <v>10278</v>
      </c>
      <c r="H2001" s="11" t="s">
        <v>10233</v>
      </c>
      <c r="I2001" s="11" t="s">
        <v>10279</v>
      </c>
      <c r="J2001" s="12" t="s">
        <v>8</v>
      </c>
      <c r="K2001" s="12"/>
      <c r="L2001" s="12"/>
      <c r="M2001" s="12"/>
      <c r="N2001" s="12"/>
      <c r="O2001" s="12" t="s">
        <v>61</v>
      </c>
      <c r="P2001" s="12"/>
      <c r="Q2001" s="12"/>
      <c r="R2001" s="12"/>
      <c r="S2001" s="12"/>
      <c r="T2001" s="13" t="str">
        <f t="shared" si="155"/>
        <v>通過</v>
      </c>
      <c r="U2001" s="13" t="str">
        <f t="shared" si="156"/>
        <v>還可以視訊。</v>
      </c>
      <c r="V2001" s="13" t="str">
        <f t="shared" si="157"/>
        <v>再/視訊/有</v>
      </c>
      <c r="W2001" s="13" t="str">
        <f t="shared" si="158"/>
        <v>是</v>
      </c>
      <c r="X2001" s="13" t="str">
        <f t="shared" si="159"/>
        <v>通過</v>
      </c>
    </row>
    <row r="2002" spans="1:24" ht="34.25" customHeight="1">
      <c r="A2002" s="11" t="s">
        <v>10280</v>
      </c>
      <c r="B2002" s="11" t="s">
        <v>10280</v>
      </c>
      <c r="C2002" s="11" t="s">
        <v>54</v>
      </c>
      <c r="D2002" s="11" t="s">
        <v>588</v>
      </c>
      <c r="E2002" s="11" t="s">
        <v>10281</v>
      </c>
      <c r="F2002" s="11" t="s">
        <v>10282</v>
      </c>
      <c r="G2002" s="11" t="s">
        <v>10283</v>
      </c>
      <c r="H2002" s="11" t="s">
        <v>10233</v>
      </c>
      <c r="I2002" s="11" t="s">
        <v>10284</v>
      </c>
      <c r="J2002" s="12" t="s">
        <v>10</v>
      </c>
      <c r="K2002" s="12" t="s">
        <v>25926</v>
      </c>
      <c r="L2002" s="12"/>
      <c r="M2002" s="12" t="s">
        <v>26332</v>
      </c>
      <c r="N2002" s="12" t="s">
        <v>25968</v>
      </c>
      <c r="O2002" s="12" t="s">
        <v>61</v>
      </c>
      <c r="P2002" s="12"/>
      <c r="Q2002" s="12"/>
      <c r="R2002" s="12"/>
      <c r="S2002" s="12"/>
      <c r="T2002" s="13" t="str">
        <f t="shared" si="155"/>
        <v>需更正</v>
      </c>
      <c r="U2002" s="13" t="str">
        <f t="shared" si="156"/>
        <v>我記得臉書一樣可以視訊。</v>
      </c>
      <c r="V2002" s="13" t="str">
        <f t="shared" si="157"/>
        <v>我/記得/臉書/視訊/一樣/有</v>
      </c>
      <c r="W2002" s="13" t="str">
        <f t="shared" si="158"/>
        <v>是</v>
      </c>
      <c r="X2002" s="13" t="str">
        <f t="shared" si="159"/>
        <v>通過</v>
      </c>
    </row>
    <row r="2003" spans="1:24" ht="34.25" customHeight="1">
      <c r="A2003" s="11" t="s">
        <v>10285</v>
      </c>
      <c r="B2003" s="11" t="s">
        <v>10285</v>
      </c>
      <c r="C2003" s="11" t="s">
        <v>54</v>
      </c>
      <c r="D2003" s="11" t="s">
        <v>588</v>
      </c>
      <c r="E2003" s="11" t="s">
        <v>10286</v>
      </c>
      <c r="F2003" s="11" t="s">
        <v>10287</v>
      </c>
      <c r="G2003" s="11" t="s">
        <v>10288</v>
      </c>
      <c r="H2003" s="11" t="s">
        <v>10233</v>
      </c>
      <c r="I2003" s="11" t="s">
        <v>10289</v>
      </c>
      <c r="J2003" s="12" t="s">
        <v>10</v>
      </c>
      <c r="K2003" s="12" t="s">
        <v>25927</v>
      </c>
      <c r="L2003" s="12"/>
      <c r="M2003" s="12" t="s">
        <v>26333</v>
      </c>
      <c r="N2003" s="12" t="s">
        <v>25971</v>
      </c>
      <c r="O2003" s="12" t="s">
        <v>61</v>
      </c>
      <c r="P2003" s="12"/>
      <c r="Q2003" s="12"/>
      <c r="R2003" s="12"/>
      <c r="S2003" s="12"/>
      <c r="T2003" s="13" t="str">
        <f t="shared" si="155"/>
        <v>需更正</v>
      </c>
      <c r="U2003" s="13" t="str">
        <f t="shared" si="156"/>
        <v>現在我看聾人大多數都使用手機line視訊。</v>
      </c>
      <c r="V2003" s="13" t="str">
        <f t="shared" si="157"/>
        <v>現在/我/看/聾人/Line/滑手機/視訊/大部分</v>
      </c>
      <c r="W2003" s="13" t="str">
        <f t="shared" si="158"/>
        <v>是</v>
      </c>
      <c r="X2003" s="13" t="str">
        <f t="shared" si="159"/>
        <v>通過</v>
      </c>
    </row>
    <row r="2004" spans="1:24" ht="34.25" customHeight="1">
      <c r="A2004" s="11" t="s">
        <v>10290</v>
      </c>
      <c r="B2004" s="11" t="s">
        <v>10291</v>
      </c>
      <c r="C2004" s="11" t="s">
        <v>54</v>
      </c>
      <c r="D2004" s="11" t="s">
        <v>588</v>
      </c>
      <c r="E2004" s="11" t="s">
        <v>10182</v>
      </c>
      <c r="F2004" s="11" t="s">
        <v>10292</v>
      </c>
      <c r="G2004" s="11" t="s">
        <v>10293</v>
      </c>
      <c r="H2004" s="11" t="s">
        <v>10233</v>
      </c>
      <c r="I2004" s="11" t="s">
        <v>10294</v>
      </c>
      <c r="J2004" s="12" t="s">
        <v>8</v>
      </c>
      <c r="K2004" s="12"/>
      <c r="L2004" s="12"/>
      <c r="M2004" s="12"/>
      <c r="N2004" s="12"/>
      <c r="O2004" s="12" t="s">
        <v>61</v>
      </c>
      <c r="P2004" s="12"/>
      <c r="Q2004" s="12"/>
      <c r="R2004" s="12"/>
      <c r="S2004" s="12"/>
      <c r="T2004" s="13" t="str">
        <f t="shared" si="155"/>
        <v>通過</v>
      </c>
      <c r="U2004" s="13" t="str">
        <f t="shared" si="156"/>
        <v>原來是這樣，</v>
      </c>
      <c r="V2004" s="13" t="str">
        <f t="shared" si="157"/>
        <v>原來如此</v>
      </c>
      <c r="W2004" s="13" t="str">
        <f t="shared" si="158"/>
        <v>是</v>
      </c>
      <c r="X2004" s="13" t="str">
        <f t="shared" si="159"/>
        <v>通過</v>
      </c>
    </row>
    <row r="2005" spans="1:24" ht="34.25" customHeight="1">
      <c r="A2005" s="11" t="s">
        <v>10295</v>
      </c>
      <c r="B2005" s="11" t="s">
        <v>10295</v>
      </c>
      <c r="C2005" s="11" t="s">
        <v>54</v>
      </c>
      <c r="D2005" s="11" t="s">
        <v>588</v>
      </c>
      <c r="E2005" s="11" t="s">
        <v>10296</v>
      </c>
      <c r="F2005" s="11" t="s">
        <v>10297</v>
      </c>
      <c r="G2005" s="11" t="s">
        <v>10298</v>
      </c>
      <c r="H2005" s="11" t="s">
        <v>10233</v>
      </c>
      <c r="I2005" s="11" t="s">
        <v>10299</v>
      </c>
      <c r="J2005" s="12" t="s">
        <v>8</v>
      </c>
      <c r="K2005" s="12"/>
      <c r="L2005" s="12"/>
      <c r="M2005" s="12"/>
      <c r="N2005" s="12"/>
      <c r="O2005" s="12" t="s">
        <v>61</v>
      </c>
      <c r="P2005" s="12"/>
      <c r="Q2005" s="12"/>
      <c r="R2005" s="12"/>
      <c r="S2005" s="12"/>
      <c r="T2005" s="13" t="str">
        <f t="shared" si="155"/>
        <v>通過</v>
      </c>
      <c r="U2005" s="13" t="str">
        <f t="shared" si="156"/>
        <v>大多數人都用Line，</v>
      </c>
      <c r="V2005" s="13" t="str">
        <f t="shared" si="157"/>
        <v>Line/多</v>
      </c>
      <c r="W2005" s="13" t="str">
        <f t="shared" si="158"/>
        <v>是</v>
      </c>
      <c r="X2005" s="13" t="str">
        <f t="shared" si="159"/>
        <v>通過</v>
      </c>
    </row>
    <row r="2006" spans="1:24" ht="34.25" customHeight="1">
      <c r="A2006" s="11" t="s">
        <v>10300</v>
      </c>
      <c r="B2006" s="11" t="s">
        <v>10300</v>
      </c>
      <c r="C2006" s="11" t="s">
        <v>54</v>
      </c>
      <c r="D2006" s="11" t="s">
        <v>588</v>
      </c>
      <c r="E2006" s="11" t="s">
        <v>10301</v>
      </c>
      <c r="F2006" s="11" t="s">
        <v>10302</v>
      </c>
      <c r="G2006" s="11" t="s">
        <v>10303</v>
      </c>
      <c r="H2006" s="11" t="s">
        <v>10233</v>
      </c>
      <c r="I2006" s="11" t="s">
        <v>10304</v>
      </c>
      <c r="J2006" s="12" t="s">
        <v>8</v>
      </c>
      <c r="K2006" s="12"/>
      <c r="L2006" s="12"/>
      <c r="M2006" s="12"/>
      <c r="N2006" s="12"/>
      <c r="O2006" s="12" t="s">
        <v>61</v>
      </c>
      <c r="P2006" s="12"/>
      <c r="Q2006" s="12"/>
      <c r="R2006" s="12"/>
      <c r="S2006" s="12"/>
      <c r="T2006" s="13" t="str">
        <f t="shared" si="155"/>
        <v>通過</v>
      </c>
      <c r="U2006" s="13" t="str">
        <f t="shared" si="156"/>
        <v>少部分的人使用臉書。</v>
      </c>
      <c r="V2006" s="13" t="str">
        <f t="shared" si="157"/>
        <v>臉書/少</v>
      </c>
      <c r="W2006" s="13" t="str">
        <f t="shared" si="158"/>
        <v>是</v>
      </c>
      <c r="X2006" s="13" t="str">
        <f t="shared" si="159"/>
        <v>通過</v>
      </c>
    </row>
    <row r="2007" spans="1:24" ht="34.25" customHeight="1">
      <c r="A2007" s="11" t="s">
        <v>10305</v>
      </c>
      <c r="B2007" s="11" t="s">
        <v>10305</v>
      </c>
      <c r="C2007" s="11" t="s">
        <v>54</v>
      </c>
      <c r="D2007" s="11" t="s">
        <v>630</v>
      </c>
      <c r="E2007" s="11" t="s">
        <v>10306</v>
      </c>
      <c r="F2007" s="11" t="s">
        <v>632</v>
      </c>
      <c r="G2007" s="11" t="s">
        <v>10307</v>
      </c>
      <c r="H2007" s="11" t="s">
        <v>10308</v>
      </c>
      <c r="I2007" s="11" t="s">
        <v>10309</v>
      </c>
      <c r="J2007" s="12" t="s">
        <v>8</v>
      </c>
      <c r="K2007" s="12"/>
      <c r="L2007" s="12"/>
      <c r="M2007" s="12"/>
      <c r="N2007" s="12"/>
      <c r="O2007" s="12" t="s">
        <v>61</v>
      </c>
      <c r="P2007" s="12"/>
      <c r="Q2007" s="12"/>
      <c r="R2007" s="12"/>
      <c r="S2007" s="12"/>
      <c r="T2007" s="13" t="str">
        <f t="shared" si="155"/>
        <v>通過</v>
      </c>
      <c r="U2007" s="13" t="str">
        <f t="shared" si="156"/>
        <v>總統選舉快到了，</v>
      </c>
      <c r="V2007" s="13" t="str">
        <f t="shared" si="157"/>
        <v>總統/選舉/接近</v>
      </c>
      <c r="W2007" s="13" t="str">
        <f t="shared" si="158"/>
        <v>是</v>
      </c>
      <c r="X2007" s="13" t="str">
        <f t="shared" si="159"/>
        <v>通過</v>
      </c>
    </row>
    <row r="2008" spans="1:24" ht="34.25" customHeight="1">
      <c r="A2008" s="11" t="s">
        <v>10310</v>
      </c>
      <c r="B2008" s="11" t="s">
        <v>10310</v>
      </c>
      <c r="C2008" s="11" t="s">
        <v>54</v>
      </c>
      <c r="D2008" s="11" t="s">
        <v>630</v>
      </c>
      <c r="E2008" s="11" t="s">
        <v>10311</v>
      </c>
      <c r="F2008" s="11" t="s">
        <v>10312</v>
      </c>
      <c r="G2008" s="11" t="s">
        <v>10313</v>
      </c>
      <c r="H2008" s="11" t="s">
        <v>10308</v>
      </c>
      <c r="I2008" s="11" t="s">
        <v>10314</v>
      </c>
      <c r="J2008" s="12" t="s">
        <v>8</v>
      </c>
      <c r="K2008" s="12"/>
      <c r="L2008" s="12"/>
      <c r="M2008" s="12"/>
      <c r="N2008" s="12"/>
      <c r="O2008" s="12" t="s">
        <v>61</v>
      </c>
      <c r="P2008" s="12"/>
      <c r="Q2008" s="12"/>
      <c r="R2008" s="12"/>
      <c r="S2008" s="12"/>
      <c r="T2008" s="13" t="str">
        <f t="shared" si="155"/>
        <v>通過</v>
      </c>
      <c r="U2008" s="13" t="str">
        <f t="shared" si="156"/>
        <v>你有想要投給哪位候選人嗎？</v>
      </c>
      <c r="V2008" s="13" t="str">
        <f t="shared" si="157"/>
        <v>候選人/你/想/投/誰</v>
      </c>
      <c r="W2008" s="13" t="str">
        <f t="shared" si="158"/>
        <v>是</v>
      </c>
      <c r="X2008" s="13" t="str">
        <f t="shared" si="159"/>
        <v>通過</v>
      </c>
    </row>
    <row r="2009" spans="1:24" ht="34.25" customHeight="1">
      <c r="A2009" s="11" t="s">
        <v>10315</v>
      </c>
      <c r="B2009" s="11" t="s">
        <v>10315</v>
      </c>
      <c r="C2009" s="11" t="s">
        <v>54</v>
      </c>
      <c r="D2009" s="11" t="s">
        <v>630</v>
      </c>
      <c r="E2009" s="11" t="s">
        <v>10316</v>
      </c>
      <c r="F2009" s="11" t="s">
        <v>10317</v>
      </c>
      <c r="G2009" s="11" t="s">
        <v>10318</v>
      </c>
      <c r="H2009" s="11" t="s">
        <v>10308</v>
      </c>
      <c r="I2009" s="11" t="s">
        <v>10319</v>
      </c>
      <c r="J2009" s="12" t="s">
        <v>8</v>
      </c>
      <c r="K2009" s="12"/>
      <c r="L2009" s="12"/>
      <c r="M2009" s="12"/>
      <c r="N2009" s="12"/>
      <c r="O2009" s="12" t="s">
        <v>61</v>
      </c>
      <c r="P2009" s="12"/>
      <c r="Q2009" s="12"/>
      <c r="R2009" s="12"/>
      <c r="S2009" s="12"/>
      <c r="T2009" s="13" t="str">
        <f t="shared" si="155"/>
        <v>通過</v>
      </c>
      <c r="U2009" s="13" t="str">
        <f t="shared" si="156"/>
        <v>我還沒確定，</v>
      </c>
      <c r="V2009" s="13" t="str">
        <f t="shared" si="157"/>
        <v>我/決定/還沒</v>
      </c>
      <c r="W2009" s="13" t="str">
        <f t="shared" si="158"/>
        <v>是</v>
      </c>
      <c r="X2009" s="13" t="str">
        <f t="shared" si="159"/>
        <v>通過</v>
      </c>
    </row>
    <row r="2010" spans="1:24" ht="34.25" customHeight="1">
      <c r="A2010" s="11" t="s">
        <v>10320</v>
      </c>
      <c r="B2010" s="11" t="s">
        <v>10320</v>
      </c>
      <c r="C2010" s="11" t="s">
        <v>54</v>
      </c>
      <c r="D2010" s="11" t="s">
        <v>630</v>
      </c>
      <c r="E2010" s="11" t="s">
        <v>10321</v>
      </c>
      <c r="F2010" s="11" t="s">
        <v>10322</v>
      </c>
      <c r="G2010" s="11" t="s">
        <v>10323</v>
      </c>
      <c r="H2010" s="11" t="s">
        <v>10308</v>
      </c>
      <c r="I2010" s="11" t="s">
        <v>10324</v>
      </c>
      <c r="J2010" s="12" t="s">
        <v>8</v>
      </c>
      <c r="K2010" s="12"/>
      <c r="L2010" s="12"/>
      <c r="M2010" s="12"/>
      <c r="N2010" s="12"/>
      <c r="O2010" s="12" t="s">
        <v>61</v>
      </c>
      <c r="P2010" s="12"/>
      <c r="Q2010" s="12"/>
      <c r="R2010" s="12"/>
      <c r="S2010" s="12"/>
      <c r="T2010" s="13" t="str">
        <f t="shared" si="155"/>
        <v>通過</v>
      </c>
      <c r="U2010" s="13" t="str">
        <f t="shared" si="156"/>
        <v>我對候選人的政見內容還不請楚。</v>
      </c>
      <c r="V2010" s="13" t="str">
        <f t="shared" si="157"/>
        <v>總統/候選人/政見/演講/什麼/我/不知道</v>
      </c>
      <c r="W2010" s="13" t="str">
        <f t="shared" si="158"/>
        <v>是</v>
      </c>
      <c r="X2010" s="13" t="str">
        <f t="shared" si="159"/>
        <v>通過</v>
      </c>
    </row>
    <row r="2011" spans="1:24" ht="34.25" customHeight="1">
      <c r="A2011" s="11" t="s">
        <v>10325</v>
      </c>
      <c r="B2011" s="11" t="s">
        <v>10325</v>
      </c>
      <c r="C2011" s="11" t="s">
        <v>54</v>
      </c>
      <c r="D2011" s="11" t="s">
        <v>630</v>
      </c>
      <c r="E2011" s="11" t="s">
        <v>10326</v>
      </c>
      <c r="F2011" s="11" t="s">
        <v>10327</v>
      </c>
      <c r="G2011" s="11" t="s">
        <v>10328</v>
      </c>
      <c r="H2011" s="11" t="s">
        <v>10308</v>
      </c>
      <c r="I2011" s="11" t="s">
        <v>10329</v>
      </c>
      <c r="J2011" s="12" t="s">
        <v>8</v>
      </c>
      <c r="K2011" s="12"/>
      <c r="L2011" s="12"/>
      <c r="M2011" s="12"/>
      <c r="N2011" s="12"/>
      <c r="O2011" s="12" t="s">
        <v>61</v>
      </c>
      <c r="P2011" s="12"/>
      <c r="Q2011" s="12"/>
      <c r="R2011" s="12"/>
      <c r="S2011" s="12"/>
      <c r="T2011" s="13" t="str">
        <f t="shared" si="155"/>
        <v>通過</v>
      </c>
      <c r="U2011" s="13" t="str">
        <f t="shared" si="156"/>
        <v>你可以看總統候選人的政見發表會，</v>
      </c>
      <c r="V2011" s="13" t="str">
        <f t="shared" si="157"/>
        <v>總統/候選人/政見/演講/電視/觀賞/可以</v>
      </c>
      <c r="W2011" s="13" t="str">
        <f t="shared" si="158"/>
        <v>是</v>
      </c>
      <c r="X2011" s="13" t="str">
        <f t="shared" si="159"/>
        <v>通過</v>
      </c>
    </row>
    <row r="2012" spans="1:24" ht="34.25" customHeight="1">
      <c r="A2012" s="11" t="s">
        <v>10330</v>
      </c>
      <c r="B2012" s="11" t="s">
        <v>10330</v>
      </c>
      <c r="C2012" s="11" t="s">
        <v>54</v>
      </c>
      <c r="D2012" s="11" t="s">
        <v>630</v>
      </c>
      <c r="E2012" s="11" t="s">
        <v>10331</v>
      </c>
      <c r="F2012" s="11" t="s">
        <v>10332</v>
      </c>
      <c r="G2012" s="11" t="s">
        <v>10333</v>
      </c>
      <c r="H2012" s="11" t="s">
        <v>10308</v>
      </c>
      <c r="I2012" s="11" t="s">
        <v>10334</v>
      </c>
      <c r="J2012" s="12" t="s">
        <v>8</v>
      </c>
      <c r="K2012" s="12"/>
      <c r="L2012" s="12"/>
      <c r="M2012" s="12"/>
      <c r="N2012" s="12"/>
      <c r="O2012" s="12" t="s">
        <v>61</v>
      </c>
      <c r="P2012" s="12"/>
      <c r="Q2012" s="12"/>
      <c r="R2012" s="12"/>
      <c r="S2012" s="12"/>
      <c r="T2012" s="13" t="str">
        <f t="shared" si="155"/>
        <v>通過</v>
      </c>
      <c r="U2012" s="13" t="str">
        <f t="shared" si="156"/>
        <v>候選人會詳細說明他們的政見，</v>
      </c>
      <c r="V2012" s="13" t="str">
        <f t="shared" si="157"/>
        <v>他們/演講/詳細/會</v>
      </c>
      <c r="W2012" s="13" t="str">
        <f t="shared" si="158"/>
        <v>是</v>
      </c>
      <c r="X2012" s="13" t="str">
        <f t="shared" si="159"/>
        <v>通過</v>
      </c>
    </row>
    <row r="2013" spans="1:24" ht="34.25" customHeight="1">
      <c r="A2013" s="11" t="s">
        <v>10335</v>
      </c>
      <c r="B2013" s="11" t="s">
        <v>10335</v>
      </c>
      <c r="C2013" s="11" t="s">
        <v>54</v>
      </c>
      <c r="D2013" s="11" t="s">
        <v>630</v>
      </c>
      <c r="E2013" s="11" t="s">
        <v>10336</v>
      </c>
      <c r="F2013" s="11" t="s">
        <v>10337</v>
      </c>
      <c r="G2013" s="11" t="s">
        <v>10338</v>
      </c>
      <c r="H2013" s="11" t="s">
        <v>10308</v>
      </c>
      <c r="I2013" s="11" t="s">
        <v>10339</v>
      </c>
      <c r="J2013" s="12" t="s">
        <v>8</v>
      </c>
      <c r="K2013" s="12"/>
      <c r="L2013" s="12"/>
      <c r="M2013" s="12"/>
      <c r="N2013" s="12"/>
      <c r="O2013" s="12" t="s">
        <v>61</v>
      </c>
      <c r="P2013" s="12"/>
      <c r="Q2013" s="12"/>
      <c r="R2013" s="12"/>
      <c r="S2013" s="12"/>
      <c r="T2013" s="13" t="str">
        <f t="shared" si="155"/>
        <v>通過</v>
      </c>
      <c r="U2013" s="13" t="str">
        <f t="shared" si="156"/>
        <v>而且都有手語翻譯。</v>
      </c>
      <c r="V2013" s="13" t="str">
        <f t="shared" si="157"/>
        <v>再/手語翻譯/有</v>
      </c>
      <c r="W2013" s="13" t="str">
        <f t="shared" si="158"/>
        <v>是</v>
      </c>
      <c r="X2013" s="13" t="str">
        <f t="shared" si="159"/>
        <v>通過</v>
      </c>
    </row>
    <row r="2014" spans="1:24" ht="34.25" customHeight="1">
      <c r="A2014" s="11" t="s">
        <v>10340</v>
      </c>
      <c r="B2014" s="11" t="s">
        <v>10340</v>
      </c>
      <c r="C2014" s="11" t="s">
        <v>54</v>
      </c>
      <c r="D2014" s="11" t="s">
        <v>630</v>
      </c>
      <c r="E2014" s="11" t="s">
        <v>10341</v>
      </c>
      <c r="F2014" s="11" t="s">
        <v>10342</v>
      </c>
      <c r="G2014" s="11" t="s">
        <v>10343</v>
      </c>
      <c r="H2014" s="11" t="s">
        <v>10308</v>
      </c>
      <c r="I2014" s="11" t="s">
        <v>10344</v>
      </c>
      <c r="J2014" s="12" t="s">
        <v>8</v>
      </c>
      <c r="K2014" s="12"/>
      <c r="L2014" s="12"/>
      <c r="M2014" s="12"/>
      <c r="N2014" s="12"/>
      <c r="O2014" s="12" t="s">
        <v>61</v>
      </c>
      <c r="P2014" s="12"/>
      <c r="Q2014" s="12"/>
      <c r="R2014" s="12"/>
      <c r="S2014" s="12"/>
      <c r="T2014" s="13" t="str">
        <f t="shared" si="155"/>
        <v>通過</v>
      </c>
      <c r="U2014" s="13" t="str">
        <f t="shared" si="156"/>
        <v>但我有點擔心手語翻譯畫面太小，</v>
      </c>
      <c r="V2014" s="13" t="str">
        <f t="shared" si="157"/>
        <v>我/顧慮/手語翻譯/這/電視/畫面縮小</v>
      </c>
      <c r="W2014" s="13" t="str">
        <f t="shared" si="158"/>
        <v>是</v>
      </c>
      <c r="X2014" s="13" t="str">
        <f t="shared" si="159"/>
        <v>通過</v>
      </c>
    </row>
    <row r="2015" spans="1:24" ht="34.25" customHeight="1">
      <c r="A2015" s="11" t="s">
        <v>10345</v>
      </c>
      <c r="B2015" s="11" t="s">
        <v>10345</v>
      </c>
      <c r="C2015" s="11" t="s">
        <v>54</v>
      </c>
      <c r="D2015" s="11" t="s">
        <v>630</v>
      </c>
      <c r="E2015" s="11" t="s">
        <v>10346</v>
      </c>
      <c r="F2015" s="11" t="s">
        <v>10347</v>
      </c>
      <c r="G2015" s="11" t="s">
        <v>10348</v>
      </c>
      <c r="H2015" s="11" t="s">
        <v>10308</v>
      </c>
      <c r="I2015" s="11" t="s">
        <v>10349</v>
      </c>
      <c r="J2015" s="12" t="s">
        <v>8</v>
      </c>
      <c r="K2015" s="12"/>
      <c r="L2015" s="12"/>
      <c r="M2015" s="12"/>
      <c r="N2015" s="12"/>
      <c r="O2015" s="12" t="s">
        <v>61</v>
      </c>
      <c r="P2015" s="12"/>
      <c r="Q2015" s="12"/>
      <c r="R2015" s="12"/>
      <c r="S2015" s="12"/>
      <c r="T2015" s="13" t="str">
        <f t="shared" si="155"/>
        <v>通過</v>
      </c>
      <c r="U2015" s="13" t="str">
        <f t="shared" si="156"/>
        <v>會看得不清楚，</v>
      </c>
      <c r="V2015" s="13" t="str">
        <f t="shared" si="157"/>
        <v>我/看/不清楚</v>
      </c>
      <c r="W2015" s="13" t="str">
        <f t="shared" si="158"/>
        <v>是</v>
      </c>
      <c r="X2015" s="13" t="str">
        <f t="shared" si="159"/>
        <v>通過</v>
      </c>
    </row>
    <row r="2016" spans="1:24" ht="34.25" customHeight="1">
      <c r="A2016" s="11" t="s">
        <v>10350</v>
      </c>
      <c r="B2016" s="11" t="s">
        <v>10350</v>
      </c>
      <c r="C2016" s="11" t="s">
        <v>54</v>
      </c>
      <c r="D2016" s="11" t="s">
        <v>630</v>
      </c>
      <c r="E2016" s="11" t="s">
        <v>10351</v>
      </c>
      <c r="F2016" s="11" t="s">
        <v>10352</v>
      </c>
      <c r="G2016" s="11" t="s">
        <v>10353</v>
      </c>
      <c r="H2016" s="11" t="s">
        <v>10308</v>
      </c>
      <c r="I2016" s="11" t="s">
        <v>10354</v>
      </c>
      <c r="J2016" s="12" t="s">
        <v>8</v>
      </c>
      <c r="K2016" s="12"/>
      <c r="L2016" s="12"/>
      <c r="M2016" s="12"/>
      <c r="N2016" s="12"/>
      <c r="O2016" s="12" t="s">
        <v>61</v>
      </c>
      <c r="P2016" s="12"/>
      <c r="Q2016" s="12"/>
      <c r="R2016" s="12"/>
      <c r="S2016" s="12"/>
      <c r="T2016" s="13" t="str">
        <f t="shared" si="155"/>
        <v>通過</v>
      </c>
      <c r="U2016" s="13" t="str">
        <f t="shared" si="156"/>
        <v>我還得拿椅子到電視前面看，</v>
      </c>
      <c r="V2016" s="13" t="str">
        <f t="shared" si="157"/>
        <v>我/椅子拉近/觀賞/要</v>
      </c>
      <c r="W2016" s="13" t="str">
        <f t="shared" si="158"/>
        <v>是</v>
      </c>
      <c r="X2016" s="13" t="str">
        <f t="shared" si="159"/>
        <v>通過</v>
      </c>
    </row>
    <row r="2017" spans="1:24" ht="34.25" customHeight="1">
      <c r="A2017" s="11" t="s">
        <v>10355</v>
      </c>
      <c r="B2017" s="11" t="s">
        <v>10355</v>
      </c>
      <c r="C2017" s="11" t="s">
        <v>54</v>
      </c>
      <c r="D2017" s="11" t="s">
        <v>630</v>
      </c>
      <c r="E2017" s="11" t="s">
        <v>10356</v>
      </c>
      <c r="F2017" s="11" t="s">
        <v>10357</v>
      </c>
      <c r="G2017" s="11" t="s">
        <v>10358</v>
      </c>
      <c r="H2017" s="11" t="s">
        <v>10308</v>
      </c>
      <c r="I2017" s="11" t="s">
        <v>10359</v>
      </c>
      <c r="J2017" s="12" t="s">
        <v>8</v>
      </c>
      <c r="K2017" s="12"/>
      <c r="L2017" s="12"/>
      <c r="M2017" s="12"/>
      <c r="N2017" s="12"/>
      <c r="O2017" s="12" t="s">
        <v>61</v>
      </c>
      <c r="P2017" s="12"/>
      <c r="Q2017" s="12"/>
      <c r="R2017" s="12"/>
      <c r="S2017" s="12"/>
      <c r="T2017" s="13" t="str">
        <f t="shared" si="155"/>
        <v>通過</v>
      </c>
      <c r="U2017" s="13" t="str">
        <f t="shared" si="156"/>
        <v>真的很不方便。</v>
      </c>
      <c r="V2017" s="13" t="str">
        <f t="shared" si="157"/>
        <v>這/麻煩</v>
      </c>
      <c r="W2017" s="13" t="str">
        <f t="shared" si="158"/>
        <v>是</v>
      </c>
      <c r="X2017" s="13" t="str">
        <f t="shared" si="159"/>
        <v>通過</v>
      </c>
    </row>
    <row r="2018" spans="1:24" ht="34.25" customHeight="1">
      <c r="A2018" s="11" t="s">
        <v>10360</v>
      </c>
      <c r="B2018" s="11" t="s">
        <v>10360</v>
      </c>
      <c r="C2018" s="11" t="s">
        <v>54</v>
      </c>
      <c r="D2018" s="11" t="s">
        <v>630</v>
      </c>
      <c r="E2018" s="11" t="s">
        <v>10361</v>
      </c>
      <c r="F2018" s="11" t="s">
        <v>10362</v>
      </c>
      <c r="G2018" s="11" t="s">
        <v>10363</v>
      </c>
      <c r="H2018" s="11" t="s">
        <v>10308</v>
      </c>
      <c r="I2018" s="11" t="s">
        <v>10364</v>
      </c>
      <c r="J2018" s="12" t="s">
        <v>8</v>
      </c>
      <c r="K2018" s="12"/>
      <c r="L2018" s="12"/>
      <c r="M2018" s="12"/>
      <c r="N2018" s="12"/>
      <c r="O2018" s="12" t="s">
        <v>61</v>
      </c>
      <c r="P2018" s="12"/>
      <c r="Q2018" s="12"/>
      <c r="R2018" s="12"/>
      <c r="S2018" s="12"/>
      <c r="T2018" s="13" t="str">
        <f t="shared" si="155"/>
        <v>通過</v>
      </c>
      <c r="U2018" s="13" t="str">
        <f t="shared" si="156"/>
        <v>我們聾人團體已經向政府反映過，</v>
      </c>
      <c r="V2018" s="13" t="str">
        <f t="shared" si="157"/>
        <v>我們/聾人/團體/政府/告訴/有</v>
      </c>
      <c r="W2018" s="13" t="str">
        <f t="shared" si="158"/>
        <v>是</v>
      </c>
      <c r="X2018" s="13" t="str">
        <f t="shared" si="159"/>
        <v>通過</v>
      </c>
    </row>
    <row r="2019" spans="1:24" ht="34.25" customHeight="1">
      <c r="A2019" s="11" t="s">
        <v>10365</v>
      </c>
      <c r="B2019" s="11" t="s">
        <v>10365</v>
      </c>
      <c r="C2019" s="11" t="s">
        <v>54</v>
      </c>
      <c r="D2019" s="11" t="s">
        <v>630</v>
      </c>
      <c r="E2019" s="11" t="s">
        <v>10366</v>
      </c>
      <c r="F2019" s="11" t="s">
        <v>10367</v>
      </c>
      <c r="G2019" s="11" t="s">
        <v>10368</v>
      </c>
      <c r="H2019" s="11" t="s">
        <v>10308</v>
      </c>
      <c r="I2019" s="11" t="s">
        <v>10369</v>
      </c>
      <c r="J2019" s="12" t="s">
        <v>10</v>
      </c>
      <c r="K2019" s="12" t="s">
        <v>25924</v>
      </c>
      <c r="L2019" s="12"/>
      <c r="M2019" s="12" t="s">
        <v>10367</v>
      </c>
      <c r="N2019" s="12" t="s">
        <v>25987</v>
      </c>
      <c r="O2019" s="12" t="s">
        <v>61</v>
      </c>
      <c r="P2019" s="12"/>
      <c r="Q2019" s="12"/>
      <c r="R2019" s="12"/>
      <c r="S2019" s="12"/>
      <c r="T2019" s="13" t="str">
        <f t="shared" si="155"/>
        <v>需更正</v>
      </c>
      <c r="U2019" s="13" t="str">
        <f t="shared" si="156"/>
        <v>政見發表會的手語翻譯畫面至少要放大到螢幕的1/3。</v>
      </c>
      <c r="V2019" s="13" t="str">
        <f t="shared" si="157"/>
        <v>政見發表會/電視/手語翻譯/畫面放大/1/3/要</v>
      </c>
      <c r="W2019" s="13" t="str">
        <f t="shared" si="158"/>
        <v>是</v>
      </c>
      <c r="X2019" s="13" t="str">
        <f t="shared" si="159"/>
        <v>通過</v>
      </c>
    </row>
    <row r="2020" spans="1:24" ht="34.25" customHeight="1">
      <c r="A2020" s="11" t="s">
        <v>10370</v>
      </c>
      <c r="B2020" s="11" t="s">
        <v>10370</v>
      </c>
      <c r="C2020" s="11" t="s">
        <v>54</v>
      </c>
      <c r="D2020" s="11" t="s">
        <v>630</v>
      </c>
      <c r="E2020" s="11" t="s">
        <v>10371</v>
      </c>
      <c r="F2020" s="11" t="s">
        <v>9512</v>
      </c>
      <c r="G2020" s="11" t="s">
        <v>10372</v>
      </c>
      <c r="H2020" s="11" t="s">
        <v>10308</v>
      </c>
      <c r="I2020" s="11" t="s">
        <v>10373</v>
      </c>
      <c r="J2020" s="12" t="s">
        <v>8</v>
      </c>
      <c r="K2020" s="12"/>
      <c r="L2020" s="12"/>
      <c r="M2020" s="12"/>
      <c r="N2020" s="12"/>
      <c r="O2020" s="12" t="s">
        <v>61</v>
      </c>
      <c r="P2020" s="12"/>
      <c r="Q2020" s="12"/>
      <c r="R2020" s="12"/>
      <c r="S2020" s="12"/>
      <c r="T2020" s="13" t="str">
        <f t="shared" si="155"/>
        <v>通過</v>
      </c>
      <c r="U2020" s="13" t="str">
        <f t="shared" si="156"/>
        <v>太好了，</v>
      </c>
      <c r="V2020" s="13" t="str">
        <f t="shared" si="157"/>
        <v>好</v>
      </c>
      <c r="W2020" s="13" t="str">
        <f t="shared" si="158"/>
        <v>是</v>
      </c>
      <c r="X2020" s="13" t="str">
        <f t="shared" si="159"/>
        <v>通過</v>
      </c>
    </row>
    <row r="2021" spans="1:24" ht="34.25" customHeight="1">
      <c r="A2021" s="11" t="s">
        <v>10374</v>
      </c>
      <c r="B2021" s="11" t="s">
        <v>10374</v>
      </c>
      <c r="C2021" s="11" t="s">
        <v>54</v>
      </c>
      <c r="D2021" s="11" t="s">
        <v>630</v>
      </c>
      <c r="E2021" s="11" t="s">
        <v>10375</v>
      </c>
      <c r="F2021" s="11" t="s">
        <v>10376</v>
      </c>
      <c r="G2021" s="11" t="s">
        <v>10377</v>
      </c>
      <c r="H2021" s="11" t="s">
        <v>10308</v>
      </c>
      <c r="I2021" s="11" t="s">
        <v>10378</v>
      </c>
      <c r="J2021" s="12" t="s">
        <v>8</v>
      </c>
      <c r="K2021" s="12"/>
      <c r="L2021" s="12"/>
      <c r="M2021" s="12"/>
      <c r="N2021" s="12"/>
      <c r="O2021" s="12" t="s">
        <v>61</v>
      </c>
      <c r="P2021" s="12"/>
      <c r="Q2021" s="12"/>
      <c r="R2021" s="12"/>
      <c r="S2021" s="12"/>
      <c r="T2021" s="13" t="str">
        <f t="shared" si="155"/>
        <v>通過</v>
      </c>
      <c r="U2021" s="13" t="str">
        <f t="shared" si="156"/>
        <v>我會注意政見發表的內容，</v>
      </c>
      <c r="V2021" s="13" t="str">
        <f t="shared" si="157"/>
        <v>政見/演講/什麼/我/注意/會</v>
      </c>
      <c r="W2021" s="13" t="str">
        <f t="shared" si="158"/>
        <v>是</v>
      </c>
      <c r="X2021" s="13" t="str">
        <f t="shared" si="159"/>
        <v>通過</v>
      </c>
    </row>
    <row r="2022" spans="1:24" ht="34.25" customHeight="1">
      <c r="A2022" s="11" t="s">
        <v>10379</v>
      </c>
      <c r="B2022" s="11" t="s">
        <v>10379</v>
      </c>
      <c r="C2022" s="11" t="s">
        <v>54</v>
      </c>
      <c r="D2022" s="11" t="s">
        <v>630</v>
      </c>
      <c r="E2022" s="11" t="s">
        <v>10380</v>
      </c>
      <c r="F2022" s="11" t="s">
        <v>10381</v>
      </c>
      <c r="G2022" s="11" t="s">
        <v>10382</v>
      </c>
      <c r="H2022" s="11" t="s">
        <v>10308</v>
      </c>
      <c r="I2022" s="11" t="s">
        <v>10383</v>
      </c>
      <c r="J2022" s="12" t="s">
        <v>8</v>
      </c>
      <c r="K2022" s="12"/>
      <c r="L2022" s="12"/>
      <c r="M2022" s="12"/>
      <c r="N2022" s="12"/>
      <c r="O2022" s="12" t="s">
        <v>61</v>
      </c>
      <c r="P2022" s="12"/>
      <c r="Q2022" s="12"/>
      <c r="R2022" s="12"/>
      <c r="S2022" s="12"/>
      <c r="T2022" s="13" t="str">
        <f t="shared" si="155"/>
        <v>通過</v>
      </c>
      <c r="U2022" s="13" t="str">
        <f t="shared" si="156"/>
        <v>也希望能選出合適的總統，</v>
      </c>
      <c r="V2022" s="13" t="str">
        <f t="shared" si="157"/>
        <v>我/希望/總統/選出/合適/棒</v>
      </c>
      <c r="W2022" s="13" t="str">
        <f t="shared" si="158"/>
        <v>是</v>
      </c>
      <c r="X2022" s="13" t="str">
        <f t="shared" si="159"/>
        <v>通過</v>
      </c>
    </row>
    <row r="2023" spans="1:24" ht="34.25" customHeight="1">
      <c r="A2023" s="11" t="s">
        <v>10384</v>
      </c>
      <c r="B2023" s="11" t="s">
        <v>10385</v>
      </c>
      <c r="C2023" s="11" t="s">
        <v>54</v>
      </c>
      <c r="D2023" s="11" t="s">
        <v>630</v>
      </c>
      <c r="E2023" s="11" t="s">
        <v>10386</v>
      </c>
      <c r="F2023" s="11" t="s">
        <v>9476</v>
      </c>
      <c r="G2023" s="11" t="s">
        <v>10387</v>
      </c>
      <c r="H2023" s="11" t="s">
        <v>10308</v>
      </c>
      <c r="I2023" s="11" t="s">
        <v>10388</v>
      </c>
      <c r="J2023" s="12" t="s">
        <v>8</v>
      </c>
      <c r="K2023" s="12"/>
      <c r="L2023" s="12"/>
      <c r="M2023" s="12"/>
      <c r="N2023" s="12"/>
      <c r="O2023" s="12" t="s">
        <v>61</v>
      </c>
      <c r="P2023" s="12"/>
      <c r="Q2023" s="12"/>
      <c r="R2023" s="12"/>
      <c r="S2023" s="12"/>
      <c r="T2023" s="13" t="str">
        <f t="shared" si="155"/>
        <v>通過</v>
      </c>
      <c r="U2023" s="13" t="str">
        <f t="shared" si="156"/>
        <v>謝謝你。</v>
      </c>
      <c r="V2023" s="13" t="str">
        <f t="shared" si="157"/>
        <v>謝謝</v>
      </c>
      <c r="W2023" s="13" t="str">
        <f t="shared" si="158"/>
        <v>是</v>
      </c>
      <c r="X2023" s="13" t="str">
        <f t="shared" si="159"/>
        <v>通過</v>
      </c>
    </row>
    <row r="2024" spans="1:24" ht="34.25" customHeight="1">
      <c r="A2024" s="11" t="s">
        <v>10389</v>
      </c>
      <c r="B2024" s="11" t="s">
        <v>10389</v>
      </c>
      <c r="C2024" s="11" t="s">
        <v>54</v>
      </c>
      <c r="D2024" s="11" t="s">
        <v>697</v>
      </c>
      <c r="E2024" s="11" t="s">
        <v>10390</v>
      </c>
      <c r="F2024" s="11" t="s">
        <v>10391</v>
      </c>
      <c r="G2024" s="11" t="s">
        <v>10392</v>
      </c>
      <c r="H2024" s="11" t="s">
        <v>10393</v>
      </c>
      <c r="I2024" s="11" t="s">
        <v>10394</v>
      </c>
      <c r="J2024" s="12" t="s">
        <v>8</v>
      </c>
      <c r="K2024" s="12"/>
      <c r="L2024" s="12"/>
      <c r="M2024" s="12"/>
      <c r="N2024" s="12"/>
      <c r="O2024" s="12" t="s">
        <v>61</v>
      </c>
      <c r="P2024" s="12"/>
      <c r="Q2024" s="12"/>
      <c r="R2024" s="12"/>
      <c r="S2024" s="12"/>
      <c r="T2024" s="13" t="str">
        <f t="shared" si="155"/>
        <v>通過</v>
      </c>
      <c r="U2024" s="13" t="str">
        <f t="shared" si="156"/>
        <v>我想去喝咖啡，</v>
      </c>
      <c r="V2024" s="13" t="str">
        <f t="shared" si="157"/>
        <v>我/想/去/咖啡/喝</v>
      </c>
      <c r="W2024" s="13" t="str">
        <f t="shared" si="158"/>
        <v>是</v>
      </c>
      <c r="X2024" s="13" t="str">
        <f t="shared" si="159"/>
        <v>通過</v>
      </c>
    </row>
    <row r="2025" spans="1:24" ht="34.25" customHeight="1">
      <c r="A2025" s="11" t="s">
        <v>10395</v>
      </c>
      <c r="B2025" s="11" t="s">
        <v>10395</v>
      </c>
      <c r="C2025" s="11" t="s">
        <v>54</v>
      </c>
      <c r="D2025" s="11" t="s">
        <v>697</v>
      </c>
      <c r="E2025" s="11" t="s">
        <v>10396</v>
      </c>
      <c r="F2025" s="11" t="s">
        <v>10397</v>
      </c>
      <c r="G2025" s="11" t="s">
        <v>10398</v>
      </c>
      <c r="H2025" s="11" t="s">
        <v>10393</v>
      </c>
      <c r="I2025" s="11" t="s">
        <v>10399</v>
      </c>
      <c r="J2025" s="12" t="s">
        <v>8</v>
      </c>
      <c r="K2025" s="12"/>
      <c r="L2025" s="12"/>
      <c r="M2025" s="12"/>
      <c r="N2025" s="12"/>
      <c r="O2025" s="12" t="s">
        <v>61</v>
      </c>
      <c r="P2025" s="12"/>
      <c r="Q2025" s="12"/>
      <c r="R2025" s="12"/>
      <c r="S2025" s="12"/>
      <c r="T2025" s="13" t="str">
        <f t="shared" si="155"/>
        <v>通過</v>
      </c>
      <c r="U2025" s="13" t="str">
        <f t="shared" si="156"/>
        <v>你要去嗎？</v>
      </c>
      <c r="V2025" s="13" t="str">
        <f t="shared" si="157"/>
        <v>你/去/要</v>
      </c>
      <c r="W2025" s="13" t="str">
        <f t="shared" si="158"/>
        <v>是</v>
      </c>
      <c r="X2025" s="13" t="str">
        <f t="shared" si="159"/>
        <v>通過</v>
      </c>
    </row>
    <row r="2026" spans="1:24" ht="34.25" customHeight="1">
      <c r="A2026" s="11" t="s">
        <v>10400</v>
      </c>
      <c r="B2026" s="11" t="s">
        <v>10400</v>
      </c>
      <c r="C2026" s="11" t="s">
        <v>54</v>
      </c>
      <c r="D2026" s="11" t="s">
        <v>697</v>
      </c>
      <c r="E2026" s="11" t="s">
        <v>10401</v>
      </c>
      <c r="F2026" s="11" t="s">
        <v>10402</v>
      </c>
      <c r="G2026" s="11" t="s">
        <v>10403</v>
      </c>
      <c r="H2026" s="11" t="s">
        <v>10393</v>
      </c>
      <c r="I2026" s="11" t="s">
        <v>10404</v>
      </c>
      <c r="J2026" s="12" t="s">
        <v>8</v>
      </c>
      <c r="K2026" s="12"/>
      <c r="L2026" s="12"/>
      <c r="M2026" s="12"/>
      <c r="N2026" s="12"/>
      <c r="O2026" s="12" t="s">
        <v>61</v>
      </c>
      <c r="P2026" s="12"/>
      <c r="Q2026" s="12"/>
      <c r="R2026" s="12"/>
      <c r="S2026" s="12"/>
      <c r="T2026" s="13" t="str">
        <f t="shared" si="155"/>
        <v>通過</v>
      </c>
      <c r="U2026" s="13" t="str">
        <f t="shared" si="156"/>
        <v>最近新開了一家咖啡店，</v>
      </c>
      <c r="V2026" s="13" t="str">
        <f t="shared" si="157"/>
        <v>最近/咖啡店/新/設立/有</v>
      </c>
      <c r="W2026" s="13" t="str">
        <f t="shared" si="158"/>
        <v>是</v>
      </c>
      <c r="X2026" s="13" t="str">
        <f t="shared" si="159"/>
        <v>通過</v>
      </c>
    </row>
    <row r="2027" spans="1:24" ht="34.25" customHeight="1">
      <c r="A2027" s="11" t="s">
        <v>10405</v>
      </c>
      <c r="B2027" s="11" t="s">
        <v>10405</v>
      </c>
      <c r="C2027" s="11" t="s">
        <v>54</v>
      </c>
      <c r="D2027" s="11" t="s">
        <v>697</v>
      </c>
      <c r="E2027" s="11" t="s">
        <v>10406</v>
      </c>
      <c r="F2027" s="11" t="s">
        <v>10407</v>
      </c>
      <c r="G2027" s="11" t="s">
        <v>10408</v>
      </c>
      <c r="H2027" s="11" t="s">
        <v>10393</v>
      </c>
      <c r="I2027" s="11" t="s">
        <v>10409</v>
      </c>
      <c r="J2027" s="12" t="s">
        <v>8</v>
      </c>
      <c r="K2027" s="12"/>
      <c r="L2027" s="12"/>
      <c r="M2027" s="12"/>
      <c r="N2027" s="12"/>
      <c r="O2027" s="12" t="s">
        <v>61</v>
      </c>
      <c r="P2027" s="12"/>
      <c r="Q2027" s="12"/>
      <c r="R2027" s="12"/>
      <c r="S2027" s="12"/>
      <c r="T2027" s="13" t="str">
        <f t="shared" si="155"/>
        <v>通過</v>
      </c>
      <c r="U2027" s="13" t="str">
        <f t="shared" si="156"/>
        <v>咖啡味道不錯，</v>
      </c>
      <c r="V2027" s="13" t="str">
        <f t="shared" si="157"/>
        <v>咖啡/好喝</v>
      </c>
      <c r="W2027" s="13" t="str">
        <f t="shared" si="158"/>
        <v>是</v>
      </c>
      <c r="X2027" s="13" t="str">
        <f t="shared" si="159"/>
        <v>通過</v>
      </c>
    </row>
    <row r="2028" spans="1:24" ht="34.25" customHeight="1">
      <c r="A2028" s="11" t="s">
        <v>10410</v>
      </c>
      <c r="B2028" s="11" t="s">
        <v>10410</v>
      </c>
      <c r="C2028" s="11" t="s">
        <v>54</v>
      </c>
      <c r="D2028" s="11" t="s">
        <v>697</v>
      </c>
      <c r="E2028" s="11" t="s">
        <v>10411</v>
      </c>
      <c r="F2028" s="11" t="s">
        <v>10412</v>
      </c>
      <c r="G2028" s="11" t="s">
        <v>10413</v>
      </c>
      <c r="H2028" s="11" t="s">
        <v>10393</v>
      </c>
      <c r="I2028" s="11" t="s">
        <v>10414</v>
      </c>
      <c r="J2028" s="12" t="s">
        <v>10</v>
      </c>
      <c r="K2028" s="12" t="s">
        <v>25926</v>
      </c>
      <c r="L2028" s="12"/>
      <c r="M2028" s="12" t="s">
        <v>26334</v>
      </c>
      <c r="N2028" s="12" t="s">
        <v>26335</v>
      </c>
      <c r="O2028" s="12" t="s">
        <v>61</v>
      </c>
      <c r="P2028" s="12"/>
      <c r="Q2028" s="12"/>
      <c r="R2028" s="12"/>
      <c r="S2028" s="12"/>
      <c r="T2028" s="13" t="str">
        <f t="shared" si="155"/>
        <v>需更正</v>
      </c>
      <c r="U2028" s="13" t="str">
        <f t="shared" si="156"/>
        <v>店內也適合聊天。</v>
      </c>
      <c r="V2028" s="13" t="str">
        <f t="shared" si="157"/>
        <v>店/裡面/聊天/適合</v>
      </c>
      <c r="W2028" s="13" t="str">
        <f t="shared" si="158"/>
        <v>是</v>
      </c>
      <c r="X2028" s="13" t="str">
        <f t="shared" si="159"/>
        <v>通過</v>
      </c>
    </row>
    <row r="2029" spans="1:24" ht="34.25" customHeight="1">
      <c r="A2029" s="11" t="s">
        <v>10415</v>
      </c>
      <c r="B2029" s="11" t="s">
        <v>10415</v>
      </c>
      <c r="C2029" s="11" t="s">
        <v>54</v>
      </c>
      <c r="D2029" s="11" t="s">
        <v>697</v>
      </c>
      <c r="E2029" s="11" t="s">
        <v>10416</v>
      </c>
      <c r="F2029" s="11" t="s">
        <v>10417</v>
      </c>
      <c r="G2029" s="11" t="s">
        <v>10418</v>
      </c>
      <c r="H2029" s="11" t="s">
        <v>10393</v>
      </c>
      <c r="I2029" s="11" t="s">
        <v>10419</v>
      </c>
      <c r="J2029" s="12" t="s">
        <v>10</v>
      </c>
      <c r="K2029" s="12" t="s">
        <v>25927</v>
      </c>
      <c r="L2029" s="12"/>
      <c r="M2029" s="12" t="s">
        <v>26336</v>
      </c>
      <c r="N2029" s="12" t="s">
        <v>26337</v>
      </c>
      <c r="O2029" s="12" t="s">
        <v>61</v>
      </c>
      <c r="P2029" s="12"/>
      <c r="Q2029" s="12"/>
      <c r="R2029" s="12"/>
      <c r="S2029" s="12"/>
      <c r="T2029" s="13" t="str">
        <f t="shared" si="155"/>
        <v>需更正</v>
      </c>
      <c r="U2029" s="13" t="str">
        <f t="shared" si="156"/>
        <v>我知道那家咖啡店，</v>
      </c>
      <c r="V2029" s="13" t="str">
        <f t="shared" si="157"/>
        <v>那/咖啡店/我/知道</v>
      </c>
      <c r="W2029" s="13" t="str">
        <f t="shared" si="158"/>
        <v>是</v>
      </c>
      <c r="X2029" s="13" t="str">
        <f t="shared" si="159"/>
        <v>通過</v>
      </c>
    </row>
    <row r="2030" spans="1:24" ht="34.25" customHeight="1">
      <c r="A2030" s="11" t="s">
        <v>10420</v>
      </c>
      <c r="B2030" s="11" t="s">
        <v>10420</v>
      </c>
      <c r="C2030" s="11" t="s">
        <v>54</v>
      </c>
      <c r="D2030" s="11" t="s">
        <v>697</v>
      </c>
      <c r="E2030" s="11" t="s">
        <v>10421</v>
      </c>
      <c r="F2030" s="11" t="s">
        <v>10422</v>
      </c>
      <c r="G2030" s="11" t="s">
        <v>10423</v>
      </c>
      <c r="H2030" s="11" t="s">
        <v>10393</v>
      </c>
      <c r="I2030" s="11" t="s">
        <v>10424</v>
      </c>
      <c r="J2030" s="12" t="s">
        <v>8</v>
      </c>
      <c r="K2030" s="12"/>
      <c r="L2030" s="12"/>
      <c r="M2030" s="12"/>
      <c r="N2030" s="12"/>
      <c r="O2030" s="12" t="s">
        <v>61</v>
      </c>
      <c r="P2030" s="12"/>
      <c r="Q2030" s="12"/>
      <c r="R2030" s="12"/>
      <c r="S2030" s="12"/>
      <c r="T2030" s="13" t="str">
        <f t="shared" si="155"/>
        <v>通過</v>
      </c>
      <c r="U2030" s="13" t="str">
        <f t="shared" si="156"/>
        <v>那裡是個聊天的好地方，</v>
      </c>
      <c r="V2030" s="13" t="str">
        <f t="shared" si="157"/>
        <v>那裡/聊天/地方/棒</v>
      </c>
      <c r="W2030" s="13" t="str">
        <f t="shared" si="158"/>
        <v>是</v>
      </c>
      <c r="X2030" s="13" t="str">
        <f t="shared" si="159"/>
        <v>通過</v>
      </c>
    </row>
    <row r="2031" spans="1:24" ht="34.25" customHeight="1">
      <c r="A2031" s="11" t="s">
        <v>10425</v>
      </c>
      <c r="B2031" s="11" t="s">
        <v>10425</v>
      </c>
      <c r="C2031" s="11" t="s">
        <v>54</v>
      </c>
      <c r="D2031" s="11" t="s">
        <v>697</v>
      </c>
      <c r="E2031" s="11" t="s">
        <v>10426</v>
      </c>
      <c r="F2031" s="11" t="s">
        <v>10407</v>
      </c>
      <c r="G2031" s="11" t="s">
        <v>10427</v>
      </c>
      <c r="H2031" s="11" t="s">
        <v>10393</v>
      </c>
      <c r="I2031" s="11" t="s">
        <v>10428</v>
      </c>
      <c r="J2031" s="12" t="s">
        <v>8</v>
      </c>
      <c r="K2031" s="12"/>
      <c r="L2031" s="12"/>
      <c r="M2031" s="12"/>
      <c r="N2031" s="12"/>
      <c r="O2031" s="12" t="s">
        <v>61</v>
      </c>
      <c r="P2031" s="12"/>
      <c r="Q2031" s="12"/>
      <c r="R2031" s="12"/>
      <c r="S2031" s="12"/>
      <c r="T2031" s="13" t="str">
        <f t="shared" si="155"/>
        <v>通過</v>
      </c>
      <c r="U2031" s="13" t="str">
        <f t="shared" si="156"/>
        <v>不僅咖啡好喝，</v>
      </c>
      <c r="V2031" s="13" t="str">
        <f t="shared" si="157"/>
        <v>咖啡/好喝</v>
      </c>
      <c r="W2031" s="13" t="str">
        <f t="shared" si="158"/>
        <v>是</v>
      </c>
      <c r="X2031" s="13" t="str">
        <f t="shared" si="159"/>
        <v>通過</v>
      </c>
    </row>
    <row r="2032" spans="1:24" ht="34.25" customHeight="1">
      <c r="A2032" s="11" t="s">
        <v>10429</v>
      </c>
      <c r="B2032" s="11" t="s">
        <v>10429</v>
      </c>
      <c r="C2032" s="11" t="s">
        <v>54</v>
      </c>
      <c r="D2032" s="11" t="s">
        <v>697</v>
      </c>
      <c r="E2032" s="11" t="s">
        <v>10430</v>
      </c>
      <c r="F2032" s="11" t="s">
        <v>10431</v>
      </c>
      <c r="G2032" s="11" t="s">
        <v>10432</v>
      </c>
      <c r="H2032" s="11" t="s">
        <v>10393</v>
      </c>
      <c r="I2032" s="11" t="s">
        <v>10433</v>
      </c>
      <c r="J2032" s="12" t="s">
        <v>8</v>
      </c>
      <c r="K2032" s="12"/>
      <c r="L2032" s="12"/>
      <c r="M2032" s="12"/>
      <c r="N2032" s="12"/>
      <c r="O2032" s="12" t="s">
        <v>61</v>
      </c>
      <c r="P2032" s="12"/>
      <c r="Q2032" s="12"/>
      <c r="R2032" s="12"/>
      <c r="S2032" s="12"/>
      <c r="T2032" s="13" t="str">
        <f t="shared" si="155"/>
        <v>通過</v>
      </c>
      <c r="U2032" s="13" t="str">
        <f t="shared" si="156"/>
        <v>環境也很舒適。</v>
      </c>
      <c r="V2032" s="13" t="str">
        <f t="shared" si="157"/>
        <v>環境/舒服</v>
      </c>
      <c r="W2032" s="13" t="str">
        <f t="shared" si="158"/>
        <v>是</v>
      </c>
      <c r="X2032" s="13" t="str">
        <f t="shared" si="159"/>
        <v>通過</v>
      </c>
    </row>
    <row r="2033" spans="1:24" ht="34.25" customHeight="1">
      <c r="A2033" s="11" t="s">
        <v>10434</v>
      </c>
      <c r="B2033" s="11" t="s">
        <v>10434</v>
      </c>
      <c r="C2033" s="11" t="s">
        <v>54</v>
      </c>
      <c r="D2033" s="11" t="s">
        <v>697</v>
      </c>
      <c r="E2033" s="11" t="s">
        <v>10435</v>
      </c>
      <c r="F2033" s="11" t="s">
        <v>10436</v>
      </c>
      <c r="G2033" s="11" t="s">
        <v>10437</v>
      </c>
      <c r="H2033" s="11" t="s">
        <v>10393</v>
      </c>
      <c r="I2033" s="11" t="s">
        <v>10438</v>
      </c>
      <c r="J2033" s="12" t="s">
        <v>8</v>
      </c>
      <c r="K2033" s="12"/>
      <c r="L2033" s="12"/>
      <c r="M2033" s="12"/>
      <c r="N2033" s="12"/>
      <c r="O2033" s="12" t="s">
        <v>61</v>
      </c>
      <c r="P2033" s="12"/>
      <c r="Q2033" s="12"/>
      <c r="R2033" s="12"/>
      <c r="S2033" s="12"/>
      <c r="T2033" s="13" t="str">
        <f t="shared" si="155"/>
        <v>通過</v>
      </c>
      <c r="U2033" s="13" t="str">
        <f t="shared" si="156"/>
        <v>最近那家咖啡店有買一送一的折扣，</v>
      </c>
      <c r="V2033" s="13" t="str">
        <f t="shared" si="157"/>
        <v>最近/那/打折/有/買一送一</v>
      </c>
      <c r="W2033" s="13" t="str">
        <f t="shared" si="158"/>
        <v>是</v>
      </c>
      <c r="X2033" s="13" t="str">
        <f t="shared" si="159"/>
        <v>通過</v>
      </c>
    </row>
    <row r="2034" spans="1:24" ht="34.25" customHeight="1">
      <c r="A2034" s="11" t="s">
        <v>10439</v>
      </c>
      <c r="B2034" s="11" t="s">
        <v>10439</v>
      </c>
      <c r="C2034" s="11" t="s">
        <v>54</v>
      </c>
      <c r="D2034" s="11" t="s">
        <v>697</v>
      </c>
      <c r="E2034" s="11" t="s">
        <v>10440</v>
      </c>
      <c r="F2034" s="11" t="s">
        <v>10441</v>
      </c>
      <c r="G2034" s="11" t="s">
        <v>10442</v>
      </c>
      <c r="H2034" s="11" t="s">
        <v>10393</v>
      </c>
      <c r="I2034" s="11" t="s">
        <v>10443</v>
      </c>
      <c r="J2034" s="12" t="s">
        <v>8</v>
      </c>
      <c r="K2034" s="12"/>
      <c r="L2034" s="12"/>
      <c r="M2034" s="12"/>
      <c r="N2034" s="12"/>
      <c r="O2034" s="12" t="s">
        <v>61</v>
      </c>
      <c r="P2034" s="12"/>
      <c r="Q2034" s="12"/>
      <c r="R2034" s="12"/>
      <c r="S2034" s="12"/>
      <c r="T2034" s="13" t="str">
        <f t="shared" si="155"/>
        <v>通過</v>
      </c>
      <c r="U2034" s="13" t="str">
        <f t="shared" si="156"/>
        <v>很便宜。</v>
      </c>
      <c r="V2034" s="13" t="str">
        <f t="shared" si="157"/>
        <v>便宜</v>
      </c>
      <c r="W2034" s="13" t="str">
        <f t="shared" si="158"/>
        <v>是</v>
      </c>
      <c r="X2034" s="13" t="str">
        <f t="shared" si="159"/>
        <v>通過</v>
      </c>
    </row>
    <row r="2035" spans="1:24" ht="34.25" customHeight="1">
      <c r="A2035" s="11" t="s">
        <v>10444</v>
      </c>
      <c r="B2035" s="11" t="s">
        <v>10444</v>
      </c>
      <c r="C2035" s="11" t="s">
        <v>54</v>
      </c>
      <c r="D2035" s="11" t="s">
        <v>697</v>
      </c>
      <c r="E2035" s="11" t="s">
        <v>10445</v>
      </c>
      <c r="F2035" s="11" t="s">
        <v>10446</v>
      </c>
      <c r="G2035" s="11" t="s">
        <v>10447</v>
      </c>
      <c r="H2035" s="11" t="s">
        <v>10393</v>
      </c>
      <c r="I2035" s="11" t="s">
        <v>10448</v>
      </c>
      <c r="J2035" s="12" t="s">
        <v>8</v>
      </c>
      <c r="K2035" s="12"/>
      <c r="L2035" s="12"/>
      <c r="M2035" s="12"/>
      <c r="N2035" s="12"/>
      <c r="O2035" s="12" t="s">
        <v>61</v>
      </c>
      <c r="P2035" s="12"/>
      <c r="Q2035" s="12"/>
      <c r="R2035" s="12"/>
      <c r="S2035" s="12"/>
      <c r="T2035" s="13" t="str">
        <f t="shared" si="155"/>
        <v>通過</v>
      </c>
      <c r="U2035" s="13" t="str">
        <f t="shared" si="156"/>
        <v>我們可以約明天下午兩點見嗎？</v>
      </c>
      <c r="V2035" s="13" t="str">
        <f t="shared" si="157"/>
        <v>我們兩個/約/明天/下午/兩點/見面/可以</v>
      </c>
      <c r="W2035" s="13" t="str">
        <f t="shared" si="158"/>
        <v>是</v>
      </c>
      <c r="X2035" s="13" t="str">
        <f t="shared" si="159"/>
        <v>通過</v>
      </c>
    </row>
    <row r="2036" spans="1:24" ht="34.25" customHeight="1">
      <c r="A2036" s="11" t="s">
        <v>10449</v>
      </c>
      <c r="B2036" s="11" t="s">
        <v>10450</v>
      </c>
      <c r="C2036" s="11" t="s">
        <v>54</v>
      </c>
      <c r="D2036" s="11" t="s">
        <v>697</v>
      </c>
      <c r="E2036" s="11" t="s">
        <v>10451</v>
      </c>
      <c r="F2036" s="11" t="s">
        <v>10452</v>
      </c>
      <c r="G2036" s="11" t="s">
        <v>10453</v>
      </c>
      <c r="H2036" s="11" t="s">
        <v>10393</v>
      </c>
      <c r="I2036" s="11" t="s">
        <v>10454</v>
      </c>
      <c r="J2036" s="12" t="s">
        <v>8</v>
      </c>
      <c r="K2036" s="12"/>
      <c r="L2036" s="12"/>
      <c r="M2036" s="12"/>
      <c r="N2036" s="12"/>
      <c r="O2036" s="12" t="s">
        <v>61</v>
      </c>
      <c r="P2036" s="12"/>
      <c r="Q2036" s="12"/>
      <c r="R2036" s="12"/>
      <c r="S2036" s="12"/>
      <c r="T2036" s="13" t="str">
        <f t="shared" si="155"/>
        <v>通過</v>
      </c>
      <c r="U2036" s="13" t="str">
        <f t="shared" si="156"/>
        <v>沒問題。</v>
      </c>
      <c r="V2036" s="13" t="str">
        <f t="shared" si="157"/>
        <v>沒問題</v>
      </c>
      <c r="W2036" s="13" t="str">
        <f t="shared" si="158"/>
        <v>是</v>
      </c>
      <c r="X2036" s="13" t="str">
        <f t="shared" si="159"/>
        <v>通過</v>
      </c>
    </row>
    <row r="2037" spans="1:24" ht="34.25" customHeight="1">
      <c r="A2037" s="11" t="s">
        <v>10455</v>
      </c>
      <c r="B2037" s="11" t="s">
        <v>10455</v>
      </c>
      <c r="C2037" s="11" t="s">
        <v>54</v>
      </c>
      <c r="D2037" s="11" t="s">
        <v>697</v>
      </c>
      <c r="E2037" s="11" t="s">
        <v>10456</v>
      </c>
      <c r="F2037" s="11" t="s">
        <v>10457</v>
      </c>
      <c r="G2037" s="11" t="s">
        <v>10458</v>
      </c>
      <c r="H2037" s="11" t="s">
        <v>10393</v>
      </c>
      <c r="I2037" s="11" t="s">
        <v>10459</v>
      </c>
      <c r="J2037" s="12" t="s">
        <v>8</v>
      </c>
      <c r="K2037" s="12"/>
      <c r="L2037" s="12"/>
      <c r="M2037" s="12"/>
      <c r="N2037" s="12"/>
      <c r="O2037" s="12" t="s">
        <v>61</v>
      </c>
      <c r="P2037" s="12"/>
      <c r="Q2037" s="12"/>
      <c r="R2037" s="12"/>
      <c r="S2037" s="12"/>
      <c r="T2037" s="13" t="str">
        <f t="shared" si="155"/>
        <v>通過</v>
      </c>
      <c r="U2037" s="13" t="str">
        <f t="shared" si="156"/>
        <v>我請你喝咖啡，</v>
      </c>
      <c r="V2037" s="13" t="str">
        <f t="shared" si="157"/>
        <v>咖啡/我/請客</v>
      </c>
      <c r="W2037" s="13" t="str">
        <f t="shared" si="158"/>
        <v>是</v>
      </c>
      <c r="X2037" s="13" t="str">
        <f t="shared" si="159"/>
        <v>通過</v>
      </c>
    </row>
    <row r="2038" spans="1:24" ht="34.25" customHeight="1">
      <c r="A2038" s="11" t="s">
        <v>10460</v>
      </c>
      <c r="B2038" s="11" t="s">
        <v>10460</v>
      </c>
      <c r="C2038" s="11" t="s">
        <v>54</v>
      </c>
      <c r="D2038" s="11" t="s">
        <v>697</v>
      </c>
      <c r="E2038" s="11" t="s">
        <v>10461</v>
      </c>
      <c r="F2038" s="11" t="s">
        <v>10462</v>
      </c>
      <c r="G2038" s="11" t="s">
        <v>10463</v>
      </c>
      <c r="H2038" s="11" t="s">
        <v>10393</v>
      </c>
      <c r="I2038" s="11" t="s">
        <v>10464</v>
      </c>
      <c r="J2038" s="12" t="s">
        <v>8</v>
      </c>
      <c r="K2038" s="12"/>
      <c r="L2038" s="12"/>
      <c r="M2038" s="12"/>
      <c r="N2038" s="12"/>
      <c r="O2038" s="12" t="s">
        <v>61</v>
      </c>
      <c r="P2038" s="12"/>
      <c r="Q2038" s="12"/>
      <c r="R2038" s="12"/>
      <c r="S2038" s="12"/>
      <c r="T2038" s="13" t="str">
        <f t="shared" si="155"/>
        <v>通過</v>
      </c>
      <c r="U2038" s="13" t="str">
        <f t="shared" si="156"/>
        <v>你想喝什麼？</v>
      </c>
      <c r="V2038" s="13" t="str">
        <f t="shared" si="157"/>
        <v>你/喝/什麼</v>
      </c>
      <c r="W2038" s="13" t="str">
        <f t="shared" si="158"/>
        <v>是</v>
      </c>
      <c r="X2038" s="13" t="str">
        <f t="shared" si="159"/>
        <v>通過</v>
      </c>
    </row>
    <row r="2039" spans="1:24" ht="34.25" customHeight="1">
      <c r="A2039" s="11" t="s">
        <v>10465</v>
      </c>
      <c r="B2039" s="11" t="s">
        <v>10465</v>
      </c>
      <c r="C2039" s="11" t="s">
        <v>54</v>
      </c>
      <c r="D2039" s="11" t="s">
        <v>697</v>
      </c>
      <c r="E2039" s="11" t="s">
        <v>10466</v>
      </c>
      <c r="F2039" s="11" t="s">
        <v>10467</v>
      </c>
      <c r="G2039" s="11" t="s">
        <v>10468</v>
      </c>
      <c r="H2039" s="11" t="s">
        <v>10393</v>
      </c>
      <c r="I2039" s="11" t="s">
        <v>10469</v>
      </c>
      <c r="J2039" s="12" t="s">
        <v>8</v>
      </c>
      <c r="K2039" s="12"/>
      <c r="L2039" s="12"/>
      <c r="M2039" s="12"/>
      <c r="N2039" s="12"/>
      <c r="O2039" s="12" t="s">
        <v>61</v>
      </c>
      <c r="P2039" s="12"/>
      <c r="Q2039" s="12"/>
      <c r="R2039" s="12"/>
      <c r="S2039" s="12"/>
      <c r="T2039" s="13" t="str">
        <f t="shared" si="155"/>
        <v>通過</v>
      </c>
      <c r="U2039" s="13" t="str">
        <f t="shared" si="156"/>
        <v>熱的黑咖啡，</v>
      </c>
      <c r="V2039" s="13" t="str">
        <f t="shared" si="157"/>
        <v>黑咖啡/熱</v>
      </c>
      <c r="W2039" s="13" t="str">
        <f t="shared" si="158"/>
        <v>是</v>
      </c>
      <c r="X2039" s="13" t="str">
        <f t="shared" si="159"/>
        <v>通過</v>
      </c>
    </row>
    <row r="2040" spans="1:24" ht="34.25" customHeight="1">
      <c r="A2040" s="11" t="s">
        <v>10470</v>
      </c>
      <c r="B2040" s="11" t="s">
        <v>10470</v>
      </c>
      <c r="C2040" s="11" t="s">
        <v>54</v>
      </c>
      <c r="D2040" s="11" t="s">
        <v>499</v>
      </c>
      <c r="E2040" s="11" t="s">
        <v>10471</v>
      </c>
      <c r="F2040" s="11" t="s">
        <v>10472</v>
      </c>
      <c r="G2040" s="11" t="s">
        <v>10473</v>
      </c>
      <c r="H2040" s="11" t="s">
        <v>10474</v>
      </c>
      <c r="I2040" s="11" t="s">
        <v>10475</v>
      </c>
      <c r="J2040" s="12" t="s">
        <v>10</v>
      </c>
      <c r="K2040" s="12" t="s">
        <v>25926</v>
      </c>
      <c r="L2040" s="12"/>
      <c r="M2040" s="12" t="s">
        <v>26338</v>
      </c>
      <c r="N2040" s="12" t="s">
        <v>26339</v>
      </c>
      <c r="O2040" s="12" t="s">
        <v>61</v>
      </c>
      <c r="P2040" s="12"/>
      <c r="Q2040" s="12"/>
      <c r="R2040" s="12"/>
      <c r="S2040" s="12"/>
      <c r="T2040" s="13" t="str">
        <f t="shared" si="155"/>
        <v>需更正</v>
      </c>
      <c r="U2040" s="13" t="str">
        <f t="shared" si="156"/>
        <v>你要不要一起去看原住民文物展覽呢？</v>
      </c>
      <c r="V2040" s="13" t="str">
        <f t="shared" si="157"/>
        <v>你/原住民文物展覽/一起/觀賞/要/不要</v>
      </c>
      <c r="W2040" s="13" t="str">
        <f t="shared" si="158"/>
        <v>是</v>
      </c>
      <c r="X2040" s="13" t="str">
        <f t="shared" si="159"/>
        <v>通過</v>
      </c>
    </row>
    <row r="2041" spans="1:24" ht="34.25" customHeight="1">
      <c r="A2041" s="11" t="s">
        <v>10476</v>
      </c>
      <c r="B2041" s="11" t="s">
        <v>10476</v>
      </c>
      <c r="C2041" s="11" t="s">
        <v>54</v>
      </c>
      <c r="D2041" s="11" t="s">
        <v>499</v>
      </c>
      <c r="E2041" s="11" t="s">
        <v>10477</v>
      </c>
      <c r="F2041" s="11" t="s">
        <v>10478</v>
      </c>
      <c r="G2041" s="11" t="s">
        <v>10479</v>
      </c>
      <c r="H2041" s="11" t="s">
        <v>10474</v>
      </c>
      <c r="I2041" s="11" t="s">
        <v>10480</v>
      </c>
      <c r="J2041" s="12" t="s">
        <v>10</v>
      </c>
      <c r="K2041" s="12" t="s">
        <v>25927</v>
      </c>
      <c r="L2041" s="12"/>
      <c r="M2041" s="12" t="s">
        <v>26340</v>
      </c>
      <c r="N2041" s="12" t="s">
        <v>26341</v>
      </c>
      <c r="O2041" s="12" t="s">
        <v>61</v>
      </c>
      <c r="P2041" s="12"/>
      <c r="Q2041" s="12"/>
      <c r="R2041" s="12"/>
      <c r="S2041" s="12"/>
      <c r="T2041" s="13" t="str">
        <f t="shared" si="155"/>
        <v>需更正</v>
      </c>
      <c r="U2041" s="13" t="str">
        <f t="shared" si="156"/>
        <v>我最近和朋友一起去了，</v>
      </c>
      <c r="V2041" s="13" t="str">
        <f t="shared" si="157"/>
        <v>最近/我/朋友/兩人去</v>
      </c>
      <c r="W2041" s="13" t="str">
        <f t="shared" si="158"/>
        <v>是</v>
      </c>
      <c r="X2041" s="13" t="str">
        <f t="shared" si="159"/>
        <v>通過</v>
      </c>
    </row>
    <row r="2042" spans="1:24" ht="34.25" customHeight="1">
      <c r="A2042" s="11" t="s">
        <v>10481</v>
      </c>
      <c r="B2042" s="11" t="s">
        <v>10481</v>
      </c>
      <c r="C2042" s="11" t="s">
        <v>54</v>
      </c>
      <c r="D2042" s="11" t="s">
        <v>499</v>
      </c>
      <c r="E2042" s="11" t="s">
        <v>10482</v>
      </c>
      <c r="F2042" s="11" t="s">
        <v>10483</v>
      </c>
      <c r="G2042" s="11" t="s">
        <v>10484</v>
      </c>
      <c r="H2042" s="11" t="s">
        <v>10474</v>
      </c>
      <c r="I2042" s="11" t="s">
        <v>10485</v>
      </c>
      <c r="J2042" s="12" t="s">
        <v>10</v>
      </c>
      <c r="K2042" s="12" t="s">
        <v>25926</v>
      </c>
      <c r="L2042" s="12"/>
      <c r="M2042" s="12" t="s">
        <v>26342</v>
      </c>
      <c r="N2042" s="12" t="s">
        <v>26038</v>
      </c>
      <c r="O2042" s="12" t="s">
        <v>61</v>
      </c>
      <c r="P2042" s="12"/>
      <c r="Q2042" s="12"/>
      <c r="R2042" s="12"/>
      <c r="S2042" s="12"/>
      <c r="T2042" s="13" t="str">
        <f t="shared" si="155"/>
        <v>需更正</v>
      </c>
      <c r="U2042" s="13" t="str">
        <f t="shared" si="156"/>
        <v>現場還送小禮物呢！</v>
      </c>
      <c r="V2042" s="13" t="str">
        <f t="shared" si="157"/>
        <v>那/東西/送/有/棒</v>
      </c>
      <c r="W2042" s="13" t="str">
        <f t="shared" si="158"/>
        <v>是</v>
      </c>
      <c r="X2042" s="13" t="str">
        <f t="shared" si="159"/>
        <v>通過</v>
      </c>
    </row>
    <row r="2043" spans="1:24" ht="34.25" customHeight="1">
      <c r="A2043" s="11" t="s">
        <v>10486</v>
      </c>
      <c r="B2043" s="11" t="s">
        <v>10486</v>
      </c>
      <c r="C2043" s="11" t="s">
        <v>54</v>
      </c>
      <c r="D2043" s="11" t="s">
        <v>499</v>
      </c>
      <c r="E2043" s="11" t="s">
        <v>10487</v>
      </c>
      <c r="F2043" s="11" t="s">
        <v>10488</v>
      </c>
      <c r="G2043" s="11" t="s">
        <v>10489</v>
      </c>
      <c r="H2043" s="11" t="s">
        <v>10474</v>
      </c>
      <c r="I2043" s="11" t="s">
        <v>10490</v>
      </c>
      <c r="J2043" s="12" t="s">
        <v>10</v>
      </c>
      <c r="K2043" s="12" t="s">
        <v>25927</v>
      </c>
      <c r="L2043" s="12"/>
      <c r="M2043" s="12" t="s">
        <v>26343</v>
      </c>
      <c r="N2043" s="12" t="s">
        <v>26040</v>
      </c>
      <c r="O2043" s="12" t="s">
        <v>61</v>
      </c>
      <c r="P2043" s="12"/>
      <c r="Q2043" s="12"/>
      <c r="R2043" s="12"/>
      <c r="S2043" s="12"/>
      <c r="T2043" s="13" t="str">
        <f t="shared" si="155"/>
        <v>需更正</v>
      </c>
      <c r="U2043" s="13" t="str">
        <f t="shared" si="156"/>
        <v>你這麼快就去看了，</v>
      </c>
      <c r="V2043" s="13" t="str">
        <f t="shared" si="157"/>
        <v>你/觀賞/完/提早</v>
      </c>
      <c r="W2043" s="13" t="str">
        <f t="shared" si="158"/>
        <v>是</v>
      </c>
      <c r="X2043" s="13" t="str">
        <f t="shared" si="159"/>
        <v>通過</v>
      </c>
    </row>
    <row r="2044" spans="1:24" ht="34.25" customHeight="1">
      <c r="A2044" s="11" t="s">
        <v>10491</v>
      </c>
      <c r="B2044" s="11" t="s">
        <v>10491</v>
      </c>
      <c r="C2044" s="11" t="s">
        <v>54</v>
      </c>
      <c r="D2044" s="11" t="s">
        <v>499</v>
      </c>
      <c r="E2044" s="11" t="s">
        <v>10492</v>
      </c>
      <c r="F2044" s="11" t="s">
        <v>10493</v>
      </c>
      <c r="G2044" s="11" t="s">
        <v>10494</v>
      </c>
      <c r="H2044" s="11" t="s">
        <v>10474</v>
      </c>
      <c r="I2044" s="11" t="s">
        <v>10495</v>
      </c>
      <c r="J2044" s="12" t="s">
        <v>10</v>
      </c>
      <c r="K2044" s="12" t="s">
        <v>25926</v>
      </c>
      <c r="L2044" s="12"/>
      <c r="M2044" s="12" t="s">
        <v>26344</v>
      </c>
      <c r="N2044" s="12" t="s">
        <v>26345</v>
      </c>
      <c r="O2044" s="12" t="s">
        <v>61</v>
      </c>
      <c r="P2044" s="12"/>
      <c r="Q2044" s="12"/>
      <c r="R2044" s="12"/>
      <c r="S2044" s="12"/>
      <c r="T2044" s="13" t="str">
        <f t="shared" si="155"/>
        <v>需更正</v>
      </c>
      <c r="U2044" s="13" t="str">
        <f t="shared" si="156"/>
        <v>怎麼沒找我一起呢？</v>
      </c>
      <c r="V2044" s="13" t="str">
        <f t="shared" si="157"/>
        <v>你/招/不</v>
      </c>
      <c r="W2044" s="13" t="str">
        <f t="shared" si="158"/>
        <v>是</v>
      </c>
      <c r="X2044" s="13" t="str">
        <f t="shared" si="159"/>
        <v>通過</v>
      </c>
    </row>
    <row r="2045" spans="1:24" ht="34.25" customHeight="1">
      <c r="A2045" s="11" t="s">
        <v>10496</v>
      </c>
      <c r="B2045" s="11" t="s">
        <v>10496</v>
      </c>
      <c r="C2045" s="11" t="s">
        <v>54</v>
      </c>
      <c r="D2045" s="11" t="s">
        <v>499</v>
      </c>
      <c r="E2045" s="11" t="s">
        <v>10497</v>
      </c>
      <c r="F2045" s="11" t="s">
        <v>10498</v>
      </c>
      <c r="G2045" s="11" t="s">
        <v>10499</v>
      </c>
      <c r="H2045" s="11" t="s">
        <v>10474</v>
      </c>
      <c r="I2045" s="11" t="s">
        <v>10500</v>
      </c>
      <c r="J2045" s="12" t="s">
        <v>10</v>
      </c>
      <c r="K2045" s="12" t="s">
        <v>25924</v>
      </c>
      <c r="L2045" s="12"/>
      <c r="M2045" s="12" t="s">
        <v>26346</v>
      </c>
      <c r="N2045" s="12" t="s">
        <v>26347</v>
      </c>
      <c r="O2045" s="12" t="s">
        <v>61</v>
      </c>
      <c r="P2045" s="12"/>
      <c r="Q2045" s="12"/>
      <c r="R2045" s="12"/>
      <c r="S2045" s="12"/>
      <c r="T2045" s="13" t="str">
        <f t="shared" si="155"/>
        <v>需更正</v>
      </c>
      <c r="U2045" s="13" t="str">
        <f t="shared" si="156"/>
        <v>我以前就很喜歡原住民文化，</v>
      </c>
      <c r="V2045" s="13" t="str">
        <f t="shared" si="157"/>
        <v>以前/針對/原住民/文化/喜歡</v>
      </c>
      <c r="W2045" s="13" t="str">
        <f t="shared" si="158"/>
        <v>是</v>
      </c>
      <c r="X2045" s="13" t="str">
        <f t="shared" si="159"/>
        <v>通過</v>
      </c>
    </row>
    <row r="2046" spans="1:24" ht="34.25" customHeight="1">
      <c r="A2046" s="11" t="s">
        <v>10501</v>
      </c>
      <c r="B2046" s="11" t="s">
        <v>10501</v>
      </c>
      <c r="C2046" s="11" t="s">
        <v>54</v>
      </c>
      <c r="D2046" s="11" t="s">
        <v>499</v>
      </c>
      <c r="E2046" s="11" t="s">
        <v>10502</v>
      </c>
      <c r="F2046" s="11" t="s">
        <v>10503</v>
      </c>
      <c r="G2046" s="11" t="s">
        <v>10504</v>
      </c>
      <c r="H2046" s="11" t="s">
        <v>10474</v>
      </c>
      <c r="I2046" s="11" t="s">
        <v>10505</v>
      </c>
      <c r="J2046" s="12" t="s">
        <v>10</v>
      </c>
      <c r="K2046" s="12" t="s">
        <v>25924</v>
      </c>
      <c r="L2046" s="12"/>
      <c r="M2046" s="12" t="s">
        <v>26348</v>
      </c>
      <c r="N2046" s="12" t="s">
        <v>26349</v>
      </c>
      <c r="O2046" s="12" t="s">
        <v>61</v>
      </c>
      <c r="P2046" s="12"/>
      <c r="Q2046" s="12"/>
      <c r="R2046" s="12"/>
      <c r="S2046" s="12"/>
      <c r="T2046" s="13" t="str">
        <f t="shared" si="155"/>
        <v>需更正</v>
      </c>
      <c r="U2046" s="13" t="str">
        <f t="shared" si="156"/>
        <v>這次運氣很好展覽有手語導覽，</v>
      </c>
      <c r="V2046" s="13" t="str">
        <f t="shared" si="157"/>
        <v>運氣好/這/展覽/手語/導覽/有</v>
      </c>
      <c r="W2046" s="13" t="str">
        <f t="shared" si="158"/>
        <v>是</v>
      </c>
      <c r="X2046" s="13" t="str">
        <f t="shared" si="159"/>
        <v>通過</v>
      </c>
    </row>
    <row r="2047" spans="1:24" ht="34.25" customHeight="1">
      <c r="A2047" s="11" t="s">
        <v>10506</v>
      </c>
      <c r="B2047" s="11" t="s">
        <v>10506</v>
      </c>
      <c r="C2047" s="11" t="s">
        <v>54</v>
      </c>
      <c r="D2047" s="11" t="s">
        <v>499</v>
      </c>
      <c r="E2047" s="11" t="s">
        <v>10507</v>
      </c>
      <c r="F2047" s="11" t="s">
        <v>10508</v>
      </c>
      <c r="G2047" s="11" t="s">
        <v>10509</v>
      </c>
      <c r="H2047" s="11" t="s">
        <v>10474</v>
      </c>
      <c r="I2047" s="11" t="s">
        <v>10510</v>
      </c>
      <c r="J2047" s="12" t="s">
        <v>10</v>
      </c>
      <c r="K2047" s="12" t="s">
        <v>25927</v>
      </c>
      <c r="L2047" s="12"/>
      <c r="M2047" s="12" t="s">
        <v>26350</v>
      </c>
      <c r="N2047" s="12" t="s">
        <v>25971</v>
      </c>
      <c r="O2047" s="12" t="s">
        <v>61</v>
      </c>
      <c r="P2047" s="12"/>
      <c r="Q2047" s="12"/>
      <c r="R2047" s="12"/>
      <c r="S2047" s="12"/>
      <c r="T2047" s="13" t="str">
        <f t="shared" si="155"/>
        <v>需更正</v>
      </c>
      <c r="U2047" s="13" t="str">
        <f t="shared" si="156"/>
        <v>我馬上就報名參加了。</v>
      </c>
      <c r="V2047" s="13" t="str">
        <f t="shared" si="157"/>
        <v>馬上/報名/觀賞</v>
      </c>
      <c r="W2047" s="13" t="str">
        <f t="shared" si="158"/>
        <v>是</v>
      </c>
      <c r="X2047" s="13" t="str">
        <f t="shared" si="159"/>
        <v>通過</v>
      </c>
    </row>
    <row r="2048" spans="1:24" ht="34.25" customHeight="1">
      <c r="A2048" s="11" t="s">
        <v>10511</v>
      </c>
      <c r="B2048" s="11" t="s">
        <v>10511</v>
      </c>
      <c r="C2048" s="11" t="s">
        <v>54</v>
      </c>
      <c r="D2048" s="11" t="s">
        <v>499</v>
      </c>
      <c r="E2048" s="11" t="s">
        <v>10512</v>
      </c>
      <c r="F2048" s="11" t="s">
        <v>10513</v>
      </c>
      <c r="G2048" s="11" t="s">
        <v>10514</v>
      </c>
      <c r="H2048" s="11" t="s">
        <v>10474</v>
      </c>
      <c r="I2048" s="11" t="s">
        <v>10515</v>
      </c>
      <c r="J2048" s="12" t="s">
        <v>10</v>
      </c>
      <c r="K2048" s="12" t="s">
        <v>25926</v>
      </c>
      <c r="L2048" s="12"/>
      <c r="M2048" s="12" t="s">
        <v>26351</v>
      </c>
      <c r="N2048" s="12" t="s">
        <v>26352</v>
      </c>
      <c r="O2048" s="12" t="s">
        <v>61</v>
      </c>
      <c r="P2048" s="12"/>
      <c r="Q2048" s="12"/>
      <c r="R2048" s="12"/>
      <c r="S2048" s="12"/>
      <c r="T2048" s="13" t="str">
        <f t="shared" si="155"/>
        <v>需更正</v>
      </c>
      <c r="U2048" s="13" t="str">
        <f t="shared" si="156"/>
        <v>你看完後覺得好看嗎？</v>
      </c>
      <c r="V2048" s="13" t="str">
        <f t="shared" si="157"/>
        <v>你/去/觀賞/覺得/好不好</v>
      </c>
      <c r="W2048" s="13" t="str">
        <f t="shared" si="158"/>
        <v>是</v>
      </c>
      <c r="X2048" s="13" t="str">
        <f t="shared" si="159"/>
        <v>通過</v>
      </c>
    </row>
    <row r="2049" spans="1:24" ht="34.25" customHeight="1">
      <c r="A2049" s="11" t="s">
        <v>10516</v>
      </c>
      <c r="B2049" s="11" t="s">
        <v>10516</v>
      </c>
      <c r="C2049" s="11" t="s">
        <v>54</v>
      </c>
      <c r="D2049" s="11" t="s">
        <v>499</v>
      </c>
      <c r="E2049" s="11" t="s">
        <v>10517</v>
      </c>
      <c r="F2049" s="11" t="s">
        <v>10518</v>
      </c>
      <c r="G2049" s="11" t="s">
        <v>10519</v>
      </c>
      <c r="H2049" s="11" t="s">
        <v>10474</v>
      </c>
      <c r="I2049" s="11" t="s">
        <v>10520</v>
      </c>
      <c r="J2049" s="12" t="s">
        <v>10</v>
      </c>
      <c r="K2049" s="12" t="s">
        <v>25927</v>
      </c>
      <c r="L2049" s="12"/>
      <c r="M2049" s="12" t="s">
        <v>26353</v>
      </c>
      <c r="N2049" s="12" t="s">
        <v>26354</v>
      </c>
      <c r="O2049" s="12" t="s">
        <v>61</v>
      </c>
      <c r="P2049" s="12"/>
      <c r="Q2049" s="12"/>
      <c r="R2049" s="12"/>
      <c r="S2049" s="12"/>
      <c r="T2049" s="13" t="str">
        <f t="shared" si="155"/>
        <v>需更正</v>
      </c>
      <c r="U2049" s="13" t="str">
        <f t="shared" si="156"/>
        <v>手語導覽真的很棒，</v>
      </c>
      <c r="V2049" s="13" t="str">
        <f t="shared" si="157"/>
        <v>手語/導覽/棒</v>
      </c>
      <c r="W2049" s="13" t="str">
        <f t="shared" si="158"/>
        <v>是</v>
      </c>
      <c r="X2049" s="13" t="str">
        <f t="shared" si="159"/>
        <v>通過</v>
      </c>
    </row>
    <row r="2050" spans="1:24" ht="34.25" customHeight="1">
      <c r="A2050" s="11" t="s">
        <v>10521</v>
      </c>
      <c r="B2050" s="11" t="s">
        <v>10521</v>
      </c>
      <c r="C2050" s="11" t="s">
        <v>54</v>
      </c>
      <c r="D2050" s="11" t="s">
        <v>499</v>
      </c>
      <c r="E2050" s="11" t="s">
        <v>10522</v>
      </c>
      <c r="F2050" s="11" t="s">
        <v>10523</v>
      </c>
      <c r="G2050" s="11" t="s">
        <v>10524</v>
      </c>
      <c r="H2050" s="11" t="s">
        <v>10474</v>
      </c>
      <c r="I2050" s="11" t="s">
        <v>10525</v>
      </c>
      <c r="J2050" s="12" t="s">
        <v>8</v>
      </c>
      <c r="K2050" s="12"/>
      <c r="L2050" s="12"/>
      <c r="M2050" s="12"/>
      <c r="N2050" s="12"/>
      <c r="O2050" s="12" t="s">
        <v>61</v>
      </c>
      <c r="P2050" s="12"/>
      <c r="Q2050" s="12"/>
      <c r="R2050" s="12"/>
      <c r="S2050" s="12"/>
      <c r="T2050" s="13" t="str">
        <f t="shared" ref="T2050:T2113" si="160">IF(J2050="","未填",IF(J2050="需複審",IF(OR(P2050="",P2050="仍需複審"),"待複審",P2050),J2050))</f>
        <v>通過</v>
      </c>
      <c r="U2050" s="13" t="str">
        <f t="shared" ref="U2050:U2113" si="161">IF(T2050="通過",E2050,IF(T2050="需更正",IF(J2050="需複審",IF(Q2050="",E2050,Q2050),IF(L2050="",E2050,L2050)),""))</f>
        <v>手語解釋的很清楚，</v>
      </c>
      <c r="V2050" s="13" t="str">
        <f t="shared" ref="V2050:V2113" si="162">IF(T2050="通過",F2050,IF(T2050="需更正",IF(J2050="需複審",R2050,M2050),""))</f>
        <v>手語/解釋/清楚</v>
      </c>
      <c r="W2050" s="13" t="str">
        <f t="shared" ref="W2050:W2113" si="163">IF(AND(OR(T2050="通過",AND(T2050="需更正",V2050&lt;&gt;"")),X2050="通過"),"是","否")</f>
        <v>是</v>
      </c>
      <c r="X2050" s="13" t="str">
        <f t="shared" ref="X2050:X2113" si="164">IF(J2050="","未填",IF(AND(J2050="需複審",OR(P2050="",P2050="仍需複審")),"待複審",IF(OR(AND(J2050="需更正",K2050=""),AND(J2050="需更正",M2050=""),AND(J2050="需更正",N2050=""),AND(J2050="排除",OR(K2050="",N2050="")),AND(J2050="需複審",P2050="需更正",R2050=""),AND(J2050="需複審",P2050="需更正",S2050=""),AND(J2050="需複審",P2050="排除",S2050="")),"錯誤：請補齊必填欄位","通過")))</f>
        <v>通過</v>
      </c>
    </row>
    <row r="2051" spans="1:24" ht="34.25" customHeight="1">
      <c r="A2051" s="11" t="s">
        <v>10526</v>
      </c>
      <c r="B2051" s="11" t="s">
        <v>10526</v>
      </c>
      <c r="C2051" s="11" t="s">
        <v>54</v>
      </c>
      <c r="D2051" s="11" t="s">
        <v>499</v>
      </c>
      <c r="E2051" s="11" t="s">
        <v>10527</v>
      </c>
      <c r="F2051" s="11" t="s">
        <v>10528</v>
      </c>
      <c r="G2051" s="11" t="s">
        <v>10529</v>
      </c>
      <c r="H2051" s="11" t="s">
        <v>10474</v>
      </c>
      <c r="I2051" s="11" t="s">
        <v>10530</v>
      </c>
      <c r="J2051" s="12" t="s">
        <v>8</v>
      </c>
      <c r="K2051" s="12"/>
      <c r="L2051" s="12"/>
      <c r="M2051" s="12"/>
      <c r="N2051" s="12"/>
      <c r="O2051" s="12" t="s">
        <v>61</v>
      </c>
      <c r="P2051" s="12"/>
      <c r="Q2051" s="12"/>
      <c r="R2051" s="12"/>
      <c r="S2051" s="12"/>
      <c r="T2051" s="13" t="str">
        <f t="shared" si="160"/>
        <v>通過</v>
      </c>
      <c r="U2051" s="13" t="str">
        <f t="shared" si="161"/>
        <v>又可以跟聾人一起開心的討論。</v>
      </c>
      <c r="V2051" s="13" t="str">
        <f t="shared" si="162"/>
        <v>聾人/一起/討論/開心</v>
      </c>
      <c r="W2051" s="13" t="str">
        <f t="shared" si="163"/>
        <v>是</v>
      </c>
      <c r="X2051" s="13" t="str">
        <f t="shared" si="164"/>
        <v>通過</v>
      </c>
    </row>
    <row r="2052" spans="1:24" ht="34.25" customHeight="1">
      <c r="A2052" s="11" t="s">
        <v>10531</v>
      </c>
      <c r="B2052" s="11" t="s">
        <v>10531</v>
      </c>
      <c r="C2052" s="11" t="s">
        <v>54</v>
      </c>
      <c r="D2052" s="11" t="s">
        <v>499</v>
      </c>
      <c r="E2052" s="11" t="s">
        <v>10532</v>
      </c>
      <c r="F2052" s="11" t="s">
        <v>10533</v>
      </c>
      <c r="G2052" s="11" t="s">
        <v>10534</v>
      </c>
      <c r="H2052" s="11" t="s">
        <v>10474</v>
      </c>
      <c r="I2052" s="11" t="s">
        <v>10535</v>
      </c>
      <c r="J2052" s="12" t="s">
        <v>10</v>
      </c>
      <c r="K2052" s="12" t="s">
        <v>25926</v>
      </c>
      <c r="L2052" s="12"/>
      <c r="M2052" s="12" t="s">
        <v>26355</v>
      </c>
      <c r="N2052" s="12" t="s">
        <v>26356</v>
      </c>
      <c r="O2052" s="12" t="s">
        <v>61</v>
      </c>
      <c r="P2052" s="12"/>
      <c r="Q2052" s="12"/>
      <c r="R2052" s="12"/>
      <c r="S2052" s="12"/>
      <c r="T2052" s="13" t="str">
        <f t="shared" si="160"/>
        <v>需更正</v>
      </c>
      <c r="U2052" s="13" t="str">
        <f t="shared" si="161"/>
        <v>還有現場的臺灣原住民歷史傳統祭典真是令我大開眼界。</v>
      </c>
      <c r="V2052" s="13" t="str">
        <f t="shared" si="162"/>
        <v>臺灣/原住民/歷史/傳統/跳舞/慶祝/我/大開眼界</v>
      </c>
      <c r="W2052" s="13" t="str">
        <f t="shared" si="163"/>
        <v>是</v>
      </c>
      <c r="X2052" s="13" t="str">
        <f t="shared" si="164"/>
        <v>通過</v>
      </c>
    </row>
    <row r="2053" spans="1:24" ht="34.25" customHeight="1">
      <c r="A2053" s="11" t="s">
        <v>10536</v>
      </c>
      <c r="B2053" s="11" t="s">
        <v>10536</v>
      </c>
      <c r="C2053" s="11" t="s">
        <v>54</v>
      </c>
      <c r="D2053" s="11" t="s">
        <v>499</v>
      </c>
      <c r="E2053" s="11" t="s">
        <v>10537</v>
      </c>
      <c r="F2053" s="11" t="s">
        <v>10538</v>
      </c>
      <c r="G2053" s="11" t="s">
        <v>10539</v>
      </c>
      <c r="H2053" s="11" t="s">
        <v>10474</v>
      </c>
      <c r="I2053" s="11" t="s">
        <v>10540</v>
      </c>
      <c r="J2053" s="12" t="s">
        <v>25935</v>
      </c>
      <c r="K2053" s="12" t="s">
        <v>25939</v>
      </c>
      <c r="L2053" s="12"/>
      <c r="M2053" s="12" t="s">
        <v>26357</v>
      </c>
      <c r="N2053" s="12" t="s">
        <v>26358</v>
      </c>
      <c r="O2053" s="12" t="s">
        <v>25932</v>
      </c>
      <c r="P2053" s="12"/>
      <c r="Q2053" s="12"/>
      <c r="R2053" s="12"/>
      <c r="S2053" s="12"/>
      <c r="T2053" s="13" t="str">
        <f t="shared" si="160"/>
        <v>需更正</v>
      </c>
      <c r="U2053" s="13" t="str">
        <f t="shared" si="161"/>
        <v>聽起來太棒了！</v>
      </c>
      <c r="V2053" s="13" t="str">
        <f t="shared" si="162"/>
        <v>這個好</v>
      </c>
      <c r="W2053" s="13" t="str">
        <f t="shared" si="163"/>
        <v>是</v>
      </c>
      <c r="X2053" s="13" t="str">
        <f t="shared" si="164"/>
        <v>通過</v>
      </c>
    </row>
    <row r="2054" spans="1:24" ht="34.25" customHeight="1">
      <c r="A2054" s="11" t="s">
        <v>10541</v>
      </c>
      <c r="B2054" s="11" t="s">
        <v>10541</v>
      </c>
      <c r="C2054" s="11" t="s">
        <v>54</v>
      </c>
      <c r="D2054" s="11" t="s">
        <v>499</v>
      </c>
      <c r="E2054" s="11" t="s">
        <v>10542</v>
      </c>
      <c r="F2054" s="11" t="s">
        <v>10543</v>
      </c>
      <c r="G2054" s="11" t="s">
        <v>10544</v>
      </c>
      <c r="H2054" s="11" t="s">
        <v>10474</v>
      </c>
      <c r="I2054" s="11" t="s">
        <v>10545</v>
      </c>
      <c r="J2054" s="12" t="s">
        <v>8</v>
      </c>
      <c r="K2054" s="12"/>
      <c r="L2054" s="12"/>
      <c r="M2054" s="12"/>
      <c r="N2054" s="12"/>
      <c r="O2054" s="12" t="s">
        <v>61</v>
      </c>
      <c r="P2054" s="12"/>
      <c r="Q2054" s="12"/>
      <c r="R2054" s="12"/>
      <c r="S2054" s="12"/>
      <c r="T2054" s="13" t="str">
        <f t="shared" si="160"/>
        <v>通過</v>
      </c>
      <c r="U2054" s="13" t="str">
        <f t="shared" si="161"/>
        <v>我趕快去報名參加。</v>
      </c>
      <c r="V2054" s="13" t="str">
        <f t="shared" si="162"/>
        <v>我/報名/馬上</v>
      </c>
      <c r="W2054" s="13" t="str">
        <f t="shared" si="163"/>
        <v>是</v>
      </c>
      <c r="X2054" s="13" t="str">
        <f t="shared" si="164"/>
        <v>通過</v>
      </c>
    </row>
    <row r="2055" spans="1:24" ht="34.25" customHeight="1">
      <c r="A2055" s="11" t="s">
        <v>10546</v>
      </c>
      <c r="B2055" s="11" t="s">
        <v>10546</v>
      </c>
      <c r="C2055" s="11" t="s">
        <v>54</v>
      </c>
      <c r="D2055" s="11" t="s">
        <v>472</v>
      </c>
      <c r="E2055" s="11" t="s">
        <v>10547</v>
      </c>
      <c r="F2055" s="11" t="s">
        <v>10548</v>
      </c>
      <c r="G2055" s="11" t="s">
        <v>10549</v>
      </c>
      <c r="H2055" s="11" t="s">
        <v>10550</v>
      </c>
      <c r="I2055" s="11" t="s">
        <v>10551</v>
      </c>
      <c r="J2055" s="12" t="s">
        <v>8</v>
      </c>
      <c r="K2055" s="12"/>
      <c r="L2055" s="12"/>
      <c r="M2055" s="12"/>
      <c r="N2055" s="12"/>
      <c r="O2055" s="12" t="s">
        <v>61</v>
      </c>
      <c r="P2055" s="12"/>
      <c r="Q2055" s="12"/>
      <c r="R2055" s="12"/>
      <c r="S2055" s="12"/>
      <c r="T2055" s="13" t="str">
        <f t="shared" si="160"/>
        <v>通過</v>
      </c>
      <c r="U2055" s="13" t="str">
        <f t="shared" si="161"/>
        <v>看你這麼年輕，</v>
      </c>
      <c r="V2055" s="13" t="str">
        <f t="shared" si="162"/>
        <v>我/見/年輕</v>
      </c>
      <c r="W2055" s="13" t="str">
        <f t="shared" si="163"/>
        <v>是</v>
      </c>
      <c r="X2055" s="13" t="str">
        <f t="shared" si="164"/>
        <v>通過</v>
      </c>
    </row>
    <row r="2056" spans="1:24" ht="34.25" customHeight="1">
      <c r="A2056" s="11" t="s">
        <v>10552</v>
      </c>
      <c r="B2056" s="11" t="s">
        <v>10552</v>
      </c>
      <c r="C2056" s="11" t="s">
        <v>54</v>
      </c>
      <c r="D2056" s="11" t="s">
        <v>472</v>
      </c>
      <c r="E2056" s="11" t="s">
        <v>10553</v>
      </c>
      <c r="F2056" s="11" t="s">
        <v>10554</v>
      </c>
      <c r="G2056" s="11" t="s">
        <v>10555</v>
      </c>
      <c r="H2056" s="11" t="s">
        <v>10550</v>
      </c>
      <c r="I2056" s="11" t="s">
        <v>10556</v>
      </c>
      <c r="J2056" s="12" t="s">
        <v>8</v>
      </c>
      <c r="K2056" s="12"/>
      <c r="L2056" s="12"/>
      <c r="M2056" s="12"/>
      <c r="N2056" s="12"/>
      <c r="O2056" s="12" t="s">
        <v>61</v>
      </c>
      <c r="P2056" s="12"/>
      <c r="Q2056" s="12"/>
      <c r="R2056" s="12"/>
      <c r="S2056" s="12"/>
      <c r="T2056" s="13" t="str">
        <f t="shared" si="160"/>
        <v>通過</v>
      </c>
      <c r="U2056" s="13" t="str">
        <f t="shared" si="161"/>
        <v>手語打得這麼順又自然，</v>
      </c>
      <c r="V2056" s="13" t="str">
        <f t="shared" si="162"/>
        <v>手語/順/自然</v>
      </c>
      <c r="W2056" s="13" t="str">
        <f t="shared" si="163"/>
        <v>是</v>
      </c>
      <c r="X2056" s="13" t="str">
        <f t="shared" si="164"/>
        <v>通過</v>
      </c>
    </row>
    <row r="2057" spans="1:24" ht="34.25" customHeight="1">
      <c r="A2057" s="11" t="s">
        <v>10557</v>
      </c>
      <c r="B2057" s="11" t="s">
        <v>10557</v>
      </c>
      <c r="C2057" s="11" t="s">
        <v>54</v>
      </c>
      <c r="D2057" s="11" t="s">
        <v>472</v>
      </c>
      <c r="E2057" s="11" t="s">
        <v>10558</v>
      </c>
      <c r="F2057" s="11" t="s">
        <v>10559</v>
      </c>
      <c r="G2057" s="11" t="s">
        <v>10560</v>
      </c>
      <c r="H2057" s="11" t="s">
        <v>10550</v>
      </c>
      <c r="I2057" s="11" t="s">
        <v>10561</v>
      </c>
      <c r="J2057" s="12" t="s">
        <v>8</v>
      </c>
      <c r="K2057" s="12"/>
      <c r="L2057" s="12"/>
      <c r="M2057" s="12"/>
      <c r="N2057" s="12"/>
      <c r="O2057" s="12" t="s">
        <v>61</v>
      </c>
      <c r="P2057" s="12"/>
      <c r="Q2057" s="12"/>
      <c r="R2057" s="12"/>
      <c r="S2057" s="12"/>
      <c r="T2057" s="13" t="str">
        <f t="shared" si="160"/>
        <v>通過</v>
      </c>
      <c r="U2057" s="13" t="str">
        <f t="shared" si="161"/>
        <v>你在哪裡學手語的？</v>
      </c>
      <c r="V2057" s="13" t="str">
        <f t="shared" si="162"/>
        <v>學/哪裡</v>
      </c>
      <c r="W2057" s="13" t="str">
        <f t="shared" si="163"/>
        <v>是</v>
      </c>
      <c r="X2057" s="13" t="str">
        <f t="shared" si="164"/>
        <v>通過</v>
      </c>
    </row>
    <row r="2058" spans="1:24" ht="34.25" customHeight="1">
      <c r="A2058" s="11" t="s">
        <v>10562</v>
      </c>
      <c r="B2058" s="11" t="s">
        <v>10562</v>
      </c>
      <c r="C2058" s="11" t="s">
        <v>54</v>
      </c>
      <c r="D2058" s="11" t="s">
        <v>472</v>
      </c>
      <c r="E2058" s="11" t="s">
        <v>10563</v>
      </c>
      <c r="F2058" s="11" t="s">
        <v>10564</v>
      </c>
      <c r="G2058" s="11" t="s">
        <v>10565</v>
      </c>
      <c r="H2058" s="11" t="s">
        <v>10550</v>
      </c>
      <c r="I2058" s="11" t="s">
        <v>10566</v>
      </c>
      <c r="J2058" s="12" t="s">
        <v>8</v>
      </c>
      <c r="K2058" s="12"/>
      <c r="L2058" s="12"/>
      <c r="M2058" s="12"/>
      <c r="N2058" s="12"/>
      <c r="O2058" s="12" t="s">
        <v>61</v>
      </c>
      <c r="P2058" s="12"/>
      <c r="Q2058" s="12"/>
      <c r="R2058" s="12"/>
      <c r="S2058" s="12"/>
      <c r="T2058" s="13" t="str">
        <f t="shared" si="160"/>
        <v>通過</v>
      </c>
      <c r="U2058" s="13" t="str">
        <f t="shared" si="161"/>
        <v>我父母是聾人，</v>
      </c>
      <c r="V2058" s="13" t="str">
        <f t="shared" si="162"/>
        <v>我/父母/聾人</v>
      </c>
      <c r="W2058" s="13" t="str">
        <f t="shared" si="163"/>
        <v>是</v>
      </c>
      <c r="X2058" s="13" t="str">
        <f t="shared" si="164"/>
        <v>通過</v>
      </c>
    </row>
    <row r="2059" spans="1:24" ht="34.25" customHeight="1">
      <c r="A2059" s="11" t="s">
        <v>10567</v>
      </c>
      <c r="B2059" s="11" t="s">
        <v>10567</v>
      </c>
      <c r="C2059" s="11" t="s">
        <v>54</v>
      </c>
      <c r="D2059" s="11" t="s">
        <v>472</v>
      </c>
      <c r="E2059" s="11" t="s">
        <v>10568</v>
      </c>
      <c r="F2059" s="11" t="s">
        <v>10569</v>
      </c>
      <c r="G2059" s="11" t="s">
        <v>10570</v>
      </c>
      <c r="H2059" s="11" t="s">
        <v>10550</v>
      </c>
      <c r="I2059" s="11" t="s">
        <v>10571</v>
      </c>
      <c r="J2059" s="12" t="s">
        <v>8</v>
      </c>
      <c r="K2059" s="12"/>
      <c r="L2059" s="12"/>
      <c r="M2059" s="12"/>
      <c r="N2059" s="12"/>
      <c r="O2059" s="12" t="s">
        <v>61</v>
      </c>
      <c r="P2059" s="12"/>
      <c r="Q2059" s="12"/>
      <c r="R2059" s="12"/>
      <c r="S2059" s="12"/>
      <c r="T2059" s="13" t="str">
        <f t="shared" si="160"/>
        <v>通過</v>
      </c>
      <c r="U2059" s="13" t="str">
        <f t="shared" si="161"/>
        <v>我從小到大習慣用手語溝通。</v>
      </c>
      <c r="V2059" s="13" t="str">
        <f t="shared" si="162"/>
        <v>手語/溝通/習慣/從小到大</v>
      </c>
      <c r="W2059" s="13" t="str">
        <f t="shared" si="163"/>
        <v>是</v>
      </c>
      <c r="X2059" s="13" t="str">
        <f t="shared" si="164"/>
        <v>通過</v>
      </c>
    </row>
    <row r="2060" spans="1:24" ht="34.25" customHeight="1">
      <c r="A2060" s="11" t="s">
        <v>10572</v>
      </c>
      <c r="B2060" s="11" t="s">
        <v>10572</v>
      </c>
      <c r="C2060" s="11" t="s">
        <v>54</v>
      </c>
      <c r="D2060" s="11" t="s">
        <v>472</v>
      </c>
      <c r="E2060" s="11" t="s">
        <v>10573</v>
      </c>
      <c r="F2060" s="11" t="s">
        <v>9160</v>
      </c>
      <c r="G2060" s="11" t="s">
        <v>10574</v>
      </c>
      <c r="H2060" s="11" t="s">
        <v>10550</v>
      </c>
      <c r="I2060" s="11" t="s">
        <v>10575</v>
      </c>
      <c r="J2060" s="12" t="s">
        <v>8</v>
      </c>
      <c r="K2060" s="12"/>
      <c r="L2060" s="12"/>
      <c r="M2060" s="12"/>
      <c r="N2060" s="12"/>
      <c r="O2060" s="12" t="s">
        <v>61</v>
      </c>
      <c r="P2060" s="12"/>
      <c r="Q2060" s="12"/>
      <c r="R2060" s="12"/>
      <c r="S2060" s="12"/>
      <c r="T2060" s="13" t="str">
        <f t="shared" si="160"/>
        <v>通過</v>
      </c>
      <c r="U2060" s="13" t="str">
        <f t="shared" si="161"/>
        <v>真不錯，</v>
      </c>
      <c r="V2060" s="13" t="str">
        <f t="shared" si="162"/>
        <v>不錯</v>
      </c>
      <c r="W2060" s="13" t="str">
        <f t="shared" si="163"/>
        <v>是</v>
      </c>
      <c r="X2060" s="13" t="str">
        <f t="shared" si="164"/>
        <v>通過</v>
      </c>
    </row>
    <row r="2061" spans="1:24" ht="34.25" customHeight="1">
      <c r="A2061" s="11" t="s">
        <v>10576</v>
      </c>
      <c r="B2061" s="11" t="s">
        <v>10576</v>
      </c>
      <c r="C2061" s="11" t="s">
        <v>54</v>
      </c>
      <c r="D2061" s="11" t="s">
        <v>472</v>
      </c>
      <c r="E2061" s="11" t="s">
        <v>10577</v>
      </c>
      <c r="F2061" s="11" t="s">
        <v>10578</v>
      </c>
      <c r="G2061" s="11" t="s">
        <v>10579</v>
      </c>
      <c r="H2061" s="11" t="s">
        <v>10550</v>
      </c>
      <c r="I2061" s="11" t="s">
        <v>10580</v>
      </c>
      <c r="J2061" s="12" t="s">
        <v>8</v>
      </c>
      <c r="K2061" s="12"/>
      <c r="L2061" s="12"/>
      <c r="M2061" s="12"/>
      <c r="N2061" s="12"/>
      <c r="O2061" s="12" t="s">
        <v>61</v>
      </c>
      <c r="P2061" s="12"/>
      <c r="Q2061" s="12"/>
      <c r="R2061" s="12"/>
      <c r="S2061" s="12"/>
      <c r="T2061" s="13" t="str">
        <f t="shared" si="160"/>
        <v>通過</v>
      </c>
      <c r="U2061" s="13" t="str">
        <f t="shared" si="161"/>
        <v>你有興趣來教手語嗎？</v>
      </c>
      <c r="V2061" s="13" t="str">
        <f t="shared" si="162"/>
        <v>你/手語/教/興趣/有</v>
      </c>
      <c r="W2061" s="13" t="str">
        <f t="shared" si="163"/>
        <v>是</v>
      </c>
      <c r="X2061" s="13" t="str">
        <f t="shared" si="164"/>
        <v>通過</v>
      </c>
    </row>
    <row r="2062" spans="1:24" ht="34.25" customHeight="1">
      <c r="A2062" s="11" t="s">
        <v>10581</v>
      </c>
      <c r="B2062" s="11" t="s">
        <v>10581</v>
      </c>
      <c r="C2062" s="11" t="s">
        <v>54</v>
      </c>
      <c r="D2062" s="11" t="s">
        <v>472</v>
      </c>
      <c r="E2062" s="11" t="s">
        <v>10582</v>
      </c>
      <c r="F2062" s="11" t="s">
        <v>10583</v>
      </c>
      <c r="G2062" s="11" t="s">
        <v>10584</v>
      </c>
      <c r="H2062" s="11" t="s">
        <v>10550</v>
      </c>
      <c r="I2062" s="11" t="s">
        <v>10585</v>
      </c>
      <c r="J2062" s="12" t="s">
        <v>8</v>
      </c>
      <c r="K2062" s="12"/>
      <c r="L2062" s="12"/>
      <c r="M2062" s="12"/>
      <c r="N2062" s="12"/>
      <c r="O2062" s="12" t="s">
        <v>61</v>
      </c>
      <c r="P2062" s="12"/>
      <c r="Q2062" s="12"/>
      <c r="R2062" s="12"/>
      <c r="S2062" s="12"/>
      <c r="T2062" s="13" t="str">
        <f t="shared" si="160"/>
        <v>通過</v>
      </c>
      <c r="U2062" s="13" t="str">
        <f t="shared" si="161"/>
        <v>我從來沒有教過手語耶。</v>
      </c>
      <c r="V2062" s="13" t="str">
        <f t="shared" si="162"/>
        <v>我/手語/教/從來沒有/不敢</v>
      </c>
      <c r="W2062" s="13" t="str">
        <f t="shared" si="163"/>
        <v>是</v>
      </c>
      <c r="X2062" s="13" t="str">
        <f t="shared" si="164"/>
        <v>通過</v>
      </c>
    </row>
    <row r="2063" spans="1:24" ht="34.25" customHeight="1">
      <c r="A2063" s="11" t="s">
        <v>10586</v>
      </c>
      <c r="B2063" s="11" t="s">
        <v>10586</v>
      </c>
      <c r="C2063" s="11" t="s">
        <v>54</v>
      </c>
      <c r="D2063" s="11" t="s">
        <v>472</v>
      </c>
      <c r="E2063" s="11" t="s">
        <v>10587</v>
      </c>
      <c r="F2063" s="11" t="s">
        <v>10588</v>
      </c>
      <c r="G2063" s="11" t="s">
        <v>10589</v>
      </c>
      <c r="H2063" s="11" t="s">
        <v>10550</v>
      </c>
      <c r="I2063" s="11" t="s">
        <v>10590</v>
      </c>
      <c r="J2063" s="12" t="s">
        <v>8</v>
      </c>
      <c r="K2063" s="12"/>
      <c r="L2063" s="12"/>
      <c r="M2063" s="12"/>
      <c r="N2063" s="12"/>
      <c r="O2063" s="12" t="s">
        <v>61</v>
      </c>
      <c r="P2063" s="12"/>
      <c r="Q2063" s="12"/>
      <c r="R2063" s="12"/>
      <c r="S2063" s="12"/>
      <c r="T2063" s="13" t="str">
        <f t="shared" si="160"/>
        <v>通過</v>
      </c>
      <c r="U2063" s="13" t="str">
        <f t="shared" si="161"/>
        <v>現在政府規定學校要教臺灣手語，</v>
      </c>
      <c r="V2063" s="13" t="str">
        <f t="shared" si="162"/>
        <v>現在/政府/規定/學校/臺灣手語/教/要</v>
      </c>
      <c r="W2063" s="13" t="str">
        <f t="shared" si="163"/>
        <v>是</v>
      </c>
      <c r="X2063" s="13" t="str">
        <f t="shared" si="164"/>
        <v>通過</v>
      </c>
    </row>
    <row r="2064" spans="1:24" ht="34.25" customHeight="1">
      <c r="A2064" s="11" t="s">
        <v>10591</v>
      </c>
      <c r="B2064" s="11" t="s">
        <v>10591</v>
      </c>
      <c r="C2064" s="11" t="s">
        <v>54</v>
      </c>
      <c r="D2064" s="11" t="s">
        <v>472</v>
      </c>
      <c r="E2064" s="11" t="s">
        <v>10592</v>
      </c>
      <c r="F2064" s="11" t="s">
        <v>10593</v>
      </c>
      <c r="G2064" s="11" t="s">
        <v>10594</v>
      </c>
      <c r="H2064" s="11" t="s">
        <v>10550</v>
      </c>
      <c r="I2064" s="11" t="s">
        <v>10595</v>
      </c>
      <c r="J2064" s="12" t="s">
        <v>8</v>
      </c>
      <c r="K2064" s="12"/>
      <c r="L2064" s="12"/>
      <c r="M2064" s="12"/>
      <c r="N2064" s="12"/>
      <c r="O2064" s="12" t="s">
        <v>61</v>
      </c>
      <c r="P2064" s="12"/>
      <c r="Q2064" s="12"/>
      <c r="R2064" s="12"/>
      <c r="S2064" s="12"/>
      <c r="T2064" s="13" t="str">
        <f t="shared" si="160"/>
        <v>通過</v>
      </c>
      <c r="U2064" s="13" t="str">
        <f t="shared" si="161"/>
        <v>你可以去報名受訓成為教學支援人員。</v>
      </c>
      <c r="V2064" s="13" t="str">
        <f t="shared" si="162"/>
        <v>你/去/報名/教學支援人員/訓練/可以</v>
      </c>
      <c r="W2064" s="13" t="str">
        <f t="shared" si="163"/>
        <v>是</v>
      </c>
      <c r="X2064" s="13" t="str">
        <f t="shared" si="164"/>
        <v>通過</v>
      </c>
    </row>
    <row r="2065" spans="1:24" ht="34.25" customHeight="1">
      <c r="A2065" s="11" t="s">
        <v>10596</v>
      </c>
      <c r="B2065" s="11" t="s">
        <v>10597</v>
      </c>
      <c r="C2065" s="11" t="s">
        <v>54</v>
      </c>
      <c r="D2065" s="11" t="s">
        <v>472</v>
      </c>
      <c r="E2065" s="11" t="s">
        <v>10598</v>
      </c>
      <c r="F2065" s="11" t="s">
        <v>9512</v>
      </c>
      <c r="G2065" s="11" t="s">
        <v>10599</v>
      </c>
      <c r="H2065" s="11" t="s">
        <v>10550</v>
      </c>
      <c r="I2065" s="11" t="s">
        <v>10600</v>
      </c>
      <c r="J2065" s="12" t="s">
        <v>8</v>
      </c>
      <c r="K2065" s="12"/>
      <c r="L2065" s="12"/>
      <c r="M2065" s="12"/>
      <c r="N2065" s="12"/>
      <c r="O2065" s="12" t="s">
        <v>61</v>
      </c>
      <c r="P2065" s="12"/>
      <c r="Q2065" s="12"/>
      <c r="R2065" s="12"/>
      <c r="S2065" s="12"/>
      <c r="T2065" s="13" t="str">
        <f t="shared" si="160"/>
        <v>通過</v>
      </c>
      <c r="U2065" s="13" t="str">
        <f t="shared" si="161"/>
        <v>好啊，</v>
      </c>
      <c r="V2065" s="13" t="str">
        <f t="shared" si="162"/>
        <v>好</v>
      </c>
      <c r="W2065" s="13" t="str">
        <f t="shared" si="163"/>
        <v>是</v>
      </c>
      <c r="X2065" s="13" t="str">
        <f t="shared" si="164"/>
        <v>通過</v>
      </c>
    </row>
    <row r="2066" spans="1:24" ht="34.25" customHeight="1">
      <c r="A2066" s="11" t="s">
        <v>10601</v>
      </c>
      <c r="B2066" s="11" t="s">
        <v>10601</v>
      </c>
      <c r="C2066" s="11" t="s">
        <v>54</v>
      </c>
      <c r="D2066" s="11" t="s">
        <v>472</v>
      </c>
      <c r="E2066" s="11" t="s">
        <v>10602</v>
      </c>
      <c r="F2066" s="11" t="s">
        <v>10603</v>
      </c>
      <c r="G2066" s="11" t="s">
        <v>10604</v>
      </c>
      <c r="H2066" s="11" t="s">
        <v>10550</v>
      </c>
      <c r="I2066" s="11" t="s">
        <v>10605</v>
      </c>
      <c r="J2066" s="12" t="s">
        <v>8</v>
      </c>
      <c r="K2066" s="12"/>
      <c r="L2066" s="12"/>
      <c r="M2066" s="12"/>
      <c r="N2066" s="12"/>
      <c r="O2066" s="12" t="s">
        <v>61</v>
      </c>
      <c r="P2066" s="12"/>
      <c r="Q2066" s="12"/>
      <c r="R2066" s="12"/>
      <c r="S2066" s="12"/>
      <c r="T2066" s="13" t="str">
        <f t="shared" si="160"/>
        <v>通過</v>
      </c>
      <c r="U2066" s="13" t="str">
        <f t="shared" si="161"/>
        <v>我想試試看。</v>
      </c>
      <c r="V2066" s="13" t="str">
        <f t="shared" si="162"/>
        <v>我/想/可以</v>
      </c>
      <c r="W2066" s="13" t="str">
        <f t="shared" si="163"/>
        <v>是</v>
      </c>
      <c r="X2066" s="13" t="str">
        <f t="shared" si="164"/>
        <v>通過</v>
      </c>
    </row>
    <row r="2067" spans="1:24" ht="34.25" customHeight="1">
      <c r="A2067" s="11" t="s">
        <v>10606</v>
      </c>
      <c r="B2067" s="11" t="s">
        <v>10606</v>
      </c>
      <c r="C2067" s="11" t="s">
        <v>54</v>
      </c>
      <c r="D2067" s="11" t="s">
        <v>472</v>
      </c>
      <c r="E2067" s="11" t="s">
        <v>10607</v>
      </c>
      <c r="F2067" s="11" t="s">
        <v>10608</v>
      </c>
      <c r="G2067" s="11" t="s">
        <v>10609</v>
      </c>
      <c r="H2067" s="11" t="s">
        <v>10550</v>
      </c>
      <c r="I2067" s="11" t="s">
        <v>10610</v>
      </c>
      <c r="J2067" s="12" t="s">
        <v>8</v>
      </c>
      <c r="K2067" s="12"/>
      <c r="L2067" s="12"/>
      <c r="M2067" s="12"/>
      <c r="N2067" s="12"/>
      <c r="O2067" s="12" t="s">
        <v>61</v>
      </c>
      <c r="P2067" s="12"/>
      <c r="Q2067" s="12"/>
      <c r="R2067" s="12"/>
      <c r="S2067" s="12"/>
      <c r="T2067" s="13" t="str">
        <f t="shared" si="160"/>
        <v>通過</v>
      </c>
      <c r="U2067" s="13" t="str">
        <f t="shared" si="161"/>
        <v>希望能拿到教學支援人員證書，</v>
      </c>
      <c r="V2067" s="13" t="str">
        <f t="shared" si="162"/>
        <v>希望/教學支援人員/取得證照</v>
      </c>
      <c r="W2067" s="13" t="str">
        <f t="shared" si="163"/>
        <v>是</v>
      </c>
      <c r="X2067" s="13" t="str">
        <f t="shared" si="164"/>
        <v>通過</v>
      </c>
    </row>
    <row r="2068" spans="1:24" ht="34.25" customHeight="1">
      <c r="A2068" s="11" t="s">
        <v>10611</v>
      </c>
      <c r="B2068" s="11" t="s">
        <v>10611</v>
      </c>
      <c r="C2068" s="11" t="s">
        <v>54</v>
      </c>
      <c r="D2068" s="11" t="s">
        <v>472</v>
      </c>
      <c r="E2068" s="11" t="s">
        <v>10612</v>
      </c>
      <c r="F2068" s="11" t="s">
        <v>10613</v>
      </c>
      <c r="G2068" s="11" t="s">
        <v>10614</v>
      </c>
      <c r="H2068" s="11" t="s">
        <v>10550</v>
      </c>
      <c r="I2068" s="11" t="s">
        <v>10615</v>
      </c>
      <c r="J2068" s="12" t="s">
        <v>8</v>
      </c>
      <c r="K2068" s="12"/>
      <c r="L2068" s="12"/>
      <c r="M2068" s="12"/>
      <c r="N2068" s="12"/>
      <c r="O2068" s="12" t="s">
        <v>61</v>
      </c>
      <c r="P2068" s="12"/>
      <c r="Q2068" s="12"/>
      <c r="R2068" s="12"/>
      <c r="S2068" s="12"/>
      <c r="T2068" s="13" t="str">
        <f t="shared" si="160"/>
        <v>通過</v>
      </c>
      <c r="U2068" s="13" t="str">
        <f t="shared" si="161"/>
        <v>就可以去教臺灣手語。</v>
      </c>
      <c r="V2068" s="13" t="str">
        <f t="shared" si="162"/>
        <v>教/手語/可以</v>
      </c>
      <c r="W2068" s="13" t="str">
        <f t="shared" si="163"/>
        <v>是</v>
      </c>
      <c r="X2068" s="13" t="str">
        <f t="shared" si="164"/>
        <v>通過</v>
      </c>
    </row>
    <row r="2069" spans="1:24" ht="34.25" customHeight="1">
      <c r="A2069" s="11" t="s">
        <v>10616</v>
      </c>
      <c r="B2069" s="11" t="s">
        <v>10616</v>
      </c>
      <c r="C2069" s="11" t="s">
        <v>54</v>
      </c>
      <c r="D2069" s="11" t="s">
        <v>8546</v>
      </c>
      <c r="E2069" s="11" t="s">
        <v>10617</v>
      </c>
      <c r="F2069" s="11" t="s">
        <v>10618</v>
      </c>
      <c r="G2069" s="11" t="s">
        <v>10619</v>
      </c>
      <c r="H2069" s="11" t="s">
        <v>10620</v>
      </c>
      <c r="I2069" s="11" t="s">
        <v>10621</v>
      </c>
      <c r="J2069" s="12" t="s">
        <v>8</v>
      </c>
      <c r="K2069" s="12"/>
      <c r="L2069" s="12"/>
      <c r="M2069" s="12"/>
      <c r="N2069" s="12"/>
      <c r="O2069" s="12" t="s">
        <v>61</v>
      </c>
      <c r="P2069" s="12"/>
      <c r="Q2069" s="12"/>
      <c r="R2069" s="12"/>
      <c r="S2069" s="12"/>
      <c r="T2069" s="13" t="str">
        <f t="shared" si="160"/>
        <v>通過</v>
      </c>
      <c r="U2069" s="13" t="str">
        <f t="shared" si="161"/>
        <v>你原本在聽障者體育運動協會工作，</v>
      </c>
      <c r="V2069" s="13" t="str">
        <f t="shared" si="162"/>
        <v>你/原本/聽障者體育運動協會/工作</v>
      </c>
      <c r="W2069" s="13" t="str">
        <f t="shared" si="163"/>
        <v>是</v>
      </c>
      <c r="X2069" s="13" t="str">
        <f t="shared" si="164"/>
        <v>通過</v>
      </c>
    </row>
    <row r="2070" spans="1:24" ht="34.25" customHeight="1">
      <c r="A2070" s="11" t="s">
        <v>10622</v>
      </c>
      <c r="B2070" s="11" t="s">
        <v>10622</v>
      </c>
      <c r="C2070" s="11" t="s">
        <v>54</v>
      </c>
      <c r="D2070" s="11" t="s">
        <v>8546</v>
      </c>
      <c r="E2070" s="11" t="s">
        <v>10623</v>
      </c>
      <c r="F2070" s="11" t="s">
        <v>10624</v>
      </c>
      <c r="G2070" s="11" t="s">
        <v>10625</v>
      </c>
      <c r="H2070" s="11" t="s">
        <v>10620</v>
      </c>
      <c r="I2070" s="11" t="s">
        <v>10626</v>
      </c>
      <c r="J2070" s="12" t="s">
        <v>8</v>
      </c>
      <c r="K2070" s="12"/>
      <c r="L2070" s="12"/>
      <c r="M2070" s="12"/>
      <c r="N2070" s="12"/>
      <c r="O2070" s="12" t="s">
        <v>61</v>
      </c>
      <c r="P2070" s="12"/>
      <c r="Q2070" s="12"/>
      <c r="R2070" s="12"/>
      <c r="S2070" s="12"/>
      <c r="T2070" s="13" t="str">
        <f t="shared" si="160"/>
        <v>通過</v>
      </c>
      <c r="U2070" s="13" t="str">
        <f t="shared" si="161"/>
        <v>為什麼後來自己出來開咖啡店呢？</v>
      </c>
      <c r="V2070" s="13" t="str">
        <f t="shared" si="162"/>
        <v>後來/改/自己/咖啡店/設立/為什麼</v>
      </c>
      <c r="W2070" s="13" t="str">
        <f t="shared" si="163"/>
        <v>是</v>
      </c>
      <c r="X2070" s="13" t="str">
        <f t="shared" si="164"/>
        <v>通過</v>
      </c>
    </row>
    <row r="2071" spans="1:24" ht="34.25" customHeight="1">
      <c r="A2071" s="11" t="s">
        <v>10627</v>
      </c>
      <c r="B2071" s="11" t="s">
        <v>10627</v>
      </c>
      <c r="C2071" s="11" t="s">
        <v>54</v>
      </c>
      <c r="D2071" s="11" t="s">
        <v>8546</v>
      </c>
      <c r="E2071" s="11" t="s">
        <v>10628</v>
      </c>
      <c r="F2071" s="11" t="s">
        <v>10629</v>
      </c>
      <c r="G2071" s="11" t="s">
        <v>10630</v>
      </c>
      <c r="H2071" s="11" t="s">
        <v>10620</v>
      </c>
      <c r="I2071" s="11" t="s">
        <v>10631</v>
      </c>
      <c r="J2071" s="12" t="s">
        <v>8</v>
      </c>
      <c r="K2071" s="12"/>
      <c r="L2071" s="12"/>
      <c r="M2071" s="12"/>
      <c r="N2071" s="12"/>
      <c r="O2071" s="12" t="s">
        <v>61</v>
      </c>
      <c r="P2071" s="12"/>
      <c r="Q2071" s="12"/>
      <c r="R2071" s="12"/>
      <c r="S2071" s="12"/>
      <c r="T2071" s="13" t="str">
        <f t="shared" si="160"/>
        <v>通過</v>
      </c>
      <c r="U2071" s="13" t="str">
        <f t="shared" si="161"/>
        <v>我以前在2009年聽障奧運工作，</v>
      </c>
      <c r="V2071" s="13" t="str">
        <f t="shared" si="162"/>
        <v>我/以前/2009/聽障奧運/工作</v>
      </c>
      <c r="W2071" s="13" t="str">
        <f t="shared" si="163"/>
        <v>是</v>
      </c>
      <c r="X2071" s="13" t="str">
        <f t="shared" si="164"/>
        <v>通過</v>
      </c>
    </row>
    <row r="2072" spans="1:24" ht="34.25" customHeight="1">
      <c r="A2072" s="11" t="s">
        <v>10632</v>
      </c>
      <c r="B2072" s="11" t="s">
        <v>10632</v>
      </c>
      <c r="C2072" s="11" t="s">
        <v>54</v>
      </c>
      <c r="D2072" s="11" t="s">
        <v>8546</v>
      </c>
      <c r="E2072" s="11" t="s">
        <v>10633</v>
      </c>
      <c r="F2072" s="11" t="s">
        <v>10634</v>
      </c>
      <c r="G2072" s="11" t="s">
        <v>10635</v>
      </c>
      <c r="H2072" s="11" t="s">
        <v>10620</v>
      </c>
      <c r="I2072" s="11" t="s">
        <v>10636</v>
      </c>
      <c r="J2072" s="12" t="s">
        <v>8</v>
      </c>
      <c r="K2072" s="12"/>
      <c r="L2072" s="12"/>
      <c r="M2072" s="12"/>
      <c r="N2072" s="12"/>
      <c r="O2072" s="12" t="s">
        <v>61</v>
      </c>
      <c r="P2072" s="12"/>
      <c r="Q2072" s="12"/>
      <c r="R2072" s="12"/>
      <c r="S2072" s="12"/>
      <c r="T2072" s="13" t="str">
        <f t="shared" si="160"/>
        <v>通過</v>
      </c>
      <c r="U2072" s="13" t="str">
        <f t="shared" si="161"/>
        <v>比賽結束後團隊就解散了。</v>
      </c>
      <c r="V2072" s="13" t="str">
        <f t="shared" si="162"/>
        <v>結束/解散</v>
      </c>
      <c r="W2072" s="13" t="str">
        <f t="shared" si="163"/>
        <v>是</v>
      </c>
      <c r="X2072" s="13" t="str">
        <f t="shared" si="164"/>
        <v>通過</v>
      </c>
    </row>
    <row r="2073" spans="1:24" ht="34.25" customHeight="1">
      <c r="A2073" s="11" t="s">
        <v>10637</v>
      </c>
      <c r="B2073" s="11" t="s">
        <v>10637</v>
      </c>
      <c r="C2073" s="11" t="s">
        <v>54</v>
      </c>
      <c r="D2073" s="11" t="s">
        <v>8546</v>
      </c>
      <c r="E2073" s="11" t="s">
        <v>10638</v>
      </c>
      <c r="F2073" s="11" t="s">
        <v>10639</v>
      </c>
      <c r="G2073" s="11" t="s">
        <v>10640</v>
      </c>
      <c r="H2073" s="11" t="s">
        <v>10620</v>
      </c>
      <c r="I2073" s="11" t="s">
        <v>10641</v>
      </c>
      <c r="J2073" s="12" t="s">
        <v>8</v>
      </c>
      <c r="K2073" s="12"/>
      <c r="L2073" s="12"/>
      <c r="M2073" s="12"/>
      <c r="N2073" s="12"/>
      <c r="O2073" s="12" t="s">
        <v>61</v>
      </c>
      <c r="P2073" s="12"/>
      <c r="Q2073" s="12"/>
      <c r="R2073" s="12"/>
      <c r="S2073" s="12"/>
      <c r="T2073" s="13" t="str">
        <f t="shared" si="160"/>
        <v>通過</v>
      </c>
      <c r="U2073" s="13" t="str">
        <f t="shared" si="161"/>
        <v>趙玉平就找我去聽障者體育運動協會工作，</v>
      </c>
      <c r="V2073" s="13" t="str">
        <f t="shared" si="162"/>
        <v>趙/找/我/進入/運動/聽障者體育運動協會/工作</v>
      </c>
      <c r="W2073" s="13" t="str">
        <f t="shared" si="163"/>
        <v>是</v>
      </c>
      <c r="X2073" s="13" t="str">
        <f t="shared" si="164"/>
        <v>通過</v>
      </c>
    </row>
    <row r="2074" spans="1:24" ht="34.25" customHeight="1">
      <c r="A2074" s="11" t="s">
        <v>10642</v>
      </c>
      <c r="B2074" s="11" t="s">
        <v>10642</v>
      </c>
      <c r="C2074" s="11" t="s">
        <v>54</v>
      </c>
      <c r="D2074" s="11" t="s">
        <v>8546</v>
      </c>
      <c r="E2074" s="11" t="s">
        <v>10643</v>
      </c>
      <c r="F2074" s="11" t="s">
        <v>10644</v>
      </c>
      <c r="G2074" s="11" t="s">
        <v>10645</v>
      </c>
      <c r="H2074" s="11" t="s">
        <v>10620</v>
      </c>
      <c r="I2074" s="11" t="s">
        <v>10646</v>
      </c>
      <c r="J2074" s="12" t="s">
        <v>8</v>
      </c>
      <c r="K2074" s="12"/>
      <c r="L2074" s="12"/>
      <c r="M2074" s="12"/>
      <c r="N2074" s="12"/>
      <c r="O2074" s="12" t="s">
        <v>61</v>
      </c>
      <c r="P2074" s="12"/>
      <c r="Q2074" s="12"/>
      <c r="R2074" s="12"/>
      <c r="S2074" s="12"/>
      <c r="T2074" s="13" t="str">
        <f t="shared" si="160"/>
        <v>通過</v>
      </c>
      <c r="U2074" s="13" t="str">
        <f t="shared" si="161"/>
        <v>我在那裡工作久了，</v>
      </c>
      <c r="V2074" s="13" t="str">
        <f t="shared" si="162"/>
        <v>工作/久</v>
      </c>
      <c r="W2074" s="13" t="str">
        <f t="shared" si="163"/>
        <v>是</v>
      </c>
      <c r="X2074" s="13" t="str">
        <f t="shared" si="164"/>
        <v>通過</v>
      </c>
    </row>
    <row r="2075" spans="1:24" ht="34.25" customHeight="1">
      <c r="A2075" s="11" t="s">
        <v>10647</v>
      </c>
      <c r="B2075" s="11" t="s">
        <v>10647</v>
      </c>
      <c r="C2075" s="11" t="s">
        <v>54</v>
      </c>
      <c r="D2075" s="11" t="s">
        <v>8546</v>
      </c>
      <c r="E2075" s="11" t="s">
        <v>10648</v>
      </c>
      <c r="F2075" s="11" t="s">
        <v>10649</v>
      </c>
      <c r="G2075" s="11" t="s">
        <v>10650</v>
      </c>
      <c r="H2075" s="11" t="s">
        <v>10620</v>
      </c>
      <c r="I2075" s="11" t="s">
        <v>10651</v>
      </c>
      <c r="J2075" s="12" t="s">
        <v>8</v>
      </c>
      <c r="K2075" s="12"/>
      <c r="L2075" s="12"/>
      <c r="M2075" s="12"/>
      <c r="N2075" s="12"/>
      <c r="O2075" s="12" t="s">
        <v>61</v>
      </c>
      <c r="P2075" s="12"/>
      <c r="Q2075" s="12"/>
      <c r="R2075" s="12"/>
      <c r="S2075" s="12"/>
      <c r="T2075" s="13" t="str">
        <f t="shared" si="160"/>
        <v>通過</v>
      </c>
      <c r="U2075" s="13" t="str">
        <f t="shared" si="161"/>
        <v>隨著自己年齡愈來愈大，</v>
      </c>
      <c r="V2075" s="13" t="str">
        <f t="shared" si="162"/>
        <v>年齡/加++/年紀大</v>
      </c>
      <c r="W2075" s="13" t="str">
        <f t="shared" si="163"/>
        <v>是</v>
      </c>
      <c r="X2075" s="13" t="str">
        <f t="shared" si="164"/>
        <v>通過</v>
      </c>
    </row>
    <row r="2076" spans="1:24" ht="34.25" customHeight="1">
      <c r="A2076" s="11" t="s">
        <v>10652</v>
      </c>
      <c r="B2076" s="11" t="s">
        <v>10652</v>
      </c>
      <c r="C2076" s="11" t="s">
        <v>54</v>
      </c>
      <c r="D2076" s="11" t="s">
        <v>8546</v>
      </c>
      <c r="E2076" s="11" t="s">
        <v>10653</v>
      </c>
      <c r="F2076" s="11" t="s">
        <v>10654</v>
      </c>
      <c r="G2076" s="11" t="s">
        <v>10655</v>
      </c>
      <c r="H2076" s="11" t="s">
        <v>10620</v>
      </c>
      <c r="I2076" s="11" t="s">
        <v>10656</v>
      </c>
      <c r="J2076" s="12" t="s">
        <v>10</v>
      </c>
      <c r="K2076" s="12" t="s">
        <v>25926</v>
      </c>
      <c r="L2076" s="12"/>
      <c r="M2076" s="12" t="s">
        <v>26359</v>
      </c>
      <c r="N2076" s="12" t="s">
        <v>26360</v>
      </c>
      <c r="O2076" s="12" t="s">
        <v>61</v>
      </c>
      <c r="P2076" s="12"/>
      <c r="Q2076" s="12"/>
      <c r="R2076" s="12"/>
      <c r="S2076" s="12"/>
      <c r="T2076" s="13" t="str">
        <f t="shared" si="160"/>
        <v>需更正</v>
      </c>
      <c r="U2076" s="13" t="str">
        <f t="shared" si="161"/>
        <v>我一直想開咖啡店，</v>
      </c>
      <c r="V2076" s="13" t="str">
        <f t="shared" si="162"/>
        <v>我/渴望/想/設立/咖啡店</v>
      </c>
      <c r="W2076" s="13" t="str">
        <f t="shared" si="163"/>
        <v>是</v>
      </c>
      <c r="X2076" s="13" t="str">
        <f t="shared" si="164"/>
        <v>通過</v>
      </c>
    </row>
    <row r="2077" spans="1:24" ht="34.25" customHeight="1">
      <c r="A2077" s="11" t="s">
        <v>10657</v>
      </c>
      <c r="B2077" s="11" t="s">
        <v>10657</v>
      </c>
      <c r="C2077" s="11" t="s">
        <v>54</v>
      </c>
      <c r="D2077" s="11" t="s">
        <v>8546</v>
      </c>
      <c r="E2077" s="11" t="s">
        <v>10658</v>
      </c>
      <c r="F2077" s="11" t="s">
        <v>10659</v>
      </c>
      <c r="G2077" s="11" t="s">
        <v>10660</v>
      </c>
      <c r="H2077" s="11" t="s">
        <v>10620</v>
      </c>
      <c r="I2077" s="11" t="s">
        <v>10661</v>
      </c>
      <c r="J2077" s="12" t="s">
        <v>10</v>
      </c>
      <c r="K2077" s="12" t="s">
        <v>25927</v>
      </c>
      <c r="L2077" s="12"/>
      <c r="M2077" s="12" t="s">
        <v>26361</v>
      </c>
      <c r="N2077" s="12" t="s">
        <v>26362</v>
      </c>
      <c r="O2077" s="12" t="s">
        <v>61</v>
      </c>
      <c r="P2077" s="12"/>
      <c r="Q2077" s="12"/>
      <c r="R2077" s="12"/>
      <c r="S2077" s="12"/>
      <c r="T2077" s="13" t="str">
        <f t="shared" si="160"/>
        <v>需更正</v>
      </c>
      <c r="U2077" s="13" t="str">
        <f t="shared" si="161"/>
        <v>所以考慮後就決定辭去在聽障體育運動協會已做了四年的工作，</v>
      </c>
      <c r="V2077" s="13" t="str">
        <f t="shared" si="162"/>
        <v>考慮/決定/聽障者體育運動協會/四年/離職</v>
      </c>
      <c r="W2077" s="13" t="str">
        <f t="shared" si="163"/>
        <v>是</v>
      </c>
      <c r="X2077" s="13" t="str">
        <f t="shared" si="164"/>
        <v>通過</v>
      </c>
    </row>
    <row r="2078" spans="1:24" ht="34.25" customHeight="1">
      <c r="A2078" s="11" t="s">
        <v>10662</v>
      </c>
      <c r="B2078" s="11" t="s">
        <v>10662</v>
      </c>
      <c r="C2078" s="11" t="s">
        <v>54</v>
      </c>
      <c r="D2078" s="11" t="s">
        <v>8546</v>
      </c>
      <c r="E2078" s="11" t="s">
        <v>10663</v>
      </c>
      <c r="F2078" s="11" t="s">
        <v>10664</v>
      </c>
      <c r="G2078" s="11" t="s">
        <v>10665</v>
      </c>
      <c r="H2078" s="11" t="s">
        <v>10620</v>
      </c>
      <c r="I2078" s="11" t="s">
        <v>10666</v>
      </c>
      <c r="J2078" s="12" t="s">
        <v>10</v>
      </c>
      <c r="K2078" s="12" t="s">
        <v>29</v>
      </c>
      <c r="L2078" s="12"/>
      <c r="M2078" s="12" t="s">
        <v>26363</v>
      </c>
      <c r="N2078" s="12" t="s">
        <v>26054</v>
      </c>
      <c r="O2078" s="12" t="s">
        <v>61</v>
      </c>
      <c r="P2078" s="12"/>
      <c r="Q2078" s="12"/>
      <c r="R2078" s="12"/>
      <c r="S2078" s="12"/>
      <c r="T2078" s="13" t="str">
        <f t="shared" si="160"/>
        <v>需更正</v>
      </c>
      <c r="U2078" s="13" t="str">
        <f t="shared" si="161"/>
        <v>我找咖啡課程，</v>
      </c>
      <c r="V2078" s="13" t="str">
        <f t="shared" si="162"/>
        <v>我/找/上課/咖啡/店/咖啡</v>
      </c>
      <c r="W2078" s="13" t="str">
        <f t="shared" si="163"/>
        <v>是</v>
      </c>
      <c r="X2078" s="13" t="str">
        <f t="shared" si="164"/>
        <v>通過</v>
      </c>
    </row>
    <row r="2079" spans="1:24" ht="34.25" customHeight="1">
      <c r="A2079" s="11" t="s">
        <v>10667</v>
      </c>
      <c r="B2079" s="11" t="s">
        <v>10667</v>
      </c>
      <c r="C2079" s="11" t="s">
        <v>54</v>
      </c>
      <c r="D2079" s="11" t="s">
        <v>8546</v>
      </c>
      <c r="E2079" s="11" t="s">
        <v>10668</v>
      </c>
      <c r="F2079" s="11" t="s">
        <v>10669</v>
      </c>
      <c r="G2079" s="11" t="s">
        <v>10670</v>
      </c>
      <c r="H2079" s="11" t="s">
        <v>10620</v>
      </c>
      <c r="I2079" s="11" t="s">
        <v>10671</v>
      </c>
      <c r="J2079" s="12" t="s">
        <v>10</v>
      </c>
      <c r="K2079" s="12" t="s">
        <v>25927</v>
      </c>
      <c r="L2079" s="12"/>
      <c r="M2079" s="12" t="s">
        <v>26364</v>
      </c>
      <c r="N2079" s="12" t="s">
        <v>26365</v>
      </c>
      <c r="O2079" s="12" t="s">
        <v>61</v>
      </c>
      <c r="P2079" s="12"/>
      <c r="Q2079" s="12"/>
      <c r="R2079" s="12"/>
      <c r="S2079" s="12"/>
      <c r="T2079" s="13" t="str">
        <f t="shared" si="160"/>
        <v>需更正</v>
      </c>
      <c r="U2079" s="13" t="str">
        <f t="shared" si="161"/>
        <v>學烘焙咖啡豆、練習品嚐咖啡、學做各種不同的拉花，</v>
      </c>
      <c r="V2079" s="13" t="str">
        <f t="shared" si="162"/>
        <v>第一/豆/煮/第二/喝/品嘗/第三/拉花/拉花/種類/各式各樣</v>
      </c>
      <c r="W2079" s="13" t="str">
        <f t="shared" si="163"/>
        <v>是</v>
      </c>
      <c r="X2079" s="13" t="str">
        <f t="shared" si="164"/>
        <v>通過</v>
      </c>
    </row>
    <row r="2080" spans="1:24" ht="34.25" customHeight="1">
      <c r="A2080" s="11" t="s">
        <v>10672</v>
      </c>
      <c r="B2080" s="11" t="s">
        <v>10672</v>
      </c>
      <c r="C2080" s="11" t="s">
        <v>54</v>
      </c>
      <c r="D2080" s="11" t="s">
        <v>8546</v>
      </c>
      <c r="E2080" s="11" t="s">
        <v>10673</v>
      </c>
      <c r="F2080" s="11" t="s">
        <v>10674</v>
      </c>
      <c r="G2080" s="11" t="s">
        <v>10675</v>
      </c>
      <c r="H2080" s="11" t="s">
        <v>10620</v>
      </c>
      <c r="I2080" s="11" t="s">
        <v>10676</v>
      </c>
      <c r="J2080" s="12" t="s">
        <v>8</v>
      </c>
      <c r="K2080" s="12"/>
      <c r="L2080" s="12"/>
      <c r="M2080" s="12"/>
      <c r="N2080" s="12"/>
      <c r="O2080" s="12" t="s">
        <v>61</v>
      </c>
      <c r="P2080" s="12"/>
      <c r="Q2080" s="12"/>
      <c r="R2080" s="12"/>
      <c r="S2080" s="12"/>
      <c r="T2080" s="13" t="str">
        <f t="shared" si="160"/>
        <v>通過</v>
      </c>
      <c r="U2080" s="13" t="str">
        <f t="shared" si="161"/>
        <v>咖啡上面會有一層黏性，</v>
      </c>
      <c r="V2080" s="13" t="str">
        <f t="shared" si="162"/>
        <v>杯子/這+杯子/咖啡/黏黏+杯子</v>
      </c>
      <c r="W2080" s="13" t="str">
        <f t="shared" si="163"/>
        <v>是</v>
      </c>
      <c r="X2080" s="13" t="str">
        <f t="shared" si="164"/>
        <v>通過</v>
      </c>
    </row>
    <row r="2081" spans="1:24" ht="34.25" customHeight="1">
      <c r="A2081" s="11" t="s">
        <v>10677</v>
      </c>
      <c r="B2081" s="11" t="s">
        <v>10677</v>
      </c>
      <c r="C2081" s="11" t="s">
        <v>54</v>
      </c>
      <c r="D2081" s="11" t="s">
        <v>8546</v>
      </c>
      <c r="E2081" s="11" t="s">
        <v>10678</v>
      </c>
      <c r="F2081" s="11" t="s">
        <v>10679</v>
      </c>
      <c r="G2081" s="11" t="s">
        <v>10680</v>
      </c>
      <c r="H2081" s="11" t="s">
        <v>10620</v>
      </c>
      <c r="I2081" s="11" t="s">
        <v>10681</v>
      </c>
      <c r="J2081" s="12" t="s">
        <v>8</v>
      </c>
      <c r="K2081" s="12"/>
      <c r="L2081" s="12"/>
      <c r="M2081" s="12"/>
      <c r="N2081" s="12"/>
      <c r="O2081" s="12" t="s">
        <v>61</v>
      </c>
      <c r="P2081" s="12"/>
      <c r="Q2081" s="12"/>
      <c r="R2081" s="12"/>
      <c r="S2081" s="12"/>
      <c r="T2081" s="13" t="str">
        <f t="shared" si="160"/>
        <v>通過</v>
      </c>
      <c r="U2081" s="13" t="str">
        <f t="shared" si="161"/>
        <v>另外把牛奶打好泡倒到杯子裡繞出各種圖案，</v>
      </c>
      <c r="V2081" s="13" t="str">
        <f t="shared" si="162"/>
        <v>除外/第二/牛奶/噴沖+杯子/倒+杯子/各式各樣/圖案</v>
      </c>
      <c r="W2081" s="13" t="str">
        <f t="shared" si="163"/>
        <v>是</v>
      </c>
      <c r="X2081" s="13" t="str">
        <f t="shared" si="164"/>
        <v>通過</v>
      </c>
    </row>
    <row r="2082" spans="1:24" ht="34.25" customHeight="1">
      <c r="A2082" s="11" t="s">
        <v>10682</v>
      </c>
      <c r="B2082" s="11" t="s">
        <v>10682</v>
      </c>
      <c r="C2082" s="11" t="s">
        <v>54</v>
      </c>
      <c r="D2082" s="11" t="s">
        <v>8546</v>
      </c>
      <c r="E2082" s="11" t="s">
        <v>10683</v>
      </c>
      <c r="F2082" s="11" t="s">
        <v>10684</v>
      </c>
      <c r="G2082" s="11" t="s">
        <v>10685</v>
      </c>
      <c r="H2082" s="11" t="s">
        <v>10620</v>
      </c>
      <c r="I2082" s="11" t="s">
        <v>10686</v>
      </c>
      <c r="J2082" s="12" t="s">
        <v>8</v>
      </c>
      <c r="K2082" s="12"/>
      <c r="L2082" s="12"/>
      <c r="M2082" s="12"/>
      <c r="N2082" s="12"/>
      <c r="O2082" s="12" t="s">
        <v>61</v>
      </c>
      <c r="P2082" s="12"/>
      <c r="Q2082" s="12"/>
      <c r="R2082" s="12"/>
      <c r="S2082" s="12"/>
      <c r="T2082" s="13" t="str">
        <f t="shared" si="160"/>
        <v>通過</v>
      </c>
      <c r="U2082" s="13" t="str">
        <f t="shared" si="161"/>
        <v>像是愛心、鳥、花以及其他各種圖案。</v>
      </c>
      <c r="V2082" s="13" t="str">
        <f t="shared" si="162"/>
        <v>第一/心/第二/鳥/第三/花/第四/各種</v>
      </c>
      <c r="W2082" s="13" t="str">
        <f t="shared" si="163"/>
        <v>是</v>
      </c>
      <c r="X2082" s="13" t="str">
        <f t="shared" si="164"/>
        <v>通過</v>
      </c>
    </row>
    <row r="2083" spans="1:24" ht="34.25" customHeight="1">
      <c r="A2083" s="11" t="s">
        <v>10687</v>
      </c>
      <c r="B2083" s="11" t="s">
        <v>10687</v>
      </c>
      <c r="C2083" s="11" t="s">
        <v>54</v>
      </c>
      <c r="D2083" s="11" t="s">
        <v>8546</v>
      </c>
      <c r="E2083" s="11" t="s">
        <v>10688</v>
      </c>
      <c r="F2083" s="11" t="s">
        <v>10689</v>
      </c>
      <c r="G2083" s="11" t="s">
        <v>10690</v>
      </c>
      <c r="H2083" s="11" t="s">
        <v>10620</v>
      </c>
      <c r="I2083" s="11" t="s">
        <v>10691</v>
      </c>
      <c r="J2083" s="12" t="s">
        <v>10</v>
      </c>
      <c r="K2083" s="12" t="s">
        <v>25926</v>
      </c>
      <c r="L2083" s="12"/>
      <c r="M2083" s="12" t="s">
        <v>26366</v>
      </c>
      <c r="N2083" s="12" t="s">
        <v>26038</v>
      </c>
      <c r="O2083" s="12" t="s">
        <v>61</v>
      </c>
      <c r="P2083" s="12"/>
      <c r="Q2083" s="12"/>
      <c r="R2083" s="12"/>
      <c r="S2083" s="12"/>
      <c r="T2083" s="13" t="str">
        <f t="shared" si="160"/>
        <v>需更正</v>
      </c>
      <c r="U2083" s="13" t="str">
        <f t="shared" si="161"/>
        <v>我學成後，</v>
      </c>
      <c r="V2083" s="13" t="str">
        <f t="shared" si="162"/>
        <v>學習/完成/棒</v>
      </c>
      <c r="W2083" s="13" t="str">
        <f t="shared" si="163"/>
        <v>是</v>
      </c>
      <c r="X2083" s="13" t="str">
        <f t="shared" si="164"/>
        <v>通過</v>
      </c>
    </row>
    <row r="2084" spans="1:24" ht="34.25" customHeight="1">
      <c r="A2084" s="11" t="s">
        <v>10692</v>
      </c>
      <c r="B2084" s="11" t="s">
        <v>10692</v>
      </c>
      <c r="C2084" s="11" t="s">
        <v>54</v>
      </c>
      <c r="D2084" s="11" t="s">
        <v>8546</v>
      </c>
      <c r="E2084" s="11" t="s">
        <v>10693</v>
      </c>
      <c r="F2084" s="11" t="s">
        <v>10694</v>
      </c>
      <c r="G2084" s="11" t="s">
        <v>10695</v>
      </c>
      <c r="H2084" s="11" t="s">
        <v>10620</v>
      </c>
      <c r="I2084" s="11" t="s">
        <v>10696</v>
      </c>
      <c r="J2084" s="12" t="s">
        <v>10</v>
      </c>
      <c r="K2084" s="12" t="s">
        <v>25927</v>
      </c>
      <c r="L2084" s="12"/>
      <c r="M2084" s="12" t="s">
        <v>26367</v>
      </c>
      <c r="N2084" s="12" t="s">
        <v>26040</v>
      </c>
      <c r="O2084" s="12" t="s">
        <v>61</v>
      </c>
      <c r="P2084" s="12"/>
      <c r="Q2084" s="12"/>
      <c r="R2084" s="12"/>
      <c r="S2084" s="12"/>
      <c r="T2084" s="13" t="str">
        <f t="shared" si="160"/>
        <v>需更正</v>
      </c>
      <c r="U2084" s="13" t="str">
        <f t="shared" si="161"/>
        <v>就確定自己開咖啡店。</v>
      </c>
      <c r="V2084" s="13" t="str">
        <f t="shared" si="162"/>
        <v>決定/自己/設立/咖啡店</v>
      </c>
      <c r="W2084" s="13" t="str">
        <f t="shared" si="163"/>
        <v>是</v>
      </c>
      <c r="X2084" s="13" t="str">
        <f t="shared" si="164"/>
        <v>通過</v>
      </c>
    </row>
    <row r="2085" spans="1:24" ht="34.25" customHeight="1">
      <c r="A2085" s="11" t="s">
        <v>10697</v>
      </c>
      <c r="B2085" s="11" t="s">
        <v>10697</v>
      </c>
      <c r="C2085" s="11" t="s">
        <v>54</v>
      </c>
      <c r="D2085" s="11" t="s">
        <v>8546</v>
      </c>
      <c r="E2085" s="11" t="s">
        <v>10698</v>
      </c>
      <c r="F2085" s="11" t="s">
        <v>10699</v>
      </c>
      <c r="G2085" s="11" t="s">
        <v>10700</v>
      </c>
      <c r="H2085" s="11" t="s">
        <v>10701</v>
      </c>
      <c r="I2085" s="11" t="s">
        <v>10702</v>
      </c>
      <c r="J2085" s="12" t="s">
        <v>8</v>
      </c>
      <c r="K2085" s="12"/>
      <c r="L2085" s="12"/>
      <c r="M2085" s="12"/>
      <c r="N2085" s="12"/>
      <c r="O2085" s="12" t="s">
        <v>61</v>
      </c>
      <c r="P2085" s="12"/>
      <c r="Q2085" s="12"/>
      <c r="R2085" s="12"/>
      <c r="S2085" s="12"/>
      <c r="T2085" s="13" t="str">
        <f t="shared" si="160"/>
        <v>通過</v>
      </c>
      <c r="U2085" s="13" t="str">
        <f t="shared" si="161"/>
        <v>咖啡店是你們夫妻倆規劃設計，全部都是自己來的嗎？</v>
      </c>
      <c r="V2085" s="13" t="str">
        <f t="shared" si="162"/>
        <v>咖啡店/你們兩個/夫妻/想/計劃/設計/任何/自立自強/是</v>
      </c>
      <c r="W2085" s="13" t="str">
        <f t="shared" si="163"/>
        <v>是</v>
      </c>
      <c r="X2085" s="13" t="str">
        <f t="shared" si="164"/>
        <v>通過</v>
      </c>
    </row>
    <row r="2086" spans="1:24" ht="34.25" customHeight="1">
      <c r="A2086" s="11" t="s">
        <v>10703</v>
      </c>
      <c r="B2086" s="11" t="s">
        <v>10703</v>
      </c>
      <c r="C2086" s="11" t="s">
        <v>54</v>
      </c>
      <c r="D2086" s="11" t="s">
        <v>8546</v>
      </c>
      <c r="E2086" s="11" t="s">
        <v>10704</v>
      </c>
      <c r="F2086" s="11" t="s">
        <v>8886</v>
      </c>
      <c r="G2086" s="11" t="s">
        <v>10705</v>
      </c>
      <c r="H2086" s="11" t="s">
        <v>10701</v>
      </c>
      <c r="I2086" s="11" t="s">
        <v>10706</v>
      </c>
      <c r="J2086" s="12" t="s">
        <v>8</v>
      </c>
      <c r="K2086" s="12"/>
      <c r="L2086" s="12"/>
      <c r="M2086" s="12"/>
      <c r="N2086" s="12"/>
      <c r="O2086" s="12" t="s">
        <v>61</v>
      </c>
      <c r="P2086" s="12"/>
      <c r="Q2086" s="12"/>
      <c r="R2086" s="12"/>
      <c r="S2086" s="12"/>
      <c r="T2086" s="13" t="str">
        <f t="shared" si="160"/>
        <v>通過</v>
      </c>
      <c r="U2086" s="13" t="str">
        <f t="shared" si="161"/>
        <v>是的。</v>
      </c>
      <c r="V2086" s="13" t="str">
        <f t="shared" si="162"/>
        <v>是</v>
      </c>
      <c r="W2086" s="13" t="str">
        <f t="shared" si="163"/>
        <v>是</v>
      </c>
      <c r="X2086" s="13" t="str">
        <f t="shared" si="164"/>
        <v>通過</v>
      </c>
    </row>
    <row r="2087" spans="1:24" ht="34.25" customHeight="1">
      <c r="A2087" s="11" t="s">
        <v>10707</v>
      </c>
      <c r="B2087" s="11" t="s">
        <v>10707</v>
      </c>
      <c r="C2087" s="11" t="s">
        <v>54</v>
      </c>
      <c r="D2087" s="11" t="s">
        <v>8546</v>
      </c>
      <c r="E2087" s="11" t="s">
        <v>10708</v>
      </c>
      <c r="F2087" s="11" t="s">
        <v>10709</v>
      </c>
      <c r="G2087" s="11" t="s">
        <v>10710</v>
      </c>
      <c r="H2087" s="11" t="s">
        <v>10701</v>
      </c>
      <c r="I2087" s="11" t="s">
        <v>10711</v>
      </c>
      <c r="J2087" s="12" t="s">
        <v>8</v>
      </c>
      <c r="K2087" s="12"/>
      <c r="L2087" s="12"/>
      <c r="M2087" s="12"/>
      <c r="N2087" s="12"/>
      <c r="O2087" s="12" t="s">
        <v>61</v>
      </c>
      <c r="P2087" s="12"/>
      <c r="Q2087" s="12"/>
      <c r="R2087" s="12"/>
      <c r="S2087" s="12"/>
      <c r="T2087" s="13" t="str">
        <f t="shared" si="160"/>
        <v>通過</v>
      </c>
      <c r="U2087" s="13" t="str">
        <f t="shared" si="161"/>
        <v>父母也都沒有拿錢出來幫忙嗎？</v>
      </c>
      <c r="V2087" s="13" t="str">
        <f t="shared" si="162"/>
        <v>父母/掏腰包/幫忙/沒有</v>
      </c>
      <c r="W2087" s="13" t="str">
        <f t="shared" si="163"/>
        <v>是</v>
      </c>
      <c r="X2087" s="13" t="str">
        <f t="shared" si="164"/>
        <v>通過</v>
      </c>
    </row>
    <row r="2088" spans="1:24" ht="34.25" customHeight="1">
      <c r="A2088" s="11" t="s">
        <v>10712</v>
      </c>
      <c r="B2088" s="11" t="s">
        <v>10712</v>
      </c>
      <c r="C2088" s="11" t="s">
        <v>54</v>
      </c>
      <c r="D2088" s="11" t="s">
        <v>8546</v>
      </c>
      <c r="E2088" s="11" t="s">
        <v>10713</v>
      </c>
      <c r="F2088" s="11" t="s">
        <v>10714</v>
      </c>
      <c r="G2088" s="11" t="s">
        <v>10715</v>
      </c>
      <c r="H2088" s="11" t="s">
        <v>10701</v>
      </c>
      <c r="I2088" s="11" t="s">
        <v>10716</v>
      </c>
      <c r="J2088" s="12" t="s">
        <v>8</v>
      </c>
      <c r="K2088" s="12"/>
      <c r="L2088" s="12"/>
      <c r="M2088" s="12"/>
      <c r="N2088" s="12"/>
      <c r="O2088" s="12" t="s">
        <v>61</v>
      </c>
      <c r="P2088" s="12"/>
      <c r="Q2088" s="12"/>
      <c r="R2088" s="12"/>
      <c r="S2088" s="12"/>
      <c r="T2088" s="13" t="str">
        <f t="shared" si="160"/>
        <v>通過</v>
      </c>
      <c r="U2088" s="13" t="str">
        <f t="shared" si="161"/>
        <v>沒有。</v>
      </c>
      <c r="V2088" s="13" t="str">
        <f t="shared" si="162"/>
        <v>沒有</v>
      </c>
      <c r="W2088" s="13" t="str">
        <f t="shared" si="163"/>
        <v>是</v>
      </c>
      <c r="X2088" s="13" t="str">
        <f t="shared" si="164"/>
        <v>通過</v>
      </c>
    </row>
    <row r="2089" spans="1:24" ht="34.25" customHeight="1">
      <c r="A2089" s="11" t="s">
        <v>10717</v>
      </c>
      <c r="B2089" s="11" t="s">
        <v>10717</v>
      </c>
      <c r="C2089" s="11" t="s">
        <v>54</v>
      </c>
      <c r="D2089" s="11" t="s">
        <v>8546</v>
      </c>
      <c r="E2089" s="11" t="s">
        <v>10718</v>
      </c>
      <c r="F2089" s="11" t="s">
        <v>10719</v>
      </c>
      <c r="G2089" s="11" t="s">
        <v>10720</v>
      </c>
      <c r="H2089" s="11" t="s">
        <v>10701</v>
      </c>
      <c r="I2089" s="11" t="s">
        <v>10721</v>
      </c>
      <c r="J2089" s="12" t="s">
        <v>8</v>
      </c>
      <c r="K2089" s="12"/>
      <c r="L2089" s="12"/>
      <c r="M2089" s="12"/>
      <c r="N2089" s="12"/>
      <c r="O2089" s="12" t="s">
        <v>61</v>
      </c>
      <c r="P2089" s="12"/>
      <c r="Q2089" s="12"/>
      <c r="R2089" s="12"/>
      <c r="S2089" s="12"/>
      <c r="T2089" s="13" t="str">
        <f t="shared" si="160"/>
        <v>通過</v>
      </c>
      <c r="U2089" s="13" t="str">
        <f t="shared" si="161"/>
        <v>我剛開始開咖啡店時，</v>
      </c>
      <c r="V2089" s="13" t="str">
        <f t="shared" si="162"/>
        <v>我/開始/咖啡店</v>
      </c>
      <c r="W2089" s="13" t="str">
        <f t="shared" si="163"/>
        <v>是</v>
      </c>
      <c r="X2089" s="13" t="str">
        <f t="shared" si="164"/>
        <v>通過</v>
      </c>
    </row>
    <row r="2090" spans="1:24" ht="34.25" customHeight="1">
      <c r="A2090" s="11" t="s">
        <v>10722</v>
      </c>
      <c r="B2090" s="11" t="s">
        <v>10722</v>
      </c>
      <c r="C2090" s="11" t="s">
        <v>54</v>
      </c>
      <c r="D2090" s="11" t="s">
        <v>8546</v>
      </c>
      <c r="E2090" s="11" t="s">
        <v>10723</v>
      </c>
      <c r="F2090" s="11" t="s">
        <v>10724</v>
      </c>
      <c r="G2090" s="11" t="s">
        <v>10725</v>
      </c>
      <c r="H2090" s="11" t="s">
        <v>10701</v>
      </c>
      <c r="I2090" s="11" t="s">
        <v>10726</v>
      </c>
      <c r="J2090" s="12" t="s">
        <v>8</v>
      </c>
      <c r="K2090" s="12"/>
      <c r="L2090" s="12"/>
      <c r="M2090" s="12"/>
      <c r="N2090" s="12"/>
      <c r="O2090" s="12" t="s">
        <v>61</v>
      </c>
      <c r="P2090" s="12"/>
      <c r="Q2090" s="12"/>
      <c r="R2090" s="12"/>
      <c r="S2090" s="12"/>
      <c r="T2090" s="13" t="str">
        <f t="shared" si="160"/>
        <v>通過</v>
      </c>
      <c r="U2090" s="13" t="str">
        <f t="shared" si="161"/>
        <v>爸爸媽媽沒有拿錢出來。</v>
      </c>
      <c r="V2090" s="13" t="str">
        <f t="shared" si="162"/>
        <v>我/爸爸/媽媽/掏腰包/沒有</v>
      </c>
      <c r="W2090" s="13" t="str">
        <f t="shared" si="163"/>
        <v>是</v>
      </c>
      <c r="X2090" s="13" t="str">
        <f t="shared" si="164"/>
        <v>通過</v>
      </c>
    </row>
    <row r="2091" spans="1:24" ht="34.25" customHeight="1">
      <c r="A2091" s="11" t="s">
        <v>10727</v>
      </c>
      <c r="B2091" s="11" t="s">
        <v>10727</v>
      </c>
      <c r="C2091" s="11" t="s">
        <v>54</v>
      </c>
      <c r="D2091" s="11" t="s">
        <v>8546</v>
      </c>
      <c r="E2091" s="11" t="s">
        <v>10728</v>
      </c>
      <c r="F2091" s="11" t="s">
        <v>10729</v>
      </c>
      <c r="G2091" s="11" t="s">
        <v>10730</v>
      </c>
      <c r="H2091" s="11" t="s">
        <v>10701</v>
      </c>
      <c r="I2091" s="11" t="s">
        <v>10731</v>
      </c>
      <c r="J2091" s="12" t="s">
        <v>8</v>
      </c>
      <c r="K2091" s="12"/>
      <c r="L2091" s="12"/>
      <c r="M2091" s="12"/>
      <c r="N2091" s="12"/>
      <c r="O2091" s="12" t="s">
        <v>61</v>
      </c>
      <c r="P2091" s="12"/>
      <c r="Q2091" s="12"/>
      <c r="R2091" s="12"/>
      <c r="S2091" s="12"/>
      <c r="T2091" s="13" t="str">
        <f t="shared" si="160"/>
        <v>通過</v>
      </c>
      <c r="U2091" s="13" t="str">
        <f t="shared" si="161"/>
        <v>我們夫妻把以前工作存的積蓄拿出來開咖啡店，</v>
      </c>
      <c r="V2091" s="13" t="str">
        <f t="shared" si="162"/>
        <v>我/夫妻/以前/工作/存錢/投資/設立/咖啡店</v>
      </c>
      <c r="W2091" s="13" t="str">
        <f t="shared" si="163"/>
        <v>是</v>
      </c>
      <c r="X2091" s="13" t="str">
        <f t="shared" si="164"/>
        <v>通過</v>
      </c>
    </row>
    <row r="2092" spans="1:24" ht="34.25" customHeight="1">
      <c r="A2092" s="11" t="s">
        <v>10732</v>
      </c>
      <c r="B2092" s="11" t="s">
        <v>10732</v>
      </c>
      <c r="C2092" s="11" t="s">
        <v>54</v>
      </c>
      <c r="D2092" s="11" t="s">
        <v>8546</v>
      </c>
      <c r="E2092" s="11" t="s">
        <v>10733</v>
      </c>
      <c r="F2092" s="11" t="s">
        <v>10734</v>
      </c>
      <c r="G2092" s="11" t="s">
        <v>10735</v>
      </c>
      <c r="H2092" s="11" t="s">
        <v>10701</v>
      </c>
      <c r="I2092" s="11" t="s">
        <v>10736</v>
      </c>
      <c r="J2092" s="12" t="s">
        <v>8</v>
      </c>
      <c r="K2092" s="12"/>
      <c r="L2092" s="12"/>
      <c r="M2092" s="12"/>
      <c r="N2092" s="12"/>
      <c r="O2092" s="12" t="s">
        <v>61</v>
      </c>
      <c r="P2092" s="12"/>
      <c r="Q2092" s="12"/>
      <c r="R2092" s="12"/>
      <c r="S2092" s="12"/>
      <c r="T2092" s="13" t="str">
        <f t="shared" si="160"/>
        <v>通過</v>
      </c>
      <c r="U2092" s="13" t="str">
        <f t="shared" si="161"/>
        <v>我們先找店面，</v>
      </c>
      <c r="V2092" s="13" t="str">
        <f t="shared" si="162"/>
        <v>先/找/房子/店</v>
      </c>
      <c r="W2092" s="13" t="str">
        <f t="shared" si="163"/>
        <v>是</v>
      </c>
      <c r="X2092" s="13" t="str">
        <f t="shared" si="164"/>
        <v>通過</v>
      </c>
    </row>
    <row r="2093" spans="1:24" ht="34.25" customHeight="1">
      <c r="A2093" s="11" t="s">
        <v>10737</v>
      </c>
      <c r="B2093" s="11" t="s">
        <v>10737</v>
      </c>
      <c r="C2093" s="11" t="s">
        <v>54</v>
      </c>
      <c r="D2093" s="11" t="s">
        <v>8546</v>
      </c>
      <c r="E2093" s="11" t="s">
        <v>10738</v>
      </c>
      <c r="F2093" s="11" t="s">
        <v>10739</v>
      </c>
      <c r="G2093" s="11" t="s">
        <v>10740</v>
      </c>
      <c r="H2093" s="11" t="s">
        <v>10701</v>
      </c>
      <c r="I2093" s="11" t="s">
        <v>10741</v>
      </c>
      <c r="J2093" s="12" t="s">
        <v>8</v>
      </c>
      <c r="K2093" s="12"/>
      <c r="L2093" s="12"/>
      <c r="M2093" s="12"/>
      <c r="N2093" s="12"/>
      <c r="O2093" s="12" t="s">
        <v>61</v>
      </c>
      <c r="P2093" s="12"/>
      <c r="Q2093" s="12"/>
      <c r="R2093" s="12"/>
      <c r="S2093" s="12"/>
      <c r="T2093" s="13" t="str">
        <f t="shared" si="160"/>
        <v>通過</v>
      </c>
      <c r="U2093" s="13" t="str">
        <f t="shared" si="161"/>
        <v>找了很久看到一個不錯的地點先訂下來，</v>
      </c>
      <c r="V2093" s="13" t="str">
        <f t="shared" si="162"/>
        <v>找++/得到/這/不錯/先/佔住</v>
      </c>
      <c r="W2093" s="13" t="str">
        <f t="shared" si="163"/>
        <v>是</v>
      </c>
      <c r="X2093" s="13" t="str">
        <f t="shared" si="164"/>
        <v>通過</v>
      </c>
    </row>
    <row r="2094" spans="1:24" ht="34.25" customHeight="1">
      <c r="A2094" s="11" t="s">
        <v>10742</v>
      </c>
      <c r="B2094" s="11" t="s">
        <v>10742</v>
      </c>
      <c r="C2094" s="11" t="s">
        <v>54</v>
      </c>
      <c r="D2094" s="11" t="s">
        <v>8546</v>
      </c>
      <c r="E2094" s="11" t="s">
        <v>10743</v>
      </c>
      <c r="F2094" s="11" t="s">
        <v>10744</v>
      </c>
      <c r="G2094" s="11" t="s">
        <v>10745</v>
      </c>
      <c r="H2094" s="11" t="s">
        <v>10701</v>
      </c>
      <c r="I2094" s="11" t="s">
        <v>10746</v>
      </c>
      <c r="J2094" s="12" t="s">
        <v>8</v>
      </c>
      <c r="K2094" s="12"/>
      <c r="L2094" s="12"/>
      <c r="M2094" s="12"/>
      <c r="N2094" s="12"/>
      <c r="O2094" s="12" t="s">
        <v>61</v>
      </c>
      <c r="P2094" s="12"/>
      <c r="Q2094" s="12"/>
      <c r="R2094" s="12"/>
      <c r="S2094" s="12"/>
      <c r="T2094" s="13" t="str">
        <f t="shared" si="160"/>
        <v>通過</v>
      </c>
      <c r="U2094" s="13" t="str">
        <f t="shared" si="161"/>
        <v>看上班族、住宅環境及附近咖啡店的分布狀況後，</v>
      </c>
      <c r="V2094" s="13" t="str">
        <f t="shared" si="162"/>
        <v>看/第一/工作/人員/第二/房子/住家/第三/咖啡/多寡++/過了</v>
      </c>
      <c r="W2094" s="13" t="str">
        <f t="shared" si="163"/>
        <v>是</v>
      </c>
      <c r="X2094" s="13" t="str">
        <f t="shared" si="164"/>
        <v>通過</v>
      </c>
    </row>
    <row r="2095" spans="1:24" ht="34.25" customHeight="1">
      <c r="A2095" s="11" t="s">
        <v>10747</v>
      </c>
      <c r="B2095" s="11" t="s">
        <v>10747</v>
      </c>
      <c r="C2095" s="11" t="s">
        <v>54</v>
      </c>
      <c r="D2095" s="11" t="s">
        <v>8546</v>
      </c>
      <c r="E2095" s="11" t="s">
        <v>10748</v>
      </c>
      <c r="F2095" s="11" t="s">
        <v>10749</v>
      </c>
      <c r="G2095" s="11" t="s">
        <v>10750</v>
      </c>
      <c r="H2095" s="11" t="s">
        <v>10701</v>
      </c>
      <c r="I2095" s="11" t="s">
        <v>10751</v>
      </c>
      <c r="J2095" s="12" t="s">
        <v>8</v>
      </c>
      <c r="K2095" s="12"/>
      <c r="L2095" s="12"/>
      <c r="M2095" s="12"/>
      <c r="N2095" s="12"/>
      <c r="O2095" s="12" t="s">
        <v>61</v>
      </c>
      <c r="P2095" s="12"/>
      <c r="Q2095" s="12"/>
      <c r="R2095" s="12"/>
      <c r="S2095" s="12"/>
      <c r="T2095" s="13" t="str">
        <f t="shared" si="160"/>
        <v>通過</v>
      </c>
      <c r="U2095" s="13" t="str">
        <f t="shared" si="161"/>
        <v>再來評估周圍覺得都不錯就確定這裡了。</v>
      </c>
      <c r="V2095" s="13" t="str">
        <f t="shared" si="162"/>
        <v>評估/周圍/不錯/決定/佔住</v>
      </c>
      <c r="W2095" s="13" t="str">
        <f t="shared" si="163"/>
        <v>是</v>
      </c>
      <c r="X2095" s="13" t="str">
        <f t="shared" si="164"/>
        <v>通過</v>
      </c>
    </row>
    <row r="2096" spans="1:24" ht="34.25" customHeight="1">
      <c r="A2096" s="11" t="s">
        <v>10752</v>
      </c>
      <c r="B2096" s="11" t="s">
        <v>10752</v>
      </c>
      <c r="C2096" s="11" t="s">
        <v>54</v>
      </c>
      <c r="D2096" s="11" t="s">
        <v>8546</v>
      </c>
      <c r="E2096" s="11" t="s">
        <v>10753</v>
      </c>
      <c r="F2096" s="11" t="s">
        <v>10754</v>
      </c>
      <c r="G2096" s="11" t="s">
        <v>10755</v>
      </c>
      <c r="H2096" s="11" t="s">
        <v>10701</v>
      </c>
      <c r="I2096" s="11" t="s">
        <v>10756</v>
      </c>
      <c r="J2096" s="12" t="s">
        <v>8</v>
      </c>
      <c r="K2096" s="12"/>
      <c r="L2096" s="12"/>
      <c r="M2096" s="12"/>
      <c r="N2096" s="12"/>
      <c r="O2096" s="12" t="s">
        <v>61</v>
      </c>
      <c r="P2096" s="12"/>
      <c r="Q2096" s="12"/>
      <c r="R2096" s="12"/>
      <c r="S2096" s="12"/>
      <c r="T2096" s="13" t="str">
        <f t="shared" si="160"/>
        <v>通過</v>
      </c>
      <c r="U2096" s="13" t="str">
        <f t="shared" si="161"/>
        <v>然後才找設計師來設計裝潢，</v>
      </c>
      <c r="V2096" s="13" t="str">
        <f t="shared" si="162"/>
        <v>之後/才/找/邀請/設計師/裝潢</v>
      </c>
      <c r="W2096" s="13" t="str">
        <f t="shared" si="163"/>
        <v>是</v>
      </c>
      <c r="X2096" s="13" t="str">
        <f t="shared" si="164"/>
        <v>通過</v>
      </c>
    </row>
    <row r="2097" spans="1:24" ht="34.25" customHeight="1">
      <c r="A2097" s="11" t="s">
        <v>10757</v>
      </c>
      <c r="B2097" s="11" t="s">
        <v>10757</v>
      </c>
      <c r="C2097" s="11" t="s">
        <v>54</v>
      </c>
      <c r="D2097" s="11" t="s">
        <v>8546</v>
      </c>
      <c r="E2097" s="11" t="s">
        <v>10758</v>
      </c>
      <c r="F2097" s="11" t="s">
        <v>10759</v>
      </c>
      <c r="G2097" s="11" t="s">
        <v>10760</v>
      </c>
      <c r="H2097" s="11" t="s">
        <v>10701</v>
      </c>
      <c r="I2097" s="11" t="s">
        <v>10761</v>
      </c>
      <c r="J2097" s="12" t="s">
        <v>8</v>
      </c>
      <c r="K2097" s="12"/>
      <c r="L2097" s="12"/>
      <c r="M2097" s="12"/>
      <c r="N2097" s="12"/>
      <c r="O2097" s="12" t="s">
        <v>61</v>
      </c>
      <c r="P2097" s="12"/>
      <c r="Q2097" s="12"/>
      <c r="R2097" s="12"/>
      <c r="S2097" s="12"/>
      <c r="T2097" s="13" t="str">
        <f t="shared" si="160"/>
        <v>通過</v>
      </c>
      <c r="U2097" s="13" t="str">
        <f t="shared" si="161"/>
        <v>討論好後，</v>
      </c>
      <c r="V2097" s="13" t="str">
        <f t="shared" si="162"/>
        <v>討論/決定</v>
      </c>
      <c r="W2097" s="13" t="str">
        <f t="shared" si="163"/>
        <v>是</v>
      </c>
      <c r="X2097" s="13" t="str">
        <f t="shared" si="164"/>
        <v>通過</v>
      </c>
    </row>
    <row r="2098" spans="1:24" ht="34.25" customHeight="1">
      <c r="A2098" s="11" t="s">
        <v>10762</v>
      </c>
      <c r="B2098" s="11" t="s">
        <v>10762</v>
      </c>
      <c r="C2098" s="11" t="s">
        <v>54</v>
      </c>
      <c r="D2098" s="11" t="s">
        <v>8546</v>
      </c>
      <c r="E2098" s="11" t="s">
        <v>10763</v>
      </c>
      <c r="F2098" s="11" t="s">
        <v>10764</v>
      </c>
      <c r="G2098" s="11" t="s">
        <v>10765</v>
      </c>
      <c r="H2098" s="11" t="s">
        <v>10701</v>
      </c>
      <c r="I2098" s="11" t="s">
        <v>10766</v>
      </c>
      <c r="J2098" s="12" t="s">
        <v>8</v>
      </c>
      <c r="K2098" s="12"/>
      <c r="L2098" s="12"/>
      <c r="M2098" s="12"/>
      <c r="N2098" s="12"/>
      <c r="O2098" s="12" t="s">
        <v>61</v>
      </c>
      <c r="P2098" s="12"/>
      <c r="Q2098" s="12"/>
      <c r="R2098" s="12"/>
      <c r="S2098" s="12"/>
      <c r="T2098" s="13" t="str">
        <f t="shared" si="160"/>
        <v>通過</v>
      </c>
      <c r="U2098" s="13" t="str">
        <f t="shared" si="161"/>
        <v>他設計完交給我，</v>
      </c>
      <c r="V2098" s="13" t="str">
        <f t="shared" si="162"/>
        <v>他/設計/完/交給</v>
      </c>
      <c r="W2098" s="13" t="str">
        <f t="shared" si="163"/>
        <v>是</v>
      </c>
      <c r="X2098" s="13" t="str">
        <f t="shared" si="164"/>
        <v>通過</v>
      </c>
    </row>
    <row r="2099" spans="1:24" ht="34.25" customHeight="1">
      <c r="A2099" s="11" t="s">
        <v>10767</v>
      </c>
      <c r="B2099" s="11" t="s">
        <v>10767</v>
      </c>
      <c r="C2099" s="11" t="s">
        <v>54</v>
      </c>
      <c r="D2099" s="11" t="s">
        <v>8546</v>
      </c>
      <c r="E2099" s="11" t="s">
        <v>10768</v>
      </c>
      <c r="F2099" s="11" t="s">
        <v>10769</v>
      </c>
      <c r="G2099" s="11" t="s">
        <v>10770</v>
      </c>
      <c r="H2099" s="11" t="s">
        <v>10701</v>
      </c>
      <c r="I2099" s="11" t="s">
        <v>10771</v>
      </c>
      <c r="J2099" s="12" t="s">
        <v>8</v>
      </c>
      <c r="K2099" s="12"/>
      <c r="L2099" s="12"/>
      <c r="M2099" s="12"/>
      <c r="N2099" s="12"/>
      <c r="O2099" s="12" t="s">
        <v>61</v>
      </c>
      <c r="P2099" s="12"/>
      <c r="Q2099" s="12"/>
      <c r="R2099" s="12"/>
      <c r="S2099" s="12"/>
      <c r="T2099" s="13" t="str">
        <f t="shared" si="160"/>
        <v>通過</v>
      </c>
      <c r="U2099" s="13" t="str">
        <f t="shared" si="161"/>
        <v>我請朋友來看設計稿是否合適，</v>
      </c>
      <c r="V2099" s="13" t="str">
        <f t="shared" si="162"/>
        <v>我/朋友/來/這+設計稿/對</v>
      </c>
      <c r="W2099" s="13" t="str">
        <f t="shared" si="163"/>
        <v>是</v>
      </c>
      <c r="X2099" s="13" t="str">
        <f t="shared" si="164"/>
        <v>通過</v>
      </c>
    </row>
    <row r="2100" spans="1:24" ht="34.25" customHeight="1">
      <c r="A2100" s="11" t="s">
        <v>10772</v>
      </c>
      <c r="B2100" s="11" t="s">
        <v>10772</v>
      </c>
      <c r="C2100" s="11" t="s">
        <v>54</v>
      </c>
      <c r="D2100" s="11" t="s">
        <v>8546</v>
      </c>
      <c r="E2100" s="11" t="s">
        <v>10773</v>
      </c>
      <c r="F2100" s="11" t="s">
        <v>10774</v>
      </c>
      <c r="G2100" s="11" t="s">
        <v>10775</v>
      </c>
      <c r="H2100" s="11" t="s">
        <v>10701</v>
      </c>
      <c r="I2100" s="11" t="s">
        <v>10776</v>
      </c>
      <c r="J2100" s="12" t="s">
        <v>10</v>
      </c>
      <c r="K2100" s="12" t="s">
        <v>25926</v>
      </c>
      <c r="L2100" s="12"/>
      <c r="M2100" s="12" t="s">
        <v>26368</v>
      </c>
      <c r="N2100" s="12" t="s">
        <v>25980</v>
      </c>
      <c r="O2100" s="12" t="s">
        <v>61</v>
      </c>
      <c r="P2100" s="12"/>
      <c r="Q2100" s="12"/>
      <c r="R2100" s="12"/>
      <c r="S2100" s="12"/>
      <c r="T2100" s="13" t="str">
        <f t="shared" si="160"/>
        <v>需更正</v>
      </c>
      <c r="U2100" s="13" t="str">
        <f t="shared" si="161"/>
        <v>做了一點修改之後交給設計師修改，</v>
      </c>
      <c r="V2100" s="13" t="str">
        <f t="shared" si="162"/>
        <v>修改/一點點/OK/決定/交給/他/修改/完</v>
      </c>
      <c r="W2100" s="13" t="str">
        <f t="shared" si="163"/>
        <v>是</v>
      </c>
      <c r="X2100" s="13" t="str">
        <f t="shared" si="164"/>
        <v>通過</v>
      </c>
    </row>
    <row r="2101" spans="1:24" ht="34.25" customHeight="1">
      <c r="A2101" s="11" t="s">
        <v>10777</v>
      </c>
      <c r="B2101" s="11" t="s">
        <v>10777</v>
      </c>
      <c r="C2101" s="11" t="s">
        <v>54</v>
      </c>
      <c r="D2101" s="11" t="s">
        <v>8546</v>
      </c>
      <c r="E2101" s="11" t="s">
        <v>10778</v>
      </c>
      <c r="F2101" s="11" t="s">
        <v>10779</v>
      </c>
      <c r="G2101" s="11" t="s">
        <v>10780</v>
      </c>
      <c r="H2101" s="11" t="s">
        <v>10701</v>
      </c>
      <c r="I2101" s="11" t="s">
        <v>10781</v>
      </c>
      <c r="J2101" s="12" t="s">
        <v>10</v>
      </c>
      <c r="K2101" s="12" t="s">
        <v>25927</v>
      </c>
      <c r="L2101" s="12"/>
      <c r="M2101" s="12" t="s">
        <v>26369</v>
      </c>
      <c r="N2101" s="12" t="s">
        <v>25981</v>
      </c>
      <c r="O2101" s="12" t="s">
        <v>61</v>
      </c>
      <c r="P2101" s="12"/>
      <c r="Q2101" s="12"/>
      <c r="R2101" s="12"/>
      <c r="S2101" s="12"/>
      <c r="T2101" s="13" t="str">
        <f t="shared" si="160"/>
        <v>需更正</v>
      </c>
      <c r="U2101" s="13" t="str">
        <f t="shared" si="161"/>
        <v>之後開始進行裝潢，</v>
      </c>
      <c r="V2101" s="13" t="str">
        <f t="shared" si="162"/>
        <v>派/裝修</v>
      </c>
      <c r="W2101" s="13" t="str">
        <f t="shared" si="163"/>
        <v>是</v>
      </c>
      <c r="X2101" s="13" t="str">
        <f t="shared" si="164"/>
        <v>通過</v>
      </c>
    </row>
    <row r="2102" spans="1:24" ht="34.25" customHeight="1">
      <c r="A2102" s="11" t="s">
        <v>10782</v>
      </c>
      <c r="B2102" s="11" t="s">
        <v>10782</v>
      </c>
      <c r="C2102" s="11" t="s">
        <v>54</v>
      </c>
      <c r="D2102" s="11" t="s">
        <v>8546</v>
      </c>
      <c r="E2102" s="11" t="s">
        <v>10783</v>
      </c>
      <c r="F2102" s="11" t="s">
        <v>10784</v>
      </c>
      <c r="G2102" s="11" t="s">
        <v>10785</v>
      </c>
      <c r="H2102" s="11" t="s">
        <v>10701</v>
      </c>
      <c r="I2102" s="11" t="s">
        <v>10786</v>
      </c>
      <c r="J2102" s="12" t="s">
        <v>8</v>
      </c>
      <c r="K2102" s="12"/>
      <c r="L2102" s="12"/>
      <c r="M2102" s="12"/>
      <c r="N2102" s="12"/>
      <c r="O2102" s="12" t="s">
        <v>61</v>
      </c>
      <c r="P2102" s="12"/>
      <c r="Q2102" s="12"/>
      <c r="R2102" s="12"/>
      <c r="S2102" s="12"/>
      <c r="T2102" s="13" t="str">
        <f t="shared" si="160"/>
        <v>通過</v>
      </c>
      <c r="U2102" s="13" t="str">
        <f t="shared" si="161"/>
        <v>裝潢完成後，</v>
      </c>
      <c r="V2102" s="13" t="str">
        <f t="shared" si="162"/>
        <v>裝修/完</v>
      </c>
      <c r="W2102" s="13" t="str">
        <f t="shared" si="163"/>
        <v>是</v>
      </c>
      <c r="X2102" s="13" t="str">
        <f t="shared" si="164"/>
        <v>通過</v>
      </c>
    </row>
    <row r="2103" spans="1:24" ht="34.25" customHeight="1">
      <c r="A2103" s="11" t="s">
        <v>10787</v>
      </c>
      <c r="B2103" s="11" t="s">
        <v>10787</v>
      </c>
      <c r="C2103" s="11" t="s">
        <v>54</v>
      </c>
      <c r="D2103" s="11" t="s">
        <v>8546</v>
      </c>
      <c r="E2103" s="11" t="s">
        <v>10788</v>
      </c>
      <c r="F2103" s="11" t="s">
        <v>10789</v>
      </c>
      <c r="G2103" s="11" t="s">
        <v>10790</v>
      </c>
      <c r="H2103" s="11" t="s">
        <v>10701</v>
      </c>
      <c r="I2103" s="11" t="s">
        <v>10791</v>
      </c>
      <c r="J2103" s="12" t="s">
        <v>8</v>
      </c>
      <c r="K2103" s="12"/>
      <c r="L2103" s="12"/>
      <c r="M2103" s="12"/>
      <c r="N2103" s="12"/>
      <c r="O2103" s="12" t="s">
        <v>61</v>
      </c>
      <c r="P2103" s="12"/>
      <c r="Q2103" s="12"/>
      <c r="R2103" s="12"/>
      <c r="S2103" s="12"/>
      <c r="T2103" s="13" t="str">
        <f t="shared" si="160"/>
        <v>通過</v>
      </c>
      <c r="U2103" s="13" t="str">
        <f t="shared" si="161"/>
        <v>就由我來設計店面的佈置，</v>
      </c>
      <c r="V2103" s="13" t="str">
        <f t="shared" si="162"/>
        <v>佈置/我/負責/設計</v>
      </c>
      <c r="W2103" s="13" t="str">
        <f t="shared" si="163"/>
        <v>是</v>
      </c>
      <c r="X2103" s="13" t="str">
        <f t="shared" si="164"/>
        <v>通過</v>
      </c>
    </row>
    <row r="2104" spans="1:24" ht="34.25" customHeight="1">
      <c r="A2104" s="11" t="s">
        <v>10792</v>
      </c>
      <c r="B2104" s="11" t="s">
        <v>10792</v>
      </c>
      <c r="C2104" s="11" t="s">
        <v>54</v>
      </c>
      <c r="D2104" s="11" t="s">
        <v>8546</v>
      </c>
      <c r="E2104" s="11" t="s">
        <v>10793</v>
      </c>
      <c r="F2104" s="11" t="s">
        <v>10794</v>
      </c>
      <c r="G2104" s="11" t="s">
        <v>10795</v>
      </c>
      <c r="H2104" s="11" t="s">
        <v>10701</v>
      </c>
      <c r="I2104" s="11" t="s">
        <v>10796</v>
      </c>
      <c r="J2104" s="12" t="s">
        <v>8</v>
      </c>
      <c r="K2104" s="12"/>
      <c r="L2104" s="12"/>
      <c r="M2104" s="12"/>
      <c r="N2104" s="12"/>
      <c r="O2104" s="12" t="s">
        <v>61</v>
      </c>
      <c r="P2104" s="12"/>
      <c r="Q2104" s="12"/>
      <c r="R2104" s="12"/>
      <c r="S2104" s="12"/>
      <c r="T2104" s="13" t="str">
        <f t="shared" si="160"/>
        <v>通過</v>
      </c>
      <c r="U2104" s="13" t="str">
        <f t="shared" si="161"/>
        <v>主要是要有清楚的文字說明本店是由聾人開設的咖啡店，</v>
      </c>
      <c r="V2104" s="13" t="str">
        <f t="shared" si="162"/>
        <v>主要/文字/清楚/我/本/店/聾人/咖啡/聾人/設立</v>
      </c>
      <c r="W2104" s="13" t="str">
        <f t="shared" si="163"/>
        <v>是</v>
      </c>
      <c r="X2104" s="13" t="str">
        <f t="shared" si="164"/>
        <v>通過</v>
      </c>
    </row>
    <row r="2105" spans="1:24" ht="34.25" customHeight="1">
      <c r="A2105" s="11" t="s">
        <v>10797</v>
      </c>
      <c r="B2105" s="11" t="s">
        <v>10797</v>
      </c>
      <c r="C2105" s="11" t="s">
        <v>54</v>
      </c>
      <c r="D2105" s="11" t="s">
        <v>8546</v>
      </c>
      <c r="E2105" s="11" t="s">
        <v>10798</v>
      </c>
      <c r="F2105" s="11" t="s">
        <v>10799</v>
      </c>
      <c r="G2105" s="11" t="s">
        <v>10800</v>
      </c>
      <c r="H2105" s="11" t="s">
        <v>10701</v>
      </c>
      <c r="I2105" s="11" t="s">
        <v>10801</v>
      </c>
      <c r="J2105" s="12" t="s">
        <v>8</v>
      </c>
      <c r="K2105" s="12"/>
      <c r="L2105" s="12"/>
      <c r="M2105" s="12"/>
      <c r="N2105" s="12"/>
      <c r="O2105" s="12" t="s">
        <v>61</v>
      </c>
      <c r="P2105" s="12"/>
      <c r="Q2105" s="12"/>
      <c r="R2105" s="12"/>
      <c r="S2105" s="12"/>
      <c r="T2105" s="13" t="str">
        <f t="shared" si="160"/>
        <v>通過</v>
      </c>
      <c r="U2105" s="13" t="str">
        <f t="shared" si="161"/>
        <v>請客人直接在桌面上指出來要點什麼。</v>
      </c>
      <c r="V2105" s="13" t="str">
        <f t="shared" si="162"/>
        <v>請/你/邀請/這/桌上/指++/完</v>
      </c>
      <c r="W2105" s="13" t="str">
        <f t="shared" si="163"/>
        <v>是</v>
      </c>
      <c r="X2105" s="13" t="str">
        <f t="shared" si="164"/>
        <v>通過</v>
      </c>
    </row>
    <row r="2106" spans="1:24" ht="34.25" customHeight="1">
      <c r="A2106" s="11" t="s">
        <v>10802</v>
      </c>
      <c r="B2106" s="11" t="s">
        <v>10802</v>
      </c>
      <c r="C2106" s="11" t="s">
        <v>54</v>
      </c>
      <c r="D2106" s="11" t="s">
        <v>8546</v>
      </c>
      <c r="E2106" s="11" t="s">
        <v>10803</v>
      </c>
      <c r="F2106" s="11" t="s">
        <v>10804</v>
      </c>
      <c r="G2106" s="11" t="s">
        <v>10805</v>
      </c>
      <c r="H2106" s="11" t="s">
        <v>10701</v>
      </c>
      <c r="I2106" s="11" t="s">
        <v>10806</v>
      </c>
      <c r="J2106" s="12" t="s">
        <v>8</v>
      </c>
      <c r="K2106" s="12"/>
      <c r="L2106" s="12"/>
      <c r="M2106" s="12"/>
      <c r="N2106" s="12"/>
      <c r="O2106" s="12" t="s">
        <v>61</v>
      </c>
      <c r="P2106" s="12"/>
      <c r="Q2106" s="12"/>
      <c r="R2106" s="12"/>
      <c r="S2106" s="12"/>
      <c r="T2106" s="13" t="str">
        <f t="shared" si="160"/>
        <v>通過</v>
      </c>
      <c r="U2106" s="13" t="str">
        <f t="shared" si="161"/>
        <v>這有幾排項目說明第一排是各種不同的咖啡，</v>
      </c>
      <c r="V2106" s="13" t="str">
        <f t="shared" si="162"/>
        <v>第一/一排一排/第一排/這/有/什麼/咖啡/各式各樣</v>
      </c>
      <c r="W2106" s="13" t="str">
        <f t="shared" si="163"/>
        <v>是</v>
      </c>
      <c r="X2106" s="13" t="str">
        <f t="shared" si="164"/>
        <v>通過</v>
      </c>
    </row>
    <row r="2107" spans="1:24" ht="34.25" customHeight="1">
      <c r="A2107" s="11" t="s">
        <v>10807</v>
      </c>
      <c r="B2107" s="11" t="s">
        <v>10807</v>
      </c>
      <c r="C2107" s="11" t="s">
        <v>54</v>
      </c>
      <c r="D2107" s="11" t="s">
        <v>8546</v>
      </c>
      <c r="E2107" s="11" t="s">
        <v>10808</v>
      </c>
      <c r="F2107" s="11" t="s">
        <v>10809</v>
      </c>
      <c r="G2107" s="11" t="s">
        <v>10810</v>
      </c>
      <c r="H2107" s="11" t="s">
        <v>10701</v>
      </c>
      <c r="I2107" s="11" t="s">
        <v>10811</v>
      </c>
      <c r="J2107" s="12" t="s">
        <v>8</v>
      </c>
      <c r="K2107" s="12"/>
      <c r="L2107" s="12"/>
      <c r="M2107" s="12"/>
      <c r="N2107" s="12"/>
      <c r="O2107" s="12" t="s">
        <v>61</v>
      </c>
      <c r="P2107" s="12"/>
      <c r="Q2107" s="12"/>
      <c r="R2107" s="12"/>
      <c r="S2107" s="12"/>
      <c r="T2107" s="13" t="str">
        <f t="shared" si="160"/>
        <v>通過</v>
      </c>
      <c r="U2107" s="13" t="str">
        <f t="shared" si="161"/>
        <v>逐項列出，</v>
      </c>
      <c r="V2107" s="13" t="str">
        <f t="shared" si="162"/>
        <v>逐項</v>
      </c>
      <c r="W2107" s="13" t="str">
        <f t="shared" si="163"/>
        <v>是</v>
      </c>
      <c r="X2107" s="13" t="str">
        <f t="shared" si="164"/>
        <v>通過</v>
      </c>
    </row>
    <row r="2108" spans="1:24" ht="34.25" customHeight="1">
      <c r="A2108" s="11" t="s">
        <v>10812</v>
      </c>
      <c r="B2108" s="11" t="s">
        <v>10812</v>
      </c>
      <c r="C2108" s="11" t="s">
        <v>54</v>
      </c>
      <c r="D2108" s="11" t="s">
        <v>8546</v>
      </c>
      <c r="E2108" s="11" t="s">
        <v>10813</v>
      </c>
      <c r="F2108" s="11" t="s">
        <v>10814</v>
      </c>
      <c r="G2108" s="11" t="s">
        <v>10815</v>
      </c>
      <c r="H2108" s="11" t="s">
        <v>10701</v>
      </c>
      <c r="I2108" s="11" t="s">
        <v>10816</v>
      </c>
      <c r="J2108" s="12" t="s">
        <v>8</v>
      </c>
      <c r="K2108" s="12"/>
      <c r="L2108" s="12"/>
      <c r="M2108" s="12"/>
      <c r="N2108" s="12"/>
      <c r="O2108" s="12" t="s">
        <v>61</v>
      </c>
      <c r="P2108" s="12"/>
      <c r="Q2108" s="12"/>
      <c r="R2108" s="12"/>
      <c r="S2108" s="12"/>
      <c r="T2108" s="13" t="str">
        <f t="shared" si="160"/>
        <v>通過</v>
      </c>
      <c r="U2108" s="13" t="str">
        <f t="shared" si="161"/>
        <v>第二排是價格，</v>
      </c>
      <c r="V2108" s="13" t="str">
        <f t="shared" si="162"/>
        <v>第二排/價格</v>
      </c>
      <c r="W2108" s="13" t="str">
        <f t="shared" si="163"/>
        <v>是</v>
      </c>
      <c r="X2108" s="13" t="str">
        <f t="shared" si="164"/>
        <v>通過</v>
      </c>
    </row>
    <row r="2109" spans="1:24" ht="34.25" customHeight="1">
      <c r="A2109" s="11" t="s">
        <v>10817</v>
      </c>
      <c r="B2109" s="11" t="s">
        <v>10817</v>
      </c>
      <c r="C2109" s="11" t="s">
        <v>54</v>
      </c>
      <c r="D2109" s="11" t="s">
        <v>8546</v>
      </c>
      <c r="E2109" s="11" t="s">
        <v>10818</v>
      </c>
      <c r="F2109" s="11" t="s">
        <v>10819</v>
      </c>
      <c r="G2109" s="11" t="s">
        <v>10820</v>
      </c>
      <c r="H2109" s="11" t="s">
        <v>10701</v>
      </c>
      <c r="I2109" s="11" t="s">
        <v>10821</v>
      </c>
      <c r="J2109" s="12" t="s">
        <v>8</v>
      </c>
      <c r="K2109" s="12"/>
      <c r="L2109" s="12"/>
      <c r="M2109" s="12"/>
      <c r="N2109" s="12"/>
      <c r="O2109" s="12" t="s">
        <v>61</v>
      </c>
      <c r="P2109" s="12"/>
      <c r="Q2109" s="12"/>
      <c r="R2109" s="12"/>
      <c r="S2109" s="12"/>
      <c r="T2109" s="13" t="str">
        <f t="shared" si="160"/>
        <v>通過</v>
      </c>
      <c r="U2109" s="13" t="str">
        <f t="shared" si="161"/>
        <v>第三排是甜度，</v>
      </c>
      <c r="V2109" s="13" t="str">
        <f t="shared" si="162"/>
        <v>第三排/甜度</v>
      </c>
      <c r="W2109" s="13" t="str">
        <f t="shared" si="163"/>
        <v>是</v>
      </c>
      <c r="X2109" s="13" t="str">
        <f t="shared" si="164"/>
        <v>通過</v>
      </c>
    </row>
    <row r="2110" spans="1:24" ht="34.25" customHeight="1">
      <c r="A2110" s="11" t="s">
        <v>10822</v>
      </c>
      <c r="B2110" s="11" t="s">
        <v>10822</v>
      </c>
      <c r="C2110" s="11" t="s">
        <v>54</v>
      </c>
      <c r="D2110" s="11" t="s">
        <v>8546</v>
      </c>
      <c r="E2110" s="11" t="s">
        <v>10823</v>
      </c>
      <c r="F2110" s="11" t="s">
        <v>10824</v>
      </c>
      <c r="G2110" s="11" t="s">
        <v>10825</v>
      </c>
      <c r="H2110" s="11" t="s">
        <v>10701</v>
      </c>
      <c r="I2110" s="11" t="s">
        <v>10826</v>
      </c>
      <c r="J2110" s="12" t="s">
        <v>8</v>
      </c>
      <c r="K2110" s="12"/>
      <c r="L2110" s="12"/>
      <c r="M2110" s="12"/>
      <c r="N2110" s="12"/>
      <c r="O2110" s="12" t="s">
        <v>61</v>
      </c>
      <c r="P2110" s="12"/>
      <c r="Q2110" s="12"/>
      <c r="R2110" s="12"/>
      <c r="S2110" s="12"/>
      <c r="T2110" s="13" t="str">
        <f t="shared" si="160"/>
        <v>通過</v>
      </c>
      <c r="U2110" s="13" t="str">
        <f t="shared" si="161"/>
        <v>第四排是冷熱，</v>
      </c>
      <c r="V2110" s="13" t="str">
        <f t="shared" si="162"/>
        <v>第四排/熱/冰</v>
      </c>
      <c r="W2110" s="13" t="str">
        <f t="shared" si="163"/>
        <v>是</v>
      </c>
      <c r="X2110" s="13" t="str">
        <f t="shared" si="164"/>
        <v>通過</v>
      </c>
    </row>
    <row r="2111" spans="1:24" ht="34.25" customHeight="1">
      <c r="A2111" s="11" t="s">
        <v>10827</v>
      </c>
      <c r="B2111" s="11" t="s">
        <v>10827</v>
      </c>
      <c r="C2111" s="11" t="s">
        <v>54</v>
      </c>
      <c r="D2111" s="11" t="s">
        <v>8546</v>
      </c>
      <c r="E2111" s="11" t="s">
        <v>10828</v>
      </c>
      <c r="F2111" s="11" t="s">
        <v>10829</v>
      </c>
      <c r="G2111" s="11" t="s">
        <v>10830</v>
      </c>
      <c r="H2111" s="11" t="s">
        <v>10701</v>
      </c>
      <c r="I2111" s="11" t="s">
        <v>10831</v>
      </c>
      <c r="J2111" s="12" t="s">
        <v>8</v>
      </c>
      <c r="K2111" s="12"/>
      <c r="L2111" s="12"/>
      <c r="M2111" s="12"/>
      <c r="N2111" s="12"/>
      <c r="O2111" s="12" t="s">
        <v>61</v>
      </c>
      <c r="P2111" s="12"/>
      <c r="Q2111" s="12"/>
      <c r="R2111" s="12"/>
      <c r="S2111" s="12"/>
      <c r="T2111" s="13" t="str">
        <f t="shared" si="160"/>
        <v>通過</v>
      </c>
      <c r="U2111" s="13" t="str">
        <f t="shared" si="161"/>
        <v>第五排是中杯大杯，</v>
      </c>
      <c r="V2111" s="13" t="str">
        <f t="shared" si="162"/>
        <v>第五排/這/M/L/這/中/大</v>
      </c>
      <c r="W2111" s="13" t="str">
        <f t="shared" si="163"/>
        <v>是</v>
      </c>
      <c r="X2111" s="13" t="str">
        <f t="shared" si="164"/>
        <v>通過</v>
      </c>
    </row>
    <row r="2112" spans="1:24" ht="34.25" customHeight="1">
      <c r="A2112" s="11" t="s">
        <v>10832</v>
      </c>
      <c r="B2112" s="11" t="s">
        <v>10832</v>
      </c>
      <c r="C2112" s="11" t="s">
        <v>54</v>
      </c>
      <c r="D2112" s="11" t="s">
        <v>8546</v>
      </c>
      <c r="E2112" s="11" t="s">
        <v>10833</v>
      </c>
      <c r="F2112" s="11" t="s">
        <v>10834</v>
      </c>
      <c r="G2112" s="11" t="s">
        <v>10835</v>
      </c>
      <c r="H2112" s="11" t="s">
        <v>10701</v>
      </c>
      <c r="I2112" s="11" t="s">
        <v>10836</v>
      </c>
      <c r="J2112" s="12" t="s">
        <v>8</v>
      </c>
      <c r="K2112" s="12"/>
      <c r="L2112" s="12"/>
      <c r="M2112" s="12"/>
      <c r="N2112" s="12"/>
      <c r="O2112" s="12" t="s">
        <v>61</v>
      </c>
      <c r="P2112" s="12"/>
      <c r="Q2112" s="12"/>
      <c r="R2112" s="12"/>
      <c r="S2112" s="12"/>
      <c r="T2112" s="13" t="str">
        <f t="shared" si="160"/>
        <v>通過</v>
      </c>
      <c r="U2112" s="13" t="str">
        <f t="shared" si="161"/>
        <v>把這些指給老婆看，</v>
      </c>
      <c r="V2112" s="13" t="str">
        <f t="shared" si="162"/>
        <v>這些/給/老婆/給/老婆</v>
      </c>
      <c r="W2112" s="13" t="str">
        <f t="shared" si="163"/>
        <v>是</v>
      </c>
      <c r="X2112" s="13" t="str">
        <f t="shared" si="164"/>
        <v>通過</v>
      </c>
    </row>
    <row r="2113" spans="1:24" ht="34.25" customHeight="1">
      <c r="A2113" s="11" t="s">
        <v>10837</v>
      </c>
      <c r="B2113" s="11" t="s">
        <v>10837</v>
      </c>
      <c r="C2113" s="11" t="s">
        <v>54</v>
      </c>
      <c r="D2113" s="11" t="s">
        <v>8546</v>
      </c>
      <c r="E2113" s="11" t="s">
        <v>10838</v>
      </c>
      <c r="F2113" s="11" t="s">
        <v>10839</v>
      </c>
      <c r="G2113" s="11" t="s">
        <v>10840</v>
      </c>
      <c r="H2113" s="11" t="s">
        <v>10701</v>
      </c>
      <c r="I2113" s="11" t="s">
        <v>10841</v>
      </c>
      <c r="J2113" s="12" t="s">
        <v>8</v>
      </c>
      <c r="K2113" s="12"/>
      <c r="L2113" s="12"/>
      <c r="M2113" s="12"/>
      <c r="N2113" s="12"/>
      <c r="O2113" s="12" t="s">
        <v>61</v>
      </c>
      <c r="P2113" s="12"/>
      <c r="Q2113" s="12"/>
      <c r="R2113" s="12"/>
      <c r="S2113" s="12"/>
      <c r="T2113" s="13" t="str">
        <f t="shared" si="160"/>
        <v>通過</v>
      </c>
      <c r="U2113" s="13" t="str">
        <f t="shared" si="161"/>
        <v>她看見客人點了哪些項目，</v>
      </c>
      <c r="V2113" s="13" t="str">
        <f t="shared" si="162"/>
        <v>她/看見/客人/這/那/這/完</v>
      </c>
      <c r="W2113" s="13" t="str">
        <f t="shared" si="163"/>
        <v>是</v>
      </c>
      <c r="X2113" s="13" t="str">
        <f t="shared" si="164"/>
        <v>通過</v>
      </c>
    </row>
    <row r="2114" spans="1:24" ht="34.25" customHeight="1">
      <c r="A2114" s="11" t="s">
        <v>10842</v>
      </c>
      <c r="B2114" s="11" t="s">
        <v>10842</v>
      </c>
      <c r="C2114" s="11" t="s">
        <v>54</v>
      </c>
      <c r="D2114" s="11" t="s">
        <v>8546</v>
      </c>
      <c r="E2114" s="11" t="s">
        <v>10843</v>
      </c>
      <c r="F2114" s="11" t="s">
        <v>10844</v>
      </c>
      <c r="G2114" s="11" t="s">
        <v>10845</v>
      </c>
      <c r="H2114" s="11" t="s">
        <v>10701</v>
      </c>
      <c r="I2114" s="11" t="s">
        <v>10846</v>
      </c>
      <c r="J2114" s="12" t="s">
        <v>8</v>
      </c>
      <c r="K2114" s="12"/>
      <c r="L2114" s="12"/>
      <c r="M2114" s="12"/>
      <c r="N2114" s="12"/>
      <c r="O2114" s="12" t="s">
        <v>61</v>
      </c>
      <c r="P2114" s="12"/>
      <c r="Q2114" s="12"/>
      <c r="R2114" s="12"/>
      <c r="S2114" s="12"/>
      <c r="T2114" s="13" t="str">
        <f t="shared" ref="T2114:T2177" si="165">IF(J2114="","未填",IF(J2114="需複審",IF(OR(P2114="",P2114="仍需複審"),"待複審",P2114),J2114))</f>
        <v>通過</v>
      </c>
      <c r="U2114" s="13" t="str">
        <f t="shared" ref="U2114:U2177" si="166">IF(T2114="通過",E2114,IF(T2114="需更正",IF(J2114="需複審",IF(Q2114="",E2114,Q2114),IF(L2114="",E2114,L2114)),""))</f>
        <v>輸入完後，</v>
      </c>
      <c r="V2114" s="13" t="str">
        <f t="shared" ref="V2114:V2177" si="167">IF(T2114="通過",F2114,IF(T2114="需更正",IF(J2114="需複審",R2114,M2114),""))</f>
        <v>輸入/完</v>
      </c>
      <c r="W2114" s="13" t="str">
        <f t="shared" ref="W2114:W2177" si="168">IF(AND(OR(T2114="通過",AND(T2114="需更正",V2114&lt;&gt;"")),X2114="通過"),"是","否")</f>
        <v>是</v>
      </c>
      <c r="X2114" s="13" t="str">
        <f t="shared" ref="X2114:X2177" si="169">IF(J2114="","未填",IF(AND(J2114="需複審",OR(P2114="",P2114="仍需複審")),"待複審",IF(OR(AND(J2114="需更正",K2114=""),AND(J2114="需更正",M2114=""),AND(J2114="需更正",N2114=""),AND(J2114="排除",OR(K2114="",N2114="")),AND(J2114="需複審",P2114="需更正",R2114=""),AND(J2114="需複審",P2114="需更正",S2114=""),AND(J2114="需複審",P2114="排除",S2114="")),"錯誤：請補齊必填欄位","通過")))</f>
        <v>通過</v>
      </c>
    </row>
    <row r="2115" spans="1:24" ht="34.25" customHeight="1">
      <c r="A2115" s="11" t="s">
        <v>10847</v>
      </c>
      <c r="B2115" s="11" t="s">
        <v>10847</v>
      </c>
      <c r="C2115" s="11" t="s">
        <v>54</v>
      </c>
      <c r="D2115" s="11" t="s">
        <v>8546</v>
      </c>
      <c r="E2115" s="11" t="s">
        <v>10848</v>
      </c>
      <c r="F2115" s="11" t="s">
        <v>10849</v>
      </c>
      <c r="G2115" s="11" t="s">
        <v>10850</v>
      </c>
      <c r="H2115" s="11" t="s">
        <v>10701</v>
      </c>
      <c r="I2115" s="11" t="s">
        <v>10851</v>
      </c>
      <c r="J2115" s="12" t="s">
        <v>8</v>
      </c>
      <c r="K2115" s="12"/>
      <c r="L2115" s="12"/>
      <c r="M2115" s="12"/>
      <c r="N2115" s="12"/>
      <c r="O2115" s="12" t="s">
        <v>61</v>
      </c>
      <c r="P2115" s="12"/>
      <c r="Q2115" s="12"/>
      <c r="R2115" s="12"/>
      <c r="S2115" s="12"/>
      <c r="T2115" s="13" t="str">
        <f t="shared" si="165"/>
        <v>通過</v>
      </c>
      <c r="U2115" s="13" t="str">
        <f t="shared" si="166"/>
        <v>把螢幕給客人看選項是否正確？</v>
      </c>
      <c r="V2115" s="13" t="str">
        <f t="shared" si="167"/>
        <v>前面/螢幕/這+螢幕/給/客人/看見/對</v>
      </c>
      <c r="W2115" s="13" t="str">
        <f t="shared" si="168"/>
        <v>是</v>
      </c>
      <c r="X2115" s="13" t="str">
        <f t="shared" si="169"/>
        <v>通過</v>
      </c>
    </row>
    <row r="2116" spans="1:24" ht="34.25" customHeight="1">
      <c r="A2116" s="11" t="s">
        <v>10852</v>
      </c>
      <c r="B2116" s="11" t="s">
        <v>10852</v>
      </c>
      <c r="C2116" s="11" t="s">
        <v>54</v>
      </c>
      <c r="D2116" s="11" t="s">
        <v>8546</v>
      </c>
      <c r="E2116" s="11" t="s">
        <v>10853</v>
      </c>
      <c r="F2116" s="11" t="s">
        <v>10854</v>
      </c>
      <c r="G2116" s="11" t="s">
        <v>10855</v>
      </c>
      <c r="H2116" s="11" t="s">
        <v>10701</v>
      </c>
      <c r="I2116" s="11" t="s">
        <v>10856</v>
      </c>
      <c r="J2116" s="12" t="s">
        <v>8</v>
      </c>
      <c r="K2116" s="12"/>
      <c r="L2116" s="12"/>
      <c r="M2116" s="12"/>
      <c r="N2116" s="12"/>
      <c r="O2116" s="12" t="s">
        <v>61</v>
      </c>
      <c r="P2116" s="12"/>
      <c r="Q2116" s="12"/>
      <c r="R2116" s="12"/>
      <c r="S2116" s="12"/>
      <c r="T2116" s="13" t="str">
        <f t="shared" si="165"/>
        <v>通過</v>
      </c>
      <c r="U2116" s="13" t="str">
        <f t="shared" si="166"/>
        <v>客人表示沒問題就可以按列印訂單給我，</v>
      </c>
      <c r="V2116" s="13" t="str">
        <f t="shared" si="167"/>
        <v>他/客人/OK/給/按下/列印/給</v>
      </c>
      <c r="W2116" s="13" t="str">
        <f t="shared" si="168"/>
        <v>是</v>
      </c>
      <c r="X2116" s="13" t="str">
        <f t="shared" si="169"/>
        <v>通過</v>
      </c>
    </row>
    <row r="2117" spans="1:24" ht="34.25" customHeight="1">
      <c r="A2117" s="11" t="s">
        <v>10857</v>
      </c>
      <c r="B2117" s="11" t="s">
        <v>10857</v>
      </c>
      <c r="C2117" s="11" t="s">
        <v>54</v>
      </c>
      <c r="D2117" s="11" t="s">
        <v>8546</v>
      </c>
      <c r="E2117" s="11" t="s">
        <v>10858</v>
      </c>
      <c r="F2117" s="11" t="s">
        <v>10859</v>
      </c>
      <c r="G2117" s="11" t="s">
        <v>10860</v>
      </c>
      <c r="H2117" s="11" t="s">
        <v>10701</v>
      </c>
      <c r="I2117" s="11" t="s">
        <v>10861</v>
      </c>
      <c r="J2117" s="12" t="s">
        <v>8</v>
      </c>
      <c r="K2117" s="12"/>
      <c r="L2117" s="12"/>
      <c r="M2117" s="12"/>
      <c r="N2117" s="12"/>
      <c r="O2117" s="12" t="s">
        <v>61</v>
      </c>
      <c r="P2117" s="12"/>
      <c r="Q2117" s="12"/>
      <c r="R2117" s="12"/>
      <c r="S2117" s="12"/>
      <c r="T2117" s="13" t="str">
        <f t="shared" si="165"/>
        <v>通過</v>
      </c>
      <c r="U2117" s="13" t="str">
        <f t="shared" si="166"/>
        <v>我做好後就交給老婆，</v>
      </c>
      <c r="V2117" s="13" t="str">
        <f t="shared" si="167"/>
        <v>做/OK/完/杯子/老婆</v>
      </c>
      <c r="W2117" s="13" t="str">
        <f t="shared" si="168"/>
        <v>是</v>
      </c>
      <c r="X2117" s="13" t="str">
        <f t="shared" si="169"/>
        <v>通過</v>
      </c>
    </row>
    <row r="2118" spans="1:24" ht="34.25" customHeight="1">
      <c r="A2118" s="11" t="s">
        <v>10862</v>
      </c>
      <c r="B2118" s="11" t="s">
        <v>10862</v>
      </c>
      <c r="C2118" s="11" t="s">
        <v>54</v>
      </c>
      <c r="D2118" s="11" t="s">
        <v>8546</v>
      </c>
      <c r="E2118" s="11" t="s">
        <v>10863</v>
      </c>
      <c r="F2118" s="11" t="s">
        <v>10864</v>
      </c>
      <c r="G2118" s="11" t="s">
        <v>10865</v>
      </c>
      <c r="H2118" s="11" t="s">
        <v>10701</v>
      </c>
      <c r="I2118" s="11" t="s">
        <v>10866</v>
      </c>
      <c r="J2118" s="12" t="s">
        <v>8</v>
      </c>
      <c r="K2118" s="12"/>
      <c r="L2118" s="12"/>
      <c r="M2118" s="12"/>
      <c r="N2118" s="12"/>
      <c r="O2118" s="12" t="s">
        <v>61</v>
      </c>
      <c r="P2118" s="12"/>
      <c r="Q2118" s="12"/>
      <c r="R2118" s="12"/>
      <c r="S2118" s="12"/>
      <c r="T2118" s="13" t="str">
        <f t="shared" si="165"/>
        <v>通過</v>
      </c>
      <c r="U2118" s="13" t="str">
        <f t="shared" si="166"/>
        <v>她再給客人，</v>
      </c>
      <c r="V2118" s="13" t="str">
        <f t="shared" si="167"/>
        <v>杯子/客人</v>
      </c>
      <c r="W2118" s="13" t="str">
        <f t="shared" si="168"/>
        <v>是</v>
      </c>
      <c r="X2118" s="13" t="str">
        <f t="shared" si="169"/>
        <v>通過</v>
      </c>
    </row>
    <row r="2119" spans="1:24" ht="34.25" customHeight="1">
      <c r="A2119" s="11" t="s">
        <v>10867</v>
      </c>
      <c r="B2119" s="11" t="s">
        <v>10867</v>
      </c>
      <c r="C2119" s="11" t="s">
        <v>54</v>
      </c>
      <c r="D2119" s="11" t="s">
        <v>8546</v>
      </c>
      <c r="E2119" s="11" t="s">
        <v>10868</v>
      </c>
      <c r="F2119" s="11" t="s">
        <v>10869</v>
      </c>
      <c r="G2119" s="11" t="s">
        <v>10870</v>
      </c>
      <c r="H2119" s="11" t="s">
        <v>10701</v>
      </c>
      <c r="I2119" s="11" t="s">
        <v>10871</v>
      </c>
      <c r="J2119" s="12" t="s">
        <v>8</v>
      </c>
      <c r="K2119" s="12"/>
      <c r="L2119" s="12"/>
      <c r="M2119" s="12"/>
      <c r="N2119" s="12"/>
      <c r="O2119" s="12" t="s">
        <v>61</v>
      </c>
      <c r="P2119" s="12"/>
      <c r="Q2119" s="12"/>
      <c r="R2119" s="12"/>
      <c r="S2119" s="12"/>
      <c r="T2119" s="13" t="str">
        <f t="shared" si="165"/>
        <v>通過</v>
      </c>
      <c r="U2119" s="13" t="str">
        <f t="shared" si="166"/>
        <v>客人沒問題就可以帶走了。</v>
      </c>
      <c r="V2119" s="13" t="str">
        <f t="shared" si="167"/>
        <v>客人/OK/杯子</v>
      </c>
      <c r="W2119" s="13" t="str">
        <f t="shared" si="168"/>
        <v>是</v>
      </c>
      <c r="X2119" s="13" t="str">
        <f t="shared" si="169"/>
        <v>通過</v>
      </c>
    </row>
    <row r="2120" spans="1:24" ht="34.25" customHeight="1">
      <c r="A2120" s="11" t="s">
        <v>10872</v>
      </c>
      <c r="B2120" s="11" t="s">
        <v>10872</v>
      </c>
      <c r="C2120" s="11" t="s">
        <v>54</v>
      </c>
      <c r="D2120" s="11" t="s">
        <v>8546</v>
      </c>
      <c r="E2120" s="11" t="s">
        <v>10873</v>
      </c>
      <c r="F2120" s="11" t="s">
        <v>10874</v>
      </c>
      <c r="G2120" s="11" t="s">
        <v>10875</v>
      </c>
      <c r="H2120" s="11" t="s">
        <v>10701</v>
      </c>
      <c r="I2120" s="11" t="s">
        <v>10876</v>
      </c>
      <c r="J2120" s="12" t="s">
        <v>8</v>
      </c>
      <c r="K2120" s="12"/>
      <c r="L2120" s="12"/>
      <c r="M2120" s="12"/>
      <c r="N2120" s="12"/>
      <c r="O2120" s="12" t="s">
        <v>61</v>
      </c>
      <c r="P2120" s="12"/>
      <c r="Q2120" s="12"/>
      <c r="R2120" s="12"/>
      <c r="S2120" s="12"/>
      <c r="T2120" s="13" t="str">
        <f t="shared" si="165"/>
        <v>通過</v>
      </c>
      <c r="U2120" s="13" t="str">
        <f t="shared" si="166"/>
        <v>希望客人喝了之後覺得好喝，</v>
      </c>
      <c r="V2120" s="13" t="str">
        <f t="shared" si="167"/>
        <v>希望/他/客人/喝/美味</v>
      </c>
      <c r="W2120" s="13" t="str">
        <f t="shared" si="168"/>
        <v>是</v>
      </c>
      <c r="X2120" s="13" t="str">
        <f t="shared" si="169"/>
        <v>通過</v>
      </c>
    </row>
    <row r="2121" spans="1:24" ht="34.25" customHeight="1">
      <c r="A2121" s="11" t="s">
        <v>10877</v>
      </c>
      <c r="B2121" s="11" t="s">
        <v>10877</v>
      </c>
      <c r="C2121" s="11" t="s">
        <v>54</v>
      </c>
      <c r="D2121" s="11" t="s">
        <v>8546</v>
      </c>
      <c r="E2121" s="11" t="s">
        <v>10878</v>
      </c>
      <c r="F2121" s="11" t="s">
        <v>10879</v>
      </c>
      <c r="G2121" s="11" t="s">
        <v>10880</v>
      </c>
      <c r="H2121" s="11" t="s">
        <v>10701</v>
      </c>
      <c r="I2121" s="11" t="s">
        <v>10881</v>
      </c>
      <c r="J2121" s="12" t="s">
        <v>8</v>
      </c>
      <c r="K2121" s="12"/>
      <c r="L2121" s="12"/>
      <c r="M2121" s="12"/>
      <c r="N2121" s="12"/>
      <c r="O2121" s="12" t="s">
        <v>61</v>
      </c>
      <c r="P2121" s="12"/>
      <c r="Q2121" s="12"/>
      <c r="R2121" s="12"/>
      <c r="S2121" s="12"/>
      <c r="T2121" s="13" t="str">
        <f t="shared" si="165"/>
        <v>通過</v>
      </c>
      <c r="U2121" s="13" t="str">
        <f t="shared" si="166"/>
        <v>能夠再次光臨，</v>
      </c>
      <c r="V2121" s="13" t="str">
        <f t="shared" si="167"/>
        <v>希望/再/來/喝咖啡</v>
      </c>
      <c r="W2121" s="13" t="str">
        <f t="shared" si="168"/>
        <v>是</v>
      </c>
      <c r="X2121" s="13" t="str">
        <f t="shared" si="169"/>
        <v>通過</v>
      </c>
    </row>
    <row r="2122" spans="1:24" ht="34.25" customHeight="1">
      <c r="A2122" s="11" t="s">
        <v>10882</v>
      </c>
      <c r="B2122" s="11" t="s">
        <v>10882</v>
      </c>
      <c r="C2122" s="11" t="s">
        <v>54</v>
      </c>
      <c r="D2122" s="11" t="s">
        <v>8546</v>
      </c>
      <c r="E2122" s="11" t="s">
        <v>10883</v>
      </c>
      <c r="F2122" s="11" t="s">
        <v>10884</v>
      </c>
      <c r="G2122" s="11" t="s">
        <v>10885</v>
      </c>
      <c r="H2122" s="11" t="s">
        <v>10701</v>
      </c>
      <c r="I2122" s="11" t="s">
        <v>10886</v>
      </c>
      <c r="J2122" s="12" t="s">
        <v>8</v>
      </c>
      <c r="K2122" s="12"/>
      <c r="L2122" s="12"/>
      <c r="M2122" s="12"/>
      <c r="N2122" s="12"/>
      <c r="O2122" s="12" t="s">
        <v>61</v>
      </c>
      <c r="P2122" s="12"/>
      <c r="Q2122" s="12"/>
      <c r="R2122" s="12"/>
      <c r="S2122" s="12"/>
      <c r="T2122" s="13" t="str">
        <f t="shared" si="165"/>
        <v>通過</v>
      </c>
      <c r="U2122" s="13" t="str">
        <f t="shared" si="166"/>
        <v>也希望能透過宣傳讓聾人朋友前來光顧。</v>
      </c>
      <c r="V2122" s="13" t="str">
        <f t="shared" si="167"/>
        <v>加/上/聾人/宣傳/來++</v>
      </c>
      <c r="W2122" s="13" t="str">
        <f t="shared" si="168"/>
        <v>是</v>
      </c>
      <c r="X2122" s="13" t="str">
        <f t="shared" si="169"/>
        <v>通過</v>
      </c>
    </row>
    <row r="2123" spans="1:24" ht="34.25" customHeight="1">
      <c r="A2123" s="11" t="s">
        <v>10887</v>
      </c>
      <c r="B2123" s="11" t="s">
        <v>10887</v>
      </c>
      <c r="C2123" s="11" t="s">
        <v>54</v>
      </c>
      <c r="D2123" s="11" t="s">
        <v>150</v>
      </c>
      <c r="E2123" s="11" t="s">
        <v>10888</v>
      </c>
      <c r="F2123" s="11" t="s">
        <v>10889</v>
      </c>
      <c r="G2123" s="11" t="s">
        <v>10890</v>
      </c>
      <c r="H2123" s="11" t="s">
        <v>10891</v>
      </c>
      <c r="I2123" s="11" t="s">
        <v>10892</v>
      </c>
      <c r="J2123" s="12" t="s">
        <v>8</v>
      </c>
      <c r="K2123" s="12"/>
      <c r="L2123" s="12"/>
      <c r="M2123" s="12"/>
      <c r="N2123" s="12"/>
      <c r="O2123" s="12" t="s">
        <v>61</v>
      </c>
      <c r="P2123" s="12"/>
      <c r="Q2123" s="12"/>
      <c r="R2123" s="12"/>
      <c r="S2123" s="12"/>
      <c r="T2123" s="13" t="str">
        <f t="shared" si="165"/>
        <v>通過</v>
      </c>
      <c r="U2123" s="13" t="str">
        <f t="shared" si="166"/>
        <v>前幾天我媽媽胃很不舒服。</v>
      </c>
      <c r="V2123" s="13" t="str">
        <f t="shared" si="167"/>
        <v>前幾天/我/媽媽/胃/不/舒服/很</v>
      </c>
      <c r="W2123" s="13" t="str">
        <f t="shared" si="168"/>
        <v>是</v>
      </c>
      <c r="X2123" s="13" t="str">
        <f t="shared" si="169"/>
        <v>通過</v>
      </c>
    </row>
    <row r="2124" spans="1:24" ht="34.25" customHeight="1">
      <c r="A2124" s="11" t="s">
        <v>10893</v>
      </c>
      <c r="B2124" s="11" t="s">
        <v>10893</v>
      </c>
      <c r="C2124" s="11" t="s">
        <v>54</v>
      </c>
      <c r="D2124" s="11" t="s">
        <v>150</v>
      </c>
      <c r="E2124" s="11" t="s">
        <v>10894</v>
      </c>
      <c r="F2124" s="11" t="s">
        <v>10895</v>
      </c>
      <c r="G2124" s="11" t="s">
        <v>10896</v>
      </c>
      <c r="H2124" s="11" t="s">
        <v>10891</v>
      </c>
      <c r="I2124" s="11" t="s">
        <v>10897</v>
      </c>
      <c r="J2124" s="12" t="s">
        <v>8</v>
      </c>
      <c r="K2124" s="12"/>
      <c r="L2124" s="12"/>
      <c r="M2124" s="12"/>
      <c r="N2124" s="12"/>
      <c r="O2124" s="12" t="s">
        <v>61</v>
      </c>
      <c r="P2124" s="12"/>
      <c r="Q2124" s="12"/>
      <c r="R2124" s="12"/>
      <c r="S2124" s="12"/>
      <c r="T2124" s="13" t="str">
        <f t="shared" si="165"/>
        <v>通過</v>
      </c>
      <c r="U2124" s="13" t="str">
        <f t="shared" si="166"/>
        <v>食慾不振，</v>
      </c>
      <c r="V2124" s="13" t="str">
        <f t="shared" si="167"/>
        <v>東西/吃/不成</v>
      </c>
      <c r="W2124" s="13" t="str">
        <f t="shared" si="168"/>
        <v>是</v>
      </c>
      <c r="X2124" s="13" t="str">
        <f t="shared" si="169"/>
        <v>通過</v>
      </c>
    </row>
    <row r="2125" spans="1:24" ht="34.25" customHeight="1">
      <c r="A2125" s="11" t="s">
        <v>10898</v>
      </c>
      <c r="B2125" s="11" t="s">
        <v>10898</v>
      </c>
      <c r="C2125" s="11" t="s">
        <v>54</v>
      </c>
      <c r="D2125" s="11" t="s">
        <v>150</v>
      </c>
      <c r="E2125" s="11" t="s">
        <v>10899</v>
      </c>
      <c r="F2125" s="11" t="s">
        <v>10900</v>
      </c>
      <c r="G2125" s="11" t="s">
        <v>10901</v>
      </c>
      <c r="H2125" s="11" t="s">
        <v>10891</v>
      </c>
      <c r="I2125" s="11" t="s">
        <v>10902</v>
      </c>
      <c r="J2125" s="12" t="s">
        <v>8</v>
      </c>
      <c r="K2125" s="12"/>
      <c r="L2125" s="12"/>
      <c r="M2125" s="12"/>
      <c r="N2125" s="12"/>
      <c r="O2125" s="12" t="s">
        <v>61</v>
      </c>
      <c r="P2125" s="12"/>
      <c r="Q2125" s="12"/>
      <c r="R2125" s="12"/>
      <c r="S2125" s="12"/>
      <c r="T2125" s="13" t="str">
        <f t="shared" si="165"/>
        <v>通過</v>
      </c>
      <c r="U2125" s="13" t="str">
        <f t="shared" si="166"/>
        <v>且經常感到噁心，</v>
      </c>
      <c r="V2125" s="13" t="str">
        <f t="shared" si="167"/>
        <v>噁心/老是</v>
      </c>
      <c r="W2125" s="13" t="str">
        <f t="shared" si="168"/>
        <v>是</v>
      </c>
      <c r="X2125" s="13" t="str">
        <f t="shared" si="169"/>
        <v>通過</v>
      </c>
    </row>
    <row r="2126" spans="1:24" ht="34.25" customHeight="1">
      <c r="A2126" s="11" t="s">
        <v>10903</v>
      </c>
      <c r="B2126" s="11" t="s">
        <v>10903</v>
      </c>
      <c r="C2126" s="11" t="s">
        <v>54</v>
      </c>
      <c r="D2126" s="11" t="s">
        <v>150</v>
      </c>
      <c r="E2126" s="11" t="s">
        <v>10904</v>
      </c>
      <c r="F2126" s="11" t="s">
        <v>10905</v>
      </c>
      <c r="G2126" s="11" t="s">
        <v>10906</v>
      </c>
      <c r="H2126" s="11" t="s">
        <v>10891</v>
      </c>
      <c r="I2126" s="11" t="s">
        <v>10907</v>
      </c>
      <c r="J2126" s="12" t="s">
        <v>8</v>
      </c>
      <c r="K2126" s="12"/>
      <c r="L2126" s="12"/>
      <c r="M2126" s="12"/>
      <c r="N2126" s="12"/>
      <c r="O2126" s="12" t="s">
        <v>61</v>
      </c>
      <c r="P2126" s="12"/>
      <c r="Q2126" s="12"/>
      <c r="R2126" s="12"/>
      <c r="S2126" s="12"/>
      <c r="T2126" s="13" t="str">
        <f t="shared" si="165"/>
        <v>通過</v>
      </c>
      <c r="U2126" s="13" t="str">
        <f t="shared" si="166"/>
        <v>今天又嘔吐了一整天。</v>
      </c>
      <c r="V2126" s="13" t="str">
        <f t="shared" si="167"/>
        <v>今天/再/嘔吐/一整天</v>
      </c>
      <c r="W2126" s="13" t="str">
        <f t="shared" si="168"/>
        <v>是</v>
      </c>
      <c r="X2126" s="13" t="str">
        <f t="shared" si="169"/>
        <v>通過</v>
      </c>
    </row>
    <row r="2127" spans="1:24" ht="34.25" customHeight="1">
      <c r="A2127" s="11" t="s">
        <v>10908</v>
      </c>
      <c r="B2127" s="11" t="s">
        <v>10908</v>
      </c>
      <c r="C2127" s="11" t="s">
        <v>54</v>
      </c>
      <c r="D2127" s="11" t="s">
        <v>150</v>
      </c>
      <c r="E2127" s="11" t="s">
        <v>10909</v>
      </c>
      <c r="F2127" s="11" t="s">
        <v>10910</v>
      </c>
      <c r="G2127" s="11" t="s">
        <v>10911</v>
      </c>
      <c r="H2127" s="11" t="s">
        <v>10891</v>
      </c>
      <c r="I2127" s="11" t="s">
        <v>10912</v>
      </c>
      <c r="J2127" s="12" t="s">
        <v>8</v>
      </c>
      <c r="K2127" s="12"/>
      <c r="L2127" s="12"/>
      <c r="M2127" s="12"/>
      <c r="N2127" s="12"/>
      <c r="O2127" s="12" t="s">
        <v>61</v>
      </c>
      <c r="P2127" s="12"/>
      <c r="Q2127" s="12"/>
      <c r="R2127" s="12"/>
      <c r="S2127" s="12"/>
      <c r="T2127" s="13" t="str">
        <f t="shared" si="165"/>
        <v>通過</v>
      </c>
      <c r="U2127" s="13" t="str">
        <f t="shared" si="166"/>
        <v>我的家人帶媽媽去大醫院掛急診檢查了。</v>
      </c>
      <c r="V2127" s="13" t="str">
        <f t="shared" si="167"/>
        <v>我/家人/媽媽/帶去/大/醫院/急診/檢查</v>
      </c>
      <c r="W2127" s="13" t="str">
        <f t="shared" si="168"/>
        <v>是</v>
      </c>
      <c r="X2127" s="13" t="str">
        <f t="shared" si="169"/>
        <v>通過</v>
      </c>
    </row>
    <row r="2128" spans="1:24" ht="34.25" customHeight="1">
      <c r="A2128" s="11" t="s">
        <v>10913</v>
      </c>
      <c r="B2128" s="11" t="s">
        <v>10913</v>
      </c>
      <c r="C2128" s="11" t="s">
        <v>54</v>
      </c>
      <c r="D2128" s="11" t="s">
        <v>150</v>
      </c>
      <c r="E2128" s="11" t="s">
        <v>10914</v>
      </c>
      <c r="F2128" s="11" t="s">
        <v>2478</v>
      </c>
      <c r="G2128" s="11" t="s">
        <v>10915</v>
      </c>
      <c r="H2128" s="11" t="s">
        <v>10891</v>
      </c>
      <c r="I2128" s="11" t="s">
        <v>10916</v>
      </c>
      <c r="J2128" s="12" t="s">
        <v>10</v>
      </c>
      <c r="K2128" s="12" t="s">
        <v>25926</v>
      </c>
      <c r="L2128" s="12"/>
      <c r="M2128" s="12" t="s">
        <v>26370</v>
      </c>
      <c r="N2128" s="12" t="s">
        <v>26105</v>
      </c>
      <c r="O2128" s="12" t="s">
        <v>61</v>
      </c>
      <c r="P2128" s="12"/>
      <c r="Q2128" s="12"/>
      <c r="R2128" s="12"/>
      <c r="S2128" s="12"/>
      <c r="T2128" s="13" t="str">
        <f t="shared" si="165"/>
        <v>需更正</v>
      </c>
      <c r="U2128" s="13" t="str">
        <f t="shared" si="166"/>
        <v>醫生怎麼說？</v>
      </c>
      <c r="V2128" s="13" t="str">
        <f t="shared" si="167"/>
        <v>醫生/告訴/什麼</v>
      </c>
      <c r="W2128" s="13" t="str">
        <f t="shared" si="168"/>
        <v>是</v>
      </c>
      <c r="X2128" s="13" t="str">
        <f t="shared" si="169"/>
        <v>通過</v>
      </c>
    </row>
    <row r="2129" spans="1:24" ht="34.25" customHeight="1">
      <c r="A2129" s="11" t="s">
        <v>10917</v>
      </c>
      <c r="B2129" s="11" t="s">
        <v>10917</v>
      </c>
      <c r="C2129" s="11" t="s">
        <v>54</v>
      </c>
      <c r="D2129" s="11" t="s">
        <v>150</v>
      </c>
      <c r="E2129" s="11" t="s">
        <v>10918</v>
      </c>
      <c r="F2129" s="11" t="s">
        <v>10919</v>
      </c>
      <c r="G2129" s="11" t="s">
        <v>10920</v>
      </c>
      <c r="H2129" s="11" t="s">
        <v>10891</v>
      </c>
      <c r="I2129" s="11" t="s">
        <v>10921</v>
      </c>
      <c r="J2129" s="12" t="s">
        <v>10</v>
      </c>
      <c r="K2129" s="12" t="s">
        <v>25927</v>
      </c>
      <c r="L2129" s="12"/>
      <c r="M2129" s="12" t="s">
        <v>26371</v>
      </c>
      <c r="N2129" s="12" t="s">
        <v>26106</v>
      </c>
      <c r="O2129" s="12" t="s">
        <v>61</v>
      </c>
      <c r="P2129" s="12"/>
      <c r="Q2129" s="12"/>
      <c r="R2129" s="12"/>
      <c r="S2129" s="12"/>
      <c r="T2129" s="13" t="str">
        <f t="shared" si="165"/>
        <v>需更正</v>
      </c>
      <c r="U2129" s="13" t="str">
        <f t="shared" si="166"/>
        <v>醫生告訴我們可能是胃潰瘍，</v>
      </c>
      <c r="V2129" s="13" t="str">
        <f t="shared" si="167"/>
        <v>醫生/告訴/懷疑/胃潰瘍/是</v>
      </c>
      <c r="W2129" s="13" t="str">
        <f t="shared" si="168"/>
        <v>是</v>
      </c>
      <c r="X2129" s="13" t="str">
        <f t="shared" si="169"/>
        <v>通過</v>
      </c>
    </row>
    <row r="2130" spans="1:24" ht="34.25" customHeight="1">
      <c r="A2130" s="11" t="s">
        <v>10922</v>
      </c>
      <c r="B2130" s="11" t="s">
        <v>10922</v>
      </c>
      <c r="C2130" s="11" t="s">
        <v>54</v>
      </c>
      <c r="D2130" s="11" t="s">
        <v>150</v>
      </c>
      <c r="E2130" s="11" t="s">
        <v>10923</v>
      </c>
      <c r="F2130" s="11" t="s">
        <v>10924</v>
      </c>
      <c r="G2130" s="11" t="s">
        <v>10925</v>
      </c>
      <c r="H2130" s="11" t="s">
        <v>10891</v>
      </c>
      <c r="I2130" s="11" t="s">
        <v>10926</v>
      </c>
      <c r="J2130" s="12" t="s">
        <v>8</v>
      </c>
      <c r="K2130" s="12"/>
      <c r="L2130" s="12"/>
      <c r="M2130" s="12"/>
      <c r="N2130" s="12"/>
      <c r="O2130" s="12" t="s">
        <v>61</v>
      </c>
      <c r="P2130" s="12"/>
      <c r="Q2130" s="12"/>
      <c r="R2130" s="12"/>
      <c r="S2130" s="12"/>
      <c r="T2130" s="13" t="str">
        <f t="shared" si="165"/>
        <v>通過</v>
      </c>
      <c r="U2130" s="13" t="str">
        <f t="shared" si="166"/>
        <v>需要做胃鏡檢查。</v>
      </c>
      <c r="V2130" s="13" t="str">
        <f t="shared" si="167"/>
        <v>胃鏡/檢查/要</v>
      </c>
      <c r="W2130" s="13" t="str">
        <f t="shared" si="168"/>
        <v>是</v>
      </c>
      <c r="X2130" s="13" t="str">
        <f t="shared" si="169"/>
        <v>通過</v>
      </c>
    </row>
    <row r="2131" spans="1:24" ht="34.25" customHeight="1">
      <c r="A2131" s="11" t="s">
        <v>10927</v>
      </c>
      <c r="B2131" s="11" t="s">
        <v>10927</v>
      </c>
      <c r="C2131" s="11" t="s">
        <v>54</v>
      </c>
      <c r="D2131" s="11" t="s">
        <v>150</v>
      </c>
      <c r="E2131" s="11" t="s">
        <v>10928</v>
      </c>
      <c r="F2131" s="11" t="s">
        <v>10929</v>
      </c>
      <c r="G2131" s="11" t="s">
        <v>10930</v>
      </c>
      <c r="H2131" s="11" t="s">
        <v>10891</v>
      </c>
      <c r="I2131" s="11" t="s">
        <v>10931</v>
      </c>
      <c r="J2131" s="12" t="s">
        <v>8</v>
      </c>
      <c r="K2131" s="12"/>
      <c r="L2131" s="12"/>
      <c r="M2131" s="12"/>
      <c r="N2131" s="12"/>
      <c r="O2131" s="12" t="s">
        <v>61</v>
      </c>
      <c r="P2131" s="12"/>
      <c r="Q2131" s="12"/>
      <c r="R2131" s="12"/>
      <c r="S2131" s="12"/>
      <c r="T2131" s="13" t="str">
        <f t="shared" si="165"/>
        <v>通過</v>
      </c>
      <c r="U2131" s="13" t="str">
        <f t="shared" si="166"/>
        <v>我有做過胃鏡檢查。</v>
      </c>
      <c r="V2131" s="13" t="str">
        <f t="shared" si="167"/>
        <v>胃鏡/檢查/我/經驗過/懂</v>
      </c>
      <c r="W2131" s="13" t="str">
        <f t="shared" si="168"/>
        <v>是</v>
      </c>
      <c r="X2131" s="13" t="str">
        <f t="shared" si="169"/>
        <v>通過</v>
      </c>
    </row>
    <row r="2132" spans="1:24" ht="34.25" customHeight="1">
      <c r="A2132" s="11" t="s">
        <v>10932</v>
      </c>
      <c r="B2132" s="11" t="s">
        <v>10932</v>
      </c>
      <c r="C2132" s="11" t="s">
        <v>54</v>
      </c>
      <c r="D2132" s="11" t="s">
        <v>150</v>
      </c>
      <c r="E2132" s="11" t="s">
        <v>10933</v>
      </c>
      <c r="F2132" s="11" t="s">
        <v>10934</v>
      </c>
      <c r="G2132" s="11" t="s">
        <v>10935</v>
      </c>
      <c r="H2132" s="11" t="s">
        <v>10891</v>
      </c>
      <c r="I2132" s="11" t="s">
        <v>10936</v>
      </c>
      <c r="J2132" s="12" t="s">
        <v>8</v>
      </c>
      <c r="K2132" s="12"/>
      <c r="L2132" s="12"/>
      <c r="M2132" s="12"/>
      <c r="N2132" s="12"/>
      <c r="O2132" s="12" t="s">
        <v>61</v>
      </c>
      <c r="P2132" s="12"/>
      <c r="Q2132" s="12"/>
      <c r="R2132" s="12"/>
      <c r="S2132" s="12"/>
      <c r="T2132" s="13" t="str">
        <f t="shared" si="165"/>
        <v>通過</v>
      </c>
      <c r="U2132" s="13" t="str">
        <f t="shared" si="166"/>
        <v>有什麼需要特別注意的嗎？</v>
      </c>
      <c r="V2132" s="13" t="str">
        <f t="shared" si="167"/>
        <v>特別/注意/要/什麼</v>
      </c>
      <c r="W2132" s="13" t="str">
        <f t="shared" si="168"/>
        <v>是</v>
      </c>
      <c r="X2132" s="13" t="str">
        <f t="shared" si="169"/>
        <v>通過</v>
      </c>
    </row>
    <row r="2133" spans="1:24" ht="34.25" customHeight="1">
      <c r="A2133" s="11" t="s">
        <v>10937</v>
      </c>
      <c r="B2133" s="11" t="s">
        <v>10937</v>
      </c>
      <c r="C2133" s="11" t="s">
        <v>54</v>
      </c>
      <c r="D2133" s="11" t="s">
        <v>150</v>
      </c>
      <c r="E2133" s="11" t="s">
        <v>10938</v>
      </c>
      <c r="F2133" s="11" t="s">
        <v>10939</v>
      </c>
      <c r="G2133" s="11" t="s">
        <v>10940</v>
      </c>
      <c r="H2133" s="11" t="s">
        <v>10891</v>
      </c>
      <c r="I2133" s="11" t="s">
        <v>10941</v>
      </c>
      <c r="J2133" s="12" t="s">
        <v>8</v>
      </c>
      <c r="K2133" s="12"/>
      <c r="L2133" s="12"/>
      <c r="M2133" s="12"/>
      <c r="N2133" s="12"/>
      <c r="O2133" s="12" t="s">
        <v>61</v>
      </c>
      <c r="P2133" s="12"/>
      <c r="Q2133" s="12"/>
      <c r="R2133" s="12"/>
      <c r="S2133" s="12"/>
      <c r="T2133" s="13" t="str">
        <f t="shared" si="165"/>
        <v>通過</v>
      </c>
      <c r="U2133" s="13" t="str">
        <f t="shared" si="166"/>
        <v>胃鏡檢查前至少8小時不能進食、喝水或服藥。</v>
      </c>
      <c r="V2133" s="13" t="str">
        <f t="shared" si="167"/>
        <v>胃鏡/檢查/之前/八個小時/吃/水/喝/服藥/任何/禁止</v>
      </c>
      <c r="W2133" s="13" t="str">
        <f t="shared" si="168"/>
        <v>是</v>
      </c>
      <c r="X2133" s="13" t="str">
        <f t="shared" si="169"/>
        <v>通過</v>
      </c>
    </row>
    <row r="2134" spans="1:24" ht="34.25" customHeight="1">
      <c r="A2134" s="11" t="s">
        <v>10942</v>
      </c>
      <c r="B2134" s="11" t="s">
        <v>10942</v>
      </c>
      <c r="C2134" s="11" t="s">
        <v>54</v>
      </c>
      <c r="D2134" s="11" t="s">
        <v>150</v>
      </c>
      <c r="E2134" s="11" t="s">
        <v>10943</v>
      </c>
      <c r="F2134" s="11" t="s">
        <v>10944</v>
      </c>
      <c r="G2134" s="11" t="s">
        <v>10945</v>
      </c>
      <c r="H2134" s="11" t="s">
        <v>10891</v>
      </c>
      <c r="I2134" s="11" t="s">
        <v>10946</v>
      </c>
      <c r="J2134" s="12" t="s">
        <v>8</v>
      </c>
      <c r="K2134" s="12"/>
      <c r="L2134" s="12"/>
      <c r="M2134" s="12"/>
      <c r="N2134" s="12"/>
      <c r="O2134" s="12" t="s">
        <v>61</v>
      </c>
      <c r="P2134" s="12"/>
      <c r="Q2134" s="12"/>
      <c r="R2134" s="12"/>
      <c r="S2134" s="12"/>
      <c r="T2134" s="13" t="str">
        <f t="shared" si="165"/>
        <v>通過</v>
      </c>
      <c r="U2134" s="13" t="str">
        <f t="shared" si="166"/>
        <v>好的，但是會痛嗎？</v>
      </c>
      <c r="V2134" s="13" t="str">
        <f t="shared" si="167"/>
        <v>好/但是/痛/會</v>
      </c>
      <c r="W2134" s="13" t="str">
        <f t="shared" si="168"/>
        <v>是</v>
      </c>
      <c r="X2134" s="13" t="str">
        <f t="shared" si="169"/>
        <v>通過</v>
      </c>
    </row>
    <row r="2135" spans="1:24" ht="34.25" customHeight="1">
      <c r="A2135" s="11" t="s">
        <v>10947</v>
      </c>
      <c r="B2135" s="11" t="s">
        <v>10947</v>
      </c>
      <c r="C2135" s="11" t="s">
        <v>54</v>
      </c>
      <c r="D2135" s="11" t="s">
        <v>150</v>
      </c>
      <c r="E2135" s="11" t="s">
        <v>10948</v>
      </c>
      <c r="F2135" s="11" t="s">
        <v>10949</v>
      </c>
      <c r="G2135" s="11" t="s">
        <v>10950</v>
      </c>
      <c r="H2135" s="11" t="s">
        <v>10891</v>
      </c>
      <c r="I2135" s="11" t="s">
        <v>10951</v>
      </c>
      <c r="J2135" s="12" t="s">
        <v>8</v>
      </c>
      <c r="K2135" s="12"/>
      <c r="L2135" s="12"/>
      <c r="M2135" s="12"/>
      <c r="N2135" s="12"/>
      <c r="O2135" s="12" t="s">
        <v>61</v>
      </c>
      <c r="P2135" s="12"/>
      <c r="Q2135" s="12"/>
      <c r="R2135" s="12"/>
      <c r="S2135" s="12"/>
      <c r="T2135" s="13" t="str">
        <f t="shared" si="165"/>
        <v>通過</v>
      </c>
      <c r="U2135" s="13" t="str">
        <f t="shared" si="166"/>
        <v>我擔心我媽媽。</v>
      </c>
      <c r="V2135" s="13" t="str">
        <f t="shared" si="167"/>
        <v>媽媽/他/我/擔心</v>
      </c>
      <c r="W2135" s="13" t="str">
        <f t="shared" si="168"/>
        <v>是</v>
      </c>
      <c r="X2135" s="13" t="str">
        <f t="shared" si="169"/>
        <v>通過</v>
      </c>
    </row>
    <row r="2136" spans="1:24" ht="34.25" customHeight="1">
      <c r="A2136" s="11" t="s">
        <v>10952</v>
      </c>
      <c r="B2136" s="11" t="s">
        <v>10952</v>
      </c>
      <c r="C2136" s="11" t="s">
        <v>54</v>
      </c>
      <c r="D2136" s="11" t="s">
        <v>150</v>
      </c>
      <c r="E2136" s="11" t="s">
        <v>10953</v>
      </c>
      <c r="F2136" s="11" t="s">
        <v>10954</v>
      </c>
      <c r="G2136" s="11" t="s">
        <v>10955</v>
      </c>
      <c r="H2136" s="11" t="s">
        <v>10891</v>
      </c>
      <c r="I2136" s="11" t="s">
        <v>10956</v>
      </c>
      <c r="J2136" s="12" t="s">
        <v>8</v>
      </c>
      <c r="K2136" s="12"/>
      <c r="L2136" s="12"/>
      <c r="M2136" s="12"/>
      <c r="N2136" s="12"/>
      <c r="O2136" s="12" t="s">
        <v>61</v>
      </c>
      <c r="P2136" s="12"/>
      <c r="Q2136" s="12"/>
      <c r="R2136" s="12"/>
      <c r="S2136" s="12"/>
      <c r="T2136" s="13" t="str">
        <f t="shared" si="165"/>
        <v>通過</v>
      </c>
      <c r="U2136" s="13" t="str">
        <f t="shared" si="166"/>
        <v>檢查前，</v>
      </c>
      <c r="V2136" s="13" t="str">
        <f t="shared" si="167"/>
        <v>檢查/之前</v>
      </c>
      <c r="W2136" s="13" t="str">
        <f t="shared" si="168"/>
        <v>是</v>
      </c>
      <c r="X2136" s="13" t="str">
        <f t="shared" si="169"/>
        <v>通過</v>
      </c>
    </row>
    <row r="2137" spans="1:24" ht="34.25" customHeight="1">
      <c r="A2137" s="11" t="s">
        <v>10957</v>
      </c>
      <c r="B2137" s="11" t="s">
        <v>10957</v>
      </c>
      <c r="C2137" s="11" t="s">
        <v>54</v>
      </c>
      <c r="D2137" s="11" t="s">
        <v>150</v>
      </c>
      <c r="E2137" s="11" t="s">
        <v>10958</v>
      </c>
      <c r="F2137" s="11" t="s">
        <v>10959</v>
      </c>
      <c r="G2137" s="11" t="s">
        <v>10960</v>
      </c>
      <c r="H2137" s="11" t="s">
        <v>10891</v>
      </c>
      <c r="I2137" s="11" t="s">
        <v>10961</v>
      </c>
      <c r="J2137" s="12" t="s">
        <v>8</v>
      </c>
      <c r="K2137" s="12"/>
      <c r="L2137" s="12"/>
      <c r="M2137" s="12"/>
      <c r="N2137" s="12"/>
      <c r="O2137" s="12" t="s">
        <v>61</v>
      </c>
      <c r="P2137" s="12"/>
      <c r="Q2137" s="12"/>
      <c r="R2137" s="12"/>
      <c r="S2137" s="12"/>
      <c r="T2137" s="13" t="str">
        <f t="shared" si="165"/>
        <v>通過</v>
      </c>
      <c r="U2137" s="13" t="str">
        <f t="shared" si="166"/>
        <v>醫生會在你媽媽的喉嚨噴藥，</v>
      </c>
      <c r="V2137" s="13" t="str">
        <f t="shared" si="167"/>
        <v>醫生/幫/你/媽媽/喉嚨/藥/噴</v>
      </c>
      <c r="W2137" s="13" t="str">
        <f t="shared" si="168"/>
        <v>是</v>
      </c>
      <c r="X2137" s="13" t="str">
        <f t="shared" si="169"/>
        <v>通過</v>
      </c>
    </row>
    <row r="2138" spans="1:24" ht="34.25" customHeight="1">
      <c r="A2138" s="11" t="s">
        <v>10962</v>
      </c>
      <c r="B2138" s="11" t="s">
        <v>10962</v>
      </c>
      <c r="C2138" s="11" t="s">
        <v>54</v>
      </c>
      <c r="D2138" s="11" t="s">
        <v>150</v>
      </c>
      <c r="E2138" s="11" t="s">
        <v>10963</v>
      </c>
      <c r="F2138" s="11" t="s">
        <v>10964</v>
      </c>
      <c r="G2138" s="11" t="s">
        <v>10965</v>
      </c>
      <c r="H2138" s="11" t="s">
        <v>10891</v>
      </c>
      <c r="I2138" s="11" t="s">
        <v>10966</v>
      </c>
      <c r="J2138" s="12" t="s">
        <v>8</v>
      </c>
      <c r="K2138" s="12"/>
      <c r="L2138" s="12"/>
      <c r="M2138" s="12"/>
      <c r="N2138" s="12"/>
      <c r="O2138" s="12" t="s">
        <v>61</v>
      </c>
      <c r="P2138" s="12"/>
      <c r="Q2138" s="12"/>
      <c r="R2138" s="12"/>
      <c r="S2138" s="12"/>
      <c r="T2138" s="13" t="str">
        <f t="shared" si="165"/>
        <v>通過</v>
      </c>
      <c r="U2138" s="13" t="str">
        <f t="shared" si="166"/>
        <v>因此照胃鏡疼痛的感覺就會減緩，</v>
      </c>
      <c r="V2138" s="13" t="str">
        <f t="shared" si="167"/>
        <v>照胃鏡/疼痛/漸減/會</v>
      </c>
      <c r="W2138" s="13" t="str">
        <f t="shared" si="168"/>
        <v>是</v>
      </c>
      <c r="X2138" s="13" t="str">
        <f t="shared" si="169"/>
        <v>通過</v>
      </c>
    </row>
    <row r="2139" spans="1:24" ht="34.25" customHeight="1">
      <c r="A2139" s="11" t="s">
        <v>10967</v>
      </c>
      <c r="B2139" s="11" t="s">
        <v>10967</v>
      </c>
      <c r="C2139" s="11" t="s">
        <v>54</v>
      </c>
      <c r="D2139" s="11" t="s">
        <v>150</v>
      </c>
      <c r="E2139" s="11" t="s">
        <v>10968</v>
      </c>
      <c r="F2139" s="11" t="s">
        <v>10969</v>
      </c>
      <c r="G2139" s="11" t="s">
        <v>10970</v>
      </c>
      <c r="H2139" s="11" t="s">
        <v>10891</v>
      </c>
      <c r="I2139" s="11" t="s">
        <v>10971</v>
      </c>
      <c r="J2139" s="12" t="s">
        <v>8</v>
      </c>
      <c r="K2139" s="12"/>
      <c r="L2139" s="12"/>
      <c r="M2139" s="12"/>
      <c r="N2139" s="12"/>
      <c r="O2139" s="12" t="s">
        <v>61</v>
      </c>
      <c r="P2139" s="12"/>
      <c r="Q2139" s="12"/>
      <c r="R2139" s="12"/>
      <c r="S2139" s="12"/>
      <c r="T2139" s="13" t="str">
        <f t="shared" si="165"/>
        <v>通過</v>
      </c>
      <c r="U2139" s="13" t="str">
        <f t="shared" si="166"/>
        <v>你可以放心。</v>
      </c>
      <c r="V2139" s="13" t="str">
        <f t="shared" si="167"/>
        <v>放心</v>
      </c>
      <c r="W2139" s="13" t="str">
        <f t="shared" si="168"/>
        <v>是</v>
      </c>
      <c r="X2139" s="13" t="str">
        <f t="shared" si="169"/>
        <v>通過</v>
      </c>
    </row>
    <row r="2140" spans="1:24" ht="34.25" customHeight="1">
      <c r="A2140" s="11" t="s">
        <v>10972</v>
      </c>
      <c r="B2140" s="11" t="s">
        <v>10972</v>
      </c>
      <c r="C2140" s="11" t="s">
        <v>54</v>
      </c>
      <c r="D2140" s="11" t="s">
        <v>88</v>
      </c>
      <c r="E2140" s="11" t="s">
        <v>10973</v>
      </c>
      <c r="F2140" s="11" t="s">
        <v>10974</v>
      </c>
      <c r="G2140" s="11" t="s">
        <v>10975</v>
      </c>
      <c r="H2140" s="11" t="s">
        <v>10976</v>
      </c>
      <c r="I2140" s="11" t="s">
        <v>10977</v>
      </c>
      <c r="J2140" s="12" t="s">
        <v>10</v>
      </c>
      <c r="K2140" s="12" t="s">
        <v>25926</v>
      </c>
      <c r="L2140" s="12"/>
      <c r="M2140" s="12" t="s">
        <v>26372</v>
      </c>
      <c r="N2140" s="12" t="s">
        <v>26373</v>
      </c>
      <c r="O2140" s="12" t="s">
        <v>61</v>
      </c>
      <c r="P2140" s="12"/>
      <c r="Q2140" s="12"/>
      <c r="R2140" s="12"/>
      <c r="S2140" s="12"/>
      <c r="T2140" s="13" t="str">
        <f t="shared" si="165"/>
        <v>需更正</v>
      </c>
      <c r="U2140" s="13" t="str">
        <f t="shared" si="166"/>
        <v>你有沒有推薦的運動公園？</v>
      </c>
      <c r="V2140" s="13" t="str">
        <f t="shared" si="167"/>
        <v>運動/園/推薦/好/哪裡</v>
      </c>
      <c r="W2140" s="13" t="str">
        <f t="shared" si="168"/>
        <v>是</v>
      </c>
      <c r="X2140" s="13" t="str">
        <f t="shared" si="169"/>
        <v>通過</v>
      </c>
    </row>
    <row r="2141" spans="1:24" ht="34.25" customHeight="1">
      <c r="A2141" s="11" t="s">
        <v>10978</v>
      </c>
      <c r="B2141" s="11" t="s">
        <v>10978</v>
      </c>
      <c r="C2141" s="11" t="s">
        <v>54</v>
      </c>
      <c r="D2141" s="11" t="s">
        <v>88</v>
      </c>
      <c r="E2141" s="11" t="s">
        <v>10979</v>
      </c>
      <c r="F2141" s="11" t="s">
        <v>10980</v>
      </c>
      <c r="G2141" s="11" t="s">
        <v>10981</v>
      </c>
      <c r="H2141" s="11" t="s">
        <v>10976</v>
      </c>
      <c r="I2141" s="11" t="s">
        <v>10982</v>
      </c>
      <c r="J2141" s="12" t="s">
        <v>10</v>
      </c>
      <c r="K2141" s="12" t="s">
        <v>25927</v>
      </c>
      <c r="L2141" s="12"/>
      <c r="M2141" s="12" t="s">
        <v>26374</v>
      </c>
      <c r="N2141" s="12" t="s">
        <v>26375</v>
      </c>
      <c r="O2141" s="12" t="s">
        <v>61</v>
      </c>
      <c r="P2141" s="12"/>
      <c r="Q2141" s="12"/>
      <c r="R2141" s="12"/>
      <c r="S2141" s="12"/>
      <c r="T2141" s="13" t="str">
        <f t="shared" si="165"/>
        <v>需更正</v>
      </c>
      <c r="U2141" s="13" t="str">
        <f t="shared" si="166"/>
        <v>我覺得新店的陽光運動公園很不錯。</v>
      </c>
      <c r="V2141" s="13" t="str">
        <f t="shared" si="167"/>
        <v>我/覺得/新店/陽光運動公園/這/不錯</v>
      </c>
      <c r="W2141" s="13" t="str">
        <f t="shared" si="168"/>
        <v>是</v>
      </c>
      <c r="X2141" s="13" t="str">
        <f t="shared" si="169"/>
        <v>通過</v>
      </c>
    </row>
    <row r="2142" spans="1:24" ht="34.25" customHeight="1">
      <c r="A2142" s="11" t="s">
        <v>10983</v>
      </c>
      <c r="B2142" s="11" t="s">
        <v>10983</v>
      </c>
      <c r="C2142" s="11" t="s">
        <v>54</v>
      </c>
      <c r="D2142" s="11" t="s">
        <v>88</v>
      </c>
      <c r="E2142" s="11" t="s">
        <v>10984</v>
      </c>
      <c r="F2142" s="11" t="s">
        <v>10985</v>
      </c>
      <c r="G2142" s="11" t="s">
        <v>10986</v>
      </c>
      <c r="H2142" s="11" t="s">
        <v>10976</v>
      </c>
      <c r="I2142" s="11" t="s">
        <v>10987</v>
      </c>
      <c r="J2142" s="12" t="s">
        <v>8</v>
      </c>
      <c r="K2142" s="12"/>
      <c r="L2142" s="12"/>
      <c r="M2142" s="12"/>
      <c r="N2142" s="12"/>
      <c r="O2142" s="12" t="s">
        <v>61</v>
      </c>
      <c r="P2142" s="12"/>
      <c r="Q2142" s="12"/>
      <c r="R2142" s="12"/>
      <c r="S2142" s="12"/>
      <c r="T2142" s="13" t="str">
        <f t="shared" si="165"/>
        <v>通過</v>
      </c>
      <c r="U2142" s="13" t="str">
        <f t="shared" si="166"/>
        <v>附近有捷運站嗎？</v>
      </c>
      <c r="V2142" s="13" t="str">
        <f t="shared" si="167"/>
        <v>捷運/站/附近/有沒有</v>
      </c>
      <c r="W2142" s="13" t="str">
        <f t="shared" si="168"/>
        <v>是</v>
      </c>
      <c r="X2142" s="13" t="str">
        <f t="shared" si="169"/>
        <v>通過</v>
      </c>
    </row>
    <row r="2143" spans="1:24" ht="34.25" customHeight="1">
      <c r="A2143" s="11" t="s">
        <v>10988</v>
      </c>
      <c r="B2143" s="11" t="s">
        <v>10988</v>
      </c>
      <c r="C2143" s="11" t="s">
        <v>54</v>
      </c>
      <c r="D2143" s="11" t="s">
        <v>88</v>
      </c>
      <c r="E2143" s="11" t="s">
        <v>10989</v>
      </c>
      <c r="F2143" s="11" t="s">
        <v>10990</v>
      </c>
      <c r="G2143" s="11" t="s">
        <v>10991</v>
      </c>
      <c r="H2143" s="11" t="s">
        <v>10976</v>
      </c>
      <c r="I2143" s="11" t="s">
        <v>10992</v>
      </c>
      <c r="J2143" s="12" t="s">
        <v>8</v>
      </c>
      <c r="K2143" s="12"/>
      <c r="L2143" s="12"/>
      <c r="M2143" s="12"/>
      <c r="N2143" s="12"/>
      <c r="O2143" s="12" t="s">
        <v>61</v>
      </c>
      <c r="P2143" s="12"/>
      <c r="Q2143" s="12"/>
      <c r="R2143" s="12"/>
      <c r="S2143" s="12"/>
      <c r="T2143" s="13" t="str">
        <f t="shared" si="165"/>
        <v>通過</v>
      </c>
      <c r="U2143" s="13" t="str">
        <f t="shared" si="166"/>
        <v>如果下捷運，</v>
      </c>
      <c r="V2143" s="13" t="str">
        <f t="shared" si="167"/>
        <v>下車</v>
      </c>
      <c r="W2143" s="13" t="str">
        <f t="shared" si="168"/>
        <v>是</v>
      </c>
      <c r="X2143" s="13" t="str">
        <f t="shared" si="169"/>
        <v>通過</v>
      </c>
    </row>
    <row r="2144" spans="1:24" ht="34.25" customHeight="1">
      <c r="A2144" s="11" t="s">
        <v>10993</v>
      </c>
      <c r="B2144" s="11" t="s">
        <v>10993</v>
      </c>
      <c r="C2144" s="11" t="s">
        <v>54</v>
      </c>
      <c r="D2144" s="11" t="s">
        <v>88</v>
      </c>
      <c r="E2144" s="11" t="s">
        <v>10994</v>
      </c>
      <c r="F2144" s="11" t="s">
        <v>10995</v>
      </c>
      <c r="G2144" s="11" t="s">
        <v>10996</v>
      </c>
      <c r="H2144" s="11" t="s">
        <v>10976</v>
      </c>
      <c r="I2144" s="11" t="s">
        <v>10997</v>
      </c>
      <c r="J2144" s="12" t="s">
        <v>10</v>
      </c>
      <c r="K2144" s="12" t="s">
        <v>25926</v>
      </c>
      <c r="L2144" s="12"/>
      <c r="M2144" s="12" t="s">
        <v>26376</v>
      </c>
      <c r="N2144" s="12" t="s">
        <v>26377</v>
      </c>
      <c r="O2144" s="12" t="s">
        <v>61</v>
      </c>
      <c r="P2144" s="12"/>
      <c r="Q2144" s="12"/>
      <c r="R2144" s="12"/>
      <c r="S2144" s="12"/>
      <c r="T2144" s="13" t="str">
        <f t="shared" si="165"/>
        <v>需更正</v>
      </c>
      <c r="U2144" s="13" t="str">
        <f t="shared" si="166"/>
        <v>走路要走多久？</v>
      </c>
      <c r="V2144" s="13" t="str">
        <f t="shared" si="167"/>
        <v>走/時間/長短</v>
      </c>
      <c r="W2144" s="13" t="str">
        <f t="shared" si="168"/>
        <v>是</v>
      </c>
      <c r="X2144" s="13" t="str">
        <f t="shared" si="169"/>
        <v>通過</v>
      </c>
    </row>
    <row r="2145" spans="1:24" ht="34.25" customHeight="1">
      <c r="A2145" s="11" t="s">
        <v>10998</v>
      </c>
      <c r="B2145" s="11" t="s">
        <v>10998</v>
      </c>
      <c r="C2145" s="11" t="s">
        <v>54</v>
      </c>
      <c r="D2145" s="11" t="s">
        <v>88</v>
      </c>
      <c r="E2145" s="11" t="s">
        <v>10999</v>
      </c>
      <c r="F2145" s="11" t="s">
        <v>11000</v>
      </c>
      <c r="G2145" s="11" t="s">
        <v>11001</v>
      </c>
      <c r="H2145" s="11" t="s">
        <v>10976</v>
      </c>
      <c r="I2145" s="11" t="s">
        <v>11002</v>
      </c>
      <c r="J2145" s="12" t="s">
        <v>10</v>
      </c>
      <c r="K2145" s="12" t="s">
        <v>25927</v>
      </c>
      <c r="L2145" s="12"/>
      <c r="M2145" s="12" t="s">
        <v>11123</v>
      </c>
      <c r="N2145" s="12" t="s">
        <v>26378</v>
      </c>
      <c r="O2145" s="12" t="s">
        <v>61</v>
      </c>
      <c r="P2145" s="12"/>
      <c r="Q2145" s="12"/>
      <c r="R2145" s="12"/>
      <c r="S2145" s="12"/>
      <c r="T2145" s="13" t="str">
        <f t="shared" si="165"/>
        <v>需更正</v>
      </c>
      <c r="U2145" s="13" t="str">
        <f t="shared" si="166"/>
        <v>有，</v>
      </c>
      <c r="V2145" s="13" t="str">
        <f t="shared" si="167"/>
        <v>有</v>
      </c>
      <c r="W2145" s="13" t="str">
        <f t="shared" si="168"/>
        <v>是</v>
      </c>
      <c r="X2145" s="13" t="str">
        <f t="shared" si="169"/>
        <v>通過</v>
      </c>
    </row>
    <row r="2146" spans="1:24" ht="34.25" customHeight="1">
      <c r="A2146" s="11" t="s">
        <v>11003</v>
      </c>
      <c r="B2146" s="11" t="s">
        <v>11003</v>
      </c>
      <c r="C2146" s="11" t="s">
        <v>54</v>
      </c>
      <c r="D2146" s="11" t="s">
        <v>88</v>
      </c>
      <c r="E2146" s="11" t="s">
        <v>11004</v>
      </c>
      <c r="F2146" s="11" t="s">
        <v>11005</v>
      </c>
      <c r="G2146" s="11" t="s">
        <v>11006</v>
      </c>
      <c r="H2146" s="11" t="s">
        <v>10976</v>
      </c>
      <c r="I2146" s="11" t="s">
        <v>11007</v>
      </c>
      <c r="J2146" s="12" t="s">
        <v>8</v>
      </c>
      <c r="K2146" s="12"/>
      <c r="L2146" s="12"/>
      <c r="M2146" s="12"/>
      <c r="N2146" s="12"/>
      <c r="O2146" s="12" t="s">
        <v>61</v>
      </c>
      <c r="P2146" s="12"/>
      <c r="Q2146" s="12"/>
      <c r="R2146" s="12"/>
      <c r="S2146" s="12"/>
      <c r="T2146" s="13" t="str">
        <f t="shared" si="165"/>
        <v>通過</v>
      </c>
      <c r="U2146" s="13" t="str">
        <f t="shared" si="166"/>
        <v>在陽光運動公園捷運站下車後，</v>
      </c>
      <c r="V2146" s="13" t="str">
        <f t="shared" si="167"/>
        <v>捷運/陽光運動公園/下車</v>
      </c>
      <c r="W2146" s="13" t="str">
        <f t="shared" si="168"/>
        <v>是</v>
      </c>
      <c r="X2146" s="13" t="str">
        <f t="shared" si="169"/>
        <v>通過</v>
      </c>
    </row>
    <row r="2147" spans="1:24" ht="34.25" customHeight="1">
      <c r="A2147" s="11" t="s">
        <v>11008</v>
      </c>
      <c r="B2147" s="11" t="s">
        <v>11008</v>
      </c>
      <c r="C2147" s="11" t="s">
        <v>54</v>
      </c>
      <c r="D2147" s="11" t="s">
        <v>88</v>
      </c>
      <c r="E2147" s="11" t="s">
        <v>11009</v>
      </c>
      <c r="F2147" s="11" t="s">
        <v>11010</v>
      </c>
      <c r="G2147" s="11" t="s">
        <v>11011</v>
      </c>
      <c r="H2147" s="11" t="s">
        <v>10976</v>
      </c>
      <c r="I2147" s="11" t="s">
        <v>11012</v>
      </c>
      <c r="J2147" s="12" t="s">
        <v>8</v>
      </c>
      <c r="K2147" s="12"/>
      <c r="L2147" s="12"/>
      <c r="M2147" s="12"/>
      <c r="N2147" s="12"/>
      <c r="O2147" s="12" t="s">
        <v>61</v>
      </c>
      <c r="P2147" s="12"/>
      <c r="Q2147" s="12"/>
      <c r="R2147" s="12"/>
      <c r="S2147" s="12"/>
      <c r="T2147" s="13" t="str">
        <f t="shared" si="165"/>
        <v>通過</v>
      </c>
      <c r="U2147" s="13" t="str">
        <f t="shared" si="166"/>
        <v>再差不多走10分鐘左右。</v>
      </c>
      <c r="V2147" s="13" t="str">
        <f t="shared" si="167"/>
        <v>走/十分鐘/左右</v>
      </c>
      <c r="W2147" s="13" t="str">
        <f t="shared" si="168"/>
        <v>是</v>
      </c>
      <c r="X2147" s="13" t="str">
        <f t="shared" si="169"/>
        <v>通過</v>
      </c>
    </row>
    <row r="2148" spans="1:24" ht="34.25" customHeight="1">
      <c r="A2148" s="11" t="s">
        <v>11013</v>
      </c>
      <c r="B2148" s="11" t="s">
        <v>11013</v>
      </c>
      <c r="C2148" s="11" t="s">
        <v>54</v>
      </c>
      <c r="D2148" s="11" t="s">
        <v>88</v>
      </c>
      <c r="E2148" s="11" t="s">
        <v>11014</v>
      </c>
      <c r="F2148" s="11" t="s">
        <v>11015</v>
      </c>
      <c r="G2148" s="11" t="s">
        <v>11016</v>
      </c>
      <c r="H2148" s="11" t="s">
        <v>10976</v>
      </c>
      <c r="I2148" s="11" t="s">
        <v>11017</v>
      </c>
      <c r="J2148" s="12" t="s">
        <v>8</v>
      </c>
      <c r="K2148" s="12"/>
      <c r="L2148" s="12"/>
      <c r="M2148" s="12"/>
      <c r="N2148" s="12"/>
      <c r="O2148" s="12" t="s">
        <v>61</v>
      </c>
      <c r="P2148" s="12"/>
      <c r="Q2148" s="12"/>
      <c r="R2148" s="12"/>
      <c r="S2148" s="12"/>
      <c r="T2148" s="13" t="str">
        <f t="shared" si="165"/>
        <v>通過</v>
      </c>
      <c r="U2148" s="13" t="str">
        <f t="shared" si="166"/>
        <v>如果你要開車去也可以，</v>
      </c>
      <c r="V2148" s="13" t="str">
        <f t="shared" si="167"/>
        <v>如果/開車/可以</v>
      </c>
      <c r="W2148" s="13" t="str">
        <f t="shared" si="168"/>
        <v>是</v>
      </c>
      <c r="X2148" s="13" t="str">
        <f t="shared" si="169"/>
        <v>通過</v>
      </c>
    </row>
    <row r="2149" spans="1:24" ht="34.25" customHeight="1">
      <c r="A2149" s="11" t="s">
        <v>11018</v>
      </c>
      <c r="B2149" s="11" t="s">
        <v>11018</v>
      </c>
      <c r="C2149" s="11" t="s">
        <v>54</v>
      </c>
      <c r="D2149" s="11" t="s">
        <v>88</v>
      </c>
      <c r="E2149" s="11" t="s">
        <v>11019</v>
      </c>
      <c r="F2149" s="11" t="s">
        <v>11020</v>
      </c>
      <c r="G2149" s="11" t="s">
        <v>11021</v>
      </c>
      <c r="H2149" s="11" t="s">
        <v>10976</v>
      </c>
      <c r="I2149" s="11" t="s">
        <v>11022</v>
      </c>
      <c r="J2149" s="12" t="s">
        <v>10</v>
      </c>
      <c r="K2149" s="12" t="s">
        <v>25926</v>
      </c>
      <c r="L2149" s="12"/>
      <c r="M2149" s="12" t="s">
        <v>26379</v>
      </c>
      <c r="N2149" s="12" t="s">
        <v>26380</v>
      </c>
      <c r="O2149" s="12" t="s">
        <v>61</v>
      </c>
      <c r="P2149" s="12"/>
      <c r="Q2149" s="12"/>
      <c r="R2149" s="12"/>
      <c r="S2149" s="12"/>
      <c r="T2149" s="13" t="str">
        <f t="shared" si="165"/>
        <v>需更正</v>
      </c>
      <c r="U2149" s="13" t="str">
        <f t="shared" si="166"/>
        <v>但就是怕遇到塞車， 停車位都被停滿了。</v>
      </c>
      <c r="V2149" s="13" t="str">
        <f t="shared" si="167"/>
        <v>塞車/停車++/滿/顧忌</v>
      </c>
      <c r="W2149" s="13" t="str">
        <f t="shared" si="168"/>
        <v>是</v>
      </c>
      <c r="X2149" s="13" t="str">
        <f t="shared" si="169"/>
        <v>通過</v>
      </c>
    </row>
    <row r="2150" spans="1:24" ht="34.25" customHeight="1">
      <c r="A2150" s="11" t="s">
        <v>11023</v>
      </c>
      <c r="B2150" s="11" t="s">
        <v>11023</v>
      </c>
      <c r="C2150" s="11" t="s">
        <v>54</v>
      </c>
      <c r="D2150" s="11" t="s">
        <v>88</v>
      </c>
      <c r="E2150" s="11" t="s">
        <v>11024</v>
      </c>
      <c r="F2150" s="11" t="s">
        <v>11025</v>
      </c>
      <c r="G2150" s="11" t="s">
        <v>11026</v>
      </c>
      <c r="H2150" s="11" t="s">
        <v>10976</v>
      </c>
      <c r="I2150" s="11" t="s">
        <v>11027</v>
      </c>
      <c r="J2150" s="12" t="s">
        <v>10</v>
      </c>
      <c r="K2150" s="12" t="s">
        <v>25927</v>
      </c>
      <c r="L2150" s="12"/>
      <c r="M2150" s="12" t="s">
        <v>26381</v>
      </c>
      <c r="N2150" s="12" t="s">
        <v>26382</v>
      </c>
      <c r="O2150" s="12" t="s">
        <v>61</v>
      </c>
      <c r="P2150" s="12"/>
      <c r="Q2150" s="12"/>
      <c r="R2150" s="12"/>
      <c r="S2150" s="12"/>
      <c r="T2150" s="13" t="str">
        <f t="shared" si="165"/>
        <v>需更正</v>
      </c>
      <c r="U2150" s="13" t="str">
        <f t="shared" si="166"/>
        <v>除了那些公園都有給孩子玩的基本運動設施外，</v>
      </c>
      <c r="V2150" s="13" t="str">
        <f t="shared" si="167"/>
        <v>那些/公園/孩子/盪鞦韆/溜滑梯/簡單/是++</v>
      </c>
      <c r="W2150" s="13" t="str">
        <f t="shared" si="168"/>
        <v>是</v>
      </c>
      <c r="X2150" s="13" t="str">
        <f t="shared" si="169"/>
        <v>通過</v>
      </c>
    </row>
    <row r="2151" spans="1:24" ht="34.25" customHeight="1">
      <c r="A2151" s="11" t="s">
        <v>11028</v>
      </c>
      <c r="B2151" s="11" t="s">
        <v>11028</v>
      </c>
      <c r="C2151" s="11" t="s">
        <v>54</v>
      </c>
      <c r="D2151" s="11" t="s">
        <v>88</v>
      </c>
      <c r="E2151" s="11" t="s">
        <v>11029</v>
      </c>
      <c r="F2151" s="11" t="s">
        <v>11030</v>
      </c>
      <c r="G2151" s="11" t="s">
        <v>11031</v>
      </c>
      <c r="H2151" s="11" t="s">
        <v>10976</v>
      </c>
      <c r="I2151" s="11" t="s">
        <v>11032</v>
      </c>
      <c r="J2151" s="12" t="s">
        <v>8</v>
      </c>
      <c r="K2151" s="12"/>
      <c r="L2151" s="12"/>
      <c r="M2151" s="12"/>
      <c r="N2151" s="12"/>
      <c r="O2151" s="12" t="s">
        <v>61</v>
      </c>
      <c r="P2151" s="12"/>
      <c r="Q2151" s="12"/>
      <c r="R2151" s="12"/>
      <c r="S2151" s="12"/>
      <c r="T2151" s="13" t="str">
        <f t="shared" si="165"/>
        <v>通過</v>
      </c>
      <c r="U2151" s="13" t="str">
        <f t="shared" si="166"/>
        <v>這座陽光運動公園還有什麼特別的嗎？</v>
      </c>
      <c r="V2151" s="13" t="str">
        <f t="shared" si="167"/>
        <v>這++/陽光運動公園/這/特別/什麼</v>
      </c>
      <c r="W2151" s="13" t="str">
        <f t="shared" si="168"/>
        <v>是</v>
      </c>
      <c r="X2151" s="13" t="str">
        <f t="shared" si="169"/>
        <v>通過</v>
      </c>
    </row>
    <row r="2152" spans="1:24" ht="34.25" customHeight="1">
      <c r="A2152" s="11" t="s">
        <v>11033</v>
      </c>
      <c r="B2152" s="11" t="s">
        <v>11033</v>
      </c>
      <c r="C2152" s="11" t="s">
        <v>54</v>
      </c>
      <c r="D2152" s="11" t="s">
        <v>88</v>
      </c>
      <c r="E2152" s="11" t="s">
        <v>11034</v>
      </c>
      <c r="F2152" s="11" t="s">
        <v>11035</v>
      </c>
      <c r="G2152" s="11" t="s">
        <v>11036</v>
      </c>
      <c r="H2152" s="11" t="s">
        <v>10976</v>
      </c>
      <c r="I2152" s="11" t="s">
        <v>11037</v>
      </c>
      <c r="J2152" s="12" t="s">
        <v>8</v>
      </c>
      <c r="K2152" s="12"/>
      <c r="L2152" s="12"/>
      <c r="M2152" s="12"/>
      <c r="N2152" s="12"/>
      <c r="O2152" s="12" t="s">
        <v>61</v>
      </c>
      <c r="P2152" s="12"/>
      <c r="Q2152" s="12"/>
      <c r="R2152" s="12"/>
      <c r="S2152" s="12"/>
      <c r="T2152" s="13" t="str">
        <f t="shared" si="165"/>
        <v>通過</v>
      </c>
      <c r="U2152" s="13" t="str">
        <f t="shared" si="166"/>
        <v>可以租借腳踏車，</v>
      </c>
      <c r="V2152" s="13" t="str">
        <f t="shared" si="167"/>
        <v>腳踏車/租/可以++</v>
      </c>
      <c r="W2152" s="13" t="str">
        <f t="shared" si="168"/>
        <v>是</v>
      </c>
      <c r="X2152" s="13" t="str">
        <f t="shared" si="169"/>
        <v>通過</v>
      </c>
    </row>
    <row r="2153" spans="1:24" ht="34.25" customHeight="1">
      <c r="A2153" s="11" t="s">
        <v>11038</v>
      </c>
      <c r="B2153" s="11" t="s">
        <v>11038</v>
      </c>
      <c r="C2153" s="11" t="s">
        <v>54</v>
      </c>
      <c r="D2153" s="11" t="s">
        <v>88</v>
      </c>
      <c r="E2153" s="11" t="s">
        <v>11039</v>
      </c>
      <c r="F2153" s="11" t="s">
        <v>11040</v>
      </c>
      <c r="G2153" s="11" t="s">
        <v>11041</v>
      </c>
      <c r="H2153" s="11" t="s">
        <v>10976</v>
      </c>
      <c r="I2153" s="11" t="s">
        <v>11042</v>
      </c>
      <c r="J2153" s="12" t="s">
        <v>8</v>
      </c>
      <c r="K2153" s="12"/>
      <c r="L2153" s="12"/>
      <c r="M2153" s="12"/>
      <c r="N2153" s="12"/>
      <c r="O2153" s="12" t="s">
        <v>61</v>
      </c>
      <c r="P2153" s="12"/>
      <c r="Q2153" s="12"/>
      <c r="R2153" s="12"/>
      <c r="S2153" s="12"/>
      <c r="T2153" s="13" t="str">
        <f t="shared" si="165"/>
        <v>通過</v>
      </c>
      <c r="U2153" s="13" t="str">
        <f t="shared" si="166"/>
        <v>那裡又大又寬敞，</v>
      </c>
      <c r="V2153" s="13" t="str">
        <f t="shared" si="167"/>
        <v>那/大/寬</v>
      </c>
      <c r="W2153" s="13" t="str">
        <f t="shared" si="168"/>
        <v>是</v>
      </c>
      <c r="X2153" s="13" t="str">
        <f t="shared" si="169"/>
        <v>通過</v>
      </c>
    </row>
    <row r="2154" spans="1:24" ht="34.25" customHeight="1">
      <c r="A2154" s="11" t="s">
        <v>11043</v>
      </c>
      <c r="B2154" s="11" t="s">
        <v>11043</v>
      </c>
      <c r="C2154" s="11" t="s">
        <v>54</v>
      </c>
      <c r="D2154" s="11" t="s">
        <v>88</v>
      </c>
      <c r="E2154" s="11" t="s">
        <v>11044</v>
      </c>
      <c r="F2154" s="11" t="s">
        <v>11045</v>
      </c>
      <c r="G2154" s="11" t="s">
        <v>11046</v>
      </c>
      <c r="H2154" s="11" t="s">
        <v>10976</v>
      </c>
      <c r="I2154" s="11" t="s">
        <v>11047</v>
      </c>
      <c r="J2154" s="12" t="s">
        <v>8</v>
      </c>
      <c r="K2154" s="12"/>
      <c r="L2154" s="12"/>
      <c r="M2154" s="12"/>
      <c r="N2154" s="12"/>
      <c r="O2154" s="12" t="s">
        <v>61</v>
      </c>
      <c r="P2154" s="12"/>
      <c r="Q2154" s="12"/>
      <c r="R2154" s="12"/>
      <c r="S2154" s="12"/>
      <c r="T2154" s="13" t="str">
        <f t="shared" si="165"/>
        <v>通過</v>
      </c>
      <c r="U2154" s="13" t="str">
        <f t="shared" si="166"/>
        <v>騎腳踏車很方便。</v>
      </c>
      <c r="V2154" s="13" t="str">
        <f t="shared" si="167"/>
        <v>騎腳踏車/方便</v>
      </c>
      <c r="W2154" s="13" t="str">
        <f t="shared" si="168"/>
        <v>是</v>
      </c>
      <c r="X2154" s="13" t="str">
        <f t="shared" si="169"/>
        <v>通過</v>
      </c>
    </row>
    <row r="2155" spans="1:24" ht="34.25" customHeight="1">
      <c r="A2155" s="11" t="s">
        <v>11048</v>
      </c>
      <c r="B2155" s="11" t="s">
        <v>11048</v>
      </c>
      <c r="C2155" s="11" t="s">
        <v>54</v>
      </c>
      <c r="D2155" s="11" t="s">
        <v>88</v>
      </c>
      <c r="E2155" s="11" t="s">
        <v>11049</v>
      </c>
      <c r="F2155" s="11" t="s">
        <v>11050</v>
      </c>
      <c r="G2155" s="11" t="s">
        <v>11051</v>
      </c>
      <c r="H2155" s="11" t="s">
        <v>10976</v>
      </c>
      <c r="I2155" s="11" t="s">
        <v>11052</v>
      </c>
      <c r="J2155" s="12" t="s">
        <v>8</v>
      </c>
      <c r="K2155" s="12"/>
      <c r="L2155" s="12"/>
      <c r="M2155" s="12"/>
      <c r="N2155" s="12"/>
      <c r="O2155" s="12" t="s">
        <v>61</v>
      </c>
      <c r="P2155" s="12"/>
      <c r="Q2155" s="12"/>
      <c r="R2155" s="12"/>
      <c r="S2155" s="12"/>
      <c r="T2155" s="13" t="str">
        <f t="shared" si="165"/>
        <v>通過</v>
      </c>
      <c r="U2155" s="13" t="str">
        <f t="shared" si="166"/>
        <v>一邊騎腳踏車一邊看美麗風景，</v>
      </c>
      <c r="V2155" s="13" t="str">
        <f t="shared" si="167"/>
        <v>騎腳踏車/見/欣賞/風景/美麗++</v>
      </c>
      <c r="W2155" s="13" t="str">
        <f t="shared" si="168"/>
        <v>是</v>
      </c>
      <c r="X2155" s="13" t="str">
        <f t="shared" si="169"/>
        <v>通過</v>
      </c>
    </row>
    <row r="2156" spans="1:24" ht="34.25" customHeight="1">
      <c r="A2156" s="11" t="s">
        <v>11053</v>
      </c>
      <c r="B2156" s="11" t="s">
        <v>11053</v>
      </c>
      <c r="C2156" s="11" t="s">
        <v>54</v>
      </c>
      <c r="D2156" s="11" t="s">
        <v>88</v>
      </c>
      <c r="E2156" s="11" t="s">
        <v>11054</v>
      </c>
      <c r="F2156" s="11" t="s">
        <v>11055</v>
      </c>
      <c r="G2156" s="11" t="s">
        <v>11056</v>
      </c>
      <c r="H2156" s="11" t="s">
        <v>10976</v>
      </c>
      <c r="I2156" s="11" t="s">
        <v>11057</v>
      </c>
      <c r="J2156" s="12" t="s">
        <v>8</v>
      </c>
      <c r="K2156" s="12"/>
      <c r="L2156" s="12"/>
      <c r="M2156" s="12"/>
      <c r="N2156" s="12"/>
      <c r="O2156" s="12" t="s">
        <v>61</v>
      </c>
      <c r="P2156" s="12"/>
      <c r="Q2156" s="12"/>
      <c r="R2156" s="12"/>
      <c r="S2156" s="12"/>
      <c r="T2156" s="13" t="str">
        <f t="shared" si="165"/>
        <v>通過</v>
      </c>
      <c r="U2156" s="13" t="str">
        <f t="shared" si="166"/>
        <v>很舒服。</v>
      </c>
      <c r="V2156" s="13" t="str">
        <f t="shared" si="167"/>
        <v>舒服</v>
      </c>
      <c r="W2156" s="13" t="str">
        <f t="shared" si="168"/>
        <v>是</v>
      </c>
      <c r="X2156" s="13" t="str">
        <f t="shared" si="169"/>
        <v>通過</v>
      </c>
    </row>
    <row r="2157" spans="1:24" ht="34.25" customHeight="1">
      <c r="A2157" s="11" t="s">
        <v>11058</v>
      </c>
      <c r="B2157" s="11" t="s">
        <v>11058</v>
      </c>
      <c r="C2157" s="11" t="s">
        <v>54</v>
      </c>
      <c r="D2157" s="11" t="s">
        <v>55</v>
      </c>
      <c r="E2157" s="11" t="s">
        <v>11059</v>
      </c>
      <c r="F2157" s="11" t="s">
        <v>11060</v>
      </c>
      <c r="G2157" s="11" t="s">
        <v>11061</v>
      </c>
      <c r="H2157" s="11" t="s">
        <v>11062</v>
      </c>
      <c r="I2157" s="11" t="s">
        <v>11063</v>
      </c>
      <c r="J2157" s="12" t="s">
        <v>8</v>
      </c>
      <c r="K2157" s="12"/>
      <c r="L2157" s="12"/>
      <c r="M2157" s="12"/>
      <c r="N2157" s="12"/>
      <c r="O2157" s="12" t="s">
        <v>61</v>
      </c>
      <c r="P2157" s="12"/>
      <c r="Q2157" s="12"/>
      <c r="R2157" s="12"/>
      <c r="S2157" s="12"/>
      <c r="T2157" s="13" t="str">
        <f t="shared" si="165"/>
        <v>通過</v>
      </c>
      <c r="U2157" s="13" t="str">
        <f t="shared" si="166"/>
        <v>我朋友打算申請身障證明，</v>
      </c>
      <c r="V2157" s="13" t="str">
        <f t="shared" si="167"/>
        <v>身心障礙/證明/我/朋友/申請/要</v>
      </c>
      <c r="W2157" s="13" t="str">
        <f t="shared" si="168"/>
        <v>是</v>
      </c>
      <c r="X2157" s="13" t="str">
        <f t="shared" si="169"/>
        <v>通過</v>
      </c>
    </row>
    <row r="2158" spans="1:24" ht="34.25" customHeight="1">
      <c r="A2158" s="11" t="s">
        <v>11064</v>
      </c>
      <c r="B2158" s="11" t="s">
        <v>11064</v>
      </c>
      <c r="C2158" s="11" t="s">
        <v>54</v>
      </c>
      <c r="D2158" s="11" t="s">
        <v>55</v>
      </c>
      <c r="E2158" s="11" t="s">
        <v>11065</v>
      </c>
      <c r="F2158" s="11" t="s">
        <v>11066</v>
      </c>
      <c r="G2158" s="11" t="s">
        <v>11067</v>
      </c>
      <c r="H2158" s="11" t="s">
        <v>11062</v>
      </c>
      <c r="I2158" s="11" t="s">
        <v>11068</v>
      </c>
      <c r="J2158" s="12" t="s">
        <v>8</v>
      </c>
      <c r="K2158" s="12"/>
      <c r="L2158" s="12"/>
      <c r="M2158" s="12"/>
      <c r="N2158" s="12"/>
      <c r="O2158" s="12" t="s">
        <v>61</v>
      </c>
      <c r="P2158" s="12"/>
      <c r="Q2158" s="12"/>
      <c r="R2158" s="12"/>
      <c r="S2158" s="12"/>
      <c r="T2158" s="13" t="str">
        <f t="shared" si="165"/>
        <v>通過</v>
      </c>
      <c r="U2158" s="13" t="str">
        <f t="shared" si="166"/>
        <v>需要準備哪些文件呢？</v>
      </c>
      <c r="V2158" s="13" t="str">
        <f t="shared" si="167"/>
        <v>辦證++/資料/準備/要/什麼</v>
      </c>
      <c r="W2158" s="13" t="str">
        <f t="shared" si="168"/>
        <v>是</v>
      </c>
      <c r="X2158" s="13" t="str">
        <f t="shared" si="169"/>
        <v>通過</v>
      </c>
    </row>
    <row r="2159" spans="1:24" ht="34.25" customHeight="1">
      <c r="A2159" s="11" t="s">
        <v>11069</v>
      </c>
      <c r="B2159" s="11" t="s">
        <v>11069</v>
      </c>
      <c r="C2159" s="11" t="s">
        <v>54</v>
      </c>
      <c r="D2159" s="11" t="s">
        <v>55</v>
      </c>
      <c r="E2159" s="11" t="s">
        <v>11070</v>
      </c>
      <c r="F2159" s="11" t="s">
        <v>11071</v>
      </c>
      <c r="G2159" s="11" t="s">
        <v>11072</v>
      </c>
      <c r="H2159" s="11" t="s">
        <v>11062</v>
      </c>
      <c r="I2159" s="11" t="s">
        <v>11073</v>
      </c>
      <c r="J2159" s="12" t="s">
        <v>8</v>
      </c>
      <c r="K2159" s="12"/>
      <c r="L2159" s="12"/>
      <c r="M2159" s="12"/>
      <c r="N2159" s="12"/>
      <c r="O2159" s="12" t="s">
        <v>61</v>
      </c>
      <c r="P2159" s="12"/>
      <c r="Q2159" s="12"/>
      <c r="R2159" s="12"/>
      <c r="S2159" s="12"/>
      <c r="T2159" s="13" t="str">
        <f t="shared" si="165"/>
        <v>通過</v>
      </c>
      <c r="U2159" s="13" t="str">
        <f t="shared" si="166"/>
        <v>申請身障證明之前需要準備哪些東西，</v>
      </c>
      <c r="V2159" s="13" t="str">
        <f t="shared" si="167"/>
        <v>身心障礙/證明/申請/之前/首先/準備/要/什麼</v>
      </c>
      <c r="W2159" s="13" t="str">
        <f t="shared" si="168"/>
        <v>是</v>
      </c>
      <c r="X2159" s="13" t="str">
        <f t="shared" si="169"/>
        <v>通過</v>
      </c>
    </row>
    <row r="2160" spans="1:24" ht="34.25" customHeight="1">
      <c r="A2160" s="11" t="s">
        <v>11074</v>
      </c>
      <c r="B2160" s="11" t="s">
        <v>11074</v>
      </c>
      <c r="C2160" s="11" t="s">
        <v>54</v>
      </c>
      <c r="D2160" s="11" t="s">
        <v>55</v>
      </c>
      <c r="E2160" s="11" t="s">
        <v>11075</v>
      </c>
      <c r="F2160" s="11" t="s">
        <v>11076</v>
      </c>
      <c r="G2160" s="11" t="s">
        <v>11077</v>
      </c>
      <c r="H2160" s="11" t="s">
        <v>11062</v>
      </c>
      <c r="I2160" s="11" t="s">
        <v>11078</v>
      </c>
      <c r="J2160" s="12" t="s">
        <v>10</v>
      </c>
      <c r="K2160" s="12" t="s">
        <v>25926</v>
      </c>
      <c r="L2160" s="12"/>
      <c r="M2160" s="12" t="s">
        <v>26383</v>
      </c>
      <c r="N2160" s="12" t="s">
        <v>26384</v>
      </c>
      <c r="O2160" s="12" t="s">
        <v>61</v>
      </c>
      <c r="P2160" s="12"/>
      <c r="Q2160" s="12"/>
      <c r="R2160" s="12"/>
      <c r="S2160" s="12"/>
      <c r="T2160" s="13" t="str">
        <f t="shared" si="165"/>
        <v>需更正</v>
      </c>
      <c r="U2160" s="13" t="str">
        <f t="shared" si="166"/>
        <v>如申請書、身份證正反影本、印章，以及最近三個月內一吋半身照片三張四樣物品。</v>
      </c>
      <c r="V2160" s="13" t="str">
        <f t="shared" si="167"/>
        <v>像/申請表/身分證/正反影本/印章/半身/照片/一吋/最近/三個月/拍照/張++/三/這四個</v>
      </c>
      <c r="W2160" s="13" t="str">
        <f t="shared" si="168"/>
        <v>是</v>
      </c>
      <c r="X2160" s="13" t="str">
        <f t="shared" si="169"/>
        <v>通過</v>
      </c>
    </row>
    <row r="2161" spans="1:24" ht="34.25" customHeight="1">
      <c r="A2161" s="11" t="s">
        <v>11079</v>
      </c>
      <c r="B2161" s="11" t="s">
        <v>11079</v>
      </c>
      <c r="C2161" s="11" t="s">
        <v>54</v>
      </c>
      <c r="D2161" s="11" t="s">
        <v>55</v>
      </c>
      <c r="E2161" s="11" t="s">
        <v>11080</v>
      </c>
      <c r="F2161" s="11" t="s">
        <v>11081</v>
      </c>
      <c r="G2161" s="11" t="s">
        <v>11082</v>
      </c>
      <c r="H2161" s="11" t="s">
        <v>11062</v>
      </c>
      <c r="I2161" s="11" t="s">
        <v>11083</v>
      </c>
      <c r="J2161" s="12" t="s">
        <v>10</v>
      </c>
      <c r="K2161" s="12" t="s">
        <v>25927</v>
      </c>
      <c r="L2161" s="12"/>
      <c r="M2161" s="12" t="s">
        <v>26385</v>
      </c>
      <c r="N2161" s="12" t="s">
        <v>26386</v>
      </c>
      <c r="O2161" s="12" t="s">
        <v>61</v>
      </c>
      <c r="P2161" s="12"/>
      <c r="Q2161" s="12"/>
      <c r="R2161" s="12"/>
      <c r="S2161" s="12"/>
      <c r="T2161" s="13" t="str">
        <f t="shared" si="165"/>
        <v>需更正</v>
      </c>
      <c r="U2161" s="13" t="str">
        <f t="shared" si="166"/>
        <v>需要醫院的證明文件嗎？</v>
      </c>
      <c r="V2161" s="13" t="str">
        <f t="shared" si="167"/>
        <v>醫院/證明/資料/要</v>
      </c>
      <c r="W2161" s="13" t="str">
        <f t="shared" si="168"/>
        <v>是</v>
      </c>
      <c r="X2161" s="13" t="str">
        <f t="shared" si="169"/>
        <v>通過</v>
      </c>
    </row>
    <row r="2162" spans="1:24" ht="34.25" customHeight="1">
      <c r="A2162" s="11" t="s">
        <v>11084</v>
      </c>
      <c r="B2162" s="11" t="s">
        <v>11084</v>
      </c>
      <c r="C2162" s="11" t="s">
        <v>54</v>
      </c>
      <c r="D2162" s="11" t="s">
        <v>55</v>
      </c>
      <c r="E2162" s="11" t="s">
        <v>11085</v>
      </c>
      <c r="F2162" s="11" t="s">
        <v>11086</v>
      </c>
      <c r="G2162" s="11" t="s">
        <v>11087</v>
      </c>
      <c r="H2162" s="11" t="s">
        <v>11062</v>
      </c>
      <c r="I2162" s="11" t="s">
        <v>11088</v>
      </c>
      <c r="J2162" s="12" t="s">
        <v>8</v>
      </c>
      <c r="K2162" s="12"/>
      <c r="L2162" s="12"/>
      <c r="M2162" s="12"/>
      <c r="N2162" s="12"/>
      <c r="O2162" s="12" t="s">
        <v>61</v>
      </c>
      <c r="P2162" s="12"/>
      <c r="Q2162" s="12"/>
      <c r="R2162" s="12"/>
      <c r="S2162" s="12"/>
      <c r="T2162" s="13" t="str">
        <f t="shared" si="165"/>
        <v>通過</v>
      </c>
      <c r="U2162" s="13" t="str">
        <f t="shared" si="166"/>
        <v>要，在區公所申領身心障礙鑑定表後，</v>
      </c>
      <c r="V2162" s="13" t="str">
        <f t="shared" si="167"/>
        <v>要/先/去/區公所/身心障礙/鑑定表/申請/領取</v>
      </c>
      <c r="W2162" s="13" t="str">
        <f t="shared" si="168"/>
        <v>是</v>
      </c>
      <c r="X2162" s="13" t="str">
        <f t="shared" si="169"/>
        <v>通過</v>
      </c>
    </row>
    <row r="2163" spans="1:24" ht="34.25" customHeight="1">
      <c r="A2163" s="11" t="s">
        <v>11089</v>
      </c>
      <c r="B2163" s="11" t="s">
        <v>11089</v>
      </c>
      <c r="C2163" s="11" t="s">
        <v>54</v>
      </c>
      <c r="D2163" s="11" t="s">
        <v>55</v>
      </c>
      <c r="E2163" s="11" t="s">
        <v>11090</v>
      </c>
      <c r="F2163" s="11" t="s">
        <v>11091</v>
      </c>
      <c r="G2163" s="11" t="s">
        <v>11092</v>
      </c>
      <c r="H2163" s="11" t="s">
        <v>11062</v>
      </c>
      <c r="I2163" s="11" t="s">
        <v>11093</v>
      </c>
      <c r="J2163" s="12" t="s">
        <v>8</v>
      </c>
      <c r="K2163" s="12"/>
      <c r="L2163" s="12"/>
      <c r="M2163" s="12"/>
      <c r="N2163" s="12"/>
      <c r="O2163" s="12" t="s">
        <v>61</v>
      </c>
      <c r="P2163" s="12"/>
      <c r="Q2163" s="12"/>
      <c r="R2163" s="12"/>
      <c r="S2163" s="12"/>
      <c r="T2163" s="13" t="str">
        <f t="shared" si="165"/>
        <v>通過</v>
      </c>
      <c r="U2163" s="13" t="str">
        <f t="shared" si="166"/>
        <v>接著去醫院做鑑定。</v>
      </c>
      <c r="V2163" s="13" t="str">
        <f t="shared" si="167"/>
        <v>再/去/醫院/鑑定</v>
      </c>
      <c r="W2163" s="13" t="str">
        <f t="shared" si="168"/>
        <v>是</v>
      </c>
      <c r="X2163" s="13" t="str">
        <f t="shared" si="169"/>
        <v>通過</v>
      </c>
    </row>
    <row r="2164" spans="1:24" ht="34.25" customHeight="1">
      <c r="A2164" s="11" t="s">
        <v>11094</v>
      </c>
      <c r="B2164" s="11" t="s">
        <v>11094</v>
      </c>
      <c r="C2164" s="11" t="s">
        <v>54</v>
      </c>
      <c r="D2164" s="11" t="s">
        <v>55</v>
      </c>
      <c r="E2164" s="11" t="s">
        <v>11095</v>
      </c>
      <c r="F2164" s="11" t="s">
        <v>11096</v>
      </c>
      <c r="G2164" s="11" t="s">
        <v>11097</v>
      </c>
      <c r="H2164" s="11" t="s">
        <v>11062</v>
      </c>
      <c r="I2164" s="11" t="s">
        <v>11098</v>
      </c>
      <c r="J2164" s="12" t="s">
        <v>8</v>
      </c>
      <c r="K2164" s="12"/>
      <c r="L2164" s="12"/>
      <c r="M2164" s="12"/>
      <c r="N2164" s="12"/>
      <c r="O2164" s="12" t="s">
        <v>61</v>
      </c>
      <c r="P2164" s="12"/>
      <c r="Q2164" s="12"/>
      <c r="R2164" s="12"/>
      <c r="S2164" s="12"/>
      <c r="T2164" s="13" t="str">
        <f t="shared" si="165"/>
        <v>通過</v>
      </c>
      <c r="U2164" s="13" t="str">
        <f t="shared" si="166"/>
        <v>有沒有其他申請方式？</v>
      </c>
      <c r="V2164" s="13" t="str">
        <f t="shared" si="167"/>
        <v>申請/這/另外/有沒有</v>
      </c>
      <c r="W2164" s="13" t="str">
        <f t="shared" si="168"/>
        <v>是</v>
      </c>
      <c r="X2164" s="13" t="str">
        <f t="shared" si="169"/>
        <v>通過</v>
      </c>
    </row>
    <row r="2165" spans="1:24" ht="34.25" customHeight="1">
      <c r="A2165" s="11" t="s">
        <v>11099</v>
      </c>
      <c r="B2165" s="11" t="s">
        <v>11099</v>
      </c>
      <c r="C2165" s="11" t="s">
        <v>54</v>
      </c>
      <c r="D2165" s="11" t="s">
        <v>55</v>
      </c>
      <c r="E2165" s="11" t="s">
        <v>11100</v>
      </c>
      <c r="F2165" s="11" t="s">
        <v>11101</v>
      </c>
      <c r="G2165" s="11" t="s">
        <v>11102</v>
      </c>
      <c r="H2165" s="11" t="s">
        <v>11062</v>
      </c>
      <c r="I2165" s="11" t="s">
        <v>11103</v>
      </c>
      <c r="J2165" s="12" t="s">
        <v>8</v>
      </c>
      <c r="K2165" s="12"/>
      <c r="L2165" s="12"/>
      <c r="M2165" s="12"/>
      <c r="N2165" s="12"/>
      <c r="O2165" s="12" t="s">
        <v>61</v>
      </c>
      <c r="P2165" s="12"/>
      <c r="Q2165" s="12"/>
      <c r="R2165" s="12"/>
      <c r="S2165" s="12"/>
      <c r="T2165" s="13" t="str">
        <f t="shared" si="165"/>
        <v>通過</v>
      </c>
      <c r="U2165" s="13" t="str">
        <f t="shared" si="166"/>
        <v>有的，可以線上申請或委託他人辦理，</v>
      </c>
      <c r="V2165" s="13" t="str">
        <f t="shared" si="167"/>
        <v>有/網路/申請/委任/辦證/可以</v>
      </c>
      <c r="W2165" s="13" t="str">
        <f t="shared" si="168"/>
        <v>是</v>
      </c>
      <c r="X2165" s="13" t="str">
        <f t="shared" si="169"/>
        <v>通過</v>
      </c>
    </row>
    <row r="2166" spans="1:24" ht="34.25" customHeight="1">
      <c r="A2166" s="11" t="s">
        <v>11104</v>
      </c>
      <c r="B2166" s="11" t="s">
        <v>11104</v>
      </c>
      <c r="C2166" s="11" t="s">
        <v>54</v>
      </c>
      <c r="D2166" s="11" t="s">
        <v>55</v>
      </c>
      <c r="E2166" s="11" t="s">
        <v>11105</v>
      </c>
      <c r="F2166" s="11" t="s">
        <v>11106</v>
      </c>
      <c r="G2166" s="11" t="s">
        <v>11107</v>
      </c>
      <c r="H2166" s="11" t="s">
        <v>11062</v>
      </c>
      <c r="I2166" s="11" t="s">
        <v>11108</v>
      </c>
      <c r="J2166" s="12" t="s">
        <v>8</v>
      </c>
      <c r="K2166" s="12"/>
      <c r="L2166" s="12"/>
      <c r="M2166" s="12"/>
      <c r="N2166" s="12"/>
      <c r="O2166" s="12" t="s">
        <v>61</v>
      </c>
      <c r="P2166" s="12"/>
      <c r="Q2166" s="12"/>
      <c r="R2166" s="12"/>
      <c r="S2166" s="12"/>
      <c r="T2166" s="13" t="str">
        <f t="shared" si="165"/>
        <v>通過</v>
      </c>
      <c r="U2166" s="13" t="str">
        <f t="shared" si="166"/>
        <v>但還是要自己去做鑑定。</v>
      </c>
      <c r="V2166" s="13" t="str">
        <f t="shared" si="167"/>
        <v>但/自己/去/醫院/鑑定/要</v>
      </c>
      <c r="W2166" s="13" t="str">
        <f t="shared" si="168"/>
        <v>是</v>
      </c>
      <c r="X2166" s="13" t="str">
        <f t="shared" si="169"/>
        <v>通過</v>
      </c>
    </row>
    <row r="2167" spans="1:24" ht="34.25" customHeight="1">
      <c r="A2167" s="11" t="s">
        <v>11109</v>
      </c>
      <c r="B2167" s="11" t="s">
        <v>11109</v>
      </c>
      <c r="C2167" s="11" t="s">
        <v>54</v>
      </c>
      <c r="D2167" s="11" t="s">
        <v>197</v>
      </c>
      <c r="E2167" s="11" t="s">
        <v>11110</v>
      </c>
      <c r="F2167" s="11" t="s">
        <v>11111</v>
      </c>
      <c r="G2167" s="11" t="s">
        <v>11112</v>
      </c>
      <c r="H2167" s="11" t="s">
        <v>11113</v>
      </c>
      <c r="I2167" s="11" t="s">
        <v>11114</v>
      </c>
      <c r="J2167" s="12" t="s">
        <v>8</v>
      </c>
      <c r="K2167" s="12"/>
      <c r="L2167" s="12"/>
      <c r="M2167" s="12"/>
      <c r="N2167" s="12"/>
      <c r="O2167" s="12" t="s">
        <v>61</v>
      </c>
      <c r="P2167" s="12"/>
      <c r="Q2167" s="12"/>
      <c r="R2167" s="12"/>
      <c r="S2167" s="12"/>
      <c r="T2167" s="13" t="str">
        <f t="shared" si="165"/>
        <v>通過</v>
      </c>
      <c r="U2167" s="13" t="str">
        <f t="shared" si="166"/>
        <v>我問你，</v>
      </c>
      <c r="V2167" s="13" t="str">
        <f t="shared" si="167"/>
        <v>問/你</v>
      </c>
      <c r="W2167" s="13" t="str">
        <f t="shared" si="168"/>
        <v>是</v>
      </c>
      <c r="X2167" s="13" t="str">
        <f t="shared" si="169"/>
        <v>通過</v>
      </c>
    </row>
    <row r="2168" spans="1:24" ht="34.25" customHeight="1">
      <c r="A2168" s="11" t="s">
        <v>11115</v>
      </c>
      <c r="B2168" s="11" t="s">
        <v>11115</v>
      </c>
      <c r="C2168" s="11" t="s">
        <v>54</v>
      </c>
      <c r="D2168" s="11" t="s">
        <v>197</v>
      </c>
      <c r="E2168" s="11" t="s">
        <v>11116</v>
      </c>
      <c r="F2168" s="11" t="s">
        <v>11117</v>
      </c>
      <c r="G2168" s="11" t="s">
        <v>11118</v>
      </c>
      <c r="H2168" s="11" t="s">
        <v>11113</v>
      </c>
      <c r="I2168" s="11" t="s">
        <v>11119</v>
      </c>
      <c r="J2168" s="12" t="s">
        <v>25934</v>
      </c>
      <c r="K2168" s="12" t="s">
        <v>25936</v>
      </c>
      <c r="L2168" s="12"/>
      <c r="M2168" s="12" t="s">
        <v>26152</v>
      </c>
      <c r="N2168" s="12" t="s">
        <v>26153</v>
      </c>
      <c r="O2168" s="12" t="s">
        <v>25932</v>
      </c>
      <c r="P2168" s="12"/>
      <c r="Q2168" s="12"/>
      <c r="R2168" s="12"/>
      <c r="S2168" s="12"/>
      <c r="T2168" s="13" t="str">
        <f t="shared" si="165"/>
        <v>通過</v>
      </c>
      <c r="U2168" s="13" t="str">
        <f t="shared" si="166"/>
        <v>你有沒有印象深刻的旅遊經驗？</v>
      </c>
      <c r="V2168" s="13" t="str">
        <f t="shared" si="167"/>
        <v>去/旅遊/印象/很/有沒有</v>
      </c>
      <c r="W2168" s="13" t="str">
        <f t="shared" si="168"/>
        <v>是</v>
      </c>
      <c r="X2168" s="13" t="str">
        <f t="shared" si="169"/>
        <v>通過</v>
      </c>
    </row>
    <row r="2169" spans="1:24" ht="34.25" customHeight="1">
      <c r="A2169" s="11" t="s">
        <v>11120</v>
      </c>
      <c r="B2169" s="11" t="s">
        <v>11121</v>
      </c>
      <c r="C2169" s="11" t="s">
        <v>54</v>
      </c>
      <c r="D2169" s="11" t="s">
        <v>197</v>
      </c>
      <c r="E2169" s="11" t="s">
        <v>11122</v>
      </c>
      <c r="F2169" s="11" t="s">
        <v>11123</v>
      </c>
      <c r="G2169" s="11" t="s">
        <v>11124</v>
      </c>
      <c r="H2169" s="11" t="s">
        <v>11113</v>
      </c>
      <c r="I2169" s="11" t="s">
        <v>11125</v>
      </c>
      <c r="J2169" s="12" t="s">
        <v>8</v>
      </c>
      <c r="K2169" s="12"/>
      <c r="L2169" s="12"/>
      <c r="M2169" s="12"/>
      <c r="N2169" s="12"/>
      <c r="O2169" s="12" t="s">
        <v>61</v>
      </c>
      <c r="P2169" s="12"/>
      <c r="Q2169" s="12"/>
      <c r="R2169" s="12"/>
      <c r="S2169" s="12"/>
      <c r="T2169" s="13" t="str">
        <f t="shared" si="165"/>
        <v>通過</v>
      </c>
      <c r="U2169" s="13" t="str">
        <f t="shared" si="166"/>
        <v>有。</v>
      </c>
      <c r="V2169" s="13" t="str">
        <f t="shared" si="167"/>
        <v>有</v>
      </c>
      <c r="W2169" s="13" t="str">
        <f t="shared" si="168"/>
        <v>是</v>
      </c>
      <c r="X2169" s="13" t="str">
        <f t="shared" si="169"/>
        <v>通過</v>
      </c>
    </row>
    <row r="2170" spans="1:24" ht="34.25" customHeight="1">
      <c r="A2170" s="11" t="s">
        <v>11126</v>
      </c>
      <c r="B2170" s="11" t="s">
        <v>11126</v>
      </c>
      <c r="C2170" s="11" t="s">
        <v>54</v>
      </c>
      <c r="D2170" s="11" t="s">
        <v>197</v>
      </c>
      <c r="E2170" s="11" t="s">
        <v>11127</v>
      </c>
      <c r="F2170" s="11" t="s">
        <v>11128</v>
      </c>
      <c r="G2170" s="11" t="s">
        <v>11129</v>
      </c>
      <c r="H2170" s="11" t="s">
        <v>11113</v>
      </c>
      <c r="I2170" s="11" t="s">
        <v>11130</v>
      </c>
      <c r="J2170" s="12" t="s">
        <v>8</v>
      </c>
      <c r="K2170" s="12"/>
      <c r="L2170" s="12"/>
      <c r="M2170" s="12"/>
      <c r="N2170" s="12"/>
      <c r="O2170" s="12" t="s">
        <v>61</v>
      </c>
      <c r="P2170" s="12"/>
      <c r="Q2170" s="12"/>
      <c r="R2170" s="12"/>
      <c r="S2170" s="12"/>
      <c r="T2170" s="13" t="str">
        <f t="shared" si="165"/>
        <v>通過</v>
      </c>
      <c r="U2170" s="13" t="str">
        <f t="shared" si="166"/>
        <v>其中有一次，</v>
      </c>
      <c r="V2170" s="13" t="str">
        <f t="shared" si="167"/>
        <v>裡面/一</v>
      </c>
      <c r="W2170" s="13" t="str">
        <f t="shared" si="168"/>
        <v>是</v>
      </c>
      <c r="X2170" s="13" t="str">
        <f t="shared" si="169"/>
        <v>通過</v>
      </c>
    </row>
    <row r="2171" spans="1:24" ht="34.25" customHeight="1">
      <c r="A2171" s="11" t="s">
        <v>11131</v>
      </c>
      <c r="B2171" s="11" t="s">
        <v>11131</v>
      </c>
      <c r="C2171" s="11" t="s">
        <v>54</v>
      </c>
      <c r="D2171" s="11" t="s">
        <v>197</v>
      </c>
      <c r="E2171" s="11" t="s">
        <v>11132</v>
      </c>
      <c r="F2171" s="11" t="s">
        <v>11133</v>
      </c>
      <c r="G2171" s="11" t="s">
        <v>11134</v>
      </c>
      <c r="H2171" s="11" t="s">
        <v>11113</v>
      </c>
      <c r="I2171" s="11" t="s">
        <v>11135</v>
      </c>
      <c r="J2171" s="12" t="s">
        <v>8</v>
      </c>
      <c r="K2171" s="12"/>
      <c r="L2171" s="12"/>
      <c r="M2171" s="12"/>
      <c r="N2171" s="12"/>
      <c r="O2171" s="12" t="s">
        <v>61</v>
      </c>
      <c r="P2171" s="12"/>
      <c r="Q2171" s="12"/>
      <c r="R2171" s="12"/>
      <c r="S2171" s="12"/>
      <c r="T2171" s="13" t="str">
        <f t="shared" si="165"/>
        <v>通過</v>
      </c>
      <c r="U2171" s="13" t="str">
        <f t="shared" si="166"/>
        <v>一個男性友人開車經過水溝時，</v>
      </c>
      <c r="V2171" s="13" t="str">
        <f t="shared" si="167"/>
        <v>他/開車/輪子/水/水溝</v>
      </c>
      <c r="W2171" s="13" t="str">
        <f t="shared" si="168"/>
        <v>是</v>
      </c>
      <c r="X2171" s="13" t="str">
        <f t="shared" si="169"/>
        <v>通過</v>
      </c>
    </row>
    <row r="2172" spans="1:24" ht="34.25" customHeight="1">
      <c r="A2172" s="11" t="s">
        <v>11136</v>
      </c>
      <c r="B2172" s="11" t="s">
        <v>11136</v>
      </c>
      <c r="C2172" s="11" t="s">
        <v>54</v>
      </c>
      <c r="D2172" s="11" t="s">
        <v>197</v>
      </c>
      <c r="E2172" s="11" t="s">
        <v>11137</v>
      </c>
      <c r="F2172" s="11" t="s">
        <v>11138</v>
      </c>
      <c r="G2172" s="11" t="s">
        <v>11139</v>
      </c>
      <c r="H2172" s="11" t="s">
        <v>11113</v>
      </c>
      <c r="I2172" s="11" t="s">
        <v>11140</v>
      </c>
      <c r="J2172" s="12" t="s">
        <v>8</v>
      </c>
      <c r="K2172" s="12"/>
      <c r="L2172" s="12"/>
      <c r="M2172" s="12"/>
      <c r="N2172" s="12"/>
      <c r="O2172" s="12" t="s">
        <v>61</v>
      </c>
      <c r="P2172" s="12"/>
      <c r="Q2172" s="12"/>
      <c r="R2172" s="12"/>
      <c r="S2172" s="12"/>
      <c r="T2172" s="13" t="str">
        <f t="shared" si="165"/>
        <v>通過</v>
      </c>
      <c r="U2172" s="13" t="str">
        <f t="shared" si="166"/>
        <v>車子輪子卡在水溝裡，</v>
      </c>
      <c r="V2172" s="13" t="str">
        <f t="shared" si="167"/>
        <v>車子/輪子傾斜</v>
      </c>
      <c r="W2172" s="13" t="str">
        <f t="shared" si="168"/>
        <v>是</v>
      </c>
      <c r="X2172" s="13" t="str">
        <f t="shared" si="169"/>
        <v>通過</v>
      </c>
    </row>
    <row r="2173" spans="1:24" ht="34.25" customHeight="1">
      <c r="A2173" s="11" t="s">
        <v>11141</v>
      </c>
      <c r="B2173" s="11" t="s">
        <v>11141</v>
      </c>
      <c r="C2173" s="11" t="s">
        <v>54</v>
      </c>
      <c r="D2173" s="11" t="s">
        <v>197</v>
      </c>
      <c r="E2173" s="11" t="s">
        <v>11142</v>
      </c>
      <c r="F2173" s="11" t="s">
        <v>11143</v>
      </c>
      <c r="G2173" s="11" t="s">
        <v>11144</v>
      </c>
      <c r="H2173" s="11" t="s">
        <v>11113</v>
      </c>
      <c r="I2173" s="11" t="s">
        <v>11145</v>
      </c>
      <c r="J2173" s="12" t="s">
        <v>8</v>
      </c>
      <c r="K2173" s="12"/>
      <c r="L2173" s="12"/>
      <c r="M2173" s="12"/>
      <c r="N2173" s="12"/>
      <c r="O2173" s="12" t="s">
        <v>61</v>
      </c>
      <c r="P2173" s="12"/>
      <c r="Q2173" s="12"/>
      <c r="R2173" s="12"/>
      <c r="S2173" s="12"/>
      <c r="T2173" s="13" t="str">
        <f t="shared" si="165"/>
        <v>通過</v>
      </c>
      <c r="U2173" s="13" t="str">
        <f t="shared" si="166"/>
        <v>嚇死我了。</v>
      </c>
      <c r="V2173" s="13" t="str">
        <f t="shared" si="167"/>
        <v>嚇一跳</v>
      </c>
      <c r="W2173" s="13" t="str">
        <f t="shared" si="168"/>
        <v>是</v>
      </c>
      <c r="X2173" s="13" t="str">
        <f t="shared" si="169"/>
        <v>通過</v>
      </c>
    </row>
    <row r="2174" spans="1:24" ht="34.25" customHeight="1">
      <c r="A2174" s="11" t="s">
        <v>11146</v>
      </c>
      <c r="B2174" s="11" t="s">
        <v>11146</v>
      </c>
      <c r="C2174" s="11" t="s">
        <v>54</v>
      </c>
      <c r="D2174" s="11" t="s">
        <v>197</v>
      </c>
      <c r="E2174" s="11" t="s">
        <v>11147</v>
      </c>
      <c r="F2174" s="11" t="s">
        <v>11148</v>
      </c>
      <c r="G2174" s="11" t="s">
        <v>11149</v>
      </c>
      <c r="H2174" s="11" t="s">
        <v>11113</v>
      </c>
      <c r="I2174" s="11" t="s">
        <v>11150</v>
      </c>
      <c r="J2174" s="12" t="s">
        <v>8</v>
      </c>
      <c r="K2174" s="12"/>
      <c r="L2174" s="12"/>
      <c r="M2174" s="12"/>
      <c r="N2174" s="12"/>
      <c r="O2174" s="12" t="s">
        <v>61</v>
      </c>
      <c r="P2174" s="12"/>
      <c r="Q2174" s="12"/>
      <c r="R2174" s="12"/>
      <c r="S2174" s="12"/>
      <c r="T2174" s="13" t="str">
        <f t="shared" si="165"/>
        <v>通過</v>
      </c>
      <c r="U2174" s="13" t="str">
        <f t="shared" si="166"/>
        <v>好可怕啊！</v>
      </c>
      <c r="V2174" s="13" t="str">
        <f t="shared" si="167"/>
        <v>好可怕</v>
      </c>
      <c r="W2174" s="13" t="str">
        <f t="shared" si="168"/>
        <v>是</v>
      </c>
      <c r="X2174" s="13" t="str">
        <f t="shared" si="169"/>
        <v>通過</v>
      </c>
    </row>
    <row r="2175" spans="1:24" ht="34.25" customHeight="1">
      <c r="A2175" s="11" t="s">
        <v>11151</v>
      </c>
      <c r="B2175" s="11" t="s">
        <v>11151</v>
      </c>
      <c r="C2175" s="11" t="s">
        <v>54</v>
      </c>
      <c r="D2175" s="11" t="s">
        <v>197</v>
      </c>
      <c r="E2175" s="11" t="s">
        <v>11152</v>
      </c>
      <c r="F2175" s="11" t="s">
        <v>11153</v>
      </c>
      <c r="G2175" s="11" t="s">
        <v>11154</v>
      </c>
      <c r="H2175" s="11" t="s">
        <v>11113</v>
      </c>
      <c r="I2175" s="11" t="s">
        <v>11155</v>
      </c>
      <c r="J2175" s="12" t="s">
        <v>10</v>
      </c>
      <c r="K2175" s="12" t="s">
        <v>33</v>
      </c>
      <c r="L2175" s="12"/>
      <c r="M2175" s="12" t="s">
        <v>12897</v>
      </c>
      <c r="N2175" s="12" t="s">
        <v>26119</v>
      </c>
      <c r="O2175" s="12" t="s">
        <v>61</v>
      </c>
      <c r="P2175" s="12"/>
      <c r="Q2175" s="12"/>
      <c r="R2175" s="12"/>
      <c r="S2175" s="12"/>
      <c r="T2175" s="13" t="str">
        <f t="shared" si="165"/>
        <v>需更正</v>
      </c>
      <c r="U2175" s="13" t="str">
        <f t="shared" si="166"/>
        <v>那是怎麼發生的？</v>
      </c>
      <c r="V2175" s="13" t="str">
        <f t="shared" si="167"/>
        <v>發生/什麼</v>
      </c>
      <c r="W2175" s="13" t="str">
        <f t="shared" si="168"/>
        <v>是</v>
      </c>
      <c r="X2175" s="13" t="str">
        <f t="shared" si="169"/>
        <v>通過</v>
      </c>
    </row>
    <row r="2176" spans="1:24" ht="34.25" customHeight="1">
      <c r="A2176" s="11" t="s">
        <v>11156</v>
      </c>
      <c r="B2176" s="11" t="s">
        <v>11156</v>
      </c>
      <c r="C2176" s="11" t="s">
        <v>54</v>
      </c>
      <c r="D2176" s="11" t="s">
        <v>197</v>
      </c>
      <c r="E2176" s="11" t="s">
        <v>11157</v>
      </c>
      <c r="F2176" s="11" t="s">
        <v>11158</v>
      </c>
      <c r="G2176" s="11" t="s">
        <v>11159</v>
      </c>
      <c r="H2176" s="11" t="s">
        <v>11113</v>
      </c>
      <c r="I2176" s="11" t="s">
        <v>11160</v>
      </c>
      <c r="J2176" s="12" t="s">
        <v>10</v>
      </c>
      <c r="K2176" s="12" t="s">
        <v>25927</v>
      </c>
      <c r="L2176" s="12"/>
      <c r="M2176" s="12" t="s">
        <v>26156</v>
      </c>
      <c r="N2176" s="12" t="s">
        <v>26116</v>
      </c>
      <c r="O2176" s="12" t="s">
        <v>61</v>
      </c>
      <c r="P2176" s="12"/>
      <c r="Q2176" s="12"/>
      <c r="R2176" s="12"/>
      <c r="S2176" s="12"/>
      <c r="T2176" s="13" t="str">
        <f t="shared" si="165"/>
        <v>需更正</v>
      </c>
      <c r="U2176" s="13" t="str">
        <f t="shared" si="166"/>
        <v>我想可能是我們在聊天，</v>
      </c>
      <c r="V2176" s="13" t="str">
        <f t="shared" si="167"/>
        <v>我/想/我們/聊天</v>
      </c>
      <c r="W2176" s="13" t="str">
        <f t="shared" si="168"/>
        <v>是</v>
      </c>
      <c r="X2176" s="13" t="str">
        <f t="shared" si="169"/>
        <v>通過</v>
      </c>
    </row>
    <row r="2177" spans="1:24" ht="34.25" customHeight="1">
      <c r="A2177" s="11" t="s">
        <v>11161</v>
      </c>
      <c r="B2177" s="11" t="s">
        <v>11161</v>
      </c>
      <c r="C2177" s="11" t="s">
        <v>54</v>
      </c>
      <c r="D2177" s="11" t="s">
        <v>197</v>
      </c>
      <c r="E2177" s="11" t="s">
        <v>11162</v>
      </c>
      <c r="F2177" s="11" t="s">
        <v>11163</v>
      </c>
      <c r="G2177" s="11" t="s">
        <v>11164</v>
      </c>
      <c r="H2177" s="11" t="s">
        <v>11113</v>
      </c>
      <c r="I2177" s="11" t="s">
        <v>11165</v>
      </c>
      <c r="J2177" s="12" t="s">
        <v>8</v>
      </c>
      <c r="K2177" s="12"/>
      <c r="L2177" s="12"/>
      <c r="M2177" s="12"/>
      <c r="N2177" s="12"/>
      <c r="O2177" s="12" t="s">
        <v>61</v>
      </c>
      <c r="P2177" s="12"/>
      <c r="Q2177" s="12"/>
      <c r="R2177" s="12"/>
      <c r="S2177" s="12"/>
      <c r="T2177" s="13" t="str">
        <f t="shared" si="165"/>
        <v>通過</v>
      </c>
      <c r="U2177" s="13" t="str">
        <f t="shared" si="166"/>
        <v>他開車又累，</v>
      </c>
      <c r="V2177" s="13" t="str">
        <f t="shared" si="167"/>
        <v>開車/男/那/累</v>
      </c>
      <c r="W2177" s="13" t="str">
        <f t="shared" si="168"/>
        <v>是</v>
      </c>
      <c r="X2177" s="13" t="str">
        <f t="shared" si="169"/>
        <v>通過</v>
      </c>
    </row>
    <row r="2178" spans="1:24" ht="34.25" customHeight="1">
      <c r="A2178" s="11" t="s">
        <v>11166</v>
      </c>
      <c r="B2178" s="11" t="s">
        <v>11166</v>
      </c>
      <c r="C2178" s="11" t="s">
        <v>54</v>
      </c>
      <c r="D2178" s="11" t="s">
        <v>197</v>
      </c>
      <c r="E2178" s="11" t="s">
        <v>11167</v>
      </c>
      <c r="F2178" s="11" t="s">
        <v>11168</v>
      </c>
      <c r="G2178" s="11" t="s">
        <v>11169</v>
      </c>
      <c r="H2178" s="11" t="s">
        <v>11113</v>
      </c>
      <c r="I2178" s="11" t="s">
        <v>11170</v>
      </c>
      <c r="J2178" s="12" t="s">
        <v>8</v>
      </c>
      <c r="K2178" s="12"/>
      <c r="L2178" s="12"/>
      <c r="M2178" s="12"/>
      <c r="N2178" s="12"/>
      <c r="O2178" s="12" t="s">
        <v>61</v>
      </c>
      <c r="P2178" s="12"/>
      <c r="Q2178" s="12"/>
      <c r="R2178" s="12"/>
      <c r="S2178" s="12"/>
      <c r="T2178" s="13" t="str">
        <f t="shared" ref="T2178:T2241" si="170">IF(J2178="","未填",IF(J2178="需複審",IF(OR(P2178="",P2178="仍需複審"),"待複審",P2178),J2178))</f>
        <v>通過</v>
      </c>
      <c r="U2178" s="13" t="str">
        <f t="shared" ref="U2178:U2241" si="171">IF(T2178="通過",E2178,IF(T2178="需更正",IF(J2178="需複審",IF(Q2178="",E2178,Q2178),IF(L2178="",E2178,L2178)),""))</f>
        <v>晚上開車視線不清楚，</v>
      </c>
      <c r="V2178" s="13" t="str">
        <f t="shared" ref="V2178:V2241" si="172">IF(T2178="通過",F2178,IF(T2178="需更正",IF(J2178="需複審",R2178,M2178),""))</f>
        <v>晚上/開車/看/看不清楚</v>
      </c>
      <c r="W2178" s="13" t="str">
        <f t="shared" ref="W2178:W2241" si="173">IF(AND(OR(T2178="通過",AND(T2178="需更正",V2178&lt;&gt;"")),X2178="通過"),"是","否")</f>
        <v>是</v>
      </c>
      <c r="X2178" s="13" t="str">
        <f t="shared" ref="X2178:X2241" si="174">IF(J2178="","未填",IF(AND(J2178="需複審",OR(P2178="",P2178="仍需複審")),"待複審",IF(OR(AND(J2178="需更正",K2178=""),AND(J2178="需更正",M2178=""),AND(J2178="需更正",N2178=""),AND(J2178="排除",OR(K2178="",N2178="")),AND(J2178="需複審",P2178="需更正",R2178=""),AND(J2178="需複審",P2178="需更正",S2178=""),AND(J2178="需複審",P2178="排除",S2178="")),"錯誤：請補齊必填欄位","通過")))</f>
        <v>通過</v>
      </c>
    </row>
    <row r="2179" spans="1:24" ht="34.25" customHeight="1">
      <c r="A2179" s="11" t="s">
        <v>11171</v>
      </c>
      <c r="B2179" s="11" t="s">
        <v>11171</v>
      </c>
      <c r="C2179" s="11" t="s">
        <v>54</v>
      </c>
      <c r="D2179" s="11" t="s">
        <v>197</v>
      </c>
      <c r="E2179" s="11" t="s">
        <v>11172</v>
      </c>
      <c r="F2179" s="11" t="s">
        <v>11173</v>
      </c>
      <c r="G2179" s="11" t="s">
        <v>11174</v>
      </c>
      <c r="H2179" s="11" t="s">
        <v>11113</v>
      </c>
      <c r="I2179" s="11" t="s">
        <v>11175</v>
      </c>
      <c r="J2179" s="12" t="s">
        <v>8</v>
      </c>
      <c r="K2179" s="12"/>
      <c r="L2179" s="12"/>
      <c r="M2179" s="12"/>
      <c r="N2179" s="12"/>
      <c r="O2179" s="12" t="s">
        <v>61</v>
      </c>
      <c r="P2179" s="12"/>
      <c r="Q2179" s="12"/>
      <c r="R2179" s="12"/>
      <c r="S2179" s="12"/>
      <c r="T2179" s="13" t="str">
        <f t="shared" si="170"/>
        <v>通過</v>
      </c>
      <c r="U2179" s="13" t="str">
        <f t="shared" si="171"/>
        <v>車道旁邊是水溝，</v>
      </c>
      <c r="V2179" s="13" t="str">
        <f t="shared" si="172"/>
        <v>雙向車道/旁邊/水/水溝</v>
      </c>
      <c r="W2179" s="13" t="str">
        <f t="shared" si="173"/>
        <v>是</v>
      </c>
      <c r="X2179" s="13" t="str">
        <f t="shared" si="174"/>
        <v>通過</v>
      </c>
    </row>
    <row r="2180" spans="1:24" ht="34.25" customHeight="1">
      <c r="A2180" s="11" t="s">
        <v>11176</v>
      </c>
      <c r="B2180" s="11" t="s">
        <v>11176</v>
      </c>
      <c r="C2180" s="11" t="s">
        <v>54</v>
      </c>
      <c r="D2180" s="11" t="s">
        <v>197</v>
      </c>
      <c r="E2180" s="11" t="s">
        <v>11177</v>
      </c>
      <c r="F2180" s="11" t="s">
        <v>11178</v>
      </c>
      <c r="G2180" s="11" t="s">
        <v>11179</v>
      </c>
      <c r="H2180" s="11" t="s">
        <v>11113</v>
      </c>
      <c r="I2180" s="11" t="s">
        <v>11180</v>
      </c>
      <c r="J2180" s="12" t="s">
        <v>25935</v>
      </c>
      <c r="K2180" s="12" t="s">
        <v>25939</v>
      </c>
      <c r="L2180" s="12"/>
      <c r="M2180" s="12" t="s">
        <v>26157</v>
      </c>
      <c r="N2180" s="12" t="s">
        <v>26120</v>
      </c>
      <c r="O2180" s="12" t="s">
        <v>25932</v>
      </c>
      <c r="P2180" s="12"/>
      <c r="Q2180" s="12"/>
      <c r="R2180" s="12"/>
      <c r="S2180" s="12"/>
      <c r="T2180" s="13" t="str">
        <f t="shared" si="170"/>
        <v>需更正</v>
      </c>
      <c r="U2180" s="13" t="str">
        <f t="shared" si="171"/>
        <v>他沒有注意車子偏了一下就卡在水溝邊了。</v>
      </c>
      <c r="V2180" s="13" t="str">
        <f t="shared" si="172"/>
        <v>不小心/車子一偏/輪子卡水溝</v>
      </c>
      <c r="W2180" s="13" t="str">
        <f t="shared" si="173"/>
        <v>是</v>
      </c>
      <c r="X2180" s="13" t="str">
        <f t="shared" si="174"/>
        <v>通過</v>
      </c>
    </row>
    <row r="2181" spans="1:24" ht="34.25" customHeight="1">
      <c r="A2181" s="11" t="s">
        <v>11181</v>
      </c>
      <c r="B2181" s="11" t="s">
        <v>11181</v>
      </c>
      <c r="C2181" s="11" t="s">
        <v>54</v>
      </c>
      <c r="D2181" s="11" t="s">
        <v>197</v>
      </c>
      <c r="E2181" s="11" t="s">
        <v>11182</v>
      </c>
      <c r="F2181" s="11" t="s">
        <v>11183</v>
      </c>
      <c r="G2181" s="11" t="s">
        <v>11184</v>
      </c>
      <c r="H2181" s="11" t="s">
        <v>11113</v>
      </c>
      <c r="I2181" s="11" t="s">
        <v>11185</v>
      </c>
      <c r="J2181" s="12" t="s">
        <v>8</v>
      </c>
      <c r="K2181" s="12"/>
      <c r="L2181" s="12"/>
      <c r="M2181" s="12"/>
      <c r="N2181" s="12"/>
      <c r="O2181" s="12" t="s">
        <v>61</v>
      </c>
      <c r="P2181" s="12"/>
      <c r="Q2181" s="12"/>
      <c r="R2181" s="12"/>
      <c r="S2181" s="12"/>
      <c r="T2181" s="13" t="str">
        <f t="shared" si="170"/>
        <v>通過</v>
      </c>
      <c r="U2181" s="13" t="str">
        <f t="shared" si="171"/>
        <v>你跟你朋友沒有受傷吧？</v>
      </c>
      <c r="V2181" s="13" t="str">
        <f t="shared" si="172"/>
        <v>你們/受傷/有沒有</v>
      </c>
      <c r="W2181" s="13" t="str">
        <f t="shared" si="173"/>
        <v>是</v>
      </c>
      <c r="X2181" s="13" t="str">
        <f t="shared" si="174"/>
        <v>通過</v>
      </c>
    </row>
    <row r="2182" spans="1:24" ht="34.25" customHeight="1">
      <c r="A2182" s="11" t="s">
        <v>11186</v>
      </c>
      <c r="B2182" s="11" t="s">
        <v>11186</v>
      </c>
      <c r="C2182" s="11" t="s">
        <v>54</v>
      </c>
      <c r="D2182" s="11" t="s">
        <v>197</v>
      </c>
      <c r="E2182" s="11" t="s">
        <v>11187</v>
      </c>
      <c r="F2182" s="11" t="s">
        <v>10714</v>
      </c>
      <c r="G2182" s="11" t="s">
        <v>11188</v>
      </c>
      <c r="H2182" s="11" t="s">
        <v>11113</v>
      </c>
      <c r="I2182" s="11" t="s">
        <v>11189</v>
      </c>
      <c r="J2182" s="12" t="s">
        <v>8</v>
      </c>
      <c r="K2182" s="12"/>
      <c r="L2182" s="12"/>
      <c r="M2182" s="12"/>
      <c r="N2182" s="12"/>
      <c r="O2182" s="12" t="s">
        <v>61</v>
      </c>
      <c r="P2182" s="12"/>
      <c r="Q2182" s="12"/>
      <c r="R2182" s="12"/>
      <c r="S2182" s="12"/>
      <c r="T2182" s="13" t="str">
        <f t="shared" si="170"/>
        <v>通過</v>
      </c>
      <c r="U2182" s="13" t="str">
        <f t="shared" si="171"/>
        <v>沒事，</v>
      </c>
      <c r="V2182" s="13" t="str">
        <f t="shared" si="172"/>
        <v>沒有</v>
      </c>
      <c r="W2182" s="13" t="str">
        <f t="shared" si="173"/>
        <v>是</v>
      </c>
      <c r="X2182" s="13" t="str">
        <f t="shared" si="174"/>
        <v>通過</v>
      </c>
    </row>
    <row r="2183" spans="1:24" ht="34.25" customHeight="1">
      <c r="A2183" s="11" t="s">
        <v>11190</v>
      </c>
      <c r="B2183" s="11" t="s">
        <v>11190</v>
      </c>
      <c r="C2183" s="11" t="s">
        <v>54</v>
      </c>
      <c r="D2183" s="11" t="s">
        <v>197</v>
      </c>
      <c r="E2183" s="11" t="s">
        <v>11191</v>
      </c>
      <c r="F2183" s="11" t="s">
        <v>11192</v>
      </c>
      <c r="G2183" s="11" t="s">
        <v>11193</v>
      </c>
      <c r="H2183" s="11" t="s">
        <v>11113</v>
      </c>
      <c r="I2183" s="11" t="s">
        <v>11194</v>
      </c>
      <c r="J2183" s="12" t="s">
        <v>8</v>
      </c>
      <c r="K2183" s="12"/>
      <c r="L2183" s="12"/>
      <c r="M2183" s="12"/>
      <c r="N2183" s="12"/>
      <c r="O2183" s="12" t="s">
        <v>61</v>
      </c>
      <c r="P2183" s="12"/>
      <c r="Q2183" s="12"/>
      <c r="R2183" s="12"/>
      <c r="S2183" s="12"/>
      <c r="T2183" s="13" t="str">
        <f t="shared" si="170"/>
        <v>通過</v>
      </c>
      <c r="U2183" s="13" t="str">
        <f t="shared" si="171"/>
        <v>我們只是嚇了一跳，</v>
      </c>
      <c r="V2183" s="13" t="str">
        <f t="shared" si="172"/>
        <v>我們/嚇一跳</v>
      </c>
      <c r="W2183" s="13" t="str">
        <f t="shared" si="173"/>
        <v>是</v>
      </c>
      <c r="X2183" s="13" t="str">
        <f t="shared" si="174"/>
        <v>通過</v>
      </c>
    </row>
    <row r="2184" spans="1:24" ht="34.25" customHeight="1">
      <c r="A2184" s="11" t="s">
        <v>11195</v>
      </c>
      <c r="B2184" s="11" t="s">
        <v>11195</v>
      </c>
      <c r="C2184" s="11" t="s">
        <v>54</v>
      </c>
      <c r="D2184" s="11" t="s">
        <v>197</v>
      </c>
      <c r="E2184" s="11" t="s">
        <v>11196</v>
      </c>
      <c r="F2184" s="11" t="s">
        <v>11197</v>
      </c>
      <c r="G2184" s="11" t="s">
        <v>11198</v>
      </c>
      <c r="H2184" s="11" t="s">
        <v>11113</v>
      </c>
      <c r="I2184" s="11" t="s">
        <v>11199</v>
      </c>
      <c r="J2184" s="12" t="s">
        <v>10</v>
      </c>
      <c r="K2184" s="12" t="s">
        <v>25926</v>
      </c>
      <c r="L2184" s="12"/>
      <c r="M2184" s="12" t="s">
        <v>26158</v>
      </c>
      <c r="N2184" s="12" t="s">
        <v>25968</v>
      </c>
      <c r="O2184" s="12" t="s">
        <v>61</v>
      </c>
      <c r="P2184" s="12"/>
      <c r="Q2184" s="12"/>
      <c r="R2184" s="12"/>
      <c r="S2184" s="12"/>
      <c r="T2184" s="13" t="str">
        <f t="shared" si="170"/>
        <v>需更正</v>
      </c>
      <c r="U2184" s="13" t="str">
        <f t="shared" si="171"/>
        <v>車子有點刮傷。</v>
      </c>
      <c r="V2184" s="13" t="str">
        <f t="shared" si="172"/>
        <v>車子/刮/一點/有</v>
      </c>
      <c r="W2184" s="13" t="str">
        <f t="shared" si="173"/>
        <v>是</v>
      </c>
      <c r="X2184" s="13" t="str">
        <f t="shared" si="174"/>
        <v>通過</v>
      </c>
    </row>
    <row r="2185" spans="1:24" ht="34.25" customHeight="1">
      <c r="A2185" s="11" t="s">
        <v>11200</v>
      </c>
      <c r="B2185" s="11" t="s">
        <v>11200</v>
      </c>
      <c r="C2185" s="11" t="s">
        <v>54</v>
      </c>
      <c r="D2185" s="11" t="s">
        <v>197</v>
      </c>
      <c r="E2185" s="11" t="s">
        <v>11201</v>
      </c>
      <c r="F2185" s="11" t="s">
        <v>11202</v>
      </c>
      <c r="G2185" s="11" t="s">
        <v>11203</v>
      </c>
      <c r="H2185" s="11" t="s">
        <v>11113</v>
      </c>
      <c r="I2185" s="11" t="s">
        <v>11204</v>
      </c>
      <c r="J2185" s="12" t="s">
        <v>10</v>
      </c>
      <c r="K2185" s="12" t="s">
        <v>25927</v>
      </c>
      <c r="L2185" s="12"/>
      <c r="M2185" s="12" t="s">
        <v>26159</v>
      </c>
      <c r="N2185" s="12" t="s">
        <v>25971</v>
      </c>
      <c r="O2185" s="12" t="s">
        <v>61</v>
      </c>
      <c r="P2185" s="12"/>
      <c r="Q2185" s="12"/>
      <c r="R2185" s="12"/>
      <c r="S2185" s="12"/>
      <c r="T2185" s="13" t="str">
        <f t="shared" si="170"/>
        <v>需更正</v>
      </c>
      <c r="U2185" s="13" t="str">
        <f t="shared" si="171"/>
        <v>開車要小心，</v>
      </c>
      <c r="V2185" s="13" t="str">
        <f t="shared" si="172"/>
        <v>開車/注意/要</v>
      </c>
      <c r="W2185" s="13" t="str">
        <f t="shared" si="173"/>
        <v>是</v>
      </c>
      <c r="X2185" s="13" t="str">
        <f t="shared" si="174"/>
        <v>通過</v>
      </c>
    </row>
    <row r="2186" spans="1:24" ht="34.25" customHeight="1">
      <c r="A2186" s="11" t="s">
        <v>11205</v>
      </c>
      <c r="B2186" s="11" t="s">
        <v>11205</v>
      </c>
      <c r="C2186" s="11" t="s">
        <v>54</v>
      </c>
      <c r="D2186" s="11" t="s">
        <v>197</v>
      </c>
      <c r="E2186" s="11" t="s">
        <v>11206</v>
      </c>
      <c r="F2186" s="11" t="s">
        <v>11207</v>
      </c>
      <c r="G2186" s="11" t="s">
        <v>11208</v>
      </c>
      <c r="H2186" s="11" t="s">
        <v>11113</v>
      </c>
      <c r="I2186" s="11" t="s">
        <v>11209</v>
      </c>
      <c r="J2186" s="12" t="s">
        <v>8</v>
      </c>
      <c r="K2186" s="12"/>
      <c r="L2186" s="12"/>
      <c r="M2186" s="12"/>
      <c r="N2186" s="12"/>
      <c r="O2186" s="12" t="s">
        <v>61</v>
      </c>
      <c r="P2186" s="12"/>
      <c r="Q2186" s="12"/>
      <c r="R2186" s="12"/>
      <c r="S2186" s="12"/>
      <c r="T2186" s="13" t="str">
        <f t="shared" si="170"/>
        <v>通過</v>
      </c>
      <c r="U2186" s="13" t="str">
        <f t="shared" si="171"/>
        <v>不要疲勞駕駛，</v>
      </c>
      <c r="V2186" s="13" t="str">
        <f t="shared" si="172"/>
        <v>累/開車/不</v>
      </c>
      <c r="W2186" s="13" t="str">
        <f t="shared" si="173"/>
        <v>是</v>
      </c>
      <c r="X2186" s="13" t="str">
        <f t="shared" si="174"/>
        <v>通過</v>
      </c>
    </row>
    <row r="2187" spans="1:24" ht="34.25" customHeight="1">
      <c r="A2187" s="11" t="s">
        <v>11210</v>
      </c>
      <c r="B2187" s="11" t="s">
        <v>11210</v>
      </c>
      <c r="C2187" s="11" t="s">
        <v>54</v>
      </c>
      <c r="D2187" s="11" t="s">
        <v>197</v>
      </c>
      <c r="E2187" s="11" t="s">
        <v>11211</v>
      </c>
      <c r="F2187" s="11" t="s">
        <v>11212</v>
      </c>
      <c r="G2187" s="11" t="s">
        <v>11213</v>
      </c>
      <c r="H2187" s="11" t="s">
        <v>11113</v>
      </c>
      <c r="I2187" s="11" t="s">
        <v>11214</v>
      </c>
      <c r="J2187" s="12" t="s">
        <v>8</v>
      </c>
      <c r="K2187" s="12"/>
      <c r="L2187" s="12"/>
      <c r="M2187" s="12"/>
      <c r="N2187" s="12"/>
      <c r="O2187" s="12" t="s">
        <v>61</v>
      </c>
      <c r="P2187" s="12"/>
      <c r="Q2187" s="12"/>
      <c r="R2187" s="12"/>
      <c r="S2187" s="12"/>
      <c r="T2187" s="13" t="str">
        <f t="shared" si="170"/>
        <v>通過</v>
      </c>
      <c r="U2187" s="13" t="str">
        <f t="shared" si="171"/>
        <v>如果是晚上開車更要注意。</v>
      </c>
      <c r="V2187" s="13" t="str">
        <f t="shared" si="172"/>
        <v>如果/晚上/開車/注意/要</v>
      </c>
      <c r="W2187" s="13" t="str">
        <f t="shared" si="173"/>
        <v>是</v>
      </c>
      <c r="X2187" s="13" t="str">
        <f t="shared" si="174"/>
        <v>通過</v>
      </c>
    </row>
    <row r="2188" spans="1:24" ht="34.25" customHeight="1">
      <c r="A2188" s="11" t="s">
        <v>11215</v>
      </c>
      <c r="B2188" s="11" t="s">
        <v>11215</v>
      </c>
      <c r="C2188" s="11" t="s">
        <v>54</v>
      </c>
      <c r="D2188" s="11" t="s">
        <v>197</v>
      </c>
      <c r="E2188" s="11" t="s">
        <v>11216</v>
      </c>
      <c r="F2188" s="11" t="s">
        <v>11217</v>
      </c>
      <c r="G2188" s="11" t="s">
        <v>11218</v>
      </c>
      <c r="H2188" s="11" t="s">
        <v>11113</v>
      </c>
      <c r="I2188" s="11" t="s">
        <v>11219</v>
      </c>
      <c r="J2188" s="12" t="s">
        <v>8</v>
      </c>
      <c r="K2188" s="12"/>
      <c r="L2188" s="12"/>
      <c r="M2188" s="12"/>
      <c r="N2188" s="12"/>
      <c r="O2188" s="12" t="s">
        <v>61</v>
      </c>
      <c r="P2188" s="12"/>
      <c r="Q2188" s="12"/>
      <c r="R2188" s="12"/>
      <c r="S2188" s="12"/>
      <c r="T2188" s="13" t="str">
        <f t="shared" si="170"/>
        <v>通過</v>
      </c>
      <c r="U2188" s="13" t="str">
        <f t="shared" si="171"/>
        <v>他之後一定會多小心，</v>
      </c>
      <c r="V2188" s="13" t="str">
        <f t="shared" si="172"/>
        <v>他/以後/開車/注意/會/一定</v>
      </c>
      <c r="W2188" s="13" t="str">
        <f t="shared" si="173"/>
        <v>是</v>
      </c>
      <c r="X2188" s="13" t="str">
        <f t="shared" si="174"/>
        <v>通過</v>
      </c>
    </row>
    <row r="2189" spans="1:24" ht="34.25" customHeight="1">
      <c r="A2189" s="11" t="s">
        <v>11220</v>
      </c>
      <c r="B2189" s="11" t="s">
        <v>11220</v>
      </c>
      <c r="C2189" s="11" t="s">
        <v>54</v>
      </c>
      <c r="D2189" s="11" t="s">
        <v>197</v>
      </c>
      <c r="E2189" s="11" t="s">
        <v>11221</v>
      </c>
      <c r="F2189" s="11" t="s">
        <v>11222</v>
      </c>
      <c r="G2189" s="11" t="s">
        <v>11223</v>
      </c>
      <c r="H2189" s="11" t="s">
        <v>11113</v>
      </c>
      <c r="I2189" s="11" t="s">
        <v>11224</v>
      </c>
      <c r="J2189" s="12" t="s">
        <v>10</v>
      </c>
      <c r="K2189" s="12" t="s">
        <v>25926</v>
      </c>
      <c r="L2189" s="12"/>
      <c r="M2189" s="12" t="s">
        <v>26161</v>
      </c>
      <c r="N2189" s="12" t="s">
        <v>26091</v>
      </c>
      <c r="O2189" s="12" t="s">
        <v>61</v>
      </c>
      <c r="P2189" s="12"/>
      <c r="Q2189" s="12"/>
      <c r="R2189" s="12"/>
      <c r="S2189" s="12"/>
      <c r="T2189" s="13" t="str">
        <f t="shared" si="170"/>
        <v>需更正</v>
      </c>
      <c r="U2189" s="13" t="str">
        <f t="shared" si="171"/>
        <v>開車時真的要保持好的精神狀態，</v>
      </c>
      <c r="V2189" s="13" t="str">
        <f t="shared" si="172"/>
        <v>開車/精神/棒/要</v>
      </c>
      <c r="W2189" s="13" t="str">
        <f t="shared" si="173"/>
        <v>是</v>
      </c>
      <c r="X2189" s="13" t="str">
        <f t="shared" si="174"/>
        <v>通過</v>
      </c>
    </row>
    <row r="2190" spans="1:24" ht="34.25" customHeight="1">
      <c r="A2190" s="11" t="s">
        <v>11225</v>
      </c>
      <c r="B2190" s="11" t="s">
        <v>11225</v>
      </c>
      <c r="C2190" s="11" t="s">
        <v>54</v>
      </c>
      <c r="D2190" s="11" t="s">
        <v>197</v>
      </c>
      <c r="E2190" s="11" t="s">
        <v>11226</v>
      </c>
      <c r="F2190" s="11" t="s">
        <v>11227</v>
      </c>
      <c r="G2190" s="11" t="s">
        <v>11228</v>
      </c>
      <c r="H2190" s="11" t="s">
        <v>11113</v>
      </c>
      <c r="I2190" s="11" t="s">
        <v>11229</v>
      </c>
      <c r="J2190" s="12" t="s">
        <v>10</v>
      </c>
      <c r="K2190" s="12" t="s">
        <v>25927</v>
      </c>
      <c r="L2190" s="12"/>
      <c r="M2190" s="12" t="s">
        <v>26162</v>
      </c>
      <c r="N2190" s="12" t="s">
        <v>26163</v>
      </c>
      <c r="O2190" s="12" t="s">
        <v>61</v>
      </c>
      <c r="P2190" s="12"/>
      <c r="Q2190" s="12"/>
      <c r="R2190" s="12"/>
      <c r="S2190" s="12"/>
      <c r="T2190" s="13" t="str">
        <f t="shared" si="170"/>
        <v>需更正</v>
      </c>
      <c r="U2190" s="13" t="str">
        <f t="shared" si="171"/>
        <v>如果開車不好好注意，</v>
      </c>
      <c r="V2190" s="13" t="str">
        <f t="shared" si="172"/>
        <v>開車/注意/如果/沒有</v>
      </c>
      <c r="W2190" s="13" t="str">
        <f t="shared" si="173"/>
        <v>是</v>
      </c>
      <c r="X2190" s="13" t="str">
        <f t="shared" si="174"/>
        <v>通過</v>
      </c>
    </row>
    <row r="2191" spans="1:24" ht="34.25" customHeight="1">
      <c r="A2191" s="11" t="s">
        <v>11230</v>
      </c>
      <c r="B2191" s="11" t="s">
        <v>11230</v>
      </c>
      <c r="C2191" s="11" t="s">
        <v>54</v>
      </c>
      <c r="D2191" s="11" t="s">
        <v>197</v>
      </c>
      <c r="E2191" s="11" t="s">
        <v>11231</v>
      </c>
      <c r="F2191" s="11" t="s">
        <v>8344</v>
      </c>
      <c r="G2191" s="11" t="s">
        <v>11232</v>
      </c>
      <c r="H2191" s="11" t="s">
        <v>11113</v>
      </c>
      <c r="I2191" s="11" t="s">
        <v>11233</v>
      </c>
      <c r="J2191" s="12" t="s">
        <v>8</v>
      </c>
      <c r="K2191" s="12"/>
      <c r="L2191" s="12"/>
      <c r="M2191" s="12"/>
      <c r="N2191" s="12"/>
      <c r="O2191" s="12" t="s">
        <v>61</v>
      </c>
      <c r="P2191" s="12"/>
      <c r="Q2191" s="12"/>
      <c r="R2191" s="12"/>
      <c r="S2191" s="12"/>
      <c r="T2191" s="13" t="str">
        <f t="shared" si="170"/>
        <v>通過</v>
      </c>
      <c r="U2191" s="13" t="str">
        <f t="shared" si="171"/>
        <v>不但會引起麻煩，</v>
      </c>
      <c r="V2191" s="13" t="str">
        <f t="shared" si="172"/>
        <v>麻煩</v>
      </c>
      <c r="W2191" s="13" t="str">
        <f t="shared" si="173"/>
        <v>是</v>
      </c>
      <c r="X2191" s="13" t="str">
        <f t="shared" si="174"/>
        <v>通過</v>
      </c>
    </row>
    <row r="2192" spans="1:24" ht="34.25" customHeight="1">
      <c r="A2192" s="11" t="s">
        <v>11234</v>
      </c>
      <c r="B2192" s="11" t="s">
        <v>11234</v>
      </c>
      <c r="C2192" s="11" t="s">
        <v>54</v>
      </c>
      <c r="D2192" s="11" t="s">
        <v>197</v>
      </c>
      <c r="E2192" s="11" t="s">
        <v>11235</v>
      </c>
      <c r="F2192" s="11" t="s">
        <v>11236</v>
      </c>
      <c r="G2192" s="11" t="s">
        <v>11237</v>
      </c>
      <c r="H2192" s="11" t="s">
        <v>11113</v>
      </c>
      <c r="I2192" s="11" t="s">
        <v>11238</v>
      </c>
      <c r="J2192" s="12" t="s">
        <v>25935</v>
      </c>
      <c r="K2192" s="12" t="s">
        <v>25939</v>
      </c>
      <c r="L2192" s="12"/>
      <c r="M2192" s="12" t="s">
        <v>26124</v>
      </c>
      <c r="N2192" s="12" t="s">
        <v>26120</v>
      </c>
      <c r="O2192" s="12" t="s">
        <v>25932</v>
      </c>
      <c r="P2192" s="12"/>
      <c r="Q2192" s="12"/>
      <c r="R2192" s="12"/>
      <c r="S2192" s="12"/>
      <c r="T2192" s="13" t="str">
        <f t="shared" si="170"/>
        <v>需更正</v>
      </c>
      <c r="U2192" s="13" t="str">
        <f t="shared" si="171"/>
        <v>也可能害別人受傷。</v>
      </c>
      <c r="V2192" s="13" t="str">
        <f t="shared" si="172"/>
        <v>影響/別人/受傷</v>
      </c>
      <c r="W2192" s="13" t="str">
        <f t="shared" si="173"/>
        <v>是</v>
      </c>
      <c r="X2192" s="13" t="str">
        <f t="shared" si="174"/>
        <v>通過</v>
      </c>
    </row>
    <row r="2193" spans="1:24" ht="34.25" customHeight="1">
      <c r="A2193" s="11" t="s">
        <v>11239</v>
      </c>
      <c r="B2193" s="11" t="s">
        <v>11239</v>
      </c>
      <c r="C2193" s="11" t="s">
        <v>54</v>
      </c>
      <c r="D2193" s="11" t="s">
        <v>254</v>
      </c>
      <c r="E2193" s="11" t="s">
        <v>11240</v>
      </c>
      <c r="F2193" s="11" t="s">
        <v>11241</v>
      </c>
      <c r="G2193" s="11" t="s">
        <v>11242</v>
      </c>
      <c r="H2193" s="11" t="s">
        <v>11243</v>
      </c>
      <c r="I2193" s="11" t="s">
        <v>11244</v>
      </c>
      <c r="J2193" s="12" t="s">
        <v>8</v>
      </c>
      <c r="K2193" s="12"/>
      <c r="L2193" s="12"/>
      <c r="M2193" s="12"/>
      <c r="N2193" s="12"/>
      <c r="O2193" s="12" t="s">
        <v>61</v>
      </c>
      <c r="P2193" s="12"/>
      <c r="Q2193" s="12"/>
      <c r="R2193" s="12"/>
      <c r="S2193" s="12"/>
      <c r="T2193" s="13" t="str">
        <f t="shared" si="170"/>
        <v>通過</v>
      </c>
      <c r="U2193" s="13" t="str">
        <f t="shared" si="171"/>
        <v>你的小孩讀國一嗎?</v>
      </c>
      <c r="V2193" s="13" t="str">
        <f t="shared" si="172"/>
        <v>你/小孩/國一/唸書/是</v>
      </c>
      <c r="W2193" s="13" t="str">
        <f t="shared" si="173"/>
        <v>是</v>
      </c>
      <c r="X2193" s="13" t="str">
        <f t="shared" si="174"/>
        <v>通過</v>
      </c>
    </row>
    <row r="2194" spans="1:24" ht="34.25" customHeight="1">
      <c r="A2194" s="11" t="s">
        <v>11245</v>
      </c>
      <c r="B2194" s="11" t="s">
        <v>11246</v>
      </c>
      <c r="C2194" s="11" t="s">
        <v>54</v>
      </c>
      <c r="D2194" s="11" t="s">
        <v>254</v>
      </c>
      <c r="E2194" s="11" t="s">
        <v>11247</v>
      </c>
      <c r="F2194" s="11" t="s">
        <v>8559</v>
      </c>
      <c r="G2194" s="11" t="s">
        <v>11248</v>
      </c>
      <c r="H2194" s="11" t="s">
        <v>11243</v>
      </c>
      <c r="I2194" s="11" t="s">
        <v>11249</v>
      </c>
      <c r="J2194" s="12" t="s">
        <v>8</v>
      </c>
      <c r="K2194" s="12"/>
      <c r="L2194" s="12"/>
      <c r="M2194" s="12"/>
      <c r="N2194" s="12"/>
      <c r="O2194" s="12" t="s">
        <v>61</v>
      </c>
      <c r="P2194" s="12"/>
      <c r="Q2194" s="12"/>
      <c r="R2194" s="12"/>
      <c r="S2194" s="12"/>
      <c r="T2194" s="13" t="str">
        <f t="shared" si="170"/>
        <v>通過</v>
      </c>
      <c r="U2194" s="13" t="str">
        <f t="shared" si="171"/>
        <v>對，</v>
      </c>
      <c r="V2194" s="13" t="str">
        <f t="shared" si="172"/>
        <v>對</v>
      </c>
      <c r="W2194" s="13" t="str">
        <f t="shared" si="173"/>
        <v>是</v>
      </c>
      <c r="X2194" s="13" t="str">
        <f t="shared" si="174"/>
        <v>通過</v>
      </c>
    </row>
    <row r="2195" spans="1:24" ht="34.25" customHeight="1">
      <c r="A2195" s="11" t="s">
        <v>11250</v>
      </c>
      <c r="B2195" s="11" t="s">
        <v>11250</v>
      </c>
      <c r="C2195" s="11" t="s">
        <v>54</v>
      </c>
      <c r="D2195" s="11" t="s">
        <v>254</v>
      </c>
      <c r="E2195" s="11" t="s">
        <v>11251</v>
      </c>
      <c r="F2195" s="11" t="s">
        <v>11252</v>
      </c>
      <c r="G2195" s="11" t="s">
        <v>11253</v>
      </c>
      <c r="H2195" s="11" t="s">
        <v>11243</v>
      </c>
      <c r="I2195" s="11" t="s">
        <v>11254</v>
      </c>
      <c r="J2195" s="12" t="s">
        <v>8</v>
      </c>
      <c r="K2195" s="12"/>
      <c r="L2195" s="12"/>
      <c r="M2195" s="12"/>
      <c r="N2195" s="12"/>
      <c r="O2195" s="12" t="s">
        <v>61</v>
      </c>
      <c r="P2195" s="12"/>
      <c r="Q2195" s="12"/>
      <c r="R2195" s="12"/>
      <c r="S2195" s="12"/>
      <c r="T2195" s="13" t="str">
        <f t="shared" si="170"/>
        <v>通過</v>
      </c>
      <c r="U2195" s="13" t="str">
        <f t="shared" si="171"/>
        <v>他要開始學習本土語言。</v>
      </c>
      <c r="V2195" s="13" t="str">
        <f t="shared" si="172"/>
        <v>本土語言/他/開始/學/要</v>
      </c>
      <c r="W2195" s="13" t="str">
        <f t="shared" si="173"/>
        <v>是</v>
      </c>
      <c r="X2195" s="13" t="str">
        <f t="shared" si="174"/>
        <v>通過</v>
      </c>
    </row>
    <row r="2196" spans="1:24" ht="34.25" customHeight="1">
      <c r="A2196" s="11" t="s">
        <v>11255</v>
      </c>
      <c r="B2196" s="11" t="s">
        <v>11255</v>
      </c>
      <c r="C2196" s="11" t="s">
        <v>54</v>
      </c>
      <c r="D2196" s="11" t="s">
        <v>254</v>
      </c>
      <c r="E2196" s="11" t="s">
        <v>11256</v>
      </c>
      <c r="F2196" s="11" t="s">
        <v>11257</v>
      </c>
      <c r="G2196" s="11" t="s">
        <v>11258</v>
      </c>
      <c r="H2196" s="11" t="s">
        <v>11243</v>
      </c>
      <c r="I2196" s="11" t="s">
        <v>11259</v>
      </c>
      <c r="J2196" s="12" t="s">
        <v>8</v>
      </c>
      <c r="K2196" s="12"/>
      <c r="L2196" s="12"/>
      <c r="M2196" s="12"/>
      <c r="N2196" s="12"/>
      <c r="O2196" s="12" t="s">
        <v>61</v>
      </c>
      <c r="P2196" s="12"/>
      <c r="Q2196" s="12"/>
      <c r="R2196" s="12"/>
      <c r="S2196" s="12"/>
      <c r="T2196" s="13" t="str">
        <f t="shared" si="170"/>
        <v>通過</v>
      </c>
      <c r="U2196" s="13" t="str">
        <f t="shared" si="171"/>
        <v>你知道本土語言有那些嗎？</v>
      </c>
      <c r="V2196" s="13" t="str">
        <f t="shared" si="172"/>
        <v>本土語言/有/什麼/你/知道</v>
      </c>
      <c r="W2196" s="13" t="str">
        <f t="shared" si="173"/>
        <v>是</v>
      </c>
      <c r="X2196" s="13" t="str">
        <f t="shared" si="174"/>
        <v>通過</v>
      </c>
    </row>
    <row r="2197" spans="1:24" ht="34.25" customHeight="1">
      <c r="A2197" s="11" t="s">
        <v>11260</v>
      </c>
      <c r="B2197" s="11" t="s">
        <v>11260</v>
      </c>
      <c r="C2197" s="11" t="s">
        <v>54</v>
      </c>
      <c r="D2197" s="11" t="s">
        <v>254</v>
      </c>
      <c r="E2197" s="11" t="s">
        <v>11261</v>
      </c>
      <c r="F2197" s="11" t="s">
        <v>11262</v>
      </c>
      <c r="G2197" s="11" t="s">
        <v>11263</v>
      </c>
      <c r="H2197" s="11" t="s">
        <v>11243</v>
      </c>
      <c r="I2197" s="11" t="s">
        <v>11264</v>
      </c>
      <c r="J2197" s="12" t="s">
        <v>8</v>
      </c>
      <c r="K2197" s="12"/>
      <c r="L2197" s="12"/>
      <c r="M2197" s="12"/>
      <c r="N2197" s="12"/>
      <c r="O2197" s="12" t="s">
        <v>61</v>
      </c>
      <c r="P2197" s="12"/>
      <c r="Q2197" s="12"/>
      <c r="R2197" s="12"/>
      <c r="S2197" s="12"/>
      <c r="T2197" s="13" t="str">
        <f t="shared" si="170"/>
        <v>通過</v>
      </c>
      <c r="U2197" s="13" t="str">
        <f t="shared" si="171"/>
        <v>我知道本土語言有閩南語、客語、閩東語、原住民族語、和臺灣手語等。</v>
      </c>
      <c r="V2197" s="13" t="str">
        <f t="shared" si="172"/>
        <v>我/知道/本土語言/有/閩南語/客語/閩東語/原住民族語/臺灣手語/種類</v>
      </c>
      <c r="W2197" s="13" t="str">
        <f t="shared" si="173"/>
        <v>是</v>
      </c>
      <c r="X2197" s="13" t="str">
        <f t="shared" si="174"/>
        <v>通過</v>
      </c>
    </row>
    <row r="2198" spans="1:24" ht="34.25" customHeight="1">
      <c r="A2198" s="11" t="s">
        <v>11265</v>
      </c>
      <c r="B2198" s="11" t="s">
        <v>11265</v>
      </c>
      <c r="C2198" s="11" t="s">
        <v>54</v>
      </c>
      <c r="D2198" s="11" t="s">
        <v>254</v>
      </c>
      <c r="E2198" s="11" t="s">
        <v>11266</v>
      </c>
      <c r="F2198" s="11" t="s">
        <v>11267</v>
      </c>
      <c r="G2198" s="11" t="s">
        <v>11268</v>
      </c>
      <c r="H2198" s="11" t="s">
        <v>11243</v>
      </c>
      <c r="I2198" s="11" t="s">
        <v>11269</v>
      </c>
      <c r="J2198" s="12" t="s">
        <v>8</v>
      </c>
      <c r="K2198" s="12"/>
      <c r="L2198" s="12"/>
      <c r="M2198" s="12"/>
      <c r="N2198" s="12"/>
      <c r="O2198" s="12" t="s">
        <v>61</v>
      </c>
      <c r="P2198" s="12"/>
      <c r="Q2198" s="12"/>
      <c r="R2198" s="12"/>
      <c r="S2198" s="12"/>
      <c r="T2198" s="13" t="str">
        <f t="shared" si="170"/>
        <v>通過</v>
      </c>
      <c r="U2198" s="13" t="str">
        <f t="shared" si="171"/>
        <v>你的小孩選哪一種語言呢？</v>
      </c>
      <c r="V2198" s="13" t="str">
        <f t="shared" si="172"/>
        <v>你/小孩/語言/選/什麼</v>
      </c>
      <c r="W2198" s="13" t="str">
        <f t="shared" si="173"/>
        <v>是</v>
      </c>
      <c r="X2198" s="13" t="str">
        <f t="shared" si="174"/>
        <v>通過</v>
      </c>
    </row>
    <row r="2199" spans="1:24" ht="34.25" customHeight="1">
      <c r="A2199" s="11" t="s">
        <v>11270</v>
      </c>
      <c r="B2199" s="11" t="s">
        <v>11270</v>
      </c>
      <c r="C2199" s="11" t="s">
        <v>54</v>
      </c>
      <c r="D2199" s="11" t="s">
        <v>254</v>
      </c>
      <c r="E2199" s="11" t="s">
        <v>11271</v>
      </c>
      <c r="F2199" s="11" t="s">
        <v>11272</v>
      </c>
      <c r="G2199" s="11" t="s">
        <v>11273</v>
      </c>
      <c r="H2199" s="11" t="s">
        <v>11243</v>
      </c>
      <c r="I2199" s="11" t="s">
        <v>11274</v>
      </c>
      <c r="J2199" s="12" t="s">
        <v>8</v>
      </c>
      <c r="K2199" s="12"/>
      <c r="L2199" s="12"/>
      <c r="M2199" s="12"/>
      <c r="N2199" s="12"/>
      <c r="O2199" s="12" t="s">
        <v>61</v>
      </c>
      <c r="P2199" s="12"/>
      <c r="Q2199" s="12"/>
      <c r="R2199" s="12"/>
      <c r="S2199" s="12"/>
      <c r="T2199" s="13" t="str">
        <f t="shared" si="170"/>
        <v>通過</v>
      </c>
      <c r="U2199" s="13" t="str">
        <f t="shared" si="171"/>
        <v>他選臺灣手語，</v>
      </c>
      <c r="V2199" s="13" t="str">
        <f t="shared" si="172"/>
        <v>臺灣手語/他/選</v>
      </c>
      <c r="W2199" s="13" t="str">
        <f t="shared" si="173"/>
        <v>是</v>
      </c>
      <c r="X2199" s="13" t="str">
        <f t="shared" si="174"/>
        <v>通過</v>
      </c>
    </row>
    <row r="2200" spans="1:24" ht="34.25" customHeight="1">
      <c r="A2200" s="11" t="s">
        <v>11275</v>
      </c>
      <c r="B2200" s="11" t="s">
        <v>11275</v>
      </c>
      <c r="C2200" s="11" t="s">
        <v>54</v>
      </c>
      <c r="D2200" s="11" t="s">
        <v>254</v>
      </c>
      <c r="E2200" s="11" t="s">
        <v>11276</v>
      </c>
      <c r="F2200" s="11" t="s">
        <v>11277</v>
      </c>
      <c r="G2200" s="11" t="s">
        <v>11278</v>
      </c>
      <c r="H2200" s="11" t="s">
        <v>11243</v>
      </c>
      <c r="I2200" s="11" t="s">
        <v>11279</v>
      </c>
      <c r="J2200" s="12" t="s">
        <v>8</v>
      </c>
      <c r="K2200" s="12"/>
      <c r="L2200" s="12"/>
      <c r="M2200" s="12"/>
      <c r="N2200" s="12"/>
      <c r="O2200" s="12" t="s">
        <v>61</v>
      </c>
      <c r="P2200" s="12"/>
      <c r="Q2200" s="12"/>
      <c r="R2200" s="12"/>
      <c r="S2200" s="12"/>
      <c r="T2200" s="13" t="str">
        <f t="shared" si="170"/>
        <v>通過</v>
      </c>
      <c r="U2200" s="13" t="str">
        <f t="shared" si="171"/>
        <v>手語有趣又好玩。</v>
      </c>
      <c r="V2200" s="13" t="str">
        <f t="shared" si="172"/>
        <v>手語/趣味/玩/棒</v>
      </c>
      <c r="W2200" s="13" t="str">
        <f t="shared" si="173"/>
        <v>是</v>
      </c>
      <c r="X2200" s="13" t="str">
        <f t="shared" si="174"/>
        <v>通過</v>
      </c>
    </row>
    <row r="2201" spans="1:24" ht="34.25" customHeight="1">
      <c r="A2201" s="11" t="s">
        <v>11280</v>
      </c>
      <c r="B2201" s="11" t="s">
        <v>11281</v>
      </c>
      <c r="C2201" s="11" t="s">
        <v>54</v>
      </c>
      <c r="D2201" s="11" t="s">
        <v>254</v>
      </c>
      <c r="E2201" s="11" t="s">
        <v>11282</v>
      </c>
      <c r="F2201" s="11" t="s">
        <v>8559</v>
      </c>
      <c r="G2201" s="11" t="s">
        <v>11283</v>
      </c>
      <c r="H2201" s="11" t="s">
        <v>11243</v>
      </c>
      <c r="I2201" s="11" t="s">
        <v>11284</v>
      </c>
      <c r="J2201" s="12" t="s">
        <v>8</v>
      </c>
      <c r="K2201" s="12"/>
      <c r="L2201" s="12"/>
      <c r="M2201" s="12"/>
      <c r="N2201" s="12"/>
      <c r="O2201" s="12" t="s">
        <v>61</v>
      </c>
      <c r="P2201" s="12"/>
      <c r="Q2201" s="12"/>
      <c r="R2201" s="12"/>
      <c r="S2201" s="12"/>
      <c r="T2201" s="13" t="str">
        <f t="shared" si="170"/>
        <v>通過</v>
      </c>
      <c r="U2201" s="13" t="str">
        <f t="shared" si="171"/>
        <v>對！</v>
      </c>
      <c r="V2201" s="13" t="str">
        <f t="shared" si="172"/>
        <v>對</v>
      </c>
      <c r="W2201" s="13" t="str">
        <f t="shared" si="173"/>
        <v>是</v>
      </c>
      <c r="X2201" s="13" t="str">
        <f t="shared" si="174"/>
        <v>通過</v>
      </c>
    </row>
    <row r="2202" spans="1:24" ht="34.25" customHeight="1">
      <c r="A2202" s="11" t="s">
        <v>11285</v>
      </c>
      <c r="B2202" s="11" t="s">
        <v>11285</v>
      </c>
      <c r="C2202" s="11" t="s">
        <v>54</v>
      </c>
      <c r="D2202" s="11" t="s">
        <v>254</v>
      </c>
      <c r="E2202" s="11" t="s">
        <v>11286</v>
      </c>
      <c r="F2202" s="11" t="s">
        <v>11287</v>
      </c>
      <c r="G2202" s="11" t="s">
        <v>11288</v>
      </c>
      <c r="H2202" s="11" t="s">
        <v>11243</v>
      </c>
      <c r="I2202" s="11" t="s">
        <v>11289</v>
      </c>
      <c r="J2202" s="12" t="s">
        <v>8</v>
      </c>
      <c r="K2202" s="12"/>
      <c r="L2202" s="12"/>
      <c r="M2202" s="12"/>
      <c r="N2202" s="12"/>
      <c r="O2202" s="12" t="s">
        <v>61</v>
      </c>
      <c r="P2202" s="12"/>
      <c r="Q2202" s="12"/>
      <c r="R2202" s="12"/>
      <c r="S2202" s="12"/>
      <c r="T2202" s="13" t="str">
        <f t="shared" si="170"/>
        <v>通過</v>
      </c>
      <c r="U2202" s="13" t="str">
        <f t="shared" si="171"/>
        <v>我也這麼覺得。</v>
      </c>
      <c r="V2202" s="13" t="str">
        <f t="shared" si="172"/>
        <v>我/想/一樣</v>
      </c>
      <c r="W2202" s="13" t="str">
        <f t="shared" si="173"/>
        <v>是</v>
      </c>
      <c r="X2202" s="13" t="str">
        <f t="shared" si="174"/>
        <v>通過</v>
      </c>
    </row>
    <row r="2203" spans="1:24" ht="34.25" customHeight="1">
      <c r="A2203" s="11" t="s">
        <v>11290</v>
      </c>
      <c r="B2203" s="11" t="s">
        <v>11290</v>
      </c>
      <c r="C2203" s="11" t="s">
        <v>54</v>
      </c>
      <c r="D2203" s="11" t="s">
        <v>254</v>
      </c>
      <c r="E2203" s="11" t="s">
        <v>11291</v>
      </c>
      <c r="F2203" s="11" t="s">
        <v>11292</v>
      </c>
      <c r="G2203" s="11" t="s">
        <v>11293</v>
      </c>
      <c r="H2203" s="11" t="s">
        <v>11243</v>
      </c>
      <c r="I2203" s="11" t="s">
        <v>11294</v>
      </c>
      <c r="J2203" s="12" t="s">
        <v>8</v>
      </c>
      <c r="K2203" s="12"/>
      <c r="L2203" s="12"/>
      <c r="M2203" s="12"/>
      <c r="N2203" s="12"/>
      <c r="O2203" s="12" t="s">
        <v>61</v>
      </c>
      <c r="P2203" s="12"/>
      <c r="Q2203" s="12"/>
      <c r="R2203" s="12"/>
      <c r="S2203" s="12"/>
      <c r="T2203" s="13" t="str">
        <f t="shared" si="170"/>
        <v>通過</v>
      </c>
      <c r="U2203" s="13" t="str">
        <f t="shared" si="171"/>
        <v>希望他學會臺灣手語之後，</v>
      </c>
      <c r="V2203" s="13" t="str">
        <f t="shared" si="172"/>
        <v>希望/臺灣手語/他/學/會/以後</v>
      </c>
      <c r="W2203" s="13" t="str">
        <f t="shared" si="173"/>
        <v>是</v>
      </c>
      <c r="X2203" s="13" t="str">
        <f t="shared" si="174"/>
        <v>通過</v>
      </c>
    </row>
    <row r="2204" spans="1:24" ht="34.25" customHeight="1">
      <c r="A2204" s="11" t="s">
        <v>11295</v>
      </c>
      <c r="B2204" s="11" t="s">
        <v>11295</v>
      </c>
      <c r="C2204" s="11" t="s">
        <v>54</v>
      </c>
      <c r="D2204" s="11" t="s">
        <v>254</v>
      </c>
      <c r="E2204" s="11" t="s">
        <v>11296</v>
      </c>
      <c r="F2204" s="11" t="s">
        <v>11297</v>
      </c>
      <c r="G2204" s="11" t="s">
        <v>11298</v>
      </c>
      <c r="H2204" s="11" t="s">
        <v>11243</v>
      </c>
      <c r="I2204" s="11" t="s">
        <v>11299</v>
      </c>
      <c r="J2204" s="12" t="s">
        <v>8</v>
      </c>
      <c r="K2204" s="12"/>
      <c r="L2204" s="12"/>
      <c r="M2204" s="12"/>
      <c r="N2204" s="12"/>
      <c r="O2204" s="12" t="s">
        <v>61</v>
      </c>
      <c r="P2204" s="12"/>
      <c r="Q2204" s="12"/>
      <c r="R2204" s="12"/>
      <c r="S2204" s="12"/>
      <c r="T2204" s="13" t="str">
        <f t="shared" si="170"/>
        <v>通過</v>
      </c>
      <c r="U2204" s="13" t="str">
        <f t="shared" si="171"/>
        <v>可以和聾人溝通。</v>
      </c>
      <c r="V2204" s="13" t="str">
        <f t="shared" si="172"/>
        <v>聾人/溝通/可以</v>
      </c>
      <c r="W2204" s="13" t="str">
        <f t="shared" si="173"/>
        <v>是</v>
      </c>
      <c r="X2204" s="13" t="str">
        <f t="shared" si="174"/>
        <v>通過</v>
      </c>
    </row>
    <row r="2205" spans="1:24" ht="34.25" customHeight="1">
      <c r="A2205" s="11" t="s">
        <v>11300</v>
      </c>
      <c r="B2205" s="11" t="s">
        <v>11300</v>
      </c>
      <c r="C2205" s="11" t="s">
        <v>54</v>
      </c>
      <c r="D2205" s="11" t="s">
        <v>276</v>
      </c>
      <c r="E2205" s="11" t="s">
        <v>11301</v>
      </c>
      <c r="F2205" s="11" t="s">
        <v>11302</v>
      </c>
      <c r="G2205" s="11" t="s">
        <v>11303</v>
      </c>
      <c r="H2205" s="11" t="s">
        <v>11304</v>
      </c>
      <c r="I2205" s="11" t="s">
        <v>11305</v>
      </c>
      <c r="J2205" s="12" t="s">
        <v>8</v>
      </c>
      <c r="K2205" s="12"/>
      <c r="L2205" s="12"/>
      <c r="M2205" s="12"/>
      <c r="N2205" s="12"/>
      <c r="O2205" s="12" t="s">
        <v>61</v>
      </c>
      <c r="P2205" s="12"/>
      <c r="Q2205" s="12"/>
      <c r="R2205" s="12"/>
      <c r="S2205" s="12"/>
      <c r="T2205" s="13" t="str">
        <f t="shared" si="170"/>
        <v>通過</v>
      </c>
      <c r="U2205" s="13" t="str">
        <f t="shared" si="171"/>
        <v>我明天晚上跟朋友約五點要去吃沙茶爐，</v>
      </c>
      <c r="V2205" s="13" t="str">
        <f t="shared" si="172"/>
        <v>我/明天/晚上/五點/朋友/約/去/沙茶爐/吃飯</v>
      </c>
      <c r="W2205" s="13" t="str">
        <f t="shared" si="173"/>
        <v>是</v>
      </c>
      <c r="X2205" s="13" t="str">
        <f t="shared" si="174"/>
        <v>通過</v>
      </c>
    </row>
    <row r="2206" spans="1:24" ht="34.25" customHeight="1">
      <c r="A2206" s="11" t="s">
        <v>11306</v>
      </c>
      <c r="B2206" s="11" t="s">
        <v>11306</v>
      </c>
      <c r="C2206" s="11" t="s">
        <v>54</v>
      </c>
      <c r="D2206" s="11" t="s">
        <v>276</v>
      </c>
      <c r="E2206" s="11" t="s">
        <v>11307</v>
      </c>
      <c r="F2206" s="11" t="s">
        <v>11308</v>
      </c>
      <c r="G2206" s="11" t="s">
        <v>11309</v>
      </c>
      <c r="H2206" s="11" t="s">
        <v>11304</v>
      </c>
      <c r="I2206" s="11" t="s">
        <v>11310</v>
      </c>
      <c r="J2206" s="12" t="s">
        <v>10</v>
      </c>
      <c r="K2206" s="12" t="s">
        <v>25926</v>
      </c>
      <c r="L2206" s="12"/>
      <c r="M2206" s="12" t="s">
        <v>15741</v>
      </c>
      <c r="N2206" s="12" t="s">
        <v>26339</v>
      </c>
      <c r="O2206" s="12" t="s">
        <v>61</v>
      </c>
      <c r="P2206" s="12"/>
      <c r="Q2206" s="12"/>
      <c r="R2206" s="12"/>
      <c r="S2206" s="12"/>
      <c r="T2206" s="13" t="str">
        <f t="shared" si="170"/>
        <v>需更正</v>
      </c>
      <c r="U2206" s="13" t="str">
        <f t="shared" si="171"/>
        <v>你要不要一起去？</v>
      </c>
      <c r="V2206" s="13" t="str">
        <f t="shared" si="172"/>
        <v>你/一起/去/要/不要</v>
      </c>
      <c r="W2206" s="13" t="str">
        <f t="shared" si="173"/>
        <v>是</v>
      </c>
      <c r="X2206" s="13" t="str">
        <f t="shared" si="174"/>
        <v>通過</v>
      </c>
    </row>
    <row r="2207" spans="1:24" ht="34.25" customHeight="1">
      <c r="A2207" s="11" t="s">
        <v>11311</v>
      </c>
      <c r="B2207" s="11" t="s">
        <v>11311</v>
      </c>
      <c r="C2207" s="11" t="s">
        <v>54</v>
      </c>
      <c r="D2207" s="11" t="s">
        <v>276</v>
      </c>
      <c r="E2207" s="11" t="s">
        <v>11312</v>
      </c>
      <c r="F2207" s="11" t="s">
        <v>11313</v>
      </c>
      <c r="G2207" s="11" t="s">
        <v>11314</v>
      </c>
      <c r="H2207" s="11" t="s">
        <v>11304</v>
      </c>
      <c r="I2207" s="11" t="s">
        <v>11315</v>
      </c>
      <c r="J2207" s="12" t="s">
        <v>10</v>
      </c>
      <c r="K2207" s="12" t="s">
        <v>25927</v>
      </c>
      <c r="L2207" s="12"/>
      <c r="M2207" s="12" t="s">
        <v>26387</v>
      </c>
      <c r="N2207" s="12" t="s">
        <v>26341</v>
      </c>
      <c r="O2207" s="12" t="s">
        <v>61</v>
      </c>
      <c r="P2207" s="12"/>
      <c r="Q2207" s="12"/>
      <c r="R2207" s="12"/>
      <c r="S2207" s="12"/>
      <c r="T2207" s="13" t="str">
        <f t="shared" si="170"/>
        <v>需更正</v>
      </c>
      <c r="U2207" s="13" t="str">
        <f t="shared" si="171"/>
        <v>沙茶爐在哪裡？</v>
      </c>
      <c r="V2207" s="13" t="str">
        <f t="shared" si="172"/>
        <v>這/沙茶爐/哪裡</v>
      </c>
      <c r="W2207" s="13" t="str">
        <f t="shared" si="173"/>
        <v>是</v>
      </c>
      <c r="X2207" s="13" t="str">
        <f t="shared" si="174"/>
        <v>通過</v>
      </c>
    </row>
    <row r="2208" spans="1:24" ht="34.25" customHeight="1">
      <c r="A2208" s="11" t="s">
        <v>11316</v>
      </c>
      <c r="B2208" s="11" t="s">
        <v>11316</v>
      </c>
      <c r="C2208" s="11" t="s">
        <v>54</v>
      </c>
      <c r="D2208" s="11" t="s">
        <v>276</v>
      </c>
      <c r="E2208" s="11" t="s">
        <v>11317</v>
      </c>
      <c r="F2208" s="11" t="s">
        <v>11318</v>
      </c>
      <c r="G2208" s="11" t="s">
        <v>11319</v>
      </c>
      <c r="H2208" s="11" t="s">
        <v>11304</v>
      </c>
      <c r="I2208" s="11" t="s">
        <v>11320</v>
      </c>
      <c r="J2208" s="12" t="s">
        <v>8</v>
      </c>
      <c r="K2208" s="12"/>
      <c r="L2208" s="12"/>
      <c r="M2208" s="12"/>
      <c r="N2208" s="12"/>
      <c r="O2208" s="12" t="s">
        <v>61</v>
      </c>
      <c r="P2208" s="12"/>
      <c r="Q2208" s="12"/>
      <c r="R2208" s="12"/>
      <c r="S2208" s="12"/>
      <c r="T2208" s="13" t="str">
        <f t="shared" si="170"/>
        <v>通過</v>
      </c>
      <c r="U2208" s="13" t="str">
        <f t="shared" si="171"/>
        <v>臺南的沙茶很有名，很香很好吃。</v>
      </c>
      <c r="V2208" s="13" t="str">
        <f t="shared" si="172"/>
        <v>臺南/那裡/沙茶/有名/香氣/吃/棒</v>
      </c>
      <c r="W2208" s="13" t="str">
        <f t="shared" si="173"/>
        <v>是</v>
      </c>
      <c r="X2208" s="13" t="str">
        <f t="shared" si="174"/>
        <v>通過</v>
      </c>
    </row>
    <row r="2209" spans="1:24" ht="34.25" customHeight="1">
      <c r="A2209" s="11" t="s">
        <v>11321</v>
      </c>
      <c r="B2209" s="11" t="s">
        <v>11321</v>
      </c>
      <c r="C2209" s="11" t="s">
        <v>54</v>
      </c>
      <c r="D2209" s="11" t="s">
        <v>276</v>
      </c>
      <c r="E2209" s="11" t="s">
        <v>11322</v>
      </c>
      <c r="F2209" s="11" t="s">
        <v>11323</v>
      </c>
      <c r="G2209" s="11" t="s">
        <v>11324</v>
      </c>
      <c r="H2209" s="11" t="s">
        <v>11304</v>
      </c>
      <c r="I2209" s="11" t="s">
        <v>11325</v>
      </c>
      <c r="J2209" s="12" t="s">
        <v>8</v>
      </c>
      <c r="K2209" s="12"/>
      <c r="L2209" s="12"/>
      <c r="M2209" s="12"/>
      <c r="N2209" s="12"/>
      <c r="O2209" s="12" t="s">
        <v>61</v>
      </c>
      <c r="P2209" s="12"/>
      <c r="Q2209" s="12"/>
      <c r="R2209" s="12"/>
      <c r="S2209" s="12"/>
      <c r="T2209" s="13" t="str">
        <f t="shared" si="170"/>
        <v>通過</v>
      </c>
      <c r="U2209" s="13" t="str">
        <f t="shared" si="171"/>
        <v>沙茶爐有特別吃法嗎？</v>
      </c>
      <c r="V2209" s="13" t="str">
        <f t="shared" si="172"/>
        <v>沙茶爐/吃/特別/什麼</v>
      </c>
      <c r="W2209" s="13" t="str">
        <f t="shared" si="173"/>
        <v>是</v>
      </c>
      <c r="X2209" s="13" t="str">
        <f t="shared" si="174"/>
        <v>通過</v>
      </c>
    </row>
    <row r="2210" spans="1:24" ht="34.25" customHeight="1">
      <c r="A2210" s="11" t="s">
        <v>11326</v>
      </c>
      <c r="B2210" s="11" t="s">
        <v>11326</v>
      </c>
      <c r="C2210" s="11" t="s">
        <v>54</v>
      </c>
      <c r="D2210" s="11" t="s">
        <v>276</v>
      </c>
      <c r="E2210" s="11" t="s">
        <v>11327</v>
      </c>
      <c r="F2210" s="11" t="s">
        <v>11328</v>
      </c>
      <c r="G2210" s="11" t="s">
        <v>11329</v>
      </c>
      <c r="H2210" s="11" t="s">
        <v>11304</v>
      </c>
      <c r="I2210" s="11" t="s">
        <v>11330</v>
      </c>
      <c r="J2210" s="12" t="s">
        <v>8</v>
      </c>
      <c r="K2210" s="12"/>
      <c r="L2210" s="12"/>
      <c r="M2210" s="12"/>
      <c r="N2210" s="12"/>
      <c r="O2210" s="12" t="s">
        <v>61</v>
      </c>
      <c r="P2210" s="12"/>
      <c r="Q2210" s="12"/>
      <c r="R2210" s="12"/>
      <c r="S2210" s="12"/>
      <c r="T2210" s="13" t="str">
        <f t="shared" si="170"/>
        <v>通過</v>
      </c>
      <c r="U2210" s="13" t="str">
        <f t="shared" si="171"/>
        <v>跟一般火鍋一樣，</v>
      </c>
      <c r="V2210" s="13" t="str">
        <f t="shared" si="172"/>
        <v>一般/火鍋/一樣</v>
      </c>
      <c r="W2210" s="13" t="str">
        <f t="shared" si="173"/>
        <v>是</v>
      </c>
      <c r="X2210" s="13" t="str">
        <f t="shared" si="174"/>
        <v>通過</v>
      </c>
    </row>
    <row r="2211" spans="1:24" ht="34.25" customHeight="1">
      <c r="A2211" s="11" t="s">
        <v>11331</v>
      </c>
      <c r="B2211" s="11" t="s">
        <v>11331</v>
      </c>
      <c r="C2211" s="11" t="s">
        <v>54</v>
      </c>
      <c r="D2211" s="11" t="s">
        <v>276</v>
      </c>
      <c r="E2211" s="11" t="s">
        <v>11332</v>
      </c>
      <c r="F2211" s="11" t="s">
        <v>11333</v>
      </c>
      <c r="G2211" s="11" t="s">
        <v>11334</v>
      </c>
      <c r="H2211" s="11" t="s">
        <v>11304</v>
      </c>
      <c r="I2211" s="11" t="s">
        <v>11335</v>
      </c>
      <c r="J2211" s="12" t="s">
        <v>8</v>
      </c>
      <c r="K2211" s="12"/>
      <c r="L2211" s="12"/>
      <c r="M2211" s="12"/>
      <c r="N2211" s="12"/>
      <c r="O2211" s="12" t="s">
        <v>61</v>
      </c>
      <c r="P2211" s="12"/>
      <c r="Q2211" s="12"/>
      <c r="R2211" s="12"/>
      <c r="S2211" s="12"/>
      <c r="T2211" s="13" t="str">
        <f t="shared" si="170"/>
        <v>通過</v>
      </c>
      <c r="U2211" s="13" t="str">
        <f t="shared" si="171"/>
        <v>肉、蔬菜各式各樣的丟下去煮，還有一個特別的是，</v>
      </c>
      <c r="V2211" s="13" t="str">
        <f t="shared" si="172"/>
        <v>肉/蔬菜/各式各樣/丟進/煮/有/一/特別/什麼</v>
      </c>
      <c r="W2211" s="13" t="str">
        <f t="shared" si="173"/>
        <v>是</v>
      </c>
      <c r="X2211" s="13" t="str">
        <f t="shared" si="174"/>
        <v>通過</v>
      </c>
    </row>
    <row r="2212" spans="1:24" ht="34.25" customHeight="1">
      <c r="A2212" s="11" t="s">
        <v>11336</v>
      </c>
      <c r="B2212" s="11" t="s">
        <v>11336</v>
      </c>
      <c r="C2212" s="11" t="s">
        <v>54</v>
      </c>
      <c r="D2212" s="11" t="s">
        <v>276</v>
      </c>
      <c r="E2212" s="11" t="s">
        <v>11337</v>
      </c>
      <c r="F2212" s="11" t="s">
        <v>11338</v>
      </c>
      <c r="G2212" s="11" t="s">
        <v>11339</v>
      </c>
      <c r="H2212" s="11" t="s">
        <v>11304</v>
      </c>
      <c r="I2212" s="11" t="s">
        <v>11340</v>
      </c>
      <c r="J2212" s="12" t="s">
        <v>8</v>
      </c>
      <c r="K2212" s="12"/>
      <c r="L2212" s="12"/>
      <c r="M2212" s="12"/>
      <c r="N2212" s="12"/>
      <c r="O2212" s="12" t="s">
        <v>61</v>
      </c>
      <c r="P2212" s="12"/>
      <c r="Q2212" s="12"/>
      <c r="R2212" s="12"/>
      <c r="S2212" s="12"/>
      <c r="T2212" s="13" t="str">
        <f t="shared" si="170"/>
        <v>通過</v>
      </c>
      <c r="U2212" s="13" t="str">
        <f t="shared" si="171"/>
        <v>沙茶跟蛋黃攪拌後，夾起豬肉沾起來吃很美味。</v>
      </c>
      <c r="V2212" s="13" t="str">
        <f t="shared" si="172"/>
        <v>沙茶/蛋黃/攪拌/涮肉/沾醬吃/珍惜</v>
      </c>
      <c r="W2212" s="13" t="str">
        <f t="shared" si="173"/>
        <v>是</v>
      </c>
      <c r="X2212" s="13" t="str">
        <f t="shared" si="174"/>
        <v>通過</v>
      </c>
    </row>
    <row r="2213" spans="1:24" ht="34.25" customHeight="1">
      <c r="A2213" s="11" t="s">
        <v>11341</v>
      </c>
      <c r="B2213" s="11" t="s">
        <v>11341</v>
      </c>
      <c r="C2213" s="11" t="s">
        <v>54</v>
      </c>
      <c r="D2213" s="11" t="s">
        <v>276</v>
      </c>
      <c r="E2213" s="11" t="s">
        <v>11342</v>
      </c>
      <c r="F2213" s="11" t="s">
        <v>11343</v>
      </c>
      <c r="G2213" s="11" t="s">
        <v>11344</v>
      </c>
      <c r="H2213" s="11" t="s">
        <v>11304</v>
      </c>
      <c r="I2213" s="11" t="s">
        <v>11345</v>
      </c>
      <c r="J2213" s="12" t="s">
        <v>8</v>
      </c>
      <c r="K2213" s="12"/>
      <c r="L2213" s="12"/>
      <c r="M2213" s="12"/>
      <c r="N2213" s="12"/>
      <c r="O2213" s="12" t="s">
        <v>61</v>
      </c>
      <c r="P2213" s="12"/>
      <c r="Q2213" s="12"/>
      <c r="R2213" s="12"/>
      <c r="S2213" s="12"/>
      <c r="T2213" s="13" t="str">
        <f t="shared" si="170"/>
        <v>通過</v>
      </c>
      <c r="U2213" s="13" t="str">
        <f t="shared" si="171"/>
        <v>我沒吃過欸，明天來吃吃看。</v>
      </c>
      <c r="V2213" s="13" t="str">
        <f t="shared" si="172"/>
        <v>我/不曾/明天/吃/試試</v>
      </c>
      <c r="W2213" s="13" t="str">
        <f t="shared" si="173"/>
        <v>是</v>
      </c>
      <c r="X2213" s="13" t="str">
        <f t="shared" si="174"/>
        <v>通過</v>
      </c>
    </row>
    <row r="2214" spans="1:24" ht="34.25" customHeight="1">
      <c r="A2214" s="11" t="s">
        <v>11346</v>
      </c>
      <c r="B2214" s="11" t="s">
        <v>11346</v>
      </c>
      <c r="C2214" s="11" t="s">
        <v>54</v>
      </c>
      <c r="D2214" s="11" t="s">
        <v>318</v>
      </c>
      <c r="E2214" s="11" t="s">
        <v>11347</v>
      </c>
      <c r="F2214" s="11" t="s">
        <v>11348</v>
      </c>
      <c r="G2214" s="11" t="s">
        <v>11349</v>
      </c>
      <c r="H2214" s="11" t="s">
        <v>11350</v>
      </c>
      <c r="I2214" s="11" t="s">
        <v>11351</v>
      </c>
      <c r="J2214" s="12" t="s">
        <v>8</v>
      </c>
      <c r="K2214" s="12"/>
      <c r="L2214" s="12"/>
      <c r="M2214" s="12"/>
      <c r="N2214" s="12"/>
      <c r="O2214" s="12" t="s">
        <v>61</v>
      </c>
      <c r="P2214" s="12"/>
      <c r="Q2214" s="12"/>
      <c r="R2214" s="12"/>
      <c r="S2214" s="12"/>
      <c r="T2214" s="13" t="str">
        <f t="shared" si="170"/>
        <v>通過</v>
      </c>
      <c r="U2214" s="13" t="str">
        <f t="shared" si="171"/>
        <v>最近地球暖化天氣忽冷忽熱的，</v>
      </c>
      <c r="V2214" s="13" t="str">
        <f t="shared" si="172"/>
        <v>最近/地球/溫度上升/忽冷忽熱</v>
      </c>
      <c r="W2214" s="13" t="str">
        <f t="shared" si="173"/>
        <v>是</v>
      </c>
      <c r="X2214" s="13" t="str">
        <f t="shared" si="174"/>
        <v>通過</v>
      </c>
    </row>
    <row r="2215" spans="1:24" ht="34.25" customHeight="1">
      <c r="A2215" s="11" t="s">
        <v>11352</v>
      </c>
      <c r="B2215" s="11" t="s">
        <v>11352</v>
      </c>
      <c r="C2215" s="11" t="s">
        <v>54</v>
      </c>
      <c r="D2215" s="11" t="s">
        <v>318</v>
      </c>
      <c r="E2215" s="11" t="s">
        <v>11353</v>
      </c>
      <c r="F2215" s="11" t="s">
        <v>11354</v>
      </c>
      <c r="G2215" s="11" t="s">
        <v>11355</v>
      </c>
      <c r="H2215" s="11" t="s">
        <v>11350</v>
      </c>
      <c r="I2215" s="11" t="s">
        <v>11356</v>
      </c>
      <c r="J2215" s="12" t="s">
        <v>10</v>
      </c>
      <c r="K2215" s="12" t="s">
        <v>25927</v>
      </c>
      <c r="L2215" s="12"/>
      <c r="M2215" s="12" t="s">
        <v>8559</v>
      </c>
      <c r="N2215" s="12" t="s">
        <v>26388</v>
      </c>
      <c r="O2215" s="12" t="s">
        <v>61</v>
      </c>
      <c r="P2215" s="12"/>
      <c r="Q2215" s="12"/>
      <c r="R2215" s="12"/>
      <c r="S2215" s="12"/>
      <c r="T2215" s="13" t="str">
        <f t="shared" si="170"/>
        <v>需更正</v>
      </c>
      <c r="U2215" s="13" t="str">
        <f t="shared" si="171"/>
        <v>對啊，</v>
      </c>
      <c r="V2215" s="13" t="str">
        <f t="shared" si="172"/>
        <v>對</v>
      </c>
      <c r="W2215" s="13" t="str">
        <f t="shared" si="173"/>
        <v>是</v>
      </c>
      <c r="X2215" s="13" t="str">
        <f t="shared" si="174"/>
        <v>通過</v>
      </c>
    </row>
    <row r="2216" spans="1:24" ht="34.25" customHeight="1">
      <c r="A2216" s="11" t="s">
        <v>11357</v>
      </c>
      <c r="B2216" s="11" t="s">
        <v>11357</v>
      </c>
      <c r="C2216" s="11" t="s">
        <v>54</v>
      </c>
      <c r="D2216" s="11" t="s">
        <v>318</v>
      </c>
      <c r="E2216" s="11" t="s">
        <v>11358</v>
      </c>
      <c r="F2216" s="11" t="s">
        <v>11359</v>
      </c>
      <c r="G2216" s="11" t="s">
        <v>11360</v>
      </c>
      <c r="H2216" s="11" t="s">
        <v>11350</v>
      </c>
      <c r="I2216" s="11" t="s">
        <v>11361</v>
      </c>
      <c r="J2216" s="12" t="s">
        <v>8</v>
      </c>
      <c r="K2216" s="12"/>
      <c r="L2216" s="12"/>
      <c r="M2216" s="12"/>
      <c r="N2216" s="12"/>
      <c r="O2216" s="12" t="s">
        <v>61</v>
      </c>
      <c r="P2216" s="12"/>
      <c r="Q2216" s="12"/>
      <c r="R2216" s="12"/>
      <c r="S2216" s="12"/>
      <c r="T2216" s="13" t="str">
        <f t="shared" si="170"/>
        <v>通過</v>
      </c>
      <c r="U2216" s="13" t="str">
        <f t="shared" si="171"/>
        <v>原本應該是溫暖的春天，</v>
      </c>
      <c r="V2216" s="13" t="str">
        <f t="shared" si="172"/>
        <v>本來/春天/溫暖</v>
      </c>
      <c r="W2216" s="13" t="str">
        <f t="shared" si="173"/>
        <v>是</v>
      </c>
      <c r="X2216" s="13" t="str">
        <f t="shared" si="174"/>
        <v>通過</v>
      </c>
    </row>
    <row r="2217" spans="1:24" ht="34.25" customHeight="1">
      <c r="A2217" s="11" t="s">
        <v>11362</v>
      </c>
      <c r="B2217" s="11" t="s">
        <v>11362</v>
      </c>
      <c r="C2217" s="11" t="s">
        <v>54</v>
      </c>
      <c r="D2217" s="11" t="s">
        <v>318</v>
      </c>
      <c r="E2217" s="11" t="s">
        <v>11363</v>
      </c>
      <c r="F2217" s="11" t="s">
        <v>11364</v>
      </c>
      <c r="G2217" s="11" t="s">
        <v>11365</v>
      </c>
      <c r="H2217" s="11" t="s">
        <v>11350</v>
      </c>
      <c r="I2217" s="11" t="s">
        <v>11366</v>
      </c>
      <c r="J2217" s="12" t="s">
        <v>8</v>
      </c>
      <c r="K2217" s="12"/>
      <c r="L2217" s="12"/>
      <c r="M2217" s="12"/>
      <c r="N2217" s="12"/>
      <c r="O2217" s="12" t="s">
        <v>61</v>
      </c>
      <c r="P2217" s="12"/>
      <c r="Q2217" s="12"/>
      <c r="R2217" s="12"/>
      <c r="S2217" s="12"/>
      <c r="T2217" s="13" t="str">
        <f t="shared" si="170"/>
        <v>通過</v>
      </c>
      <c r="U2217" s="13" t="str">
        <f t="shared" si="171"/>
        <v>突然變得冷颼颼的，</v>
      </c>
      <c r="V2217" s="13" t="str">
        <f t="shared" si="172"/>
        <v>突然/冷/牙齒打顫</v>
      </c>
      <c r="W2217" s="13" t="str">
        <f t="shared" si="173"/>
        <v>是</v>
      </c>
      <c r="X2217" s="13" t="str">
        <f t="shared" si="174"/>
        <v>通過</v>
      </c>
    </row>
    <row r="2218" spans="1:24" ht="34.25" customHeight="1">
      <c r="A2218" s="11" t="s">
        <v>11367</v>
      </c>
      <c r="B2218" s="11" t="s">
        <v>11367</v>
      </c>
      <c r="C2218" s="11" t="s">
        <v>54</v>
      </c>
      <c r="D2218" s="11" t="s">
        <v>318</v>
      </c>
      <c r="E2218" s="11" t="s">
        <v>11368</v>
      </c>
      <c r="F2218" s="11" t="s">
        <v>11369</v>
      </c>
      <c r="G2218" s="11" t="s">
        <v>11370</v>
      </c>
      <c r="H2218" s="11" t="s">
        <v>11350</v>
      </c>
      <c r="I2218" s="11" t="s">
        <v>11371</v>
      </c>
      <c r="J2218" s="12" t="s">
        <v>8</v>
      </c>
      <c r="K2218" s="12"/>
      <c r="L2218" s="12"/>
      <c r="M2218" s="12"/>
      <c r="N2218" s="12"/>
      <c r="O2218" s="12" t="s">
        <v>61</v>
      </c>
      <c r="P2218" s="12"/>
      <c r="Q2218" s="12"/>
      <c r="R2218" s="12"/>
      <c r="S2218" s="12"/>
      <c r="T2218" s="13" t="str">
        <f t="shared" si="170"/>
        <v>通過</v>
      </c>
      <c r="U2218" s="13" t="str">
        <f t="shared" si="171"/>
        <v>現在都三月了，</v>
      </c>
      <c r="V2218" s="13" t="str">
        <f t="shared" si="172"/>
        <v>現在/三月</v>
      </c>
      <c r="W2218" s="13" t="str">
        <f t="shared" si="173"/>
        <v>是</v>
      </c>
      <c r="X2218" s="13" t="str">
        <f t="shared" si="174"/>
        <v>通過</v>
      </c>
    </row>
    <row r="2219" spans="1:24" ht="34.25" customHeight="1">
      <c r="A2219" s="11" t="s">
        <v>11372</v>
      </c>
      <c r="B2219" s="11" t="s">
        <v>11372</v>
      </c>
      <c r="C2219" s="11" t="s">
        <v>54</v>
      </c>
      <c r="D2219" s="11" t="s">
        <v>318</v>
      </c>
      <c r="E2219" s="11" t="s">
        <v>11373</v>
      </c>
      <c r="F2219" s="11" t="s">
        <v>11374</v>
      </c>
      <c r="G2219" s="11" t="s">
        <v>11375</v>
      </c>
      <c r="H2219" s="11" t="s">
        <v>11350</v>
      </c>
      <c r="I2219" s="11" t="s">
        <v>11376</v>
      </c>
      <c r="J2219" s="12" t="s">
        <v>8</v>
      </c>
      <c r="K2219" s="12"/>
      <c r="L2219" s="12"/>
      <c r="M2219" s="12"/>
      <c r="N2219" s="12"/>
      <c r="O2219" s="12" t="s">
        <v>61</v>
      </c>
      <c r="P2219" s="12"/>
      <c r="Q2219" s="12"/>
      <c r="R2219" s="12"/>
      <c r="S2219" s="12"/>
      <c r="T2219" s="13" t="str">
        <f t="shared" si="170"/>
        <v>通過</v>
      </c>
      <c r="U2219" s="13" t="str">
        <f t="shared" si="171"/>
        <v>陽明山竟然在下雪，</v>
      </c>
      <c r="V2219" s="13" t="str">
        <f t="shared" si="172"/>
        <v>陽明山/那/下雪/有</v>
      </c>
      <c r="W2219" s="13" t="str">
        <f t="shared" si="173"/>
        <v>是</v>
      </c>
      <c r="X2219" s="13" t="str">
        <f t="shared" si="174"/>
        <v>通過</v>
      </c>
    </row>
    <row r="2220" spans="1:24" ht="34.25" customHeight="1">
      <c r="A2220" s="11" t="s">
        <v>11377</v>
      </c>
      <c r="B2220" s="11" t="s">
        <v>11377</v>
      </c>
      <c r="C2220" s="11" t="s">
        <v>54</v>
      </c>
      <c r="D2220" s="11" t="s">
        <v>318</v>
      </c>
      <c r="E2220" s="11" t="s">
        <v>11378</v>
      </c>
      <c r="F2220" s="11" t="s">
        <v>11379</v>
      </c>
      <c r="G2220" s="11" t="s">
        <v>11380</v>
      </c>
      <c r="H2220" s="11" t="s">
        <v>11350</v>
      </c>
      <c r="I2220" s="11" t="s">
        <v>11381</v>
      </c>
      <c r="J2220" s="12" t="s">
        <v>8</v>
      </c>
      <c r="K2220" s="12"/>
      <c r="L2220" s="12"/>
      <c r="M2220" s="12"/>
      <c r="N2220" s="12"/>
      <c r="O2220" s="12" t="s">
        <v>61</v>
      </c>
      <c r="P2220" s="12"/>
      <c r="Q2220" s="12"/>
      <c r="R2220" s="12"/>
      <c r="S2220" s="12"/>
      <c r="T2220" s="13" t="str">
        <f t="shared" si="170"/>
        <v>通過</v>
      </c>
      <c r="U2220" s="13" t="str">
        <f t="shared" si="171"/>
        <v>真是奇怪。</v>
      </c>
      <c r="V2220" s="13" t="str">
        <f t="shared" si="172"/>
        <v>奇怪</v>
      </c>
      <c r="W2220" s="13" t="str">
        <f t="shared" si="173"/>
        <v>是</v>
      </c>
      <c r="X2220" s="13" t="str">
        <f t="shared" si="174"/>
        <v>通過</v>
      </c>
    </row>
    <row r="2221" spans="1:24" ht="34.25" customHeight="1">
      <c r="A2221" s="11" t="s">
        <v>11382</v>
      </c>
      <c r="B2221" s="11" t="s">
        <v>11382</v>
      </c>
      <c r="C2221" s="11" t="s">
        <v>54</v>
      </c>
      <c r="D2221" s="11" t="s">
        <v>318</v>
      </c>
      <c r="E2221" s="11" t="s">
        <v>11383</v>
      </c>
      <c r="F2221" s="11" t="s">
        <v>11384</v>
      </c>
      <c r="G2221" s="11" t="s">
        <v>11385</v>
      </c>
      <c r="H2221" s="11" t="s">
        <v>11350</v>
      </c>
      <c r="I2221" s="11" t="s">
        <v>11386</v>
      </c>
      <c r="J2221" s="12" t="s">
        <v>8</v>
      </c>
      <c r="K2221" s="12"/>
      <c r="L2221" s="12"/>
      <c r="M2221" s="12"/>
      <c r="N2221" s="12"/>
      <c r="O2221" s="12" t="s">
        <v>61</v>
      </c>
      <c r="P2221" s="12"/>
      <c r="Q2221" s="12"/>
      <c r="R2221" s="12"/>
      <c r="S2221" s="12"/>
      <c r="T2221" s="13" t="str">
        <f t="shared" si="170"/>
        <v>通過</v>
      </c>
      <c r="U2221" s="13" t="str">
        <f t="shared" si="171"/>
        <v>以前的冬天很冷對吧！</v>
      </c>
      <c r="V2221" s="13" t="str">
        <f t="shared" si="172"/>
        <v>以前/冬天/冷/對!</v>
      </c>
      <c r="W2221" s="13" t="str">
        <f t="shared" si="173"/>
        <v>是</v>
      </c>
      <c r="X2221" s="13" t="str">
        <f t="shared" si="174"/>
        <v>通過</v>
      </c>
    </row>
    <row r="2222" spans="1:24" ht="34.25" customHeight="1">
      <c r="A2222" s="11" t="s">
        <v>11387</v>
      </c>
      <c r="B2222" s="11" t="s">
        <v>11387</v>
      </c>
      <c r="C2222" s="11" t="s">
        <v>54</v>
      </c>
      <c r="D2222" s="11" t="s">
        <v>318</v>
      </c>
      <c r="E2222" s="11" t="s">
        <v>11388</v>
      </c>
      <c r="F2222" s="11" t="s">
        <v>11389</v>
      </c>
      <c r="G2222" s="11" t="s">
        <v>11390</v>
      </c>
      <c r="H2222" s="11" t="s">
        <v>11350</v>
      </c>
      <c r="I2222" s="11" t="s">
        <v>11391</v>
      </c>
      <c r="J2222" s="12" t="s">
        <v>8</v>
      </c>
      <c r="K2222" s="12"/>
      <c r="L2222" s="12"/>
      <c r="M2222" s="12"/>
      <c r="N2222" s="12"/>
      <c r="O2222" s="12" t="s">
        <v>61</v>
      </c>
      <c r="P2222" s="12"/>
      <c r="Q2222" s="12"/>
      <c r="R2222" s="12"/>
      <c r="S2222" s="12"/>
      <c r="T2222" s="13" t="str">
        <f t="shared" si="170"/>
        <v>通過</v>
      </c>
      <c r="U2222" s="13" t="str">
        <f t="shared" si="171"/>
        <v>但我記得前幾年聖誕節熱到穿短袖，</v>
      </c>
      <c r="V2222" s="13" t="str">
        <f t="shared" si="172"/>
        <v>但是/我/記得/兩年前/三年前/聖誕節/熱/短袖/穿</v>
      </c>
      <c r="W2222" s="13" t="str">
        <f t="shared" si="173"/>
        <v>是</v>
      </c>
      <c r="X2222" s="13" t="str">
        <f t="shared" si="174"/>
        <v>通過</v>
      </c>
    </row>
    <row r="2223" spans="1:24" ht="34.25" customHeight="1">
      <c r="A2223" s="11" t="s">
        <v>11392</v>
      </c>
      <c r="B2223" s="11" t="s">
        <v>11392</v>
      </c>
      <c r="C2223" s="11" t="s">
        <v>54</v>
      </c>
      <c r="D2223" s="11" t="s">
        <v>318</v>
      </c>
      <c r="E2223" s="11" t="s">
        <v>11393</v>
      </c>
      <c r="F2223" s="11" t="s">
        <v>11379</v>
      </c>
      <c r="G2223" s="11" t="s">
        <v>11394</v>
      </c>
      <c r="H2223" s="11" t="s">
        <v>11350</v>
      </c>
      <c r="I2223" s="11" t="s">
        <v>11395</v>
      </c>
      <c r="J2223" s="12" t="s">
        <v>8</v>
      </c>
      <c r="K2223" s="12"/>
      <c r="L2223" s="12"/>
      <c r="M2223" s="12"/>
      <c r="N2223" s="12"/>
      <c r="O2223" s="12" t="s">
        <v>61</v>
      </c>
      <c r="P2223" s="12"/>
      <c r="Q2223" s="12"/>
      <c r="R2223" s="12"/>
      <c r="S2223" s="12"/>
      <c r="T2223" s="13" t="str">
        <f t="shared" si="170"/>
        <v>通過</v>
      </c>
      <c r="U2223" s="13" t="str">
        <f t="shared" si="171"/>
        <v>有夠奇怪。</v>
      </c>
      <c r="V2223" s="13" t="str">
        <f t="shared" si="172"/>
        <v>奇怪</v>
      </c>
      <c r="W2223" s="13" t="str">
        <f t="shared" si="173"/>
        <v>是</v>
      </c>
      <c r="X2223" s="13" t="str">
        <f t="shared" si="174"/>
        <v>通過</v>
      </c>
    </row>
    <row r="2224" spans="1:24" ht="34.25" customHeight="1">
      <c r="A2224" s="11" t="s">
        <v>11396</v>
      </c>
      <c r="B2224" s="11" t="s">
        <v>11396</v>
      </c>
      <c r="C2224" s="11" t="s">
        <v>54</v>
      </c>
      <c r="D2224" s="11" t="s">
        <v>318</v>
      </c>
      <c r="E2224" s="11" t="s">
        <v>11397</v>
      </c>
      <c r="F2224" s="11" t="s">
        <v>11398</v>
      </c>
      <c r="G2224" s="11" t="s">
        <v>11399</v>
      </c>
      <c r="H2224" s="11" t="s">
        <v>11350</v>
      </c>
      <c r="I2224" s="11" t="s">
        <v>11400</v>
      </c>
      <c r="J2224" s="12" t="s">
        <v>8</v>
      </c>
      <c r="K2224" s="12"/>
      <c r="L2224" s="12"/>
      <c r="M2224" s="12"/>
      <c r="N2224" s="12"/>
      <c r="O2224" s="12" t="s">
        <v>61</v>
      </c>
      <c r="P2224" s="12"/>
      <c r="Q2224" s="12"/>
      <c r="R2224" s="12"/>
      <c r="S2224" s="12"/>
      <c r="T2224" s="13" t="str">
        <f t="shared" si="170"/>
        <v>通過</v>
      </c>
      <c r="U2224" s="13" t="str">
        <f t="shared" si="171"/>
        <v>還有以前臺灣每年的四、五月有梅雨，</v>
      </c>
      <c r="V2224" s="13" t="str">
        <f t="shared" si="172"/>
        <v>還有/臺灣/以前/四月/五月/梅雨/按時/有</v>
      </c>
      <c r="W2224" s="13" t="str">
        <f t="shared" si="173"/>
        <v>是</v>
      </c>
      <c r="X2224" s="13" t="str">
        <f t="shared" si="174"/>
        <v>通過</v>
      </c>
    </row>
    <row r="2225" spans="1:24" ht="34.25" customHeight="1">
      <c r="A2225" s="11" t="s">
        <v>11401</v>
      </c>
      <c r="B2225" s="11" t="s">
        <v>11401</v>
      </c>
      <c r="C2225" s="11" t="s">
        <v>54</v>
      </c>
      <c r="D2225" s="11" t="s">
        <v>318</v>
      </c>
      <c r="E2225" s="11" t="s">
        <v>11402</v>
      </c>
      <c r="F2225" s="11" t="s">
        <v>11403</v>
      </c>
      <c r="G2225" s="11" t="s">
        <v>11404</v>
      </c>
      <c r="H2225" s="11" t="s">
        <v>11350</v>
      </c>
      <c r="I2225" s="11" t="s">
        <v>11405</v>
      </c>
      <c r="J2225" s="12" t="s">
        <v>8</v>
      </c>
      <c r="K2225" s="12"/>
      <c r="L2225" s="12"/>
      <c r="M2225" s="12"/>
      <c r="N2225" s="12"/>
      <c r="O2225" s="12" t="s">
        <v>61</v>
      </c>
      <c r="P2225" s="12"/>
      <c r="Q2225" s="12"/>
      <c r="R2225" s="12"/>
      <c r="S2225" s="12"/>
      <c r="T2225" s="13" t="str">
        <f t="shared" si="170"/>
        <v>通過</v>
      </c>
      <c r="U2225" s="13" t="str">
        <f t="shared" si="171"/>
        <v>雨水很充沛，</v>
      </c>
      <c r="V2225" s="13" t="str">
        <f t="shared" si="172"/>
        <v>水/夠</v>
      </c>
      <c r="W2225" s="13" t="str">
        <f t="shared" si="173"/>
        <v>是</v>
      </c>
      <c r="X2225" s="13" t="str">
        <f t="shared" si="174"/>
        <v>通過</v>
      </c>
    </row>
    <row r="2226" spans="1:24" ht="34.25" customHeight="1">
      <c r="A2226" s="11" t="s">
        <v>11406</v>
      </c>
      <c r="B2226" s="11" t="s">
        <v>11406</v>
      </c>
      <c r="C2226" s="11" t="s">
        <v>54</v>
      </c>
      <c r="D2226" s="11" t="s">
        <v>318</v>
      </c>
      <c r="E2226" s="11" t="s">
        <v>11407</v>
      </c>
      <c r="F2226" s="11" t="s">
        <v>11408</v>
      </c>
      <c r="G2226" s="11" t="s">
        <v>11409</v>
      </c>
      <c r="H2226" s="11" t="s">
        <v>11350</v>
      </c>
      <c r="I2226" s="11" t="s">
        <v>11410</v>
      </c>
      <c r="J2226" s="12" t="s">
        <v>8</v>
      </c>
      <c r="K2226" s="12"/>
      <c r="L2226" s="12"/>
      <c r="M2226" s="12"/>
      <c r="N2226" s="12"/>
      <c r="O2226" s="12" t="s">
        <v>61</v>
      </c>
      <c r="P2226" s="12"/>
      <c r="Q2226" s="12"/>
      <c r="R2226" s="12"/>
      <c r="S2226" s="12"/>
      <c r="T2226" s="13" t="str">
        <f t="shared" si="170"/>
        <v>通過</v>
      </c>
      <c r="U2226" s="13" t="str">
        <f t="shared" si="171"/>
        <v>但兩年前卻突然缺水。</v>
      </c>
      <c r="V2226" s="13" t="str">
        <f t="shared" si="172"/>
        <v>兩年前/突然/下雨/一點點/不夠</v>
      </c>
      <c r="W2226" s="13" t="str">
        <f t="shared" si="173"/>
        <v>是</v>
      </c>
      <c r="X2226" s="13" t="str">
        <f t="shared" si="174"/>
        <v>通過</v>
      </c>
    </row>
    <row r="2227" spans="1:24" ht="34.25" customHeight="1">
      <c r="A2227" s="11" t="s">
        <v>11411</v>
      </c>
      <c r="B2227" s="11" t="s">
        <v>11412</v>
      </c>
      <c r="C2227" s="11" t="s">
        <v>54</v>
      </c>
      <c r="D2227" s="11" t="s">
        <v>318</v>
      </c>
      <c r="E2227" s="11" t="s">
        <v>11353</v>
      </c>
      <c r="F2227" s="11" t="s">
        <v>8559</v>
      </c>
      <c r="G2227" s="11" t="s">
        <v>11413</v>
      </c>
      <c r="H2227" s="11" t="s">
        <v>11350</v>
      </c>
      <c r="I2227" s="11" t="s">
        <v>11414</v>
      </c>
      <c r="J2227" s="12" t="s">
        <v>8</v>
      </c>
      <c r="K2227" s="12"/>
      <c r="L2227" s="12"/>
      <c r="M2227" s="12"/>
      <c r="N2227" s="12"/>
      <c r="O2227" s="12" t="s">
        <v>61</v>
      </c>
      <c r="P2227" s="12"/>
      <c r="Q2227" s="12"/>
      <c r="R2227" s="12"/>
      <c r="S2227" s="12"/>
      <c r="T2227" s="13" t="str">
        <f t="shared" si="170"/>
        <v>通過</v>
      </c>
      <c r="U2227" s="13" t="str">
        <f t="shared" si="171"/>
        <v>對啊，</v>
      </c>
      <c r="V2227" s="13" t="str">
        <f t="shared" si="172"/>
        <v>對</v>
      </c>
      <c r="W2227" s="13" t="str">
        <f t="shared" si="173"/>
        <v>是</v>
      </c>
      <c r="X2227" s="13" t="str">
        <f t="shared" si="174"/>
        <v>通過</v>
      </c>
    </row>
    <row r="2228" spans="1:24" ht="34.25" customHeight="1">
      <c r="A2228" s="11" t="s">
        <v>11415</v>
      </c>
      <c r="B2228" s="11" t="s">
        <v>11415</v>
      </c>
      <c r="C2228" s="11" t="s">
        <v>54</v>
      </c>
      <c r="D2228" s="11" t="s">
        <v>318</v>
      </c>
      <c r="E2228" s="11" t="s">
        <v>11416</v>
      </c>
      <c r="F2228" s="11" t="s">
        <v>11417</v>
      </c>
      <c r="G2228" s="11" t="s">
        <v>11418</v>
      </c>
      <c r="H2228" s="11" t="s">
        <v>11350</v>
      </c>
      <c r="I2228" s="11" t="s">
        <v>11419</v>
      </c>
      <c r="J2228" s="12" t="s">
        <v>8</v>
      </c>
      <c r="K2228" s="12"/>
      <c r="L2228" s="12"/>
      <c r="M2228" s="12"/>
      <c r="N2228" s="12"/>
      <c r="O2228" s="12" t="s">
        <v>61</v>
      </c>
      <c r="P2228" s="12"/>
      <c r="Q2228" s="12"/>
      <c r="R2228" s="12"/>
      <c r="S2228" s="12"/>
      <c r="T2228" s="13" t="str">
        <f t="shared" si="170"/>
        <v>通過</v>
      </c>
      <c r="U2228" s="13" t="str">
        <f t="shared" si="171"/>
        <v>如果臺灣中南部很久沒下雨，</v>
      </c>
      <c r="V2228" s="13" t="str">
        <f t="shared" si="172"/>
        <v>如果/臺灣/中南部/下雨/沒有/久</v>
      </c>
      <c r="W2228" s="13" t="str">
        <f t="shared" si="173"/>
        <v>是</v>
      </c>
      <c r="X2228" s="13" t="str">
        <f t="shared" si="174"/>
        <v>通過</v>
      </c>
    </row>
    <row r="2229" spans="1:24" ht="34.25" customHeight="1">
      <c r="A2229" s="11" t="s">
        <v>11420</v>
      </c>
      <c r="B2229" s="11" t="s">
        <v>11420</v>
      </c>
      <c r="C2229" s="11" t="s">
        <v>54</v>
      </c>
      <c r="D2229" s="11" t="s">
        <v>318</v>
      </c>
      <c r="E2229" s="11" t="s">
        <v>11421</v>
      </c>
      <c r="F2229" s="11" t="s">
        <v>11422</v>
      </c>
      <c r="G2229" s="11" t="s">
        <v>11423</v>
      </c>
      <c r="H2229" s="11" t="s">
        <v>11350</v>
      </c>
      <c r="I2229" s="11" t="s">
        <v>11424</v>
      </c>
      <c r="J2229" s="12" t="s">
        <v>8</v>
      </c>
      <c r="K2229" s="12"/>
      <c r="L2229" s="12"/>
      <c r="M2229" s="12"/>
      <c r="N2229" s="12"/>
      <c r="O2229" s="12" t="s">
        <v>61</v>
      </c>
      <c r="P2229" s="12"/>
      <c r="Q2229" s="12"/>
      <c r="R2229" s="12"/>
      <c r="S2229" s="12"/>
      <c r="T2229" s="13" t="str">
        <f t="shared" si="170"/>
        <v>通過</v>
      </c>
      <c r="U2229" s="13" t="str">
        <f t="shared" si="171"/>
        <v>就要停水，</v>
      </c>
      <c r="V2229" s="13" t="str">
        <f t="shared" si="172"/>
        <v>水龍頭/停</v>
      </c>
      <c r="W2229" s="13" t="str">
        <f t="shared" si="173"/>
        <v>是</v>
      </c>
      <c r="X2229" s="13" t="str">
        <f t="shared" si="174"/>
        <v>通過</v>
      </c>
    </row>
    <row r="2230" spans="1:24" ht="34.25" customHeight="1">
      <c r="A2230" s="11" t="s">
        <v>11425</v>
      </c>
      <c r="B2230" s="11" t="s">
        <v>11425</v>
      </c>
      <c r="C2230" s="11" t="s">
        <v>54</v>
      </c>
      <c r="D2230" s="11" t="s">
        <v>318</v>
      </c>
      <c r="E2230" s="11" t="s">
        <v>11426</v>
      </c>
      <c r="F2230" s="11" t="s">
        <v>10357</v>
      </c>
      <c r="G2230" s="11" t="s">
        <v>11427</v>
      </c>
      <c r="H2230" s="11" t="s">
        <v>11350</v>
      </c>
      <c r="I2230" s="11" t="s">
        <v>11428</v>
      </c>
      <c r="J2230" s="12" t="s">
        <v>8</v>
      </c>
      <c r="K2230" s="12"/>
      <c r="L2230" s="12"/>
      <c r="M2230" s="12"/>
      <c r="N2230" s="12"/>
      <c r="O2230" s="12" t="s">
        <v>61</v>
      </c>
      <c r="P2230" s="12"/>
      <c r="Q2230" s="12"/>
      <c r="R2230" s="12"/>
      <c r="S2230" s="12"/>
      <c r="T2230" s="13" t="str">
        <f t="shared" si="170"/>
        <v>通過</v>
      </c>
      <c r="U2230" s="13" t="str">
        <f t="shared" si="171"/>
        <v>很麻煩。</v>
      </c>
      <c r="V2230" s="13" t="str">
        <f t="shared" si="172"/>
        <v>這/麻煩</v>
      </c>
      <c r="W2230" s="13" t="str">
        <f t="shared" si="173"/>
        <v>是</v>
      </c>
      <c r="X2230" s="13" t="str">
        <f t="shared" si="174"/>
        <v>通過</v>
      </c>
    </row>
    <row r="2231" spans="1:24" ht="34.25" customHeight="1">
      <c r="A2231" s="11" t="s">
        <v>11429</v>
      </c>
      <c r="B2231" s="11" t="s">
        <v>11429</v>
      </c>
      <c r="C2231" s="11" t="s">
        <v>54</v>
      </c>
      <c r="D2231" s="11" t="s">
        <v>318</v>
      </c>
      <c r="E2231" s="11" t="s">
        <v>11430</v>
      </c>
      <c r="F2231" s="11" t="s">
        <v>11431</v>
      </c>
      <c r="G2231" s="11" t="s">
        <v>11432</v>
      </c>
      <c r="H2231" s="11" t="s">
        <v>11350</v>
      </c>
      <c r="I2231" s="11" t="s">
        <v>11433</v>
      </c>
      <c r="J2231" s="12" t="s">
        <v>8</v>
      </c>
      <c r="K2231" s="12"/>
      <c r="L2231" s="12"/>
      <c r="M2231" s="12"/>
      <c r="N2231" s="12"/>
      <c r="O2231" s="12" t="s">
        <v>61</v>
      </c>
      <c r="P2231" s="12"/>
      <c r="Q2231" s="12"/>
      <c r="R2231" s="12"/>
      <c r="S2231" s="12"/>
      <c r="T2231" s="13" t="str">
        <f t="shared" si="170"/>
        <v>通過</v>
      </c>
      <c r="U2231" s="13" t="str">
        <f t="shared" si="171"/>
        <v>地球暖化讓季節變化的時間都亂掉了。</v>
      </c>
      <c r="V2231" s="13" t="str">
        <f t="shared" si="172"/>
        <v>地球/溫度上升/影響/季節/更替變化/混亂</v>
      </c>
      <c r="W2231" s="13" t="str">
        <f t="shared" si="173"/>
        <v>是</v>
      </c>
      <c r="X2231" s="13" t="str">
        <f t="shared" si="174"/>
        <v>通過</v>
      </c>
    </row>
    <row r="2232" spans="1:24" ht="34.25" customHeight="1">
      <c r="A2232" s="11" t="s">
        <v>11434</v>
      </c>
      <c r="B2232" s="11" t="s">
        <v>11435</v>
      </c>
      <c r="C2232" s="11" t="s">
        <v>54</v>
      </c>
      <c r="D2232" s="11" t="s">
        <v>318</v>
      </c>
      <c r="E2232" s="11" t="s">
        <v>11436</v>
      </c>
      <c r="F2232" s="11" t="s">
        <v>8886</v>
      </c>
      <c r="G2232" s="11" t="s">
        <v>11437</v>
      </c>
      <c r="H2232" s="11" t="s">
        <v>11350</v>
      </c>
      <c r="I2232" s="11" t="s">
        <v>11438</v>
      </c>
      <c r="J2232" s="12" t="s">
        <v>8</v>
      </c>
      <c r="K2232" s="12"/>
      <c r="L2232" s="12"/>
      <c r="M2232" s="12"/>
      <c r="N2232" s="12"/>
      <c r="O2232" s="12" t="s">
        <v>61</v>
      </c>
      <c r="P2232" s="12"/>
      <c r="Q2232" s="12"/>
      <c r="R2232" s="12"/>
      <c r="S2232" s="12"/>
      <c r="T2232" s="13" t="str">
        <f t="shared" si="170"/>
        <v>通過</v>
      </c>
      <c r="U2232" s="13" t="str">
        <f t="shared" si="171"/>
        <v>是啊，</v>
      </c>
      <c r="V2232" s="13" t="str">
        <f t="shared" si="172"/>
        <v>是</v>
      </c>
      <c r="W2232" s="13" t="str">
        <f t="shared" si="173"/>
        <v>是</v>
      </c>
      <c r="X2232" s="13" t="str">
        <f t="shared" si="174"/>
        <v>通過</v>
      </c>
    </row>
    <row r="2233" spans="1:24" ht="34.25" customHeight="1">
      <c r="A2233" s="11" t="s">
        <v>11439</v>
      </c>
      <c r="B2233" s="11" t="s">
        <v>11439</v>
      </c>
      <c r="C2233" s="11" t="s">
        <v>54</v>
      </c>
      <c r="D2233" s="11" t="s">
        <v>318</v>
      </c>
      <c r="E2233" s="11" t="s">
        <v>11440</v>
      </c>
      <c r="F2233" s="11" t="s">
        <v>11441</v>
      </c>
      <c r="G2233" s="11" t="s">
        <v>11442</v>
      </c>
      <c r="H2233" s="11" t="s">
        <v>11350</v>
      </c>
      <c r="I2233" s="11" t="s">
        <v>11443</v>
      </c>
      <c r="J2233" s="12" t="s">
        <v>8</v>
      </c>
      <c r="K2233" s="12"/>
      <c r="L2233" s="12"/>
      <c r="M2233" s="12"/>
      <c r="N2233" s="12"/>
      <c r="O2233" s="12" t="s">
        <v>61</v>
      </c>
      <c r="P2233" s="12"/>
      <c r="Q2233" s="12"/>
      <c r="R2233" s="12"/>
      <c r="S2233" s="12"/>
      <c r="T2233" s="13" t="str">
        <f t="shared" si="170"/>
        <v>通過</v>
      </c>
      <c r="U2233" s="13" t="str">
        <f t="shared" si="171"/>
        <v>我家的棉被都不敢收起來。</v>
      </c>
      <c r="V2233" s="13" t="str">
        <f t="shared" si="172"/>
        <v>我/家/棉被/摺疊/收藏/要不要/猶豫</v>
      </c>
      <c r="W2233" s="13" t="str">
        <f t="shared" si="173"/>
        <v>是</v>
      </c>
      <c r="X2233" s="13" t="str">
        <f t="shared" si="174"/>
        <v>通過</v>
      </c>
    </row>
    <row r="2234" spans="1:24" ht="34.25" customHeight="1">
      <c r="A2234" s="11" t="s">
        <v>11444</v>
      </c>
      <c r="B2234" s="11" t="s">
        <v>11445</v>
      </c>
      <c r="C2234" s="11" t="s">
        <v>54</v>
      </c>
      <c r="D2234" s="11" t="s">
        <v>318</v>
      </c>
      <c r="E2234" s="11" t="s">
        <v>11446</v>
      </c>
      <c r="F2234" s="11" t="s">
        <v>11447</v>
      </c>
      <c r="G2234" s="11" t="s">
        <v>11448</v>
      </c>
      <c r="H2234" s="11" t="s">
        <v>11350</v>
      </c>
      <c r="I2234" s="11" t="s">
        <v>11449</v>
      </c>
      <c r="J2234" s="12" t="s">
        <v>8</v>
      </c>
      <c r="K2234" s="12"/>
      <c r="L2234" s="12"/>
      <c r="M2234" s="12"/>
      <c r="N2234" s="12"/>
      <c r="O2234" s="12" t="s">
        <v>61</v>
      </c>
      <c r="P2234" s="12"/>
      <c r="Q2234" s="12"/>
      <c r="R2234" s="12"/>
      <c r="S2234" s="12"/>
      <c r="T2234" s="13" t="str">
        <f t="shared" si="170"/>
        <v>通過</v>
      </c>
      <c r="U2234" s="13" t="str">
        <f t="shared" si="171"/>
        <v>我也是，</v>
      </c>
      <c r="V2234" s="13" t="str">
        <f t="shared" si="172"/>
        <v>我/一樣</v>
      </c>
      <c r="W2234" s="13" t="str">
        <f t="shared" si="173"/>
        <v>是</v>
      </c>
      <c r="X2234" s="13" t="str">
        <f t="shared" si="174"/>
        <v>通過</v>
      </c>
    </row>
    <row r="2235" spans="1:24" ht="34.25" customHeight="1">
      <c r="A2235" s="11" t="s">
        <v>11450</v>
      </c>
      <c r="B2235" s="11" t="s">
        <v>11450</v>
      </c>
      <c r="C2235" s="11" t="s">
        <v>54</v>
      </c>
      <c r="D2235" s="11" t="s">
        <v>318</v>
      </c>
      <c r="E2235" s="11" t="s">
        <v>11451</v>
      </c>
      <c r="F2235" s="11" t="s">
        <v>11452</v>
      </c>
      <c r="G2235" s="11" t="s">
        <v>11453</v>
      </c>
      <c r="H2235" s="11" t="s">
        <v>11350</v>
      </c>
      <c r="I2235" s="11" t="s">
        <v>11454</v>
      </c>
      <c r="J2235" s="12" t="s">
        <v>8</v>
      </c>
      <c r="K2235" s="12"/>
      <c r="L2235" s="12"/>
      <c r="M2235" s="12"/>
      <c r="N2235" s="12"/>
      <c r="O2235" s="12" t="s">
        <v>61</v>
      </c>
      <c r="P2235" s="12"/>
      <c r="Q2235" s="12"/>
      <c r="R2235" s="12"/>
      <c r="S2235" s="12"/>
      <c r="T2235" s="13" t="str">
        <f t="shared" si="170"/>
        <v>通過</v>
      </c>
      <c r="U2235" s="13" t="str">
        <f t="shared" si="171"/>
        <v>冬天雖冷，</v>
      </c>
      <c r="V2235" s="13" t="str">
        <f t="shared" si="172"/>
        <v>冬天/冷/是</v>
      </c>
      <c r="W2235" s="13" t="str">
        <f t="shared" si="173"/>
        <v>是</v>
      </c>
      <c r="X2235" s="13" t="str">
        <f t="shared" si="174"/>
        <v>通過</v>
      </c>
    </row>
    <row r="2236" spans="1:24" ht="34.25" customHeight="1">
      <c r="A2236" s="11" t="s">
        <v>11455</v>
      </c>
      <c r="B2236" s="11" t="s">
        <v>11455</v>
      </c>
      <c r="C2236" s="11" t="s">
        <v>54</v>
      </c>
      <c r="D2236" s="11" t="s">
        <v>318</v>
      </c>
      <c r="E2236" s="11" t="s">
        <v>11456</v>
      </c>
      <c r="F2236" s="11" t="s">
        <v>11457</v>
      </c>
      <c r="G2236" s="11" t="s">
        <v>11458</v>
      </c>
      <c r="H2236" s="11" t="s">
        <v>11350</v>
      </c>
      <c r="I2236" s="11" t="s">
        <v>11459</v>
      </c>
      <c r="J2236" s="12" t="s">
        <v>8</v>
      </c>
      <c r="K2236" s="12"/>
      <c r="L2236" s="12"/>
      <c r="M2236" s="12"/>
      <c r="N2236" s="12"/>
      <c r="O2236" s="12" t="s">
        <v>61</v>
      </c>
      <c r="P2236" s="12"/>
      <c r="Q2236" s="12"/>
      <c r="R2236" s="12"/>
      <c r="S2236" s="12"/>
      <c r="T2236" s="13" t="str">
        <f t="shared" si="170"/>
        <v>通過</v>
      </c>
      <c r="U2236" s="13" t="str">
        <f t="shared" si="171"/>
        <v>但中午的太陽又大又熱，</v>
      </c>
      <c r="V2236" s="13" t="str">
        <f t="shared" si="172"/>
        <v>中午/曬太陽/熱</v>
      </c>
      <c r="W2236" s="13" t="str">
        <f t="shared" si="173"/>
        <v>是</v>
      </c>
      <c r="X2236" s="13" t="str">
        <f t="shared" si="174"/>
        <v>通過</v>
      </c>
    </row>
    <row r="2237" spans="1:24" ht="34.25" customHeight="1">
      <c r="A2237" s="11" t="s">
        <v>11460</v>
      </c>
      <c r="B2237" s="11" t="s">
        <v>11460</v>
      </c>
      <c r="C2237" s="11" t="s">
        <v>54</v>
      </c>
      <c r="D2237" s="11" t="s">
        <v>318</v>
      </c>
      <c r="E2237" s="11" t="s">
        <v>11461</v>
      </c>
      <c r="F2237" s="11" t="s">
        <v>11462</v>
      </c>
      <c r="G2237" s="11" t="s">
        <v>11463</v>
      </c>
      <c r="H2237" s="11" t="s">
        <v>11350</v>
      </c>
      <c r="I2237" s="11" t="s">
        <v>11464</v>
      </c>
      <c r="J2237" s="12" t="s">
        <v>8</v>
      </c>
      <c r="K2237" s="12"/>
      <c r="L2237" s="12"/>
      <c r="M2237" s="12"/>
      <c r="N2237" s="12"/>
      <c r="O2237" s="12" t="s">
        <v>61</v>
      </c>
      <c r="P2237" s="12"/>
      <c r="Q2237" s="12"/>
      <c r="R2237" s="12"/>
      <c r="S2237" s="12"/>
      <c r="T2237" s="13" t="str">
        <f t="shared" si="170"/>
        <v>通過</v>
      </c>
      <c r="U2237" s="13" t="str">
        <f t="shared" si="171"/>
        <v>我得吹冷氣才舒服，</v>
      </c>
      <c r="V2237" s="13" t="str">
        <f t="shared" si="172"/>
        <v>我/按遙控器/冷氣吹/舒服</v>
      </c>
      <c r="W2237" s="13" t="str">
        <f t="shared" si="173"/>
        <v>是</v>
      </c>
      <c r="X2237" s="13" t="str">
        <f t="shared" si="174"/>
        <v>通過</v>
      </c>
    </row>
    <row r="2238" spans="1:24" ht="34.25" customHeight="1">
      <c r="A2238" s="11" t="s">
        <v>11465</v>
      </c>
      <c r="B2238" s="11" t="s">
        <v>11465</v>
      </c>
      <c r="C2238" s="11" t="s">
        <v>54</v>
      </c>
      <c r="D2238" s="11" t="s">
        <v>318</v>
      </c>
      <c r="E2238" s="11" t="s">
        <v>11466</v>
      </c>
      <c r="F2238" s="11" t="s">
        <v>11467</v>
      </c>
      <c r="G2238" s="11" t="s">
        <v>11468</v>
      </c>
      <c r="H2238" s="11" t="s">
        <v>11350</v>
      </c>
      <c r="I2238" s="11" t="s">
        <v>11469</v>
      </c>
      <c r="J2238" s="12" t="s">
        <v>8</v>
      </c>
      <c r="K2238" s="12"/>
      <c r="L2238" s="12"/>
      <c r="M2238" s="12"/>
      <c r="N2238" s="12"/>
      <c r="O2238" s="12" t="s">
        <v>61</v>
      </c>
      <c r="P2238" s="12"/>
      <c r="Q2238" s="12"/>
      <c r="R2238" s="12"/>
      <c r="S2238" s="12"/>
      <c r="T2238" s="13" t="str">
        <f t="shared" si="170"/>
        <v>通過</v>
      </c>
      <c r="U2238" s="13" t="str">
        <f t="shared" si="171"/>
        <v>可是一到晚上氣溫又突然下降，</v>
      </c>
      <c r="V2238" s="13" t="str">
        <f t="shared" si="172"/>
        <v>晚上/溫度下降/冷</v>
      </c>
      <c r="W2238" s="13" t="str">
        <f t="shared" si="173"/>
        <v>是</v>
      </c>
      <c r="X2238" s="13" t="str">
        <f t="shared" si="174"/>
        <v>通過</v>
      </c>
    </row>
    <row r="2239" spans="1:24" ht="34.25" customHeight="1">
      <c r="A2239" s="11" t="s">
        <v>11470</v>
      </c>
      <c r="B2239" s="11" t="s">
        <v>11470</v>
      </c>
      <c r="C2239" s="11" t="s">
        <v>54</v>
      </c>
      <c r="D2239" s="11" t="s">
        <v>318</v>
      </c>
      <c r="E2239" s="11" t="s">
        <v>11471</v>
      </c>
      <c r="F2239" s="11" t="s">
        <v>11472</v>
      </c>
      <c r="G2239" s="11" t="s">
        <v>11473</v>
      </c>
      <c r="H2239" s="11" t="s">
        <v>11350</v>
      </c>
      <c r="I2239" s="11" t="s">
        <v>11474</v>
      </c>
      <c r="J2239" s="12" t="s">
        <v>8</v>
      </c>
      <c r="K2239" s="12"/>
      <c r="L2239" s="12"/>
      <c r="M2239" s="12"/>
      <c r="N2239" s="12"/>
      <c r="O2239" s="12" t="s">
        <v>61</v>
      </c>
      <c r="P2239" s="12"/>
      <c r="Q2239" s="12"/>
      <c r="R2239" s="12"/>
      <c r="S2239" s="12"/>
      <c r="T2239" s="13" t="str">
        <f t="shared" si="170"/>
        <v>通過</v>
      </c>
      <c r="U2239" s="13" t="str">
        <f t="shared" si="171"/>
        <v>蓋上棉被還是會冷到發抖，</v>
      </c>
      <c r="V2239" s="13" t="str">
        <f t="shared" si="172"/>
        <v>蓋棉被/冷/牙齒打顫</v>
      </c>
      <c r="W2239" s="13" t="str">
        <f t="shared" si="173"/>
        <v>是</v>
      </c>
      <c r="X2239" s="13" t="str">
        <f t="shared" si="174"/>
        <v>通過</v>
      </c>
    </row>
    <row r="2240" spans="1:24" ht="34.25" customHeight="1">
      <c r="A2240" s="11" t="s">
        <v>11475</v>
      </c>
      <c r="B2240" s="11" t="s">
        <v>11475</v>
      </c>
      <c r="C2240" s="11" t="s">
        <v>54</v>
      </c>
      <c r="D2240" s="11" t="s">
        <v>318</v>
      </c>
      <c r="E2240" s="11" t="s">
        <v>11476</v>
      </c>
      <c r="F2240" s="11" t="s">
        <v>6821</v>
      </c>
      <c r="G2240" s="11" t="s">
        <v>11477</v>
      </c>
      <c r="H2240" s="11" t="s">
        <v>11350</v>
      </c>
      <c r="I2240" s="11" t="s">
        <v>11478</v>
      </c>
      <c r="J2240" s="12" t="s">
        <v>8</v>
      </c>
      <c r="K2240" s="12"/>
      <c r="L2240" s="12"/>
      <c r="M2240" s="12"/>
      <c r="N2240" s="12"/>
      <c r="O2240" s="12" t="s">
        <v>61</v>
      </c>
      <c r="P2240" s="12"/>
      <c r="Q2240" s="12"/>
      <c r="R2240" s="12"/>
      <c r="S2240" s="12"/>
      <c r="T2240" s="13" t="str">
        <f t="shared" si="170"/>
        <v>通過</v>
      </c>
      <c r="U2240" s="13" t="str">
        <f t="shared" si="171"/>
        <v>真不知道該怎麼辦。</v>
      </c>
      <c r="V2240" s="13" t="str">
        <f t="shared" si="172"/>
        <v>怎麼辦</v>
      </c>
      <c r="W2240" s="13" t="str">
        <f t="shared" si="173"/>
        <v>是</v>
      </c>
      <c r="X2240" s="13" t="str">
        <f t="shared" si="174"/>
        <v>通過</v>
      </c>
    </row>
    <row r="2241" spans="1:24" ht="34.25" customHeight="1">
      <c r="A2241" s="11" t="s">
        <v>11479</v>
      </c>
      <c r="B2241" s="11" t="s">
        <v>11479</v>
      </c>
      <c r="C2241" s="11" t="s">
        <v>54</v>
      </c>
      <c r="D2241" s="11" t="s">
        <v>390</v>
      </c>
      <c r="E2241" s="11" t="s">
        <v>11480</v>
      </c>
      <c r="F2241" s="11" t="s">
        <v>11481</v>
      </c>
      <c r="G2241" s="11" t="s">
        <v>11482</v>
      </c>
      <c r="H2241" s="11" t="s">
        <v>11483</v>
      </c>
      <c r="I2241" s="11" t="s">
        <v>11484</v>
      </c>
      <c r="J2241" s="12" t="s">
        <v>8</v>
      </c>
      <c r="K2241" s="12"/>
      <c r="L2241" s="12"/>
      <c r="M2241" s="12"/>
      <c r="N2241" s="12"/>
      <c r="O2241" s="12" t="s">
        <v>61</v>
      </c>
      <c r="P2241" s="12"/>
      <c r="Q2241" s="12"/>
      <c r="R2241" s="12"/>
      <c r="S2241" s="12"/>
      <c r="T2241" s="13" t="str">
        <f t="shared" si="170"/>
        <v>通過</v>
      </c>
      <c r="U2241" s="13" t="str">
        <f t="shared" si="171"/>
        <v>你浴室好乾淨，</v>
      </c>
      <c r="V2241" s="13" t="str">
        <f t="shared" si="172"/>
        <v>你/浴室/乾淨/亮晶晶</v>
      </c>
      <c r="W2241" s="13" t="str">
        <f t="shared" si="173"/>
        <v>是</v>
      </c>
      <c r="X2241" s="13" t="str">
        <f t="shared" si="174"/>
        <v>通過</v>
      </c>
    </row>
    <row r="2242" spans="1:24" ht="34.25" customHeight="1">
      <c r="A2242" s="11" t="s">
        <v>11485</v>
      </c>
      <c r="B2242" s="11" t="s">
        <v>11485</v>
      </c>
      <c r="C2242" s="11" t="s">
        <v>54</v>
      </c>
      <c r="D2242" s="11" t="s">
        <v>390</v>
      </c>
      <c r="E2242" s="11" t="s">
        <v>11486</v>
      </c>
      <c r="F2242" s="11" t="s">
        <v>11487</v>
      </c>
      <c r="G2242" s="11" t="s">
        <v>11488</v>
      </c>
      <c r="H2242" s="11" t="s">
        <v>11483</v>
      </c>
      <c r="I2242" s="11" t="s">
        <v>11489</v>
      </c>
      <c r="J2242" s="12" t="s">
        <v>8</v>
      </c>
      <c r="K2242" s="12"/>
      <c r="L2242" s="12"/>
      <c r="M2242" s="12"/>
      <c r="N2242" s="12"/>
      <c r="O2242" s="12" t="s">
        <v>61</v>
      </c>
      <c r="P2242" s="12"/>
      <c r="Q2242" s="12"/>
      <c r="R2242" s="12"/>
      <c r="S2242" s="12"/>
      <c r="T2242" s="13" t="str">
        <f t="shared" ref="T2242:T2305" si="175">IF(J2242="","未填",IF(J2242="需複審",IF(OR(P2242="",P2242="仍需複審"),"待複審",P2242),J2242))</f>
        <v>通過</v>
      </c>
      <c r="U2242" s="13" t="str">
        <f t="shared" ref="U2242:U2305" si="176">IF(T2242="通過",E2242,IF(T2242="需更正",IF(J2242="需複審",IF(Q2242="",E2242,Q2242),IF(L2242="",E2242,L2242)),""))</f>
        <v>我好羨慕，</v>
      </c>
      <c r="V2242" s="13" t="str">
        <f t="shared" ref="V2242:V2305" si="177">IF(T2242="通過",F2242,IF(T2242="需更正",IF(J2242="需複審",R2242,M2242),""))</f>
        <v>羨慕</v>
      </c>
      <c r="W2242" s="13" t="str">
        <f t="shared" ref="W2242:W2305" si="178">IF(AND(OR(T2242="通過",AND(T2242="需更正",V2242&lt;&gt;"")),X2242="通過"),"是","否")</f>
        <v>是</v>
      </c>
      <c r="X2242" s="13" t="str">
        <f t="shared" ref="X2242:X2305" si="179">IF(J2242="","未填",IF(AND(J2242="需複審",OR(P2242="",P2242="仍需複審")),"待複審",IF(OR(AND(J2242="需更正",K2242=""),AND(J2242="需更正",M2242=""),AND(J2242="需更正",N2242=""),AND(J2242="排除",OR(K2242="",N2242="")),AND(J2242="需複審",P2242="需更正",R2242=""),AND(J2242="需複審",P2242="需更正",S2242=""),AND(J2242="需複審",P2242="排除",S2242="")),"錯誤：請補齊必填欄位","通過")))</f>
        <v>通過</v>
      </c>
    </row>
    <row r="2243" spans="1:24" ht="34.25" customHeight="1">
      <c r="A2243" s="11" t="s">
        <v>11490</v>
      </c>
      <c r="B2243" s="11" t="s">
        <v>11490</v>
      </c>
      <c r="C2243" s="11" t="s">
        <v>54</v>
      </c>
      <c r="D2243" s="11" t="s">
        <v>390</v>
      </c>
      <c r="E2243" s="11" t="s">
        <v>11491</v>
      </c>
      <c r="F2243" s="11" t="s">
        <v>11492</v>
      </c>
      <c r="G2243" s="11" t="s">
        <v>11493</v>
      </c>
      <c r="H2243" s="11" t="s">
        <v>11483</v>
      </c>
      <c r="I2243" s="11" t="s">
        <v>11494</v>
      </c>
      <c r="J2243" s="12" t="s">
        <v>8</v>
      </c>
      <c r="K2243" s="12"/>
      <c r="L2243" s="12"/>
      <c r="M2243" s="12"/>
      <c r="N2243" s="12"/>
      <c r="O2243" s="12" t="s">
        <v>61</v>
      </c>
      <c r="P2243" s="12"/>
      <c r="Q2243" s="12"/>
      <c r="R2243" s="12"/>
      <c r="S2243" s="12"/>
      <c r="T2243" s="13" t="str">
        <f t="shared" si="175"/>
        <v>通過</v>
      </c>
      <c r="U2243" s="13" t="str">
        <f t="shared" si="176"/>
        <v>我不會打掃欸。</v>
      </c>
      <c r="V2243" s="13" t="str">
        <f t="shared" si="177"/>
        <v>我/打掃/不會</v>
      </c>
      <c r="W2243" s="13" t="str">
        <f t="shared" si="178"/>
        <v>是</v>
      </c>
      <c r="X2243" s="13" t="str">
        <f t="shared" si="179"/>
        <v>通過</v>
      </c>
    </row>
    <row r="2244" spans="1:24" ht="34.25" customHeight="1">
      <c r="A2244" s="11" t="s">
        <v>11495</v>
      </c>
      <c r="B2244" s="11" t="s">
        <v>11495</v>
      </c>
      <c r="C2244" s="11" t="s">
        <v>54</v>
      </c>
      <c r="D2244" s="11" t="s">
        <v>390</v>
      </c>
      <c r="E2244" s="11" t="s">
        <v>11496</v>
      </c>
      <c r="F2244" s="11" t="s">
        <v>11497</v>
      </c>
      <c r="G2244" s="11" t="s">
        <v>11498</v>
      </c>
      <c r="H2244" s="11" t="s">
        <v>11483</v>
      </c>
      <c r="I2244" s="11" t="s">
        <v>11499</v>
      </c>
      <c r="J2244" s="12" t="s">
        <v>8</v>
      </c>
      <c r="K2244" s="12"/>
      <c r="L2244" s="12"/>
      <c r="M2244" s="12"/>
      <c r="N2244" s="12"/>
      <c r="O2244" s="12" t="s">
        <v>61</v>
      </c>
      <c r="P2244" s="12"/>
      <c r="Q2244" s="12"/>
      <c r="R2244" s="12"/>
      <c r="S2244" s="12"/>
      <c r="T2244" s="13" t="str">
        <f t="shared" si="175"/>
        <v>通過</v>
      </c>
      <c r="U2244" s="13" t="str">
        <f t="shared" si="176"/>
        <v>蘇打粉很好用的，</v>
      </c>
      <c r="V2244" s="13" t="str">
        <f t="shared" si="177"/>
        <v>蘇打粉/這/棒</v>
      </c>
      <c r="W2244" s="13" t="str">
        <f t="shared" si="178"/>
        <v>是</v>
      </c>
      <c r="X2244" s="13" t="str">
        <f t="shared" si="179"/>
        <v>通過</v>
      </c>
    </row>
    <row r="2245" spans="1:24" ht="34.25" customHeight="1">
      <c r="A2245" s="11" t="s">
        <v>11500</v>
      </c>
      <c r="B2245" s="11" t="s">
        <v>11500</v>
      </c>
      <c r="C2245" s="11" t="s">
        <v>54</v>
      </c>
      <c r="D2245" s="11" t="s">
        <v>390</v>
      </c>
      <c r="E2245" s="11" t="s">
        <v>11501</v>
      </c>
      <c r="F2245" s="11" t="s">
        <v>11502</v>
      </c>
      <c r="G2245" s="11" t="s">
        <v>11503</v>
      </c>
      <c r="H2245" s="11" t="s">
        <v>11483</v>
      </c>
      <c r="I2245" s="11" t="s">
        <v>11504</v>
      </c>
      <c r="J2245" s="12" t="s">
        <v>8</v>
      </c>
      <c r="K2245" s="12"/>
      <c r="L2245" s="12"/>
      <c r="M2245" s="12"/>
      <c r="N2245" s="12"/>
      <c r="O2245" s="12" t="s">
        <v>61</v>
      </c>
      <c r="P2245" s="12"/>
      <c r="Q2245" s="12"/>
      <c r="R2245" s="12"/>
      <c r="S2245" s="12"/>
      <c r="T2245" s="13" t="str">
        <f t="shared" si="175"/>
        <v>通過</v>
      </c>
      <c r="U2245" s="13" t="str">
        <f t="shared" si="176"/>
        <v>什麼都能清。</v>
      </c>
      <c r="V2245" s="13" t="str">
        <f t="shared" si="177"/>
        <v>清潔/各種/萬能</v>
      </c>
      <c r="W2245" s="13" t="str">
        <f t="shared" si="178"/>
        <v>是</v>
      </c>
      <c r="X2245" s="13" t="str">
        <f t="shared" si="179"/>
        <v>通過</v>
      </c>
    </row>
    <row r="2246" spans="1:24" ht="34.25" customHeight="1">
      <c r="A2246" s="11" t="s">
        <v>11505</v>
      </c>
      <c r="B2246" s="11" t="s">
        <v>11506</v>
      </c>
      <c r="C2246" s="11" t="s">
        <v>54</v>
      </c>
      <c r="D2246" s="11" t="s">
        <v>390</v>
      </c>
      <c r="E2246" s="11" t="s">
        <v>11507</v>
      </c>
      <c r="F2246" s="11" t="s">
        <v>11508</v>
      </c>
      <c r="G2246" s="11" t="s">
        <v>11509</v>
      </c>
      <c r="H2246" s="11" t="s">
        <v>11483</v>
      </c>
      <c r="I2246" s="11" t="s">
        <v>11510</v>
      </c>
      <c r="J2246" s="12" t="s">
        <v>8</v>
      </c>
      <c r="K2246" s="12"/>
      <c r="L2246" s="12"/>
      <c r="M2246" s="12"/>
      <c r="N2246" s="12"/>
      <c r="O2246" s="12" t="s">
        <v>61</v>
      </c>
      <c r="P2246" s="12"/>
      <c r="Q2246" s="12"/>
      <c r="R2246" s="12"/>
      <c r="S2246" s="12"/>
      <c r="T2246" s="13" t="str">
        <f t="shared" si="175"/>
        <v>通過</v>
      </c>
      <c r="U2246" s="13" t="str">
        <f t="shared" si="176"/>
        <v>真的？</v>
      </c>
      <c r="V2246" s="13" t="str">
        <f t="shared" si="177"/>
        <v>真的</v>
      </c>
      <c r="W2246" s="13" t="str">
        <f t="shared" si="178"/>
        <v>是</v>
      </c>
      <c r="X2246" s="13" t="str">
        <f t="shared" si="179"/>
        <v>通過</v>
      </c>
    </row>
    <row r="2247" spans="1:24" ht="34.25" customHeight="1">
      <c r="A2247" s="11" t="s">
        <v>11511</v>
      </c>
      <c r="B2247" s="11" t="s">
        <v>11511</v>
      </c>
      <c r="C2247" s="11" t="s">
        <v>54</v>
      </c>
      <c r="D2247" s="11" t="s">
        <v>390</v>
      </c>
      <c r="E2247" s="11" t="s">
        <v>11512</v>
      </c>
      <c r="F2247" s="11" t="s">
        <v>11513</v>
      </c>
      <c r="G2247" s="11" t="s">
        <v>11514</v>
      </c>
      <c r="H2247" s="11" t="s">
        <v>11483</v>
      </c>
      <c r="I2247" s="11" t="s">
        <v>11515</v>
      </c>
      <c r="J2247" s="12" t="s">
        <v>8</v>
      </c>
      <c r="K2247" s="12"/>
      <c r="L2247" s="12"/>
      <c r="M2247" s="12"/>
      <c r="N2247" s="12"/>
      <c r="O2247" s="12" t="s">
        <v>61</v>
      </c>
      <c r="P2247" s="12"/>
      <c r="Q2247" s="12"/>
      <c r="R2247" s="12"/>
      <c r="S2247" s="12"/>
      <c r="T2247" s="13" t="str">
        <f t="shared" si="175"/>
        <v>通過</v>
      </c>
      <c r="U2247" s="13" t="str">
        <f t="shared" si="176"/>
        <v>我家浴室的黴菌很難清，</v>
      </c>
      <c r="V2247" s="13" t="str">
        <f t="shared" si="177"/>
        <v>我/家/浴室/黴菌/清除/難</v>
      </c>
      <c r="W2247" s="13" t="str">
        <f t="shared" si="178"/>
        <v>是</v>
      </c>
      <c r="X2247" s="13" t="str">
        <f t="shared" si="179"/>
        <v>通過</v>
      </c>
    </row>
    <row r="2248" spans="1:24" ht="34.25" customHeight="1">
      <c r="A2248" s="11" t="s">
        <v>11516</v>
      </c>
      <c r="B2248" s="11" t="s">
        <v>11516</v>
      </c>
      <c r="C2248" s="11" t="s">
        <v>54</v>
      </c>
      <c r="D2248" s="11" t="s">
        <v>390</v>
      </c>
      <c r="E2248" s="11" t="s">
        <v>11517</v>
      </c>
      <c r="F2248" s="11" t="s">
        <v>11518</v>
      </c>
      <c r="G2248" s="11" t="s">
        <v>11519</v>
      </c>
      <c r="H2248" s="11" t="s">
        <v>11483</v>
      </c>
      <c r="I2248" s="11" t="s">
        <v>11520</v>
      </c>
      <c r="J2248" s="12" t="s">
        <v>8</v>
      </c>
      <c r="K2248" s="12"/>
      <c r="L2248" s="12"/>
      <c r="M2248" s="12"/>
      <c r="N2248" s="12"/>
      <c r="O2248" s="12" t="s">
        <v>61</v>
      </c>
      <c r="P2248" s="12"/>
      <c r="Q2248" s="12"/>
      <c r="R2248" s="12"/>
      <c r="S2248" s="12"/>
      <c r="T2248" s="13" t="str">
        <f t="shared" si="175"/>
        <v>通過</v>
      </c>
      <c r="U2248" s="13" t="str">
        <f t="shared" si="176"/>
        <v>刷洗牆壁實在很累，</v>
      </c>
      <c r="V2248" s="13" t="str">
        <f t="shared" si="177"/>
        <v>刷洗牆壁/累</v>
      </c>
      <c r="W2248" s="13" t="str">
        <f t="shared" si="178"/>
        <v>是</v>
      </c>
      <c r="X2248" s="13" t="str">
        <f t="shared" si="179"/>
        <v>通過</v>
      </c>
    </row>
    <row r="2249" spans="1:24" ht="34.25" customHeight="1">
      <c r="A2249" s="11" t="s">
        <v>11521</v>
      </c>
      <c r="B2249" s="11" t="s">
        <v>11521</v>
      </c>
      <c r="C2249" s="11" t="s">
        <v>54</v>
      </c>
      <c r="D2249" s="11" t="s">
        <v>390</v>
      </c>
      <c r="E2249" s="11" t="s">
        <v>11522</v>
      </c>
      <c r="F2249" s="11" t="s">
        <v>11523</v>
      </c>
      <c r="G2249" s="11" t="s">
        <v>11524</v>
      </c>
      <c r="H2249" s="11" t="s">
        <v>11483</v>
      </c>
      <c r="I2249" s="11" t="s">
        <v>11525</v>
      </c>
      <c r="J2249" s="12" t="s">
        <v>8</v>
      </c>
      <c r="K2249" s="12"/>
      <c r="L2249" s="12"/>
      <c r="M2249" s="12"/>
      <c r="N2249" s="12"/>
      <c r="O2249" s="12" t="s">
        <v>61</v>
      </c>
      <c r="P2249" s="12"/>
      <c r="Q2249" s="12"/>
      <c r="R2249" s="12"/>
      <c r="S2249" s="12"/>
      <c r="T2249" s="13" t="str">
        <f t="shared" si="175"/>
        <v>通過</v>
      </c>
      <c r="U2249" s="13" t="str">
        <f t="shared" si="176"/>
        <v>這也可以用蘇打粉嗎？</v>
      </c>
      <c r="V2249" s="13" t="str">
        <f t="shared" si="177"/>
        <v>蘇打粉/這/可以</v>
      </c>
      <c r="W2249" s="13" t="str">
        <f t="shared" si="178"/>
        <v>是</v>
      </c>
      <c r="X2249" s="13" t="str">
        <f t="shared" si="179"/>
        <v>通過</v>
      </c>
    </row>
    <row r="2250" spans="1:24" ht="34.25" customHeight="1">
      <c r="A2250" s="11" t="s">
        <v>11526</v>
      </c>
      <c r="B2250" s="11" t="s">
        <v>11526</v>
      </c>
      <c r="C2250" s="11" t="s">
        <v>54</v>
      </c>
      <c r="D2250" s="11" t="s">
        <v>390</v>
      </c>
      <c r="E2250" s="11" t="s">
        <v>11527</v>
      </c>
      <c r="F2250" s="11" t="s">
        <v>11528</v>
      </c>
      <c r="G2250" s="11" t="s">
        <v>11529</v>
      </c>
      <c r="H2250" s="11" t="s">
        <v>11483</v>
      </c>
      <c r="I2250" s="11" t="s">
        <v>11530</v>
      </c>
      <c r="J2250" s="12" t="s">
        <v>8</v>
      </c>
      <c r="K2250" s="12"/>
      <c r="L2250" s="12"/>
      <c r="M2250" s="12"/>
      <c r="N2250" s="12"/>
      <c r="O2250" s="12" t="s">
        <v>61</v>
      </c>
      <c r="P2250" s="12"/>
      <c r="Q2250" s="12"/>
      <c r="R2250" s="12"/>
      <c r="S2250" s="12"/>
      <c r="T2250" s="13" t="str">
        <f t="shared" si="175"/>
        <v>通過</v>
      </c>
      <c r="U2250" s="13" t="str">
        <f t="shared" si="176"/>
        <v>先將蘇打粉加水攪拌，</v>
      </c>
      <c r="V2250" s="13" t="str">
        <f t="shared" si="177"/>
        <v>首先/蘇打粉/水/攪拌</v>
      </c>
      <c r="W2250" s="13" t="str">
        <f t="shared" si="178"/>
        <v>是</v>
      </c>
      <c r="X2250" s="13" t="str">
        <f t="shared" si="179"/>
        <v>通過</v>
      </c>
    </row>
    <row r="2251" spans="1:24" ht="34.25" customHeight="1">
      <c r="A2251" s="11" t="s">
        <v>11531</v>
      </c>
      <c r="B2251" s="11" t="s">
        <v>11531</v>
      </c>
      <c r="C2251" s="11" t="s">
        <v>54</v>
      </c>
      <c r="D2251" s="11" t="s">
        <v>390</v>
      </c>
      <c r="E2251" s="11" t="s">
        <v>11532</v>
      </c>
      <c r="F2251" s="11" t="s">
        <v>11533</v>
      </c>
      <c r="G2251" s="11" t="s">
        <v>11534</v>
      </c>
      <c r="H2251" s="11" t="s">
        <v>11483</v>
      </c>
      <c r="I2251" s="11" t="s">
        <v>11535</v>
      </c>
      <c r="J2251" s="12" t="s">
        <v>8</v>
      </c>
      <c r="K2251" s="12"/>
      <c r="L2251" s="12"/>
      <c r="M2251" s="12"/>
      <c r="N2251" s="12"/>
      <c r="O2251" s="12" t="s">
        <v>61</v>
      </c>
      <c r="P2251" s="12"/>
      <c r="Q2251" s="12"/>
      <c r="R2251" s="12"/>
      <c r="S2251" s="12"/>
      <c r="T2251" s="13" t="str">
        <f t="shared" si="175"/>
        <v>通過</v>
      </c>
      <c r="U2251" s="13" t="str">
        <f t="shared" si="176"/>
        <v>準備廚房紙巾，</v>
      </c>
      <c r="V2251" s="13" t="str">
        <f t="shared" si="177"/>
        <v>廚房紙巾/撕</v>
      </c>
      <c r="W2251" s="13" t="str">
        <f t="shared" si="178"/>
        <v>是</v>
      </c>
      <c r="X2251" s="13" t="str">
        <f t="shared" si="179"/>
        <v>通過</v>
      </c>
    </row>
    <row r="2252" spans="1:24" ht="34.25" customHeight="1">
      <c r="A2252" s="11" t="s">
        <v>11536</v>
      </c>
      <c r="B2252" s="11" t="s">
        <v>11536</v>
      </c>
      <c r="C2252" s="11" t="s">
        <v>54</v>
      </c>
      <c r="D2252" s="11" t="s">
        <v>390</v>
      </c>
      <c r="E2252" s="11" t="s">
        <v>11537</v>
      </c>
      <c r="F2252" s="11" t="s">
        <v>11538</v>
      </c>
      <c r="G2252" s="11" t="s">
        <v>11539</v>
      </c>
      <c r="H2252" s="11" t="s">
        <v>11483</v>
      </c>
      <c r="I2252" s="11" t="s">
        <v>11540</v>
      </c>
      <c r="J2252" s="12" t="s">
        <v>8</v>
      </c>
      <c r="K2252" s="12"/>
      <c r="L2252" s="12"/>
      <c r="M2252" s="12"/>
      <c r="N2252" s="12"/>
      <c r="O2252" s="12" t="s">
        <v>61</v>
      </c>
      <c r="P2252" s="12"/>
      <c r="Q2252" s="12"/>
      <c r="R2252" s="12"/>
      <c r="S2252" s="12"/>
      <c r="T2252" s="13" t="str">
        <f t="shared" si="175"/>
        <v>通過</v>
      </c>
      <c r="U2252" s="13" t="str">
        <f t="shared" si="176"/>
        <v>在牆壁上噴蘇打粉水，</v>
      </c>
      <c r="V2252" s="13" t="str">
        <f t="shared" si="177"/>
        <v>再/牆壁/噴濕牆壁</v>
      </c>
      <c r="W2252" s="13" t="str">
        <f t="shared" si="178"/>
        <v>是</v>
      </c>
      <c r="X2252" s="13" t="str">
        <f t="shared" si="179"/>
        <v>通過</v>
      </c>
    </row>
    <row r="2253" spans="1:24" ht="34.25" customHeight="1">
      <c r="A2253" s="11" t="s">
        <v>11541</v>
      </c>
      <c r="B2253" s="11" t="s">
        <v>11541</v>
      </c>
      <c r="C2253" s="11" t="s">
        <v>54</v>
      </c>
      <c r="D2253" s="11" t="s">
        <v>390</v>
      </c>
      <c r="E2253" s="11" t="s">
        <v>11542</v>
      </c>
      <c r="F2253" s="11" t="s">
        <v>11543</v>
      </c>
      <c r="G2253" s="11" t="s">
        <v>11544</v>
      </c>
      <c r="H2253" s="11" t="s">
        <v>11483</v>
      </c>
      <c r="I2253" s="11" t="s">
        <v>11545</v>
      </c>
      <c r="J2253" s="12" t="s">
        <v>8</v>
      </c>
      <c r="K2253" s="12"/>
      <c r="L2253" s="12"/>
      <c r="M2253" s="12"/>
      <c r="N2253" s="12"/>
      <c r="O2253" s="12" t="s">
        <v>61</v>
      </c>
      <c r="P2253" s="12"/>
      <c r="Q2253" s="12"/>
      <c r="R2253" s="12"/>
      <c r="S2253" s="12"/>
      <c r="T2253" s="13" t="str">
        <f t="shared" si="175"/>
        <v>通過</v>
      </c>
      <c r="U2253" s="13" t="str">
        <f t="shared" si="176"/>
        <v>再貼上廚房紙巾，</v>
      </c>
      <c r="V2253" s="13" t="str">
        <f t="shared" si="177"/>
        <v>廚房紙巾+牆壁+貼</v>
      </c>
      <c r="W2253" s="13" t="str">
        <f t="shared" si="178"/>
        <v>是</v>
      </c>
      <c r="X2253" s="13" t="str">
        <f t="shared" si="179"/>
        <v>通過</v>
      </c>
    </row>
    <row r="2254" spans="1:24" ht="34.25" customHeight="1">
      <c r="A2254" s="11" t="s">
        <v>11546</v>
      </c>
      <c r="B2254" s="11" t="s">
        <v>11546</v>
      </c>
      <c r="C2254" s="11" t="s">
        <v>54</v>
      </c>
      <c r="D2254" s="11" t="s">
        <v>390</v>
      </c>
      <c r="E2254" s="11" t="s">
        <v>11547</v>
      </c>
      <c r="F2254" s="11" t="s">
        <v>11548</v>
      </c>
      <c r="G2254" s="11" t="s">
        <v>11549</v>
      </c>
      <c r="H2254" s="11" t="s">
        <v>11483</v>
      </c>
      <c r="I2254" s="11" t="s">
        <v>11550</v>
      </c>
      <c r="J2254" s="12" t="s">
        <v>8</v>
      </c>
      <c r="K2254" s="12"/>
      <c r="L2254" s="12"/>
      <c r="M2254" s="12"/>
      <c r="N2254" s="12"/>
      <c r="O2254" s="12" t="s">
        <v>61</v>
      </c>
      <c r="P2254" s="12"/>
      <c r="Q2254" s="12"/>
      <c r="R2254" s="12"/>
      <c r="S2254" s="12"/>
      <c r="T2254" s="13" t="str">
        <f t="shared" si="175"/>
        <v>通過</v>
      </c>
      <c r="U2254" s="13" t="str">
        <f t="shared" si="176"/>
        <v>等三十分鐘後拿掉，</v>
      </c>
      <c r="V2254" s="13" t="str">
        <f t="shared" si="177"/>
        <v>等/三十分鐘/廚房紙巾+牆壁+撕</v>
      </c>
      <c r="W2254" s="13" t="str">
        <f t="shared" si="178"/>
        <v>是</v>
      </c>
      <c r="X2254" s="13" t="str">
        <f t="shared" si="179"/>
        <v>通過</v>
      </c>
    </row>
    <row r="2255" spans="1:24" ht="34.25" customHeight="1">
      <c r="A2255" s="11" t="s">
        <v>11551</v>
      </c>
      <c r="B2255" s="11" t="s">
        <v>11551</v>
      </c>
      <c r="C2255" s="11" t="s">
        <v>54</v>
      </c>
      <c r="D2255" s="11" t="s">
        <v>390</v>
      </c>
      <c r="E2255" s="11" t="s">
        <v>11552</v>
      </c>
      <c r="F2255" s="11" t="s">
        <v>11553</v>
      </c>
      <c r="G2255" s="11" t="s">
        <v>11554</v>
      </c>
      <c r="H2255" s="11" t="s">
        <v>11483</v>
      </c>
      <c r="I2255" s="11" t="s">
        <v>11555</v>
      </c>
      <c r="J2255" s="12" t="s">
        <v>8</v>
      </c>
      <c r="K2255" s="12"/>
      <c r="L2255" s="12"/>
      <c r="M2255" s="12"/>
      <c r="N2255" s="12"/>
      <c r="O2255" s="12" t="s">
        <v>61</v>
      </c>
      <c r="P2255" s="12"/>
      <c r="Q2255" s="12"/>
      <c r="R2255" s="12"/>
      <c r="S2255" s="12"/>
      <c r="T2255" s="13" t="str">
        <f t="shared" si="175"/>
        <v>通過</v>
      </c>
      <c r="U2255" s="13" t="str">
        <f t="shared" si="176"/>
        <v>再用水沖乾淨。</v>
      </c>
      <c r="V2255" s="13" t="str">
        <f t="shared" si="177"/>
        <v>水+牆壁/水+牆壁+沖/乾淨</v>
      </c>
      <c r="W2255" s="13" t="str">
        <f t="shared" si="178"/>
        <v>是</v>
      </c>
      <c r="X2255" s="13" t="str">
        <f t="shared" si="179"/>
        <v>通過</v>
      </c>
    </row>
    <row r="2256" spans="1:24" ht="34.25" customHeight="1">
      <c r="A2256" s="11" t="s">
        <v>11556</v>
      </c>
      <c r="B2256" s="11" t="s">
        <v>11556</v>
      </c>
      <c r="C2256" s="11" t="s">
        <v>54</v>
      </c>
      <c r="D2256" s="11" t="s">
        <v>390</v>
      </c>
      <c r="E2256" s="11" t="s">
        <v>11557</v>
      </c>
      <c r="F2256" s="11" t="s">
        <v>11558</v>
      </c>
      <c r="G2256" s="11" t="s">
        <v>11559</v>
      </c>
      <c r="H2256" s="11" t="s">
        <v>11483</v>
      </c>
      <c r="I2256" s="11" t="s">
        <v>11560</v>
      </c>
      <c r="J2256" s="12" t="s">
        <v>8</v>
      </c>
      <c r="K2256" s="12"/>
      <c r="L2256" s="12"/>
      <c r="M2256" s="12"/>
      <c r="N2256" s="12"/>
      <c r="O2256" s="12" t="s">
        <v>61</v>
      </c>
      <c r="P2256" s="12"/>
      <c r="Q2256" s="12"/>
      <c r="R2256" s="12"/>
      <c r="S2256" s="12"/>
      <c r="T2256" s="13" t="str">
        <f t="shared" si="175"/>
        <v>通過</v>
      </c>
      <c r="U2256" s="13" t="str">
        <f t="shared" si="176"/>
        <v>原來啊，</v>
      </c>
      <c r="V2256" s="13" t="str">
        <f t="shared" si="177"/>
        <v>原來</v>
      </c>
      <c r="W2256" s="13" t="str">
        <f t="shared" si="178"/>
        <v>是</v>
      </c>
      <c r="X2256" s="13" t="str">
        <f t="shared" si="179"/>
        <v>通過</v>
      </c>
    </row>
    <row r="2257" spans="1:24" ht="34.25" customHeight="1">
      <c r="A2257" s="11" t="s">
        <v>11561</v>
      </c>
      <c r="B2257" s="11" t="s">
        <v>11561</v>
      </c>
      <c r="C2257" s="11" t="s">
        <v>54</v>
      </c>
      <c r="D2257" s="11" t="s">
        <v>390</v>
      </c>
      <c r="E2257" s="11" t="s">
        <v>11562</v>
      </c>
      <c r="F2257" s="11" t="s">
        <v>11563</v>
      </c>
      <c r="G2257" s="11" t="s">
        <v>11564</v>
      </c>
      <c r="H2257" s="11" t="s">
        <v>11483</v>
      </c>
      <c r="I2257" s="11" t="s">
        <v>11565</v>
      </c>
      <c r="J2257" s="12" t="s">
        <v>8</v>
      </c>
      <c r="K2257" s="12"/>
      <c r="L2257" s="12"/>
      <c r="M2257" s="12"/>
      <c r="N2257" s="12"/>
      <c r="O2257" s="12" t="s">
        <v>61</v>
      </c>
      <c r="P2257" s="12"/>
      <c r="Q2257" s="12"/>
      <c r="R2257" s="12"/>
      <c r="S2257" s="12"/>
      <c r="T2257" s="13" t="str">
        <f t="shared" si="175"/>
        <v>通過</v>
      </c>
      <c r="U2257" s="13" t="str">
        <f t="shared" si="176"/>
        <v>我學會了，</v>
      </c>
      <c r="V2257" s="13" t="str">
        <f t="shared" si="177"/>
        <v>我/領悟</v>
      </c>
      <c r="W2257" s="13" t="str">
        <f t="shared" si="178"/>
        <v>是</v>
      </c>
      <c r="X2257" s="13" t="str">
        <f t="shared" si="179"/>
        <v>通過</v>
      </c>
    </row>
    <row r="2258" spans="1:24" ht="34.25" customHeight="1">
      <c r="A2258" s="11" t="s">
        <v>11566</v>
      </c>
      <c r="B2258" s="11" t="s">
        <v>11566</v>
      </c>
      <c r="C2258" s="11" t="s">
        <v>54</v>
      </c>
      <c r="D2258" s="11" t="s">
        <v>390</v>
      </c>
      <c r="E2258" s="11" t="s">
        <v>11567</v>
      </c>
      <c r="F2258" s="11" t="s">
        <v>11568</v>
      </c>
      <c r="G2258" s="11" t="s">
        <v>11569</v>
      </c>
      <c r="H2258" s="11" t="s">
        <v>11483</v>
      </c>
      <c r="I2258" s="11" t="s">
        <v>11570</v>
      </c>
      <c r="J2258" s="12" t="s">
        <v>8</v>
      </c>
      <c r="K2258" s="12"/>
      <c r="L2258" s="12"/>
      <c r="M2258" s="12"/>
      <c r="N2258" s="12"/>
      <c r="O2258" s="12" t="s">
        <v>61</v>
      </c>
      <c r="P2258" s="12"/>
      <c r="Q2258" s="12"/>
      <c r="R2258" s="12"/>
      <c r="S2258" s="12"/>
      <c r="T2258" s="13" t="str">
        <f t="shared" si="175"/>
        <v>通過</v>
      </c>
      <c r="U2258" s="13" t="str">
        <f t="shared" si="176"/>
        <v>我回去試試看。</v>
      </c>
      <c r="V2258" s="13" t="str">
        <f t="shared" si="177"/>
        <v>回去/試試</v>
      </c>
      <c r="W2258" s="13" t="str">
        <f t="shared" si="178"/>
        <v>是</v>
      </c>
      <c r="X2258" s="13" t="str">
        <f t="shared" si="179"/>
        <v>通過</v>
      </c>
    </row>
    <row r="2259" spans="1:24" ht="34.25" customHeight="1">
      <c r="A2259" s="11" t="s">
        <v>11571</v>
      </c>
      <c r="B2259" s="11" t="s">
        <v>11571</v>
      </c>
      <c r="C2259" s="11" t="s">
        <v>54</v>
      </c>
      <c r="D2259" s="11" t="s">
        <v>2152</v>
      </c>
      <c r="E2259" s="11" t="s">
        <v>11572</v>
      </c>
      <c r="F2259" s="11" t="s">
        <v>11573</v>
      </c>
      <c r="G2259" s="11" t="s">
        <v>11574</v>
      </c>
      <c r="H2259" s="11" t="s">
        <v>11575</v>
      </c>
      <c r="I2259" s="11" t="s">
        <v>11576</v>
      </c>
      <c r="J2259" s="12" t="s">
        <v>10</v>
      </c>
      <c r="K2259" s="12" t="s">
        <v>25926</v>
      </c>
      <c r="L2259" s="12"/>
      <c r="M2259" s="12" t="s">
        <v>26389</v>
      </c>
      <c r="N2259" s="12" t="s">
        <v>26390</v>
      </c>
      <c r="O2259" s="12" t="s">
        <v>61</v>
      </c>
      <c r="P2259" s="12"/>
      <c r="Q2259" s="12"/>
      <c r="R2259" s="12"/>
      <c r="S2259" s="12"/>
      <c r="T2259" s="13" t="str">
        <f t="shared" si="175"/>
        <v>需更正</v>
      </c>
      <c r="U2259" s="13" t="str">
        <f t="shared" si="176"/>
        <v>你弟弟去麵包店工作會累嗎？</v>
      </c>
      <c r="V2259" s="13" t="str">
        <f t="shared" si="177"/>
        <v>妳/弟弟/麵包/店/工作/累</v>
      </c>
      <c r="W2259" s="13" t="str">
        <f t="shared" si="178"/>
        <v>是</v>
      </c>
      <c r="X2259" s="13" t="str">
        <f t="shared" si="179"/>
        <v>通過</v>
      </c>
    </row>
    <row r="2260" spans="1:24" ht="34.25" customHeight="1">
      <c r="A2260" s="11" t="s">
        <v>11577</v>
      </c>
      <c r="B2260" s="11" t="s">
        <v>11577</v>
      </c>
      <c r="C2260" s="11" t="s">
        <v>54</v>
      </c>
      <c r="D2260" s="11" t="s">
        <v>2152</v>
      </c>
      <c r="E2260" s="11" t="s">
        <v>11578</v>
      </c>
      <c r="F2260" s="11" t="s">
        <v>11579</v>
      </c>
      <c r="G2260" s="11" t="s">
        <v>11580</v>
      </c>
      <c r="H2260" s="11" t="s">
        <v>11575</v>
      </c>
      <c r="I2260" s="11" t="s">
        <v>11581</v>
      </c>
      <c r="J2260" s="12" t="s">
        <v>25935</v>
      </c>
      <c r="K2260" s="12" t="s">
        <v>26391</v>
      </c>
      <c r="L2260" s="12"/>
      <c r="M2260" s="12" t="s">
        <v>26392</v>
      </c>
      <c r="N2260" s="12" t="s">
        <v>26393</v>
      </c>
      <c r="O2260" s="12" t="s">
        <v>25932</v>
      </c>
      <c r="P2260" s="12"/>
      <c r="Q2260" s="12"/>
      <c r="R2260" s="12"/>
      <c r="S2260" s="12"/>
      <c r="T2260" s="13" t="str">
        <f t="shared" si="175"/>
        <v>需更正</v>
      </c>
      <c r="U2260" s="13" t="str">
        <f t="shared" si="176"/>
        <v>不會累，</v>
      </c>
      <c r="V2260" s="13" t="str">
        <f t="shared" si="177"/>
        <v>累/不會++</v>
      </c>
      <c r="W2260" s="13" t="str">
        <f t="shared" si="178"/>
        <v>是</v>
      </c>
      <c r="X2260" s="13" t="str">
        <f t="shared" si="179"/>
        <v>通過</v>
      </c>
    </row>
    <row r="2261" spans="1:24" ht="34.25" customHeight="1">
      <c r="A2261" s="11" t="s">
        <v>11582</v>
      </c>
      <c r="B2261" s="11" t="s">
        <v>11582</v>
      </c>
      <c r="C2261" s="11" t="s">
        <v>54</v>
      </c>
      <c r="D2261" s="11" t="s">
        <v>2152</v>
      </c>
      <c r="E2261" s="11" t="s">
        <v>11583</v>
      </c>
      <c r="F2261" s="11" t="s">
        <v>11584</v>
      </c>
      <c r="G2261" s="11" t="s">
        <v>11585</v>
      </c>
      <c r="H2261" s="11" t="s">
        <v>11575</v>
      </c>
      <c r="I2261" s="11" t="s">
        <v>11586</v>
      </c>
      <c r="J2261" s="12" t="s">
        <v>10</v>
      </c>
      <c r="K2261" s="12" t="s">
        <v>25926</v>
      </c>
      <c r="L2261" s="12"/>
      <c r="M2261" s="12" t="s">
        <v>26394</v>
      </c>
      <c r="N2261" s="12" t="s">
        <v>26395</v>
      </c>
      <c r="O2261" s="12" t="s">
        <v>61</v>
      </c>
      <c r="P2261" s="12"/>
      <c r="Q2261" s="12"/>
      <c r="R2261" s="12"/>
      <c r="S2261" s="12"/>
      <c r="T2261" s="13" t="str">
        <f t="shared" si="175"/>
        <v>需更正</v>
      </c>
      <c r="U2261" s="13" t="str">
        <f t="shared" si="176"/>
        <v>我弟弟很喜歡這份工作。</v>
      </c>
      <c r="V2261" s="13" t="str">
        <f t="shared" si="177"/>
        <v>這/揉麵團/工作/我/弟弟++/喜歡</v>
      </c>
      <c r="W2261" s="13" t="str">
        <f t="shared" si="178"/>
        <v>是</v>
      </c>
      <c r="X2261" s="13" t="str">
        <f t="shared" si="179"/>
        <v>通過</v>
      </c>
    </row>
    <row r="2262" spans="1:24" ht="34.25" customHeight="1">
      <c r="A2262" s="11" t="s">
        <v>11587</v>
      </c>
      <c r="B2262" s="11" t="s">
        <v>11587</v>
      </c>
      <c r="C2262" s="11" t="s">
        <v>54</v>
      </c>
      <c r="D2262" s="11" t="s">
        <v>2152</v>
      </c>
      <c r="E2262" s="11" t="s">
        <v>11588</v>
      </c>
      <c r="F2262" s="11" t="s">
        <v>11589</v>
      </c>
      <c r="G2262" s="11" t="s">
        <v>11590</v>
      </c>
      <c r="H2262" s="11" t="s">
        <v>11575</v>
      </c>
      <c r="I2262" s="11" t="s">
        <v>11591</v>
      </c>
      <c r="J2262" s="12" t="s">
        <v>10</v>
      </c>
      <c r="K2262" s="12" t="s">
        <v>25927</v>
      </c>
      <c r="L2262" s="12"/>
      <c r="M2262" s="12" t="s">
        <v>26396</v>
      </c>
      <c r="N2262" s="12" t="s">
        <v>26397</v>
      </c>
      <c r="O2262" s="12" t="s">
        <v>61</v>
      </c>
      <c r="P2262" s="12"/>
      <c r="Q2262" s="12"/>
      <c r="R2262" s="12"/>
      <c r="S2262" s="12"/>
      <c r="T2262" s="13" t="str">
        <f t="shared" si="175"/>
        <v>需更正</v>
      </c>
      <c r="U2262" s="13" t="str">
        <f t="shared" si="176"/>
        <v>弟弟幾點開始上班？</v>
      </c>
      <c r="V2262" s="13" t="str">
        <f t="shared" si="177"/>
        <v>弟弟/工作/幾點/開始</v>
      </c>
      <c r="W2262" s="13" t="str">
        <f t="shared" si="178"/>
        <v>是</v>
      </c>
      <c r="X2262" s="13" t="str">
        <f t="shared" si="179"/>
        <v>通過</v>
      </c>
    </row>
    <row r="2263" spans="1:24" ht="34.25" customHeight="1">
      <c r="A2263" s="11" t="s">
        <v>11592</v>
      </c>
      <c r="B2263" s="11" t="s">
        <v>11592</v>
      </c>
      <c r="C2263" s="11" t="s">
        <v>54</v>
      </c>
      <c r="D2263" s="11" t="s">
        <v>2152</v>
      </c>
      <c r="E2263" s="11" t="s">
        <v>11593</v>
      </c>
      <c r="F2263" s="11" t="s">
        <v>11594</v>
      </c>
      <c r="G2263" s="11" t="s">
        <v>11595</v>
      </c>
      <c r="H2263" s="11" t="s">
        <v>11575</v>
      </c>
      <c r="I2263" s="11" t="s">
        <v>11596</v>
      </c>
      <c r="J2263" s="12" t="s">
        <v>10</v>
      </c>
      <c r="K2263" s="12" t="s">
        <v>25926</v>
      </c>
      <c r="L2263" s="12"/>
      <c r="M2263" s="12" t="s">
        <v>26398</v>
      </c>
      <c r="N2263" s="12" t="s">
        <v>26399</v>
      </c>
      <c r="O2263" s="12" t="s">
        <v>61</v>
      </c>
      <c r="P2263" s="12"/>
      <c r="Q2263" s="12"/>
      <c r="R2263" s="12"/>
      <c r="S2263" s="12"/>
      <c r="T2263" s="13" t="str">
        <f t="shared" si="175"/>
        <v>需更正</v>
      </c>
      <c r="U2263" s="13" t="str">
        <f t="shared" si="176"/>
        <v>薪資好嗎？</v>
      </c>
      <c r="V2263" s="13" t="str">
        <f t="shared" si="177"/>
        <v>薪水/不錯</v>
      </c>
      <c r="W2263" s="13" t="str">
        <f t="shared" si="178"/>
        <v>是</v>
      </c>
      <c r="X2263" s="13" t="str">
        <f t="shared" si="179"/>
        <v>通過</v>
      </c>
    </row>
    <row r="2264" spans="1:24" ht="34.25" customHeight="1">
      <c r="A2264" s="11" t="s">
        <v>11597</v>
      </c>
      <c r="B2264" s="11" t="s">
        <v>11597</v>
      </c>
      <c r="C2264" s="11" t="s">
        <v>54</v>
      </c>
      <c r="D2264" s="11" t="s">
        <v>2152</v>
      </c>
      <c r="E2264" s="11" t="s">
        <v>11598</v>
      </c>
      <c r="F2264" s="11" t="s">
        <v>11599</v>
      </c>
      <c r="G2264" s="11" t="s">
        <v>11600</v>
      </c>
      <c r="H2264" s="11" t="s">
        <v>11575</v>
      </c>
      <c r="I2264" s="11" t="s">
        <v>11601</v>
      </c>
      <c r="J2264" s="12" t="s">
        <v>10</v>
      </c>
      <c r="K2264" s="12" t="s">
        <v>25927</v>
      </c>
      <c r="L2264" s="12"/>
      <c r="M2264" s="12" t="s">
        <v>26400</v>
      </c>
      <c r="N2264" s="12" t="s">
        <v>26401</v>
      </c>
      <c r="O2264" s="12" t="s">
        <v>61</v>
      </c>
      <c r="P2264" s="12"/>
      <c r="Q2264" s="12"/>
      <c r="R2264" s="12"/>
      <c r="S2264" s="12"/>
      <c r="T2264" s="13" t="str">
        <f t="shared" si="175"/>
        <v>需更正</v>
      </c>
      <c r="U2264" s="13" t="str">
        <f t="shared" si="176"/>
        <v>弟弟每天早上九點工作到六點下班，</v>
      </c>
      <c r="V2264" s="13" t="str">
        <f t="shared" si="177"/>
        <v>弟弟/每天/早上/工作/九點到六點/下班</v>
      </c>
      <c r="W2264" s="13" t="str">
        <f t="shared" si="178"/>
        <v>是</v>
      </c>
      <c r="X2264" s="13" t="str">
        <f t="shared" si="179"/>
        <v>通過</v>
      </c>
    </row>
    <row r="2265" spans="1:24" ht="34.25" customHeight="1">
      <c r="A2265" s="11" t="s">
        <v>11602</v>
      </c>
      <c r="B2265" s="11" t="s">
        <v>11602</v>
      </c>
      <c r="C2265" s="11" t="s">
        <v>54</v>
      </c>
      <c r="D2265" s="11" t="s">
        <v>2152</v>
      </c>
      <c r="E2265" s="11" t="s">
        <v>11603</v>
      </c>
      <c r="F2265" s="11" t="s">
        <v>11604</v>
      </c>
      <c r="G2265" s="11" t="s">
        <v>11605</v>
      </c>
      <c r="H2265" s="11" t="s">
        <v>11575</v>
      </c>
      <c r="I2265" s="11" t="s">
        <v>11606</v>
      </c>
      <c r="J2265" s="12" t="s">
        <v>8</v>
      </c>
      <c r="K2265" s="12"/>
      <c r="L2265" s="12"/>
      <c r="M2265" s="12"/>
      <c r="N2265" s="12"/>
      <c r="O2265" s="12" t="s">
        <v>61</v>
      </c>
      <c r="P2265" s="12"/>
      <c r="Q2265" s="12"/>
      <c r="R2265" s="12"/>
      <c r="S2265" s="12"/>
      <c r="T2265" s="13" t="str">
        <f t="shared" si="175"/>
        <v>通過</v>
      </c>
      <c r="U2265" s="13" t="str">
        <f t="shared" si="176"/>
        <v>工作要輪班，</v>
      </c>
      <c r="V2265" s="13" t="str">
        <f t="shared" si="177"/>
        <v>工作/輪班/要</v>
      </c>
      <c r="W2265" s="13" t="str">
        <f t="shared" si="178"/>
        <v>是</v>
      </c>
      <c r="X2265" s="13" t="str">
        <f t="shared" si="179"/>
        <v>通過</v>
      </c>
    </row>
    <row r="2266" spans="1:24" ht="34.25" customHeight="1">
      <c r="A2266" s="11" t="s">
        <v>11607</v>
      </c>
      <c r="B2266" s="11" t="s">
        <v>11607</v>
      </c>
      <c r="C2266" s="11" t="s">
        <v>54</v>
      </c>
      <c r="D2266" s="11" t="s">
        <v>2152</v>
      </c>
      <c r="E2266" s="11" t="s">
        <v>11608</v>
      </c>
      <c r="F2266" s="11" t="s">
        <v>11609</v>
      </c>
      <c r="G2266" s="11" t="s">
        <v>11610</v>
      </c>
      <c r="H2266" s="11" t="s">
        <v>11575</v>
      </c>
      <c r="I2266" s="11" t="s">
        <v>11611</v>
      </c>
      <c r="J2266" s="12" t="s">
        <v>8</v>
      </c>
      <c r="K2266" s="12"/>
      <c r="L2266" s="12"/>
      <c r="M2266" s="12"/>
      <c r="N2266" s="12"/>
      <c r="O2266" s="12" t="s">
        <v>61</v>
      </c>
      <c r="P2266" s="12"/>
      <c r="Q2266" s="12"/>
      <c r="R2266" s="12"/>
      <c r="S2266" s="12"/>
      <c r="T2266" s="13" t="str">
        <f t="shared" si="175"/>
        <v>通過</v>
      </c>
      <c r="U2266" s="13" t="str">
        <f t="shared" si="176"/>
        <v>月薪三萬五千元。</v>
      </c>
      <c r="V2266" s="13" t="str">
        <f t="shared" si="177"/>
        <v>月薪/三萬五千元</v>
      </c>
      <c r="W2266" s="13" t="str">
        <f t="shared" si="178"/>
        <v>是</v>
      </c>
      <c r="X2266" s="13" t="str">
        <f t="shared" si="179"/>
        <v>通過</v>
      </c>
    </row>
    <row r="2267" spans="1:24" ht="34.25" customHeight="1">
      <c r="A2267" s="11" t="s">
        <v>11612</v>
      </c>
      <c r="B2267" s="11" t="s">
        <v>11612</v>
      </c>
      <c r="C2267" s="11" t="s">
        <v>54</v>
      </c>
      <c r="D2267" s="11" t="s">
        <v>2152</v>
      </c>
      <c r="E2267" s="11" t="s">
        <v>11613</v>
      </c>
      <c r="F2267" s="11" t="s">
        <v>9160</v>
      </c>
      <c r="G2267" s="11" t="s">
        <v>11614</v>
      </c>
      <c r="H2267" s="11" t="s">
        <v>11575</v>
      </c>
      <c r="I2267" s="11" t="s">
        <v>11615</v>
      </c>
      <c r="J2267" s="12" t="s">
        <v>8</v>
      </c>
      <c r="K2267" s="12"/>
      <c r="L2267" s="12"/>
      <c r="M2267" s="12"/>
      <c r="N2267" s="12"/>
      <c r="O2267" s="12" t="s">
        <v>61</v>
      </c>
      <c r="P2267" s="12"/>
      <c r="Q2267" s="12"/>
      <c r="R2267" s="12"/>
      <c r="S2267" s="12"/>
      <c r="T2267" s="13" t="str">
        <f t="shared" si="175"/>
        <v>通過</v>
      </c>
      <c r="U2267" s="13" t="str">
        <f t="shared" si="176"/>
        <v>聽起來不錯，</v>
      </c>
      <c r="V2267" s="13" t="str">
        <f t="shared" si="177"/>
        <v>不錯</v>
      </c>
      <c r="W2267" s="13" t="str">
        <f t="shared" si="178"/>
        <v>是</v>
      </c>
      <c r="X2267" s="13" t="str">
        <f t="shared" si="179"/>
        <v>通過</v>
      </c>
    </row>
    <row r="2268" spans="1:24" ht="34.25" customHeight="1">
      <c r="A2268" s="11" t="s">
        <v>11616</v>
      </c>
      <c r="B2268" s="11" t="s">
        <v>11616</v>
      </c>
      <c r="C2268" s="11" t="s">
        <v>54</v>
      </c>
      <c r="D2268" s="11" t="s">
        <v>2152</v>
      </c>
      <c r="E2268" s="11" t="s">
        <v>11617</v>
      </c>
      <c r="F2268" s="11" t="s">
        <v>11618</v>
      </c>
      <c r="G2268" s="11" t="s">
        <v>11619</v>
      </c>
      <c r="H2268" s="11" t="s">
        <v>11575</v>
      </c>
      <c r="I2268" s="11" t="s">
        <v>11620</v>
      </c>
      <c r="J2268" s="12" t="s">
        <v>8</v>
      </c>
      <c r="K2268" s="12"/>
      <c r="L2268" s="12"/>
      <c r="M2268" s="12"/>
      <c r="N2268" s="12"/>
      <c r="O2268" s="12" t="s">
        <v>61</v>
      </c>
      <c r="P2268" s="12"/>
      <c r="Q2268" s="12"/>
      <c r="R2268" s="12"/>
      <c r="S2268" s="12"/>
      <c r="T2268" s="13" t="str">
        <f t="shared" si="175"/>
        <v>通過</v>
      </c>
      <c r="U2268" s="13" t="str">
        <f t="shared" si="176"/>
        <v>工作有什麼福利嗎？</v>
      </c>
      <c r="V2268" s="13" t="str">
        <f t="shared" si="177"/>
        <v>工作/福利/有沒有</v>
      </c>
      <c r="W2268" s="13" t="str">
        <f t="shared" si="178"/>
        <v>是</v>
      </c>
      <c r="X2268" s="13" t="str">
        <f t="shared" si="179"/>
        <v>通過</v>
      </c>
    </row>
    <row r="2269" spans="1:24" ht="34.25" customHeight="1">
      <c r="A2269" s="11" t="s">
        <v>11621</v>
      </c>
      <c r="B2269" s="11" t="s">
        <v>11621</v>
      </c>
      <c r="C2269" s="11" t="s">
        <v>54</v>
      </c>
      <c r="D2269" s="11" t="s">
        <v>2152</v>
      </c>
      <c r="E2269" s="11" t="s">
        <v>10999</v>
      </c>
      <c r="F2269" s="11" t="s">
        <v>11622</v>
      </c>
      <c r="G2269" s="11" t="s">
        <v>11623</v>
      </c>
      <c r="H2269" s="11" t="s">
        <v>11575</v>
      </c>
      <c r="I2269" s="11" t="s">
        <v>11624</v>
      </c>
      <c r="J2269" s="12" t="s">
        <v>8</v>
      </c>
      <c r="K2269" s="12"/>
      <c r="L2269" s="12"/>
      <c r="M2269" s="12"/>
      <c r="N2269" s="12"/>
      <c r="O2269" s="12" t="s">
        <v>61</v>
      </c>
      <c r="P2269" s="12"/>
      <c r="Q2269" s="12"/>
      <c r="R2269" s="12"/>
      <c r="S2269" s="12"/>
      <c r="T2269" s="13" t="str">
        <f t="shared" si="175"/>
        <v>通過</v>
      </c>
      <c r="U2269" s="13" t="str">
        <f t="shared" si="176"/>
        <v>有，</v>
      </c>
      <c r="V2269" s="13" t="str">
        <f t="shared" si="177"/>
        <v>有++</v>
      </c>
      <c r="W2269" s="13" t="str">
        <f t="shared" si="178"/>
        <v>是</v>
      </c>
      <c r="X2269" s="13" t="str">
        <f t="shared" si="179"/>
        <v>通過</v>
      </c>
    </row>
    <row r="2270" spans="1:24" ht="34.25" customHeight="1">
      <c r="A2270" s="11" t="s">
        <v>11625</v>
      </c>
      <c r="B2270" s="11" t="s">
        <v>11625</v>
      </c>
      <c r="C2270" s="11" t="s">
        <v>54</v>
      </c>
      <c r="D2270" s="11" t="s">
        <v>2152</v>
      </c>
      <c r="E2270" s="11" t="s">
        <v>11626</v>
      </c>
      <c r="F2270" s="11" t="s">
        <v>11627</v>
      </c>
      <c r="G2270" s="11" t="s">
        <v>11628</v>
      </c>
      <c r="H2270" s="11" t="s">
        <v>11575</v>
      </c>
      <c r="I2270" s="11" t="s">
        <v>11629</v>
      </c>
      <c r="J2270" s="12" t="s">
        <v>8</v>
      </c>
      <c r="K2270" s="12"/>
      <c r="L2270" s="12"/>
      <c r="M2270" s="12"/>
      <c r="N2270" s="12"/>
      <c r="O2270" s="12" t="s">
        <v>61</v>
      </c>
      <c r="P2270" s="12"/>
      <c r="Q2270" s="12"/>
      <c r="R2270" s="12"/>
      <c r="S2270" s="12"/>
      <c r="T2270" s="13" t="str">
        <f t="shared" si="175"/>
        <v>通過</v>
      </c>
      <c r="U2270" s="13" t="str">
        <f t="shared" si="176"/>
        <v>有勞保和健保，</v>
      </c>
      <c r="V2270" s="13" t="str">
        <f t="shared" si="177"/>
        <v>第一/勞保/健保/有</v>
      </c>
      <c r="W2270" s="13" t="str">
        <f t="shared" si="178"/>
        <v>是</v>
      </c>
      <c r="X2270" s="13" t="str">
        <f t="shared" si="179"/>
        <v>通過</v>
      </c>
    </row>
    <row r="2271" spans="1:24" ht="34.25" customHeight="1">
      <c r="A2271" s="11" t="s">
        <v>11630</v>
      </c>
      <c r="B2271" s="11" t="s">
        <v>11630</v>
      </c>
      <c r="C2271" s="11" t="s">
        <v>54</v>
      </c>
      <c r="D2271" s="11" t="s">
        <v>2152</v>
      </c>
      <c r="E2271" s="11" t="s">
        <v>11631</v>
      </c>
      <c r="F2271" s="11" t="s">
        <v>11632</v>
      </c>
      <c r="G2271" s="11" t="s">
        <v>11633</v>
      </c>
      <c r="H2271" s="11" t="s">
        <v>11575</v>
      </c>
      <c r="I2271" s="11" t="s">
        <v>11634</v>
      </c>
      <c r="J2271" s="12" t="s">
        <v>8</v>
      </c>
      <c r="K2271" s="12"/>
      <c r="L2271" s="12"/>
      <c r="M2271" s="12"/>
      <c r="N2271" s="12"/>
      <c r="O2271" s="12" t="s">
        <v>61</v>
      </c>
      <c r="P2271" s="12"/>
      <c r="Q2271" s="12"/>
      <c r="R2271" s="12"/>
      <c r="S2271" s="12"/>
      <c r="T2271" s="13" t="str">
        <f t="shared" si="175"/>
        <v>通過</v>
      </c>
      <c r="U2271" s="13" t="str">
        <f t="shared" si="176"/>
        <v>他們員工買麵包都有折扣，</v>
      </c>
      <c r="V2271" s="13" t="str">
        <f t="shared" si="177"/>
        <v>第二/他們/員工/麵包/買++/優惠/有</v>
      </c>
      <c r="W2271" s="13" t="str">
        <f t="shared" si="178"/>
        <v>是</v>
      </c>
      <c r="X2271" s="13" t="str">
        <f t="shared" si="179"/>
        <v>通過</v>
      </c>
    </row>
    <row r="2272" spans="1:24" ht="34.25" customHeight="1">
      <c r="A2272" s="11" t="s">
        <v>11635</v>
      </c>
      <c r="B2272" s="11" t="s">
        <v>11635</v>
      </c>
      <c r="C2272" s="11" t="s">
        <v>54</v>
      </c>
      <c r="D2272" s="11" t="s">
        <v>2152</v>
      </c>
      <c r="E2272" s="11" t="s">
        <v>11636</v>
      </c>
      <c r="F2272" s="11" t="s">
        <v>11637</v>
      </c>
      <c r="G2272" s="11" t="s">
        <v>11638</v>
      </c>
      <c r="H2272" s="11" t="s">
        <v>11575</v>
      </c>
      <c r="I2272" s="11" t="s">
        <v>11639</v>
      </c>
      <c r="J2272" s="12" t="s">
        <v>8</v>
      </c>
      <c r="K2272" s="12"/>
      <c r="L2272" s="12"/>
      <c r="M2272" s="12"/>
      <c r="N2272" s="12"/>
      <c r="O2272" s="12" t="s">
        <v>61</v>
      </c>
      <c r="P2272" s="12"/>
      <c r="Q2272" s="12"/>
      <c r="R2272" s="12"/>
      <c r="S2272" s="12"/>
      <c r="T2272" s="13" t="str">
        <f t="shared" si="175"/>
        <v>通過</v>
      </c>
      <c r="U2272" s="13" t="str">
        <f t="shared" si="176"/>
        <v>而且還送給他們一套白色的工作服。</v>
      </c>
      <c r="V2272" s="13" t="str">
        <f t="shared" si="177"/>
        <v>再/工作/衣服/白色/整套/一律/送</v>
      </c>
      <c r="W2272" s="13" t="str">
        <f t="shared" si="178"/>
        <v>是</v>
      </c>
      <c r="X2272" s="13" t="str">
        <f t="shared" si="179"/>
        <v>通過</v>
      </c>
    </row>
    <row r="2273" spans="1:24" ht="34.25" customHeight="1">
      <c r="A2273" s="11" t="s">
        <v>11640</v>
      </c>
      <c r="B2273" s="11" t="s">
        <v>11640</v>
      </c>
      <c r="C2273" s="11" t="s">
        <v>54</v>
      </c>
      <c r="D2273" s="11" t="s">
        <v>2152</v>
      </c>
      <c r="E2273" s="11" t="s">
        <v>11641</v>
      </c>
      <c r="F2273" s="11" t="s">
        <v>5755</v>
      </c>
      <c r="G2273" s="11" t="s">
        <v>11642</v>
      </c>
      <c r="H2273" s="11" t="s">
        <v>11575</v>
      </c>
      <c r="I2273" s="11" t="s">
        <v>11643</v>
      </c>
      <c r="J2273" s="12" t="s">
        <v>8</v>
      </c>
      <c r="K2273" s="12"/>
      <c r="L2273" s="12"/>
      <c r="M2273" s="12"/>
      <c r="N2273" s="12"/>
      <c r="O2273" s="12" t="s">
        <v>61</v>
      </c>
      <c r="P2273" s="12"/>
      <c r="Q2273" s="12"/>
      <c r="R2273" s="12"/>
      <c r="S2273" s="12"/>
      <c r="T2273" s="13" t="str">
        <f t="shared" si="175"/>
        <v>通過</v>
      </c>
      <c r="U2273" s="13" t="str">
        <f t="shared" si="176"/>
        <v>再來就是，</v>
      </c>
      <c r="V2273" s="13" t="str">
        <f t="shared" si="177"/>
        <v>第三</v>
      </c>
      <c r="W2273" s="13" t="str">
        <f t="shared" si="178"/>
        <v>是</v>
      </c>
      <c r="X2273" s="13" t="str">
        <f t="shared" si="179"/>
        <v>通過</v>
      </c>
    </row>
    <row r="2274" spans="1:24" ht="34.25" customHeight="1">
      <c r="A2274" s="11" t="s">
        <v>11644</v>
      </c>
      <c r="B2274" s="11" t="s">
        <v>11644</v>
      </c>
      <c r="C2274" s="11" t="s">
        <v>54</v>
      </c>
      <c r="D2274" s="11" t="s">
        <v>2152</v>
      </c>
      <c r="E2274" s="11" t="s">
        <v>11645</v>
      </c>
      <c r="F2274" s="11" t="s">
        <v>11646</v>
      </c>
      <c r="G2274" s="11" t="s">
        <v>11647</v>
      </c>
      <c r="H2274" s="11" t="s">
        <v>11575</v>
      </c>
      <c r="I2274" s="11" t="s">
        <v>11648</v>
      </c>
      <c r="J2274" s="12" t="s">
        <v>8</v>
      </c>
      <c r="K2274" s="12"/>
      <c r="L2274" s="12"/>
      <c r="M2274" s="12"/>
      <c r="N2274" s="12"/>
      <c r="O2274" s="12" t="s">
        <v>61</v>
      </c>
      <c r="P2274" s="12"/>
      <c r="Q2274" s="12"/>
      <c r="R2274" s="12"/>
      <c r="S2274" s="12"/>
      <c r="T2274" s="13" t="str">
        <f t="shared" si="175"/>
        <v>通過</v>
      </c>
      <c r="U2274" s="13" t="str">
        <f t="shared" si="176"/>
        <v>三節如過年、端午節、中秋節有獎金，</v>
      </c>
      <c r="V2274" s="13" t="str">
        <f t="shared" si="177"/>
        <v>過年/端午節/中秋節/這三個/錢/送紅包/有</v>
      </c>
      <c r="W2274" s="13" t="str">
        <f t="shared" si="178"/>
        <v>是</v>
      </c>
      <c r="X2274" s="13" t="str">
        <f t="shared" si="179"/>
        <v>通過</v>
      </c>
    </row>
    <row r="2275" spans="1:24" ht="34.25" customHeight="1">
      <c r="A2275" s="11" t="s">
        <v>11649</v>
      </c>
      <c r="B2275" s="11" t="s">
        <v>11649</v>
      </c>
      <c r="C2275" s="11" t="s">
        <v>54</v>
      </c>
      <c r="D2275" s="11" t="s">
        <v>2152</v>
      </c>
      <c r="E2275" s="11" t="s">
        <v>11650</v>
      </c>
      <c r="F2275" s="11" t="s">
        <v>11651</v>
      </c>
      <c r="G2275" s="11" t="s">
        <v>11652</v>
      </c>
      <c r="H2275" s="11" t="s">
        <v>11575</v>
      </c>
      <c r="I2275" s="11" t="s">
        <v>11653</v>
      </c>
      <c r="J2275" s="12" t="s">
        <v>10</v>
      </c>
      <c r="K2275" s="12" t="s">
        <v>25926</v>
      </c>
      <c r="L2275" s="12"/>
      <c r="M2275" s="12" t="s">
        <v>26402</v>
      </c>
      <c r="N2275" s="12" t="s">
        <v>25968</v>
      </c>
      <c r="O2275" s="12" t="s">
        <v>61</v>
      </c>
      <c r="P2275" s="12"/>
      <c r="Q2275" s="12"/>
      <c r="R2275" s="12"/>
      <c r="S2275" s="12"/>
      <c r="T2275" s="13" t="str">
        <f t="shared" si="175"/>
        <v>需更正</v>
      </c>
      <c r="U2275" s="13" t="str">
        <f t="shared" si="176"/>
        <v>而且還有年終呢！</v>
      </c>
      <c r="V2275" s="13" t="str">
        <f t="shared" si="177"/>
        <v>再++/年/終/送紅包/有</v>
      </c>
      <c r="W2275" s="13" t="str">
        <f t="shared" si="178"/>
        <v>是</v>
      </c>
      <c r="X2275" s="13" t="str">
        <f t="shared" si="179"/>
        <v>通過</v>
      </c>
    </row>
    <row r="2276" spans="1:24" ht="34.25" customHeight="1">
      <c r="A2276" s="11" t="s">
        <v>11654</v>
      </c>
      <c r="B2276" s="11" t="s">
        <v>11654</v>
      </c>
      <c r="C2276" s="11" t="s">
        <v>54</v>
      </c>
      <c r="D2276" s="11" t="s">
        <v>2152</v>
      </c>
      <c r="E2276" s="11" t="s">
        <v>11655</v>
      </c>
      <c r="F2276" s="11" t="s">
        <v>11656</v>
      </c>
      <c r="G2276" s="11" t="s">
        <v>11657</v>
      </c>
      <c r="H2276" s="11" t="s">
        <v>11575</v>
      </c>
      <c r="I2276" s="11" t="s">
        <v>11658</v>
      </c>
      <c r="J2276" s="12" t="s">
        <v>10</v>
      </c>
      <c r="K2276" s="12" t="s">
        <v>25927</v>
      </c>
      <c r="L2276" s="12"/>
      <c r="M2276" s="12" t="s">
        <v>26403</v>
      </c>
      <c r="N2276" s="12" t="s">
        <v>26404</v>
      </c>
      <c r="O2276" s="12" t="s">
        <v>61</v>
      </c>
      <c r="P2276" s="12"/>
      <c r="Q2276" s="12"/>
      <c r="R2276" s="12"/>
      <c r="S2276" s="12"/>
      <c r="T2276" s="13" t="str">
        <f t="shared" si="175"/>
        <v>需更正</v>
      </c>
      <c r="U2276" s="13" t="str">
        <f t="shared" si="176"/>
        <v>福利很多很不錯。</v>
      </c>
      <c r="V2276" s="13" t="str">
        <f t="shared" si="177"/>
        <v>不錯/福利/種類</v>
      </c>
      <c r="W2276" s="13" t="str">
        <f t="shared" si="178"/>
        <v>是</v>
      </c>
      <c r="X2276" s="13" t="str">
        <f t="shared" si="179"/>
        <v>通過</v>
      </c>
    </row>
    <row r="2277" spans="1:24" ht="34.25" customHeight="1">
      <c r="A2277" s="11" t="s">
        <v>11659</v>
      </c>
      <c r="B2277" s="11" t="s">
        <v>11659</v>
      </c>
      <c r="C2277" s="11" t="s">
        <v>54</v>
      </c>
      <c r="D2277" s="11" t="s">
        <v>588</v>
      </c>
      <c r="E2277" s="11" t="s">
        <v>11660</v>
      </c>
      <c r="F2277" s="11" t="s">
        <v>11661</v>
      </c>
      <c r="G2277" s="11" t="s">
        <v>11662</v>
      </c>
      <c r="H2277" s="11" t="s">
        <v>11663</v>
      </c>
      <c r="I2277" s="11" t="s">
        <v>11664</v>
      </c>
      <c r="J2277" s="12" t="s">
        <v>8</v>
      </c>
      <c r="K2277" s="12"/>
      <c r="L2277" s="12"/>
      <c r="M2277" s="12"/>
      <c r="N2277" s="12"/>
      <c r="O2277" s="12" t="s">
        <v>61</v>
      </c>
      <c r="P2277" s="12"/>
      <c r="Q2277" s="12"/>
      <c r="R2277" s="12"/>
      <c r="S2277" s="12"/>
      <c r="T2277" s="13" t="str">
        <f t="shared" si="175"/>
        <v>通過</v>
      </c>
      <c r="U2277" s="13" t="str">
        <f t="shared" si="176"/>
        <v>唉，我每天打掃覺得很麻煩。</v>
      </c>
      <c r="V2277" s="13" t="str">
        <f t="shared" si="177"/>
        <v>我/每天/打掃/麻煩</v>
      </c>
      <c r="W2277" s="13" t="str">
        <f t="shared" si="178"/>
        <v>是</v>
      </c>
      <c r="X2277" s="13" t="str">
        <f t="shared" si="179"/>
        <v>通過</v>
      </c>
    </row>
    <row r="2278" spans="1:24" ht="34.25" customHeight="1">
      <c r="A2278" s="11" t="s">
        <v>11665</v>
      </c>
      <c r="B2278" s="11" t="s">
        <v>11665</v>
      </c>
      <c r="C2278" s="11" t="s">
        <v>54</v>
      </c>
      <c r="D2278" s="11" t="s">
        <v>588</v>
      </c>
      <c r="E2278" s="11" t="s">
        <v>11666</v>
      </c>
      <c r="F2278" s="11" t="s">
        <v>11667</v>
      </c>
      <c r="G2278" s="11" t="s">
        <v>11668</v>
      </c>
      <c r="H2278" s="11" t="s">
        <v>11663</v>
      </c>
      <c r="I2278" s="11" t="s">
        <v>11669</v>
      </c>
      <c r="J2278" s="12" t="s">
        <v>10</v>
      </c>
      <c r="K2278" s="12" t="s">
        <v>25926</v>
      </c>
      <c r="L2278" s="12"/>
      <c r="M2278" s="12" t="s">
        <v>26405</v>
      </c>
      <c r="N2278" s="12" t="s">
        <v>26406</v>
      </c>
      <c r="O2278" s="12" t="s">
        <v>61</v>
      </c>
      <c r="P2278" s="12"/>
      <c r="Q2278" s="12"/>
      <c r="R2278" s="12"/>
      <c r="S2278" s="12"/>
      <c r="T2278" s="13" t="str">
        <f t="shared" si="175"/>
        <v>需更正</v>
      </c>
      <c r="U2278" s="13" t="str">
        <f t="shared" si="176"/>
        <v>你一個人每天打掃家裡嗎？</v>
      </c>
      <c r="V2278" s="13" t="str">
        <f t="shared" si="177"/>
        <v>你/家/獨自一人/每天/打掃</v>
      </c>
      <c r="W2278" s="13" t="str">
        <f t="shared" si="178"/>
        <v>是</v>
      </c>
      <c r="X2278" s="13" t="str">
        <f t="shared" si="179"/>
        <v>通過</v>
      </c>
    </row>
    <row r="2279" spans="1:24" ht="34.25" customHeight="1">
      <c r="A2279" s="11" t="s">
        <v>11670</v>
      </c>
      <c r="B2279" s="11" t="s">
        <v>11670</v>
      </c>
      <c r="C2279" s="11" t="s">
        <v>54</v>
      </c>
      <c r="D2279" s="11" t="s">
        <v>588</v>
      </c>
      <c r="E2279" s="11" t="s">
        <v>11671</v>
      </c>
      <c r="F2279" s="11" t="s">
        <v>11672</v>
      </c>
      <c r="G2279" s="11" t="s">
        <v>11673</v>
      </c>
      <c r="H2279" s="11" t="s">
        <v>11663</v>
      </c>
      <c r="I2279" s="11" t="s">
        <v>11674</v>
      </c>
      <c r="J2279" s="12" t="s">
        <v>10</v>
      </c>
      <c r="K2279" s="12" t="s">
        <v>25927</v>
      </c>
      <c r="L2279" s="12"/>
      <c r="M2279" s="12" t="s">
        <v>12750</v>
      </c>
      <c r="N2279" s="12" t="s">
        <v>26407</v>
      </c>
      <c r="O2279" s="12" t="s">
        <v>61</v>
      </c>
      <c r="P2279" s="12"/>
      <c r="Q2279" s="12"/>
      <c r="R2279" s="12"/>
      <c r="S2279" s="12"/>
      <c r="T2279" s="13" t="str">
        <f t="shared" si="175"/>
        <v>需更正</v>
      </c>
      <c r="U2279" s="13" t="str">
        <f t="shared" si="176"/>
        <v>好累。</v>
      </c>
      <c r="V2279" s="13" t="str">
        <f t="shared" si="177"/>
        <v>累</v>
      </c>
      <c r="W2279" s="13" t="str">
        <f t="shared" si="178"/>
        <v>是</v>
      </c>
      <c r="X2279" s="13" t="str">
        <f t="shared" si="179"/>
        <v>通過</v>
      </c>
    </row>
    <row r="2280" spans="1:24" ht="34.25" customHeight="1">
      <c r="A2280" s="11" t="s">
        <v>11675</v>
      </c>
      <c r="B2280" s="11" t="s">
        <v>11675</v>
      </c>
      <c r="C2280" s="11" t="s">
        <v>54</v>
      </c>
      <c r="D2280" s="11" t="s">
        <v>588</v>
      </c>
      <c r="E2280" s="11" t="s">
        <v>9964</v>
      </c>
      <c r="F2280" s="11" t="s">
        <v>11676</v>
      </c>
      <c r="G2280" s="11" t="s">
        <v>11677</v>
      </c>
      <c r="H2280" s="11" t="s">
        <v>11663</v>
      </c>
      <c r="I2280" s="11" t="s">
        <v>11678</v>
      </c>
      <c r="J2280" s="12" t="s">
        <v>8</v>
      </c>
      <c r="K2280" s="12"/>
      <c r="L2280" s="12"/>
      <c r="M2280" s="12"/>
      <c r="N2280" s="12"/>
      <c r="O2280" s="12" t="s">
        <v>61</v>
      </c>
      <c r="P2280" s="12"/>
      <c r="Q2280" s="12"/>
      <c r="R2280" s="12"/>
      <c r="S2280" s="12"/>
      <c r="T2280" s="13" t="str">
        <f t="shared" si="175"/>
        <v>通過</v>
      </c>
      <c r="U2280" s="13" t="str">
        <f t="shared" si="176"/>
        <v>我跟你說，</v>
      </c>
      <c r="V2280" s="13" t="str">
        <f t="shared" si="177"/>
        <v>告訴你</v>
      </c>
      <c r="W2280" s="13" t="str">
        <f t="shared" si="178"/>
        <v>是</v>
      </c>
      <c r="X2280" s="13" t="str">
        <f t="shared" si="179"/>
        <v>通過</v>
      </c>
    </row>
    <row r="2281" spans="1:24" ht="34.25" customHeight="1">
      <c r="A2281" s="11" t="s">
        <v>11679</v>
      </c>
      <c r="B2281" s="11" t="s">
        <v>11679</v>
      </c>
      <c r="C2281" s="11" t="s">
        <v>54</v>
      </c>
      <c r="D2281" s="11" t="s">
        <v>588</v>
      </c>
      <c r="E2281" s="11" t="s">
        <v>11680</v>
      </c>
      <c r="F2281" s="11" t="s">
        <v>1999</v>
      </c>
      <c r="G2281" s="11" t="s">
        <v>11681</v>
      </c>
      <c r="H2281" s="11" t="s">
        <v>11663</v>
      </c>
      <c r="I2281" s="11" t="s">
        <v>11682</v>
      </c>
      <c r="J2281" s="12" t="s">
        <v>8</v>
      </c>
      <c r="K2281" s="12"/>
      <c r="L2281" s="12"/>
      <c r="M2281" s="12"/>
      <c r="N2281" s="12"/>
      <c r="O2281" s="12" t="s">
        <v>61</v>
      </c>
      <c r="P2281" s="12"/>
      <c r="Q2281" s="12"/>
      <c r="R2281" s="12"/>
      <c r="S2281" s="12"/>
      <c r="T2281" s="13" t="str">
        <f t="shared" si="175"/>
        <v>通過</v>
      </c>
      <c r="U2281" s="13" t="str">
        <f t="shared" si="176"/>
        <v>現在科技很進步，</v>
      </c>
      <c r="V2281" s="13" t="str">
        <f t="shared" si="177"/>
        <v>現在/科技/進步</v>
      </c>
      <c r="W2281" s="13" t="str">
        <f t="shared" si="178"/>
        <v>是</v>
      </c>
      <c r="X2281" s="13" t="str">
        <f t="shared" si="179"/>
        <v>通過</v>
      </c>
    </row>
    <row r="2282" spans="1:24" ht="34.25" customHeight="1">
      <c r="A2282" s="11" t="s">
        <v>11683</v>
      </c>
      <c r="B2282" s="11" t="s">
        <v>11683</v>
      </c>
      <c r="C2282" s="11" t="s">
        <v>54</v>
      </c>
      <c r="D2282" s="11" t="s">
        <v>588</v>
      </c>
      <c r="E2282" s="11" t="s">
        <v>11684</v>
      </c>
      <c r="F2282" s="11" t="s">
        <v>11685</v>
      </c>
      <c r="G2282" s="11" t="s">
        <v>11686</v>
      </c>
      <c r="H2282" s="11" t="s">
        <v>11663</v>
      </c>
      <c r="I2282" s="11" t="s">
        <v>11687</v>
      </c>
      <c r="J2282" s="12" t="s">
        <v>8</v>
      </c>
      <c r="K2282" s="12"/>
      <c r="L2282" s="12"/>
      <c r="M2282" s="12"/>
      <c r="N2282" s="12"/>
      <c r="O2282" s="12" t="s">
        <v>61</v>
      </c>
      <c r="P2282" s="12"/>
      <c r="Q2282" s="12"/>
      <c r="R2282" s="12"/>
      <c r="S2282" s="12"/>
      <c r="T2282" s="13" t="str">
        <f t="shared" si="175"/>
        <v>通過</v>
      </c>
      <c r="U2282" s="13" t="str">
        <f t="shared" si="176"/>
        <v>打掃工作都交給掃地機器人，</v>
      </c>
      <c r="V2282" s="13" t="str">
        <f t="shared" si="177"/>
        <v>託付/掃地機器人</v>
      </c>
      <c r="W2282" s="13" t="str">
        <f t="shared" si="178"/>
        <v>是</v>
      </c>
      <c r="X2282" s="13" t="str">
        <f t="shared" si="179"/>
        <v>通過</v>
      </c>
    </row>
    <row r="2283" spans="1:24" ht="34.25" customHeight="1">
      <c r="A2283" s="11" t="s">
        <v>11688</v>
      </c>
      <c r="B2283" s="11" t="s">
        <v>11688</v>
      </c>
      <c r="C2283" s="11" t="s">
        <v>54</v>
      </c>
      <c r="D2283" s="11" t="s">
        <v>588</v>
      </c>
      <c r="E2283" s="11" t="s">
        <v>11689</v>
      </c>
      <c r="F2283" s="11" t="s">
        <v>11690</v>
      </c>
      <c r="G2283" s="11" t="s">
        <v>11691</v>
      </c>
      <c r="H2283" s="11" t="s">
        <v>11663</v>
      </c>
      <c r="I2283" s="11" t="s">
        <v>11692</v>
      </c>
      <c r="J2283" s="12" t="s">
        <v>8</v>
      </c>
      <c r="K2283" s="12"/>
      <c r="L2283" s="12"/>
      <c r="M2283" s="12"/>
      <c r="N2283" s="12"/>
      <c r="O2283" s="12" t="s">
        <v>61</v>
      </c>
      <c r="P2283" s="12"/>
      <c r="Q2283" s="12"/>
      <c r="R2283" s="12"/>
      <c r="S2283" s="12"/>
      <c r="T2283" s="13" t="str">
        <f t="shared" si="175"/>
        <v>通過</v>
      </c>
      <c r="U2283" s="13" t="str">
        <f t="shared" si="176"/>
        <v>我在旁邊涼快。</v>
      </c>
      <c r="V2283" s="13" t="str">
        <f t="shared" si="177"/>
        <v>我/搧風</v>
      </c>
      <c r="W2283" s="13" t="str">
        <f t="shared" si="178"/>
        <v>是</v>
      </c>
      <c r="X2283" s="13" t="str">
        <f t="shared" si="179"/>
        <v>通過</v>
      </c>
    </row>
    <row r="2284" spans="1:24" ht="34.25" customHeight="1">
      <c r="A2284" s="11" t="s">
        <v>11693</v>
      </c>
      <c r="B2284" s="11" t="s">
        <v>11693</v>
      </c>
      <c r="C2284" s="11" t="s">
        <v>54</v>
      </c>
      <c r="D2284" s="11" t="s">
        <v>588</v>
      </c>
      <c r="E2284" s="11" t="s">
        <v>11694</v>
      </c>
      <c r="F2284" s="11" t="s">
        <v>11695</v>
      </c>
      <c r="G2284" s="11" t="s">
        <v>11696</v>
      </c>
      <c r="H2284" s="11" t="s">
        <v>11663</v>
      </c>
      <c r="I2284" s="11" t="s">
        <v>11697</v>
      </c>
      <c r="J2284" s="12" t="s">
        <v>8</v>
      </c>
      <c r="K2284" s="12"/>
      <c r="L2284" s="12"/>
      <c r="M2284" s="12"/>
      <c r="N2284" s="12"/>
      <c r="O2284" s="12" t="s">
        <v>61</v>
      </c>
      <c r="P2284" s="12"/>
      <c r="Q2284" s="12"/>
      <c r="R2284" s="12"/>
      <c r="S2284" s="12"/>
      <c r="T2284" s="13" t="str">
        <f t="shared" si="175"/>
        <v>通過</v>
      </c>
      <c r="U2284" s="13" t="str">
        <f t="shared" si="176"/>
        <v>你說的掃地機器人是什麼？</v>
      </c>
      <c r="V2284" s="13" t="str">
        <f t="shared" si="177"/>
        <v>掃地機器人/這+吸塵器/什麼+吸塵器</v>
      </c>
      <c r="W2284" s="13" t="str">
        <f t="shared" si="178"/>
        <v>是</v>
      </c>
      <c r="X2284" s="13" t="str">
        <f t="shared" si="179"/>
        <v>通過</v>
      </c>
    </row>
    <row r="2285" spans="1:24" ht="34.25" customHeight="1">
      <c r="A2285" s="11" t="s">
        <v>11698</v>
      </c>
      <c r="B2285" s="11" t="s">
        <v>11698</v>
      </c>
      <c r="C2285" s="11" t="s">
        <v>54</v>
      </c>
      <c r="D2285" s="11" t="s">
        <v>588</v>
      </c>
      <c r="E2285" s="11" t="s">
        <v>11699</v>
      </c>
      <c r="F2285" s="11" t="s">
        <v>11700</v>
      </c>
      <c r="G2285" s="11" t="s">
        <v>11701</v>
      </c>
      <c r="H2285" s="11" t="s">
        <v>11663</v>
      </c>
      <c r="I2285" s="11" t="s">
        <v>11702</v>
      </c>
      <c r="J2285" s="12" t="s">
        <v>8</v>
      </c>
      <c r="K2285" s="12"/>
      <c r="L2285" s="12"/>
      <c r="M2285" s="12"/>
      <c r="N2285" s="12"/>
      <c r="O2285" s="12" t="s">
        <v>61</v>
      </c>
      <c r="P2285" s="12"/>
      <c r="Q2285" s="12"/>
      <c r="R2285" s="12"/>
      <c r="S2285" s="12"/>
      <c r="T2285" s="13" t="str">
        <f t="shared" si="175"/>
        <v>通過</v>
      </c>
      <c r="U2285" s="13" t="str">
        <f t="shared" si="176"/>
        <v>掃地機器人它小小一台，</v>
      </c>
      <c r="V2285" s="13" t="str">
        <f t="shared" si="177"/>
        <v>掃地機器人/小小的</v>
      </c>
      <c r="W2285" s="13" t="str">
        <f t="shared" si="178"/>
        <v>是</v>
      </c>
      <c r="X2285" s="13" t="str">
        <f t="shared" si="179"/>
        <v>通過</v>
      </c>
    </row>
    <row r="2286" spans="1:24" ht="34.25" customHeight="1">
      <c r="A2286" s="11" t="s">
        <v>11703</v>
      </c>
      <c r="B2286" s="11" t="s">
        <v>11703</v>
      </c>
      <c r="C2286" s="11" t="s">
        <v>54</v>
      </c>
      <c r="D2286" s="11" t="s">
        <v>588</v>
      </c>
      <c r="E2286" s="11" t="s">
        <v>11704</v>
      </c>
      <c r="F2286" s="11" t="s">
        <v>11705</v>
      </c>
      <c r="G2286" s="11" t="s">
        <v>11706</v>
      </c>
      <c r="H2286" s="11" t="s">
        <v>11663</v>
      </c>
      <c r="I2286" s="11" t="s">
        <v>11707</v>
      </c>
      <c r="J2286" s="12" t="s">
        <v>8</v>
      </c>
      <c r="K2286" s="12"/>
      <c r="L2286" s="12"/>
      <c r="M2286" s="12"/>
      <c r="N2286" s="12"/>
      <c r="O2286" s="12" t="s">
        <v>61</v>
      </c>
      <c r="P2286" s="12"/>
      <c r="Q2286" s="12"/>
      <c r="R2286" s="12"/>
      <c r="S2286" s="12"/>
      <c r="T2286" s="13" t="str">
        <f t="shared" si="175"/>
        <v>通過</v>
      </c>
      <c r="U2286" s="13" t="str">
        <f t="shared" si="176"/>
        <v>在家裡邊走邊掃，</v>
      </c>
      <c r="V2286" s="13" t="str">
        <f t="shared" si="177"/>
        <v>掃地機掃地+家</v>
      </c>
      <c r="W2286" s="13" t="str">
        <f t="shared" si="178"/>
        <v>是</v>
      </c>
      <c r="X2286" s="13" t="str">
        <f t="shared" si="179"/>
        <v>通過</v>
      </c>
    </row>
    <row r="2287" spans="1:24" ht="34.25" customHeight="1">
      <c r="A2287" s="11" t="s">
        <v>11708</v>
      </c>
      <c r="B2287" s="11" t="s">
        <v>11708</v>
      </c>
      <c r="C2287" s="11" t="s">
        <v>54</v>
      </c>
      <c r="D2287" s="11" t="s">
        <v>588</v>
      </c>
      <c r="E2287" s="11" t="s">
        <v>11709</v>
      </c>
      <c r="F2287" s="11" t="s">
        <v>11710</v>
      </c>
      <c r="G2287" s="11" t="s">
        <v>11711</v>
      </c>
      <c r="H2287" s="11" t="s">
        <v>11663</v>
      </c>
      <c r="I2287" s="11" t="s">
        <v>11712</v>
      </c>
      <c r="J2287" s="12" t="s">
        <v>8</v>
      </c>
      <c r="K2287" s="12"/>
      <c r="L2287" s="12"/>
      <c r="M2287" s="12"/>
      <c r="N2287" s="12"/>
      <c r="O2287" s="12" t="s">
        <v>61</v>
      </c>
      <c r="P2287" s="12"/>
      <c r="Q2287" s="12"/>
      <c r="R2287" s="12"/>
      <c r="S2287" s="12"/>
      <c r="T2287" s="13" t="str">
        <f t="shared" si="175"/>
        <v>通過</v>
      </c>
      <c r="U2287" s="13" t="str">
        <f t="shared" si="176"/>
        <v>可以幫你掃掉灰塵，</v>
      </c>
      <c r="V2287" s="13" t="str">
        <f t="shared" si="177"/>
        <v>髒汙/清除</v>
      </c>
      <c r="W2287" s="13" t="str">
        <f t="shared" si="178"/>
        <v>是</v>
      </c>
      <c r="X2287" s="13" t="str">
        <f t="shared" si="179"/>
        <v>通過</v>
      </c>
    </row>
    <row r="2288" spans="1:24" ht="34.25" customHeight="1">
      <c r="A2288" s="11" t="s">
        <v>11713</v>
      </c>
      <c r="B2288" s="11" t="s">
        <v>11713</v>
      </c>
      <c r="C2288" s="11" t="s">
        <v>54</v>
      </c>
      <c r="D2288" s="11" t="s">
        <v>588</v>
      </c>
      <c r="E2288" s="11" t="s">
        <v>11714</v>
      </c>
      <c r="F2288" s="11" t="s">
        <v>11715</v>
      </c>
      <c r="G2288" s="11" t="s">
        <v>11716</v>
      </c>
      <c r="H2288" s="11" t="s">
        <v>11663</v>
      </c>
      <c r="I2288" s="11" t="s">
        <v>11717</v>
      </c>
      <c r="J2288" s="12" t="s">
        <v>8</v>
      </c>
      <c r="K2288" s="12"/>
      <c r="L2288" s="12"/>
      <c r="M2288" s="12"/>
      <c r="N2288" s="12"/>
      <c r="O2288" s="12" t="s">
        <v>61</v>
      </c>
      <c r="P2288" s="12"/>
      <c r="Q2288" s="12"/>
      <c r="R2288" s="12"/>
      <c r="S2288" s="12"/>
      <c r="T2288" s="13" t="str">
        <f t="shared" si="175"/>
        <v>通過</v>
      </c>
      <c r="U2288" s="13" t="str">
        <f t="shared" si="176"/>
        <v>現在價格也不會很貴。</v>
      </c>
      <c r="V2288" s="13" t="str">
        <f t="shared" si="177"/>
        <v>現在/價格/我/想/還好</v>
      </c>
      <c r="W2288" s="13" t="str">
        <f t="shared" si="178"/>
        <v>是</v>
      </c>
      <c r="X2288" s="13" t="str">
        <f t="shared" si="179"/>
        <v>通過</v>
      </c>
    </row>
    <row r="2289" spans="1:24" ht="34.25" customHeight="1">
      <c r="A2289" s="11" t="s">
        <v>11718</v>
      </c>
      <c r="B2289" s="11" t="s">
        <v>11718</v>
      </c>
      <c r="C2289" s="11" t="s">
        <v>54</v>
      </c>
      <c r="D2289" s="11" t="s">
        <v>588</v>
      </c>
      <c r="E2289" s="11" t="s">
        <v>11719</v>
      </c>
      <c r="F2289" s="11" t="s">
        <v>11720</v>
      </c>
      <c r="G2289" s="11" t="s">
        <v>11721</v>
      </c>
      <c r="H2289" s="11" t="s">
        <v>11663</v>
      </c>
      <c r="I2289" s="11" t="s">
        <v>11722</v>
      </c>
      <c r="J2289" s="12" t="s">
        <v>8</v>
      </c>
      <c r="K2289" s="12"/>
      <c r="L2289" s="12"/>
      <c r="M2289" s="12"/>
      <c r="N2289" s="12"/>
      <c r="O2289" s="12" t="s">
        <v>61</v>
      </c>
      <c r="P2289" s="12"/>
      <c r="Q2289" s="12"/>
      <c r="R2289" s="12"/>
      <c r="S2289" s="12"/>
      <c r="T2289" s="13" t="str">
        <f t="shared" si="175"/>
        <v>通過</v>
      </c>
      <c r="U2289" s="13" t="str">
        <f t="shared" si="176"/>
        <v>這真是令我大開眼界，</v>
      </c>
      <c r="V2289" s="13" t="str">
        <f t="shared" si="177"/>
        <v>大開眼界</v>
      </c>
      <c r="W2289" s="13" t="str">
        <f t="shared" si="178"/>
        <v>是</v>
      </c>
      <c r="X2289" s="13" t="str">
        <f t="shared" si="179"/>
        <v>通過</v>
      </c>
    </row>
    <row r="2290" spans="1:24" ht="34.25" customHeight="1">
      <c r="A2290" s="11" t="s">
        <v>11723</v>
      </c>
      <c r="B2290" s="11" t="s">
        <v>11723</v>
      </c>
      <c r="C2290" s="11" t="s">
        <v>54</v>
      </c>
      <c r="D2290" s="11" t="s">
        <v>588</v>
      </c>
      <c r="E2290" s="11" t="s">
        <v>11724</v>
      </c>
      <c r="F2290" s="11" t="s">
        <v>11725</v>
      </c>
      <c r="G2290" s="11" t="s">
        <v>11726</v>
      </c>
      <c r="H2290" s="11" t="s">
        <v>11663</v>
      </c>
      <c r="I2290" s="11" t="s">
        <v>11727</v>
      </c>
      <c r="J2290" s="12" t="s">
        <v>10</v>
      </c>
      <c r="K2290" s="12" t="s">
        <v>25926</v>
      </c>
      <c r="L2290" s="12"/>
      <c r="M2290" s="12" t="s">
        <v>26408</v>
      </c>
      <c r="N2290" s="12" t="s">
        <v>26038</v>
      </c>
      <c r="O2290" s="12" t="s">
        <v>61</v>
      </c>
      <c r="P2290" s="12"/>
      <c r="Q2290" s="12"/>
      <c r="R2290" s="12"/>
      <c r="S2290" s="12"/>
      <c r="T2290" s="13" t="str">
        <f t="shared" si="175"/>
        <v>需更正</v>
      </c>
      <c r="U2290" s="13" t="str">
        <f t="shared" si="176"/>
        <v>我不知道它這麼方便。</v>
      </c>
      <c r="V2290" s="13" t="str">
        <f t="shared" si="177"/>
        <v>它/方便/棒</v>
      </c>
      <c r="W2290" s="13" t="str">
        <f t="shared" si="178"/>
        <v>是</v>
      </c>
      <c r="X2290" s="13" t="str">
        <f t="shared" si="179"/>
        <v>通過</v>
      </c>
    </row>
    <row r="2291" spans="1:24" ht="34.25" customHeight="1">
      <c r="A2291" s="11" t="s">
        <v>11728</v>
      </c>
      <c r="B2291" s="11" t="s">
        <v>11728</v>
      </c>
      <c r="C2291" s="11" t="s">
        <v>54</v>
      </c>
      <c r="D2291" s="11" t="s">
        <v>588</v>
      </c>
      <c r="E2291" s="11" t="s">
        <v>11729</v>
      </c>
      <c r="F2291" s="11" t="s">
        <v>11730</v>
      </c>
      <c r="G2291" s="11" t="s">
        <v>11731</v>
      </c>
      <c r="H2291" s="11" t="s">
        <v>11663</v>
      </c>
      <c r="I2291" s="11" t="s">
        <v>11732</v>
      </c>
      <c r="J2291" s="12" t="s">
        <v>10</v>
      </c>
      <c r="K2291" s="12" t="s">
        <v>25927</v>
      </c>
      <c r="L2291" s="12"/>
      <c r="M2291" s="12" t="s">
        <v>26409</v>
      </c>
      <c r="N2291" s="12" t="s">
        <v>26040</v>
      </c>
      <c r="O2291" s="12" t="s">
        <v>61</v>
      </c>
      <c r="P2291" s="12"/>
      <c r="Q2291" s="12"/>
      <c r="R2291" s="12"/>
      <c r="S2291" s="12"/>
      <c r="T2291" s="13" t="str">
        <f t="shared" si="175"/>
        <v>需更正</v>
      </c>
      <c r="U2291" s="13" t="str">
        <f t="shared" si="176"/>
        <v>非常方便又節省時間，</v>
      </c>
      <c r="V2291" s="13" t="str">
        <f t="shared" si="177"/>
        <v>方便/省時</v>
      </c>
      <c r="W2291" s="13" t="str">
        <f t="shared" si="178"/>
        <v>是</v>
      </c>
      <c r="X2291" s="13" t="str">
        <f t="shared" si="179"/>
        <v>通過</v>
      </c>
    </row>
    <row r="2292" spans="1:24" ht="34.25" customHeight="1">
      <c r="A2292" s="11" t="s">
        <v>11733</v>
      </c>
      <c r="B2292" s="11" t="s">
        <v>11733</v>
      </c>
      <c r="C2292" s="11" t="s">
        <v>54</v>
      </c>
      <c r="D2292" s="11" t="s">
        <v>588</v>
      </c>
      <c r="E2292" s="11" t="s">
        <v>11734</v>
      </c>
      <c r="F2292" s="11" t="s">
        <v>11735</v>
      </c>
      <c r="G2292" s="11" t="s">
        <v>11736</v>
      </c>
      <c r="H2292" s="11" t="s">
        <v>11663</v>
      </c>
      <c r="I2292" s="11" t="s">
        <v>11737</v>
      </c>
      <c r="J2292" s="12" t="s">
        <v>8</v>
      </c>
      <c r="K2292" s="12"/>
      <c r="L2292" s="12"/>
      <c r="M2292" s="12"/>
      <c r="N2292" s="12"/>
      <c r="O2292" s="12" t="s">
        <v>61</v>
      </c>
      <c r="P2292" s="12"/>
      <c r="Q2292" s="12"/>
      <c r="R2292" s="12"/>
      <c r="S2292" s="12"/>
      <c r="T2292" s="13" t="str">
        <f t="shared" si="175"/>
        <v>通過</v>
      </c>
      <c r="U2292" s="13" t="str">
        <f t="shared" si="176"/>
        <v>清潔工作交給它你可以輕鬆一下。</v>
      </c>
      <c r="V2292" s="13" t="str">
        <f t="shared" si="177"/>
        <v>責任給/享受</v>
      </c>
      <c r="W2292" s="13" t="str">
        <f t="shared" si="178"/>
        <v>是</v>
      </c>
      <c r="X2292" s="13" t="str">
        <f t="shared" si="179"/>
        <v>通過</v>
      </c>
    </row>
    <row r="2293" spans="1:24" ht="34.25" customHeight="1">
      <c r="A2293" s="11" t="s">
        <v>11738</v>
      </c>
      <c r="B2293" s="11" t="s">
        <v>11738</v>
      </c>
      <c r="C2293" s="11" t="s">
        <v>54</v>
      </c>
      <c r="D2293" s="11" t="s">
        <v>588</v>
      </c>
      <c r="E2293" s="11" t="s">
        <v>11739</v>
      </c>
      <c r="F2293" s="11" t="s">
        <v>11740</v>
      </c>
      <c r="G2293" s="11" t="s">
        <v>11741</v>
      </c>
      <c r="H2293" s="11" t="s">
        <v>11663</v>
      </c>
      <c r="I2293" s="11" t="s">
        <v>11742</v>
      </c>
      <c r="J2293" s="12" t="s">
        <v>8</v>
      </c>
      <c r="K2293" s="12"/>
      <c r="L2293" s="12"/>
      <c r="M2293" s="12"/>
      <c r="N2293" s="12"/>
      <c r="O2293" s="12" t="s">
        <v>61</v>
      </c>
      <c r="P2293" s="12"/>
      <c r="Q2293" s="12"/>
      <c r="R2293" s="12"/>
      <c r="S2293" s="12"/>
      <c r="T2293" s="13" t="str">
        <f t="shared" si="175"/>
        <v>通過</v>
      </c>
      <c r="U2293" s="13" t="str">
        <f t="shared" si="176"/>
        <v>你也趕快去買。</v>
      </c>
      <c r="V2293" s="13" t="str">
        <f t="shared" si="177"/>
        <v>你/買/快</v>
      </c>
      <c r="W2293" s="13" t="str">
        <f t="shared" si="178"/>
        <v>是</v>
      </c>
      <c r="X2293" s="13" t="str">
        <f t="shared" si="179"/>
        <v>通過</v>
      </c>
    </row>
    <row r="2294" spans="1:24" ht="34.25" customHeight="1">
      <c r="A2294" s="11" t="s">
        <v>11743</v>
      </c>
      <c r="B2294" s="11" t="s">
        <v>11743</v>
      </c>
      <c r="C2294" s="11" t="s">
        <v>54</v>
      </c>
      <c r="D2294" s="11" t="s">
        <v>630</v>
      </c>
      <c r="E2294" s="11" t="s">
        <v>11744</v>
      </c>
      <c r="F2294" s="11" t="s">
        <v>11745</v>
      </c>
      <c r="G2294" s="11" t="s">
        <v>11746</v>
      </c>
      <c r="H2294" s="11" t="s">
        <v>11747</v>
      </c>
      <c r="I2294" s="11" t="s">
        <v>11748</v>
      </c>
      <c r="J2294" s="12" t="s">
        <v>8</v>
      </c>
      <c r="K2294" s="12"/>
      <c r="L2294" s="12"/>
      <c r="M2294" s="12"/>
      <c r="N2294" s="12"/>
      <c r="O2294" s="12" t="s">
        <v>61</v>
      </c>
      <c r="P2294" s="12"/>
      <c r="Q2294" s="12"/>
      <c r="R2294" s="12"/>
      <c r="S2294" s="12"/>
      <c r="T2294" s="13" t="str">
        <f t="shared" si="175"/>
        <v>通過</v>
      </c>
      <c r="U2294" s="13" t="str">
        <f t="shared" si="176"/>
        <v>我有一位聽障朋友，</v>
      </c>
      <c r="V2294" s="13" t="str">
        <f t="shared" si="177"/>
        <v>我/有/一/朋友/聽障者</v>
      </c>
      <c r="W2294" s="13" t="str">
        <f t="shared" si="178"/>
        <v>是</v>
      </c>
      <c r="X2294" s="13" t="str">
        <f t="shared" si="179"/>
        <v>通過</v>
      </c>
    </row>
    <row r="2295" spans="1:24" ht="34.25" customHeight="1">
      <c r="A2295" s="11" t="s">
        <v>11749</v>
      </c>
      <c r="B2295" s="11" t="s">
        <v>11749</v>
      </c>
      <c r="C2295" s="11" t="s">
        <v>54</v>
      </c>
      <c r="D2295" s="11" t="s">
        <v>630</v>
      </c>
      <c r="E2295" s="11" t="s">
        <v>11750</v>
      </c>
      <c r="F2295" s="11" t="s">
        <v>11751</v>
      </c>
      <c r="G2295" s="11" t="s">
        <v>11752</v>
      </c>
      <c r="H2295" s="11" t="s">
        <v>11747</v>
      </c>
      <c r="I2295" s="11" t="s">
        <v>11753</v>
      </c>
      <c r="J2295" s="12" t="s">
        <v>8</v>
      </c>
      <c r="K2295" s="12"/>
      <c r="L2295" s="12"/>
      <c r="M2295" s="12"/>
      <c r="N2295" s="12"/>
      <c r="O2295" s="12" t="s">
        <v>61</v>
      </c>
      <c r="P2295" s="12"/>
      <c r="Q2295" s="12"/>
      <c r="R2295" s="12"/>
      <c r="S2295" s="12"/>
      <c r="T2295" s="13" t="str">
        <f t="shared" si="175"/>
        <v>通過</v>
      </c>
      <c r="U2295" s="13" t="str">
        <f t="shared" si="176"/>
        <v>他學了一點的手語，</v>
      </c>
      <c r="V2295" s="13" t="str">
        <f t="shared" si="177"/>
        <v>他/手語/學/一半</v>
      </c>
      <c r="W2295" s="13" t="str">
        <f t="shared" si="178"/>
        <v>是</v>
      </c>
      <c r="X2295" s="13" t="str">
        <f t="shared" si="179"/>
        <v>通過</v>
      </c>
    </row>
    <row r="2296" spans="1:24" ht="34.25" customHeight="1">
      <c r="A2296" s="11" t="s">
        <v>11754</v>
      </c>
      <c r="B2296" s="11" t="s">
        <v>11754</v>
      </c>
      <c r="C2296" s="11" t="s">
        <v>54</v>
      </c>
      <c r="D2296" s="11" t="s">
        <v>630</v>
      </c>
      <c r="E2296" s="11" t="s">
        <v>11755</v>
      </c>
      <c r="F2296" s="11" t="s">
        <v>11756</v>
      </c>
      <c r="G2296" s="11" t="s">
        <v>11757</v>
      </c>
      <c r="H2296" s="11" t="s">
        <v>11747</v>
      </c>
      <c r="I2296" s="11" t="s">
        <v>11758</v>
      </c>
      <c r="J2296" s="12" t="s">
        <v>8</v>
      </c>
      <c r="K2296" s="12"/>
      <c r="L2296" s="12"/>
      <c r="M2296" s="12"/>
      <c r="N2296" s="12"/>
      <c r="O2296" s="12" t="s">
        <v>61</v>
      </c>
      <c r="P2296" s="12"/>
      <c r="Q2296" s="12"/>
      <c r="R2296" s="12"/>
      <c r="S2296" s="12"/>
      <c r="T2296" s="13" t="str">
        <f t="shared" si="175"/>
        <v>通過</v>
      </c>
      <c r="U2296" s="13" t="str">
        <f t="shared" si="176"/>
        <v>大多以口語溝通為主。</v>
      </c>
      <c r="V2296" s="13" t="str">
        <f t="shared" si="177"/>
        <v>溝通/口語/大部分</v>
      </c>
      <c r="W2296" s="13" t="str">
        <f t="shared" si="178"/>
        <v>是</v>
      </c>
      <c r="X2296" s="13" t="str">
        <f t="shared" si="179"/>
        <v>通過</v>
      </c>
    </row>
    <row r="2297" spans="1:24" ht="34.25" customHeight="1">
      <c r="A2297" s="11" t="s">
        <v>11759</v>
      </c>
      <c r="B2297" s="11" t="s">
        <v>11759</v>
      </c>
      <c r="C2297" s="11" t="s">
        <v>54</v>
      </c>
      <c r="D2297" s="11" t="s">
        <v>630</v>
      </c>
      <c r="E2297" s="11" t="s">
        <v>11760</v>
      </c>
      <c r="F2297" s="11" t="s">
        <v>11761</v>
      </c>
      <c r="G2297" s="11" t="s">
        <v>11762</v>
      </c>
      <c r="H2297" s="11" t="s">
        <v>11747</v>
      </c>
      <c r="I2297" s="11" t="s">
        <v>11763</v>
      </c>
      <c r="J2297" s="12" t="s">
        <v>8</v>
      </c>
      <c r="K2297" s="12"/>
      <c r="L2297" s="12"/>
      <c r="M2297" s="12"/>
      <c r="N2297" s="12"/>
      <c r="O2297" s="12" t="s">
        <v>61</v>
      </c>
      <c r="P2297" s="12"/>
      <c r="Q2297" s="12"/>
      <c r="R2297" s="12"/>
      <c r="S2297" s="12"/>
      <c r="T2297" s="13" t="str">
        <f t="shared" si="175"/>
        <v>通過</v>
      </c>
      <c r="U2297" s="13" t="str">
        <f t="shared" si="176"/>
        <v>最近新冠疫情嚴重，</v>
      </c>
      <c r="V2297" s="13" t="str">
        <f t="shared" si="177"/>
        <v>最近/新冠疫情/嚴重</v>
      </c>
      <c r="W2297" s="13" t="str">
        <f t="shared" si="178"/>
        <v>是</v>
      </c>
      <c r="X2297" s="13" t="str">
        <f t="shared" si="179"/>
        <v>通過</v>
      </c>
    </row>
    <row r="2298" spans="1:24" ht="34.25" customHeight="1">
      <c r="A2298" s="11" t="s">
        <v>11764</v>
      </c>
      <c r="B2298" s="11" t="s">
        <v>11764</v>
      </c>
      <c r="C2298" s="11" t="s">
        <v>54</v>
      </c>
      <c r="D2298" s="11" t="s">
        <v>630</v>
      </c>
      <c r="E2298" s="11" t="s">
        <v>11765</v>
      </c>
      <c r="F2298" s="11" t="s">
        <v>11766</v>
      </c>
      <c r="G2298" s="11" t="s">
        <v>11767</v>
      </c>
      <c r="H2298" s="11" t="s">
        <v>11747</v>
      </c>
      <c r="I2298" s="11" t="s">
        <v>11768</v>
      </c>
      <c r="J2298" s="12" t="s">
        <v>8</v>
      </c>
      <c r="K2298" s="12"/>
      <c r="L2298" s="12"/>
      <c r="M2298" s="12"/>
      <c r="N2298" s="12"/>
      <c r="O2298" s="12" t="s">
        <v>61</v>
      </c>
      <c r="P2298" s="12"/>
      <c r="Q2298" s="12"/>
      <c r="R2298" s="12"/>
      <c r="S2298" s="12"/>
      <c r="T2298" s="13" t="str">
        <f t="shared" si="175"/>
        <v>通過</v>
      </c>
      <c r="U2298" s="13" t="str">
        <f t="shared" si="176"/>
        <v>大家外出都要戴上口罩，</v>
      </c>
      <c r="V2298" s="13" t="str">
        <f t="shared" si="177"/>
        <v>外面/戴口罩/要</v>
      </c>
      <c r="W2298" s="13" t="str">
        <f t="shared" si="178"/>
        <v>是</v>
      </c>
      <c r="X2298" s="13" t="str">
        <f t="shared" si="179"/>
        <v>通過</v>
      </c>
    </row>
    <row r="2299" spans="1:24" ht="34.25" customHeight="1">
      <c r="A2299" s="11" t="s">
        <v>11769</v>
      </c>
      <c r="B2299" s="11" t="s">
        <v>11769</v>
      </c>
      <c r="C2299" s="11" t="s">
        <v>54</v>
      </c>
      <c r="D2299" s="11" t="s">
        <v>630</v>
      </c>
      <c r="E2299" s="11" t="s">
        <v>11770</v>
      </c>
      <c r="F2299" s="11" t="s">
        <v>11771</v>
      </c>
      <c r="G2299" s="11" t="s">
        <v>11772</v>
      </c>
      <c r="H2299" s="11" t="s">
        <v>11747</v>
      </c>
      <c r="I2299" s="11" t="s">
        <v>11773</v>
      </c>
      <c r="J2299" s="12" t="s">
        <v>8</v>
      </c>
      <c r="K2299" s="12"/>
      <c r="L2299" s="12"/>
      <c r="M2299" s="12"/>
      <c r="N2299" s="12"/>
      <c r="O2299" s="12" t="s">
        <v>61</v>
      </c>
      <c r="P2299" s="12"/>
      <c r="Q2299" s="12"/>
      <c r="R2299" s="12"/>
      <c r="S2299" s="12"/>
      <c r="T2299" s="13" t="str">
        <f t="shared" si="175"/>
        <v>通過</v>
      </c>
      <c r="U2299" s="13" t="str">
        <f t="shared" si="176"/>
        <v>他沒辦法讀唇怎麼辦?</v>
      </c>
      <c r="V2299" s="13" t="str">
        <f t="shared" si="177"/>
        <v>他/口語/見/沒辦法/怎麼辦</v>
      </c>
      <c r="W2299" s="13" t="str">
        <f t="shared" si="178"/>
        <v>是</v>
      </c>
      <c r="X2299" s="13" t="str">
        <f t="shared" si="179"/>
        <v>通過</v>
      </c>
    </row>
    <row r="2300" spans="1:24" ht="34.25" customHeight="1">
      <c r="A2300" s="11" t="s">
        <v>11774</v>
      </c>
      <c r="B2300" s="11" t="s">
        <v>11774</v>
      </c>
      <c r="C2300" s="11" t="s">
        <v>54</v>
      </c>
      <c r="D2300" s="11" t="s">
        <v>630</v>
      </c>
      <c r="E2300" s="11" t="s">
        <v>11775</v>
      </c>
      <c r="F2300" s="11" t="s">
        <v>11776</v>
      </c>
      <c r="G2300" s="11" t="s">
        <v>11777</v>
      </c>
      <c r="H2300" s="11" t="s">
        <v>11747</v>
      </c>
      <c r="I2300" s="11" t="s">
        <v>11778</v>
      </c>
      <c r="J2300" s="12" t="s">
        <v>8</v>
      </c>
      <c r="K2300" s="12"/>
      <c r="L2300" s="12"/>
      <c r="M2300" s="12"/>
      <c r="N2300" s="12"/>
      <c r="O2300" s="12" t="s">
        <v>61</v>
      </c>
      <c r="P2300" s="12"/>
      <c r="Q2300" s="12"/>
      <c r="R2300" s="12"/>
      <c r="S2300" s="12"/>
      <c r="T2300" s="13" t="str">
        <f t="shared" si="175"/>
        <v>通過</v>
      </c>
      <c r="U2300" s="13" t="str">
        <f t="shared" si="176"/>
        <v>他會試著告訴對方，</v>
      </c>
      <c r="V2300" s="13" t="str">
        <f t="shared" si="177"/>
        <v>他/嘗試/告訴/聽人/脫口罩</v>
      </c>
      <c r="W2300" s="13" t="str">
        <f t="shared" si="178"/>
        <v>是</v>
      </c>
      <c r="X2300" s="13" t="str">
        <f t="shared" si="179"/>
        <v>通過</v>
      </c>
    </row>
    <row r="2301" spans="1:24" ht="34.25" customHeight="1">
      <c r="A2301" s="11" t="s">
        <v>11779</v>
      </c>
      <c r="B2301" s="11" t="s">
        <v>11779</v>
      </c>
      <c r="C2301" s="11" t="s">
        <v>54</v>
      </c>
      <c r="D2301" s="11" t="s">
        <v>630</v>
      </c>
      <c r="E2301" s="11" t="s">
        <v>11780</v>
      </c>
      <c r="F2301" s="11" t="s">
        <v>11781</v>
      </c>
      <c r="G2301" s="11" t="s">
        <v>11782</v>
      </c>
      <c r="H2301" s="11" t="s">
        <v>11747</v>
      </c>
      <c r="I2301" s="11" t="s">
        <v>11783</v>
      </c>
      <c r="J2301" s="12" t="s">
        <v>8</v>
      </c>
      <c r="K2301" s="12"/>
      <c r="L2301" s="12"/>
      <c r="M2301" s="12"/>
      <c r="N2301" s="12"/>
      <c r="O2301" s="12" t="s">
        <v>61</v>
      </c>
      <c r="P2301" s="12"/>
      <c r="Q2301" s="12"/>
      <c r="R2301" s="12"/>
      <c r="S2301" s="12"/>
      <c r="T2301" s="13" t="str">
        <f t="shared" si="175"/>
        <v>通過</v>
      </c>
      <c r="U2301" s="13" t="str">
        <f t="shared" si="176"/>
        <v>說明他需要讀唇。</v>
      </c>
      <c r="V2301" s="13" t="str">
        <f t="shared" si="177"/>
        <v>他/口語/見/要</v>
      </c>
      <c r="W2301" s="13" t="str">
        <f t="shared" si="178"/>
        <v>是</v>
      </c>
      <c r="X2301" s="13" t="str">
        <f t="shared" si="179"/>
        <v>通過</v>
      </c>
    </row>
    <row r="2302" spans="1:24" ht="34.25" customHeight="1">
      <c r="A2302" s="11" t="s">
        <v>11784</v>
      </c>
      <c r="B2302" s="11" t="s">
        <v>11784</v>
      </c>
      <c r="C2302" s="11" t="s">
        <v>54</v>
      </c>
      <c r="D2302" s="11" t="s">
        <v>630</v>
      </c>
      <c r="E2302" s="11" t="s">
        <v>11785</v>
      </c>
      <c r="F2302" s="11" t="s">
        <v>11786</v>
      </c>
      <c r="G2302" s="11" t="s">
        <v>11787</v>
      </c>
      <c r="H2302" s="11" t="s">
        <v>11747</v>
      </c>
      <c r="I2302" s="11" t="s">
        <v>11788</v>
      </c>
      <c r="J2302" s="12" t="s">
        <v>8</v>
      </c>
      <c r="K2302" s="12"/>
      <c r="L2302" s="12"/>
      <c r="M2302" s="12"/>
      <c r="N2302" s="12"/>
      <c r="O2302" s="12" t="s">
        <v>61</v>
      </c>
      <c r="P2302" s="12"/>
      <c r="Q2302" s="12"/>
      <c r="R2302" s="12"/>
      <c r="S2302" s="12"/>
      <c r="T2302" s="13" t="str">
        <f t="shared" si="175"/>
        <v>通過</v>
      </c>
      <c r="U2302" s="13" t="str">
        <f t="shared" si="176"/>
        <v>還順利嗎？</v>
      </c>
      <c r="V2302" s="13" t="str">
        <f t="shared" si="177"/>
        <v>順利</v>
      </c>
      <c r="W2302" s="13" t="str">
        <f t="shared" si="178"/>
        <v>是</v>
      </c>
      <c r="X2302" s="13" t="str">
        <f t="shared" si="179"/>
        <v>通過</v>
      </c>
    </row>
    <row r="2303" spans="1:24" ht="34.25" customHeight="1">
      <c r="A2303" s="11" t="s">
        <v>11789</v>
      </c>
      <c r="B2303" s="11" t="s">
        <v>11789</v>
      </c>
      <c r="C2303" s="11" t="s">
        <v>54</v>
      </c>
      <c r="D2303" s="11" t="s">
        <v>630</v>
      </c>
      <c r="E2303" s="11" t="s">
        <v>11790</v>
      </c>
      <c r="F2303" s="11" t="s">
        <v>11791</v>
      </c>
      <c r="G2303" s="11" t="s">
        <v>11792</v>
      </c>
      <c r="H2303" s="11" t="s">
        <v>11747</v>
      </c>
      <c r="I2303" s="11" t="s">
        <v>11793</v>
      </c>
      <c r="J2303" s="12" t="s">
        <v>8</v>
      </c>
      <c r="K2303" s="12"/>
      <c r="L2303" s="12"/>
      <c r="M2303" s="12"/>
      <c r="N2303" s="12"/>
      <c r="O2303" s="12" t="s">
        <v>61</v>
      </c>
      <c r="P2303" s="12"/>
      <c r="Q2303" s="12"/>
      <c r="R2303" s="12"/>
      <c r="S2303" s="12"/>
      <c r="T2303" s="13" t="str">
        <f t="shared" si="175"/>
        <v>通過</v>
      </c>
      <c r="U2303" s="13" t="str">
        <f t="shared" si="176"/>
        <v>不太順利，</v>
      </c>
      <c r="V2303" s="13" t="str">
        <f t="shared" si="177"/>
        <v>困難/一樣</v>
      </c>
      <c r="W2303" s="13" t="str">
        <f t="shared" si="178"/>
        <v>是</v>
      </c>
      <c r="X2303" s="13" t="str">
        <f t="shared" si="179"/>
        <v>通過</v>
      </c>
    </row>
    <row r="2304" spans="1:24" ht="34.25" customHeight="1">
      <c r="A2304" s="11" t="s">
        <v>11794</v>
      </c>
      <c r="B2304" s="11" t="s">
        <v>11794</v>
      </c>
      <c r="C2304" s="11" t="s">
        <v>54</v>
      </c>
      <c r="D2304" s="11" t="s">
        <v>630</v>
      </c>
      <c r="E2304" s="11" t="s">
        <v>11795</v>
      </c>
      <c r="F2304" s="11" t="s">
        <v>11796</v>
      </c>
      <c r="G2304" s="11" t="s">
        <v>11797</v>
      </c>
      <c r="H2304" s="11" t="s">
        <v>11747</v>
      </c>
      <c r="I2304" s="11" t="s">
        <v>11798</v>
      </c>
      <c r="J2304" s="12" t="s">
        <v>8</v>
      </c>
      <c r="K2304" s="12"/>
      <c r="L2304" s="12"/>
      <c r="M2304" s="12"/>
      <c r="N2304" s="12"/>
      <c r="O2304" s="12" t="s">
        <v>61</v>
      </c>
      <c r="P2304" s="12"/>
      <c r="Q2304" s="12"/>
      <c r="R2304" s="12"/>
      <c r="S2304" s="12"/>
      <c r="T2304" s="13" t="str">
        <f t="shared" si="175"/>
        <v>通過</v>
      </c>
      <c r="U2304" s="13" t="str">
        <f t="shared" si="176"/>
        <v>大家擔心會被病毒傳染，</v>
      </c>
      <c r="V2304" s="13" t="str">
        <f t="shared" si="177"/>
        <v>大家/擔心/病毒/傳染</v>
      </c>
      <c r="W2304" s="13" t="str">
        <f t="shared" si="178"/>
        <v>是</v>
      </c>
      <c r="X2304" s="13" t="str">
        <f t="shared" si="179"/>
        <v>通過</v>
      </c>
    </row>
    <row r="2305" spans="1:24" ht="34.25" customHeight="1">
      <c r="A2305" s="11" t="s">
        <v>11799</v>
      </c>
      <c r="B2305" s="11" t="s">
        <v>11799</v>
      </c>
      <c r="C2305" s="11" t="s">
        <v>54</v>
      </c>
      <c r="D2305" s="11" t="s">
        <v>630</v>
      </c>
      <c r="E2305" s="11" t="s">
        <v>11800</v>
      </c>
      <c r="F2305" s="11" t="s">
        <v>11801</v>
      </c>
      <c r="G2305" s="11" t="s">
        <v>11802</v>
      </c>
      <c r="H2305" s="11" t="s">
        <v>11747</v>
      </c>
      <c r="I2305" s="11" t="s">
        <v>11803</v>
      </c>
      <c r="J2305" s="12" t="s">
        <v>8</v>
      </c>
      <c r="K2305" s="12"/>
      <c r="L2305" s="12"/>
      <c r="M2305" s="12"/>
      <c r="N2305" s="12"/>
      <c r="O2305" s="12" t="s">
        <v>61</v>
      </c>
      <c r="P2305" s="12"/>
      <c r="Q2305" s="12"/>
      <c r="R2305" s="12"/>
      <c r="S2305" s="12"/>
      <c r="T2305" s="13" t="str">
        <f t="shared" si="175"/>
        <v>通過</v>
      </c>
      <c r="U2305" s="13" t="str">
        <f t="shared" si="176"/>
        <v>所以都還是載著口罩，</v>
      </c>
      <c r="V2305" s="13" t="str">
        <f t="shared" si="177"/>
        <v>戴口罩/依舊</v>
      </c>
      <c r="W2305" s="13" t="str">
        <f t="shared" si="178"/>
        <v>是</v>
      </c>
      <c r="X2305" s="13" t="str">
        <f t="shared" si="179"/>
        <v>通過</v>
      </c>
    </row>
    <row r="2306" spans="1:24" ht="34.25" customHeight="1">
      <c r="A2306" s="11" t="s">
        <v>11804</v>
      </c>
      <c r="B2306" s="11" t="s">
        <v>11804</v>
      </c>
      <c r="C2306" s="11" t="s">
        <v>54</v>
      </c>
      <c r="D2306" s="11" t="s">
        <v>630</v>
      </c>
      <c r="E2306" s="11" t="s">
        <v>11805</v>
      </c>
      <c r="F2306" s="11" t="s">
        <v>11806</v>
      </c>
      <c r="G2306" s="11" t="s">
        <v>11807</v>
      </c>
      <c r="H2306" s="11" t="s">
        <v>11747</v>
      </c>
      <c r="I2306" s="11" t="s">
        <v>11808</v>
      </c>
      <c r="J2306" s="12" t="s">
        <v>8</v>
      </c>
      <c r="K2306" s="12"/>
      <c r="L2306" s="12"/>
      <c r="M2306" s="12"/>
      <c r="N2306" s="12"/>
      <c r="O2306" s="12" t="s">
        <v>61</v>
      </c>
      <c r="P2306" s="12"/>
      <c r="Q2306" s="12"/>
      <c r="R2306" s="12"/>
      <c r="S2306" s="12"/>
      <c r="T2306" s="13" t="str">
        <f t="shared" ref="T2306:T2369" si="180">IF(J2306="","未填",IF(J2306="需複審",IF(OR(P2306="",P2306="仍需複審"),"待複審",P2306),J2306))</f>
        <v>通過</v>
      </c>
      <c r="U2306" s="13" t="str">
        <f t="shared" ref="U2306:U2369" si="181">IF(T2306="通過",E2306,IF(T2306="需更正",IF(J2306="需複審",IF(Q2306="",E2306,Q2306),IF(L2306="",E2306,L2306)),""))</f>
        <v>但他們會用手機打字給他看或是筆談。</v>
      </c>
      <c r="V2306" s="13" t="str">
        <f t="shared" ref="V2306:V2369" si="182">IF(T2306="通過",F2306,IF(T2306="需更正",IF(J2306="需複審",R2306,M2306),""))</f>
        <v>換/手機/手機打字/或/筆談</v>
      </c>
      <c r="W2306" s="13" t="str">
        <f t="shared" ref="W2306:W2369" si="183">IF(AND(OR(T2306="通過",AND(T2306="需更正",V2306&lt;&gt;"")),X2306="通過"),"是","否")</f>
        <v>是</v>
      </c>
      <c r="X2306" s="13" t="str">
        <f t="shared" ref="X2306:X2369" si="184">IF(J2306="","未填",IF(AND(J2306="需複審",OR(P2306="",P2306="仍需複審")),"待複審",IF(OR(AND(J2306="需更正",K2306=""),AND(J2306="需更正",M2306=""),AND(J2306="需更正",N2306=""),AND(J2306="排除",OR(K2306="",N2306="")),AND(J2306="需複審",P2306="需更正",R2306=""),AND(J2306="需複審",P2306="需更正",S2306=""),AND(J2306="需複審",P2306="排除",S2306="")),"錯誤：請補齊必填欄位","通過")))</f>
        <v>通過</v>
      </c>
    </row>
    <row r="2307" spans="1:24" ht="34.25" customHeight="1">
      <c r="A2307" s="11" t="s">
        <v>11809</v>
      </c>
      <c r="B2307" s="11" t="s">
        <v>11809</v>
      </c>
      <c r="C2307" s="11" t="s">
        <v>54</v>
      </c>
      <c r="D2307" s="11" t="s">
        <v>630</v>
      </c>
      <c r="E2307" s="11" t="s">
        <v>11810</v>
      </c>
      <c r="F2307" s="11" t="s">
        <v>3939</v>
      </c>
      <c r="G2307" s="11" t="s">
        <v>11811</v>
      </c>
      <c r="H2307" s="11" t="s">
        <v>11747</v>
      </c>
      <c r="I2307" s="11" t="s">
        <v>11812</v>
      </c>
      <c r="J2307" s="12" t="s">
        <v>8</v>
      </c>
      <c r="K2307" s="12"/>
      <c r="L2307" s="12"/>
      <c r="M2307" s="12"/>
      <c r="N2307" s="12"/>
      <c r="O2307" s="12" t="s">
        <v>61</v>
      </c>
      <c r="P2307" s="12"/>
      <c r="Q2307" s="12"/>
      <c r="R2307" s="12"/>
      <c r="S2307" s="12"/>
      <c r="T2307" s="13" t="str">
        <f t="shared" si="180"/>
        <v>通過</v>
      </c>
      <c r="U2307" s="13" t="str">
        <f t="shared" si="181"/>
        <v>好棒！</v>
      </c>
      <c r="V2307" s="13" t="str">
        <f t="shared" si="182"/>
        <v>棒</v>
      </c>
      <c r="W2307" s="13" t="str">
        <f t="shared" si="183"/>
        <v>是</v>
      </c>
      <c r="X2307" s="13" t="str">
        <f t="shared" si="184"/>
        <v>通過</v>
      </c>
    </row>
    <row r="2308" spans="1:24" ht="34.25" customHeight="1">
      <c r="A2308" s="11" t="s">
        <v>11813</v>
      </c>
      <c r="B2308" s="11" t="s">
        <v>11813</v>
      </c>
      <c r="C2308" s="11" t="s">
        <v>54</v>
      </c>
      <c r="D2308" s="11" t="s">
        <v>630</v>
      </c>
      <c r="E2308" s="11" t="s">
        <v>11814</v>
      </c>
      <c r="F2308" s="11" t="s">
        <v>11815</v>
      </c>
      <c r="G2308" s="11" t="s">
        <v>11816</v>
      </c>
      <c r="H2308" s="11" t="s">
        <v>11747</v>
      </c>
      <c r="I2308" s="11" t="s">
        <v>11817</v>
      </c>
      <c r="J2308" s="12" t="s">
        <v>8</v>
      </c>
      <c r="K2308" s="12"/>
      <c r="L2308" s="12"/>
      <c r="M2308" s="12"/>
      <c r="N2308" s="12"/>
      <c r="O2308" s="12" t="s">
        <v>61</v>
      </c>
      <c r="P2308" s="12"/>
      <c r="Q2308" s="12"/>
      <c r="R2308" s="12"/>
      <c r="S2308" s="12"/>
      <c r="T2308" s="13" t="str">
        <f t="shared" si="180"/>
        <v>通過</v>
      </c>
      <c r="U2308" s="13" t="str">
        <f t="shared" si="181"/>
        <v>大家願意耐心用手機打字或是筆談來跟他溝通。</v>
      </c>
      <c r="V2308" s="13" t="str">
        <f t="shared" si="182"/>
        <v>大家/願意/忍耐/手機/手機打字/或/筆談/溝通</v>
      </c>
      <c r="W2308" s="13" t="str">
        <f t="shared" si="183"/>
        <v>是</v>
      </c>
      <c r="X2308" s="13" t="str">
        <f t="shared" si="184"/>
        <v>通過</v>
      </c>
    </row>
    <row r="2309" spans="1:24" ht="34.25" customHeight="1">
      <c r="A2309" s="11" t="s">
        <v>11818</v>
      </c>
      <c r="B2309" s="11" t="s">
        <v>11818</v>
      </c>
      <c r="C2309" s="11" t="s">
        <v>54</v>
      </c>
      <c r="D2309" s="11" t="s">
        <v>630</v>
      </c>
      <c r="E2309" s="11" t="s">
        <v>11819</v>
      </c>
      <c r="F2309" s="11" t="s">
        <v>9160</v>
      </c>
      <c r="G2309" s="11" t="s">
        <v>11820</v>
      </c>
      <c r="H2309" s="11" t="s">
        <v>11747</v>
      </c>
      <c r="I2309" s="11" t="s">
        <v>11821</v>
      </c>
      <c r="J2309" s="12" t="s">
        <v>8</v>
      </c>
      <c r="K2309" s="12"/>
      <c r="L2309" s="12"/>
      <c r="M2309" s="12"/>
      <c r="N2309" s="12"/>
      <c r="O2309" s="12" t="s">
        <v>61</v>
      </c>
      <c r="P2309" s="12"/>
      <c r="Q2309" s="12"/>
      <c r="R2309" s="12"/>
      <c r="S2309" s="12"/>
      <c r="T2309" s="13" t="str">
        <f t="shared" si="180"/>
        <v>通過</v>
      </c>
      <c r="U2309" s="13" t="str">
        <f t="shared" si="181"/>
        <v>不錯喔！</v>
      </c>
      <c r="V2309" s="13" t="str">
        <f t="shared" si="182"/>
        <v>不錯</v>
      </c>
      <c r="W2309" s="13" t="str">
        <f t="shared" si="183"/>
        <v>是</v>
      </c>
      <c r="X2309" s="13" t="str">
        <f t="shared" si="184"/>
        <v>通過</v>
      </c>
    </row>
    <row r="2310" spans="1:24" ht="34.25" customHeight="1">
      <c r="A2310" s="11" t="s">
        <v>11822</v>
      </c>
      <c r="B2310" s="11" t="s">
        <v>11822</v>
      </c>
      <c r="C2310" s="11" t="s">
        <v>54</v>
      </c>
      <c r="D2310" s="11" t="s">
        <v>697</v>
      </c>
      <c r="E2310" s="11" t="s">
        <v>11823</v>
      </c>
      <c r="F2310" s="11" t="s">
        <v>11824</v>
      </c>
      <c r="G2310" s="11" t="s">
        <v>11825</v>
      </c>
      <c r="H2310" s="11" t="s">
        <v>11826</v>
      </c>
      <c r="I2310" s="11" t="s">
        <v>11827</v>
      </c>
      <c r="J2310" s="12" t="s">
        <v>8</v>
      </c>
      <c r="K2310" s="12"/>
      <c r="L2310" s="12"/>
      <c r="M2310" s="12"/>
      <c r="N2310" s="12"/>
      <c r="O2310" s="12" t="s">
        <v>61</v>
      </c>
      <c r="P2310" s="12"/>
      <c r="Q2310" s="12"/>
      <c r="R2310" s="12"/>
      <c r="S2310" s="12"/>
      <c r="T2310" s="13" t="str">
        <f t="shared" si="180"/>
        <v>通過</v>
      </c>
      <c r="U2310" s="13" t="str">
        <f t="shared" si="181"/>
        <v>我今天想要去賣場購物。</v>
      </c>
      <c r="V2310" s="13" t="str">
        <f t="shared" si="182"/>
        <v>我/今天/想/去/賣場/東西/買/要</v>
      </c>
      <c r="W2310" s="13" t="str">
        <f t="shared" si="183"/>
        <v>是</v>
      </c>
      <c r="X2310" s="13" t="str">
        <f t="shared" si="184"/>
        <v>通過</v>
      </c>
    </row>
    <row r="2311" spans="1:24" ht="34.25" customHeight="1">
      <c r="A2311" s="11" t="s">
        <v>11828</v>
      </c>
      <c r="B2311" s="11" t="s">
        <v>11828</v>
      </c>
      <c r="C2311" s="11" t="s">
        <v>54</v>
      </c>
      <c r="D2311" s="11" t="s">
        <v>697</v>
      </c>
      <c r="E2311" s="11" t="s">
        <v>11829</v>
      </c>
      <c r="F2311" s="11" t="s">
        <v>11830</v>
      </c>
      <c r="G2311" s="11" t="s">
        <v>11831</v>
      </c>
      <c r="H2311" s="11" t="s">
        <v>11826</v>
      </c>
      <c r="I2311" s="11" t="s">
        <v>11832</v>
      </c>
      <c r="J2311" s="12" t="s">
        <v>8</v>
      </c>
      <c r="K2311" s="12"/>
      <c r="L2311" s="12"/>
      <c r="M2311" s="12"/>
      <c r="N2311" s="12"/>
      <c r="O2311" s="12" t="s">
        <v>61</v>
      </c>
      <c r="P2311" s="12"/>
      <c r="Q2311" s="12"/>
      <c r="R2311" s="12"/>
      <c r="S2311" s="12"/>
      <c r="T2311" s="13" t="str">
        <f t="shared" si="180"/>
        <v>通過</v>
      </c>
      <c r="U2311" s="13" t="str">
        <f t="shared" si="181"/>
        <v>你想買些什麼？</v>
      </c>
      <c r="V2311" s="13" t="str">
        <f t="shared" si="182"/>
        <v>你/想/買/什麼</v>
      </c>
      <c r="W2311" s="13" t="str">
        <f t="shared" si="183"/>
        <v>是</v>
      </c>
      <c r="X2311" s="13" t="str">
        <f t="shared" si="184"/>
        <v>通過</v>
      </c>
    </row>
    <row r="2312" spans="1:24" ht="34.25" customHeight="1">
      <c r="A2312" s="11" t="s">
        <v>11833</v>
      </c>
      <c r="B2312" s="11" t="s">
        <v>11833</v>
      </c>
      <c r="C2312" s="11" t="s">
        <v>54</v>
      </c>
      <c r="D2312" s="11" t="s">
        <v>697</v>
      </c>
      <c r="E2312" s="11" t="s">
        <v>11834</v>
      </c>
      <c r="F2312" s="11" t="s">
        <v>11835</v>
      </c>
      <c r="G2312" s="11" t="s">
        <v>11836</v>
      </c>
      <c r="H2312" s="11" t="s">
        <v>11826</v>
      </c>
      <c r="I2312" s="11" t="s">
        <v>11837</v>
      </c>
      <c r="J2312" s="12" t="s">
        <v>8</v>
      </c>
      <c r="K2312" s="12"/>
      <c r="L2312" s="12"/>
      <c r="M2312" s="12"/>
      <c r="N2312" s="12"/>
      <c r="O2312" s="12" t="s">
        <v>61</v>
      </c>
      <c r="P2312" s="12"/>
      <c r="Q2312" s="12"/>
      <c r="R2312" s="12"/>
      <c r="S2312" s="12"/>
      <c r="T2312" s="13" t="str">
        <f t="shared" si="180"/>
        <v>通過</v>
      </c>
      <c r="U2312" s="13" t="str">
        <f t="shared" si="181"/>
        <v>我想買衛生紙、米、醬油、牛奶還有麵包。</v>
      </c>
      <c r="V2312" s="13" t="str">
        <f t="shared" si="182"/>
        <v>衛生紙/米/醬油/牛奶/再/麵包/我/想/買</v>
      </c>
      <c r="W2312" s="13" t="str">
        <f t="shared" si="183"/>
        <v>是</v>
      </c>
      <c r="X2312" s="13" t="str">
        <f t="shared" si="184"/>
        <v>通過</v>
      </c>
    </row>
    <row r="2313" spans="1:24" ht="34.25" customHeight="1">
      <c r="A2313" s="11" t="s">
        <v>11838</v>
      </c>
      <c r="B2313" s="11" t="s">
        <v>11838</v>
      </c>
      <c r="C2313" s="11" t="s">
        <v>54</v>
      </c>
      <c r="D2313" s="11" t="s">
        <v>697</v>
      </c>
      <c r="E2313" s="11" t="s">
        <v>11839</v>
      </c>
      <c r="F2313" s="11" t="s">
        <v>11840</v>
      </c>
      <c r="G2313" s="11" t="s">
        <v>11841</v>
      </c>
      <c r="H2313" s="11" t="s">
        <v>11826</v>
      </c>
      <c r="I2313" s="11" t="s">
        <v>11842</v>
      </c>
      <c r="J2313" s="12" t="s">
        <v>8</v>
      </c>
      <c r="K2313" s="12"/>
      <c r="L2313" s="12"/>
      <c r="M2313" s="12"/>
      <c r="N2313" s="12"/>
      <c r="O2313" s="12" t="s">
        <v>61</v>
      </c>
      <c r="P2313" s="12"/>
      <c r="Q2313" s="12"/>
      <c r="R2313" s="12"/>
      <c r="S2313" s="12"/>
      <c r="T2313" s="13" t="str">
        <f t="shared" si="180"/>
        <v>通過</v>
      </c>
      <c r="U2313" s="13" t="str">
        <f t="shared" si="181"/>
        <v>聽說衛生紙有特價。</v>
      </c>
      <c r="V2313" s="13" t="str">
        <f t="shared" si="182"/>
        <v>聽說/現在/衛生紙/特價</v>
      </c>
      <c r="W2313" s="13" t="str">
        <f t="shared" si="183"/>
        <v>是</v>
      </c>
      <c r="X2313" s="13" t="str">
        <f t="shared" si="184"/>
        <v>通過</v>
      </c>
    </row>
    <row r="2314" spans="1:24" ht="34.25" customHeight="1">
      <c r="A2314" s="11" t="s">
        <v>11843</v>
      </c>
      <c r="B2314" s="11" t="s">
        <v>11843</v>
      </c>
      <c r="C2314" s="11" t="s">
        <v>54</v>
      </c>
      <c r="D2314" s="11" t="s">
        <v>697</v>
      </c>
      <c r="E2314" s="11" t="s">
        <v>11844</v>
      </c>
      <c r="F2314" s="11" t="s">
        <v>11845</v>
      </c>
      <c r="G2314" s="11" t="s">
        <v>11846</v>
      </c>
      <c r="H2314" s="11" t="s">
        <v>11826</v>
      </c>
      <c r="I2314" s="11" t="s">
        <v>11847</v>
      </c>
      <c r="J2314" s="12" t="s">
        <v>8</v>
      </c>
      <c r="K2314" s="12"/>
      <c r="L2314" s="12"/>
      <c r="M2314" s="12"/>
      <c r="N2314" s="12"/>
      <c r="O2314" s="12" t="s">
        <v>61</v>
      </c>
      <c r="P2314" s="12"/>
      <c r="Q2314" s="12"/>
      <c r="R2314" s="12"/>
      <c r="S2314" s="12"/>
      <c r="T2314" s="13" t="str">
        <f t="shared" si="180"/>
        <v>通過</v>
      </c>
      <c r="U2314" s="13" t="str">
        <f t="shared" si="181"/>
        <v>我想買二三袋衛生紙。</v>
      </c>
      <c r="V2314" s="13" t="str">
        <f t="shared" si="182"/>
        <v>衛生紙/我/想/買/袋/二/三</v>
      </c>
      <c r="W2314" s="13" t="str">
        <f t="shared" si="183"/>
        <v>是</v>
      </c>
      <c r="X2314" s="13" t="str">
        <f t="shared" si="184"/>
        <v>通過</v>
      </c>
    </row>
    <row r="2315" spans="1:24" ht="34.25" customHeight="1">
      <c r="A2315" s="11" t="s">
        <v>11848</v>
      </c>
      <c r="B2315" s="11" t="s">
        <v>11848</v>
      </c>
      <c r="C2315" s="11" t="s">
        <v>54</v>
      </c>
      <c r="D2315" s="11" t="s">
        <v>697</v>
      </c>
      <c r="E2315" s="11" t="s">
        <v>11849</v>
      </c>
      <c r="F2315" s="11" t="s">
        <v>11850</v>
      </c>
      <c r="G2315" s="11" t="s">
        <v>11851</v>
      </c>
      <c r="H2315" s="11" t="s">
        <v>11826</v>
      </c>
      <c r="I2315" s="11" t="s">
        <v>11852</v>
      </c>
      <c r="J2315" s="12" t="s">
        <v>8</v>
      </c>
      <c r="K2315" s="12"/>
      <c r="L2315" s="12"/>
      <c r="M2315" s="12"/>
      <c r="N2315" s="12"/>
      <c r="O2315" s="12" t="s">
        <v>61</v>
      </c>
      <c r="P2315" s="12"/>
      <c r="Q2315" s="12"/>
      <c r="R2315" s="12"/>
      <c r="S2315" s="12"/>
      <c r="T2315" s="13" t="str">
        <f t="shared" si="180"/>
        <v>通過</v>
      </c>
      <c r="U2315" s="13" t="str">
        <f t="shared" si="181"/>
        <v>你可以幫我買衛生紙嗎？</v>
      </c>
      <c r="V2315" s="13" t="str">
        <f t="shared" si="182"/>
        <v>幫/買/可以</v>
      </c>
      <c r="W2315" s="13" t="str">
        <f t="shared" si="183"/>
        <v>是</v>
      </c>
      <c r="X2315" s="13" t="str">
        <f t="shared" si="184"/>
        <v>通過</v>
      </c>
    </row>
    <row r="2316" spans="1:24" ht="34.25" customHeight="1">
      <c r="A2316" s="11" t="s">
        <v>11853</v>
      </c>
      <c r="B2316" s="11" t="s">
        <v>11854</v>
      </c>
      <c r="C2316" s="11" t="s">
        <v>54</v>
      </c>
      <c r="D2316" s="11" t="s">
        <v>697</v>
      </c>
      <c r="E2316" s="11" t="s">
        <v>11855</v>
      </c>
      <c r="F2316" s="11" t="s">
        <v>9512</v>
      </c>
      <c r="G2316" s="11" t="s">
        <v>11856</v>
      </c>
      <c r="H2316" s="11" t="s">
        <v>11826</v>
      </c>
      <c r="I2316" s="11" t="s">
        <v>11857</v>
      </c>
      <c r="J2316" s="12" t="s">
        <v>8</v>
      </c>
      <c r="K2316" s="12"/>
      <c r="L2316" s="12"/>
      <c r="M2316" s="12"/>
      <c r="N2316" s="12"/>
      <c r="O2316" s="12" t="s">
        <v>61</v>
      </c>
      <c r="P2316" s="12"/>
      <c r="Q2316" s="12"/>
      <c r="R2316" s="12"/>
      <c r="S2316" s="12"/>
      <c r="T2316" s="13" t="str">
        <f t="shared" si="180"/>
        <v>通過</v>
      </c>
      <c r="U2316" s="13" t="str">
        <f t="shared" si="181"/>
        <v>好啊！</v>
      </c>
      <c r="V2316" s="13" t="str">
        <f t="shared" si="182"/>
        <v>好</v>
      </c>
      <c r="W2316" s="13" t="str">
        <f t="shared" si="183"/>
        <v>是</v>
      </c>
      <c r="X2316" s="13" t="str">
        <f t="shared" si="184"/>
        <v>通過</v>
      </c>
    </row>
    <row r="2317" spans="1:24" ht="34.25" customHeight="1">
      <c r="A2317" s="11" t="s">
        <v>11858</v>
      </c>
      <c r="B2317" s="11" t="s">
        <v>11858</v>
      </c>
      <c r="C2317" s="11" t="s">
        <v>54</v>
      </c>
      <c r="D2317" s="11" t="s">
        <v>697</v>
      </c>
      <c r="E2317" s="11" t="s">
        <v>11859</v>
      </c>
      <c r="F2317" s="11" t="s">
        <v>11860</v>
      </c>
      <c r="G2317" s="11" t="s">
        <v>11861</v>
      </c>
      <c r="H2317" s="11" t="s">
        <v>11826</v>
      </c>
      <c r="I2317" s="11" t="s">
        <v>11862</v>
      </c>
      <c r="J2317" s="12" t="s">
        <v>8</v>
      </c>
      <c r="K2317" s="12"/>
      <c r="L2317" s="12"/>
      <c r="M2317" s="12"/>
      <c r="N2317" s="12"/>
      <c r="O2317" s="12" t="s">
        <v>61</v>
      </c>
      <c r="P2317" s="12"/>
      <c r="Q2317" s="12"/>
      <c r="R2317" s="12"/>
      <c r="S2317" s="12"/>
      <c r="T2317" s="13" t="str">
        <f t="shared" si="180"/>
        <v>通過</v>
      </c>
      <c r="U2317" s="13" t="str">
        <f t="shared" si="181"/>
        <v>你想買幾袋呢？</v>
      </c>
      <c r="V2317" s="13" t="str">
        <f t="shared" si="182"/>
        <v>你/想/買/袋/多少</v>
      </c>
      <c r="W2317" s="13" t="str">
        <f t="shared" si="183"/>
        <v>是</v>
      </c>
      <c r="X2317" s="13" t="str">
        <f t="shared" si="184"/>
        <v>通過</v>
      </c>
    </row>
    <row r="2318" spans="1:24" ht="34.25" customHeight="1">
      <c r="A2318" s="11" t="s">
        <v>11863</v>
      </c>
      <c r="B2318" s="11" t="s">
        <v>11863</v>
      </c>
      <c r="C2318" s="11" t="s">
        <v>54</v>
      </c>
      <c r="D2318" s="11" t="s">
        <v>697</v>
      </c>
      <c r="E2318" s="11" t="s">
        <v>11864</v>
      </c>
      <c r="F2318" s="11" t="s">
        <v>11865</v>
      </c>
      <c r="G2318" s="11" t="s">
        <v>11866</v>
      </c>
      <c r="H2318" s="11" t="s">
        <v>11826</v>
      </c>
      <c r="I2318" s="11" t="s">
        <v>11867</v>
      </c>
      <c r="J2318" s="12" t="s">
        <v>8</v>
      </c>
      <c r="K2318" s="12"/>
      <c r="L2318" s="12"/>
      <c r="M2318" s="12"/>
      <c r="N2318" s="12"/>
      <c r="O2318" s="12" t="s">
        <v>61</v>
      </c>
      <c r="P2318" s="12"/>
      <c r="Q2318" s="12"/>
      <c r="R2318" s="12"/>
      <c r="S2318" s="12"/>
      <c r="T2318" s="13" t="str">
        <f t="shared" si="180"/>
        <v>通過</v>
      </c>
      <c r="U2318" s="13" t="str">
        <f t="shared" si="181"/>
        <v>請幫我買兩袋，</v>
      </c>
      <c r="V2318" s="13" t="str">
        <f t="shared" si="182"/>
        <v>幫/買/二</v>
      </c>
      <c r="W2318" s="13" t="str">
        <f t="shared" si="183"/>
        <v>是</v>
      </c>
      <c r="X2318" s="13" t="str">
        <f t="shared" si="184"/>
        <v>通過</v>
      </c>
    </row>
    <row r="2319" spans="1:24" ht="34.25" customHeight="1">
      <c r="A2319" s="11" t="s">
        <v>11868</v>
      </c>
      <c r="B2319" s="11" t="s">
        <v>11868</v>
      </c>
      <c r="C2319" s="11" t="s">
        <v>54</v>
      </c>
      <c r="D2319" s="11" t="s">
        <v>719</v>
      </c>
      <c r="E2319" s="11" t="s">
        <v>11869</v>
      </c>
      <c r="F2319" s="11" t="s">
        <v>11870</v>
      </c>
      <c r="G2319" s="11" t="s">
        <v>11871</v>
      </c>
      <c r="H2319" s="11" t="s">
        <v>11872</v>
      </c>
      <c r="I2319" s="11" t="s">
        <v>11873</v>
      </c>
      <c r="J2319" s="12" t="s">
        <v>8</v>
      </c>
      <c r="K2319" s="12"/>
      <c r="L2319" s="12"/>
      <c r="M2319" s="12"/>
      <c r="N2319" s="12"/>
      <c r="O2319" s="12" t="s">
        <v>61</v>
      </c>
      <c r="P2319" s="12"/>
      <c r="Q2319" s="12"/>
      <c r="R2319" s="12"/>
      <c r="S2319" s="12"/>
      <c r="T2319" s="13" t="str">
        <f t="shared" si="180"/>
        <v>通過</v>
      </c>
      <c r="U2319" s="13" t="str">
        <f t="shared" si="181"/>
        <v>你為什麼老是遲到？</v>
      </c>
      <c r="V2319" s="13" t="str">
        <f t="shared" si="182"/>
        <v>你/遲到/老是/為什麼</v>
      </c>
      <c r="W2319" s="13" t="str">
        <f t="shared" si="183"/>
        <v>是</v>
      </c>
      <c r="X2319" s="13" t="str">
        <f t="shared" si="184"/>
        <v>通過</v>
      </c>
    </row>
    <row r="2320" spans="1:24" ht="34.25" customHeight="1">
      <c r="A2320" s="11" t="s">
        <v>11874</v>
      </c>
      <c r="B2320" s="11" t="s">
        <v>11874</v>
      </c>
      <c r="C2320" s="11" t="s">
        <v>54</v>
      </c>
      <c r="D2320" s="11" t="s">
        <v>719</v>
      </c>
      <c r="E2320" s="11" t="s">
        <v>11875</v>
      </c>
      <c r="F2320" s="11" t="s">
        <v>11876</v>
      </c>
      <c r="G2320" s="11" t="s">
        <v>11877</v>
      </c>
      <c r="H2320" s="11" t="s">
        <v>11872</v>
      </c>
      <c r="I2320" s="11" t="s">
        <v>11878</v>
      </c>
      <c r="J2320" s="12" t="s">
        <v>8</v>
      </c>
      <c r="K2320" s="12"/>
      <c r="L2320" s="12"/>
      <c r="M2320" s="12"/>
      <c r="N2320" s="12"/>
      <c r="O2320" s="12" t="s">
        <v>61</v>
      </c>
      <c r="P2320" s="12"/>
      <c r="Q2320" s="12"/>
      <c r="R2320" s="12"/>
      <c r="S2320" s="12"/>
      <c r="T2320" s="13" t="str">
        <f t="shared" si="180"/>
        <v>通過</v>
      </c>
      <c r="U2320" s="13" t="str">
        <f t="shared" si="181"/>
        <v>今天的會議非常重要！</v>
      </c>
      <c r="V2320" s="13" t="str">
        <f t="shared" si="182"/>
        <v>今天/會議/重要</v>
      </c>
      <c r="W2320" s="13" t="str">
        <f t="shared" si="183"/>
        <v>是</v>
      </c>
      <c r="X2320" s="13" t="str">
        <f t="shared" si="184"/>
        <v>通過</v>
      </c>
    </row>
    <row r="2321" spans="1:24" ht="34.25" customHeight="1">
      <c r="A2321" s="11" t="s">
        <v>11879</v>
      </c>
      <c r="B2321" s="11" t="s">
        <v>11879</v>
      </c>
      <c r="C2321" s="11" t="s">
        <v>54</v>
      </c>
      <c r="D2321" s="11" t="s">
        <v>719</v>
      </c>
      <c r="E2321" s="11" t="s">
        <v>11880</v>
      </c>
      <c r="F2321" s="11" t="s">
        <v>11881</v>
      </c>
      <c r="G2321" s="11" t="s">
        <v>11882</v>
      </c>
      <c r="H2321" s="11" t="s">
        <v>11872</v>
      </c>
      <c r="I2321" s="11" t="s">
        <v>11883</v>
      </c>
      <c r="J2321" s="12" t="s">
        <v>8</v>
      </c>
      <c r="K2321" s="12"/>
      <c r="L2321" s="12"/>
      <c r="M2321" s="12"/>
      <c r="N2321" s="12"/>
      <c r="O2321" s="12" t="s">
        <v>61</v>
      </c>
      <c r="P2321" s="12"/>
      <c r="Q2321" s="12"/>
      <c r="R2321" s="12"/>
      <c r="S2321" s="12"/>
      <c r="T2321" s="13" t="str">
        <f t="shared" si="180"/>
        <v>通過</v>
      </c>
      <c r="U2321" s="13" t="str">
        <f t="shared" si="181"/>
        <v>對不起，</v>
      </c>
      <c r="V2321" s="13" t="str">
        <f t="shared" si="182"/>
        <v>對不起</v>
      </c>
      <c r="W2321" s="13" t="str">
        <f t="shared" si="183"/>
        <v>是</v>
      </c>
      <c r="X2321" s="13" t="str">
        <f t="shared" si="184"/>
        <v>通過</v>
      </c>
    </row>
    <row r="2322" spans="1:24" ht="34.25" customHeight="1">
      <c r="A2322" s="11" t="s">
        <v>11884</v>
      </c>
      <c r="B2322" s="11" t="s">
        <v>11884</v>
      </c>
      <c r="C2322" s="11" t="s">
        <v>54</v>
      </c>
      <c r="D2322" s="11" t="s">
        <v>719</v>
      </c>
      <c r="E2322" s="11" t="s">
        <v>11885</v>
      </c>
      <c r="F2322" s="11" t="s">
        <v>11886</v>
      </c>
      <c r="G2322" s="11" t="s">
        <v>11887</v>
      </c>
      <c r="H2322" s="11" t="s">
        <v>11872</v>
      </c>
      <c r="I2322" s="11" t="s">
        <v>11888</v>
      </c>
      <c r="J2322" s="12" t="s">
        <v>8</v>
      </c>
      <c r="K2322" s="12"/>
      <c r="L2322" s="12"/>
      <c r="M2322" s="12"/>
      <c r="N2322" s="12"/>
      <c r="O2322" s="12" t="s">
        <v>61</v>
      </c>
      <c r="P2322" s="12"/>
      <c r="Q2322" s="12"/>
      <c r="R2322" s="12"/>
      <c r="S2322" s="12"/>
      <c r="T2322" s="13" t="str">
        <f t="shared" si="180"/>
        <v>通過</v>
      </c>
      <c r="U2322" s="13" t="str">
        <f t="shared" si="181"/>
        <v>因為路上車禍大塞車，</v>
      </c>
      <c r="V2322" s="13" t="str">
        <f t="shared" si="182"/>
        <v>路/車禍/塞車/等候</v>
      </c>
      <c r="W2322" s="13" t="str">
        <f t="shared" si="183"/>
        <v>是</v>
      </c>
      <c r="X2322" s="13" t="str">
        <f t="shared" si="184"/>
        <v>通過</v>
      </c>
    </row>
    <row r="2323" spans="1:24" ht="34.25" customHeight="1">
      <c r="A2323" s="11" t="s">
        <v>11889</v>
      </c>
      <c r="B2323" s="11" t="s">
        <v>11889</v>
      </c>
      <c r="C2323" s="11" t="s">
        <v>54</v>
      </c>
      <c r="D2323" s="11" t="s">
        <v>719</v>
      </c>
      <c r="E2323" s="11" t="s">
        <v>11890</v>
      </c>
      <c r="F2323" s="11" t="s">
        <v>11891</v>
      </c>
      <c r="G2323" s="11" t="s">
        <v>11892</v>
      </c>
      <c r="H2323" s="11" t="s">
        <v>11872</v>
      </c>
      <c r="I2323" s="11" t="s">
        <v>11893</v>
      </c>
      <c r="J2323" s="12" t="s">
        <v>10</v>
      </c>
      <c r="K2323" s="12" t="s">
        <v>25926</v>
      </c>
      <c r="L2323" s="12"/>
      <c r="M2323" s="12" t="s">
        <v>26410</v>
      </c>
      <c r="N2323" s="12" t="s">
        <v>26411</v>
      </c>
      <c r="O2323" s="12" t="s">
        <v>61</v>
      </c>
      <c r="P2323" s="12"/>
      <c r="Q2323" s="12"/>
      <c r="R2323" s="12"/>
      <c r="S2323" s="12"/>
      <c r="T2323" s="13" t="str">
        <f t="shared" si="180"/>
        <v>需更正</v>
      </c>
      <c r="U2323" s="13" t="str">
        <f t="shared" si="181"/>
        <v>我也沒辦法。</v>
      </c>
      <c r="V2323" s="13" t="str">
        <f t="shared" si="182"/>
        <v>我/沒辦法</v>
      </c>
      <c r="W2323" s="13" t="str">
        <f t="shared" si="183"/>
        <v>是</v>
      </c>
      <c r="X2323" s="13" t="str">
        <f t="shared" si="184"/>
        <v>通過</v>
      </c>
    </row>
    <row r="2324" spans="1:24" ht="34.25" customHeight="1">
      <c r="A2324" s="11" t="s">
        <v>11894</v>
      </c>
      <c r="B2324" s="11" t="s">
        <v>11894</v>
      </c>
      <c r="C2324" s="11" t="s">
        <v>54</v>
      </c>
      <c r="D2324" s="11" t="s">
        <v>719</v>
      </c>
      <c r="E2324" s="11" t="s">
        <v>11895</v>
      </c>
      <c r="F2324" s="11" t="s">
        <v>11896</v>
      </c>
      <c r="G2324" s="11" t="s">
        <v>11897</v>
      </c>
      <c r="H2324" s="11" t="s">
        <v>11872</v>
      </c>
      <c r="I2324" s="11" t="s">
        <v>11898</v>
      </c>
      <c r="J2324" s="12" t="s">
        <v>10</v>
      </c>
      <c r="K2324" s="12" t="s">
        <v>25927</v>
      </c>
      <c r="L2324" s="12"/>
      <c r="M2324" s="12" t="s">
        <v>26412</v>
      </c>
      <c r="N2324" s="12" t="s">
        <v>26413</v>
      </c>
      <c r="O2324" s="12" t="s">
        <v>61</v>
      </c>
      <c r="P2324" s="12"/>
      <c r="Q2324" s="12"/>
      <c r="R2324" s="12"/>
      <c r="S2324" s="12"/>
      <c r="T2324" s="13" t="str">
        <f t="shared" si="180"/>
        <v>需更正</v>
      </c>
      <c r="U2324" s="13" t="str">
        <f t="shared" si="181"/>
        <v>你找藉口！</v>
      </c>
      <c r="V2324" s="13" t="str">
        <f t="shared" si="182"/>
        <v>你/找藉口</v>
      </c>
      <c r="W2324" s="13" t="str">
        <f t="shared" si="183"/>
        <v>是</v>
      </c>
      <c r="X2324" s="13" t="str">
        <f t="shared" si="184"/>
        <v>通過</v>
      </c>
    </row>
    <row r="2325" spans="1:24" ht="34.25" customHeight="1">
      <c r="A2325" s="11" t="s">
        <v>11899</v>
      </c>
      <c r="B2325" s="11" t="s">
        <v>11899</v>
      </c>
      <c r="C2325" s="11" t="s">
        <v>54</v>
      </c>
      <c r="D2325" s="11" t="s">
        <v>719</v>
      </c>
      <c r="E2325" s="11" t="s">
        <v>11900</v>
      </c>
      <c r="F2325" s="11" t="s">
        <v>11901</v>
      </c>
      <c r="G2325" s="11" t="s">
        <v>11902</v>
      </c>
      <c r="H2325" s="11" t="s">
        <v>11872</v>
      </c>
      <c r="I2325" s="11" t="s">
        <v>11903</v>
      </c>
      <c r="J2325" s="12" t="s">
        <v>8</v>
      </c>
      <c r="K2325" s="12"/>
      <c r="L2325" s="12"/>
      <c r="M2325" s="12"/>
      <c r="N2325" s="12"/>
      <c r="O2325" s="12" t="s">
        <v>61</v>
      </c>
      <c r="P2325" s="12"/>
      <c r="Q2325" s="12"/>
      <c r="R2325" s="12"/>
      <c r="S2325" s="12"/>
      <c r="T2325" s="13" t="str">
        <f t="shared" si="180"/>
        <v>通過</v>
      </c>
      <c r="U2325" s="13" t="str">
        <f t="shared" si="181"/>
        <v>你不重視今天的工作！</v>
      </c>
      <c r="V2325" s="13" t="str">
        <f t="shared" si="182"/>
        <v>今天/工作/你/重視/沒有</v>
      </c>
      <c r="W2325" s="13" t="str">
        <f t="shared" si="183"/>
        <v>是</v>
      </c>
      <c r="X2325" s="13" t="str">
        <f t="shared" si="184"/>
        <v>通過</v>
      </c>
    </row>
    <row r="2326" spans="1:24" ht="34.25" customHeight="1">
      <c r="A2326" s="11" t="s">
        <v>11904</v>
      </c>
      <c r="B2326" s="11" t="s">
        <v>11904</v>
      </c>
      <c r="C2326" s="11" t="s">
        <v>54</v>
      </c>
      <c r="D2326" s="11" t="s">
        <v>719</v>
      </c>
      <c r="E2326" s="11" t="s">
        <v>11905</v>
      </c>
      <c r="F2326" s="11" t="s">
        <v>11906</v>
      </c>
      <c r="G2326" s="11" t="s">
        <v>11907</v>
      </c>
      <c r="H2326" s="11" t="s">
        <v>11872</v>
      </c>
      <c r="I2326" s="11" t="s">
        <v>11908</v>
      </c>
      <c r="J2326" s="12" t="s">
        <v>8</v>
      </c>
      <c r="K2326" s="12"/>
      <c r="L2326" s="12"/>
      <c r="M2326" s="12"/>
      <c r="N2326" s="12"/>
      <c r="O2326" s="12" t="s">
        <v>61</v>
      </c>
      <c r="P2326" s="12"/>
      <c r="Q2326" s="12"/>
      <c r="R2326" s="12"/>
      <c r="S2326" s="12"/>
      <c r="T2326" s="13" t="str">
        <f t="shared" si="180"/>
        <v>通過</v>
      </c>
      <c r="U2326" s="13" t="str">
        <f t="shared" si="181"/>
        <v>我錯了，</v>
      </c>
      <c r="V2326" s="13" t="str">
        <f t="shared" si="182"/>
        <v>我/錯了</v>
      </c>
      <c r="W2326" s="13" t="str">
        <f t="shared" si="183"/>
        <v>是</v>
      </c>
      <c r="X2326" s="13" t="str">
        <f t="shared" si="184"/>
        <v>通過</v>
      </c>
    </row>
    <row r="2327" spans="1:24" ht="34.25" customHeight="1">
      <c r="A2327" s="11" t="s">
        <v>11909</v>
      </c>
      <c r="B2327" s="11" t="s">
        <v>11909</v>
      </c>
      <c r="C2327" s="11" t="s">
        <v>54</v>
      </c>
      <c r="D2327" s="11" t="s">
        <v>719</v>
      </c>
      <c r="E2327" s="11" t="s">
        <v>11910</v>
      </c>
      <c r="F2327" s="11" t="s">
        <v>11911</v>
      </c>
      <c r="G2327" s="11" t="s">
        <v>11912</v>
      </c>
      <c r="H2327" s="11" t="s">
        <v>11872</v>
      </c>
      <c r="I2327" s="11" t="s">
        <v>11913</v>
      </c>
      <c r="J2327" s="12" t="s">
        <v>8</v>
      </c>
      <c r="K2327" s="12"/>
      <c r="L2327" s="12"/>
      <c r="M2327" s="12"/>
      <c r="N2327" s="12"/>
      <c r="O2327" s="12" t="s">
        <v>61</v>
      </c>
      <c r="P2327" s="12"/>
      <c r="Q2327" s="12"/>
      <c r="R2327" s="12"/>
      <c r="S2327" s="12"/>
      <c r="T2327" s="13" t="str">
        <f t="shared" si="180"/>
        <v>通過</v>
      </c>
      <c r="U2327" s="13" t="str">
        <f t="shared" si="181"/>
        <v>我以後會改進，</v>
      </c>
      <c r="V2327" s="13" t="str">
        <f t="shared" si="182"/>
        <v>以後/我/改/會</v>
      </c>
      <c r="W2327" s="13" t="str">
        <f t="shared" si="183"/>
        <v>是</v>
      </c>
      <c r="X2327" s="13" t="str">
        <f t="shared" si="184"/>
        <v>通過</v>
      </c>
    </row>
    <row r="2328" spans="1:24" ht="34.25" customHeight="1">
      <c r="A2328" s="11" t="s">
        <v>11914</v>
      </c>
      <c r="B2328" s="11" t="s">
        <v>11914</v>
      </c>
      <c r="C2328" s="11" t="s">
        <v>54</v>
      </c>
      <c r="D2328" s="11" t="s">
        <v>719</v>
      </c>
      <c r="E2328" s="11" t="s">
        <v>11915</v>
      </c>
      <c r="F2328" s="11" t="s">
        <v>11916</v>
      </c>
      <c r="G2328" s="11" t="s">
        <v>11917</v>
      </c>
      <c r="H2328" s="11" t="s">
        <v>11872</v>
      </c>
      <c r="I2328" s="11" t="s">
        <v>11918</v>
      </c>
      <c r="J2328" s="12" t="s">
        <v>8</v>
      </c>
      <c r="K2328" s="12"/>
      <c r="L2328" s="12"/>
      <c r="M2328" s="12"/>
      <c r="N2328" s="12"/>
      <c r="O2328" s="12" t="s">
        <v>61</v>
      </c>
      <c r="P2328" s="12"/>
      <c r="Q2328" s="12"/>
      <c r="R2328" s="12"/>
      <c r="S2328" s="12"/>
      <c r="T2328" s="13" t="str">
        <f t="shared" si="180"/>
        <v>通過</v>
      </c>
      <c r="U2328" s="13" t="str">
        <f t="shared" si="181"/>
        <v>請你不要生氣，</v>
      </c>
      <c r="V2328" s="13" t="str">
        <f t="shared" si="182"/>
        <v>你/生氣/不</v>
      </c>
      <c r="W2328" s="13" t="str">
        <f t="shared" si="183"/>
        <v>是</v>
      </c>
      <c r="X2328" s="13" t="str">
        <f t="shared" si="184"/>
        <v>通過</v>
      </c>
    </row>
    <row r="2329" spans="1:24" ht="34.25" customHeight="1">
      <c r="A2329" s="11" t="s">
        <v>11919</v>
      </c>
      <c r="B2329" s="11" t="s">
        <v>11919</v>
      </c>
      <c r="C2329" s="11" t="s">
        <v>54</v>
      </c>
      <c r="D2329" s="11" t="s">
        <v>719</v>
      </c>
      <c r="E2329" s="11" t="s">
        <v>11920</v>
      </c>
      <c r="F2329" s="11" t="s">
        <v>11921</v>
      </c>
      <c r="G2329" s="11" t="s">
        <v>11922</v>
      </c>
      <c r="H2329" s="11" t="s">
        <v>11872</v>
      </c>
      <c r="I2329" s="11" t="s">
        <v>11923</v>
      </c>
      <c r="J2329" s="12" t="s">
        <v>10</v>
      </c>
      <c r="K2329" s="12" t="s">
        <v>25926</v>
      </c>
      <c r="L2329" s="12"/>
      <c r="M2329" s="12" t="s">
        <v>26414</v>
      </c>
      <c r="N2329" s="12" t="s">
        <v>26415</v>
      </c>
      <c r="O2329" s="12" t="s">
        <v>61</v>
      </c>
      <c r="P2329" s="12"/>
      <c r="Q2329" s="12"/>
      <c r="R2329" s="12"/>
      <c r="S2329" s="12"/>
      <c r="T2329" s="13" t="str">
        <f t="shared" si="180"/>
        <v>需更正</v>
      </c>
      <c r="U2329" s="13" t="str">
        <f t="shared" si="181"/>
        <v>時常生氣會對身體不好，</v>
      </c>
      <c r="V2329" s="13" t="str">
        <f t="shared" si="182"/>
        <v>生氣/常常/身體/差</v>
      </c>
      <c r="W2329" s="13" t="str">
        <f t="shared" si="183"/>
        <v>是</v>
      </c>
      <c r="X2329" s="13" t="str">
        <f t="shared" si="184"/>
        <v>通過</v>
      </c>
    </row>
    <row r="2330" spans="1:24" ht="34.25" customHeight="1">
      <c r="A2330" s="11" t="s">
        <v>11924</v>
      </c>
      <c r="B2330" s="11" t="s">
        <v>11924</v>
      </c>
      <c r="C2330" s="11" t="s">
        <v>54</v>
      </c>
      <c r="D2330" s="11" t="s">
        <v>719</v>
      </c>
      <c r="E2330" s="11" t="s">
        <v>11925</v>
      </c>
      <c r="F2330" s="11" t="s">
        <v>11926</v>
      </c>
      <c r="G2330" s="11" t="s">
        <v>11927</v>
      </c>
      <c r="H2330" s="11" t="s">
        <v>11872</v>
      </c>
      <c r="I2330" s="11" t="s">
        <v>11928</v>
      </c>
      <c r="J2330" s="12" t="s">
        <v>10</v>
      </c>
      <c r="K2330" s="12" t="s">
        <v>25927</v>
      </c>
      <c r="L2330" s="12"/>
      <c r="M2330" s="12" t="s">
        <v>26416</v>
      </c>
      <c r="N2330" s="12" t="s">
        <v>26417</v>
      </c>
      <c r="O2330" s="12" t="s">
        <v>61</v>
      </c>
      <c r="P2330" s="12"/>
      <c r="Q2330" s="12"/>
      <c r="R2330" s="12"/>
      <c r="S2330" s="12"/>
      <c r="T2330" s="13" t="str">
        <f t="shared" si="180"/>
        <v>需更正</v>
      </c>
      <c r="U2330" s="13" t="str">
        <f t="shared" si="181"/>
        <v>血壓會飆高。</v>
      </c>
      <c r="V2330" s="13" t="str">
        <f t="shared" si="182"/>
        <v>血壓飆高/會</v>
      </c>
      <c r="W2330" s="13" t="str">
        <f t="shared" si="183"/>
        <v>是</v>
      </c>
      <c r="X2330" s="13" t="str">
        <f t="shared" si="184"/>
        <v>通過</v>
      </c>
    </row>
    <row r="2331" spans="1:24" ht="34.25" customHeight="1">
      <c r="A2331" s="11" t="s">
        <v>11929</v>
      </c>
      <c r="B2331" s="11" t="s">
        <v>11929</v>
      </c>
      <c r="C2331" s="11" t="s">
        <v>54</v>
      </c>
      <c r="D2331" s="11" t="s">
        <v>719</v>
      </c>
      <c r="E2331" s="11" t="s">
        <v>11930</v>
      </c>
      <c r="F2331" s="11" t="s">
        <v>11931</v>
      </c>
      <c r="G2331" s="11" t="s">
        <v>11932</v>
      </c>
      <c r="H2331" s="11" t="s">
        <v>11872</v>
      </c>
      <c r="I2331" s="11" t="s">
        <v>11933</v>
      </c>
      <c r="J2331" s="12" t="s">
        <v>8</v>
      </c>
      <c r="K2331" s="12"/>
      <c r="L2331" s="12"/>
      <c r="M2331" s="12"/>
      <c r="N2331" s="12"/>
      <c r="O2331" s="12" t="s">
        <v>61</v>
      </c>
      <c r="P2331" s="12"/>
      <c r="Q2331" s="12"/>
      <c r="R2331" s="12"/>
      <c r="S2331" s="12"/>
      <c r="T2331" s="13" t="str">
        <f t="shared" si="180"/>
        <v>通過</v>
      </c>
      <c r="U2331" s="13" t="str">
        <f t="shared" si="181"/>
        <v>你老是遲到，</v>
      </c>
      <c r="V2331" s="13" t="str">
        <f t="shared" si="182"/>
        <v>你/遲到/老是</v>
      </c>
      <c r="W2331" s="13" t="str">
        <f t="shared" si="183"/>
        <v>是</v>
      </c>
      <c r="X2331" s="13" t="str">
        <f t="shared" si="184"/>
        <v>通過</v>
      </c>
    </row>
    <row r="2332" spans="1:24" ht="34.25" customHeight="1">
      <c r="A2332" s="11" t="s">
        <v>11934</v>
      </c>
      <c r="B2332" s="11" t="s">
        <v>11934</v>
      </c>
      <c r="C2332" s="11" t="s">
        <v>54</v>
      </c>
      <c r="D2332" s="11" t="s">
        <v>719</v>
      </c>
      <c r="E2332" s="11" t="s">
        <v>11935</v>
      </c>
      <c r="F2332" s="11" t="s">
        <v>11936</v>
      </c>
      <c r="G2332" s="11" t="s">
        <v>11937</v>
      </c>
      <c r="H2332" s="11" t="s">
        <v>11872</v>
      </c>
      <c r="I2332" s="11" t="s">
        <v>11938</v>
      </c>
      <c r="J2332" s="12" t="s">
        <v>8</v>
      </c>
      <c r="K2332" s="12"/>
      <c r="L2332" s="12"/>
      <c r="M2332" s="12"/>
      <c r="N2332" s="12"/>
      <c r="O2332" s="12" t="s">
        <v>61</v>
      </c>
      <c r="P2332" s="12"/>
      <c r="Q2332" s="12"/>
      <c r="R2332" s="12"/>
      <c r="S2332" s="12"/>
      <c r="T2332" s="13" t="str">
        <f t="shared" si="180"/>
        <v>通過</v>
      </c>
      <c r="U2332" s="13" t="str">
        <f t="shared" si="181"/>
        <v>我很生氣。</v>
      </c>
      <c r="V2332" s="13" t="str">
        <f t="shared" si="182"/>
        <v>我/生氣</v>
      </c>
      <c r="W2332" s="13" t="str">
        <f t="shared" si="183"/>
        <v>是</v>
      </c>
      <c r="X2332" s="13" t="str">
        <f t="shared" si="184"/>
        <v>通過</v>
      </c>
    </row>
    <row r="2333" spans="1:24" ht="34.25" customHeight="1">
      <c r="A2333" s="11" t="s">
        <v>11939</v>
      </c>
      <c r="B2333" s="11" t="s">
        <v>11939</v>
      </c>
      <c r="C2333" s="11" t="s">
        <v>54</v>
      </c>
      <c r="D2333" s="11" t="s">
        <v>719</v>
      </c>
      <c r="E2333" s="11" t="s">
        <v>11940</v>
      </c>
      <c r="F2333" s="11" t="s">
        <v>11941</v>
      </c>
      <c r="G2333" s="11" t="s">
        <v>11942</v>
      </c>
      <c r="H2333" s="11" t="s">
        <v>11872</v>
      </c>
      <c r="I2333" s="11" t="s">
        <v>11943</v>
      </c>
      <c r="J2333" s="12" t="s">
        <v>8</v>
      </c>
      <c r="K2333" s="12"/>
      <c r="L2333" s="12"/>
      <c r="M2333" s="12"/>
      <c r="N2333" s="12"/>
      <c r="O2333" s="12" t="s">
        <v>61</v>
      </c>
      <c r="P2333" s="12"/>
      <c r="Q2333" s="12"/>
      <c r="R2333" s="12"/>
      <c r="S2333" s="12"/>
      <c r="T2333" s="13" t="str">
        <f t="shared" si="180"/>
        <v>通過</v>
      </c>
      <c r="U2333" s="13" t="str">
        <f t="shared" si="181"/>
        <v>我發誓以後不會再遲到了！</v>
      </c>
      <c r="V2333" s="13" t="str">
        <f t="shared" si="182"/>
        <v>我/發誓/以後/遲到/不會</v>
      </c>
      <c r="W2333" s="13" t="str">
        <f t="shared" si="183"/>
        <v>是</v>
      </c>
      <c r="X2333" s="13" t="str">
        <f t="shared" si="184"/>
        <v>通過</v>
      </c>
    </row>
    <row r="2334" spans="1:24" ht="34.25" customHeight="1">
      <c r="A2334" s="11" t="s">
        <v>11944</v>
      </c>
      <c r="B2334" s="11" t="s">
        <v>11944</v>
      </c>
      <c r="C2334" s="11" t="s">
        <v>54</v>
      </c>
      <c r="D2334" s="11" t="s">
        <v>719</v>
      </c>
      <c r="E2334" s="11" t="s">
        <v>11945</v>
      </c>
      <c r="F2334" s="11" t="s">
        <v>11946</v>
      </c>
      <c r="G2334" s="11" t="s">
        <v>11947</v>
      </c>
      <c r="H2334" s="11" t="s">
        <v>11872</v>
      </c>
      <c r="I2334" s="11" t="s">
        <v>11948</v>
      </c>
      <c r="J2334" s="12" t="s">
        <v>8</v>
      </c>
      <c r="K2334" s="12"/>
      <c r="L2334" s="12"/>
      <c r="M2334" s="12"/>
      <c r="N2334" s="12"/>
      <c r="O2334" s="12" t="s">
        <v>61</v>
      </c>
      <c r="P2334" s="12"/>
      <c r="Q2334" s="12"/>
      <c r="R2334" s="12"/>
      <c r="S2334" s="12"/>
      <c r="T2334" s="13" t="str">
        <f t="shared" si="180"/>
        <v>通過</v>
      </c>
      <c r="U2334" s="13" t="str">
        <f t="shared" si="181"/>
        <v>請原諒我！</v>
      </c>
      <c r="V2334" s="13" t="str">
        <f t="shared" si="182"/>
        <v>原諒/我</v>
      </c>
      <c r="W2334" s="13" t="str">
        <f t="shared" si="183"/>
        <v>是</v>
      </c>
      <c r="X2334" s="13" t="str">
        <f t="shared" si="184"/>
        <v>通過</v>
      </c>
    </row>
    <row r="2335" spans="1:24" ht="34.25" customHeight="1">
      <c r="A2335" s="11" t="s">
        <v>11949</v>
      </c>
      <c r="B2335" s="11" t="s">
        <v>11949</v>
      </c>
      <c r="C2335" s="11" t="s">
        <v>54</v>
      </c>
      <c r="D2335" s="11" t="s">
        <v>719</v>
      </c>
      <c r="E2335" s="11" t="s">
        <v>11950</v>
      </c>
      <c r="F2335" s="11" t="s">
        <v>11951</v>
      </c>
      <c r="G2335" s="11" t="s">
        <v>11952</v>
      </c>
      <c r="H2335" s="11" t="s">
        <v>11872</v>
      </c>
      <c r="I2335" s="11" t="s">
        <v>11953</v>
      </c>
      <c r="J2335" s="12" t="s">
        <v>8</v>
      </c>
      <c r="K2335" s="12"/>
      <c r="L2335" s="12"/>
      <c r="M2335" s="12"/>
      <c r="N2335" s="12"/>
      <c r="O2335" s="12" t="s">
        <v>61</v>
      </c>
      <c r="P2335" s="12"/>
      <c r="Q2335" s="12"/>
      <c r="R2335" s="12"/>
      <c r="S2335" s="12"/>
      <c r="T2335" s="13" t="str">
        <f t="shared" si="180"/>
        <v>通過</v>
      </c>
      <c r="U2335" s="13" t="str">
        <f t="shared" si="181"/>
        <v>這次我原諒你，</v>
      </c>
      <c r="V2335" s="13" t="str">
        <f t="shared" si="182"/>
        <v>我/原諒</v>
      </c>
      <c r="W2335" s="13" t="str">
        <f t="shared" si="183"/>
        <v>是</v>
      </c>
      <c r="X2335" s="13" t="str">
        <f t="shared" si="184"/>
        <v>通過</v>
      </c>
    </row>
    <row r="2336" spans="1:24" ht="34.25" customHeight="1">
      <c r="A2336" s="11" t="s">
        <v>11954</v>
      </c>
      <c r="B2336" s="11" t="s">
        <v>11954</v>
      </c>
      <c r="C2336" s="11" t="s">
        <v>54</v>
      </c>
      <c r="D2336" s="11" t="s">
        <v>719</v>
      </c>
      <c r="E2336" s="11" t="s">
        <v>11955</v>
      </c>
      <c r="F2336" s="11" t="s">
        <v>11956</v>
      </c>
      <c r="G2336" s="11" t="s">
        <v>11957</v>
      </c>
      <c r="H2336" s="11" t="s">
        <v>11872</v>
      </c>
      <c r="I2336" s="11" t="s">
        <v>11958</v>
      </c>
      <c r="J2336" s="12" t="s">
        <v>8</v>
      </c>
      <c r="K2336" s="12"/>
      <c r="L2336" s="12"/>
      <c r="M2336" s="12"/>
      <c r="N2336" s="12"/>
      <c r="O2336" s="12" t="s">
        <v>61</v>
      </c>
      <c r="P2336" s="12"/>
      <c r="Q2336" s="12"/>
      <c r="R2336" s="12"/>
      <c r="S2336" s="12"/>
      <c r="T2336" s="13" t="str">
        <f t="shared" si="180"/>
        <v>通過</v>
      </c>
      <c r="U2336" s="13" t="str">
        <f t="shared" si="181"/>
        <v>以後不能再遲到了。</v>
      </c>
      <c r="V2336" s="13" t="str">
        <f t="shared" si="182"/>
        <v>以後/遲到/不能</v>
      </c>
      <c r="W2336" s="13" t="str">
        <f t="shared" si="183"/>
        <v>是</v>
      </c>
      <c r="X2336" s="13" t="str">
        <f t="shared" si="184"/>
        <v>通過</v>
      </c>
    </row>
    <row r="2337" spans="1:24" ht="34.25" customHeight="1">
      <c r="A2337" s="11" t="s">
        <v>11959</v>
      </c>
      <c r="B2337" s="11" t="s">
        <v>11959</v>
      </c>
      <c r="C2337" s="11" t="s">
        <v>54</v>
      </c>
      <c r="D2337" s="11" t="s">
        <v>719</v>
      </c>
      <c r="E2337" s="11" t="s">
        <v>11960</v>
      </c>
      <c r="F2337" s="11" t="s">
        <v>11961</v>
      </c>
      <c r="G2337" s="11" t="s">
        <v>11962</v>
      </c>
      <c r="H2337" s="11" t="s">
        <v>11872</v>
      </c>
      <c r="I2337" s="11" t="s">
        <v>11963</v>
      </c>
      <c r="J2337" s="12" t="s">
        <v>8</v>
      </c>
      <c r="K2337" s="12"/>
      <c r="L2337" s="12"/>
      <c r="M2337" s="12"/>
      <c r="N2337" s="12"/>
      <c r="O2337" s="12" t="s">
        <v>61</v>
      </c>
      <c r="P2337" s="12"/>
      <c r="Q2337" s="12"/>
      <c r="R2337" s="12"/>
      <c r="S2337" s="12"/>
      <c r="T2337" s="13" t="str">
        <f t="shared" si="180"/>
        <v>通過</v>
      </c>
      <c r="U2337" s="13" t="str">
        <f t="shared" si="181"/>
        <v>我會牢記在心的，</v>
      </c>
      <c r="V2337" s="13" t="str">
        <f t="shared" si="182"/>
        <v>我/記住/會</v>
      </c>
      <c r="W2337" s="13" t="str">
        <f t="shared" si="183"/>
        <v>是</v>
      </c>
      <c r="X2337" s="13" t="str">
        <f t="shared" si="184"/>
        <v>通過</v>
      </c>
    </row>
    <row r="2338" spans="1:24" ht="34.25" customHeight="1">
      <c r="A2338" s="11" t="s">
        <v>11964</v>
      </c>
      <c r="B2338" s="11" t="s">
        <v>11964</v>
      </c>
      <c r="C2338" s="11" t="s">
        <v>54</v>
      </c>
      <c r="D2338" s="11" t="s">
        <v>556</v>
      </c>
      <c r="E2338" s="11" t="s">
        <v>11965</v>
      </c>
      <c r="F2338" s="11" t="s">
        <v>11966</v>
      </c>
      <c r="G2338" s="11" t="s">
        <v>11967</v>
      </c>
      <c r="H2338" s="11" t="s">
        <v>11968</v>
      </c>
      <c r="I2338" s="11" t="s">
        <v>11969</v>
      </c>
      <c r="J2338" s="12" t="s">
        <v>8</v>
      </c>
      <c r="K2338" s="12"/>
      <c r="L2338" s="12"/>
      <c r="M2338" s="12"/>
      <c r="N2338" s="12"/>
      <c r="O2338" s="12" t="s">
        <v>61</v>
      </c>
      <c r="P2338" s="12"/>
      <c r="Q2338" s="12"/>
      <c r="R2338" s="12"/>
      <c r="S2338" s="12"/>
      <c r="T2338" s="13" t="str">
        <f t="shared" si="180"/>
        <v>通過</v>
      </c>
      <c r="U2338" s="13" t="str">
        <f t="shared" si="181"/>
        <v>我們週末去台南玩兩天如何？</v>
      </c>
      <c r="V2338" s="13" t="str">
        <f t="shared" si="182"/>
        <v>我們兩個/星期六/去/臺南/玩/兩天/好不好</v>
      </c>
      <c r="W2338" s="13" t="str">
        <f t="shared" si="183"/>
        <v>是</v>
      </c>
      <c r="X2338" s="13" t="str">
        <f t="shared" si="184"/>
        <v>通過</v>
      </c>
    </row>
    <row r="2339" spans="1:24" ht="34.25" customHeight="1">
      <c r="A2339" s="11" t="s">
        <v>11970</v>
      </c>
      <c r="B2339" s="11" t="s">
        <v>11970</v>
      </c>
      <c r="C2339" s="11" t="s">
        <v>54</v>
      </c>
      <c r="D2339" s="11" t="s">
        <v>556</v>
      </c>
      <c r="E2339" s="11" t="s">
        <v>11971</v>
      </c>
      <c r="F2339" s="11" t="s">
        <v>11972</v>
      </c>
      <c r="G2339" s="11" t="s">
        <v>11973</v>
      </c>
      <c r="H2339" s="11" t="s">
        <v>11968</v>
      </c>
      <c r="I2339" s="11" t="s">
        <v>11974</v>
      </c>
      <c r="J2339" s="12" t="s">
        <v>8</v>
      </c>
      <c r="K2339" s="12"/>
      <c r="L2339" s="12"/>
      <c r="M2339" s="12"/>
      <c r="N2339" s="12"/>
      <c r="O2339" s="12" t="s">
        <v>61</v>
      </c>
      <c r="P2339" s="12"/>
      <c r="Q2339" s="12"/>
      <c r="R2339" s="12"/>
      <c r="S2339" s="12"/>
      <c r="T2339" s="13" t="str">
        <f t="shared" si="180"/>
        <v>通過</v>
      </c>
      <c r="U2339" s="13" t="str">
        <f t="shared" si="181"/>
        <v>星期六幾點出發？</v>
      </c>
      <c r="V2339" s="13" t="str">
        <f t="shared" si="182"/>
        <v>星期六/幾點</v>
      </c>
      <c r="W2339" s="13" t="str">
        <f t="shared" si="183"/>
        <v>是</v>
      </c>
      <c r="X2339" s="13" t="str">
        <f t="shared" si="184"/>
        <v>通過</v>
      </c>
    </row>
    <row r="2340" spans="1:24" ht="34.25" customHeight="1">
      <c r="A2340" s="11" t="s">
        <v>11975</v>
      </c>
      <c r="B2340" s="11" t="s">
        <v>11975</v>
      </c>
      <c r="C2340" s="11" t="s">
        <v>54</v>
      </c>
      <c r="D2340" s="11" t="s">
        <v>556</v>
      </c>
      <c r="E2340" s="11" t="s">
        <v>11976</v>
      </c>
      <c r="F2340" s="11" t="s">
        <v>11977</v>
      </c>
      <c r="G2340" s="11" t="s">
        <v>11978</v>
      </c>
      <c r="H2340" s="11" t="s">
        <v>11968</v>
      </c>
      <c r="I2340" s="11" t="s">
        <v>11979</v>
      </c>
      <c r="J2340" s="12" t="s">
        <v>8</v>
      </c>
      <c r="K2340" s="12"/>
      <c r="L2340" s="12"/>
      <c r="M2340" s="12"/>
      <c r="N2340" s="12"/>
      <c r="O2340" s="12" t="s">
        <v>61</v>
      </c>
      <c r="P2340" s="12"/>
      <c r="Q2340" s="12"/>
      <c r="R2340" s="12"/>
      <c r="S2340" s="12"/>
      <c r="T2340" s="13" t="str">
        <f t="shared" si="180"/>
        <v>通過</v>
      </c>
      <c r="U2340" s="13" t="str">
        <f t="shared" si="181"/>
        <v>在哪裡會合？</v>
      </c>
      <c r="V2340" s="13" t="str">
        <f t="shared" si="182"/>
        <v>集合/哪裡</v>
      </c>
      <c r="W2340" s="13" t="str">
        <f t="shared" si="183"/>
        <v>是</v>
      </c>
      <c r="X2340" s="13" t="str">
        <f t="shared" si="184"/>
        <v>通過</v>
      </c>
    </row>
    <row r="2341" spans="1:24" ht="34.25" customHeight="1">
      <c r="A2341" s="11" t="s">
        <v>11980</v>
      </c>
      <c r="B2341" s="11" t="s">
        <v>11980</v>
      </c>
      <c r="C2341" s="11" t="s">
        <v>54</v>
      </c>
      <c r="D2341" s="11" t="s">
        <v>556</v>
      </c>
      <c r="E2341" s="11" t="s">
        <v>11981</v>
      </c>
      <c r="F2341" s="11" t="s">
        <v>11982</v>
      </c>
      <c r="G2341" s="11" t="s">
        <v>11983</v>
      </c>
      <c r="H2341" s="11" t="s">
        <v>11968</v>
      </c>
      <c r="I2341" s="11" t="s">
        <v>11984</v>
      </c>
      <c r="J2341" s="12" t="s">
        <v>8</v>
      </c>
      <c r="K2341" s="12"/>
      <c r="L2341" s="12"/>
      <c r="M2341" s="12"/>
      <c r="N2341" s="12"/>
      <c r="O2341" s="12" t="s">
        <v>61</v>
      </c>
      <c r="P2341" s="12"/>
      <c r="Q2341" s="12"/>
      <c r="R2341" s="12"/>
      <c r="S2341" s="12"/>
      <c r="T2341" s="13" t="str">
        <f t="shared" si="180"/>
        <v>通過</v>
      </c>
      <c r="U2341" s="13" t="str">
        <f t="shared" si="181"/>
        <v>我們週六早上8點在新竹高鐵站會合，</v>
      </c>
      <c r="V2341" s="13" t="str">
        <f t="shared" si="182"/>
        <v>星期六/早上/八點/新竹高鐵站/集合</v>
      </c>
      <c r="W2341" s="13" t="str">
        <f t="shared" si="183"/>
        <v>是</v>
      </c>
      <c r="X2341" s="13" t="str">
        <f t="shared" si="184"/>
        <v>通過</v>
      </c>
    </row>
    <row r="2342" spans="1:24" ht="34.25" customHeight="1">
      <c r="A2342" s="11" t="s">
        <v>11985</v>
      </c>
      <c r="B2342" s="11" t="s">
        <v>11985</v>
      </c>
      <c r="C2342" s="11" t="s">
        <v>54</v>
      </c>
      <c r="D2342" s="11" t="s">
        <v>556</v>
      </c>
      <c r="E2342" s="11" t="s">
        <v>11986</v>
      </c>
      <c r="F2342" s="11" t="s">
        <v>11987</v>
      </c>
      <c r="G2342" s="11" t="s">
        <v>11988</v>
      </c>
      <c r="H2342" s="11" t="s">
        <v>11968</v>
      </c>
      <c r="I2342" s="11" t="s">
        <v>11989</v>
      </c>
      <c r="J2342" s="12" t="s">
        <v>25935</v>
      </c>
      <c r="K2342" s="12" t="s">
        <v>26262</v>
      </c>
      <c r="L2342" s="12"/>
      <c r="M2342" s="12" t="s">
        <v>26418</v>
      </c>
      <c r="N2342" s="12" t="s">
        <v>26419</v>
      </c>
      <c r="O2342" s="12" t="s">
        <v>25932</v>
      </c>
      <c r="P2342" s="12"/>
      <c r="Q2342" s="12"/>
      <c r="R2342" s="12"/>
      <c r="S2342" s="12"/>
      <c r="T2342" s="13" t="str">
        <f t="shared" si="180"/>
        <v>需更正</v>
      </c>
      <c r="U2342" s="13" t="str">
        <f t="shared" si="181"/>
        <v>8：22出發，</v>
      </c>
      <c r="V2342" s="13" t="str">
        <f t="shared" si="182"/>
        <v xml:space="preserve"> 8：22/高鐵前往</v>
      </c>
      <c r="W2342" s="13" t="str">
        <f t="shared" si="183"/>
        <v>是</v>
      </c>
      <c r="X2342" s="13" t="str">
        <f t="shared" si="184"/>
        <v>通過</v>
      </c>
    </row>
    <row r="2343" spans="1:24" ht="34.25" customHeight="1">
      <c r="A2343" s="11" t="s">
        <v>11990</v>
      </c>
      <c r="B2343" s="11" t="s">
        <v>11990</v>
      </c>
      <c r="C2343" s="11" t="s">
        <v>54</v>
      </c>
      <c r="D2343" s="11" t="s">
        <v>556</v>
      </c>
      <c r="E2343" s="11" t="s">
        <v>11991</v>
      </c>
      <c r="F2343" s="11" t="s">
        <v>11992</v>
      </c>
      <c r="G2343" s="11" t="s">
        <v>11993</v>
      </c>
      <c r="H2343" s="11" t="s">
        <v>11968</v>
      </c>
      <c r="I2343" s="11" t="s">
        <v>11994</v>
      </c>
      <c r="J2343" s="12" t="s">
        <v>10</v>
      </c>
      <c r="K2343" s="12" t="s">
        <v>25924</v>
      </c>
      <c r="L2343" s="12"/>
      <c r="M2343" s="12" t="s">
        <v>26420</v>
      </c>
      <c r="N2343" s="12" t="s">
        <v>26421</v>
      </c>
      <c r="O2343" s="12" t="s">
        <v>61</v>
      </c>
      <c r="P2343" s="12"/>
      <c r="Q2343" s="12"/>
      <c r="R2343" s="12"/>
      <c r="S2343" s="12"/>
      <c r="T2343" s="13" t="str">
        <f t="shared" si="180"/>
        <v>需更正</v>
      </c>
      <c r="U2343" s="13" t="str">
        <f t="shared" si="181"/>
        <v>9：32抵達台南。</v>
      </c>
      <c r="V2343" s="13" t="str">
        <f t="shared" si="182"/>
        <v>到/臺南/9：32</v>
      </c>
      <c r="W2343" s="13" t="str">
        <f t="shared" si="183"/>
        <v>是</v>
      </c>
      <c r="X2343" s="13" t="str">
        <f t="shared" si="184"/>
        <v>通過</v>
      </c>
    </row>
    <row r="2344" spans="1:24" ht="34.25" customHeight="1">
      <c r="A2344" s="11" t="s">
        <v>11995</v>
      </c>
      <c r="B2344" s="11" t="s">
        <v>11996</v>
      </c>
      <c r="C2344" s="11" t="s">
        <v>54</v>
      </c>
      <c r="D2344" s="11" t="s">
        <v>556</v>
      </c>
      <c r="E2344" s="11" t="s">
        <v>11997</v>
      </c>
      <c r="F2344" s="11" t="s">
        <v>9512</v>
      </c>
      <c r="G2344" s="11" t="s">
        <v>11998</v>
      </c>
      <c r="H2344" s="11" t="s">
        <v>11968</v>
      </c>
      <c r="I2344" s="11" t="s">
        <v>11999</v>
      </c>
      <c r="J2344" s="12" t="s">
        <v>8</v>
      </c>
      <c r="K2344" s="12"/>
      <c r="L2344" s="12"/>
      <c r="M2344" s="12"/>
      <c r="N2344" s="12"/>
      <c r="O2344" s="12" t="s">
        <v>61</v>
      </c>
      <c r="P2344" s="12"/>
      <c r="Q2344" s="12"/>
      <c r="R2344" s="12"/>
      <c r="S2344" s="12"/>
      <c r="T2344" s="13" t="str">
        <f t="shared" si="180"/>
        <v>通過</v>
      </c>
      <c r="U2344" s="13" t="str">
        <f t="shared" si="181"/>
        <v>好的，</v>
      </c>
      <c r="V2344" s="13" t="str">
        <f t="shared" si="182"/>
        <v>好</v>
      </c>
      <c r="W2344" s="13" t="str">
        <f t="shared" si="183"/>
        <v>是</v>
      </c>
      <c r="X2344" s="13" t="str">
        <f t="shared" si="184"/>
        <v>通過</v>
      </c>
    </row>
    <row r="2345" spans="1:24" ht="34.25" customHeight="1">
      <c r="A2345" s="11" t="s">
        <v>12000</v>
      </c>
      <c r="B2345" s="11" t="s">
        <v>12000</v>
      </c>
      <c r="C2345" s="11" t="s">
        <v>54</v>
      </c>
      <c r="D2345" s="11" t="s">
        <v>556</v>
      </c>
      <c r="E2345" s="11" t="s">
        <v>12001</v>
      </c>
      <c r="F2345" s="11" t="s">
        <v>12002</v>
      </c>
      <c r="G2345" s="11" t="s">
        <v>12003</v>
      </c>
      <c r="H2345" s="11" t="s">
        <v>11968</v>
      </c>
      <c r="I2345" s="11" t="s">
        <v>12004</v>
      </c>
      <c r="J2345" s="12" t="s">
        <v>8</v>
      </c>
      <c r="K2345" s="12"/>
      <c r="L2345" s="12"/>
      <c r="M2345" s="12"/>
      <c r="N2345" s="12"/>
      <c r="O2345" s="12" t="s">
        <v>61</v>
      </c>
      <c r="P2345" s="12"/>
      <c r="Q2345" s="12"/>
      <c r="R2345" s="12"/>
      <c r="S2345" s="12"/>
      <c r="T2345" s="13" t="str">
        <f t="shared" si="180"/>
        <v>通過</v>
      </c>
      <c r="U2345" s="13" t="str">
        <f t="shared" si="181"/>
        <v>我會準時到。</v>
      </c>
      <c r="V2345" s="13" t="str">
        <f t="shared" si="182"/>
        <v>我/準時/會</v>
      </c>
      <c r="W2345" s="13" t="str">
        <f t="shared" si="183"/>
        <v>是</v>
      </c>
      <c r="X2345" s="13" t="str">
        <f t="shared" si="184"/>
        <v>通過</v>
      </c>
    </row>
    <row r="2346" spans="1:24" ht="34.25" customHeight="1">
      <c r="A2346" s="11" t="s">
        <v>12005</v>
      </c>
      <c r="B2346" s="11" t="s">
        <v>12005</v>
      </c>
      <c r="C2346" s="11" t="s">
        <v>54</v>
      </c>
      <c r="D2346" s="11" t="s">
        <v>556</v>
      </c>
      <c r="E2346" s="11" t="s">
        <v>12006</v>
      </c>
      <c r="F2346" s="11" t="s">
        <v>12007</v>
      </c>
      <c r="G2346" s="11" t="s">
        <v>12008</v>
      </c>
      <c r="H2346" s="11" t="s">
        <v>11968</v>
      </c>
      <c r="I2346" s="11" t="s">
        <v>12009</v>
      </c>
      <c r="J2346" s="12" t="s">
        <v>8</v>
      </c>
      <c r="K2346" s="12"/>
      <c r="L2346" s="12"/>
      <c r="M2346" s="12"/>
      <c r="N2346" s="12"/>
      <c r="O2346" s="12" t="s">
        <v>61</v>
      </c>
      <c r="P2346" s="12"/>
      <c r="Q2346" s="12"/>
      <c r="R2346" s="12"/>
      <c r="S2346" s="12"/>
      <c r="T2346" s="13" t="str">
        <f t="shared" si="180"/>
        <v>通過</v>
      </c>
      <c r="U2346" s="13" t="str">
        <f t="shared" si="181"/>
        <v>到台南後先去租摩托車，</v>
      </c>
      <c r="V2346" s="13" t="str">
        <f t="shared" si="182"/>
        <v>到/臺南/先/機車/租</v>
      </c>
      <c r="W2346" s="13" t="str">
        <f t="shared" si="183"/>
        <v>是</v>
      </c>
      <c r="X2346" s="13" t="str">
        <f t="shared" si="184"/>
        <v>通過</v>
      </c>
    </row>
    <row r="2347" spans="1:24" ht="34.25" customHeight="1">
      <c r="A2347" s="11" t="s">
        <v>12010</v>
      </c>
      <c r="B2347" s="11" t="s">
        <v>12010</v>
      </c>
      <c r="C2347" s="11" t="s">
        <v>54</v>
      </c>
      <c r="D2347" s="11" t="s">
        <v>556</v>
      </c>
      <c r="E2347" s="11" t="s">
        <v>12011</v>
      </c>
      <c r="F2347" s="11" t="s">
        <v>12012</v>
      </c>
      <c r="G2347" s="11" t="s">
        <v>12013</v>
      </c>
      <c r="H2347" s="11" t="s">
        <v>11968</v>
      </c>
      <c r="I2347" s="11" t="s">
        <v>12014</v>
      </c>
      <c r="J2347" s="12" t="s">
        <v>8</v>
      </c>
      <c r="K2347" s="12"/>
      <c r="L2347" s="12"/>
      <c r="M2347" s="12"/>
      <c r="N2347" s="12"/>
      <c r="O2347" s="12" t="s">
        <v>61</v>
      </c>
      <c r="P2347" s="12"/>
      <c r="Q2347" s="12"/>
      <c r="R2347" s="12"/>
      <c r="S2347" s="12"/>
      <c r="T2347" s="13" t="str">
        <f t="shared" si="180"/>
        <v>通過</v>
      </c>
      <c r="U2347" s="13" t="str">
        <f t="shared" si="181"/>
        <v>店家有提供安全帽，</v>
      </c>
      <c r="V2347" s="13" t="str">
        <f t="shared" si="182"/>
        <v>店家/安全帽/提供/有</v>
      </c>
      <c r="W2347" s="13" t="str">
        <f t="shared" si="183"/>
        <v>是</v>
      </c>
      <c r="X2347" s="13" t="str">
        <f t="shared" si="184"/>
        <v>通過</v>
      </c>
    </row>
    <row r="2348" spans="1:24" ht="34.25" customHeight="1">
      <c r="A2348" s="11" t="s">
        <v>12015</v>
      </c>
      <c r="B2348" s="11" t="s">
        <v>12015</v>
      </c>
      <c r="C2348" s="11" t="s">
        <v>54</v>
      </c>
      <c r="D2348" s="11" t="s">
        <v>556</v>
      </c>
      <c r="E2348" s="11" t="s">
        <v>12016</v>
      </c>
      <c r="F2348" s="11" t="s">
        <v>12017</v>
      </c>
      <c r="G2348" s="11" t="s">
        <v>12018</v>
      </c>
      <c r="H2348" s="11" t="s">
        <v>11968</v>
      </c>
      <c r="I2348" s="11" t="s">
        <v>12019</v>
      </c>
      <c r="J2348" s="12" t="s">
        <v>8</v>
      </c>
      <c r="K2348" s="12"/>
      <c r="L2348" s="12"/>
      <c r="M2348" s="12"/>
      <c r="N2348" s="12"/>
      <c r="O2348" s="12" t="s">
        <v>61</v>
      </c>
      <c r="P2348" s="12"/>
      <c r="Q2348" s="12"/>
      <c r="R2348" s="12"/>
      <c r="S2348" s="12"/>
      <c r="T2348" s="13" t="str">
        <f t="shared" si="180"/>
        <v>通過</v>
      </c>
      <c r="U2348" s="13" t="str">
        <f t="shared" si="181"/>
        <v>騎車要慢慢騎，</v>
      </c>
      <c r="V2348" s="13" t="str">
        <f t="shared" si="182"/>
        <v>騎車/慢</v>
      </c>
      <c r="W2348" s="13" t="str">
        <f t="shared" si="183"/>
        <v>是</v>
      </c>
      <c r="X2348" s="13" t="str">
        <f t="shared" si="184"/>
        <v>通過</v>
      </c>
    </row>
    <row r="2349" spans="1:24" ht="34.25" customHeight="1">
      <c r="A2349" s="11" t="s">
        <v>12020</v>
      </c>
      <c r="B2349" s="11" t="s">
        <v>12020</v>
      </c>
      <c r="C2349" s="11" t="s">
        <v>54</v>
      </c>
      <c r="D2349" s="11" t="s">
        <v>556</v>
      </c>
      <c r="E2349" s="11" t="s">
        <v>12021</v>
      </c>
      <c r="F2349" s="11" t="s">
        <v>12022</v>
      </c>
      <c r="G2349" s="11" t="s">
        <v>12023</v>
      </c>
      <c r="H2349" s="11" t="s">
        <v>11968</v>
      </c>
      <c r="I2349" s="11" t="s">
        <v>12024</v>
      </c>
      <c r="J2349" s="12" t="s">
        <v>8</v>
      </c>
      <c r="K2349" s="12"/>
      <c r="L2349" s="12"/>
      <c r="M2349" s="12"/>
      <c r="N2349" s="12"/>
      <c r="O2349" s="12" t="s">
        <v>61</v>
      </c>
      <c r="P2349" s="12"/>
      <c r="Q2349" s="12"/>
      <c r="R2349" s="12"/>
      <c r="S2349" s="12"/>
      <c r="T2349" s="13" t="str">
        <f t="shared" si="180"/>
        <v>通過</v>
      </c>
      <c r="U2349" s="13" t="str">
        <f t="shared" si="181"/>
        <v>要留意交通安全。</v>
      </c>
      <c r="V2349" s="13" t="str">
        <f t="shared" si="182"/>
        <v>安全/注意</v>
      </c>
      <c r="W2349" s="13" t="str">
        <f t="shared" si="183"/>
        <v>是</v>
      </c>
      <c r="X2349" s="13" t="str">
        <f t="shared" si="184"/>
        <v>通過</v>
      </c>
    </row>
    <row r="2350" spans="1:24" ht="34.25" customHeight="1">
      <c r="A2350" s="11" t="s">
        <v>12025</v>
      </c>
      <c r="B2350" s="11" t="s">
        <v>12025</v>
      </c>
      <c r="C2350" s="11" t="s">
        <v>54</v>
      </c>
      <c r="D2350" s="11" t="s">
        <v>556</v>
      </c>
      <c r="E2350" s="11" t="s">
        <v>12026</v>
      </c>
      <c r="F2350" s="11" t="s">
        <v>12027</v>
      </c>
      <c r="G2350" s="11" t="s">
        <v>12028</v>
      </c>
      <c r="H2350" s="11" t="s">
        <v>11968</v>
      </c>
      <c r="I2350" s="11" t="s">
        <v>12029</v>
      </c>
      <c r="J2350" s="12" t="s">
        <v>8</v>
      </c>
      <c r="K2350" s="12"/>
      <c r="L2350" s="12"/>
      <c r="M2350" s="12"/>
      <c r="N2350" s="12"/>
      <c r="O2350" s="12" t="s">
        <v>61</v>
      </c>
      <c r="P2350" s="12"/>
      <c r="Q2350" s="12"/>
      <c r="R2350" s="12"/>
      <c r="S2350" s="12"/>
      <c r="T2350" s="13" t="str">
        <f t="shared" si="180"/>
        <v>通過</v>
      </c>
      <c r="U2350" s="13" t="str">
        <f t="shared" si="181"/>
        <v>我知道了。</v>
      </c>
      <c r="V2350" s="13" t="str">
        <f t="shared" si="182"/>
        <v>我/知道</v>
      </c>
      <c r="W2350" s="13" t="str">
        <f t="shared" si="183"/>
        <v>是</v>
      </c>
      <c r="X2350" s="13" t="str">
        <f t="shared" si="184"/>
        <v>通過</v>
      </c>
    </row>
    <row r="2351" spans="1:24" ht="34.25" customHeight="1">
      <c r="A2351" s="11" t="s">
        <v>12030</v>
      </c>
      <c r="B2351" s="11" t="s">
        <v>12030</v>
      </c>
      <c r="C2351" s="11" t="s">
        <v>54</v>
      </c>
      <c r="D2351" s="11" t="s">
        <v>556</v>
      </c>
      <c r="E2351" s="11" t="s">
        <v>12031</v>
      </c>
      <c r="F2351" s="11" t="s">
        <v>12032</v>
      </c>
      <c r="G2351" s="11" t="s">
        <v>12033</v>
      </c>
      <c r="H2351" s="11" t="s">
        <v>11968</v>
      </c>
      <c r="I2351" s="11" t="s">
        <v>12034</v>
      </c>
      <c r="J2351" s="12" t="s">
        <v>8</v>
      </c>
      <c r="K2351" s="12"/>
      <c r="L2351" s="12"/>
      <c r="M2351" s="12"/>
      <c r="N2351" s="12"/>
      <c r="O2351" s="12" t="s">
        <v>61</v>
      </c>
      <c r="P2351" s="12"/>
      <c r="Q2351" s="12"/>
      <c r="R2351" s="12"/>
      <c r="S2351" s="12"/>
      <c r="T2351" s="13" t="str">
        <f t="shared" si="180"/>
        <v>通過</v>
      </c>
      <c r="U2351" s="13" t="str">
        <f t="shared" si="181"/>
        <v>那我們要去台南哪裡玩呢？</v>
      </c>
      <c r="V2351" s="13" t="str">
        <f t="shared" si="182"/>
        <v>我們兩個/臺南/玩/哪裡</v>
      </c>
      <c r="W2351" s="13" t="str">
        <f t="shared" si="183"/>
        <v>是</v>
      </c>
      <c r="X2351" s="13" t="str">
        <f t="shared" si="184"/>
        <v>通過</v>
      </c>
    </row>
    <row r="2352" spans="1:24" ht="34.25" customHeight="1">
      <c r="A2352" s="11" t="s">
        <v>12035</v>
      </c>
      <c r="B2352" s="11" t="s">
        <v>12035</v>
      </c>
      <c r="C2352" s="11" t="s">
        <v>54</v>
      </c>
      <c r="D2352" s="11" t="s">
        <v>556</v>
      </c>
      <c r="E2352" s="11" t="s">
        <v>12036</v>
      </c>
      <c r="F2352" s="11" t="s">
        <v>12037</v>
      </c>
      <c r="G2352" s="11" t="s">
        <v>12038</v>
      </c>
      <c r="H2352" s="11" t="s">
        <v>11968</v>
      </c>
      <c r="I2352" s="11" t="s">
        <v>12039</v>
      </c>
      <c r="J2352" s="12" t="s">
        <v>8</v>
      </c>
      <c r="K2352" s="12"/>
      <c r="L2352" s="12"/>
      <c r="M2352" s="12"/>
      <c r="N2352" s="12"/>
      <c r="O2352" s="12" t="s">
        <v>61</v>
      </c>
      <c r="P2352" s="12"/>
      <c r="Q2352" s="12"/>
      <c r="R2352" s="12"/>
      <c r="S2352" s="12"/>
      <c r="T2352" s="13" t="str">
        <f t="shared" si="180"/>
        <v>通過</v>
      </c>
      <c r="U2352" s="13" t="str">
        <f t="shared" si="181"/>
        <v>我們先去參觀安平古堡、安平樹屋、赤嵌樓</v>
      </c>
      <c r="V2352" s="13" t="str">
        <f t="shared" si="182"/>
        <v>安平古堡/安平樹屋/赤崁樓/這些/我們兩個/先/去/參觀</v>
      </c>
      <c r="W2352" s="13" t="str">
        <f t="shared" si="183"/>
        <v>是</v>
      </c>
      <c r="X2352" s="13" t="str">
        <f t="shared" si="184"/>
        <v>通過</v>
      </c>
    </row>
    <row r="2353" spans="1:24" ht="34.25" customHeight="1">
      <c r="A2353" s="11" t="s">
        <v>12040</v>
      </c>
      <c r="B2353" s="11" t="s">
        <v>12040</v>
      </c>
      <c r="C2353" s="11" t="s">
        <v>54</v>
      </c>
      <c r="D2353" s="11" t="s">
        <v>556</v>
      </c>
      <c r="E2353" s="11" t="s">
        <v>12041</v>
      </c>
      <c r="F2353" s="11" t="s">
        <v>12042</v>
      </c>
      <c r="G2353" s="11" t="s">
        <v>12043</v>
      </c>
      <c r="H2353" s="11" t="s">
        <v>11968</v>
      </c>
      <c r="I2353" s="11" t="s">
        <v>12044</v>
      </c>
      <c r="J2353" s="12" t="s">
        <v>8</v>
      </c>
      <c r="K2353" s="12"/>
      <c r="L2353" s="12"/>
      <c r="M2353" s="12"/>
      <c r="N2353" s="12"/>
      <c r="O2353" s="12" t="s">
        <v>61</v>
      </c>
      <c r="P2353" s="12"/>
      <c r="Q2353" s="12"/>
      <c r="R2353" s="12"/>
      <c r="S2353" s="12"/>
      <c r="T2353" s="13" t="str">
        <f t="shared" si="180"/>
        <v>通過</v>
      </c>
      <c r="U2353" s="13" t="str">
        <f t="shared" si="181"/>
        <v>晚上再去大東夜市和花園夜市大啖美食。</v>
      </c>
      <c r="V2353" s="13" t="str">
        <f t="shared" si="182"/>
        <v>再/晚上/大東夜市/花園夜市/這兩個/去/美食/吃</v>
      </c>
      <c r="W2353" s="13" t="str">
        <f t="shared" si="183"/>
        <v>是</v>
      </c>
      <c r="X2353" s="13" t="str">
        <f t="shared" si="184"/>
        <v>通過</v>
      </c>
    </row>
    <row r="2354" spans="1:24" ht="34.25" customHeight="1">
      <c r="A2354" s="11" t="s">
        <v>12045</v>
      </c>
      <c r="B2354" s="11" t="s">
        <v>12045</v>
      </c>
      <c r="C2354" s="11" t="s">
        <v>54</v>
      </c>
      <c r="D2354" s="11" t="s">
        <v>556</v>
      </c>
      <c r="E2354" s="11" t="s">
        <v>12046</v>
      </c>
      <c r="F2354" s="11" t="s">
        <v>12047</v>
      </c>
      <c r="G2354" s="11" t="s">
        <v>12048</v>
      </c>
      <c r="H2354" s="11" t="s">
        <v>11968</v>
      </c>
      <c r="I2354" s="11" t="s">
        <v>12049</v>
      </c>
      <c r="J2354" s="12" t="s">
        <v>8</v>
      </c>
      <c r="K2354" s="12"/>
      <c r="L2354" s="12"/>
      <c r="M2354" s="12"/>
      <c r="N2354" s="12"/>
      <c r="O2354" s="12" t="s">
        <v>61</v>
      </c>
      <c r="P2354" s="12"/>
      <c r="Q2354" s="12"/>
      <c r="R2354" s="12"/>
      <c r="S2354" s="12"/>
      <c r="T2354" s="13" t="str">
        <f t="shared" si="180"/>
        <v>通過</v>
      </c>
      <c r="U2354" s="13" t="str">
        <f t="shared" si="181"/>
        <v>隔天再去參觀台灣文學館和奇美博物館。</v>
      </c>
      <c r="V2354" s="13" t="str">
        <f t="shared" si="182"/>
        <v>第二天/臺灣文學館/奇美博物館/這兩個/去/參觀</v>
      </c>
      <c r="W2354" s="13" t="str">
        <f t="shared" si="183"/>
        <v>是</v>
      </c>
      <c r="X2354" s="13" t="str">
        <f t="shared" si="184"/>
        <v>通過</v>
      </c>
    </row>
    <row r="2355" spans="1:24" ht="34.25" customHeight="1">
      <c r="A2355" s="11" t="s">
        <v>12050</v>
      </c>
      <c r="B2355" s="11" t="s">
        <v>12050</v>
      </c>
      <c r="C2355" s="11" t="s">
        <v>54</v>
      </c>
      <c r="D2355" s="11" t="s">
        <v>556</v>
      </c>
      <c r="E2355" s="11" t="s">
        <v>12051</v>
      </c>
      <c r="F2355" s="11" t="s">
        <v>12052</v>
      </c>
      <c r="G2355" s="11" t="s">
        <v>12053</v>
      </c>
      <c r="H2355" s="11" t="s">
        <v>11968</v>
      </c>
      <c r="I2355" s="11" t="s">
        <v>12054</v>
      </c>
      <c r="J2355" s="12" t="s">
        <v>8</v>
      </c>
      <c r="K2355" s="12"/>
      <c r="L2355" s="12"/>
      <c r="M2355" s="12"/>
      <c r="N2355" s="12"/>
      <c r="O2355" s="12" t="s">
        <v>61</v>
      </c>
      <c r="P2355" s="12"/>
      <c r="Q2355" s="12"/>
      <c r="R2355" s="12"/>
      <c r="S2355" s="12"/>
      <c r="T2355" s="13" t="str">
        <f t="shared" si="180"/>
        <v>通過</v>
      </c>
      <c r="U2355" s="13" t="str">
        <f t="shared" si="181"/>
        <v>這個旅遊計畫很讚喲！</v>
      </c>
      <c r="V2355" s="13" t="str">
        <f t="shared" si="182"/>
        <v>這/玩/計畫/棒</v>
      </c>
      <c r="W2355" s="13" t="str">
        <f t="shared" si="183"/>
        <v>是</v>
      </c>
      <c r="X2355" s="13" t="str">
        <f t="shared" si="184"/>
        <v>通過</v>
      </c>
    </row>
    <row r="2356" spans="1:24" ht="34.25" customHeight="1">
      <c r="A2356" s="11" t="s">
        <v>12055</v>
      </c>
      <c r="B2356" s="11" t="s">
        <v>12055</v>
      </c>
      <c r="C2356" s="11" t="s">
        <v>54</v>
      </c>
      <c r="D2356" s="11" t="s">
        <v>499</v>
      </c>
      <c r="E2356" s="11" t="s">
        <v>12056</v>
      </c>
      <c r="F2356" s="11" t="s">
        <v>12057</v>
      </c>
      <c r="G2356" s="11" t="s">
        <v>12058</v>
      </c>
      <c r="H2356" s="11" t="s">
        <v>12059</v>
      </c>
      <c r="I2356" s="11" t="s">
        <v>12060</v>
      </c>
      <c r="J2356" s="12" t="s">
        <v>10</v>
      </c>
      <c r="K2356" s="12" t="s">
        <v>25926</v>
      </c>
      <c r="L2356" s="12"/>
      <c r="M2356" s="12" t="s">
        <v>26422</v>
      </c>
      <c r="N2356" s="12" t="s">
        <v>25968</v>
      </c>
      <c r="O2356" s="12" t="s">
        <v>61</v>
      </c>
      <c r="P2356" s="12"/>
      <c r="Q2356" s="12"/>
      <c r="R2356" s="12"/>
      <c r="S2356" s="12"/>
      <c r="T2356" s="13" t="str">
        <f t="shared" si="180"/>
        <v>需更正</v>
      </c>
      <c r="U2356" s="13" t="str">
        <f t="shared" si="181"/>
        <v>我昨天在臉書看到臺灣文學館有舉辦「臺灣國際聾人電影節」活動，</v>
      </c>
      <c r="V2356" s="13" t="str">
        <f t="shared" si="182"/>
        <v>我/昨天/臉書/看到/臺灣文學館/舉辦/臺灣國際聾人電影節/活動/有</v>
      </c>
      <c r="W2356" s="13" t="str">
        <f t="shared" si="183"/>
        <v>是</v>
      </c>
      <c r="X2356" s="13" t="str">
        <f t="shared" si="184"/>
        <v>通過</v>
      </c>
    </row>
    <row r="2357" spans="1:24" ht="34.25" customHeight="1">
      <c r="A2357" s="11" t="s">
        <v>12061</v>
      </c>
      <c r="B2357" s="11" t="s">
        <v>12061</v>
      </c>
      <c r="C2357" s="11" t="s">
        <v>54</v>
      </c>
      <c r="D2357" s="11" t="s">
        <v>499</v>
      </c>
      <c r="E2357" s="11" t="s">
        <v>12062</v>
      </c>
      <c r="F2357" s="11" t="s">
        <v>12063</v>
      </c>
      <c r="G2357" s="11" t="s">
        <v>12064</v>
      </c>
      <c r="H2357" s="11" t="s">
        <v>12059</v>
      </c>
      <c r="I2357" s="11" t="s">
        <v>12065</v>
      </c>
      <c r="J2357" s="12" t="s">
        <v>10</v>
      </c>
      <c r="K2357" s="12" t="s">
        <v>25927</v>
      </c>
      <c r="L2357" s="12"/>
      <c r="M2357" s="12" t="s">
        <v>17928</v>
      </c>
      <c r="N2357" s="12" t="s">
        <v>25971</v>
      </c>
      <c r="O2357" s="12" t="s">
        <v>61</v>
      </c>
      <c r="P2357" s="12"/>
      <c r="Q2357" s="12"/>
      <c r="R2357" s="12"/>
      <c r="S2357" s="12"/>
      <c r="T2357" s="13" t="str">
        <f t="shared" si="180"/>
        <v>需更正</v>
      </c>
      <c r="U2357" s="13" t="str">
        <f t="shared" si="181"/>
        <v>你知道嗎？</v>
      </c>
      <c r="V2357" s="13" t="str">
        <f t="shared" si="182"/>
        <v>你/知道</v>
      </c>
      <c r="W2357" s="13" t="str">
        <f t="shared" si="183"/>
        <v>是</v>
      </c>
      <c r="X2357" s="13" t="str">
        <f t="shared" si="184"/>
        <v>通過</v>
      </c>
    </row>
    <row r="2358" spans="1:24" ht="34.25" customHeight="1">
      <c r="A2358" s="11" t="s">
        <v>12066</v>
      </c>
      <c r="B2358" s="11" t="s">
        <v>12066</v>
      </c>
      <c r="C2358" s="11" t="s">
        <v>54</v>
      </c>
      <c r="D2358" s="11" t="s">
        <v>499</v>
      </c>
      <c r="E2358" s="11" t="s">
        <v>12067</v>
      </c>
      <c r="F2358" s="11" t="s">
        <v>9090</v>
      </c>
      <c r="G2358" s="11" t="s">
        <v>12068</v>
      </c>
      <c r="H2358" s="11" t="s">
        <v>12059</v>
      </c>
      <c r="I2358" s="11" t="s">
        <v>12069</v>
      </c>
      <c r="J2358" s="12" t="s">
        <v>8</v>
      </c>
      <c r="K2358" s="12"/>
      <c r="L2358" s="12"/>
      <c r="M2358" s="12"/>
      <c r="N2358" s="12"/>
      <c r="O2358" s="12" t="s">
        <v>61</v>
      </c>
      <c r="P2358" s="12"/>
      <c r="Q2358" s="12"/>
      <c r="R2358" s="12"/>
      <c r="S2358" s="12"/>
      <c r="T2358" s="13" t="str">
        <f t="shared" si="180"/>
        <v>通過</v>
      </c>
      <c r="U2358" s="13" t="str">
        <f t="shared" si="181"/>
        <v>知道啊！</v>
      </c>
      <c r="V2358" s="13" t="str">
        <f t="shared" si="182"/>
        <v>知道</v>
      </c>
      <c r="W2358" s="13" t="str">
        <f t="shared" si="183"/>
        <v>是</v>
      </c>
      <c r="X2358" s="13" t="str">
        <f t="shared" si="184"/>
        <v>通過</v>
      </c>
    </row>
    <row r="2359" spans="1:24" ht="34.25" customHeight="1">
      <c r="A2359" s="11" t="s">
        <v>12070</v>
      </c>
      <c r="B2359" s="11" t="s">
        <v>12070</v>
      </c>
      <c r="C2359" s="11" t="s">
        <v>54</v>
      </c>
      <c r="D2359" s="11" t="s">
        <v>499</v>
      </c>
      <c r="E2359" s="11" t="s">
        <v>12071</v>
      </c>
      <c r="F2359" s="11" t="s">
        <v>12072</v>
      </c>
      <c r="G2359" s="11" t="s">
        <v>12073</v>
      </c>
      <c r="H2359" s="11" t="s">
        <v>12059</v>
      </c>
      <c r="I2359" s="11" t="s">
        <v>12074</v>
      </c>
      <c r="J2359" s="12" t="s">
        <v>8</v>
      </c>
      <c r="K2359" s="12"/>
      <c r="L2359" s="12"/>
      <c r="M2359" s="12"/>
      <c r="N2359" s="12"/>
      <c r="O2359" s="12" t="s">
        <v>61</v>
      </c>
      <c r="P2359" s="12"/>
      <c r="Q2359" s="12"/>
      <c r="R2359" s="12"/>
      <c r="S2359" s="12"/>
      <c r="T2359" s="13" t="str">
        <f t="shared" si="180"/>
        <v>通過</v>
      </c>
      <c r="U2359" s="13" t="str">
        <f t="shared" si="181"/>
        <v>我認識一位臺灣聾導演，</v>
      </c>
      <c r="V2359" s="13" t="str">
        <f t="shared" si="182"/>
        <v>臺灣/聾導演/一/我/認識</v>
      </c>
      <c r="W2359" s="13" t="str">
        <f t="shared" si="183"/>
        <v>是</v>
      </c>
      <c r="X2359" s="13" t="str">
        <f t="shared" si="184"/>
        <v>通過</v>
      </c>
    </row>
    <row r="2360" spans="1:24" ht="34.25" customHeight="1">
      <c r="A2360" s="11" t="s">
        <v>12075</v>
      </c>
      <c r="B2360" s="11" t="s">
        <v>12075</v>
      </c>
      <c r="C2360" s="11" t="s">
        <v>54</v>
      </c>
      <c r="D2360" s="11" t="s">
        <v>499</v>
      </c>
      <c r="E2360" s="11" t="s">
        <v>12076</v>
      </c>
      <c r="F2360" s="11" t="s">
        <v>12077</v>
      </c>
      <c r="G2360" s="11" t="s">
        <v>12078</v>
      </c>
      <c r="H2360" s="11" t="s">
        <v>12059</v>
      </c>
      <c r="I2360" s="11" t="s">
        <v>12079</v>
      </c>
      <c r="J2360" s="12" t="s">
        <v>10</v>
      </c>
      <c r="K2360" s="12" t="s">
        <v>25926</v>
      </c>
      <c r="L2360" s="12"/>
      <c r="M2360" s="12" t="s">
        <v>26423</v>
      </c>
      <c r="N2360" s="12" t="s">
        <v>26424</v>
      </c>
      <c r="O2360" s="12" t="s">
        <v>61</v>
      </c>
      <c r="P2360" s="12"/>
      <c r="Q2360" s="12"/>
      <c r="R2360" s="12"/>
      <c r="S2360" s="12"/>
      <c r="T2360" s="13" t="str">
        <f t="shared" si="180"/>
        <v>需更正</v>
      </c>
      <c r="U2360" s="13" t="str">
        <f t="shared" si="181"/>
        <v>他還自己寫劇本拍攝影片去參展。</v>
      </c>
      <c r="V2360" s="13" t="str">
        <f t="shared" si="182"/>
        <v>他/自己/劇本/寫/影片/拍攝/去/電影節/播放/欣賞</v>
      </c>
      <c r="W2360" s="13" t="str">
        <f t="shared" si="183"/>
        <v>是</v>
      </c>
      <c r="X2360" s="13" t="str">
        <f t="shared" si="184"/>
        <v>通過</v>
      </c>
    </row>
    <row r="2361" spans="1:24" ht="34.25" customHeight="1">
      <c r="A2361" s="11" t="s">
        <v>12080</v>
      </c>
      <c r="B2361" s="11" t="s">
        <v>12080</v>
      </c>
      <c r="C2361" s="11" t="s">
        <v>54</v>
      </c>
      <c r="D2361" s="11" t="s">
        <v>499</v>
      </c>
      <c r="E2361" s="11" t="s">
        <v>12081</v>
      </c>
      <c r="F2361" s="11" t="s">
        <v>12082</v>
      </c>
      <c r="G2361" s="11" t="s">
        <v>12083</v>
      </c>
      <c r="H2361" s="11" t="s">
        <v>12059</v>
      </c>
      <c r="I2361" s="11" t="s">
        <v>12084</v>
      </c>
      <c r="J2361" s="12" t="s">
        <v>10</v>
      </c>
      <c r="K2361" s="12" t="s">
        <v>25927</v>
      </c>
      <c r="L2361" s="12"/>
      <c r="M2361" s="12" t="s">
        <v>26425</v>
      </c>
      <c r="N2361" s="12" t="s">
        <v>26426</v>
      </c>
      <c r="O2361" s="12" t="s">
        <v>61</v>
      </c>
      <c r="P2361" s="12"/>
      <c r="Q2361" s="12"/>
      <c r="R2361" s="12"/>
      <c r="S2361" s="12"/>
      <c r="T2361" s="13" t="str">
        <f t="shared" si="180"/>
        <v>需更正</v>
      </c>
      <c r="U2361" s="13" t="str">
        <f t="shared" si="181"/>
        <v>他的影片內容是什麼呢？</v>
      </c>
      <c r="V2361" s="13" t="str">
        <f t="shared" si="182"/>
        <v>他/影片/內容/什麼</v>
      </c>
      <c r="W2361" s="13" t="str">
        <f t="shared" si="183"/>
        <v>是</v>
      </c>
      <c r="X2361" s="13" t="str">
        <f t="shared" si="184"/>
        <v>通過</v>
      </c>
    </row>
    <row r="2362" spans="1:24" ht="34.25" customHeight="1">
      <c r="A2362" s="11" t="s">
        <v>12085</v>
      </c>
      <c r="B2362" s="11" t="s">
        <v>12085</v>
      </c>
      <c r="C2362" s="11" t="s">
        <v>54</v>
      </c>
      <c r="D2362" s="11" t="s">
        <v>499</v>
      </c>
      <c r="E2362" s="11" t="s">
        <v>12086</v>
      </c>
      <c r="F2362" s="11" t="s">
        <v>12087</v>
      </c>
      <c r="G2362" s="11" t="s">
        <v>12088</v>
      </c>
      <c r="H2362" s="11" t="s">
        <v>12059</v>
      </c>
      <c r="I2362" s="11" t="s">
        <v>12089</v>
      </c>
      <c r="J2362" s="12" t="s">
        <v>8</v>
      </c>
      <c r="K2362" s="12"/>
      <c r="L2362" s="12"/>
      <c r="M2362" s="12"/>
      <c r="N2362" s="12"/>
      <c r="O2362" s="12" t="s">
        <v>61</v>
      </c>
      <c r="P2362" s="12"/>
      <c r="Q2362" s="12"/>
      <c r="R2362" s="12"/>
      <c r="S2362" s="12"/>
      <c r="T2362" s="13" t="str">
        <f t="shared" si="180"/>
        <v>通過</v>
      </c>
      <c r="U2362" s="13" t="str">
        <f t="shared" si="181"/>
        <v>主要是聾人文化與生活，</v>
      </c>
      <c r="V2362" s="13" t="str">
        <f t="shared" si="182"/>
        <v>大部分/聾人/文化/生活</v>
      </c>
      <c r="W2362" s="13" t="str">
        <f t="shared" si="183"/>
        <v>是</v>
      </c>
      <c r="X2362" s="13" t="str">
        <f t="shared" si="184"/>
        <v>通過</v>
      </c>
    </row>
    <row r="2363" spans="1:24" ht="34.25" customHeight="1">
      <c r="A2363" s="11" t="s">
        <v>12090</v>
      </c>
      <c r="B2363" s="11" t="s">
        <v>12090</v>
      </c>
      <c r="C2363" s="11" t="s">
        <v>54</v>
      </c>
      <c r="D2363" s="11" t="s">
        <v>499</v>
      </c>
      <c r="E2363" s="11" t="s">
        <v>12091</v>
      </c>
      <c r="F2363" s="11" t="s">
        <v>12092</v>
      </c>
      <c r="G2363" s="11" t="s">
        <v>12093</v>
      </c>
      <c r="H2363" s="11" t="s">
        <v>12059</v>
      </c>
      <c r="I2363" s="11" t="s">
        <v>12094</v>
      </c>
      <c r="J2363" s="12" t="s">
        <v>10</v>
      </c>
      <c r="K2363" s="12" t="s">
        <v>25926</v>
      </c>
      <c r="L2363" s="12"/>
      <c r="M2363" s="12" t="s">
        <v>26427</v>
      </c>
      <c r="N2363" s="12" t="s">
        <v>25968</v>
      </c>
      <c r="O2363" s="12" t="s">
        <v>61</v>
      </c>
      <c r="P2363" s="12"/>
      <c r="Q2363" s="12"/>
      <c r="R2363" s="12"/>
      <c r="S2363" s="12"/>
      <c r="T2363" s="13" t="str">
        <f t="shared" si="180"/>
        <v>需更正</v>
      </c>
      <c r="U2363" s="13" t="str">
        <f t="shared" si="181"/>
        <v>還有一些生活中好笑有趣的事。</v>
      </c>
      <c r="V2363" s="13" t="str">
        <f t="shared" si="182"/>
        <v>再/搞笑/有趣/有</v>
      </c>
      <c r="W2363" s="13" t="str">
        <f t="shared" si="183"/>
        <v>是</v>
      </c>
      <c r="X2363" s="13" t="str">
        <f t="shared" si="184"/>
        <v>通過</v>
      </c>
    </row>
    <row r="2364" spans="1:24" ht="34.25" customHeight="1">
      <c r="A2364" s="11" t="s">
        <v>12095</v>
      </c>
      <c r="B2364" s="11" t="s">
        <v>12095</v>
      </c>
      <c r="C2364" s="11" t="s">
        <v>54</v>
      </c>
      <c r="D2364" s="11" t="s">
        <v>499</v>
      </c>
      <c r="E2364" s="11" t="s">
        <v>12096</v>
      </c>
      <c r="F2364" s="11" t="s">
        <v>12097</v>
      </c>
      <c r="G2364" s="11" t="s">
        <v>12098</v>
      </c>
      <c r="H2364" s="11" t="s">
        <v>12059</v>
      </c>
      <c r="I2364" s="11" t="s">
        <v>12099</v>
      </c>
      <c r="J2364" s="12" t="s">
        <v>10</v>
      </c>
      <c r="K2364" s="12" t="s">
        <v>29</v>
      </c>
      <c r="L2364" s="12"/>
      <c r="M2364" s="12" t="s">
        <v>26428</v>
      </c>
      <c r="N2364" s="12" t="s">
        <v>26054</v>
      </c>
      <c r="O2364" s="12" t="s">
        <v>61</v>
      </c>
      <c r="P2364" s="12"/>
      <c r="Q2364" s="12"/>
      <c r="R2364" s="12"/>
      <c r="S2364" s="12"/>
      <c r="T2364" s="13" t="str">
        <f t="shared" si="180"/>
        <v>需更正</v>
      </c>
      <c r="U2364" s="13" t="str">
        <f t="shared" si="181"/>
        <v>原來是和聾人文化有關，</v>
      </c>
      <c r="V2364" s="13" t="str">
        <f t="shared" si="182"/>
        <v>原來/這/聾人/文化/關係/有</v>
      </c>
      <c r="W2364" s="13" t="str">
        <f t="shared" si="183"/>
        <v>是</v>
      </c>
      <c r="X2364" s="13" t="str">
        <f t="shared" si="184"/>
        <v>通過</v>
      </c>
    </row>
    <row r="2365" spans="1:24" ht="34.25" customHeight="1">
      <c r="A2365" s="11" t="s">
        <v>12100</v>
      </c>
      <c r="B2365" s="11" t="s">
        <v>12100</v>
      </c>
      <c r="C2365" s="11" t="s">
        <v>54</v>
      </c>
      <c r="D2365" s="11" t="s">
        <v>499</v>
      </c>
      <c r="E2365" s="11" t="s">
        <v>12101</v>
      </c>
      <c r="F2365" s="11" t="s">
        <v>12102</v>
      </c>
      <c r="G2365" s="11" t="s">
        <v>12103</v>
      </c>
      <c r="H2365" s="11" t="s">
        <v>12059</v>
      </c>
      <c r="I2365" s="11" t="s">
        <v>12104</v>
      </c>
      <c r="J2365" s="12" t="s">
        <v>10</v>
      </c>
      <c r="K2365" s="12" t="s">
        <v>25927</v>
      </c>
      <c r="L2365" s="12"/>
      <c r="M2365" s="12" t="s">
        <v>26429</v>
      </c>
      <c r="N2365" s="12" t="s">
        <v>25971</v>
      </c>
      <c r="O2365" s="12" t="s">
        <v>61</v>
      </c>
      <c r="P2365" s="12"/>
      <c r="Q2365" s="12"/>
      <c r="R2365" s="12"/>
      <c r="S2365" s="12"/>
      <c r="T2365" s="13" t="str">
        <f t="shared" si="180"/>
        <v>需更正</v>
      </c>
      <c r="U2365" s="13" t="str">
        <f t="shared" si="181"/>
        <v>這很有保存價值啊。</v>
      </c>
      <c r="V2365" s="13" t="str">
        <f t="shared" si="182"/>
        <v>保存/要</v>
      </c>
      <c r="W2365" s="13" t="str">
        <f t="shared" si="183"/>
        <v>是</v>
      </c>
      <c r="X2365" s="13" t="str">
        <f t="shared" si="184"/>
        <v>通過</v>
      </c>
    </row>
    <row r="2366" spans="1:24" ht="34.25" customHeight="1">
      <c r="A2366" s="11" t="s">
        <v>12105</v>
      </c>
      <c r="B2366" s="11" t="s">
        <v>12105</v>
      </c>
      <c r="C2366" s="11" t="s">
        <v>54</v>
      </c>
      <c r="D2366" s="11" t="s">
        <v>499</v>
      </c>
      <c r="E2366" s="11" t="s">
        <v>12106</v>
      </c>
      <c r="F2366" s="11" t="s">
        <v>12107</v>
      </c>
      <c r="G2366" s="11" t="s">
        <v>12108</v>
      </c>
      <c r="H2366" s="11" t="s">
        <v>12059</v>
      </c>
      <c r="I2366" s="11" t="s">
        <v>12109</v>
      </c>
      <c r="J2366" s="12" t="s">
        <v>8</v>
      </c>
      <c r="K2366" s="12"/>
      <c r="L2366" s="12"/>
      <c r="M2366" s="12"/>
      <c r="N2366" s="12"/>
      <c r="O2366" s="12" t="s">
        <v>61</v>
      </c>
      <c r="P2366" s="12"/>
      <c r="Q2366" s="12"/>
      <c r="R2366" s="12"/>
      <c r="S2366" s="12"/>
      <c r="T2366" s="13" t="str">
        <f t="shared" si="180"/>
        <v>通過</v>
      </c>
      <c r="U2366" s="13" t="str">
        <f t="shared" si="181"/>
        <v>我還邀請聽人朋友一同來參加，</v>
      </c>
      <c r="V2366" s="13" t="str">
        <f t="shared" si="182"/>
        <v>我/聽人/朋友/招/有</v>
      </c>
      <c r="W2366" s="13" t="str">
        <f t="shared" si="183"/>
        <v>是</v>
      </c>
      <c r="X2366" s="13" t="str">
        <f t="shared" si="184"/>
        <v>通過</v>
      </c>
    </row>
    <row r="2367" spans="1:24" ht="34.25" customHeight="1">
      <c r="A2367" s="11" t="s">
        <v>12110</v>
      </c>
      <c r="B2367" s="11" t="s">
        <v>12110</v>
      </c>
      <c r="C2367" s="11" t="s">
        <v>54</v>
      </c>
      <c r="D2367" s="11" t="s">
        <v>499</v>
      </c>
      <c r="E2367" s="11" t="s">
        <v>12111</v>
      </c>
      <c r="F2367" s="11" t="s">
        <v>12112</v>
      </c>
      <c r="G2367" s="11" t="s">
        <v>12113</v>
      </c>
      <c r="H2367" s="11" t="s">
        <v>12059</v>
      </c>
      <c r="I2367" s="11" t="s">
        <v>12114</v>
      </c>
      <c r="J2367" s="12" t="s">
        <v>8</v>
      </c>
      <c r="K2367" s="12"/>
      <c r="L2367" s="12"/>
      <c r="M2367" s="12"/>
      <c r="N2367" s="12"/>
      <c r="O2367" s="12" t="s">
        <v>61</v>
      </c>
      <c r="P2367" s="12"/>
      <c r="Q2367" s="12"/>
      <c r="R2367" s="12"/>
      <c r="S2367" s="12"/>
      <c r="T2367" s="13" t="str">
        <f t="shared" si="180"/>
        <v>通過</v>
      </c>
      <c r="U2367" s="13" t="str">
        <f t="shared" si="181"/>
        <v>讓他們可以多了解聾人文化。</v>
      </c>
      <c r="V2367" s="13" t="str">
        <f t="shared" si="182"/>
        <v>他們/聾人/文化/接觸/吸收/可以</v>
      </c>
      <c r="W2367" s="13" t="str">
        <f t="shared" si="183"/>
        <v>是</v>
      </c>
      <c r="X2367" s="13" t="str">
        <f t="shared" si="184"/>
        <v>通過</v>
      </c>
    </row>
    <row r="2368" spans="1:24" ht="34.25" customHeight="1">
      <c r="A2368" s="11" t="s">
        <v>12115</v>
      </c>
      <c r="B2368" s="11" t="s">
        <v>12115</v>
      </c>
      <c r="C2368" s="11" t="s">
        <v>54</v>
      </c>
      <c r="D2368" s="11" t="s">
        <v>472</v>
      </c>
      <c r="E2368" s="11" t="s">
        <v>12116</v>
      </c>
      <c r="F2368" s="11" t="s">
        <v>12117</v>
      </c>
      <c r="G2368" s="11" t="s">
        <v>12118</v>
      </c>
      <c r="H2368" s="11" t="s">
        <v>12119</v>
      </c>
      <c r="I2368" s="11" t="s">
        <v>12120</v>
      </c>
      <c r="J2368" s="12" t="s">
        <v>8</v>
      </c>
      <c r="K2368" s="12"/>
      <c r="L2368" s="12"/>
      <c r="M2368" s="12"/>
      <c r="N2368" s="12"/>
      <c r="O2368" s="12" t="s">
        <v>61</v>
      </c>
      <c r="P2368" s="12"/>
      <c r="Q2368" s="12"/>
      <c r="R2368" s="12"/>
      <c r="S2368" s="12"/>
      <c r="T2368" s="13" t="str">
        <f t="shared" si="180"/>
        <v>通過</v>
      </c>
      <c r="U2368" s="13" t="str">
        <f t="shared" si="181"/>
        <v>哈囉！</v>
      </c>
      <c r="V2368" s="13" t="str">
        <f t="shared" si="182"/>
        <v>哈囉</v>
      </c>
      <c r="W2368" s="13" t="str">
        <f t="shared" si="183"/>
        <v>是</v>
      </c>
      <c r="X2368" s="13" t="str">
        <f t="shared" si="184"/>
        <v>通過</v>
      </c>
    </row>
    <row r="2369" spans="1:24" ht="34.25" customHeight="1">
      <c r="A2369" s="11" t="s">
        <v>12121</v>
      </c>
      <c r="B2369" s="11" t="s">
        <v>12122</v>
      </c>
      <c r="C2369" s="11" t="s">
        <v>54</v>
      </c>
      <c r="D2369" s="11" t="s">
        <v>472</v>
      </c>
      <c r="E2369" s="11" t="s">
        <v>12123</v>
      </c>
      <c r="F2369" s="11" t="s">
        <v>12124</v>
      </c>
      <c r="G2369" s="11" t="s">
        <v>12125</v>
      </c>
      <c r="H2369" s="11" t="s">
        <v>12119</v>
      </c>
      <c r="I2369" s="11" t="s">
        <v>12126</v>
      </c>
      <c r="J2369" s="12" t="s">
        <v>8</v>
      </c>
      <c r="K2369" s="12"/>
      <c r="L2369" s="12"/>
      <c r="M2369" s="12"/>
      <c r="N2369" s="12"/>
      <c r="O2369" s="12" t="s">
        <v>61</v>
      </c>
      <c r="P2369" s="12"/>
      <c r="Q2369" s="12"/>
      <c r="R2369" s="12"/>
      <c r="S2369" s="12"/>
      <c r="T2369" s="13" t="str">
        <f t="shared" si="180"/>
        <v>通過</v>
      </c>
      <c r="U2369" s="13" t="str">
        <f t="shared" si="181"/>
        <v>好久不見，</v>
      </c>
      <c r="V2369" s="13" t="str">
        <f t="shared" si="182"/>
        <v>好久不見</v>
      </c>
      <c r="W2369" s="13" t="str">
        <f t="shared" si="183"/>
        <v>是</v>
      </c>
      <c r="X2369" s="13" t="str">
        <f t="shared" si="184"/>
        <v>通過</v>
      </c>
    </row>
    <row r="2370" spans="1:24" ht="34.25" customHeight="1">
      <c r="A2370" s="11" t="s">
        <v>12127</v>
      </c>
      <c r="B2370" s="11" t="s">
        <v>12127</v>
      </c>
      <c r="C2370" s="11" t="s">
        <v>54</v>
      </c>
      <c r="D2370" s="11" t="s">
        <v>472</v>
      </c>
      <c r="E2370" s="11" t="s">
        <v>12128</v>
      </c>
      <c r="F2370" s="11" t="s">
        <v>8423</v>
      </c>
      <c r="G2370" s="11" t="s">
        <v>12129</v>
      </c>
      <c r="H2370" s="11" t="s">
        <v>12119</v>
      </c>
      <c r="I2370" s="11" t="s">
        <v>12130</v>
      </c>
      <c r="J2370" s="12" t="s">
        <v>8</v>
      </c>
      <c r="K2370" s="12"/>
      <c r="L2370" s="12"/>
      <c r="M2370" s="12"/>
      <c r="N2370" s="12"/>
      <c r="O2370" s="12" t="s">
        <v>61</v>
      </c>
      <c r="P2370" s="12"/>
      <c r="Q2370" s="12"/>
      <c r="R2370" s="12"/>
      <c r="S2370" s="12"/>
      <c r="T2370" s="13" t="str">
        <f t="shared" ref="T2370:T2433" si="185">IF(J2370="","未填",IF(J2370="需複審",IF(OR(P2370="",P2370="仍需複審"),"待複審",P2370),J2370))</f>
        <v>通過</v>
      </c>
      <c r="U2370" s="13" t="str">
        <f t="shared" ref="U2370:U2433" si="186">IF(T2370="通過",E2370,IF(T2370="需更正",IF(J2370="需複審",IF(Q2370="",E2370,Q2370),IF(L2370="",E2370,L2370)),""))</f>
        <v>很開心見到你，</v>
      </c>
      <c r="V2370" s="13" t="str">
        <f t="shared" ref="V2370:V2433" si="187">IF(T2370="通過",F2370,IF(T2370="需更正",IF(J2370="需複審",R2370,M2370),""))</f>
        <v>開心</v>
      </c>
      <c r="W2370" s="13" t="str">
        <f t="shared" ref="W2370:W2433" si="188">IF(AND(OR(T2370="通過",AND(T2370="需更正",V2370&lt;&gt;"")),X2370="通過"),"是","否")</f>
        <v>是</v>
      </c>
      <c r="X2370" s="13" t="str">
        <f t="shared" ref="X2370:X2433" si="189">IF(J2370="","未填",IF(AND(J2370="需複審",OR(P2370="",P2370="仍需複審")),"待複審",IF(OR(AND(J2370="需更正",K2370=""),AND(J2370="需更正",M2370=""),AND(J2370="需更正",N2370=""),AND(J2370="排除",OR(K2370="",N2370="")),AND(J2370="需複審",P2370="需更正",R2370=""),AND(J2370="需複審",P2370="需更正",S2370=""),AND(J2370="需複審",P2370="排除",S2370="")),"錯誤：請補齊必填欄位","通過")))</f>
        <v>通過</v>
      </c>
    </row>
    <row r="2371" spans="1:24" ht="34.25" customHeight="1">
      <c r="A2371" s="11" t="s">
        <v>12131</v>
      </c>
      <c r="B2371" s="11" t="s">
        <v>12131</v>
      </c>
      <c r="C2371" s="11" t="s">
        <v>54</v>
      </c>
      <c r="D2371" s="11" t="s">
        <v>472</v>
      </c>
      <c r="E2371" s="11" t="s">
        <v>12132</v>
      </c>
      <c r="F2371" s="11" t="s">
        <v>12133</v>
      </c>
      <c r="G2371" s="11" t="s">
        <v>12134</v>
      </c>
      <c r="H2371" s="11" t="s">
        <v>12119</v>
      </c>
      <c r="I2371" s="11" t="s">
        <v>12135</v>
      </c>
      <c r="J2371" s="12" t="s">
        <v>8</v>
      </c>
      <c r="K2371" s="12"/>
      <c r="L2371" s="12"/>
      <c r="M2371" s="12"/>
      <c r="N2371" s="12"/>
      <c r="O2371" s="12" t="s">
        <v>61</v>
      </c>
      <c r="P2371" s="12"/>
      <c r="Q2371" s="12"/>
      <c r="R2371" s="12"/>
      <c r="S2371" s="12"/>
      <c r="T2371" s="13" t="str">
        <f t="shared" si="185"/>
        <v>通過</v>
      </c>
      <c r="U2371" s="13" t="str">
        <f t="shared" si="186"/>
        <v>最近好嗎？</v>
      </c>
      <c r="V2371" s="13" t="str">
        <f t="shared" si="187"/>
        <v>現在/不錯</v>
      </c>
      <c r="W2371" s="13" t="str">
        <f t="shared" si="188"/>
        <v>是</v>
      </c>
      <c r="X2371" s="13" t="str">
        <f t="shared" si="189"/>
        <v>通過</v>
      </c>
    </row>
    <row r="2372" spans="1:24" ht="34.25" customHeight="1">
      <c r="A2372" s="11" t="s">
        <v>12136</v>
      </c>
      <c r="B2372" s="11" t="s">
        <v>12136</v>
      </c>
      <c r="C2372" s="11" t="s">
        <v>54</v>
      </c>
      <c r="D2372" s="11" t="s">
        <v>472</v>
      </c>
      <c r="E2372" s="11" t="s">
        <v>12137</v>
      </c>
      <c r="F2372" s="11" t="s">
        <v>9512</v>
      </c>
      <c r="G2372" s="11" t="s">
        <v>12138</v>
      </c>
      <c r="H2372" s="11" t="s">
        <v>12119</v>
      </c>
      <c r="I2372" s="11" t="s">
        <v>12139</v>
      </c>
      <c r="J2372" s="12" t="s">
        <v>8</v>
      </c>
      <c r="K2372" s="12"/>
      <c r="L2372" s="12"/>
      <c r="M2372" s="12"/>
      <c r="N2372" s="12"/>
      <c r="O2372" s="12" t="s">
        <v>61</v>
      </c>
      <c r="P2372" s="12"/>
      <c r="Q2372" s="12"/>
      <c r="R2372" s="12"/>
      <c r="S2372" s="12"/>
      <c r="T2372" s="13" t="str">
        <f t="shared" si="185"/>
        <v>通過</v>
      </c>
      <c r="U2372" s="13" t="str">
        <f t="shared" si="186"/>
        <v>不錯啊，</v>
      </c>
      <c r="V2372" s="13" t="str">
        <f t="shared" si="187"/>
        <v>好</v>
      </c>
      <c r="W2372" s="13" t="str">
        <f t="shared" si="188"/>
        <v>是</v>
      </c>
      <c r="X2372" s="13" t="str">
        <f t="shared" si="189"/>
        <v>通過</v>
      </c>
    </row>
    <row r="2373" spans="1:24" ht="34.25" customHeight="1">
      <c r="A2373" s="11" t="s">
        <v>12140</v>
      </c>
      <c r="B2373" s="11" t="s">
        <v>12140</v>
      </c>
      <c r="C2373" s="11" t="s">
        <v>54</v>
      </c>
      <c r="D2373" s="11" t="s">
        <v>472</v>
      </c>
      <c r="E2373" s="11" t="s">
        <v>12141</v>
      </c>
      <c r="F2373" s="11" t="s">
        <v>8423</v>
      </c>
      <c r="G2373" s="11" t="s">
        <v>12142</v>
      </c>
      <c r="H2373" s="11" t="s">
        <v>12119</v>
      </c>
      <c r="I2373" s="11" t="s">
        <v>12143</v>
      </c>
      <c r="J2373" s="12" t="s">
        <v>10</v>
      </c>
      <c r="K2373" s="12" t="s">
        <v>25926</v>
      </c>
      <c r="L2373" s="12"/>
      <c r="M2373" s="12" t="s">
        <v>26430</v>
      </c>
      <c r="N2373" s="12" t="s">
        <v>26431</v>
      </c>
      <c r="O2373" s="12" t="s">
        <v>61</v>
      </c>
      <c r="P2373" s="12"/>
      <c r="Q2373" s="12"/>
      <c r="R2373" s="12"/>
      <c r="S2373" s="12"/>
      <c r="T2373" s="13" t="str">
        <f t="shared" si="185"/>
        <v>需更正</v>
      </c>
      <c r="U2373" s="13" t="str">
        <f t="shared" si="186"/>
        <v>我也很開心見到你。</v>
      </c>
      <c r="V2373" s="13" t="str">
        <f t="shared" si="187"/>
        <v>開心/一樣</v>
      </c>
      <c r="W2373" s="13" t="str">
        <f t="shared" si="188"/>
        <v>是</v>
      </c>
      <c r="X2373" s="13" t="str">
        <f t="shared" si="189"/>
        <v>通過</v>
      </c>
    </row>
    <row r="2374" spans="1:24" ht="34.25" customHeight="1">
      <c r="A2374" s="11" t="s">
        <v>12144</v>
      </c>
      <c r="B2374" s="11" t="s">
        <v>12144</v>
      </c>
      <c r="C2374" s="11" t="s">
        <v>54</v>
      </c>
      <c r="D2374" s="11" t="s">
        <v>472</v>
      </c>
      <c r="E2374" s="11" t="s">
        <v>12145</v>
      </c>
      <c r="F2374" s="11" t="s">
        <v>12146</v>
      </c>
      <c r="G2374" s="11" t="s">
        <v>12147</v>
      </c>
      <c r="H2374" s="11" t="s">
        <v>12119</v>
      </c>
      <c r="I2374" s="11" t="s">
        <v>12148</v>
      </c>
      <c r="J2374" s="12" t="s">
        <v>10</v>
      </c>
      <c r="K2374" s="12" t="s">
        <v>25927</v>
      </c>
      <c r="L2374" s="12"/>
      <c r="M2374" s="12" t="s">
        <v>26432</v>
      </c>
      <c r="N2374" s="12" t="s">
        <v>26433</v>
      </c>
      <c r="O2374" s="12" t="s">
        <v>61</v>
      </c>
      <c r="P2374" s="12"/>
      <c r="Q2374" s="12"/>
      <c r="R2374" s="12"/>
      <c r="S2374" s="12"/>
      <c r="T2374" s="13" t="str">
        <f t="shared" si="185"/>
        <v>需更正</v>
      </c>
      <c r="U2374" s="13" t="str">
        <f t="shared" si="186"/>
        <v>你還是在原本的工作嗎？</v>
      </c>
      <c r="V2374" s="13" t="str">
        <f t="shared" si="187"/>
        <v>你/工作/依舊</v>
      </c>
      <c r="W2374" s="13" t="str">
        <f t="shared" si="188"/>
        <v>是</v>
      </c>
      <c r="X2374" s="13" t="str">
        <f t="shared" si="189"/>
        <v>通過</v>
      </c>
    </row>
    <row r="2375" spans="1:24" ht="34.25" customHeight="1">
      <c r="A2375" s="11" t="s">
        <v>12149</v>
      </c>
      <c r="B2375" s="11" t="s">
        <v>12149</v>
      </c>
      <c r="C2375" s="11" t="s">
        <v>54</v>
      </c>
      <c r="D2375" s="11" t="s">
        <v>472</v>
      </c>
      <c r="E2375" s="11" t="s">
        <v>12150</v>
      </c>
      <c r="F2375" s="11" t="s">
        <v>12151</v>
      </c>
      <c r="G2375" s="11" t="s">
        <v>12152</v>
      </c>
      <c r="H2375" s="11" t="s">
        <v>12119</v>
      </c>
      <c r="I2375" s="11" t="s">
        <v>12153</v>
      </c>
      <c r="J2375" s="12" t="s">
        <v>10</v>
      </c>
      <c r="K2375" s="12" t="s">
        <v>25926</v>
      </c>
      <c r="L2375" s="12"/>
      <c r="M2375" s="12" t="s">
        <v>26434</v>
      </c>
      <c r="N2375" s="12" t="s">
        <v>26435</v>
      </c>
      <c r="O2375" s="12" t="s">
        <v>61</v>
      </c>
      <c r="P2375" s="12"/>
      <c r="Q2375" s="12"/>
      <c r="R2375" s="12"/>
      <c r="S2375" s="12"/>
      <c r="T2375" s="13" t="str">
        <f t="shared" si="185"/>
        <v>需更正</v>
      </c>
      <c r="U2375" s="13" t="str">
        <f t="shared" si="186"/>
        <v>我最近換工作了，</v>
      </c>
      <c r="V2375" s="13" t="str">
        <f t="shared" si="187"/>
        <v>最近/工作/換</v>
      </c>
      <c r="W2375" s="13" t="str">
        <f t="shared" si="188"/>
        <v>是</v>
      </c>
      <c r="X2375" s="13" t="str">
        <f t="shared" si="189"/>
        <v>通過</v>
      </c>
    </row>
    <row r="2376" spans="1:24" ht="34.25" customHeight="1">
      <c r="A2376" s="11" t="s">
        <v>12154</v>
      </c>
      <c r="B2376" s="11" t="s">
        <v>12154</v>
      </c>
      <c r="C2376" s="11" t="s">
        <v>54</v>
      </c>
      <c r="D2376" s="11" t="s">
        <v>472</v>
      </c>
      <c r="E2376" s="11" t="s">
        <v>12155</v>
      </c>
      <c r="F2376" s="11" t="s">
        <v>12156</v>
      </c>
      <c r="G2376" s="11" t="s">
        <v>12157</v>
      </c>
      <c r="H2376" s="11" t="s">
        <v>12119</v>
      </c>
      <c r="I2376" s="11" t="s">
        <v>12158</v>
      </c>
      <c r="J2376" s="12" t="s">
        <v>10</v>
      </c>
      <c r="K2376" s="12" t="s">
        <v>25927</v>
      </c>
      <c r="L2376" s="12"/>
      <c r="M2376" s="12" t="s">
        <v>26436</v>
      </c>
      <c r="N2376" s="12" t="s">
        <v>26437</v>
      </c>
      <c r="O2376" s="12" t="s">
        <v>61</v>
      </c>
      <c r="P2376" s="12"/>
      <c r="Q2376" s="12"/>
      <c r="R2376" s="12"/>
      <c r="S2376" s="12"/>
      <c r="T2376" s="13" t="str">
        <f t="shared" si="185"/>
        <v>需更正</v>
      </c>
      <c r="U2376" s="13" t="str">
        <f t="shared" si="186"/>
        <v>做了三個月，</v>
      </c>
      <c r="V2376" s="13" t="str">
        <f t="shared" si="187"/>
        <v>工作/三個月</v>
      </c>
      <c r="W2376" s="13" t="str">
        <f t="shared" si="188"/>
        <v>是</v>
      </c>
      <c r="X2376" s="13" t="str">
        <f t="shared" si="189"/>
        <v>通過</v>
      </c>
    </row>
    <row r="2377" spans="1:24" ht="34.25" customHeight="1">
      <c r="A2377" s="11" t="s">
        <v>12159</v>
      </c>
      <c r="B2377" s="11" t="s">
        <v>12159</v>
      </c>
      <c r="C2377" s="11" t="s">
        <v>54</v>
      </c>
      <c r="D2377" s="11" t="s">
        <v>472</v>
      </c>
      <c r="E2377" s="11" t="s">
        <v>12160</v>
      </c>
      <c r="F2377" s="11" t="s">
        <v>12161</v>
      </c>
      <c r="G2377" s="11" t="s">
        <v>12162</v>
      </c>
      <c r="H2377" s="11" t="s">
        <v>12119</v>
      </c>
      <c r="I2377" s="11" t="s">
        <v>12163</v>
      </c>
      <c r="J2377" s="12" t="s">
        <v>10</v>
      </c>
      <c r="K2377" s="12" t="s">
        <v>25927</v>
      </c>
      <c r="L2377" s="12"/>
      <c r="M2377" s="12" t="s">
        <v>26438</v>
      </c>
      <c r="N2377" s="12" t="s">
        <v>26401</v>
      </c>
      <c r="O2377" s="12" t="s">
        <v>61</v>
      </c>
      <c r="P2377" s="12"/>
      <c r="Q2377" s="12"/>
      <c r="R2377" s="12"/>
      <c r="S2377" s="12"/>
      <c r="T2377" s="13" t="str">
        <f t="shared" si="185"/>
        <v>需更正</v>
      </c>
      <c r="U2377" s="13" t="str">
        <f t="shared" si="186"/>
        <v>那你和新同事相處得如何呢？</v>
      </c>
      <c r="V2377" s="13" t="str">
        <f t="shared" si="187"/>
        <v>你/新/同事/相處/如何</v>
      </c>
      <c r="W2377" s="13" t="str">
        <f t="shared" si="188"/>
        <v>是</v>
      </c>
      <c r="X2377" s="13" t="str">
        <f t="shared" si="189"/>
        <v>通過</v>
      </c>
    </row>
    <row r="2378" spans="1:24" ht="34.25" customHeight="1">
      <c r="A2378" s="11" t="s">
        <v>12164</v>
      </c>
      <c r="B2378" s="11" t="s">
        <v>12164</v>
      </c>
      <c r="C2378" s="11" t="s">
        <v>54</v>
      </c>
      <c r="D2378" s="11" t="s">
        <v>472</v>
      </c>
      <c r="E2378" s="11" t="s">
        <v>12165</v>
      </c>
      <c r="F2378" s="11" t="s">
        <v>12166</v>
      </c>
      <c r="G2378" s="11" t="s">
        <v>12167</v>
      </c>
      <c r="H2378" s="11" t="s">
        <v>12119</v>
      </c>
      <c r="I2378" s="11" t="s">
        <v>12168</v>
      </c>
      <c r="J2378" s="12" t="s">
        <v>8</v>
      </c>
      <c r="K2378" s="12"/>
      <c r="L2378" s="12"/>
      <c r="M2378" s="12"/>
      <c r="N2378" s="12"/>
      <c r="O2378" s="12" t="s">
        <v>61</v>
      </c>
      <c r="P2378" s="12"/>
      <c r="Q2378" s="12"/>
      <c r="R2378" s="12"/>
      <c r="S2378" s="12"/>
      <c r="T2378" s="13" t="str">
        <f t="shared" si="185"/>
        <v>通過</v>
      </c>
      <c r="U2378" s="13" t="str">
        <f t="shared" si="186"/>
        <v>相處得都還不錯，</v>
      </c>
      <c r="V2378" s="13" t="str">
        <f t="shared" si="187"/>
        <v>相處/不錯</v>
      </c>
      <c r="W2378" s="13" t="str">
        <f t="shared" si="188"/>
        <v>是</v>
      </c>
      <c r="X2378" s="13" t="str">
        <f t="shared" si="189"/>
        <v>通過</v>
      </c>
    </row>
    <row r="2379" spans="1:24" ht="34.25" customHeight="1">
      <c r="A2379" s="11" t="s">
        <v>12169</v>
      </c>
      <c r="B2379" s="11" t="s">
        <v>12169</v>
      </c>
      <c r="C2379" s="11" t="s">
        <v>54</v>
      </c>
      <c r="D2379" s="11" t="s">
        <v>472</v>
      </c>
      <c r="E2379" s="11" t="s">
        <v>12170</v>
      </c>
      <c r="F2379" s="11" t="s">
        <v>12171</v>
      </c>
      <c r="G2379" s="11" t="s">
        <v>12172</v>
      </c>
      <c r="H2379" s="11" t="s">
        <v>12119</v>
      </c>
      <c r="I2379" s="11" t="s">
        <v>12173</v>
      </c>
      <c r="J2379" s="12" t="s">
        <v>8</v>
      </c>
      <c r="K2379" s="12"/>
      <c r="L2379" s="12"/>
      <c r="M2379" s="12"/>
      <c r="N2379" s="12"/>
      <c r="O2379" s="12" t="s">
        <v>61</v>
      </c>
      <c r="P2379" s="12"/>
      <c r="Q2379" s="12"/>
      <c r="R2379" s="12"/>
      <c r="S2379" s="12"/>
      <c r="T2379" s="13" t="str">
        <f t="shared" si="185"/>
        <v>通過</v>
      </c>
      <c r="U2379" s="13" t="str">
        <f t="shared" si="186"/>
        <v>工作上有問題也都常常討論，</v>
      </c>
      <c r="V2379" s="13" t="str">
        <f t="shared" si="187"/>
        <v>工作/問題/任何/討論/常常</v>
      </c>
      <c r="W2379" s="13" t="str">
        <f t="shared" si="188"/>
        <v>是</v>
      </c>
      <c r="X2379" s="13" t="str">
        <f t="shared" si="189"/>
        <v>通過</v>
      </c>
    </row>
    <row r="2380" spans="1:24" ht="34.25" customHeight="1">
      <c r="A2380" s="11" t="s">
        <v>12174</v>
      </c>
      <c r="B2380" s="11" t="s">
        <v>12174</v>
      </c>
      <c r="C2380" s="11" t="s">
        <v>54</v>
      </c>
      <c r="D2380" s="11" t="s">
        <v>472</v>
      </c>
      <c r="E2380" s="11" t="s">
        <v>12175</v>
      </c>
      <c r="F2380" s="11" t="s">
        <v>12176</v>
      </c>
      <c r="G2380" s="11" t="s">
        <v>12177</v>
      </c>
      <c r="H2380" s="11" t="s">
        <v>12119</v>
      </c>
      <c r="I2380" s="11" t="s">
        <v>12178</v>
      </c>
      <c r="J2380" s="12" t="s">
        <v>8</v>
      </c>
      <c r="K2380" s="12"/>
      <c r="L2380" s="12"/>
      <c r="M2380" s="12"/>
      <c r="N2380" s="12"/>
      <c r="O2380" s="12" t="s">
        <v>61</v>
      </c>
      <c r="P2380" s="12"/>
      <c r="Q2380" s="12"/>
      <c r="R2380" s="12"/>
      <c r="S2380" s="12"/>
      <c r="T2380" s="13" t="str">
        <f t="shared" si="185"/>
        <v>通過</v>
      </c>
      <c r="U2380" s="13" t="str">
        <f t="shared" si="186"/>
        <v>溝通很順利。</v>
      </c>
      <c r="V2380" s="13" t="str">
        <f t="shared" si="187"/>
        <v>溝通/順</v>
      </c>
      <c r="W2380" s="13" t="str">
        <f t="shared" si="188"/>
        <v>是</v>
      </c>
      <c r="X2380" s="13" t="str">
        <f t="shared" si="189"/>
        <v>通過</v>
      </c>
    </row>
    <row r="2381" spans="1:24" ht="34.25" customHeight="1">
      <c r="A2381" s="11" t="s">
        <v>12179</v>
      </c>
      <c r="B2381" s="11" t="s">
        <v>12179</v>
      </c>
      <c r="C2381" s="11" t="s">
        <v>54</v>
      </c>
      <c r="D2381" s="11" t="s">
        <v>472</v>
      </c>
      <c r="E2381" s="11" t="s">
        <v>12180</v>
      </c>
      <c r="F2381" s="11" t="s">
        <v>9160</v>
      </c>
      <c r="G2381" s="11" t="s">
        <v>12181</v>
      </c>
      <c r="H2381" s="11" t="s">
        <v>12119</v>
      </c>
      <c r="I2381" s="11" t="s">
        <v>12182</v>
      </c>
      <c r="J2381" s="12" t="s">
        <v>8</v>
      </c>
      <c r="K2381" s="12"/>
      <c r="L2381" s="12"/>
      <c r="M2381" s="12"/>
      <c r="N2381" s="12"/>
      <c r="O2381" s="12" t="s">
        <v>61</v>
      </c>
      <c r="P2381" s="12"/>
      <c r="Q2381" s="12"/>
      <c r="R2381" s="12"/>
      <c r="S2381" s="12"/>
      <c r="T2381" s="13" t="str">
        <f t="shared" si="185"/>
        <v>通過</v>
      </c>
      <c r="U2381" s="13" t="str">
        <f t="shared" si="186"/>
        <v>不錯耶，</v>
      </c>
      <c r="V2381" s="13" t="str">
        <f t="shared" si="187"/>
        <v>不錯</v>
      </c>
      <c r="W2381" s="13" t="str">
        <f t="shared" si="188"/>
        <v>是</v>
      </c>
      <c r="X2381" s="13" t="str">
        <f t="shared" si="189"/>
        <v>通過</v>
      </c>
    </row>
    <row r="2382" spans="1:24" ht="34.25" customHeight="1">
      <c r="A2382" s="11" t="s">
        <v>12183</v>
      </c>
      <c r="B2382" s="11" t="s">
        <v>12183</v>
      </c>
      <c r="C2382" s="11" t="s">
        <v>54</v>
      </c>
      <c r="D2382" s="11" t="s">
        <v>472</v>
      </c>
      <c r="E2382" s="11" t="s">
        <v>12184</v>
      </c>
      <c r="F2382" s="11" t="s">
        <v>12185</v>
      </c>
      <c r="G2382" s="11" t="s">
        <v>12186</v>
      </c>
      <c r="H2382" s="11" t="s">
        <v>12119</v>
      </c>
      <c r="I2382" s="11" t="s">
        <v>12187</v>
      </c>
      <c r="J2382" s="12" t="s">
        <v>8</v>
      </c>
      <c r="K2382" s="12"/>
      <c r="L2382" s="12"/>
      <c r="M2382" s="12"/>
      <c r="N2382" s="12"/>
      <c r="O2382" s="12" t="s">
        <v>61</v>
      </c>
      <c r="P2382" s="12"/>
      <c r="Q2382" s="12"/>
      <c r="R2382" s="12"/>
      <c r="S2382" s="12"/>
      <c r="T2382" s="13" t="str">
        <f t="shared" si="185"/>
        <v>通過</v>
      </c>
      <c r="U2382" s="13" t="str">
        <f t="shared" si="186"/>
        <v>看起來工作得很開心。</v>
      </c>
      <c r="V2382" s="13" t="str">
        <f t="shared" si="187"/>
        <v>看起來/工作/開心</v>
      </c>
      <c r="W2382" s="13" t="str">
        <f t="shared" si="188"/>
        <v>是</v>
      </c>
      <c r="X2382" s="13" t="str">
        <f t="shared" si="189"/>
        <v>通過</v>
      </c>
    </row>
    <row r="2383" spans="1:24" ht="34.25" customHeight="1">
      <c r="A2383" s="11" t="s">
        <v>12188</v>
      </c>
      <c r="B2383" s="11" t="s">
        <v>12189</v>
      </c>
      <c r="C2383" s="11" t="s">
        <v>54</v>
      </c>
      <c r="D2383" s="11" t="s">
        <v>472</v>
      </c>
      <c r="E2383" s="11" t="s">
        <v>12190</v>
      </c>
      <c r="F2383" s="11" t="s">
        <v>8886</v>
      </c>
      <c r="G2383" s="11" t="s">
        <v>12191</v>
      </c>
      <c r="H2383" s="11" t="s">
        <v>12119</v>
      </c>
      <c r="I2383" s="11" t="s">
        <v>12192</v>
      </c>
      <c r="J2383" s="12" t="s">
        <v>8</v>
      </c>
      <c r="K2383" s="12"/>
      <c r="L2383" s="12"/>
      <c r="M2383" s="12"/>
      <c r="N2383" s="12"/>
      <c r="O2383" s="12" t="s">
        <v>61</v>
      </c>
      <c r="P2383" s="12"/>
      <c r="Q2383" s="12"/>
      <c r="R2383" s="12"/>
      <c r="S2383" s="12"/>
      <c r="T2383" s="13" t="str">
        <f t="shared" si="185"/>
        <v>通過</v>
      </c>
      <c r="U2383" s="13" t="str">
        <f t="shared" si="186"/>
        <v>是呀，</v>
      </c>
      <c r="V2383" s="13" t="str">
        <f t="shared" si="187"/>
        <v>是</v>
      </c>
      <c r="W2383" s="13" t="str">
        <f t="shared" si="188"/>
        <v>是</v>
      </c>
      <c r="X2383" s="13" t="str">
        <f t="shared" si="189"/>
        <v>通過</v>
      </c>
    </row>
    <row r="2384" spans="1:24" ht="34.25" customHeight="1">
      <c r="A2384" s="11" t="s">
        <v>12193</v>
      </c>
      <c r="B2384" s="11" t="s">
        <v>12193</v>
      </c>
      <c r="C2384" s="11" t="s">
        <v>54</v>
      </c>
      <c r="D2384" s="11" t="s">
        <v>472</v>
      </c>
      <c r="E2384" s="11" t="s">
        <v>12194</v>
      </c>
      <c r="F2384" s="11" t="s">
        <v>12195</v>
      </c>
      <c r="G2384" s="11" t="s">
        <v>12196</v>
      </c>
      <c r="H2384" s="11" t="s">
        <v>12119</v>
      </c>
      <c r="I2384" s="11" t="s">
        <v>12197</v>
      </c>
      <c r="J2384" s="12" t="s">
        <v>8</v>
      </c>
      <c r="K2384" s="12"/>
      <c r="L2384" s="12"/>
      <c r="M2384" s="12"/>
      <c r="N2384" s="12"/>
      <c r="O2384" s="12" t="s">
        <v>61</v>
      </c>
      <c r="P2384" s="12"/>
      <c r="Q2384" s="12"/>
      <c r="R2384" s="12"/>
      <c r="S2384" s="12"/>
      <c r="T2384" s="13" t="str">
        <f t="shared" si="185"/>
        <v>通過</v>
      </c>
      <c r="U2384" s="13" t="str">
        <f t="shared" si="186"/>
        <v>希望這份工作可以做得長久。</v>
      </c>
      <c r="V2384" s="13" t="str">
        <f t="shared" si="187"/>
        <v>希望/工作/持續/久/能</v>
      </c>
      <c r="W2384" s="13" t="str">
        <f t="shared" si="188"/>
        <v>是</v>
      </c>
      <c r="X2384" s="13" t="str">
        <f t="shared" si="189"/>
        <v>通過</v>
      </c>
    </row>
    <row r="2385" spans="1:24" ht="34.25" customHeight="1">
      <c r="A2385" s="11" t="s">
        <v>12198</v>
      </c>
      <c r="B2385" s="11" t="s">
        <v>12198</v>
      </c>
      <c r="C2385" s="11" t="s">
        <v>54</v>
      </c>
      <c r="D2385" s="11" t="s">
        <v>8546</v>
      </c>
      <c r="E2385" s="11" t="s">
        <v>12199</v>
      </c>
      <c r="F2385" s="11" t="s">
        <v>12200</v>
      </c>
      <c r="G2385" s="11" t="s">
        <v>12201</v>
      </c>
      <c r="H2385" s="11" t="s">
        <v>12202</v>
      </c>
      <c r="I2385" s="11" t="s">
        <v>12203</v>
      </c>
      <c r="J2385" s="12" t="s">
        <v>8</v>
      </c>
      <c r="K2385" s="12"/>
      <c r="L2385" s="12"/>
      <c r="M2385" s="12"/>
      <c r="N2385" s="12"/>
      <c r="O2385" s="12" t="s">
        <v>61</v>
      </c>
      <c r="P2385" s="12"/>
      <c r="Q2385" s="12"/>
      <c r="R2385" s="12"/>
      <c r="S2385" s="12"/>
      <c r="T2385" s="13" t="str">
        <f t="shared" si="185"/>
        <v>通過</v>
      </c>
      <c r="U2385" s="13" t="str">
        <f t="shared" si="186"/>
        <v>你在《聽聽看》這個工作過程中，</v>
      </c>
      <c r="V2385" s="13" t="str">
        <f t="shared" si="187"/>
        <v>你/聽聽看/工作/過程</v>
      </c>
      <c r="W2385" s="13" t="str">
        <f t="shared" si="188"/>
        <v>是</v>
      </c>
      <c r="X2385" s="13" t="str">
        <f t="shared" si="189"/>
        <v>通過</v>
      </c>
    </row>
    <row r="2386" spans="1:24" ht="34.25" customHeight="1">
      <c r="A2386" s="11" t="s">
        <v>12204</v>
      </c>
      <c r="B2386" s="11" t="s">
        <v>12204</v>
      </c>
      <c r="C2386" s="11" t="s">
        <v>54</v>
      </c>
      <c r="D2386" s="11" t="s">
        <v>8546</v>
      </c>
      <c r="E2386" s="11" t="s">
        <v>12205</v>
      </c>
      <c r="F2386" s="11" t="s">
        <v>12206</v>
      </c>
      <c r="G2386" s="11" t="s">
        <v>12207</v>
      </c>
      <c r="H2386" s="11" t="s">
        <v>12202</v>
      </c>
      <c r="I2386" s="11" t="s">
        <v>12208</v>
      </c>
      <c r="J2386" s="12" t="s">
        <v>8</v>
      </c>
      <c r="K2386" s="12"/>
      <c r="L2386" s="12"/>
      <c r="M2386" s="12"/>
      <c r="N2386" s="12"/>
      <c r="O2386" s="12" t="s">
        <v>61</v>
      </c>
      <c r="P2386" s="12"/>
      <c r="Q2386" s="12"/>
      <c r="R2386" s="12"/>
      <c r="S2386" s="12"/>
      <c r="T2386" s="13" t="str">
        <f t="shared" si="185"/>
        <v>通過</v>
      </c>
      <c r="U2386" s="13" t="str">
        <f t="shared" si="186"/>
        <v>你學到了什麼？</v>
      </c>
      <c r="V2386" s="13" t="str">
        <f t="shared" si="187"/>
        <v>你/學/開竅/什麼</v>
      </c>
      <c r="W2386" s="13" t="str">
        <f t="shared" si="188"/>
        <v>是</v>
      </c>
      <c r="X2386" s="13" t="str">
        <f t="shared" si="189"/>
        <v>通過</v>
      </c>
    </row>
    <row r="2387" spans="1:24" ht="34.25" customHeight="1">
      <c r="A2387" s="11" t="s">
        <v>12209</v>
      </c>
      <c r="B2387" s="11" t="s">
        <v>12209</v>
      </c>
      <c r="C2387" s="11" t="s">
        <v>54</v>
      </c>
      <c r="D2387" s="11" t="s">
        <v>8546</v>
      </c>
      <c r="E2387" s="11" t="s">
        <v>12210</v>
      </c>
      <c r="F2387" s="11" t="s">
        <v>12211</v>
      </c>
      <c r="G2387" s="11" t="s">
        <v>12212</v>
      </c>
      <c r="H2387" s="11" t="s">
        <v>12202</v>
      </c>
      <c r="I2387" s="11" t="s">
        <v>12213</v>
      </c>
      <c r="J2387" s="12" t="s">
        <v>10</v>
      </c>
      <c r="K2387" s="12" t="s">
        <v>25926</v>
      </c>
      <c r="L2387" s="12"/>
      <c r="M2387" s="12" t="s">
        <v>26439</v>
      </c>
      <c r="N2387" s="12" t="s">
        <v>26440</v>
      </c>
      <c r="O2387" s="12" t="s">
        <v>61</v>
      </c>
      <c r="P2387" s="12"/>
      <c r="Q2387" s="12"/>
      <c r="R2387" s="12"/>
      <c r="S2387" s="12"/>
      <c r="T2387" s="13" t="str">
        <f t="shared" si="185"/>
        <v>需更正</v>
      </c>
      <c r="U2387" s="13" t="str">
        <f t="shared" si="186"/>
        <v>有沒有遇到什麼障礙？</v>
      </c>
      <c r="V2387" s="13" t="str">
        <f t="shared" si="187"/>
        <v>遇到++/障礙/有沒有</v>
      </c>
      <c r="W2387" s="13" t="str">
        <f t="shared" si="188"/>
        <v>是</v>
      </c>
      <c r="X2387" s="13" t="str">
        <f t="shared" si="189"/>
        <v>通過</v>
      </c>
    </row>
    <row r="2388" spans="1:24" ht="34.25" customHeight="1">
      <c r="A2388" s="11" t="s">
        <v>12214</v>
      </c>
      <c r="B2388" s="11" t="s">
        <v>12214</v>
      </c>
      <c r="C2388" s="11" t="s">
        <v>54</v>
      </c>
      <c r="D2388" s="11" t="s">
        <v>8546</v>
      </c>
      <c r="E2388" s="11" t="s">
        <v>12215</v>
      </c>
      <c r="F2388" s="11" t="s">
        <v>12216</v>
      </c>
      <c r="G2388" s="11" t="s">
        <v>12217</v>
      </c>
      <c r="H2388" s="11" t="s">
        <v>12202</v>
      </c>
      <c r="I2388" s="11" t="s">
        <v>12218</v>
      </c>
      <c r="J2388" s="12" t="s">
        <v>10</v>
      </c>
      <c r="K2388" s="12" t="s">
        <v>25927</v>
      </c>
      <c r="L2388" s="12"/>
      <c r="M2388" s="12" t="s">
        <v>26441</v>
      </c>
      <c r="N2388" s="12" t="s">
        <v>26442</v>
      </c>
      <c r="O2388" s="12" t="s">
        <v>61</v>
      </c>
      <c r="P2388" s="12"/>
      <c r="Q2388" s="12"/>
      <c r="R2388" s="12"/>
      <c r="S2388" s="12"/>
      <c r="T2388" s="13" t="str">
        <f t="shared" si="185"/>
        <v>需更正</v>
      </c>
      <c r="U2388" s="13" t="str">
        <f t="shared" si="186"/>
        <v>當初剛進入公視《聽聽看》負責編導的時候，</v>
      </c>
      <c r="V2388" s="13" t="str">
        <f t="shared" si="187"/>
        <v>以前/起初/進入/公視/聽聽看/負責/編導</v>
      </c>
      <c r="W2388" s="13" t="str">
        <f t="shared" si="188"/>
        <v>是</v>
      </c>
      <c r="X2388" s="13" t="str">
        <f t="shared" si="189"/>
        <v>通過</v>
      </c>
    </row>
    <row r="2389" spans="1:24" ht="34.25" customHeight="1">
      <c r="A2389" s="11" t="s">
        <v>12219</v>
      </c>
      <c r="B2389" s="11" t="s">
        <v>12219</v>
      </c>
      <c r="C2389" s="11" t="s">
        <v>54</v>
      </c>
      <c r="D2389" s="11" t="s">
        <v>8546</v>
      </c>
      <c r="E2389" s="11" t="s">
        <v>12220</v>
      </c>
      <c r="F2389" s="11" t="s">
        <v>12221</v>
      </c>
      <c r="G2389" s="11" t="s">
        <v>12222</v>
      </c>
      <c r="H2389" s="11" t="s">
        <v>12202</v>
      </c>
      <c r="I2389" s="11" t="s">
        <v>12223</v>
      </c>
      <c r="J2389" s="12" t="s">
        <v>8</v>
      </c>
      <c r="K2389" s="12"/>
      <c r="L2389" s="12"/>
      <c r="M2389" s="12"/>
      <c r="N2389" s="12"/>
      <c r="O2389" s="12" t="s">
        <v>61</v>
      </c>
      <c r="P2389" s="12"/>
      <c r="Q2389" s="12"/>
      <c r="R2389" s="12"/>
      <c r="S2389" s="12"/>
      <c r="T2389" s="13" t="str">
        <f t="shared" si="185"/>
        <v>通過</v>
      </c>
      <c r="U2389" s="13" t="str">
        <f t="shared" si="186"/>
        <v>其實我的文筆並不好，</v>
      </c>
      <c r="V2389" s="13" t="str">
        <f t="shared" si="187"/>
        <v>真的/我/自己/文筆/爛</v>
      </c>
      <c r="W2389" s="13" t="str">
        <f t="shared" si="188"/>
        <v>是</v>
      </c>
      <c r="X2389" s="13" t="str">
        <f t="shared" si="189"/>
        <v>通過</v>
      </c>
    </row>
    <row r="2390" spans="1:24" ht="34.25" customHeight="1">
      <c r="A2390" s="11" t="s">
        <v>12224</v>
      </c>
      <c r="B2390" s="11" t="s">
        <v>12224</v>
      </c>
      <c r="C2390" s="11" t="s">
        <v>54</v>
      </c>
      <c r="D2390" s="11" t="s">
        <v>8546</v>
      </c>
      <c r="E2390" s="11" t="s">
        <v>10266</v>
      </c>
      <c r="F2390" s="11" t="s">
        <v>12225</v>
      </c>
      <c r="G2390" s="11" t="s">
        <v>12226</v>
      </c>
      <c r="H2390" s="11" t="s">
        <v>12202</v>
      </c>
      <c r="I2390" s="11" t="s">
        <v>12227</v>
      </c>
      <c r="J2390" s="12" t="s">
        <v>8</v>
      </c>
      <c r="K2390" s="12"/>
      <c r="L2390" s="12"/>
      <c r="M2390" s="12"/>
      <c r="N2390" s="12"/>
      <c r="O2390" s="12" t="s">
        <v>61</v>
      </c>
      <c r="P2390" s="12"/>
      <c r="Q2390" s="12"/>
      <c r="R2390" s="12"/>
      <c r="S2390" s="12"/>
      <c r="T2390" s="13" t="str">
        <f t="shared" si="185"/>
        <v>通過</v>
      </c>
      <c r="U2390" s="13" t="str">
        <f t="shared" si="186"/>
        <v>為什麼?</v>
      </c>
      <c r="V2390" s="13" t="str">
        <f t="shared" si="187"/>
        <v>什麼?</v>
      </c>
      <c r="W2390" s="13" t="str">
        <f t="shared" si="188"/>
        <v>是</v>
      </c>
      <c r="X2390" s="13" t="str">
        <f t="shared" si="189"/>
        <v>通過</v>
      </c>
    </row>
    <row r="2391" spans="1:24" ht="34.25" customHeight="1">
      <c r="A2391" s="11" t="s">
        <v>12228</v>
      </c>
      <c r="B2391" s="11" t="s">
        <v>12228</v>
      </c>
      <c r="C2391" s="11" t="s">
        <v>54</v>
      </c>
      <c r="D2391" s="11" t="s">
        <v>8546</v>
      </c>
      <c r="E2391" s="11" t="s">
        <v>12229</v>
      </c>
      <c r="F2391" s="11" t="s">
        <v>12230</v>
      </c>
      <c r="G2391" s="11" t="s">
        <v>12231</v>
      </c>
      <c r="H2391" s="11" t="s">
        <v>12202</v>
      </c>
      <c r="I2391" s="11" t="s">
        <v>12232</v>
      </c>
      <c r="J2391" s="12" t="s">
        <v>8</v>
      </c>
      <c r="K2391" s="12"/>
      <c r="L2391" s="12"/>
      <c r="M2391" s="12"/>
      <c r="N2391" s="12"/>
      <c r="O2391" s="12" t="s">
        <v>61</v>
      </c>
      <c r="P2391" s="12"/>
      <c r="Q2391" s="12"/>
      <c r="R2391" s="12"/>
      <c r="S2391" s="12"/>
      <c r="T2391" s="13" t="str">
        <f t="shared" si="185"/>
        <v>通過</v>
      </c>
      <c r="U2391" s="13" t="str">
        <f t="shared" si="186"/>
        <v>因為我和許多聾人一樣，</v>
      </c>
      <c r="V2391" s="13" t="str">
        <f t="shared" si="187"/>
        <v>聾人/他們/一樣</v>
      </c>
      <c r="W2391" s="13" t="str">
        <f t="shared" si="188"/>
        <v>是</v>
      </c>
      <c r="X2391" s="13" t="str">
        <f t="shared" si="189"/>
        <v>通過</v>
      </c>
    </row>
    <row r="2392" spans="1:24" ht="34.25" customHeight="1">
      <c r="A2392" s="11" t="s">
        <v>12233</v>
      </c>
      <c r="B2392" s="11" t="s">
        <v>12233</v>
      </c>
      <c r="C2392" s="11" t="s">
        <v>54</v>
      </c>
      <c r="D2392" s="11" t="s">
        <v>8546</v>
      </c>
      <c r="E2392" s="11" t="s">
        <v>12234</v>
      </c>
      <c r="F2392" s="11" t="s">
        <v>12235</v>
      </c>
      <c r="G2392" s="11" t="s">
        <v>12236</v>
      </c>
      <c r="H2392" s="11" t="s">
        <v>12202</v>
      </c>
      <c r="I2392" s="11" t="s">
        <v>12237</v>
      </c>
      <c r="J2392" s="12" t="s">
        <v>8</v>
      </c>
      <c r="K2392" s="12"/>
      <c r="L2392" s="12"/>
      <c r="M2392" s="12"/>
      <c r="N2392" s="12"/>
      <c r="O2392" s="12" t="s">
        <v>61</v>
      </c>
      <c r="P2392" s="12"/>
      <c r="Q2392" s="12"/>
      <c r="R2392" s="12"/>
      <c r="S2392" s="12"/>
      <c r="T2392" s="13" t="str">
        <f t="shared" si="185"/>
        <v>通過</v>
      </c>
      <c r="U2392" s="13" t="str">
        <f t="shared" si="186"/>
        <v>母語是手語，</v>
      </c>
      <c r="V2392" s="13" t="str">
        <f t="shared" si="187"/>
        <v>手語/母語/我的</v>
      </c>
      <c r="W2392" s="13" t="str">
        <f t="shared" si="188"/>
        <v>是</v>
      </c>
      <c r="X2392" s="13" t="str">
        <f t="shared" si="189"/>
        <v>通過</v>
      </c>
    </row>
    <row r="2393" spans="1:24" ht="34.25" customHeight="1">
      <c r="A2393" s="11" t="s">
        <v>12238</v>
      </c>
      <c r="B2393" s="11" t="s">
        <v>12238</v>
      </c>
      <c r="C2393" s="11" t="s">
        <v>54</v>
      </c>
      <c r="D2393" s="11" t="s">
        <v>8546</v>
      </c>
      <c r="E2393" s="11" t="s">
        <v>12239</v>
      </c>
      <c r="F2393" s="11" t="s">
        <v>12240</v>
      </c>
      <c r="G2393" s="11" t="s">
        <v>12241</v>
      </c>
      <c r="H2393" s="11" t="s">
        <v>12202</v>
      </c>
      <c r="I2393" s="11" t="s">
        <v>12242</v>
      </c>
      <c r="J2393" s="12" t="s">
        <v>10</v>
      </c>
      <c r="K2393" s="12" t="s">
        <v>25926</v>
      </c>
      <c r="L2393" s="12"/>
      <c r="M2393" s="12" t="s">
        <v>26443</v>
      </c>
      <c r="N2393" s="12" t="s">
        <v>26083</v>
      </c>
      <c r="O2393" s="12" t="s">
        <v>61</v>
      </c>
      <c r="P2393" s="12"/>
      <c r="Q2393" s="12"/>
      <c r="R2393" s="12"/>
      <c r="S2393" s="12"/>
      <c r="T2393" s="13" t="str">
        <f t="shared" si="185"/>
        <v>需更正</v>
      </c>
      <c r="U2393" s="13" t="str">
        <f t="shared" si="186"/>
        <v>而中文文法與手語不同。</v>
      </c>
      <c r="V2393" s="13" t="str">
        <f t="shared" si="187"/>
        <v>書寫/這/手語/這兩個/不一樣</v>
      </c>
      <c r="W2393" s="13" t="str">
        <f t="shared" si="188"/>
        <v>是</v>
      </c>
      <c r="X2393" s="13" t="str">
        <f t="shared" si="189"/>
        <v>通過</v>
      </c>
    </row>
    <row r="2394" spans="1:24" ht="34.25" customHeight="1">
      <c r="A2394" s="11" t="s">
        <v>12243</v>
      </c>
      <c r="B2394" s="11" t="s">
        <v>12243</v>
      </c>
      <c r="C2394" s="11" t="s">
        <v>54</v>
      </c>
      <c r="D2394" s="11" t="s">
        <v>8546</v>
      </c>
      <c r="E2394" s="11" t="s">
        <v>12244</v>
      </c>
      <c r="F2394" s="11" t="s">
        <v>12245</v>
      </c>
      <c r="G2394" s="11" t="s">
        <v>12246</v>
      </c>
      <c r="H2394" s="11" t="s">
        <v>12202</v>
      </c>
      <c r="I2394" s="11" t="s">
        <v>12247</v>
      </c>
      <c r="J2394" s="12" t="s">
        <v>10</v>
      </c>
      <c r="K2394" s="12" t="s">
        <v>25927</v>
      </c>
      <c r="L2394" s="12"/>
      <c r="M2394" s="12" t="s">
        <v>26444</v>
      </c>
      <c r="N2394" s="12" t="s">
        <v>26085</v>
      </c>
      <c r="O2394" s="12" t="s">
        <v>61</v>
      </c>
      <c r="P2394" s="12"/>
      <c r="Q2394" s="12"/>
      <c r="R2394" s="12"/>
      <c r="S2394" s="12"/>
      <c r="T2394" s="13" t="str">
        <f t="shared" si="185"/>
        <v>需更正</v>
      </c>
      <c r="U2394" s="13" t="str">
        <f t="shared" si="186"/>
        <v>我從小到大都是打手語，</v>
      </c>
      <c r="V2394" s="13" t="str">
        <f t="shared" si="187"/>
        <v>我/從小到大/打手語</v>
      </c>
      <c r="W2394" s="13" t="str">
        <f t="shared" si="188"/>
        <v>是</v>
      </c>
      <c r="X2394" s="13" t="str">
        <f t="shared" si="189"/>
        <v>通過</v>
      </c>
    </row>
    <row r="2395" spans="1:24" ht="34.25" customHeight="1">
      <c r="A2395" s="11" t="s">
        <v>12248</v>
      </c>
      <c r="B2395" s="11" t="s">
        <v>12248</v>
      </c>
      <c r="C2395" s="11" t="s">
        <v>54</v>
      </c>
      <c r="D2395" s="11" t="s">
        <v>8546</v>
      </c>
      <c r="E2395" s="11" t="s">
        <v>12249</v>
      </c>
      <c r="F2395" s="11" t="s">
        <v>12250</v>
      </c>
      <c r="G2395" s="11" t="s">
        <v>12251</v>
      </c>
      <c r="H2395" s="11" t="s">
        <v>12202</v>
      </c>
      <c r="I2395" s="11" t="s">
        <v>12252</v>
      </c>
      <c r="J2395" s="12" t="s">
        <v>8</v>
      </c>
      <c r="K2395" s="12"/>
      <c r="L2395" s="12"/>
      <c r="M2395" s="12"/>
      <c r="N2395" s="12"/>
      <c r="O2395" s="12" t="s">
        <v>61</v>
      </c>
      <c r="P2395" s="12"/>
      <c r="Q2395" s="12"/>
      <c r="R2395" s="12"/>
      <c r="S2395" s="12"/>
      <c r="T2395" s="13" t="str">
        <f t="shared" si="185"/>
        <v>通過</v>
      </c>
      <c r="U2395" s="13" t="str">
        <f t="shared" si="186"/>
        <v>我進入這個行業要撰寫腳本，</v>
      </c>
      <c r="V2395" s="13" t="str">
        <f t="shared" si="187"/>
        <v>我/進入/要/要/寫腳本</v>
      </c>
      <c r="W2395" s="13" t="str">
        <f t="shared" si="188"/>
        <v>是</v>
      </c>
      <c r="X2395" s="13" t="str">
        <f t="shared" si="189"/>
        <v>通過</v>
      </c>
    </row>
    <row r="2396" spans="1:24" ht="34.25" customHeight="1">
      <c r="A2396" s="11" t="s">
        <v>12253</v>
      </c>
      <c r="B2396" s="11" t="s">
        <v>12253</v>
      </c>
      <c r="C2396" s="11" t="s">
        <v>54</v>
      </c>
      <c r="D2396" s="11" t="s">
        <v>8546</v>
      </c>
      <c r="E2396" s="11" t="s">
        <v>12254</v>
      </c>
      <c r="F2396" s="11" t="s">
        <v>12255</v>
      </c>
      <c r="G2396" s="11" t="s">
        <v>12256</v>
      </c>
      <c r="H2396" s="11" t="s">
        <v>12202</v>
      </c>
      <c r="I2396" s="11" t="s">
        <v>12257</v>
      </c>
      <c r="J2396" s="12" t="s">
        <v>8</v>
      </c>
      <c r="K2396" s="12"/>
      <c r="L2396" s="12"/>
      <c r="M2396" s="12"/>
      <c r="N2396" s="12"/>
      <c r="O2396" s="12" t="s">
        <v>61</v>
      </c>
      <c r="P2396" s="12"/>
      <c r="Q2396" s="12"/>
      <c r="R2396" s="12"/>
      <c r="S2396" s="12"/>
      <c r="T2396" s="13" t="str">
        <f t="shared" si="185"/>
        <v>通過</v>
      </c>
      <c r="U2396" s="13" t="str">
        <f t="shared" si="186"/>
        <v>我寫的文字會顛三倒四錯誤百出。</v>
      </c>
      <c r="V2396" s="13" t="str">
        <f t="shared" si="187"/>
        <v>我/文字/會/顛三倒四/錯誤++</v>
      </c>
      <c r="W2396" s="13" t="str">
        <f t="shared" si="188"/>
        <v>是</v>
      </c>
      <c r="X2396" s="13" t="str">
        <f t="shared" si="189"/>
        <v>通過</v>
      </c>
    </row>
    <row r="2397" spans="1:24" ht="34.25" customHeight="1">
      <c r="A2397" s="11" t="s">
        <v>12258</v>
      </c>
      <c r="B2397" s="11" t="s">
        <v>12258</v>
      </c>
      <c r="C2397" s="11" t="s">
        <v>54</v>
      </c>
      <c r="D2397" s="11" t="s">
        <v>8546</v>
      </c>
      <c r="E2397" s="11" t="s">
        <v>12259</v>
      </c>
      <c r="F2397" s="11" t="s">
        <v>12260</v>
      </c>
      <c r="G2397" s="11" t="s">
        <v>12261</v>
      </c>
      <c r="H2397" s="11" t="s">
        <v>12202</v>
      </c>
      <c r="I2397" s="11" t="s">
        <v>12262</v>
      </c>
      <c r="J2397" s="12" t="s">
        <v>8</v>
      </c>
      <c r="K2397" s="12"/>
      <c r="L2397" s="12"/>
      <c r="M2397" s="12"/>
      <c r="N2397" s="12"/>
      <c r="O2397" s="12" t="s">
        <v>61</v>
      </c>
      <c r="P2397" s="12"/>
      <c r="Q2397" s="12"/>
      <c r="R2397" s="12"/>
      <c r="S2397" s="12"/>
      <c r="T2397" s="13" t="str">
        <f t="shared" si="185"/>
        <v>通過</v>
      </c>
      <c r="U2397" s="13" t="str">
        <f t="shared" si="186"/>
        <v>拿給主管看的時候，</v>
      </c>
      <c r="V2397" s="13" t="str">
        <f t="shared" si="187"/>
        <v>交給/他/主管/看</v>
      </c>
      <c r="W2397" s="13" t="str">
        <f t="shared" si="188"/>
        <v>是</v>
      </c>
      <c r="X2397" s="13" t="str">
        <f t="shared" si="189"/>
        <v>通過</v>
      </c>
    </row>
    <row r="2398" spans="1:24" ht="34.25" customHeight="1">
      <c r="A2398" s="11" t="s">
        <v>12263</v>
      </c>
      <c r="B2398" s="11" t="s">
        <v>12263</v>
      </c>
      <c r="C2398" s="11" t="s">
        <v>54</v>
      </c>
      <c r="D2398" s="11" t="s">
        <v>8546</v>
      </c>
      <c r="E2398" s="11" t="s">
        <v>12264</v>
      </c>
      <c r="F2398" s="11" t="s">
        <v>12265</v>
      </c>
      <c r="G2398" s="11" t="s">
        <v>12266</v>
      </c>
      <c r="H2398" s="11" t="s">
        <v>12202</v>
      </c>
      <c r="I2398" s="11" t="s">
        <v>12267</v>
      </c>
      <c r="J2398" s="12" t="s">
        <v>8</v>
      </c>
      <c r="K2398" s="12"/>
      <c r="L2398" s="12"/>
      <c r="M2398" s="12"/>
      <c r="N2398" s="12"/>
      <c r="O2398" s="12" t="s">
        <v>61</v>
      </c>
      <c r="P2398" s="12"/>
      <c r="Q2398" s="12"/>
      <c r="R2398" s="12"/>
      <c r="S2398" s="12"/>
      <c r="T2398" s="13" t="str">
        <f t="shared" si="185"/>
        <v>通過</v>
      </c>
      <c r="U2398" s="13" t="str">
        <f t="shared" si="186"/>
        <v>他告訴我要重新寫。</v>
      </c>
      <c r="V2398" s="13" t="str">
        <f t="shared" si="187"/>
        <v>告訴/要/再/重新/寫</v>
      </c>
      <c r="W2398" s="13" t="str">
        <f t="shared" si="188"/>
        <v>是</v>
      </c>
      <c r="X2398" s="13" t="str">
        <f t="shared" si="189"/>
        <v>通過</v>
      </c>
    </row>
    <row r="2399" spans="1:24" ht="34.25" customHeight="1">
      <c r="A2399" s="11" t="s">
        <v>12268</v>
      </c>
      <c r="B2399" s="11" t="s">
        <v>12268</v>
      </c>
      <c r="C2399" s="11" t="s">
        <v>54</v>
      </c>
      <c r="D2399" s="11" t="s">
        <v>8546</v>
      </c>
      <c r="E2399" s="11" t="s">
        <v>12269</v>
      </c>
      <c r="F2399" s="11" t="s">
        <v>12270</v>
      </c>
      <c r="G2399" s="11" t="s">
        <v>12271</v>
      </c>
      <c r="H2399" s="11" t="s">
        <v>12202</v>
      </c>
      <c r="I2399" s="11" t="s">
        <v>12272</v>
      </c>
      <c r="J2399" s="12" t="s">
        <v>8</v>
      </c>
      <c r="K2399" s="12"/>
      <c r="L2399" s="12"/>
      <c r="M2399" s="12"/>
      <c r="N2399" s="12"/>
      <c r="O2399" s="12" t="s">
        <v>61</v>
      </c>
      <c r="P2399" s="12"/>
      <c r="Q2399" s="12"/>
      <c r="R2399" s="12"/>
      <c r="S2399" s="12"/>
      <c r="T2399" s="13" t="str">
        <f t="shared" si="185"/>
        <v>通過</v>
      </c>
      <c r="U2399" s="13" t="str">
        <f t="shared" si="186"/>
        <v>我跟他說我沒辦法自己寫好，</v>
      </c>
      <c r="V2399" s="13" t="str">
        <f t="shared" si="187"/>
        <v>我/告訴/我/自己/寫/沒辦法</v>
      </c>
      <c r="W2399" s="13" t="str">
        <f t="shared" si="188"/>
        <v>是</v>
      </c>
      <c r="X2399" s="13" t="str">
        <f t="shared" si="189"/>
        <v>通過</v>
      </c>
    </row>
    <row r="2400" spans="1:24" ht="34.25" customHeight="1">
      <c r="A2400" s="11" t="s">
        <v>12273</v>
      </c>
      <c r="B2400" s="11" t="s">
        <v>12273</v>
      </c>
      <c r="C2400" s="11" t="s">
        <v>54</v>
      </c>
      <c r="D2400" s="11" t="s">
        <v>8546</v>
      </c>
      <c r="E2400" s="11" t="s">
        <v>12274</v>
      </c>
      <c r="F2400" s="11" t="s">
        <v>12275</v>
      </c>
      <c r="G2400" s="11" t="s">
        <v>12276</v>
      </c>
      <c r="H2400" s="11" t="s">
        <v>12202</v>
      </c>
      <c r="I2400" s="11" t="s">
        <v>12277</v>
      </c>
      <c r="J2400" s="12" t="s">
        <v>8</v>
      </c>
      <c r="K2400" s="12"/>
      <c r="L2400" s="12"/>
      <c r="M2400" s="12"/>
      <c r="N2400" s="12"/>
      <c r="O2400" s="12" t="s">
        <v>61</v>
      </c>
      <c r="P2400" s="12"/>
      <c r="Q2400" s="12"/>
      <c r="R2400" s="12"/>
      <c r="S2400" s="12"/>
      <c r="T2400" s="13" t="str">
        <f t="shared" si="185"/>
        <v>通過</v>
      </c>
      <c r="U2400" s="13" t="str">
        <f t="shared" si="186"/>
        <v>但主管說不行，</v>
      </c>
      <c r="V2400" s="13" t="str">
        <f t="shared" si="187"/>
        <v>他/主管/說/不行</v>
      </c>
      <c r="W2400" s="13" t="str">
        <f t="shared" si="188"/>
        <v>是</v>
      </c>
      <c r="X2400" s="13" t="str">
        <f t="shared" si="189"/>
        <v>通過</v>
      </c>
    </row>
    <row r="2401" spans="1:24" ht="34.25" customHeight="1">
      <c r="A2401" s="11" t="s">
        <v>12278</v>
      </c>
      <c r="B2401" s="11" t="s">
        <v>12278</v>
      </c>
      <c r="C2401" s="11" t="s">
        <v>54</v>
      </c>
      <c r="D2401" s="11" t="s">
        <v>8546</v>
      </c>
      <c r="E2401" s="11" t="s">
        <v>12279</v>
      </c>
      <c r="F2401" s="11" t="s">
        <v>12280</v>
      </c>
      <c r="G2401" s="11" t="s">
        <v>12281</v>
      </c>
      <c r="H2401" s="11" t="s">
        <v>12202</v>
      </c>
      <c r="I2401" s="11" t="s">
        <v>12282</v>
      </c>
      <c r="J2401" s="12" t="s">
        <v>8</v>
      </c>
      <c r="K2401" s="12"/>
      <c r="L2401" s="12"/>
      <c r="M2401" s="12"/>
      <c r="N2401" s="12"/>
      <c r="O2401" s="12" t="s">
        <v>61</v>
      </c>
      <c r="P2401" s="12"/>
      <c r="Q2401" s="12"/>
      <c r="R2401" s="12"/>
      <c r="S2401" s="12"/>
      <c r="T2401" s="13" t="str">
        <f t="shared" si="185"/>
        <v>通過</v>
      </c>
      <c r="U2401" s="13" t="str">
        <f t="shared" si="186"/>
        <v>必須和其他聽人編導一樣，</v>
      </c>
      <c r="V2401" s="13" t="str">
        <f t="shared" si="187"/>
        <v>其他/聽人/編導/一樣</v>
      </c>
      <c r="W2401" s="13" t="str">
        <f t="shared" si="188"/>
        <v>是</v>
      </c>
      <c r="X2401" s="13" t="str">
        <f t="shared" si="189"/>
        <v>通過</v>
      </c>
    </row>
    <row r="2402" spans="1:24" ht="34.25" customHeight="1">
      <c r="A2402" s="11" t="s">
        <v>12283</v>
      </c>
      <c r="B2402" s="11" t="s">
        <v>12283</v>
      </c>
      <c r="C2402" s="11" t="s">
        <v>54</v>
      </c>
      <c r="D2402" s="11" t="s">
        <v>8546</v>
      </c>
      <c r="E2402" s="11" t="s">
        <v>12284</v>
      </c>
      <c r="F2402" s="11" t="s">
        <v>12285</v>
      </c>
      <c r="G2402" s="11" t="s">
        <v>12286</v>
      </c>
      <c r="H2402" s="11" t="s">
        <v>12202</v>
      </c>
      <c r="I2402" s="11" t="s">
        <v>12287</v>
      </c>
      <c r="J2402" s="12" t="s">
        <v>8</v>
      </c>
      <c r="K2402" s="12"/>
      <c r="L2402" s="12"/>
      <c r="M2402" s="12"/>
      <c r="N2402" s="12"/>
      <c r="O2402" s="12" t="s">
        <v>61</v>
      </c>
      <c r="P2402" s="12"/>
      <c r="Q2402" s="12"/>
      <c r="R2402" s="12"/>
      <c r="S2402" s="12"/>
      <c r="T2402" s="13" t="str">
        <f t="shared" si="185"/>
        <v>通過</v>
      </c>
      <c r="U2402" s="13" t="str">
        <f t="shared" si="186"/>
        <v>要負責編導。</v>
      </c>
      <c r="V2402" s="13" t="str">
        <f t="shared" si="187"/>
        <v>編導/要/負責</v>
      </c>
      <c r="W2402" s="13" t="str">
        <f t="shared" si="188"/>
        <v>是</v>
      </c>
      <c r="X2402" s="13" t="str">
        <f t="shared" si="189"/>
        <v>通過</v>
      </c>
    </row>
    <row r="2403" spans="1:24" ht="34.25" customHeight="1">
      <c r="A2403" s="11" t="s">
        <v>12288</v>
      </c>
      <c r="B2403" s="11" t="s">
        <v>12288</v>
      </c>
      <c r="C2403" s="11" t="s">
        <v>54</v>
      </c>
      <c r="D2403" s="11" t="s">
        <v>8546</v>
      </c>
      <c r="E2403" s="11" t="s">
        <v>12289</v>
      </c>
      <c r="F2403" s="11" t="s">
        <v>12290</v>
      </c>
      <c r="G2403" s="11" t="s">
        <v>12291</v>
      </c>
      <c r="H2403" s="11" t="s">
        <v>12202</v>
      </c>
      <c r="I2403" s="11" t="s">
        <v>12292</v>
      </c>
      <c r="J2403" s="12" t="s">
        <v>8</v>
      </c>
      <c r="K2403" s="12"/>
      <c r="L2403" s="12"/>
      <c r="M2403" s="12"/>
      <c r="N2403" s="12"/>
      <c r="O2403" s="12" t="s">
        <v>61</v>
      </c>
      <c r="P2403" s="12"/>
      <c r="Q2403" s="12"/>
      <c r="R2403" s="12"/>
      <c r="S2403" s="12"/>
      <c r="T2403" s="13" t="str">
        <f t="shared" si="185"/>
        <v>通過</v>
      </c>
      <c r="U2403" s="13" t="str">
        <f t="shared" si="186"/>
        <v>我感到無奈。</v>
      </c>
      <c r="V2403" s="13" t="str">
        <f t="shared" si="187"/>
        <v>我/無奈</v>
      </c>
      <c r="W2403" s="13" t="str">
        <f t="shared" si="188"/>
        <v>是</v>
      </c>
      <c r="X2403" s="13" t="str">
        <f t="shared" si="189"/>
        <v>通過</v>
      </c>
    </row>
    <row r="2404" spans="1:24" ht="34.25" customHeight="1">
      <c r="A2404" s="11" t="s">
        <v>12293</v>
      </c>
      <c r="B2404" s="11" t="s">
        <v>12293</v>
      </c>
      <c r="C2404" s="11" t="s">
        <v>54</v>
      </c>
      <c r="D2404" s="11" t="s">
        <v>8546</v>
      </c>
      <c r="E2404" s="11" t="s">
        <v>12294</v>
      </c>
      <c r="F2404" s="11" t="s">
        <v>12295</v>
      </c>
      <c r="G2404" s="11" t="s">
        <v>12296</v>
      </c>
      <c r="H2404" s="11" t="s">
        <v>12202</v>
      </c>
      <c r="I2404" s="11" t="s">
        <v>12297</v>
      </c>
      <c r="J2404" s="12" t="s">
        <v>8</v>
      </c>
      <c r="K2404" s="12"/>
      <c r="L2404" s="12"/>
      <c r="M2404" s="12"/>
      <c r="N2404" s="12"/>
      <c r="O2404" s="12" t="s">
        <v>61</v>
      </c>
      <c r="P2404" s="12"/>
      <c r="Q2404" s="12"/>
      <c r="R2404" s="12"/>
      <c r="S2404" s="12"/>
      <c r="T2404" s="13" t="str">
        <f t="shared" si="185"/>
        <v>通過</v>
      </c>
      <c r="U2404" s="13" t="str">
        <f t="shared" si="186"/>
        <v>他告訴我要忍耐、</v>
      </c>
      <c r="V2404" s="13" t="str">
        <f t="shared" si="187"/>
        <v>告訴/要/忍耐</v>
      </c>
      <c r="W2404" s="13" t="str">
        <f t="shared" si="188"/>
        <v>是</v>
      </c>
      <c r="X2404" s="13" t="str">
        <f t="shared" si="189"/>
        <v>通過</v>
      </c>
    </row>
    <row r="2405" spans="1:24" ht="34.25" customHeight="1">
      <c r="A2405" s="11" t="s">
        <v>12298</v>
      </c>
      <c r="B2405" s="11" t="s">
        <v>12298</v>
      </c>
      <c r="C2405" s="11" t="s">
        <v>54</v>
      </c>
      <c r="D2405" s="11" t="s">
        <v>8546</v>
      </c>
      <c r="E2405" s="11" t="s">
        <v>12299</v>
      </c>
      <c r="F2405" s="11" t="s">
        <v>12300</v>
      </c>
      <c r="G2405" s="11" t="s">
        <v>12301</v>
      </c>
      <c r="H2405" s="11" t="s">
        <v>12202</v>
      </c>
      <c r="I2405" s="11" t="s">
        <v>12302</v>
      </c>
      <c r="J2405" s="12" t="s">
        <v>8</v>
      </c>
      <c r="K2405" s="12"/>
      <c r="L2405" s="12"/>
      <c r="M2405" s="12"/>
      <c r="N2405" s="12"/>
      <c r="O2405" s="12" t="s">
        <v>61</v>
      </c>
      <c r="P2405" s="12"/>
      <c r="Q2405" s="12"/>
      <c r="R2405" s="12"/>
      <c r="S2405" s="12"/>
      <c r="T2405" s="13" t="str">
        <f t="shared" si="185"/>
        <v>通過</v>
      </c>
      <c r="U2405" s="13" t="str">
        <f t="shared" si="186"/>
        <v>要刻苦耐勞，</v>
      </c>
      <c r="V2405" s="13" t="str">
        <f t="shared" si="187"/>
        <v>要/刻苦耐勞</v>
      </c>
      <c r="W2405" s="13" t="str">
        <f t="shared" si="188"/>
        <v>是</v>
      </c>
      <c r="X2405" s="13" t="str">
        <f t="shared" si="189"/>
        <v>通過</v>
      </c>
    </row>
    <row r="2406" spans="1:24" ht="34.25" customHeight="1">
      <c r="A2406" s="11" t="s">
        <v>12303</v>
      </c>
      <c r="B2406" s="11" t="s">
        <v>12303</v>
      </c>
      <c r="C2406" s="11" t="s">
        <v>54</v>
      </c>
      <c r="D2406" s="11" t="s">
        <v>8546</v>
      </c>
      <c r="E2406" s="11" t="s">
        <v>12304</v>
      </c>
      <c r="F2406" s="11" t="s">
        <v>12305</v>
      </c>
      <c r="G2406" s="11" t="s">
        <v>12306</v>
      </c>
      <c r="H2406" s="11" t="s">
        <v>12202</v>
      </c>
      <c r="I2406" s="11" t="s">
        <v>12307</v>
      </c>
      <c r="J2406" s="12" t="s">
        <v>8</v>
      </c>
      <c r="K2406" s="12"/>
      <c r="L2406" s="12"/>
      <c r="M2406" s="12"/>
      <c r="N2406" s="12"/>
      <c r="O2406" s="12" t="s">
        <v>61</v>
      </c>
      <c r="P2406" s="12"/>
      <c r="Q2406" s="12"/>
      <c r="R2406" s="12"/>
      <c r="S2406" s="12"/>
      <c r="T2406" s="13" t="str">
        <f t="shared" si="185"/>
        <v>通過</v>
      </c>
      <c r="U2406" s="13" t="str">
        <f t="shared" si="186"/>
        <v>要努力。</v>
      </c>
      <c r="V2406" s="13" t="str">
        <f t="shared" si="187"/>
        <v>努力/要</v>
      </c>
      <c r="W2406" s="13" t="str">
        <f t="shared" si="188"/>
        <v>是</v>
      </c>
      <c r="X2406" s="13" t="str">
        <f t="shared" si="189"/>
        <v>通過</v>
      </c>
    </row>
    <row r="2407" spans="1:24" ht="34.25" customHeight="1">
      <c r="A2407" s="11" t="s">
        <v>12308</v>
      </c>
      <c r="B2407" s="11" t="s">
        <v>12309</v>
      </c>
      <c r="C2407" s="11" t="s">
        <v>54</v>
      </c>
      <c r="D2407" s="11" t="s">
        <v>8546</v>
      </c>
      <c r="E2407" s="11" t="s">
        <v>12310</v>
      </c>
      <c r="F2407" s="11" t="s">
        <v>9512</v>
      </c>
      <c r="G2407" s="11" t="s">
        <v>12311</v>
      </c>
      <c r="H2407" s="11" t="s">
        <v>12202</v>
      </c>
      <c r="I2407" s="11" t="s">
        <v>12312</v>
      </c>
      <c r="J2407" s="12" t="s">
        <v>8</v>
      </c>
      <c r="K2407" s="12"/>
      <c r="L2407" s="12"/>
      <c r="M2407" s="12"/>
      <c r="N2407" s="12"/>
      <c r="O2407" s="12" t="s">
        <v>61</v>
      </c>
      <c r="P2407" s="12"/>
      <c r="Q2407" s="12"/>
      <c r="R2407" s="12"/>
      <c r="S2407" s="12"/>
      <c r="T2407" s="13" t="str">
        <f t="shared" si="185"/>
        <v>通過</v>
      </c>
      <c r="U2407" s="13" t="str">
        <f t="shared" si="186"/>
        <v>好，</v>
      </c>
      <c r="V2407" s="13" t="str">
        <f t="shared" si="187"/>
        <v>好</v>
      </c>
      <c r="W2407" s="13" t="str">
        <f t="shared" si="188"/>
        <v>是</v>
      </c>
      <c r="X2407" s="13" t="str">
        <f t="shared" si="189"/>
        <v>通過</v>
      </c>
    </row>
    <row r="2408" spans="1:24" ht="34.25" customHeight="1">
      <c r="A2408" s="11" t="s">
        <v>12313</v>
      </c>
      <c r="B2408" s="11" t="s">
        <v>12313</v>
      </c>
      <c r="C2408" s="11" t="s">
        <v>54</v>
      </c>
      <c r="D2408" s="11" t="s">
        <v>8546</v>
      </c>
      <c r="E2408" s="11" t="s">
        <v>12314</v>
      </c>
      <c r="F2408" s="11" t="s">
        <v>12315</v>
      </c>
      <c r="G2408" s="11" t="s">
        <v>12316</v>
      </c>
      <c r="H2408" s="11" t="s">
        <v>12202</v>
      </c>
      <c r="I2408" s="11" t="s">
        <v>12317</v>
      </c>
      <c r="J2408" s="12" t="s">
        <v>8</v>
      </c>
      <c r="K2408" s="12"/>
      <c r="L2408" s="12"/>
      <c r="M2408" s="12"/>
      <c r="N2408" s="12"/>
      <c r="O2408" s="12" t="s">
        <v>61</v>
      </c>
      <c r="P2408" s="12"/>
      <c r="Q2408" s="12"/>
      <c r="R2408" s="12"/>
      <c r="S2408" s="12"/>
      <c r="T2408" s="13" t="str">
        <f t="shared" si="185"/>
        <v>通過</v>
      </c>
      <c r="U2408" s="13" t="str">
        <f t="shared" si="186"/>
        <v>所以我練習寫腳本。</v>
      </c>
      <c r="V2408" s="13" t="str">
        <f t="shared" si="187"/>
        <v>我/練習/寫腳本</v>
      </c>
      <c r="W2408" s="13" t="str">
        <f t="shared" si="188"/>
        <v>是</v>
      </c>
      <c r="X2408" s="13" t="str">
        <f t="shared" si="189"/>
        <v>通過</v>
      </c>
    </row>
    <row r="2409" spans="1:24" ht="34.25" customHeight="1">
      <c r="A2409" s="11" t="s">
        <v>12318</v>
      </c>
      <c r="B2409" s="11" t="s">
        <v>12318</v>
      </c>
      <c r="C2409" s="11" t="s">
        <v>54</v>
      </c>
      <c r="D2409" s="11" t="s">
        <v>8546</v>
      </c>
      <c r="E2409" s="11" t="s">
        <v>12319</v>
      </c>
      <c r="F2409" s="11" t="s">
        <v>12320</v>
      </c>
      <c r="G2409" s="11" t="s">
        <v>12321</v>
      </c>
      <c r="H2409" s="11" t="s">
        <v>12202</v>
      </c>
      <c r="I2409" s="11" t="s">
        <v>12322</v>
      </c>
      <c r="J2409" s="12" t="s">
        <v>8</v>
      </c>
      <c r="K2409" s="12"/>
      <c r="L2409" s="12"/>
      <c r="M2409" s="12"/>
      <c r="N2409" s="12"/>
      <c r="O2409" s="12" t="s">
        <v>61</v>
      </c>
      <c r="P2409" s="12"/>
      <c r="Q2409" s="12"/>
      <c r="R2409" s="12"/>
      <c r="S2409" s="12"/>
      <c r="T2409" s="13" t="str">
        <f t="shared" si="185"/>
        <v>通過</v>
      </c>
      <c r="U2409" s="13" t="str">
        <f t="shared" si="186"/>
        <v>主管會找一些聽人寫的劇本資料給我，</v>
      </c>
      <c r="V2409" s="13" t="str">
        <f t="shared" si="187"/>
        <v>他/主管/會/找/資料/聽人/寫/給</v>
      </c>
      <c r="W2409" s="13" t="str">
        <f t="shared" si="188"/>
        <v>是</v>
      </c>
      <c r="X2409" s="13" t="str">
        <f t="shared" si="189"/>
        <v>通過</v>
      </c>
    </row>
    <row r="2410" spans="1:24" ht="34.25" customHeight="1">
      <c r="A2410" s="11" t="s">
        <v>12323</v>
      </c>
      <c r="B2410" s="11" t="s">
        <v>12323</v>
      </c>
      <c r="C2410" s="11" t="s">
        <v>54</v>
      </c>
      <c r="D2410" s="11" t="s">
        <v>8546</v>
      </c>
      <c r="E2410" s="11" t="s">
        <v>12324</v>
      </c>
      <c r="F2410" s="11" t="s">
        <v>12325</v>
      </c>
      <c r="G2410" s="11" t="s">
        <v>12326</v>
      </c>
      <c r="H2410" s="11" t="s">
        <v>12202</v>
      </c>
      <c r="I2410" s="11" t="s">
        <v>12327</v>
      </c>
      <c r="J2410" s="12" t="s">
        <v>8</v>
      </c>
      <c r="K2410" s="12"/>
      <c r="L2410" s="12"/>
      <c r="M2410" s="12"/>
      <c r="N2410" s="12"/>
      <c r="O2410" s="12" t="s">
        <v>61</v>
      </c>
      <c r="P2410" s="12"/>
      <c r="Q2410" s="12"/>
      <c r="R2410" s="12"/>
      <c r="S2410" s="12"/>
      <c r="T2410" s="13" t="str">
        <f t="shared" si="185"/>
        <v>通過</v>
      </c>
      <c r="U2410" s="13" t="str">
        <f t="shared" si="186"/>
        <v>讓我學習他們的寫作方式。</v>
      </c>
      <c r="V2410" s="13" t="str">
        <f t="shared" si="187"/>
        <v>我/觀摩/學習/內容</v>
      </c>
      <c r="W2410" s="13" t="str">
        <f t="shared" si="188"/>
        <v>是</v>
      </c>
      <c r="X2410" s="13" t="str">
        <f t="shared" si="189"/>
        <v>通過</v>
      </c>
    </row>
    <row r="2411" spans="1:24" ht="34.25" customHeight="1">
      <c r="A2411" s="11" t="s">
        <v>12328</v>
      </c>
      <c r="B2411" s="11" t="s">
        <v>12328</v>
      </c>
      <c r="C2411" s="11" t="s">
        <v>54</v>
      </c>
      <c r="D2411" s="11" t="s">
        <v>8546</v>
      </c>
      <c r="E2411" s="11" t="s">
        <v>12329</v>
      </c>
      <c r="F2411" s="11" t="s">
        <v>12330</v>
      </c>
      <c r="G2411" s="11" t="s">
        <v>12331</v>
      </c>
      <c r="H2411" s="11" t="s">
        <v>12202</v>
      </c>
      <c r="I2411" s="11" t="s">
        <v>12332</v>
      </c>
      <c r="J2411" s="12" t="s">
        <v>8</v>
      </c>
      <c r="K2411" s="12"/>
      <c r="L2411" s="12"/>
      <c r="M2411" s="12"/>
      <c r="N2411" s="12"/>
      <c r="O2411" s="12" t="s">
        <v>61</v>
      </c>
      <c r="P2411" s="12"/>
      <c r="Q2411" s="12"/>
      <c r="R2411" s="12"/>
      <c r="S2411" s="12"/>
      <c r="T2411" s="13" t="str">
        <f t="shared" si="185"/>
        <v>通過</v>
      </c>
      <c r="U2411" s="13" t="str">
        <f t="shared" si="186"/>
        <v>當我寫完交給主管檢查，</v>
      </c>
      <c r="V2411" s="13" t="str">
        <f t="shared" si="187"/>
        <v>我/寫/完/交給/他/主管/看/檢查</v>
      </c>
      <c r="W2411" s="13" t="str">
        <f t="shared" si="188"/>
        <v>是</v>
      </c>
      <c r="X2411" s="13" t="str">
        <f t="shared" si="189"/>
        <v>通過</v>
      </c>
    </row>
    <row r="2412" spans="1:24" ht="34.25" customHeight="1">
      <c r="A2412" s="11" t="s">
        <v>12333</v>
      </c>
      <c r="B2412" s="11" t="s">
        <v>12333</v>
      </c>
      <c r="C2412" s="11" t="s">
        <v>54</v>
      </c>
      <c r="D2412" s="11" t="s">
        <v>8546</v>
      </c>
      <c r="E2412" s="11" t="s">
        <v>12334</v>
      </c>
      <c r="F2412" s="11" t="s">
        <v>12335</v>
      </c>
      <c r="G2412" s="11" t="s">
        <v>12336</v>
      </c>
      <c r="H2412" s="11" t="s">
        <v>12202</v>
      </c>
      <c r="I2412" s="11" t="s">
        <v>12337</v>
      </c>
      <c r="J2412" s="12" t="s">
        <v>8</v>
      </c>
      <c r="K2412" s="12"/>
      <c r="L2412" s="12"/>
      <c r="M2412" s="12"/>
      <c r="N2412" s="12"/>
      <c r="O2412" s="12" t="s">
        <v>61</v>
      </c>
      <c r="P2412" s="12"/>
      <c r="Q2412" s="12"/>
      <c r="R2412" s="12"/>
      <c r="S2412" s="12"/>
      <c r="T2412" s="13" t="str">
        <f t="shared" si="185"/>
        <v>通過</v>
      </c>
      <c r="U2412" s="13" t="str">
        <f t="shared" si="186"/>
        <v>他會用紅筆圈出錯誤，</v>
      </c>
      <c r="V2412" s="13" t="str">
        <f t="shared" si="187"/>
        <v>幫/這/錯誤/紅色/畫圈/這/錯誤</v>
      </c>
      <c r="W2412" s="13" t="str">
        <f t="shared" si="188"/>
        <v>是</v>
      </c>
      <c r="X2412" s="13" t="str">
        <f t="shared" si="189"/>
        <v>通過</v>
      </c>
    </row>
    <row r="2413" spans="1:24" ht="34.25" customHeight="1">
      <c r="A2413" s="11" t="s">
        <v>12338</v>
      </c>
      <c r="B2413" s="11" t="s">
        <v>12338</v>
      </c>
      <c r="C2413" s="11" t="s">
        <v>54</v>
      </c>
      <c r="D2413" s="11" t="s">
        <v>8546</v>
      </c>
      <c r="E2413" s="11" t="s">
        <v>12339</v>
      </c>
      <c r="F2413" s="11" t="s">
        <v>12340</v>
      </c>
      <c r="G2413" s="11" t="s">
        <v>12341</v>
      </c>
      <c r="H2413" s="11" t="s">
        <v>12202</v>
      </c>
      <c r="I2413" s="11" t="s">
        <v>12342</v>
      </c>
      <c r="J2413" s="12" t="s">
        <v>8</v>
      </c>
      <c r="K2413" s="12"/>
      <c r="L2413" s="12"/>
      <c r="M2413" s="12"/>
      <c r="N2413" s="12"/>
      <c r="O2413" s="12" t="s">
        <v>61</v>
      </c>
      <c r="P2413" s="12"/>
      <c r="Q2413" s="12"/>
      <c r="R2413" s="12"/>
      <c r="S2413" s="12"/>
      <c r="T2413" s="13" t="str">
        <f t="shared" si="185"/>
        <v>通過</v>
      </c>
      <c r="U2413" s="13" t="str">
        <f t="shared" si="186"/>
        <v>在不適合的句子上提出一些修改建議。</v>
      </c>
      <c r="V2413" s="13" t="str">
        <f t="shared" si="187"/>
        <v>這/這/句子/不適合/想/加/寫/解釋</v>
      </c>
      <c r="W2413" s="13" t="str">
        <f t="shared" si="188"/>
        <v>是</v>
      </c>
      <c r="X2413" s="13" t="str">
        <f t="shared" si="189"/>
        <v>通過</v>
      </c>
    </row>
    <row r="2414" spans="1:24" ht="34.25" customHeight="1">
      <c r="A2414" s="11" t="s">
        <v>12343</v>
      </c>
      <c r="B2414" s="11" t="s">
        <v>12343</v>
      </c>
      <c r="C2414" s="11" t="s">
        <v>54</v>
      </c>
      <c r="D2414" s="11" t="s">
        <v>8546</v>
      </c>
      <c r="E2414" s="11" t="s">
        <v>12344</v>
      </c>
      <c r="F2414" s="11" t="s">
        <v>12345</v>
      </c>
      <c r="G2414" s="11" t="s">
        <v>12346</v>
      </c>
      <c r="H2414" s="11" t="s">
        <v>12202</v>
      </c>
      <c r="I2414" s="11" t="s">
        <v>12347</v>
      </c>
      <c r="J2414" s="12" t="s">
        <v>8</v>
      </c>
      <c r="K2414" s="12"/>
      <c r="L2414" s="12"/>
      <c r="M2414" s="12"/>
      <c r="N2414" s="12"/>
      <c r="O2414" s="12" t="s">
        <v>61</v>
      </c>
      <c r="P2414" s="12"/>
      <c r="Q2414" s="12"/>
      <c r="R2414" s="12"/>
      <c r="S2414" s="12"/>
      <c r="T2414" s="13" t="str">
        <f t="shared" si="185"/>
        <v>通過</v>
      </c>
      <c r="U2414" s="13" t="str">
        <f t="shared" si="186"/>
        <v>看到滿篇的紅字批改，</v>
      </c>
      <c r="V2414" s="13" t="str">
        <f t="shared" si="187"/>
        <v>寫/多/一行一行/多</v>
      </c>
      <c r="W2414" s="13" t="str">
        <f t="shared" si="188"/>
        <v>是</v>
      </c>
      <c r="X2414" s="13" t="str">
        <f t="shared" si="189"/>
        <v>通過</v>
      </c>
    </row>
    <row r="2415" spans="1:24" ht="34.25" customHeight="1">
      <c r="A2415" s="11" t="s">
        <v>12348</v>
      </c>
      <c r="B2415" s="11" t="s">
        <v>12348</v>
      </c>
      <c r="C2415" s="11" t="s">
        <v>54</v>
      </c>
      <c r="D2415" s="11" t="s">
        <v>8546</v>
      </c>
      <c r="E2415" s="11" t="s">
        <v>12349</v>
      </c>
      <c r="F2415" s="11" t="s">
        <v>12350</v>
      </c>
      <c r="G2415" s="11" t="s">
        <v>12351</v>
      </c>
      <c r="H2415" s="11" t="s">
        <v>12202</v>
      </c>
      <c r="I2415" s="11" t="s">
        <v>12352</v>
      </c>
      <c r="J2415" s="12" t="s">
        <v>8</v>
      </c>
      <c r="K2415" s="12"/>
      <c r="L2415" s="12"/>
      <c r="M2415" s="12"/>
      <c r="N2415" s="12"/>
      <c r="O2415" s="12" t="s">
        <v>61</v>
      </c>
      <c r="P2415" s="12"/>
      <c r="Q2415" s="12"/>
      <c r="R2415" s="12"/>
      <c r="S2415" s="12"/>
      <c r="T2415" s="13" t="str">
        <f t="shared" si="185"/>
        <v>通過</v>
      </c>
      <c r="U2415" s="13" t="str">
        <f t="shared" si="186"/>
        <v>我看了感到挫敗，</v>
      </c>
      <c r="V2415" s="13" t="str">
        <f t="shared" si="187"/>
        <v>給/我/看/灰心</v>
      </c>
      <c r="W2415" s="13" t="str">
        <f t="shared" si="188"/>
        <v>是</v>
      </c>
      <c r="X2415" s="13" t="str">
        <f t="shared" si="189"/>
        <v>通過</v>
      </c>
    </row>
    <row r="2416" spans="1:24" ht="34.25" customHeight="1">
      <c r="A2416" s="11" t="s">
        <v>12353</v>
      </c>
      <c r="B2416" s="11" t="s">
        <v>12353</v>
      </c>
      <c r="C2416" s="11" t="s">
        <v>54</v>
      </c>
      <c r="D2416" s="11" t="s">
        <v>8546</v>
      </c>
      <c r="E2416" s="11" t="s">
        <v>12354</v>
      </c>
      <c r="F2416" s="11" t="s">
        <v>12355</v>
      </c>
      <c r="G2416" s="11" t="s">
        <v>12356</v>
      </c>
      <c r="H2416" s="11" t="s">
        <v>12202</v>
      </c>
      <c r="I2416" s="11" t="s">
        <v>12357</v>
      </c>
      <c r="J2416" s="12" t="s">
        <v>8</v>
      </c>
      <c r="K2416" s="12"/>
      <c r="L2416" s="12"/>
      <c r="M2416" s="12"/>
      <c r="N2416" s="12"/>
      <c r="O2416" s="12" t="s">
        <v>61</v>
      </c>
      <c r="P2416" s="12"/>
      <c r="Q2416" s="12"/>
      <c r="R2416" s="12"/>
      <c r="S2416" s="12"/>
      <c r="T2416" s="13" t="str">
        <f t="shared" si="185"/>
        <v>通過</v>
      </c>
      <c r="U2416" s="13" t="str">
        <f t="shared" si="186"/>
        <v>但我還是忍耐不斷地修改。</v>
      </c>
      <c r="V2416" s="13" t="str">
        <f t="shared" si="187"/>
        <v>看/忍耐/寫/想/修改</v>
      </c>
      <c r="W2416" s="13" t="str">
        <f t="shared" si="188"/>
        <v>是</v>
      </c>
      <c r="X2416" s="13" t="str">
        <f t="shared" si="189"/>
        <v>通過</v>
      </c>
    </row>
    <row r="2417" spans="1:24" ht="34.25" customHeight="1">
      <c r="A2417" s="11" t="s">
        <v>12358</v>
      </c>
      <c r="B2417" s="11" t="s">
        <v>12358</v>
      </c>
      <c r="C2417" s="11" t="s">
        <v>54</v>
      </c>
      <c r="D2417" s="11" t="s">
        <v>8546</v>
      </c>
      <c r="E2417" s="11" t="s">
        <v>12359</v>
      </c>
      <c r="F2417" s="11" t="s">
        <v>12360</v>
      </c>
      <c r="G2417" s="11" t="s">
        <v>12361</v>
      </c>
      <c r="H2417" s="11" t="s">
        <v>12202</v>
      </c>
      <c r="I2417" s="11" t="s">
        <v>12362</v>
      </c>
      <c r="J2417" s="12" t="s">
        <v>8</v>
      </c>
      <c r="K2417" s="12"/>
      <c r="L2417" s="12"/>
      <c r="M2417" s="12"/>
      <c r="N2417" s="12"/>
      <c r="O2417" s="12" t="s">
        <v>61</v>
      </c>
      <c r="P2417" s="12"/>
      <c r="Q2417" s="12"/>
      <c r="R2417" s="12"/>
      <c r="S2417" s="12"/>
      <c r="T2417" s="13" t="str">
        <f t="shared" si="185"/>
        <v>通過</v>
      </c>
      <c r="U2417" s="13" t="str">
        <f t="shared" si="186"/>
        <v>雖然無法寫出百分之百完美的腳本，</v>
      </c>
      <c r="V2417" s="13" t="str">
        <f t="shared" si="187"/>
        <v>百分之百/難</v>
      </c>
      <c r="W2417" s="13" t="str">
        <f t="shared" si="188"/>
        <v>是</v>
      </c>
      <c r="X2417" s="13" t="str">
        <f t="shared" si="189"/>
        <v>通過</v>
      </c>
    </row>
    <row r="2418" spans="1:24" ht="34.25" customHeight="1">
      <c r="A2418" s="11" t="s">
        <v>12363</v>
      </c>
      <c r="B2418" s="11" t="s">
        <v>12363</v>
      </c>
      <c r="C2418" s="11" t="s">
        <v>54</v>
      </c>
      <c r="D2418" s="11" t="s">
        <v>8546</v>
      </c>
      <c r="E2418" s="11" t="s">
        <v>12364</v>
      </c>
      <c r="F2418" s="11" t="s">
        <v>12365</v>
      </c>
      <c r="G2418" s="11" t="s">
        <v>12366</v>
      </c>
      <c r="H2418" s="11" t="s">
        <v>12202</v>
      </c>
      <c r="I2418" s="11" t="s">
        <v>12367</v>
      </c>
      <c r="J2418" s="12" t="s">
        <v>8</v>
      </c>
      <c r="K2418" s="12"/>
      <c r="L2418" s="12"/>
      <c r="M2418" s="12"/>
      <c r="N2418" s="12"/>
      <c r="O2418" s="12" t="s">
        <v>61</v>
      </c>
      <c r="P2418" s="12"/>
      <c r="Q2418" s="12"/>
      <c r="R2418" s="12"/>
      <c r="S2418" s="12"/>
      <c r="T2418" s="13" t="str">
        <f t="shared" si="185"/>
        <v>通過</v>
      </c>
      <c r="U2418" s="13" t="str">
        <f t="shared" si="186"/>
        <v>但我依然努力把它寫好拿給主管看。</v>
      </c>
      <c r="V2418" s="13" t="str">
        <f t="shared" si="187"/>
        <v>但/我/努力/寫/完/交給/他/主管/看</v>
      </c>
      <c r="W2418" s="13" t="str">
        <f t="shared" si="188"/>
        <v>是</v>
      </c>
      <c r="X2418" s="13" t="str">
        <f t="shared" si="189"/>
        <v>通過</v>
      </c>
    </row>
    <row r="2419" spans="1:24" ht="34.25" customHeight="1">
      <c r="A2419" s="11" t="s">
        <v>12368</v>
      </c>
      <c r="B2419" s="11" t="s">
        <v>12368</v>
      </c>
      <c r="C2419" s="11" t="s">
        <v>54</v>
      </c>
      <c r="D2419" s="11" t="s">
        <v>8546</v>
      </c>
      <c r="E2419" s="11" t="s">
        <v>12369</v>
      </c>
      <c r="F2419" s="11" t="s">
        <v>12370</v>
      </c>
      <c r="G2419" s="11" t="s">
        <v>12371</v>
      </c>
      <c r="H2419" s="11" t="s">
        <v>12202</v>
      </c>
      <c r="I2419" s="11" t="s">
        <v>12372</v>
      </c>
      <c r="J2419" s="12" t="s">
        <v>8</v>
      </c>
      <c r="K2419" s="12"/>
      <c r="L2419" s="12"/>
      <c r="M2419" s="12"/>
      <c r="N2419" s="12"/>
      <c r="O2419" s="12" t="s">
        <v>61</v>
      </c>
      <c r="P2419" s="12"/>
      <c r="Q2419" s="12"/>
      <c r="R2419" s="12"/>
      <c r="S2419" s="12"/>
      <c r="T2419" s="13" t="str">
        <f t="shared" si="185"/>
        <v>通過</v>
      </c>
      <c r="U2419" s="13" t="str">
        <f t="shared" si="186"/>
        <v>即使最後還有一些小錯誤，</v>
      </c>
      <c r="V2419" s="13" t="str">
        <f t="shared" si="187"/>
        <v>最後/一點點</v>
      </c>
      <c r="W2419" s="13" t="str">
        <f t="shared" si="188"/>
        <v>是</v>
      </c>
      <c r="X2419" s="13" t="str">
        <f t="shared" si="189"/>
        <v>通過</v>
      </c>
    </row>
    <row r="2420" spans="1:24" ht="34.25" customHeight="1">
      <c r="A2420" s="11" t="s">
        <v>12373</v>
      </c>
      <c r="B2420" s="11" t="s">
        <v>12373</v>
      </c>
      <c r="C2420" s="11" t="s">
        <v>54</v>
      </c>
      <c r="D2420" s="11" t="s">
        <v>8546</v>
      </c>
      <c r="E2420" s="11" t="s">
        <v>12374</v>
      </c>
      <c r="F2420" s="11" t="s">
        <v>12375</v>
      </c>
      <c r="G2420" s="11" t="s">
        <v>12376</v>
      </c>
      <c r="H2420" s="11" t="s">
        <v>12202</v>
      </c>
      <c r="I2420" s="11" t="s">
        <v>12377</v>
      </c>
      <c r="J2420" s="12" t="s">
        <v>8</v>
      </c>
      <c r="K2420" s="12"/>
      <c r="L2420" s="12"/>
      <c r="M2420" s="12"/>
      <c r="N2420" s="12"/>
      <c r="O2420" s="12" t="s">
        <v>61</v>
      </c>
      <c r="P2420" s="12"/>
      <c r="Q2420" s="12"/>
      <c r="R2420" s="12"/>
      <c r="S2420" s="12"/>
      <c r="T2420" s="13" t="str">
        <f t="shared" si="185"/>
        <v>通過</v>
      </c>
      <c r="U2420" s="13" t="str">
        <f t="shared" si="186"/>
        <v>他也會網開一面，</v>
      </c>
      <c r="V2420" s="13" t="str">
        <f t="shared" si="187"/>
        <v>他/放過一馬</v>
      </c>
      <c r="W2420" s="13" t="str">
        <f t="shared" si="188"/>
        <v>是</v>
      </c>
      <c r="X2420" s="13" t="str">
        <f t="shared" si="189"/>
        <v>通過</v>
      </c>
    </row>
    <row r="2421" spans="1:24" ht="34.25" customHeight="1">
      <c r="A2421" s="11" t="s">
        <v>12378</v>
      </c>
      <c r="B2421" s="11" t="s">
        <v>12378</v>
      </c>
      <c r="C2421" s="11" t="s">
        <v>54</v>
      </c>
      <c r="D2421" s="11" t="s">
        <v>8546</v>
      </c>
      <c r="E2421" s="11" t="s">
        <v>12379</v>
      </c>
      <c r="F2421" s="11" t="s">
        <v>12380</v>
      </c>
      <c r="G2421" s="11" t="s">
        <v>12381</v>
      </c>
      <c r="H2421" s="11" t="s">
        <v>12202</v>
      </c>
      <c r="I2421" s="11" t="s">
        <v>12382</v>
      </c>
      <c r="J2421" s="12" t="s">
        <v>8</v>
      </c>
      <c r="K2421" s="12"/>
      <c r="L2421" s="12"/>
      <c r="M2421" s="12"/>
      <c r="N2421" s="12"/>
      <c r="O2421" s="12" t="s">
        <v>61</v>
      </c>
      <c r="P2421" s="12"/>
      <c r="Q2421" s="12"/>
      <c r="R2421" s="12"/>
      <c r="S2421" s="12"/>
      <c r="T2421" s="13" t="str">
        <f t="shared" si="185"/>
        <v>通過</v>
      </c>
      <c r="U2421" s="13" t="str">
        <f t="shared" si="186"/>
        <v>他會幫忙修改完成。</v>
      </c>
      <c r="V2421" s="13" t="str">
        <f t="shared" si="187"/>
        <v>他/幫/修改/完</v>
      </c>
      <c r="W2421" s="13" t="str">
        <f t="shared" si="188"/>
        <v>是</v>
      </c>
      <c r="X2421" s="13" t="str">
        <f t="shared" si="189"/>
        <v>通過</v>
      </c>
    </row>
    <row r="2422" spans="1:24" ht="34.25" customHeight="1">
      <c r="A2422" s="11" t="s">
        <v>12383</v>
      </c>
      <c r="B2422" s="11" t="s">
        <v>12383</v>
      </c>
      <c r="C2422" s="11" t="s">
        <v>54</v>
      </c>
      <c r="D2422" s="11" t="s">
        <v>8546</v>
      </c>
      <c r="E2422" s="11" t="s">
        <v>12384</v>
      </c>
      <c r="F2422" s="11" t="s">
        <v>12385</v>
      </c>
      <c r="G2422" s="11" t="s">
        <v>12386</v>
      </c>
      <c r="H2422" s="11" t="s">
        <v>12202</v>
      </c>
      <c r="I2422" s="11" t="s">
        <v>12387</v>
      </c>
      <c r="J2422" s="12" t="s">
        <v>8</v>
      </c>
      <c r="K2422" s="12"/>
      <c r="L2422" s="12"/>
      <c r="M2422" s="12"/>
      <c r="N2422" s="12"/>
      <c r="O2422" s="12" t="s">
        <v>61</v>
      </c>
      <c r="P2422" s="12"/>
      <c r="Q2422" s="12"/>
      <c r="R2422" s="12"/>
      <c r="S2422" s="12"/>
      <c r="T2422" s="13" t="str">
        <f t="shared" si="185"/>
        <v>通過</v>
      </c>
      <c r="U2422" s="13" t="str">
        <f t="shared" si="186"/>
        <v>從這之後我便開始努力練習寫腳本。</v>
      </c>
      <c r="V2422" s="13" t="str">
        <f t="shared" si="187"/>
        <v>這/以後/我/開始/努力/練習</v>
      </c>
      <c r="W2422" s="13" t="str">
        <f t="shared" si="188"/>
        <v>是</v>
      </c>
      <c r="X2422" s="13" t="str">
        <f t="shared" si="189"/>
        <v>通過</v>
      </c>
    </row>
    <row r="2423" spans="1:24" ht="34.25" customHeight="1">
      <c r="A2423" s="11" t="s">
        <v>12388</v>
      </c>
      <c r="B2423" s="11" t="s">
        <v>12388</v>
      </c>
      <c r="C2423" s="11" t="s">
        <v>54</v>
      </c>
      <c r="D2423" s="11" t="s">
        <v>8546</v>
      </c>
      <c r="E2423" s="11" t="s">
        <v>12389</v>
      </c>
      <c r="F2423" s="11" t="s">
        <v>12390</v>
      </c>
      <c r="G2423" s="11" t="s">
        <v>12391</v>
      </c>
      <c r="H2423" s="11" t="s">
        <v>12202</v>
      </c>
      <c r="I2423" s="11" t="s">
        <v>12392</v>
      </c>
      <c r="J2423" s="12" t="s">
        <v>8</v>
      </c>
      <c r="K2423" s="12"/>
      <c r="L2423" s="12"/>
      <c r="M2423" s="12"/>
      <c r="N2423" s="12"/>
      <c r="O2423" s="12" t="s">
        <v>61</v>
      </c>
      <c r="P2423" s="12"/>
      <c r="Q2423" s="12"/>
      <c r="R2423" s="12"/>
      <c r="S2423" s="12"/>
      <c r="T2423" s="13" t="str">
        <f t="shared" si="185"/>
        <v>通過</v>
      </c>
      <c r="U2423" s="13" t="str">
        <f t="shared" si="186"/>
        <v>大約四、 五年多的努力，</v>
      </c>
      <c r="V2423" s="13" t="str">
        <f t="shared" si="187"/>
        <v>差不多/四年/五年+以上</v>
      </c>
      <c r="W2423" s="13" t="str">
        <f t="shared" si="188"/>
        <v>是</v>
      </c>
      <c r="X2423" s="13" t="str">
        <f t="shared" si="189"/>
        <v>通過</v>
      </c>
    </row>
    <row r="2424" spans="1:24" ht="34.25" customHeight="1">
      <c r="A2424" s="11" t="s">
        <v>12393</v>
      </c>
      <c r="B2424" s="11" t="s">
        <v>12393</v>
      </c>
      <c r="C2424" s="11" t="s">
        <v>54</v>
      </c>
      <c r="D2424" s="11" t="s">
        <v>8546</v>
      </c>
      <c r="E2424" s="11" t="s">
        <v>12394</v>
      </c>
      <c r="F2424" s="11" t="s">
        <v>12395</v>
      </c>
      <c r="G2424" s="11" t="s">
        <v>12396</v>
      </c>
      <c r="H2424" s="11" t="s">
        <v>12202</v>
      </c>
      <c r="I2424" s="11" t="s">
        <v>12397</v>
      </c>
      <c r="J2424" s="12" t="s">
        <v>8</v>
      </c>
      <c r="K2424" s="12"/>
      <c r="L2424" s="12"/>
      <c r="M2424" s="12"/>
      <c r="N2424" s="12"/>
      <c r="O2424" s="12" t="s">
        <v>61</v>
      </c>
      <c r="P2424" s="12"/>
      <c r="Q2424" s="12"/>
      <c r="R2424" s="12"/>
      <c r="S2424" s="12"/>
      <c r="T2424" s="13" t="str">
        <f t="shared" si="185"/>
        <v>通過</v>
      </c>
      <c r="U2424" s="13" t="str">
        <f t="shared" si="186"/>
        <v>慢慢地可以掌握百分之七十了。</v>
      </c>
      <c r="V2424" s="13" t="str">
        <f t="shared" si="187"/>
        <v>慢慢/可以/抓住/百分之七十/可以</v>
      </c>
      <c r="W2424" s="13" t="str">
        <f t="shared" si="188"/>
        <v>是</v>
      </c>
      <c r="X2424" s="13" t="str">
        <f t="shared" si="189"/>
        <v>通過</v>
      </c>
    </row>
    <row r="2425" spans="1:24" ht="34.25" customHeight="1">
      <c r="A2425" s="11" t="s">
        <v>12398</v>
      </c>
      <c r="B2425" s="11" t="s">
        <v>12398</v>
      </c>
      <c r="C2425" s="11" t="s">
        <v>54</v>
      </c>
      <c r="D2425" s="11" t="s">
        <v>8546</v>
      </c>
      <c r="E2425" s="11" t="s">
        <v>12399</v>
      </c>
      <c r="F2425" s="11" t="s">
        <v>12400</v>
      </c>
      <c r="G2425" s="11" t="s">
        <v>12401</v>
      </c>
      <c r="H2425" s="11" t="s">
        <v>12202</v>
      </c>
      <c r="I2425" s="11" t="s">
        <v>12402</v>
      </c>
      <c r="J2425" s="12" t="s">
        <v>8</v>
      </c>
      <c r="K2425" s="12"/>
      <c r="L2425" s="12"/>
      <c r="M2425" s="12"/>
      <c r="N2425" s="12"/>
      <c r="O2425" s="12" t="s">
        <v>61</v>
      </c>
      <c r="P2425" s="12"/>
      <c r="Q2425" s="12"/>
      <c r="R2425" s="12"/>
      <c r="S2425" s="12"/>
      <c r="T2425" s="13" t="str">
        <f t="shared" si="185"/>
        <v>通過</v>
      </c>
      <c r="U2425" s="13" t="str">
        <f t="shared" si="186"/>
        <v>寫腳本的主題基本上分為開端、 中段和結尾三個部分。</v>
      </c>
      <c r="V2425" s="13" t="str">
        <f t="shared" si="187"/>
        <v>寫腳本/但是/題目/這/基本/什麼/是/開始/這/中間/最後</v>
      </c>
      <c r="W2425" s="13" t="str">
        <f t="shared" si="188"/>
        <v>是</v>
      </c>
      <c r="X2425" s="13" t="str">
        <f t="shared" si="189"/>
        <v>通過</v>
      </c>
    </row>
    <row r="2426" spans="1:24" ht="34.25" customHeight="1">
      <c r="A2426" s="11" t="s">
        <v>12403</v>
      </c>
      <c r="B2426" s="11" t="s">
        <v>12403</v>
      </c>
      <c r="C2426" s="11" t="s">
        <v>54</v>
      </c>
      <c r="D2426" s="11" t="s">
        <v>8546</v>
      </c>
      <c r="E2426" s="11" t="s">
        <v>12404</v>
      </c>
      <c r="F2426" s="11" t="s">
        <v>12405</v>
      </c>
      <c r="G2426" s="11" t="s">
        <v>12406</v>
      </c>
      <c r="H2426" s="11" t="s">
        <v>12202</v>
      </c>
      <c r="I2426" s="11" t="s">
        <v>12407</v>
      </c>
      <c r="J2426" s="12" t="s">
        <v>8</v>
      </c>
      <c r="K2426" s="12"/>
      <c r="L2426" s="12"/>
      <c r="M2426" s="12"/>
      <c r="N2426" s="12"/>
      <c r="O2426" s="12" t="s">
        <v>61</v>
      </c>
      <c r="P2426" s="12"/>
      <c r="Q2426" s="12"/>
      <c r="R2426" s="12"/>
      <c r="S2426" s="12"/>
      <c r="T2426" s="13" t="str">
        <f t="shared" si="185"/>
        <v>通過</v>
      </c>
      <c r="U2426" s="13" t="str">
        <f t="shared" si="186"/>
        <v>第一部分是開始，</v>
      </c>
      <c r="V2426" s="13" t="str">
        <f t="shared" si="187"/>
        <v>第一個/開始</v>
      </c>
      <c r="W2426" s="13" t="str">
        <f t="shared" si="188"/>
        <v>是</v>
      </c>
      <c r="X2426" s="13" t="str">
        <f t="shared" si="189"/>
        <v>通過</v>
      </c>
    </row>
    <row r="2427" spans="1:24" ht="34.25" customHeight="1">
      <c r="A2427" s="11" t="s">
        <v>12408</v>
      </c>
      <c r="B2427" s="11" t="s">
        <v>12408</v>
      </c>
      <c r="C2427" s="11" t="s">
        <v>54</v>
      </c>
      <c r="D2427" s="11" t="s">
        <v>8546</v>
      </c>
      <c r="E2427" s="11" t="s">
        <v>12409</v>
      </c>
      <c r="F2427" s="11" t="s">
        <v>12410</v>
      </c>
      <c r="G2427" s="11" t="s">
        <v>12411</v>
      </c>
      <c r="H2427" s="11" t="s">
        <v>12202</v>
      </c>
      <c r="I2427" s="11" t="s">
        <v>12412</v>
      </c>
      <c r="J2427" s="12" t="s">
        <v>8</v>
      </c>
      <c r="K2427" s="12"/>
      <c r="L2427" s="12"/>
      <c r="M2427" s="12"/>
      <c r="N2427" s="12"/>
      <c r="O2427" s="12" t="s">
        <v>61</v>
      </c>
      <c r="P2427" s="12"/>
      <c r="Q2427" s="12"/>
      <c r="R2427" s="12"/>
      <c r="S2427" s="12"/>
      <c r="T2427" s="13" t="str">
        <f t="shared" si="185"/>
        <v>通過</v>
      </c>
      <c r="U2427" s="13" t="str">
        <f t="shared" si="186"/>
        <v>第二部分是中間的過程，</v>
      </c>
      <c r="V2427" s="13" t="str">
        <f t="shared" si="187"/>
        <v>第二個/中間</v>
      </c>
      <c r="W2427" s="13" t="str">
        <f t="shared" si="188"/>
        <v>是</v>
      </c>
      <c r="X2427" s="13" t="str">
        <f t="shared" si="189"/>
        <v>通過</v>
      </c>
    </row>
    <row r="2428" spans="1:24" ht="34.25" customHeight="1">
      <c r="A2428" s="11" t="s">
        <v>12413</v>
      </c>
      <c r="B2428" s="11" t="s">
        <v>12413</v>
      </c>
      <c r="C2428" s="11" t="s">
        <v>54</v>
      </c>
      <c r="D2428" s="11" t="s">
        <v>8546</v>
      </c>
      <c r="E2428" s="11" t="s">
        <v>12414</v>
      </c>
      <c r="F2428" s="11" t="s">
        <v>12415</v>
      </c>
      <c r="G2428" s="11" t="s">
        <v>12416</v>
      </c>
      <c r="H2428" s="11" t="s">
        <v>12202</v>
      </c>
      <c r="I2428" s="11" t="s">
        <v>12417</v>
      </c>
      <c r="J2428" s="12" t="s">
        <v>8</v>
      </c>
      <c r="K2428" s="12"/>
      <c r="L2428" s="12"/>
      <c r="M2428" s="12"/>
      <c r="N2428" s="12"/>
      <c r="O2428" s="12" t="s">
        <v>61</v>
      </c>
      <c r="P2428" s="12"/>
      <c r="Q2428" s="12"/>
      <c r="R2428" s="12"/>
      <c r="S2428" s="12"/>
      <c r="T2428" s="13" t="str">
        <f t="shared" si="185"/>
        <v>通過</v>
      </c>
      <c r="U2428" s="13" t="str">
        <f t="shared" si="186"/>
        <v>第三部分是收尾。</v>
      </c>
      <c r="V2428" s="13" t="str">
        <f t="shared" si="187"/>
        <v>第三個/最後</v>
      </c>
      <c r="W2428" s="13" t="str">
        <f t="shared" si="188"/>
        <v>是</v>
      </c>
      <c r="X2428" s="13" t="str">
        <f t="shared" si="189"/>
        <v>通過</v>
      </c>
    </row>
    <row r="2429" spans="1:24" ht="34.25" customHeight="1">
      <c r="A2429" s="11" t="s">
        <v>12418</v>
      </c>
      <c r="B2429" s="11" t="s">
        <v>12418</v>
      </c>
      <c r="C2429" s="11" t="s">
        <v>54</v>
      </c>
      <c r="D2429" s="11" t="s">
        <v>8546</v>
      </c>
      <c r="E2429" s="11" t="s">
        <v>12419</v>
      </c>
      <c r="F2429" s="11" t="s">
        <v>12420</v>
      </c>
      <c r="G2429" s="11" t="s">
        <v>12421</v>
      </c>
      <c r="H2429" s="11" t="s">
        <v>12202</v>
      </c>
      <c r="I2429" s="11" t="s">
        <v>12422</v>
      </c>
      <c r="J2429" s="12" t="s">
        <v>8</v>
      </c>
      <c r="K2429" s="12"/>
      <c r="L2429" s="12"/>
      <c r="M2429" s="12"/>
      <c r="N2429" s="12"/>
      <c r="O2429" s="12" t="s">
        <v>61</v>
      </c>
      <c r="P2429" s="12"/>
      <c r="Q2429" s="12"/>
      <c r="R2429" s="12"/>
      <c r="S2429" s="12"/>
      <c r="T2429" s="13" t="str">
        <f t="shared" si="185"/>
        <v>通過</v>
      </c>
      <c r="U2429" s="13" t="str">
        <f t="shared" si="186"/>
        <v>抓住這三個要點，</v>
      </c>
      <c r="V2429" s="13" t="str">
        <f t="shared" si="187"/>
        <v>第一個/第二個/基本/三者/抓住/有</v>
      </c>
      <c r="W2429" s="13" t="str">
        <f t="shared" si="188"/>
        <v>是</v>
      </c>
      <c r="X2429" s="13" t="str">
        <f t="shared" si="189"/>
        <v>通過</v>
      </c>
    </row>
    <row r="2430" spans="1:24" ht="34.25" customHeight="1">
      <c r="A2430" s="11" t="s">
        <v>12423</v>
      </c>
      <c r="B2430" s="11" t="s">
        <v>12423</v>
      </c>
      <c r="C2430" s="11" t="s">
        <v>54</v>
      </c>
      <c r="D2430" s="11" t="s">
        <v>8546</v>
      </c>
      <c r="E2430" s="11" t="s">
        <v>12424</v>
      </c>
      <c r="F2430" s="11" t="s">
        <v>12425</v>
      </c>
      <c r="G2430" s="11" t="s">
        <v>12426</v>
      </c>
      <c r="H2430" s="11" t="s">
        <v>12202</v>
      </c>
      <c r="I2430" s="11" t="s">
        <v>12427</v>
      </c>
      <c r="J2430" s="12" t="s">
        <v>8</v>
      </c>
      <c r="K2430" s="12"/>
      <c r="L2430" s="12"/>
      <c r="M2430" s="12"/>
      <c r="N2430" s="12"/>
      <c r="O2430" s="12" t="s">
        <v>61</v>
      </c>
      <c r="P2430" s="12"/>
      <c r="Q2430" s="12"/>
      <c r="R2430" s="12"/>
      <c r="S2430" s="12"/>
      <c r="T2430" s="13" t="str">
        <f t="shared" si="185"/>
        <v>通過</v>
      </c>
      <c r="U2430" s="13" t="str">
        <f t="shared" si="186"/>
        <v>就能自行編輯寫整個腳本。</v>
      </c>
      <c r="V2430" s="13" t="str">
        <f t="shared" si="187"/>
        <v>自己/可以/編輯/寫/長篇</v>
      </c>
      <c r="W2430" s="13" t="str">
        <f t="shared" si="188"/>
        <v>是</v>
      </c>
      <c r="X2430" s="13" t="str">
        <f t="shared" si="189"/>
        <v>通過</v>
      </c>
    </row>
    <row r="2431" spans="1:24" ht="34.25" customHeight="1">
      <c r="A2431" s="11" t="s">
        <v>12428</v>
      </c>
      <c r="B2431" s="11" t="s">
        <v>12428</v>
      </c>
      <c r="C2431" s="11" t="s">
        <v>54</v>
      </c>
      <c r="D2431" s="11" t="s">
        <v>8546</v>
      </c>
      <c r="E2431" s="11" t="s">
        <v>12429</v>
      </c>
      <c r="F2431" s="11" t="s">
        <v>12430</v>
      </c>
      <c r="G2431" s="11" t="s">
        <v>12431</v>
      </c>
      <c r="H2431" s="11" t="s">
        <v>12202</v>
      </c>
      <c r="I2431" s="11" t="s">
        <v>12432</v>
      </c>
      <c r="J2431" s="12" t="s">
        <v>8</v>
      </c>
      <c r="K2431" s="12"/>
      <c r="L2431" s="12"/>
      <c r="M2431" s="12"/>
      <c r="N2431" s="12"/>
      <c r="O2431" s="12" t="s">
        <v>61</v>
      </c>
      <c r="P2431" s="12"/>
      <c r="Q2431" s="12"/>
      <c r="R2431" s="12"/>
      <c r="S2431" s="12"/>
      <c r="T2431" s="13" t="str">
        <f t="shared" si="185"/>
        <v>通過</v>
      </c>
      <c r="U2431" s="13" t="str">
        <f t="shared" si="186"/>
        <v>寫錯了沒關係，</v>
      </c>
      <c r="V2431" s="13" t="str">
        <f t="shared" si="187"/>
        <v>寫/錯/沒關係</v>
      </c>
      <c r="W2431" s="13" t="str">
        <f t="shared" si="188"/>
        <v>是</v>
      </c>
      <c r="X2431" s="13" t="str">
        <f t="shared" si="189"/>
        <v>通過</v>
      </c>
    </row>
    <row r="2432" spans="1:24" ht="34.25" customHeight="1">
      <c r="A2432" s="11" t="s">
        <v>12433</v>
      </c>
      <c r="B2432" s="11" t="s">
        <v>12433</v>
      </c>
      <c r="C2432" s="11" t="s">
        <v>54</v>
      </c>
      <c r="D2432" s="11" t="s">
        <v>8546</v>
      </c>
      <c r="E2432" s="11" t="s">
        <v>12434</v>
      </c>
      <c r="F2432" s="11" t="s">
        <v>12435</v>
      </c>
      <c r="G2432" s="11" t="s">
        <v>12436</v>
      </c>
      <c r="H2432" s="11" t="s">
        <v>12202</v>
      </c>
      <c r="I2432" s="11" t="s">
        <v>12437</v>
      </c>
      <c r="J2432" s="12" t="s">
        <v>8</v>
      </c>
      <c r="K2432" s="12"/>
      <c r="L2432" s="12"/>
      <c r="M2432" s="12"/>
      <c r="N2432" s="12"/>
      <c r="O2432" s="12" t="s">
        <v>61</v>
      </c>
      <c r="P2432" s="12"/>
      <c r="Q2432" s="12"/>
      <c r="R2432" s="12"/>
      <c r="S2432" s="12"/>
      <c r="T2432" s="13" t="str">
        <f t="shared" si="185"/>
        <v>通過</v>
      </c>
      <c r="U2432" s="13" t="str">
        <f t="shared" si="186"/>
        <v>寫完後拿給主管檢查，</v>
      </c>
      <c r="V2432" s="13" t="str">
        <f t="shared" si="187"/>
        <v>寫/完/交給/主管/檢查</v>
      </c>
      <c r="W2432" s="13" t="str">
        <f t="shared" si="188"/>
        <v>是</v>
      </c>
      <c r="X2432" s="13" t="str">
        <f t="shared" si="189"/>
        <v>通過</v>
      </c>
    </row>
    <row r="2433" spans="1:24" ht="34.25" customHeight="1">
      <c r="A2433" s="11" t="s">
        <v>12438</v>
      </c>
      <c r="B2433" s="11" t="s">
        <v>12438</v>
      </c>
      <c r="C2433" s="11" t="s">
        <v>54</v>
      </c>
      <c r="D2433" s="11" t="s">
        <v>8546</v>
      </c>
      <c r="E2433" s="11" t="s">
        <v>12439</v>
      </c>
      <c r="F2433" s="11" t="s">
        <v>12440</v>
      </c>
      <c r="G2433" s="11" t="s">
        <v>12441</v>
      </c>
      <c r="H2433" s="11" t="s">
        <v>12202</v>
      </c>
      <c r="I2433" s="11" t="s">
        <v>12442</v>
      </c>
      <c r="J2433" s="12" t="s">
        <v>8</v>
      </c>
      <c r="K2433" s="12"/>
      <c r="L2433" s="12"/>
      <c r="M2433" s="12"/>
      <c r="N2433" s="12"/>
      <c r="O2433" s="12" t="s">
        <v>61</v>
      </c>
      <c r="P2433" s="12"/>
      <c r="Q2433" s="12"/>
      <c r="R2433" s="12"/>
      <c r="S2433" s="12"/>
      <c r="T2433" s="13" t="str">
        <f t="shared" si="185"/>
        <v>通過</v>
      </c>
      <c r="U2433" s="13" t="str">
        <f t="shared" si="186"/>
        <v>他會指出特別需要修改的地方，</v>
      </c>
      <c r="V2433" s="13" t="str">
        <f t="shared" si="187"/>
        <v>這/特別/這/錯誤/寫</v>
      </c>
      <c r="W2433" s="13" t="str">
        <f t="shared" si="188"/>
        <v>是</v>
      </c>
      <c r="X2433" s="13" t="str">
        <f t="shared" si="189"/>
        <v>通過</v>
      </c>
    </row>
    <row r="2434" spans="1:24" ht="34.25" customHeight="1">
      <c r="A2434" s="11" t="s">
        <v>12443</v>
      </c>
      <c r="B2434" s="11" t="s">
        <v>12443</v>
      </c>
      <c r="C2434" s="11" t="s">
        <v>54</v>
      </c>
      <c r="D2434" s="11" t="s">
        <v>8546</v>
      </c>
      <c r="E2434" s="11" t="s">
        <v>12444</v>
      </c>
      <c r="F2434" s="11" t="s">
        <v>12445</v>
      </c>
      <c r="G2434" s="11" t="s">
        <v>12446</v>
      </c>
      <c r="H2434" s="11" t="s">
        <v>12202</v>
      </c>
      <c r="I2434" s="11" t="s">
        <v>12447</v>
      </c>
      <c r="J2434" s="12" t="s">
        <v>8</v>
      </c>
      <c r="K2434" s="12"/>
      <c r="L2434" s="12"/>
      <c r="M2434" s="12"/>
      <c r="N2434" s="12"/>
      <c r="O2434" s="12" t="s">
        <v>61</v>
      </c>
      <c r="P2434" s="12"/>
      <c r="Q2434" s="12"/>
      <c r="R2434" s="12"/>
      <c r="S2434" s="12"/>
      <c r="T2434" s="13" t="str">
        <f t="shared" ref="T2434:T2497" si="190">IF(J2434="","未填",IF(J2434="需複審",IF(OR(P2434="",P2434="仍需複審"),"待複審",P2434),J2434))</f>
        <v>通過</v>
      </c>
      <c r="U2434" s="13" t="str">
        <f t="shared" ref="U2434:U2497" si="191">IF(T2434="通過",E2434,IF(T2434="需更正",IF(J2434="需複審",IF(Q2434="",E2434,Q2434),IF(L2434="",E2434,L2434)),""))</f>
        <v>並告訴我如何調整。</v>
      </c>
      <c r="V2434" s="13" t="str">
        <f t="shared" ref="V2434:V2497" si="192">IF(T2434="通過",F2434,IF(T2434="需更正",IF(J2434="需複審",R2434,M2434),""))</f>
        <v>告訴/修改</v>
      </c>
      <c r="W2434" s="13" t="str">
        <f t="shared" ref="W2434:W2497" si="193">IF(AND(OR(T2434="通過",AND(T2434="需更正",V2434&lt;&gt;"")),X2434="通過"),"是","否")</f>
        <v>是</v>
      </c>
      <c r="X2434" s="13" t="str">
        <f t="shared" ref="X2434:X2497" si="194">IF(J2434="","未填",IF(AND(J2434="需複審",OR(P2434="",P2434="仍需複審")),"待複審",IF(OR(AND(J2434="需更正",K2434=""),AND(J2434="需更正",M2434=""),AND(J2434="需更正",N2434=""),AND(J2434="排除",OR(K2434="",N2434="")),AND(J2434="需複審",P2434="需更正",R2434=""),AND(J2434="需複審",P2434="需更正",S2434=""),AND(J2434="需複審",P2434="排除",S2434="")),"錯誤：請補齊必填欄位","通過")))</f>
        <v>通過</v>
      </c>
    </row>
    <row r="2435" spans="1:24" ht="34.25" customHeight="1">
      <c r="A2435" s="11" t="s">
        <v>12448</v>
      </c>
      <c r="B2435" s="11" t="s">
        <v>12448</v>
      </c>
      <c r="C2435" s="11" t="s">
        <v>54</v>
      </c>
      <c r="D2435" s="11" t="s">
        <v>8546</v>
      </c>
      <c r="E2435" s="11" t="s">
        <v>12449</v>
      </c>
      <c r="F2435" s="11" t="s">
        <v>12450</v>
      </c>
      <c r="G2435" s="11" t="s">
        <v>12451</v>
      </c>
      <c r="H2435" s="11" t="s">
        <v>12202</v>
      </c>
      <c r="I2435" s="11" t="s">
        <v>12452</v>
      </c>
      <c r="J2435" s="12" t="s">
        <v>8</v>
      </c>
      <c r="K2435" s="12"/>
      <c r="L2435" s="12"/>
      <c r="M2435" s="12"/>
      <c r="N2435" s="12"/>
      <c r="O2435" s="12" t="s">
        <v>61</v>
      </c>
      <c r="P2435" s="12"/>
      <c r="Q2435" s="12"/>
      <c r="R2435" s="12"/>
      <c r="S2435" s="12"/>
      <c r="T2435" s="13" t="str">
        <f t="shared" si="190"/>
        <v>通過</v>
      </c>
      <c r="U2435" s="13" t="str">
        <f t="shared" si="191"/>
        <v>到最後，</v>
      </c>
      <c r="V2435" s="13" t="str">
        <f t="shared" si="192"/>
        <v>這/最後</v>
      </c>
      <c r="W2435" s="13" t="str">
        <f t="shared" si="193"/>
        <v>是</v>
      </c>
      <c r="X2435" s="13" t="str">
        <f t="shared" si="194"/>
        <v>通過</v>
      </c>
    </row>
    <row r="2436" spans="1:24" ht="34.25" customHeight="1">
      <c r="A2436" s="11" t="s">
        <v>12453</v>
      </c>
      <c r="B2436" s="11" t="s">
        <v>12453</v>
      </c>
      <c r="C2436" s="11" t="s">
        <v>54</v>
      </c>
      <c r="D2436" s="11" t="s">
        <v>8546</v>
      </c>
      <c r="E2436" s="11" t="s">
        <v>12454</v>
      </c>
      <c r="F2436" s="11" t="s">
        <v>12455</v>
      </c>
      <c r="G2436" s="11" t="s">
        <v>12456</v>
      </c>
      <c r="H2436" s="11" t="s">
        <v>12202</v>
      </c>
      <c r="I2436" s="11" t="s">
        <v>12457</v>
      </c>
      <c r="J2436" s="12" t="s">
        <v>8</v>
      </c>
      <c r="K2436" s="12"/>
      <c r="L2436" s="12"/>
      <c r="M2436" s="12"/>
      <c r="N2436" s="12"/>
      <c r="O2436" s="12" t="s">
        <v>61</v>
      </c>
      <c r="P2436" s="12"/>
      <c r="Q2436" s="12"/>
      <c r="R2436" s="12"/>
      <c r="S2436" s="12"/>
      <c r="T2436" s="13" t="str">
        <f t="shared" si="190"/>
        <v>通過</v>
      </c>
      <c r="U2436" s="13" t="str">
        <f t="shared" si="191"/>
        <v>我想我工作這麼久，</v>
      </c>
      <c r="V2436" s="13" t="str">
        <f t="shared" si="192"/>
        <v>想/工作/久</v>
      </c>
      <c r="W2436" s="13" t="str">
        <f t="shared" si="193"/>
        <v>是</v>
      </c>
      <c r="X2436" s="13" t="str">
        <f t="shared" si="194"/>
        <v>通過</v>
      </c>
    </row>
    <row r="2437" spans="1:24" ht="34.25" customHeight="1">
      <c r="A2437" s="11" t="s">
        <v>12458</v>
      </c>
      <c r="B2437" s="11" t="s">
        <v>12458</v>
      </c>
      <c r="C2437" s="11" t="s">
        <v>54</v>
      </c>
      <c r="D2437" s="11" t="s">
        <v>8546</v>
      </c>
      <c r="E2437" s="11" t="s">
        <v>12459</v>
      </c>
      <c r="F2437" s="11" t="s">
        <v>12460</v>
      </c>
      <c r="G2437" s="11" t="s">
        <v>12461</v>
      </c>
      <c r="H2437" s="11" t="s">
        <v>12202</v>
      </c>
      <c r="I2437" s="11" t="s">
        <v>12462</v>
      </c>
      <c r="J2437" s="12" t="s">
        <v>8</v>
      </c>
      <c r="K2437" s="12"/>
      <c r="L2437" s="12"/>
      <c r="M2437" s="12"/>
      <c r="N2437" s="12"/>
      <c r="O2437" s="12" t="s">
        <v>61</v>
      </c>
      <c r="P2437" s="12"/>
      <c r="Q2437" s="12"/>
      <c r="R2437" s="12"/>
      <c r="S2437" s="12"/>
      <c r="T2437" s="13" t="str">
        <f t="shared" si="190"/>
        <v>通過</v>
      </c>
      <c r="U2437" s="13" t="str">
        <f t="shared" si="191"/>
        <v>到現在可以自己負責寫腳本了，</v>
      </c>
      <c r="V2437" s="13" t="str">
        <f t="shared" si="192"/>
        <v>到/現在/我/自己/可以/負責/寫/可以</v>
      </c>
      <c r="W2437" s="13" t="str">
        <f t="shared" si="193"/>
        <v>是</v>
      </c>
      <c r="X2437" s="13" t="str">
        <f t="shared" si="194"/>
        <v>通過</v>
      </c>
    </row>
    <row r="2438" spans="1:24" ht="34.25" customHeight="1">
      <c r="A2438" s="11" t="s">
        <v>12463</v>
      </c>
      <c r="B2438" s="11" t="s">
        <v>12463</v>
      </c>
      <c r="C2438" s="11" t="s">
        <v>54</v>
      </c>
      <c r="D2438" s="11" t="s">
        <v>8546</v>
      </c>
      <c r="E2438" s="11" t="s">
        <v>12464</v>
      </c>
      <c r="F2438" s="11" t="s">
        <v>12465</v>
      </c>
      <c r="G2438" s="11" t="s">
        <v>12466</v>
      </c>
      <c r="H2438" s="11" t="s">
        <v>12202</v>
      </c>
      <c r="I2438" s="11" t="s">
        <v>12467</v>
      </c>
      <c r="J2438" s="12" t="s">
        <v>8</v>
      </c>
      <c r="K2438" s="12"/>
      <c r="L2438" s="12"/>
      <c r="M2438" s="12"/>
      <c r="N2438" s="12"/>
      <c r="O2438" s="12" t="s">
        <v>61</v>
      </c>
      <c r="P2438" s="12"/>
      <c r="Q2438" s="12"/>
      <c r="R2438" s="12"/>
      <c r="S2438" s="12"/>
      <c r="T2438" s="13" t="str">
        <f t="shared" si="190"/>
        <v>通過</v>
      </c>
      <c r="U2438" s="13" t="str">
        <f t="shared" si="191"/>
        <v>最後有一點錯誤，</v>
      </c>
      <c r="V2438" s="13" t="str">
        <f t="shared" si="192"/>
        <v>最後/錯誤/一點點</v>
      </c>
      <c r="W2438" s="13" t="str">
        <f t="shared" si="193"/>
        <v>是</v>
      </c>
      <c r="X2438" s="13" t="str">
        <f t="shared" si="194"/>
        <v>通過</v>
      </c>
    </row>
    <row r="2439" spans="1:24" ht="34.25" customHeight="1">
      <c r="A2439" s="11" t="s">
        <v>12468</v>
      </c>
      <c r="B2439" s="11" t="s">
        <v>12468</v>
      </c>
      <c r="C2439" s="11" t="s">
        <v>54</v>
      </c>
      <c r="D2439" s="11" t="s">
        <v>8546</v>
      </c>
      <c r="E2439" s="11" t="s">
        <v>12469</v>
      </c>
      <c r="F2439" s="11" t="s">
        <v>12470</v>
      </c>
      <c r="G2439" s="11" t="s">
        <v>12471</v>
      </c>
      <c r="H2439" s="11" t="s">
        <v>12202</v>
      </c>
      <c r="I2439" s="11" t="s">
        <v>12472</v>
      </c>
      <c r="J2439" s="12" t="s">
        <v>8</v>
      </c>
      <c r="K2439" s="12"/>
      <c r="L2439" s="12"/>
      <c r="M2439" s="12"/>
      <c r="N2439" s="12"/>
      <c r="O2439" s="12" t="s">
        <v>61</v>
      </c>
      <c r="P2439" s="12"/>
      <c r="Q2439" s="12"/>
      <c r="R2439" s="12"/>
      <c r="S2439" s="12"/>
      <c r="T2439" s="13" t="str">
        <f t="shared" si="190"/>
        <v>通過</v>
      </c>
      <c r="U2439" s="13" t="str">
        <f t="shared" si="191"/>
        <v>聽人也會幫我修改。</v>
      </c>
      <c r="V2439" s="13" t="str">
        <f t="shared" si="192"/>
        <v>他/聽人/會/幫/修改/完</v>
      </c>
      <c r="W2439" s="13" t="str">
        <f t="shared" si="193"/>
        <v>是</v>
      </c>
      <c r="X2439" s="13" t="str">
        <f t="shared" si="194"/>
        <v>通過</v>
      </c>
    </row>
    <row r="2440" spans="1:24" ht="34.25" customHeight="1">
      <c r="A2440" s="11" t="s">
        <v>12473</v>
      </c>
      <c r="B2440" s="11" t="s">
        <v>12473</v>
      </c>
      <c r="C2440" s="11" t="s">
        <v>54</v>
      </c>
      <c r="D2440" s="11" t="s">
        <v>8546</v>
      </c>
      <c r="E2440" s="11" t="s">
        <v>12474</v>
      </c>
      <c r="F2440" s="11" t="s">
        <v>12475</v>
      </c>
      <c r="G2440" s="11" t="s">
        <v>12476</v>
      </c>
      <c r="H2440" s="11" t="s">
        <v>12202</v>
      </c>
      <c r="I2440" s="11" t="s">
        <v>12477</v>
      </c>
      <c r="J2440" s="12" t="s">
        <v>8</v>
      </c>
      <c r="K2440" s="12"/>
      <c r="L2440" s="12"/>
      <c r="M2440" s="12"/>
      <c r="N2440" s="12"/>
      <c r="O2440" s="12" t="s">
        <v>61</v>
      </c>
      <c r="P2440" s="12"/>
      <c r="Q2440" s="12"/>
      <c r="R2440" s="12"/>
      <c r="S2440" s="12"/>
      <c r="T2440" s="13" t="str">
        <f t="shared" si="190"/>
        <v>通過</v>
      </c>
      <c r="U2440" s="13" t="str">
        <f t="shared" si="191"/>
        <v>我覺得，</v>
      </c>
      <c r="V2440" s="13" t="str">
        <f t="shared" si="192"/>
        <v>這/自己/覺得</v>
      </c>
      <c r="W2440" s="13" t="str">
        <f t="shared" si="193"/>
        <v>是</v>
      </c>
      <c r="X2440" s="13" t="str">
        <f t="shared" si="194"/>
        <v>通過</v>
      </c>
    </row>
    <row r="2441" spans="1:24" ht="34.25" customHeight="1">
      <c r="A2441" s="11" t="s">
        <v>12478</v>
      </c>
      <c r="B2441" s="11" t="s">
        <v>12478</v>
      </c>
      <c r="C2441" s="11" t="s">
        <v>54</v>
      </c>
      <c r="D2441" s="11" t="s">
        <v>8546</v>
      </c>
      <c r="E2441" s="11" t="s">
        <v>12479</v>
      </c>
      <c r="F2441" s="11" t="s">
        <v>12480</v>
      </c>
      <c r="G2441" s="11" t="s">
        <v>12481</v>
      </c>
      <c r="H2441" s="11" t="s">
        <v>12202</v>
      </c>
      <c r="I2441" s="11" t="s">
        <v>12482</v>
      </c>
      <c r="J2441" s="12" t="s">
        <v>8</v>
      </c>
      <c r="K2441" s="12"/>
      <c r="L2441" s="12"/>
      <c r="M2441" s="12"/>
      <c r="N2441" s="12"/>
      <c r="O2441" s="12" t="s">
        <v>61</v>
      </c>
      <c r="P2441" s="12"/>
      <c r="Q2441" s="12"/>
      <c r="R2441" s="12"/>
      <c r="S2441" s="12"/>
      <c r="T2441" s="13" t="str">
        <f t="shared" si="190"/>
        <v>通過</v>
      </c>
      <c r="U2441" s="13" t="str">
        <f t="shared" si="191"/>
        <v>長時間學習，</v>
      </c>
      <c r="V2441" s="13" t="str">
        <f t="shared" si="192"/>
        <v>學習/久</v>
      </c>
      <c r="W2441" s="13" t="str">
        <f t="shared" si="193"/>
        <v>是</v>
      </c>
      <c r="X2441" s="13" t="str">
        <f t="shared" si="194"/>
        <v>通過</v>
      </c>
    </row>
    <row r="2442" spans="1:24" ht="34.25" customHeight="1">
      <c r="A2442" s="11" t="s">
        <v>12483</v>
      </c>
      <c r="B2442" s="11" t="s">
        <v>12483</v>
      </c>
      <c r="C2442" s="11" t="s">
        <v>54</v>
      </c>
      <c r="D2442" s="11" t="s">
        <v>8546</v>
      </c>
      <c r="E2442" s="11" t="s">
        <v>12484</v>
      </c>
      <c r="F2442" s="11" t="s">
        <v>12485</v>
      </c>
      <c r="G2442" s="11" t="s">
        <v>12486</v>
      </c>
      <c r="H2442" s="11" t="s">
        <v>12202</v>
      </c>
      <c r="I2442" s="11" t="s">
        <v>12487</v>
      </c>
      <c r="J2442" s="12" t="s">
        <v>8</v>
      </c>
      <c r="K2442" s="12"/>
      <c r="L2442" s="12"/>
      <c r="M2442" s="12"/>
      <c r="N2442" s="12"/>
      <c r="O2442" s="12" t="s">
        <v>61</v>
      </c>
      <c r="P2442" s="12"/>
      <c r="Q2442" s="12"/>
      <c r="R2442" s="12"/>
      <c r="S2442" s="12"/>
      <c r="T2442" s="13" t="str">
        <f t="shared" si="190"/>
        <v>通過</v>
      </c>
      <c r="U2442" s="13" t="str">
        <f t="shared" si="191"/>
        <v>自己就學會了，</v>
      </c>
      <c r="V2442" s="13" t="str">
        <f t="shared" si="192"/>
        <v>自己/開竅</v>
      </c>
      <c r="W2442" s="13" t="str">
        <f t="shared" si="193"/>
        <v>是</v>
      </c>
      <c r="X2442" s="13" t="str">
        <f t="shared" si="194"/>
        <v>通過</v>
      </c>
    </row>
    <row r="2443" spans="1:24" ht="34.25" customHeight="1">
      <c r="A2443" s="11" t="s">
        <v>12488</v>
      </c>
      <c r="B2443" s="11" t="s">
        <v>12488</v>
      </c>
      <c r="C2443" s="11" t="s">
        <v>54</v>
      </c>
      <c r="D2443" s="11" t="s">
        <v>8546</v>
      </c>
      <c r="E2443" s="11" t="s">
        <v>12489</v>
      </c>
      <c r="F2443" s="11" t="s">
        <v>12490</v>
      </c>
      <c r="G2443" s="11" t="s">
        <v>12491</v>
      </c>
      <c r="H2443" s="11" t="s">
        <v>12202</v>
      </c>
      <c r="I2443" s="11" t="s">
        <v>12492</v>
      </c>
      <c r="J2443" s="12" t="s">
        <v>8</v>
      </c>
      <c r="K2443" s="12"/>
      <c r="L2443" s="12"/>
      <c r="M2443" s="12"/>
      <c r="N2443" s="12"/>
      <c r="O2443" s="12" t="s">
        <v>61</v>
      </c>
      <c r="P2443" s="12"/>
      <c r="Q2443" s="12"/>
      <c r="R2443" s="12"/>
      <c r="S2443" s="12"/>
      <c r="T2443" s="13" t="str">
        <f t="shared" si="190"/>
        <v>通過</v>
      </c>
      <c r="U2443" s="13" t="str">
        <f t="shared" si="191"/>
        <v>而寫腳本可以幫助我吸收更多知識，</v>
      </c>
      <c r="V2443" s="13" t="str">
        <f t="shared" si="192"/>
        <v>這/寫/這/可以/幫/吸收知識/多</v>
      </c>
      <c r="W2443" s="13" t="str">
        <f t="shared" si="193"/>
        <v>是</v>
      </c>
      <c r="X2443" s="13" t="str">
        <f t="shared" si="194"/>
        <v>通過</v>
      </c>
    </row>
    <row r="2444" spans="1:24" ht="34.25" customHeight="1">
      <c r="A2444" s="11" t="s">
        <v>12493</v>
      </c>
      <c r="B2444" s="11" t="s">
        <v>12493</v>
      </c>
      <c r="C2444" s="11" t="s">
        <v>54</v>
      </c>
      <c r="D2444" s="11" t="s">
        <v>8546</v>
      </c>
      <c r="E2444" s="11" t="s">
        <v>12494</v>
      </c>
      <c r="F2444" s="11" t="s">
        <v>12495</v>
      </c>
      <c r="G2444" s="11" t="s">
        <v>12496</v>
      </c>
      <c r="H2444" s="11" t="s">
        <v>12202</v>
      </c>
      <c r="I2444" s="11" t="s">
        <v>12497</v>
      </c>
      <c r="J2444" s="12" t="s">
        <v>8</v>
      </c>
      <c r="K2444" s="12"/>
      <c r="L2444" s="12"/>
      <c r="M2444" s="12"/>
      <c r="N2444" s="12"/>
      <c r="O2444" s="12" t="s">
        <v>61</v>
      </c>
      <c r="P2444" s="12"/>
      <c r="Q2444" s="12"/>
      <c r="R2444" s="12"/>
      <c r="S2444" s="12"/>
      <c r="T2444" s="13" t="str">
        <f t="shared" si="190"/>
        <v>通過</v>
      </c>
      <c r="U2444" s="13" t="str">
        <f t="shared" si="191"/>
        <v>聾人使用手語交流所能獲得的知識是有限的，</v>
      </c>
      <c r="V2444" s="13" t="str">
        <f t="shared" si="192"/>
        <v>這/聾人/接觸/手語/他們/知識/有/限制</v>
      </c>
      <c r="W2444" s="13" t="str">
        <f t="shared" si="193"/>
        <v>是</v>
      </c>
      <c r="X2444" s="13" t="str">
        <f t="shared" si="194"/>
        <v>通過</v>
      </c>
    </row>
    <row r="2445" spans="1:24" ht="34.25" customHeight="1">
      <c r="A2445" s="11" t="s">
        <v>12498</v>
      </c>
      <c r="B2445" s="11" t="s">
        <v>12498</v>
      </c>
      <c r="C2445" s="11" t="s">
        <v>54</v>
      </c>
      <c r="D2445" s="11" t="s">
        <v>8546</v>
      </c>
      <c r="E2445" s="11" t="s">
        <v>12499</v>
      </c>
      <c r="F2445" s="11" t="s">
        <v>12500</v>
      </c>
      <c r="G2445" s="11" t="s">
        <v>12501</v>
      </c>
      <c r="H2445" s="11" t="s">
        <v>12202</v>
      </c>
      <c r="I2445" s="11" t="s">
        <v>12502</v>
      </c>
      <c r="J2445" s="12" t="s">
        <v>8</v>
      </c>
      <c r="K2445" s="12"/>
      <c r="L2445" s="12"/>
      <c r="M2445" s="12"/>
      <c r="N2445" s="12"/>
      <c r="O2445" s="12" t="s">
        <v>61</v>
      </c>
      <c r="P2445" s="12"/>
      <c r="Q2445" s="12"/>
      <c r="R2445" s="12"/>
      <c r="S2445" s="12"/>
      <c r="T2445" s="13" t="str">
        <f t="shared" si="190"/>
        <v>通過</v>
      </c>
      <c r="U2445" s="13" t="str">
        <f t="shared" si="191"/>
        <v>而我去聽人那裡寫腳本，</v>
      </c>
      <c r="V2445" s="13" t="str">
        <f t="shared" si="192"/>
        <v>我/去/聽人/他們/寫</v>
      </c>
      <c r="W2445" s="13" t="str">
        <f t="shared" si="193"/>
        <v>是</v>
      </c>
      <c r="X2445" s="13" t="str">
        <f t="shared" si="194"/>
        <v>通過</v>
      </c>
    </row>
    <row r="2446" spans="1:24" ht="34.25" customHeight="1">
      <c r="A2446" s="11" t="s">
        <v>12503</v>
      </c>
      <c r="B2446" s="11" t="s">
        <v>12503</v>
      </c>
      <c r="C2446" s="11" t="s">
        <v>54</v>
      </c>
      <c r="D2446" s="11" t="s">
        <v>8546</v>
      </c>
      <c r="E2446" s="11" t="s">
        <v>12504</v>
      </c>
      <c r="F2446" s="11" t="s">
        <v>12505</v>
      </c>
      <c r="G2446" s="11" t="s">
        <v>12506</v>
      </c>
      <c r="H2446" s="11" t="s">
        <v>12202</v>
      </c>
      <c r="I2446" s="11" t="s">
        <v>12507</v>
      </c>
      <c r="J2446" s="12" t="s">
        <v>8</v>
      </c>
      <c r="K2446" s="12"/>
      <c r="L2446" s="12"/>
      <c r="M2446" s="12"/>
      <c r="N2446" s="12"/>
      <c r="O2446" s="12" t="s">
        <v>61</v>
      </c>
      <c r="P2446" s="12"/>
      <c r="Q2446" s="12"/>
      <c r="R2446" s="12"/>
      <c r="S2446" s="12"/>
      <c r="T2446" s="13" t="str">
        <f t="shared" si="190"/>
        <v>通過</v>
      </c>
      <c r="U2446" s="13" t="str">
        <f t="shared" si="191"/>
        <v>可以讓我吸收很多知識。</v>
      </c>
      <c r="V2446" s="13" t="str">
        <f t="shared" si="192"/>
        <v>知識/可以/幫/吸收/很多</v>
      </c>
      <c r="W2446" s="13" t="str">
        <f t="shared" si="193"/>
        <v>是</v>
      </c>
      <c r="X2446" s="13" t="str">
        <f t="shared" si="194"/>
        <v>通過</v>
      </c>
    </row>
    <row r="2447" spans="1:24" ht="34.25" customHeight="1">
      <c r="A2447" s="11" t="s">
        <v>12508</v>
      </c>
      <c r="B2447" s="11" t="s">
        <v>12508</v>
      </c>
      <c r="C2447" s="11" t="s">
        <v>54</v>
      </c>
      <c r="D2447" s="11" t="s">
        <v>8546</v>
      </c>
      <c r="E2447" s="11" t="s">
        <v>12509</v>
      </c>
      <c r="F2447" s="11" t="s">
        <v>11508</v>
      </c>
      <c r="G2447" s="11" t="s">
        <v>12510</v>
      </c>
      <c r="H2447" s="11" t="s">
        <v>12202</v>
      </c>
      <c r="I2447" s="11" t="s">
        <v>12511</v>
      </c>
      <c r="J2447" s="12" t="s">
        <v>8</v>
      </c>
      <c r="K2447" s="12"/>
      <c r="L2447" s="12"/>
      <c r="M2447" s="12"/>
      <c r="N2447" s="12"/>
      <c r="O2447" s="12" t="s">
        <v>61</v>
      </c>
      <c r="P2447" s="12"/>
      <c r="Q2447" s="12"/>
      <c r="R2447" s="12"/>
      <c r="S2447" s="12"/>
      <c r="T2447" s="13" t="str">
        <f t="shared" si="190"/>
        <v>通過</v>
      </c>
      <c r="U2447" s="13" t="str">
        <f t="shared" si="191"/>
        <v>真的！</v>
      </c>
      <c r="V2447" s="13" t="str">
        <f t="shared" si="192"/>
        <v>真的</v>
      </c>
      <c r="W2447" s="13" t="str">
        <f t="shared" si="193"/>
        <v>是</v>
      </c>
      <c r="X2447" s="13" t="str">
        <f t="shared" si="194"/>
        <v>通過</v>
      </c>
    </row>
    <row r="2448" spans="1:24" ht="34.25" customHeight="1">
      <c r="A2448" s="11" t="s">
        <v>12512</v>
      </c>
      <c r="B2448" s="11" t="s">
        <v>12512</v>
      </c>
      <c r="C2448" s="11" t="s">
        <v>54</v>
      </c>
      <c r="D2448" s="11" t="s">
        <v>8546</v>
      </c>
      <c r="E2448" s="11" t="s">
        <v>12513</v>
      </c>
      <c r="F2448" s="11" t="s">
        <v>12514</v>
      </c>
      <c r="G2448" s="11" t="s">
        <v>12515</v>
      </c>
      <c r="H2448" s="11" t="s">
        <v>12516</v>
      </c>
      <c r="I2448" s="11" t="s">
        <v>12517</v>
      </c>
      <c r="J2448" s="12" t="s">
        <v>8</v>
      </c>
      <c r="K2448" s="12"/>
      <c r="L2448" s="12"/>
      <c r="M2448" s="12"/>
      <c r="N2448" s="12"/>
      <c r="O2448" s="12" t="s">
        <v>61</v>
      </c>
      <c r="P2448" s="12"/>
      <c r="Q2448" s="12"/>
      <c r="R2448" s="12"/>
      <c r="S2448" s="12"/>
      <c r="T2448" s="13" t="str">
        <f t="shared" si="190"/>
        <v>通過</v>
      </c>
      <c r="U2448" s="13" t="str">
        <f t="shared" si="191"/>
        <v>你在聽聽看工作中，</v>
      </c>
      <c r="V2448" s="13" t="str">
        <f t="shared" si="192"/>
        <v>你/聽聽看/工作</v>
      </c>
      <c r="W2448" s="13" t="str">
        <f t="shared" si="193"/>
        <v>是</v>
      </c>
      <c r="X2448" s="13" t="str">
        <f t="shared" si="194"/>
        <v>通過</v>
      </c>
    </row>
    <row r="2449" spans="1:24" ht="34.25" customHeight="1">
      <c r="A2449" s="11" t="s">
        <v>12518</v>
      </c>
      <c r="B2449" s="11" t="s">
        <v>12518</v>
      </c>
      <c r="C2449" s="11" t="s">
        <v>54</v>
      </c>
      <c r="D2449" s="11" t="s">
        <v>8546</v>
      </c>
      <c r="E2449" s="11" t="s">
        <v>12519</v>
      </c>
      <c r="F2449" s="11" t="s">
        <v>12520</v>
      </c>
      <c r="G2449" s="11" t="s">
        <v>12521</v>
      </c>
      <c r="H2449" s="11" t="s">
        <v>12516</v>
      </c>
      <c r="I2449" s="11" t="s">
        <v>12522</v>
      </c>
      <c r="J2449" s="12" t="s">
        <v>8</v>
      </c>
      <c r="K2449" s="12"/>
      <c r="L2449" s="12"/>
      <c r="M2449" s="12"/>
      <c r="N2449" s="12"/>
      <c r="O2449" s="12" t="s">
        <v>61</v>
      </c>
      <c r="P2449" s="12"/>
      <c r="Q2449" s="12"/>
      <c r="R2449" s="12"/>
      <c r="S2449" s="12"/>
      <c r="T2449" s="13" t="str">
        <f t="shared" si="190"/>
        <v>通過</v>
      </c>
      <c r="U2449" s="13" t="str">
        <f t="shared" si="191"/>
        <v>像導演、攝影、寫腳本、採訪過程有哪個讓你印象特別深刻的？</v>
      </c>
      <c r="V2449" s="13" t="str">
        <f t="shared" si="192"/>
        <v>像/導演/攝影/劇本/寫/採訪++/過程/給/你/印象/深刻/什麼</v>
      </c>
      <c r="W2449" s="13" t="str">
        <f t="shared" si="193"/>
        <v>是</v>
      </c>
      <c r="X2449" s="13" t="str">
        <f t="shared" si="194"/>
        <v>通過</v>
      </c>
    </row>
    <row r="2450" spans="1:24" ht="34.25" customHeight="1">
      <c r="A2450" s="11" t="s">
        <v>12523</v>
      </c>
      <c r="B2450" s="11" t="s">
        <v>12523</v>
      </c>
      <c r="C2450" s="11" t="s">
        <v>54</v>
      </c>
      <c r="D2450" s="11" t="s">
        <v>8546</v>
      </c>
      <c r="E2450" s="11" t="s">
        <v>12524</v>
      </c>
      <c r="F2450" s="11" t="s">
        <v>12525</v>
      </c>
      <c r="G2450" s="11" t="s">
        <v>12526</v>
      </c>
      <c r="H2450" s="11" t="s">
        <v>12516</v>
      </c>
      <c r="I2450" s="11" t="s">
        <v>12527</v>
      </c>
      <c r="J2450" s="12" t="s">
        <v>25935</v>
      </c>
      <c r="K2450" s="12" t="s">
        <v>25936</v>
      </c>
      <c r="L2450" s="12"/>
      <c r="M2450" s="12" t="s">
        <v>26445</v>
      </c>
      <c r="N2450" s="12" t="s">
        <v>26446</v>
      </c>
      <c r="O2450" s="12" t="s">
        <v>25932</v>
      </c>
      <c r="P2450" s="12"/>
      <c r="Q2450" s="12"/>
      <c r="R2450" s="12"/>
      <c r="S2450" s="12"/>
      <c r="T2450" s="13" t="str">
        <f t="shared" si="190"/>
        <v>需更正</v>
      </c>
      <c r="U2450" s="13" t="str">
        <f t="shared" si="191"/>
        <v>我印象最深刻的一次，</v>
      </c>
      <c r="V2450" s="13" t="str">
        <f t="shared" si="192"/>
        <v>我/印象/深刻/什麼</v>
      </c>
      <c r="W2450" s="13" t="str">
        <f t="shared" si="193"/>
        <v>是</v>
      </c>
      <c r="X2450" s="13" t="str">
        <f t="shared" si="194"/>
        <v>通過</v>
      </c>
    </row>
    <row r="2451" spans="1:24" ht="34.25" customHeight="1">
      <c r="A2451" s="11" t="s">
        <v>12528</v>
      </c>
      <c r="B2451" s="11" t="s">
        <v>12528</v>
      </c>
      <c r="C2451" s="11" t="s">
        <v>54</v>
      </c>
      <c r="D2451" s="11" t="s">
        <v>8546</v>
      </c>
      <c r="E2451" s="11" t="s">
        <v>12529</v>
      </c>
      <c r="F2451" s="11" t="s">
        <v>12530</v>
      </c>
      <c r="G2451" s="11" t="s">
        <v>12531</v>
      </c>
      <c r="H2451" s="11" t="s">
        <v>12516</v>
      </c>
      <c r="I2451" s="11" t="s">
        <v>12532</v>
      </c>
      <c r="J2451" s="12" t="s">
        <v>10</v>
      </c>
      <c r="K2451" s="12" t="s">
        <v>25927</v>
      </c>
      <c r="L2451" s="12"/>
      <c r="M2451" s="12" t="s">
        <v>26447</v>
      </c>
      <c r="N2451" s="12" t="s">
        <v>26106</v>
      </c>
      <c r="O2451" s="12" t="s">
        <v>61</v>
      </c>
      <c r="P2451" s="12"/>
      <c r="Q2451" s="12"/>
      <c r="R2451" s="12"/>
      <c r="S2451" s="12"/>
      <c r="T2451" s="13" t="str">
        <f t="shared" si="190"/>
        <v>需更正</v>
      </c>
      <c r="U2451" s="13" t="str">
        <f t="shared" si="191"/>
        <v>我有採訪一位參與八家將表演的聾人。</v>
      </c>
      <c r="V2451" s="13" t="str">
        <f t="shared" si="192"/>
        <v>我/有/採訪/聾人/八家將</v>
      </c>
      <c r="W2451" s="13" t="str">
        <f t="shared" si="193"/>
        <v>是</v>
      </c>
      <c r="X2451" s="13" t="str">
        <f t="shared" si="194"/>
        <v>通過</v>
      </c>
    </row>
    <row r="2452" spans="1:24" ht="34.25" customHeight="1">
      <c r="A2452" s="11" t="s">
        <v>12533</v>
      </c>
      <c r="B2452" s="11" t="s">
        <v>12533</v>
      </c>
      <c r="C2452" s="11" t="s">
        <v>54</v>
      </c>
      <c r="D2452" s="11" t="s">
        <v>8546</v>
      </c>
      <c r="E2452" s="11" t="s">
        <v>12534</v>
      </c>
      <c r="F2452" s="11" t="s">
        <v>12535</v>
      </c>
      <c r="G2452" s="11" t="s">
        <v>12536</v>
      </c>
      <c r="H2452" s="11" t="s">
        <v>12516</v>
      </c>
      <c r="I2452" s="11" t="s">
        <v>12537</v>
      </c>
      <c r="J2452" s="12" t="s">
        <v>8</v>
      </c>
      <c r="K2452" s="12"/>
      <c r="L2452" s="12"/>
      <c r="M2452" s="12"/>
      <c r="N2452" s="12"/>
      <c r="O2452" s="12" t="s">
        <v>61</v>
      </c>
      <c r="P2452" s="12"/>
      <c r="Q2452" s="12"/>
      <c r="R2452" s="12"/>
      <c r="S2452" s="12"/>
      <c r="T2452" s="13" t="str">
        <f t="shared" si="190"/>
        <v>通過</v>
      </c>
      <c r="U2452" s="13" t="str">
        <f t="shared" si="191"/>
        <v>他是團隊中唯一的聾人，</v>
      </c>
      <c r="V2452" s="13" t="str">
        <f t="shared" si="192"/>
        <v>這/他/全部/唯一/特別/唯一</v>
      </c>
      <c r="W2452" s="13" t="str">
        <f t="shared" si="193"/>
        <v>是</v>
      </c>
      <c r="X2452" s="13" t="str">
        <f t="shared" si="194"/>
        <v>通過</v>
      </c>
    </row>
    <row r="2453" spans="1:24" ht="34.25" customHeight="1">
      <c r="A2453" s="11" t="s">
        <v>12538</v>
      </c>
      <c r="B2453" s="11" t="s">
        <v>12538</v>
      </c>
      <c r="C2453" s="11" t="s">
        <v>54</v>
      </c>
      <c r="D2453" s="11" t="s">
        <v>8546</v>
      </c>
      <c r="E2453" s="11" t="s">
        <v>12539</v>
      </c>
      <c r="F2453" s="11" t="s">
        <v>12540</v>
      </c>
      <c r="G2453" s="11" t="s">
        <v>12541</v>
      </c>
      <c r="H2453" s="11" t="s">
        <v>12516</v>
      </c>
      <c r="I2453" s="11" t="s">
        <v>12542</v>
      </c>
      <c r="J2453" s="12" t="s">
        <v>8</v>
      </c>
      <c r="K2453" s="12"/>
      <c r="L2453" s="12"/>
      <c r="M2453" s="12"/>
      <c r="N2453" s="12"/>
      <c r="O2453" s="12" t="s">
        <v>61</v>
      </c>
      <c r="P2453" s="12"/>
      <c r="Q2453" s="12"/>
      <c r="R2453" s="12"/>
      <c r="S2453" s="12"/>
      <c r="T2453" s="13" t="str">
        <f t="shared" si="190"/>
        <v>通過</v>
      </c>
      <c r="U2453" s="13" t="str">
        <f t="shared" si="191"/>
        <v>他住在新竹，</v>
      </c>
      <c r="V2453" s="13" t="str">
        <f t="shared" si="192"/>
        <v>他/在/住/新竹</v>
      </c>
      <c r="W2453" s="13" t="str">
        <f t="shared" si="193"/>
        <v>是</v>
      </c>
      <c r="X2453" s="13" t="str">
        <f t="shared" si="194"/>
        <v>通過</v>
      </c>
    </row>
    <row r="2454" spans="1:24" ht="34.25" customHeight="1">
      <c r="A2454" s="11" t="s">
        <v>12543</v>
      </c>
      <c r="B2454" s="11" t="s">
        <v>12543</v>
      </c>
      <c r="C2454" s="11" t="s">
        <v>54</v>
      </c>
      <c r="D2454" s="11" t="s">
        <v>8546</v>
      </c>
      <c r="E2454" s="11" t="s">
        <v>12544</v>
      </c>
      <c r="F2454" s="11" t="s">
        <v>12545</v>
      </c>
      <c r="G2454" s="11" t="s">
        <v>12546</v>
      </c>
      <c r="H2454" s="11" t="s">
        <v>12516</v>
      </c>
      <c r="I2454" s="11" t="s">
        <v>12547</v>
      </c>
      <c r="J2454" s="12" t="s">
        <v>8</v>
      </c>
      <c r="K2454" s="12"/>
      <c r="L2454" s="12"/>
      <c r="M2454" s="12"/>
      <c r="N2454" s="12"/>
      <c r="O2454" s="12" t="s">
        <v>61</v>
      </c>
      <c r="P2454" s="12"/>
      <c r="Q2454" s="12"/>
      <c r="R2454" s="12"/>
      <c r="S2454" s="12"/>
      <c r="T2454" s="13" t="str">
        <f t="shared" si="190"/>
        <v>通過</v>
      </c>
      <c r="U2454" s="13" t="str">
        <f t="shared" si="191"/>
        <v>我想採訪他，</v>
      </c>
      <c r="V2454" s="13" t="str">
        <f t="shared" si="192"/>
        <v>我/想/我/約會/採訪</v>
      </c>
      <c r="W2454" s="13" t="str">
        <f t="shared" si="193"/>
        <v>是</v>
      </c>
      <c r="X2454" s="13" t="str">
        <f t="shared" si="194"/>
        <v>通過</v>
      </c>
    </row>
    <row r="2455" spans="1:24" ht="34.25" customHeight="1">
      <c r="A2455" s="11" t="s">
        <v>12548</v>
      </c>
      <c r="B2455" s="11" t="s">
        <v>12548</v>
      </c>
      <c r="C2455" s="11" t="s">
        <v>54</v>
      </c>
      <c r="D2455" s="11" t="s">
        <v>8546</v>
      </c>
      <c r="E2455" s="11" t="s">
        <v>12549</v>
      </c>
      <c r="F2455" s="11" t="s">
        <v>12550</v>
      </c>
      <c r="G2455" s="11" t="s">
        <v>12551</v>
      </c>
      <c r="H2455" s="11" t="s">
        <v>12516</v>
      </c>
      <c r="I2455" s="11" t="s">
        <v>12552</v>
      </c>
      <c r="J2455" s="12" t="s">
        <v>8</v>
      </c>
      <c r="K2455" s="12"/>
      <c r="L2455" s="12"/>
      <c r="M2455" s="12"/>
      <c r="N2455" s="12"/>
      <c r="O2455" s="12" t="s">
        <v>61</v>
      </c>
      <c r="P2455" s="12"/>
      <c r="Q2455" s="12"/>
      <c r="R2455" s="12"/>
      <c r="S2455" s="12"/>
      <c r="T2455" s="13" t="str">
        <f t="shared" si="190"/>
        <v>通過</v>
      </c>
      <c r="U2455" s="13" t="str">
        <f t="shared" si="191"/>
        <v>他答應了，</v>
      </c>
      <c r="V2455" s="13" t="str">
        <f t="shared" si="192"/>
        <v>他/答應/棒</v>
      </c>
      <c r="W2455" s="13" t="str">
        <f t="shared" si="193"/>
        <v>是</v>
      </c>
      <c r="X2455" s="13" t="str">
        <f t="shared" si="194"/>
        <v>通過</v>
      </c>
    </row>
    <row r="2456" spans="1:24" ht="34.25" customHeight="1">
      <c r="A2456" s="11" t="s">
        <v>12553</v>
      </c>
      <c r="B2456" s="11" t="s">
        <v>12553</v>
      </c>
      <c r="C2456" s="11" t="s">
        <v>54</v>
      </c>
      <c r="D2456" s="11" t="s">
        <v>8546</v>
      </c>
      <c r="E2456" s="11" t="s">
        <v>12554</v>
      </c>
      <c r="F2456" s="11" t="s">
        <v>12555</v>
      </c>
      <c r="G2456" s="11" t="s">
        <v>12556</v>
      </c>
      <c r="H2456" s="11" t="s">
        <v>12516</v>
      </c>
      <c r="I2456" s="11" t="s">
        <v>12557</v>
      </c>
      <c r="J2456" s="12" t="s">
        <v>8</v>
      </c>
      <c r="K2456" s="12"/>
      <c r="L2456" s="12"/>
      <c r="M2456" s="12"/>
      <c r="N2456" s="12"/>
      <c r="O2456" s="12" t="s">
        <v>61</v>
      </c>
      <c r="P2456" s="12"/>
      <c r="Q2456" s="12"/>
      <c r="R2456" s="12"/>
      <c r="S2456" s="12"/>
      <c r="T2456" s="13" t="str">
        <f t="shared" si="190"/>
        <v>通過</v>
      </c>
      <c r="U2456" s="13" t="str">
        <f t="shared" si="191"/>
        <v>我安排晚上差不多七點，</v>
      </c>
      <c r="V2456" s="13" t="str">
        <f t="shared" si="192"/>
        <v>我/現在/時間/安排/什麼/晚上/差不多/七點</v>
      </c>
      <c r="W2456" s="13" t="str">
        <f t="shared" si="193"/>
        <v>是</v>
      </c>
      <c r="X2456" s="13" t="str">
        <f t="shared" si="194"/>
        <v>通過</v>
      </c>
    </row>
    <row r="2457" spans="1:24" ht="34.25" customHeight="1">
      <c r="A2457" s="11" t="s">
        <v>12558</v>
      </c>
      <c r="B2457" s="11" t="s">
        <v>12558</v>
      </c>
      <c r="C2457" s="11" t="s">
        <v>54</v>
      </c>
      <c r="D2457" s="11" t="s">
        <v>8546</v>
      </c>
      <c r="E2457" s="11" t="s">
        <v>12559</v>
      </c>
      <c r="F2457" s="11" t="s">
        <v>12560</v>
      </c>
      <c r="G2457" s="11" t="s">
        <v>12561</v>
      </c>
      <c r="H2457" s="11" t="s">
        <v>12516</v>
      </c>
      <c r="I2457" s="11" t="s">
        <v>12562</v>
      </c>
      <c r="J2457" s="12" t="s">
        <v>8</v>
      </c>
      <c r="K2457" s="12"/>
      <c r="L2457" s="12"/>
      <c r="M2457" s="12"/>
      <c r="N2457" s="12"/>
      <c r="O2457" s="12" t="s">
        <v>61</v>
      </c>
      <c r="P2457" s="12"/>
      <c r="Q2457" s="12"/>
      <c r="R2457" s="12"/>
      <c r="S2457" s="12"/>
      <c r="T2457" s="13" t="str">
        <f t="shared" si="190"/>
        <v>通過</v>
      </c>
      <c r="U2457" s="13" t="str">
        <f t="shared" si="191"/>
        <v>我去到新竹，</v>
      </c>
      <c r="V2457" s="13" t="str">
        <f t="shared" si="192"/>
        <v>我/人去/新竹</v>
      </c>
      <c r="W2457" s="13" t="str">
        <f t="shared" si="193"/>
        <v>是</v>
      </c>
      <c r="X2457" s="13" t="str">
        <f t="shared" si="194"/>
        <v>通過</v>
      </c>
    </row>
    <row r="2458" spans="1:24" ht="34.25" customHeight="1">
      <c r="A2458" s="11" t="s">
        <v>12563</v>
      </c>
      <c r="B2458" s="11" t="s">
        <v>12563</v>
      </c>
      <c r="C2458" s="11" t="s">
        <v>54</v>
      </c>
      <c r="D2458" s="11" t="s">
        <v>8546</v>
      </c>
      <c r="E2458" s="11" t="s">
        <v>12564</v>
      </c>
      <c r="F2458" s="11" t="s">
        <v>12565</v>
      </c>
      <c r="G2458" s="11" t="s">
        <v>12566</v>
      </c>
      <c r="H2458" s="11" t="s">
        <v>12516</v>
      </c>
      <c r="I2458" s="11" t="s">
        <v>12567</v>
      </c>
      <c r="J2458" s="12" t="s">
        <v>8</v>
      </c>
      <c r="K2458" s="12"/>
      <c r="L2458" s="12"/>
      <c r="M2458" s="12"/>
      <c r="N2458" s="12"/>
      <c r="O2458" s="12" t="s">
        <v>61</v>
      </c>
      <c r="P2458" s="12"/>
      <c r="Q2458" s="12"/>
      <c r="R2458" s="12"/>
      <c r="S2458" s="12"/>
      <c r="T2458" s="13" t="str">
        <f t="shared" si="190"/>
        <v>通過</v>
      </c>
      <c r="U2458" s="13" t="str">
        <f t="shared" si="191"/>
        <v>那裡的八家將團隊，</v>
      </c>
      <c r="V2458" s="13" t="str">
        <f t="shared" si="192"/>
        <v>那裡/八家將/他們/團體</v>
      </c>
      <c r="W2458" s="13" t="str">
        <f t="shared" si="193"/>
        <v>是</v>
      </c>
      <c r="X2458" s="13" t="str">
        <f t="shared" si="194"/>
        <v>通過</v>
      </c>
    </row>
    <row r="2459" spans="1:24" ht="34.25" customHeight="1">
      <c r="A2459" s="11" t="s">
        <v>12568</v>
      </c>
      <c r="B2459" s="11" t="s">
        <v>12568</v>
      </c>
      <c r="C2459" s="11" t="s">
        <v>54</v>
      </c>
      <c r="D2459" s="11" t="s">
        <v>8546</v>
      </c>
      <c r="E2459" s="11" t="s">
        <v>12569</v>
      </c>
      <c r="F2459" s="11" t="s">
        <v>12570</v>
      </c>
      <c r="G2459" s="11" t="s">
        <v>12571</v>
      </c>
      <c r="H2459" s="11" t="s">
        <v>12516</v>
      </c>
      <c r="I2459" s="11" t="s">
        <v>12572</v>
      </c>
      <c r="J2459" s="12" t="s">
        <v>8</v>
      </c>
      <c r="K2459" s="12"/>
      <c r="L2459" s="12"/>
      <c r="M2459" s="12"/>
      <c r="N2459" s="12"/>
      <c r="O2459" s="12" t="s">
        <v>61</v>
      </c>
      <c r="P2459" s="12"/>
      <c r="Q2459" s="12"/>
      <c r="R2459" s="12"/>
      <c r="S2459" s="12"/>
      <c r="T2459" s="13" t="str">
        <f t="shared" si="190"/>
        <v>通過</v>
      </c>
      <c r="U2459" s="13" t="str">
        <f t="shared" si="191"/>
        <v>大部分是聽人，</v>
      </c>
      <c r="V2459" s="13" t="str">
        <f t="shared" si="192"/>
        <v>聽人/大部分</v>
      </c>
      <c r="W2459" s="13" t="str">
        <f t="shared" si="193"/>
        <v>是</v>
      </c>
      <c r="X2459" s="13" t="str">
        <f t="shared" si="194"/>
        <v>通過</v>
      </c>
    </row>
    <row r="2460" spans="1:24" ht="34.25" customHeight="1">
      <c r="A2460" s="11" t="s">
        <v>12573</v>
      </c>
      <c r="B2460" s="11" t="s">
        <v>12573</v>
      </c>
      <c r="C2460" s="11" t="s">
        <v>54</v>
      </c>
      <c r="D2460" s="11" t="s">
        <v>8546</v>
      </c>
      <c r="E2460" s="11" t="s">
        <v>12574</v>
      </c>
      <c r="F2460" s="11" t="s">
        <v>12575</v>
      </c>
      <c r="G2460" s="11" t="s">
        <v>12576</v>
      </c>
      <c r="H2460" s="11" t="s">
        <v>12516</v>
      </c>
      <c r="I2460" s="11" t="s">
        <v>12577</v>
      </c>
      <c r="J2460" s="12" t="s">
        <v>8</v>
      </c>
      <c r="K2460" s="12"/>
      <c r="L2460" s="12"/>
      <c r="M2460" s="12"/>
      <c r="N2460" s="12"/>
      <c r="O2460" s="12" t="s">
        <v>61</v>
      </c>
      <c r="P2460" s="12"/>
      <c r="Q2460" s="12"/>
      <c r="R2460" s="12"/>
      <c r="S2460" s="12"/>
      <c r="T2460" s="13" t="str">
        <f t="shared" si="190"/>
        <v>通過</v>
      </c>
      <c r="U2460" s="13" t="str">
        <f t="shared" si="191"/>
        <v>只有他一個聾人參與其中一起練習八家將。</v>
      </c>
      <c r="V2460" s="13" t="str">
        <f t="shared" si="192"/>
        <v>他/聾人/加入/團體/練習/八家將</v>
      </c>
      <c r="W2460" s="13" t="str">
        <f t="shared" si="193"/>
        <v>是</v>
      </c>
      <c r="X2460" s="13" t="str">
        <f t="shared" si="194"/>
        <v>通過</v>
      </c>
    </row>
    <row r="2461" spans="1:24" ht="34.25" customHeight="1">
      <c r="A2461" s="11" t="s">
        <v>12578</v>
      </c>
      <c r="B2461" s="11" t="s">
        <v>12578</v>
      </c>
      <c r="C2461" s="11" t="s">
        <v>54</v>
      </c>
      <c r="D2461" s="11" t="s">
        <v>8546</v>
      </c>
      <c r="E2461" s="11" t="s">
        <v>12579</v>
      </c>
      <c r="F2461" s="11" t="s">
        <v>12580</v>
      </c>
      <c r="G2461" s="11" t="s">
        <v>12581</v>
      </c>
      <c r="H2461" s="11" t="s">
        <v>12516</v>
      </c>
      <c r="I2461" s="11" t="s">
        <v>12582</v>
      </c>
      <c r="J2461" s="12" t="s">
        <v>8</v>
      </c>
      <c r="K2461" s="12"/>
      <c r="L2461" s="12"/>
      <c r="M2461" s="12"/>
      <c r="N2461" s="12"/>
      <c r="O2461" s="12" t="s">
        <v>61</v>
      </c>
      <c r="P2461" s="12"/>
      <c r="Q2461" s="12"/>
      <c r="R2461" s="12"/>
      <c r="S2461" s="12"/>
      <c r="T2461" s="13" t="str">
        <f t="shared" si="190"/>
        <v>通過</v>
      </c>
      <c r="U2461" s="13" t="str">
        <f t="shared" si="191"/>
        <v>我拍攝到晚上十點結束，</v>
      </c>
      <c r="V2461" s="13" t="str">
        <f t="shared" si="192"/>
        <v>我/拍攝/到/晚上/十點/結束</v>
      </c>
      <c r="W2461" s="13" t="str">
        <f t="shared" si="193"/>
        <v>是</v>
      </c>
      <c r="X2461" s="13" t="str">
        <f t="shared" si="194"/>
        <v>通過</v>
      </c>
    </row>
    <row r="2462" spans="1:24" ht="34.25" customHeight="1">
      <c r="A2462" s="11" t="s">
        <v>12583</v>
      </c>
      <c r="B2462" s="11" t="s">
        <v>12583</v>
      </c>
      <c r="C2462" s="11" t="s">
        <v>54</v>
      </c>
      <c r="D2462" s="11" t="s">
        <v>8546</v>
      </c>
      <c r="E2462" s="11" t="s">
        <v>12584</v>
      </c>
      <c r="F2462" s="11" t="s">
        <v>12585</v>
      </c>
      <c r="G2462" s="11" t="s">
        <v>12586</v>
      </c>
      <c r="H2462" s="11" t="s">
        <v>12516</v>
      </c>
      <c r="I2462" s="11" t="s">
        <v>12587</v>
      </c>
      <c r="J2462" s="12" t="s">
        <v>8</v>
      </c>
      <c r="K2462" s="12"/>
      <c r="L2462" s="12"/>
      <c r="M2462" s="12"/>
      <c r="N2462" s="12"/>
      <c r="O2462" s="12" t="s">
        <v>61</v>
      </c>
      <c r="P2462" s="12"/>
      <c r="Q2462" s="12"/>
      <c r="R2462" s="12"/>
      <c r="S2462" s="12"/>
      <c r="T2462" s="13" t="str">
        <f t="shared" si="190"/>
        <v>通過</v>
      </c>
      <c r="U2462" s="13" t="str">
        <f t="shared" si="191"/>
        <v>這就完了嗎？</v>
      </c>
      <c r="V2462" s="13" t="str">
        <f t="shared" si="192"/>
        <v>這/完</v>
      </c>
      <c r="W2462" s="13" t="str">
        <f t="shared" si="193"/>
        <v>是</v>
      </c>
      <c r="X2462" s="13" t="str">
        <f t="shared" si="194"/>
        <v>通過</v>
      </c>
    </row>
    <row r="2463" spans="1:24" ht="34.25" customHeight="1">
      <c r="A2463" s="11" t="s">
        <v>12588</v>
      </c>
      <c r="B2463" s="11" t="s">
        <v>12588</v>
      </c>
      <c r="C2463" s="11" t="s">
        <v>54</v>
      </c>
      <c r="D2463" s="11" t="s">
        <v>8546</v>
      </c>
      <c r="E2463" s="11" t="s">
        <v>12589</v>
      </c>
      <c r="F2463" s="11" t="s">
        <v>12590</v>
      </c>
      <c r="G2463" s="11" t="s">
        <v>12591</v>
      </c>
      <c r="H2463" s="11" t="s">
        <v>12516</v>
      </c>
      <c r="I2463" s="11" t="s">
        <v>12592</v>
      </c>
      <c r="J2463" s="12" t="s">
        <v>8</v>
      </c>
      <c r="K2463" s="12"/>
      <c r="L2463" s="12"/>
      <c r="M2463" s="12"/>
      <c r="N2463" s="12"/>
      <c r="O2463" s="12" t="s">
        <v>61</v>
      </c>
      <c r="P2463" s="12"/>
      <c r="Q2463" s="12"/>
      <c r="R2463" s="12"/>
      <c r="S2463" s="12"/>
      <c r="T2463" s="13" t="str">
        <f t="shared" si="190"/>
        <v>通過</v>
      </c>
      <c r="U2463" s="13" t="str">
        <f t="shared" si="191"/>
        <v>我回去休息嗎？</v>
      </c>
      <c r="V2463" s="13" t="str">
        <f t="shared" si="192"/>
        <v>我/回去/休息</v>
      </c>
      <c r="W2463" s="13" t="str">
        <f t="shared" si="193"/>
        <v>是</v>
      </c>
      <c r="X2463" s="13" t="str">
        <f t="shared" si="194"/>
        <v>通過</v>
      </c>
    </row>
    <row r="2464" spans="1:24" ht="34.25" customHeight="1">
      <c r="A2464" s="11" t="s">
        <v>12593</v>
      </c>
      <c r="B2464" s="11" t="s">
        <v>12593</v>
      </c>
      <c r="C2464" s="11" t="s">
        <v>54</v>
      </c>
      <c r="D2464" s="11" t="s">
        <v>8546</v>
      </c>
      <c r="E2464" s="11" t="s">
        <v>12594</v>
      </c>
      <c r="F2464" s="11" t="s">
        <v>9125</v>
      </c>
      <c r="G2464" s="11" t="s">
        <v>12595</v>
      </c>
      <c r="H2464" s="11" t="s">
        <v>12516</v>
      </c>
      <c r="I2464" s="11" t="s">
        <v>12596</v>
      </c>
      <c r="J2464" s="12" t="s">
        <v>8</v>
      </c>
      <c r="K2464" s="12"/>
      <c r="L2464" s="12"/>
      <c r="M2464" s="12"/>
      <c r="N2464" s="12"/>
      <c r="O2464" s="12" t="s">
        <v>61</v>
      </c>
      <c r="P2464" s="12"/>
      <c r="Q2464" s="12"/>
      <c r="R2464" s="12"/>
      <c r="S2464" s="12"/>
      <c r="T2464" s="13" t="str">
        <f t="shared" si="190"/>
        <v>通過</v>
      </c>
      <c r="U2464" s="13" t="str">
        <f t="shared" si="191"/>
        <v>不！</v>
      </c>
      <c r="V2464" s="13" t="str">
        <f t="shared" si="192"/>
        <v>不</v>
      </c>
      <c r="W2464" s="13" t="str">
        <f t="shared" si="193"/>
        <v>是</v>
      </c>
      <c r="X2464" s="13" t="str">
        <f t="shared" si="194"/>
        <v>通過</v>
      </c>
    </row>
    <row r="2465" spans="1:24" ht="34.25" customHeight="1">
      <c r="A2465" s="11" t="s">
        <v>12597</v>
      </c>
      <c r="B2465" s="11" t="s">
        <v>12597</v>
      </c>
      <c r="C2465" s="11" t="s">
        <v>54</v>
      </c>
      <c r="D2465" s="11" t="s">
        <v>8546</v>
      </c>
      <c r="E2465" s="11" t="s">
        <v>12598</v>
      </c>
      <c r="F2465" s="11" t="s">
        <v>12599</v>
      </c>
      <c r="G2465" s="11" t="s">
        <v>12600</v>
      </c>
      <c r="H2465" s="11" t="s">
        <v>12516</v>
      </c>
      <c r="I2465" s="11" t="s">
        <v>12601</v>
      </c>
      <c r="J2465" s="12" t="s">
        <v>8</v>
      </c>
      <c r="K2465" s="12"/>
      <c r="L2465" s="12"/>
      <c r="M2465" s="12"/>
      <c r="N2465" s="12"/>
      <c r="O2465" s="12" t="s">
        <v>61</v>
      </c>
      <c r="P2465" s="12"/>
      <c r="Q2465" s="12"/>
      <c r="R2465" s="12"/>
      <c r="S2465" s="12"/>
      <c r="T2465" s="13" t="str">
        <f t="shared" si="190"/>
        <v>通過</v>
      </c>
      <c r="U2465" s="13" t="str">
        <f t="shared" si="191"/>
        <v>我還得繼續拍攝，</v>
      </c>
      <c r="V2465" s="13" t="str">
        <f t="shared" si="192"/>
        <v>我/繼續/拍攝</v>
      </c>
      <c r="W2465" s="13" t="str">
        <f t="shared" si="193"/>
        <v>是</v>
      </c>
      <c r="X2465" s="13" t="str">
        <f t="shared" si="194"/>
        <v>通過</v>
      </c>
    </row>
    <row r="2466" spans="1:24" ht="34.25" customHeight="1">
      <c r="A2466" s="11" t="s">
        <v>12602</v>
      </c>
      <c r="B2466" s="11" t="s">
        <v>12602</v>
      </c>
      <c r="C2466" s="11" t="s">
        <v>54</v>
      </c>
      <c r="D2466" s="11" t="s">
        <v>8546</v>
      </c>
      <c r="E2466" s="11" t="s">
        <v>12603</v>
      </c>
      <c r="F2466" s="11" t="s">
        <v>12604</v>
      </c>
      <c r="G2466" s="11" t="s">
        <v>12605</v>
      </c>
      <c r="H2466" s="11" t="s">
        <v>12516</v>
      </c>
      <c r="I2466" s="11" t="s">
        <v>12606</v>
      </c>
      <c r="J2466" s="12" t="s">
        <v>8</v>
      </c>
      <c r="K2466" s="12"/>
      <c r="L2466" s="12"/>
      <c r="M2466" s="12"/>
      <c r="N2466" s="12"/>
      <c r="O2466" s="12" t="s">
        <v>61</v>
      </c>
      <c r="P2466" s="12"/>
      <c r="Q2466" s="12"/>
      <c r="R2466" s="12"/>
      <c r="S2466" s="12"/>
      <c r="T2466" s="13" t="str">
        <f t="shared" si="190"/>
        <v>通過</v>
      </c>
      <c r="U2466" s="13" t="str">
        <f t="shared" si="191"/>
        <v>為什麼？</v>
      </c>
      <c r="V2466" s="13" t="str">
        <f t="shared" si="192"/>
        <v>什麼</v>
      </c>
      <c r="W2466" s="13" t="str">
        <f t="shared" si="193"/>
        <v>是</v>
      </c>
      <c r="X2466" s="13" t="str">
        <f t="shared" si="194"/>
        <v>通過</v>
      </c>
    </row>
    <row r="2467" spans="1:24" ht="34.25" customHeight="1">
      <c r="A2467" s="11" t="s">
        <v>12607</v>
      </c>
      <c r="B2467" s="11" t="s">
        <v>12607</v>
      </c>
      <c r="C2467" s="11" t="s">
        <v>54</v>
      </c>
      <c r="D2467" s="11" t="s">
        <v>8546</v>
      </c>
      <c r="E2467" s="11" t="s">
        <v>12608</v>
      </c>
      <c r="F2467" s="11" t="s">
        <v>12609</v>
      </c>
      <c r="G2467" s="11" t="s">
        <v>12610</v>
      </c>
      <c r="H2467" s="11" t="s">
        <v>12516</v>
      </c>
      <c r="I2467" s="11" t="s">
        <v>12611</v>
      </c>
      <c r="J2467" s="12" t="s">
        <v>8</v>
      </c>
      <c r="K2467" s="12"/>
      <c r="L2467" s="12"/>
      <c r="M2467" s="12"/>
      <c r="N2467" s="12"/>
      <c r="O2467" s="12" t="s">
        <v>61</v>
      </c>
      <c r="P2467" s="12"/>
      <c r="Q2467" s="12"/>
      <c r="R2467" s="12"/>
      <c r="S2467" s="12"/>
      <c r="T2467" s="13" t="str">
        <f t="shared" si="190"/>
        <v>通過</v>
      </c>
      <c r="U2467" s="13" t="str">
        <f t="shared" si="191"/>
        <v>因為晚上十點之後他開始準備一些八家將的衣服、道具等，</v>
      </c>
      <c r="V2467" s="13" t="str">
        <f t="shared" si="192"/>
        <v>他/十點/之後/他/準備/什麼/衣服/準備/各種/道具/各種</v>
      </c>
      <c r="W2467" s="13" t="str">
        <f t="shared" si="193"/>
        <v>是</v>
      </c>
      <c r="X2467" s="13" t="str">
        <f t="shared" si="194"/>
        <v>通過</v>
      </c>
    </row>
    <row r="2468" spans="1:24" ht="34.25" customHeight="1">
      <c r="A2468" s="11" t="s">
        <v>12612</v>
      </c>
      <c r="B2468" s="11" t="s">
        <v>12612</v>
      </c>
      <c r="C2468" s="11" t="s">
        <v>54</v>
      </c>
      <c r="D2468" s="11" t="s">
        <v>8546</v>
      </c>
      <c r="E2468" s="11" t="s">
        <v>12613</v>
      </c>
      <c r="F2468" s="11" t="s">
        <v>12614</v>
      </c>
      <c r="G2468" s="11" t="s">
        <v>12615</v>
      </c>
      <c r="H2468" s="11" t="s">
        <v>12516</v>
      </c>
      <c r="I2468" s="11" t="s">
        <v>12616</v>
      </c>
      <c r="J2468" s="12" t="s">
        <v>8</v>
      </c>
      <c r="K2468" s="12"/>
      <c r="L2468" s="12"/>
      <c r="M2468" s="12"/>
      <c r="N2468" s="12"/>
      <c r="O2468" s="12" t="s">
        <v>61</v>
      </c>
      <c r="P2468" s="12"/>
      <c r="Q2468" s="12"/>
      <c r="R2468" s="12"/>
      <c r="S2468" s="12"/>
      <c r="T2468" s="13" t="str">
        <f t="shared" si="190"/>
        <v>通過</v>
      </c>
      <c r="U2468" s="13" t="str">
        <f t="shared" si="191"/>
        <v>祭拜時要點燃香火，</v>
      </c>
      <c r="V2468" s="13" t="str">
        <f t="shared" si="192"/>
        <v>祭拜/要/點香火</v>
      </c>
      <c r="W2468" s="13" t="str">
        <f t="shared" si="193"/>
        <v>是</v>
      </c>
      <c r="X2468" s="13" t="str">
        <f t="shared" si="194"/>
        <v>通過</v>
      </c>
    </row>
    <row r="2469" spans="1:24" ht="34.25" customHeight="1">
      <c r="A2469" s="11" t="s">
        <v>12617</v>
      </c>
      <c r="B2469" s="11" t="s">
        <v>12617</v>
      </c>
      <c r="C2469" s="11" t="s">
        <v>54</v>
      </c>
      <c r="D2469" s="11" t="s">
        <v>8546</v>
      </c>
      <c r="E2469" s="11" t="s">
        <v>12618</v>
      </c>
      <c r="F2469" s="11" t="s">
        <v>12619</v>
      </c>
      <c r="G2469" s="11" t="s">
        <v>12620</v>
      </c>
      <c r="H2469" s="11" t="s">
        <v>12516</v>
      </c>
      <c r="I2469" s="11" t="s">
        <v>12621</v>
      </c>
      <c r="J2469" s="12" t="s">
        <v>8</v>
      </c>
      <c r="K2469" s="12"/>
      <c r="L2469" s="12"/>
      <c r="M2469" s="12"/>
      <c r="N2469" s="12"/>
      <c r="O2469" s="12" t="s">
        <v>61</v>
      </c>
      <c r="P2469" s="12"/>
      <c r="Q2469" s="12"/>
      <c r="R2469" s="12"/>
      <c r="S2469" s="12"/>
      <c r="T2469" s="13" t="str">
        <f t="shared" si="190"/>
        <v>通過</v>
      </c>
      <c r="U2469" s="13" t="str">
        <f t="shared" si="191"/>
        <v>將衣服逐件用香火熏過，</v>
      </c>
      <c r="V2469" s="13" t="str">
        <f t="shared" si="192"/>
        <v>衣服/香火+熏衣服/放/香火+熏衣服</v>
      </c>
      <c r="W2469" s="13" t="str">
        <f t="shared" si="193"/>
        <v>是</v>
      </c>
      <c r="X2469" s="13" t="str">
        <f t="shared" si="194"/>
        <v>通過</v>
      </c>
    </row>
    <row r="2470" spans="1:24" ht="34.25" customHeight="1">
      <c r="A2470" s="11" t="s">
        <v>12622</v>
      </c>
      <c r="B2470" s="11" t="s">
        <v>12622</v>
      </c>
      <c r="C2470" s="11" t="s">
        <v>54</v>
      </c>
      <c r="D2470" s="11" t="s">
        <v>8546</v>
      </c>
      <c r="E2470" s="11" t="s">
        <v>12623</v>
      </c>
      <c r="F2470" s="11" t="s">
        <v>12624</v>
      </c>
      <c r="G2470" s="11" t="s">
        <v>12625</v>
      </c>
      <c r="H2470" s="11" t="s">
        <v>12516</v>
      </c>
      <c r="I2470" s="11" t="s">
        <v>12626</v>
      </c>
      <c r="J2470" s="12" t="s">
        <v>8</v>
      </c>
      <c r="K2470" s="12"/>
      <c r="L2470" s="12"/>
      <c r="M2470" s="12"/>
      <c r="N2470" s="12"/>
      <c r="O2470" s="12" t="s">
        <v>61</v>
      </c>
      <c r="P2470" s="12"/>
      <c r="Q2470" s="12"/>
      <c r="R2470" s="12"/>
      <c r="S2470" s="12"/>
      <c r="T2470" s="13" t="str">
        <f t="shared" si="190"/>
        <v>通過</v>
      </c>
      <c r="U2470" s="13" t="str">
        <f t="shared" si="191"/>
        <v>那些準備過程，</v>
      </c>
      <c r="V2470" s="13" t="str">
        <f t="shared" si="192"/>
        <v>那/過程</v>
      </c>
      <c r="W2470" s="13" t="str">
        <f t="shared" si="193"/>
        <v>是</v>
      </c>
      <c r="X2470" s="13" t="str">
        <f t="shared" si="194"/>
        <v>通過</v>
      </c>
    </row>
    <row r="2471" spans="1:24" ht="34.25" customHeight="1">
      <c r="A2471" s="11" t="s">
        <v>12627</v>
      </c>
      <c r="B2471" s="11" t="s">
        <v>12627</v>
      </c>
      <c r="C2471" s="11" t="s">
        <v>54</v>
      </c>
      <c r="D2471" s="11" t="s">
        <v>8546</v>
      </c>
      <c r="E2471" s="11" t="s">
        <v>12628</v>
      </c>
      <c r="F2471" s="11" t="s">
        <v>12629</v>
      </c>
      <c r="G2471" s="11" t="s">
        <v>12630</v>
      </c>
      <c r="H2471" s="11" t="s">
        <v>12516</v>
      </c>
      <c r="I2471" s="11" t="s">
        <v>12631</v>
      </c>
      <c r="J2471" s="12" t="s">
        <v>8</v>
      </c>
      <c r="K2471" s="12"/>
      <c r="L2471" s="12"/>
      <c r="M2471" s="12"/>
      <c r="N2471" s="12"/>
      <c r="O2471" s="12" t="s">
        <v>61</v>
      </c>
      <c r="P2471" s="12"/>
      <c r="Q2471" s="12"/>
      <c r="R2471" s="12"/>
      <c r="S2471" s="12"/>
      <c r="T2471" s="13" t="str">
        <f t="shared" si="190"/>
        <v>通過</v>
      </c>
      <c r="U2471" s="13" t="str">
        <f t="shared" si="191"/>
        <v>我拍攝到晚上十二點。</v>
      </c>
      <c r="V2471" s="13" t="str">
        <f t="shared" si="192"/>
        <v>我/拍攝/到/晚上/十二點/十二</v>
      </c>
      <c r="W2471" s="13" t="str">
        <f t="shared" si="193"/>
        <v>是</v>
      </c>
      <c r="X2471" s="13" t="str">
        <f t="shared" si="194"/>
        <v>通過</v>
      </c>
    </row>
    <row r="2472" spans="1:24" ht="34.25" customHeight="1">
      <c r="A2472" s="11" t="s">
        <v>12632</v>
      </c>
      <c r="B2472" s="11" t="s">
        <v>12632</v>
      </c>
      <c r="C2472" s="11" t="s">
        <v>54</v>
      </c>
      <c r="D2472" s="11" t="s">
        <v>8546</v>
      </c>
      <c r="E2472" s="11" t="s">
        <v>12633</v>
      </c>
      <c r="F2472" s="11" t="s">
        <v>12634</v>
      </c>
      <c r="G2472" s="11" t="s">
        <v>12635</v>
      </c>
      <c r="H2472" s="11" t="s">
        <v>12516</v>
      </c>
      <c r="I2472" s="11" t="s">
        <v>12636</v>
      </c>
      <c r="J2472" s="12" t="s">
        <v>8</v>
      </c>
      <c r="K2472" s="12"/>
      <c r="L2472" s="12"/>
      <c r="M2472" s="12"/>
      <c r="N2472" s="12"/>
      <c r="O2472" s="12" t="s">
        <v>61</v>
      </c>
      <c r="P2472" s="12"/>
      <c r="Q2472" s="12"/>
      <c r="R2472" s="12"/>
      <c r="S2472" s="12"/>
      <c r="T2472" s="13" t="str">
        <f t="shared" si="190"/>
        <v>通過</v>
      </c>
      <c r="U2472" s="13" t="str">
        <f t="shared" si="191"/>
        <v>結束了嗎？</v>
      </c>
      <c r="V2472" s="13" t="str">
        <f t="shared" si="192"/>
        <v>這/結束</v>
      </c>
      <c r="W2472" s="13" t="str">
        <f t="shared" si="193"/>
        <v>是</v>
      </c>
      <c r="X2472" s="13" t="str">
        <f t="shared" si="194"/>
        <v>通過</v>
      </c>
    </row>
    <row r="2473" spans="1:24" ht="34.25" customHeight="1">
      <c r="A2473" s="11" t="s">
        <v>12637</v>
      </c>
      <c r="B2473" s="11" t="s">
        <v>12638</v>
      </c>
      <c r="C2473" s="11" t="s">
        <v>54</v>
      </c>
      <c r="D2473" s="11" t="s">
        <v>8546</v>
      </c>
      <c r="E2473" s="11" t="s">
        <v>12639</v>
      </c>
      <c r="F2473" s="11" t="s">
        <v>9125</v>
      </c>
      <c r="G2473" s="11" t="s">
        <v>12640</v>
      </c>
      <c r="H2473" s="11" t="s">
        <v>12516</v>
      </c>
      <c r="I2473" s="11" t="s">
        <v>12641</v>
      </c>
      <c r="J2473" s="12" t="s">
        <v>8</v>
      </c>
      <c r="K2473" s="12"/>
      <c r="L2473" s="12"/>
      <c r="M2473" s="12"/>
      <c r="N2473" s="12"/>
      <c r="O2473" s="12" t="s">
        <v>61</v>
      </c>
      <c r="P2473" s="12"/>
      <c r="Q2473" s="12"/>
      <c r="R2473" s="12"/>
      <c r="S2473" s="12"/>
      <c r="T2473" s="13" t="str">
        <f t="shared" si="190"/>
        <v>通過</v>
      </c>
      <c r="U2473" s="13" t="str">
        <f t="shared" si="191"/>
        <v>不，</v>
      </c>
      <c r="V2473" s="13" t="str">
        <f t="shared" si="192"/>
        <v>不</v>
      </c>
      <c r="W2473" s="13" t="str">
        <f t="shared" si="193"/>
        <v>是</v>
      </c>
      <c r="X2473" s="13" t="str">
        <f t="shared" si="194"/>
        <v>通過</v>
      </c>
    </row>
    <row r="2474" spans="1:24" ht="34.25" customHeight="1">
      <c r="A2474" s="11" t="s">
        <v>12642</v>
      </c>
      <c r="B2474" s="11" t="s">
        <v>12642</v>
      </c>
      <c r="C2474" s="11" t="s">
        <v>54</v>
      </c>
      <c r="D2474" s="11" t="s">
        <v>8546</v>
      </c>
      <c r="E2474" s="11" t="s">
        <v>12643</v>
      </c>
      <c r="F2474" s="11" t="s">
        <v>12644</v>
      </c>
      <c r="G2474" s="11" t="s">
        <v>12645</v>
      </c>
      <c r="H2474" s="11" t="s">
        <v>12516</v>
      </c>
      <c r="I2474" s="11" t="s">
        <v>12646</v>
      </c>
      <c r="J2474" s="12" t="s">
        <v>8</v>
      </c>
      <c r="K2474" s="12"/>
      <c r="L2474" s="12"/>
      <c r="M2474" s="12"/>
      <c r="N2474" s="12"/>
      <c r="O2474" s="12" t="s">
        <v>61</v>
      </c>
      <c r="P2474" s="12"/>
      <c r="Q2474" s="12"/>
      <c r="R2474" s="12"/>
      <c r="S2474" s="12"/>
      <c r="T2474" s="13" t="str">
        <f t="shared" si="190"/>
        <v>通過</v>
      </c>
      <c r="U2474" s="13" t="str">
        <f t="shared" si="191"/>
        <v>還得繼續。</v>
      </c>
      <c r="V2474" s="13" t="str">
        <f t="shared" si="192"/>
        <v>還沒/繼續</v>
      </c>
      <c r="W2474" s="13" t="str">
        <f t="shared" si="193"/>
        <v>是</v>
      </c>
      <c r="X2474" s="13" t="str">
        <f t="shared" si="194"/>
        <v>通過</v>
      </c>
    </row>
    <row r="2475" spans="1:24" ht="34.25" customHeight="1">
      <c r="A2475" s="11" t="s">
        <v>12647</v>
      </c>
      <c r="B2475" s="11" t="s">
        <v>12647</v>
      </c>
      <c r="C2475" s="11" t="s">
        <v>54</v>
      </c>
      <c r="D2475" s="11" t="s">
        <v>8546</v>
      </c>
      <c r="E2475" s="11" t="s">
        <v>12648</v>
      </c>
      <c r="F2475" s="11" t="s">
        <v>12649</v>
      </c>
      <c r="G2475" s="11" t="s">
        <v>12650</v>
      </c>
      <c r="H2475" s="11" t="s">
        <v>12516</v>
      </c>
      <c r="I2475" s="11" t="s">
        <v>12651</v>
      </c>
      <c r="J2475" s="12" t="s">
        <v>8</v>
      </c>
      <c r="K2475" s="12"/>
      <c r="L2475" s="12"/>
      <c r="M2475" s="12"/>
      <c r="N2475" s="12"/>
      <c r="O2475" s="12" t="s">
        <v>61</v>
      </c>
      <c r="P2475" s="12"/>
      <c r="Q2475" s="12"/>
      <c r="R2475" s="12"/>
      <c r="S2475" s="12"/>
      <c r="T2475" s="13" t="str">
        <f t="shared" si="190"/>
        <v>通過</v>
      </c>
      <c r="U2475" s="13" t="str">
        <f t="shared" si="191"/>
        <v>那位聾人到這邊開始化妝。</v>
      </c>
      <c r="V2475" s="13" t="str">
        <f t="shared" si="192"/>
        <v>那/聾人/人員/每個人/聾人/一/人到這裡/他/化妝</v>
      </c>
      <c r="W2475" s="13" t="str">
        <f t="shared" si="193"/>
        <v>是</v>
      </c>
      <c r="X2475" s="13" t="str">
        <f t="shared" si="194"/>
        <v>通過</v>
      </c>
    </row>
    <row r="2476" spans="1:24" ht="34.25" customHeight="1">
      <c r="A2476" s="11" t="s">
        <v>12652</v>
      </c>
      <c r="B2476" s="11" t="s">
        <v>12652</v>
      </c>
      <c r="C2476" s="11" t="s">
        <v>54</v>
      </c>
      <c r="D2476" s="11" t="s">
        <v>8546</v>
      </c>
      <c r="E2476" s="11" t="s">
        <v>12653</v>
      </c>
      <c r="F2476" s="11" t="s">
        <v>12654</v>
      </c>
      <c r="G2476" s="11" t="s">
        <v>12655</v>
      </c>
      <c r="H2476" s="11" t="s">
        <v>12516</v>
      </c>
      <c r="I2476" s="11" t="s">
        <v>12656</v>
      </c>
      <c r="J2476" s="12" t="s">
        <v>8</v>
      </c>
      <c r="K2476" s="12"/>
      <c r="L2476" s="12"/>
      <c r="M2476" s="12"/>
      <c r="N2476" s="12"/>
      <c r="O2476" s="12" t="s">
        <v>61</v>
      </c>
      <c r="P2476" s="12"/>
      <c r="Q2476" s="12"/>
      <c r="R2476" s="12"/>
      <c r="S2476" s="12"/>
      <c r="T2476" s="13" t="str">
        <f t="shared" si="190"/>
        <v>通過</v>
      </c>
      <c r="U2476" s="13" t="str">
        <f t="shared" si="191"/>
        <v>他躺在長板凳上由別人幫他繪畫臉譜。</v>
      </c>
      <c r="V2476" s="13" t="str">
        <f t="shared" si="192"/>
        <v>長板凳/躺+板凳/他/八家將/臉/畫/畫臉譜/畫/躺著/他/畫臉譜</v>
      </c>
      <c r="W2476" s="13" t="str">
        <f t="shared" si="193"/>
        <v>是</v>
      </c>
      <c r="X2476" s="13" t="str">
        <f t="shared" si="194"/>
        <v>通過</v>
      </c>
    </row>
    <row r="2477" spans="1:24" ht="34.25" customHeight="1">
      <c r="A2477" s="11" t="s">
        <v>12657</v>
      </c>
      <c r="B2477" s="11" t="s">
        <v>12657</v>
      </c>
      <c r="C2477" s="11" t="s">
        <v>54</v>
      </c>
      <c r="D2477" s="11" t="s">
        <v>8546</v>
      </c>
      <c r="E2477" s="11" t="s">
        <v>12658</v>
      </c>
      <c r="F2477" s="11" t="s">
        <v>12659</v>
      </c>
      <c r="G2477" s="11" t="s">
        <v>12660</v>
      </c>
      <c r="H2477" s="11" t="s">
        <v>12516</v>
      </c>
      <c r="I2477" s="11" t="s">
        <v>12661</v>
      </c>
      <c r="J2477" s="12" t="s">
        <v>8</v>
      </c>
      <c r="K2477" s="12"/>
      <c r="L2477" s="12"/>
      <c r="M2477" s="12"/>
      <c r="N2477" s="12"/>
      <c r="O2477" s="12" t="s">
        <v>61</v>
      </c>
      <c r="P2477" s="12"/>
      <c r="Q2477" s="12"/>
      <c r="R2477" s="12"/>
      <c r="S2477" s="12"/>
      <c r="T2477" s="13" t="str">
        <f t="shared" si="190"/>
        <v>通過</v>
      </c>
      <c r="U2477" s="13" t="str">
        <f t="shared" si="191"/>
        <v>從十二點畫到一點才完成。</v>
      </c>
      <c r="V2477" s="13" t="str">
        <f t="shared" si="192"/>
        <v>十二點/開始/畫臉譜/到/一點/結束</v>
      </c>
      <c r="W2477" s="13" t="str">
        <f t="shared" si="193"/>
        <v>是</v>
      </c>
      <c r="X2477" s="13" t="str">
        <f t="shared" si="194"/>
        <v>通過</v>
      </c>
    </row>
    <row r="2478" spans="1:24" ht="34.25" customHeight="1">
      <c r="A2478" s="11" t="s">
        <v>12662</v>
      </c>
      <c r="B2478" s="11" t="s">
        <v>12662</v>
      </c>
      <c r="C2478" s="11" t="s">
        <v>54</v>
      </c>
      <c r="D2478" s="11" t="s">
        <v>8546</v>
      </c>
      <c r="E2478" s="11" t="s">
        <v>12663</v>
      </c>
      <c r="F2478" s="11" t="s">
        <v>12664</v>
      </c>
      <c r="G2478" s="11" t="s">
        <v>12665</v>
      </c>
      <c r="H2478" s="11" t="s">
        <v>12516</v>
      </c>
      <c r="I2478" s="11" t="s">
        <v>12666</v>
      </c>
      <c r="J2478" s="12" t="s">
        <v>10</v>
      </c>
      <c r="K2478" s="12" t="s">
        <v>25924</v>
      </c>
      <c r="L2478" s="12"/>
      <c r="M2478" s="12" t="s">
        <v>26448</v>
      </c>
      <c r="N2478" s="12" t="s">
        <v>26449</v>
      </c>
      <c r="O2478" s="12" t="s">
        <v>61</v>
      </c>
      <c r="P2478" s="12"/>
      <c r="Q2478" s="12"/>
      <c r="R2478" s="12"/>
      <c r="S2478" s="12"/>
      <c r="T2478" s="13" t="str">
        <f t="shared" si="190"/>
        <v>需更正</v>
      </c>
      <c r="U2478" s="13" t="str">
        <f t="shared" si="191"/>
        <v>我問他：「你這樣要怎麼睡覺呢？」，</v>
      </c>
      <c r="V2478" s="13" t="str">
        <f t="shared" si="192"/>
        <v>我/問/「 你/睡覺/怎麼辦？」</v>
      </c>
      <c r="W2478" s="13" t="str">
        <f t="shared" si="193"/>
        <v>是</v>
      </c>
      <c r="X2478" s="13" t="str">
        <f t="shared" si="194"/>
        <v>通過</v>
      </c>
    </row>
    <row r="2479" spans="1:24" ht="34.25" customHeight="1">
      <c r="A2479" s="11" t="s">
        <v>12667</v>
      </c>
      <c r="B2479" s="11" t="s">
        <v>12667</v>
      </c>
      <c r="C2479" s="11" t="s">
        <v>54</v>
      </c>
      <c r="D2479" s="11" t="s">
        <v>8546</v>
      </c>
      <c r="E2479" s="11" t="s">
        <v>12668</v>
      </c>
      <c r="F2479" s="11" t="s">
        <v>12669</v>
      </c>
      <c r="G2479" s="11" t="s">
        <v>12670</v>
      </c>
      <c r="H2479" s="11" t="s">
        <v>12516</v>
      </c>
      <c r="I2479" s="11" t="s">
        <v>12671</v>
      </c>
      <c r="J2479" s="12" t="s">
        <v>10</v>
      </c>
      <c r="K2479" s="12" t="s">
        <v>25924</v>
      </c>
      <c r="L2479" s="12"/>
      <c r="M2479" s="12" t="s">
        <v>26450</v>
      </c>
      <c r="N2479" s="12" t="s">
        <v>26451</v>
      </c>
      <c r="O2479" s="12" t="s">
        <v>61</v>
      </c>
      <c r="P2479" s="12"/>
      <c r="Q2479" s="12"/>
      <c r="R2479" s="12"/>
      <c r="S2479" s="12"/>
      <c r="T2479" s="13" t="str">
        <f t="shared" si="190"/>
        <v>需更正</v>
      </c>
      <c r="U2479" s="13" t="str">
        <f t="shared" si="191"/>
        <v>他說：「只能忍耐躺著不動，完全不能翻身。」</v>
      </c>
      <c r="V2479" s="13" t="str">
        <f t="shared" si="192"/>
        <v>他/說/「忍耐/躺著/躺著+依舊/翻來翻去/活動/不能/躺著</v>
      </c>
      <c r="W2479" s="13" t="str">
        <f t="shared" si="193"/>
        <v>是</v>
      </c>
      <c r="X2479" s="13" t="str">
        <f t="shared" si="194"/>
        <v>通過</v>
      </c>
    </row>
    <row r="2480" spans="1:24" ht="34.25" customHeight="1">
      <c r="A2480" s="11" t="s">
        <v>12672</v>
      </c>
      <c r="B2480" s="11" t="s">
        <v>12673</v>
      </c>
      <c r="C2480" s="11" t="s">
        <v>54</v>
      </c>
      <c r="D2480" s="11" t="s">
        <v>8546</v>
      </c>
      <c r="E2480" s="11" t="s">
        <v>12674</v>
      </c>
      <c r="F2480" s="11" t="s">
        <v>12675</v>
      </c>
      <c r="G2480" s="11" t="s">
        <v>12676</v>
      </c>
      <c r="H2480" s="11" t="s">
        <v>12516</v>
      </c>
      <c r="I2480" s="11" t="s">
        <v>12677</v>
      </c>
      <c r="J2480" s="12" t="s">
        <v>12</v>
      </c>
      <c r="K2480" s="12" t="s">
        <v>25931</v>
      </c>
      <c r="L2480" s="12"/>
      <c r="M2480" s="12"/>
      <c r="N2480" s="12" t="s">
        <v>16391</v>
      </c>
      <c r="O2480" s="12" t="s">
        <v>61</v>
      </c>
      <c r="P2480" s="12"/>
      <c r="Q2480" s="12"/>
      <c r="R2480" s="12"/>
      <c r="S2480" s="12"/>
      <c r="T2480" s="13" t="str">
        <f t="shared" si="190"/>
        <v>排除</v>
      </c>
      <c r="U2480" s="13" t="str">
        <f t="shared" si="191"/>
        <v/>
      </c>
      <c r="V2480" s="13" t="str">
        <f t="shared" si="192"/>
        <v/>
      </c>
      <c r="W2480" s="13" t="str">
        <f t="shared" si="193"/>
        <v>否</v>
      </c>
      <c r="X2480" s="13" t="str">
        <f t="shared" si="194"/>
        <v>通過</v>
      </c>
    </row>
    <row r="2481" spans="1:24" ht="34.25" customHeight="1">
      <c r="A2481" s="11" t="s">
        <v>12678</v>
      </c>
      <c r="B2481" s="11" t="s">
        <v>12678</v>
      </c>
      <c r="C2481" s="11" t="s">
        <v>54</v>
      </c>
      <c r="D2481" s="11" t="s">
        <v>8546</v>
      </c>
      <c r="E2481" s="11" t="s">
        <v>12679</v>
      </c>
      <c r="F2481" s="11" t="s">
        <v>12680</v>
      </c>
      <c r="G2481" s="11" t="s">
        <v>12681</v>
      </c>
      <c r="H2481" s="11" t="s">
        <v>12516</v>
      </c>
      <c r="I2481" s="11" t="s">
        <v>12682</v>
      </c>
      <c r="J2481" s="12" t="s">
        <v>8</v>
      </c>
      <c r="K2481" s="12"/>
      <c r="L2481" s="12"/>
      <c r="M2481" s="12"/>
      <c r="N2481" s="12"/>
      <c r="O2481" s="12" t="s">
        <v>61</v>
      </c>
      <c r="P2481" s="12"/>
      <c r="Q2481" s="12"/>
      <c r="R2481" s="12"/>
      <c r="S2481" s="12"/>
      <c r="T2481" s="13" t="str">
        <f t="shared" si="190"/>
        <v>通過</v>
      </c>
      <c r="U2481" s="13" t="str">
        <f t="shared" si="191"/>
        <v>躺者不動，</v>
      </c>
      <c r="V2481" s="13" t="str">
        <f t="shared" si="192"/>
        <v>躺著+依舊</v>
      </c>
      <c r="W2481" s="13" t="str">
        <f t="shared" si="193"/>
        <v>是</v>
      </c>
      <c r="X2481" s="13" t="str">
        <f t="shared" si="194"/>
        <v>通過</v>
      </c>
    </row>
    <row r="2482" spans="1:24" ht="34.25" customHeight="1">
      <c r="A2482" s="11" t="s">
        <v>12683</v>
      </c>
      <c r="B2482" s="11" t="s">
        <v>12683</v>
      </c>
      <c r="C2482" s="11" t="s">
        <v>54</v>
      </c>
      <c r="D2482" s="11" t="s">
        <v>8546</v>
      </c>
      <c r="E2482" s="11" t="s">
        <v>12684</v>
      </c>
      <c r="F2482" s="11" t="s">
        <v>12685</v>
      </c>
      <c r="G2482" s="11" t="s">
        <v>12686</v>
      </c>
      <c r="H2482" s="11" t="s">
        <v>12516</v>
      </c>
      <c r="I2482" s="11" t="s">
        <v>12687</v>
      </c>
      <c r="J2482" s="12" t="s">
        <v>8</v>
      </c>
      <c r="K2482" s="12"/>
      <c r="L2482" s="12"/>
      <c r="M2482" s="12"/>
      <c r="N2482" s="12"/>
      <c r="O2482" s="12" t="s">
        <v>61</v>
      </c>
      <c r="P2482" s="12"/>
      <c r="Q2482" s="12"/>
      <c r="R2482" s="12"/>
      <c r="S2482" s="12"/>
      <c r="T2482" s="13" t="str">
        <f t="shared" si="190"/>
        <v>通過</v>
      </c>
      <c r="U2482" s="13" t="str">
        <f t="shared" si="191"/>
        <v>只能眨眨眼。</v>
      </c>
      <c r="V2482" s="13" t="str">
        <f t="shared" si="192"/>
        <v>只能/眨眨眼</v>
      </c>
      <c r="W2482" s="13" t="str">
        <f t="shared" si="193"/>
        <v>是</v>
      </c>
      <c r="X2482" s="13" t="str">
        <f t="shared" si="194"/>
        <v>通過</v>
      </c>
    </row>
    <row r="2483" spans="1:24" ht="34.25" customHeight="1">
      <c r="A2483" s="11" t="s">
        <v>12688</v>
      </c>
      <c r="B2483" s="11" t="s">
        <v>12688</v>
      </c>
      <c r="C2483" s="11" t="s">
        <v>54</v>
      </c>
      <c r="D2483" s="11" t="s">
        <v>8546</v>
      </c>
      <c r="E2483" s="11" t="s">
        <v>12689</v>
      </c>
      <c r="F2483" s="11" t="s">
        <v>12690</v>
      </c>
      <c r="G2483" s="11" t="s">
        <v>12691</v>
      </c>
      <c r="H2483" s="11" t="s">
        <v>12516</v>
      </c>
      <c r="I2483" s="11" t="s">
        <v>12692</v>
      </c>
      <c r="J2483" s="12" t="s">
        <v>12</v>
      </c>
      <c r="K2483" s="12" t="s">
        <v>25931</v>
      </c>
      <c r="L2483" s="12"/>
      <c r="M2483" s="12"/>
      <c r="N2483" s="12" t="s">
        <v>16391</v>
      </c>
      <c r="O2483" s="12" t="s">
        <v>61</v>
      </c>
      <c r="P2483" s="12"/>
      <c r="Q2483" s="12"/>
      <c r="R2483" s="12"/>
      <c r="S2483" s="12"/>
      <c r="T2483" s="13" t="str">
        <f t="shared" si="190"/>
        <v>排除</v>
      </c>
      <c r="U2483" s="13" t="str">
        <f t="shared" si="191"/>
        <v/>
      </c>
      <c r="V2483" s="13" t="str">
        <f t="shared" si="192"/>
        <v/>
      </c>
      <c r="W2483" s="13" t="str">
        <f t="shared" si="193"/>
        <v>否</v>
      </c>
      <c r="X2483" s="13" t="str">
        <f t="shared" si="194"/>
        <v>通過</v>
      </c>
    </row>
    <row r="2484" spans="1:24" ht="34.25" customHeight="1">
      <c r="A2484" s="11" t="s">
        <v>12693</v>
      </c>
      <c r="B2484" s="11" t="s">
        <v>12693</v>
      </c>
      <c r="C2484" s="11" t="s">
        <v>54</v>
      </c>
      <c r="D2484" s="11" t="s">
        <v>8546</v>
      </c>
      <c r="E2484" s="11" t="s">
        <v>12694</v>
      </c>
      <c r="F2484" s="11" t="s">
        <v>12695</v>
      </c>
      <c r="G2484" s="11" t="s">
        <v>12696</v>
      </c>
      <c r="H2484" s="11" t="s">
        <v>12516</v>
      </c>
      <c r="I2484" s="11" t="s">
        <v>12697</v>
      </c>
      <c r="J2484" s="12" t="s">
        <v>8</v>
      </c>
      <c r="K2484" s="12"/>
      <c r="L2484" s="12"/>
      <c r="M2484" s="12"/>
      <c r="N2484" s="12"/>
      <c r="O2484" s="12" t="s">
        <v>61</v>
      </c>
      <c r="P2484" s="12"/>
      <c r="Q2484" s="12"/>
      <c r="R2484" s="12"/>
      <c r="S2484" s="12"/>
      <c r="T2484" s="13" t="str">
        <f t="shared" si="190"/>
        <v>通過</v>
      </c>
      <c r="U2484" s="13" t="str">
        <f t="shared" si="191"/>
        <v>我拍攝到差不多凌晨兩點，</v>
      </c>
      <c r="V2484" s="13" t="str">
        <f t="shared" si="192"/>
        <v>我/拍攝/到/差不多/結束/早上/二點</v>
      </c>
      <c r="W2484" s="13" t="str">
        <f t="shared" si="193"/>
        <v>是</v>
      </c>
      <c r="X2484" s="13" t="str">
        <f t="shared" si="194"/>
        <v>通過</v>
      </c>
    </row>
    <row r="2485" spans="1:24" ht="34.25" customHeight="1">
      <c r="A2485" s="11" t="s">
        <v>12698</v>
      </c>
      <c r="B2485" s="11" t="s">
        <v>12698</v>
      </c>
      <c r="C2485" s="11" t="s">
        <v>54</v>
      </c>
      <c r="D2485" s="11" t="s">
        <v>8546</v>
      </c>
      <c r="E2485" s="11" t="s">
        <v>12699</v>
      </c>
      <c r="F2485" s="11" t="s">
        <v>12700</v>
      </c>
      <c r="G2485" s="11" t="s">
        <v>12701</v>
      </c>
      <c r="H2485" s="11" t="s">
        <v>12516</v>
      </c>
      <c r="I2485" s="11" t="s">
        <v>12702</v>
      </c>
      <c r="J2485" s="12" t="s">
        <v>8</v>
      </c>
      <c r="K2485" s="12"/>
      <c r="L2485" s="12"/>
      <c r="M2485" s="12"/>
      <c r="N2485" s="12"/>
      <c r="O2485" s="12" t="s">
        <v>61</v>
      </c>
      <c r="P2485" s="12"/>
      <c r="Q2485" s="12"/>
      <c r="R2485" s="12"/>
      <c r="S2485" s="12"/>
      <c r="T2485" s="13" t="str">
        <f t="shared" si="190"/>
        <v>通過</v>
      </c>
      <c r="U2485" s="13" t="str">
        <f t="shared" si="191"/>
        <v>我回家休息，</v>
      </c>
      <c r="V2485" s="13" t="str">
        <f t="shared" si="192"/>
        <v>這/我/回家/休息</v>
      </c>
      <c r="W2485" s="13" t="str">
        <f t="shared" si="193"/>
        <v>是</v>
      </c>
      <c r="X2485" s="13" t="str">
        <f t="shared" si="194"/>
        <v>通過</v>
      </c>
    </row>
    <row r="2486" spans="1:24" ht="34.25" customHeight="1">
      <c r="A2486" s="11" t="s">
        <v>12703</v>
      </c>
      <c r="B2486" s="11" t="s">
        <v>12703</v>
      </c>
      <c r="C2486" s="11" t="s">
        <v>54</v>
      </c>
      <c r="D2486" s="11" t="s">
        <v>8546</v>
      </c>
      <c r="E2486" s="11" t="s">
        <v>12704</v>
      </c>
      <c r="F2486" s="11" t="s">
        <v>12705</v>
      </c>
      <c r="G2486" s="11" t="s">
        <v>12706</v>
      </c>
      <c r="H2486" s="11" t="s">
        <v>12516</v>
      </c>
      <c r="I2486" s="11" t="s">
        <v>12707</v>
      </c>
      <c r="J2486" s="12" t="s">
        <v>8</v>
      </c>
      <c r="K2486" s="12"/>
      <c r="L2486" s="12"/>
      <c r="M2486" s="12"/>
      <c r="N2486" s="12"/>
      <c r="O2486" s="12" t="s">
        <v>61</v>
      </c>
      <c r="P2486" s="12"/>
      <c r="Q2486" s="12"/>
      <c r="R2486" s="12"/>
      <c r="S2486" s="12"/>
      <c r="T2486" s="13" t="str">
        <f t="shared" si="190"/>
        <v>通過</v>
      </c>
      <c r="U2486" s="13" t="str">
        <f t="shared" si="191"/>
        <v>等到早上五點又起床趕去現場，</v>
      </c>
      <c r="V2486" s="13" t="str">
        <f t="shared" si="192"/>
        <v>等/早上/五點/再/起床/再/趕去</v>
      </c>
      <c r="W2486" s="13" t="str">
        <f t="shared" si="193"/>
        <v>是</v>
      </c>
      <c r="X2486" s="13" t="str">
        <f t="shared" si="194"/>
        <v>通過</v>
      </c>
    </row>
    <row r="2487" spans="1:24" ht="34.25" customHeight="1">
      <c r="A2487" s="11" t="s">
        <v>12708</v>
      </c>
      <c r="B2487" s="11" t="s">
        <v>12708</v>
      </c>
      <c r="C2487" s="11" t="s">
        <v>54</v>
      </c>
      <c r="D2487" s="11" t="s">
        <v>8546</v>
      </c>
      <c r="E2487" s="11" t="s">
        <v>12709</v>
      </c>
      <c r="F2487" s="11" t="s">
        <v>12710</v>
      </c>
      <c r="G2487" s="11" t="s">
        <v>12711</v>
      </c>
      <c r="H2487" s="11" t="s">
        <v>12516</v>
      </c>
      <c r="I2487" s="11" t="s">
        <v>12712</v>
      </c>
      <c r="J2487" s="12" t="s">
        <v>8</v>
      </c>
      <c r="K2487" s="12"/>
      <c r="L2487" s="12"/>
      <c r="M2487" s="12"/>
      <c r="N2487" s="12"/>
      <c r="O2487" s="12" t="s">
        <v>61</v>
      </c>
      <c r="P2487" s="12"/>
      <c r="Q2487" s="12"/>
      <c r="R2487" s="12"/>
      <c r="S2487" s="12"/>
      <c r="T2487" s="13" t="str">
        <f t="shared" si="190"/>
        <v>通過</v>
      </c>
      <c r="U2487" s="13" t="str">
        <f t="shared" si="191"/>
        <v>因為他們六點就開始準備了，</v>
      </c>
      <c r="V2487" s="13" t="str">
        <f t="shared" si="192"/>
        <v>因為/那/早上/六點/開始/準備</v>
      </c>
      <c r="W2487" s="13" t="str">
        <f t="shared" si="193"/>
        <v>是</v>
      </c>
      <c r="X2487" s="13" t="str">
        <f t="shared" si="194"/>
        <v>通過</v>
      </c>
    </row>
    <row r="2488" spans="1:24" ht="34.25" customHeight="1">
      <c r="A2488" s="11" t="s">
        <v>12713</v>
      </c>
      <c r="B2488" s="11" t="s">
        <v>12713</v>
      </c>
      <c r="C2488" s="11" t="s">
        <v>54</v>
      </c>
      <c r="D2488" s="11" t="s">
        <v>8546</v>
      </c>
      <c r="E2488" s="11" t="s">
        <v>12714</v>
      </c>
      <c r="F2488" s="11" t="s">
        <v>12715</v>
      </c>
      <c r="G2488" s="11" t="s">
        <v>12716</v>
      </c>
      <c r="H2488" s="11" t="s">
        <v>12516</v>
      </c>
      <c r="I2488" s="11" t="s">
        <v>12717</v>
      </c>
      <c r="J2488" s="12" t="s">
        <v>8</v>
      </c>
      <c r="K2488" s="12"/>
      <c r="L2488" s="12"/>
      <c r="M2488" s="12"/>
      <c r="N2488" s="12"/>
      <c r="O2488" s="12" t="s">
        <v>61</v>
      </c>
      <c r="P2488" s="12"/>
      <c r="Q2488" s="12"/>
      <c r="R2488" s="12"/>
      <c r="S2488" s="12"/>
      <c r="T2488" s="13" t="str">
        <f t="shared" si="190"/>
        <v>通過</v>
      </c>
      <c r="U2488" s="13" t="str">
        <f t="shared" si="191"/>
        <v>我持續拍攝，</v>
      </c>
      <c r="V2488" s="13" t="str">
        <f t="shared" si="192"/>
        <v>我/拍攝</v>
      </c>
      <c r="W2488" s="13" t="str">
        <f t="shared" si="193"/>
        <v>是</v>
      </c>
      <c r="X2488" s="13" t="str">
        <f t="shared" si="194"/>
        <v>通過</v>
      </c>
    </row>
    <row r="2489" spans="1:24" ht="34.25" customHeight="1">
      <c r="A2489" s="11" t="s">
        <v>12718</v>
      </c>
      <c r="B2489" s="11" t="s">
        <v>12718</v>
      </c>
      <c r="C2489" s="11" t="s">
        <v>54</v>
      </c>
      <c r="D2489" s="11" t="s">
        <v>8546</v>
      </c>
      <c r="E2489" s="11" t="s">
        <v>12719</v>
      </c>
      <c r="F2489" s="11" t="s">
        <v>12720</v>
      </c>
      <c r="G2489" s="11" t="s">
        <v>12721</v>
      </c>
      <c r="H2489" s="11" t="s">
        <v>12516</v>
      </c>
      <c r="I2489" s="11" t="s">
        <v>12722</v>
      </c>
      <c r="J2489" s="12" t="s">
        <v>8</v>
      </c>
      <c r="K2489" s="12"/>
      <c r="L2489" s="12"/>
      <c r="M2489" s="12"/>
      <c r="N2489" s="12"/>
      <c r="O2489" s="12" t="s">
        <v>61</v>
      </c>
      <c r="P2489" s="12"/>
      <c r="Q2489" s="12"/>
      <c r="R2489" s="12"/>
      <c r="S2489" s="12"/>
      <c r="T2489" s="13" t="str">
        <f t="shared" si="190"/>
        <v>通過</v>
      </c>
      <c r="U2489" s="13" t="str">
        <f t="shared" si="191"/>
        <v>人潮開始湧入，</v>
      </c>
      <c r="V2489" s="13" t="str">
        <f t="shared" si="192"/>
        <v>開始/人湧入</v>
      </c>
      <c r="W2489" s="13" t="str">
        <f t="shared" si="193"/>
        <v>是</v>
      </c>
      <c r="X2489" s="13" t="str">
        <f t="shared" si="194"/>
        <v>通過</v>
      </c>
    </row>
    <row r="2490" spans="1:24" ht="34.25" customHeight="1">
      <c r="A2490" s="11" t="s">
        <v>12723</v>
      </c>
      <c r="B2490" s="11" t="s">
        <v>12723</v>
      </c>
      <c r="C2490" s="11" t="s">
        <v>54</v>
      </c>
      <c r="D2490" s="11" t="s">
        <v>8546</v>
      </c>
      <c r="E2490" s="11" t="s">
        <v>12724</v>
      </c>
      <c r="F2490" s="11" t="s">
        <v>12725</v>
      </c>
      <c r="G2490" s="11" t="s">
        <v>12726</v>
      </c>
      <c r="H2490" s="11" t="s">
        <v>12516</v>
      </c>
      <c r="I2490" s="11" t="s">
        <v>12727</v>
      </c>
      <c r="J2490" s="12" t="s">
        <v>10</v>
      </c>
      <c r="K2490" s="12" t="s">
        <v>25926</v>
      </c>
      <c r="L2490" s="12"/>
      <c r="M2490" s="12" t="s">
        <v>26452</v>
      </c>
      <c r="N2490" s="12" t="s">
        <v>26453</v>
      </c>
      <c r="O2490" s="12" t="s">
        <v>61</v>
      </c>
      <c r="P2490" s="12"/>
      <c r="Q2490" s="12"/>
      <c r="R2490" s="12"/>
      <c r="S2490" s="12"/>
      <c r="T2490" s="13" t="str">
        <f t="shared" si="190"/>
        <v>需更正</v>
      </c>
      <c r="U2490" s="13" t="str">
        <f t="shared" si="191"/>
        <v>從六點到八點，</v>
      </c>
      <c r="V2490" s="13" t="str">
        <f t="shared" si="192"/>
        <v>六點/七點/八點</v>
      </c>
      <c r="W2490" s="13" t="str">
        <f t="shared" si="193"/>
        <v>是</v>
      </c>
      <c r="X2490" s="13" t="str">
        <f t="shared" si="194"/>
        <v>通過</v>
      </c>
    </row>
    <row r="2491" spans="1:24" ht="34.25" customHeight="1">
      <c r="A2491" s="11" t="s">
        <v>12728</v>
      </c>
      <c r="B2491" s="11" t="s">
        <v>12728</v>
      </c>
      <c r="C2491" s="11" t="s">
        <v>54</v>
      </c>
      <c r="D2491" s="11" t="s">
        <v>8546</v>
      </c>
      <c r="E2491" s="11" t="s">
        <v>12729</v>
      </c>
      <c r="F2491" s="11" t="s">
        <v>12730</v>
      </c>
      <c r="G2491" s="11" t="s">
        <v>12731</v>
      </c>
      <c r="H2491" s="11" t="s">
        <v>12516</v>
      </c>
      <c r="I2491" s="11" t="s">
        <v>12732</v>
      </c>
      <c r="J2491" s="12" t="s">
        <v>10</v>
      </c>
      <c r="K2491" s="12" t="s">
        <v>25927</v>
      </c>
      <c r="L2491" s="12"/>
      <c r="M2491" s="12" t="s">
        <v>26454</v>
      </c>
      <c r="N2491" s="12" t="s">
        <v>26455</v>
      </c>
      <c r="O2491" s="12" t="s">
        <v>61</v>
      </c>
      <c r="P2491" s="12"/>
      <c r="Q2491" s="12"/>
      <c r="R2491" s="12"/>
      <c r="S2491" s="12"/>
      <c r="T2491" s="13" t="str">
        <f t="shared" si="190"/>
        <v>需更正</v>
      </c>
      <c r="U2491" s="13" t="str">
        <f t="shared" si="191"/>
        <v>路旁排滿了人，</v>
      </c>
      <c r="V2491" s="13" t="str">
        <f t="shared" si="192"/>
        <v>路/排滿人</v>
      </c>
      <c r="W2491" s="13" t="str">
        <f t="shared" si="193"/>
        <v>是</v>
      </c>
      <c r="X2491" s="13" t="str">
        <f t="shared" si="194"/>
        <v>通過</v>
      </c>
    </row>
    <row r="2492" spans="1:24" ht="34.25" customHeight="1">
      <c r="A2492" s="11" t="s">
        <v>12733</v>
      </c>
      <c r="B2492" s="11" t="s">
        <v>12733</v>
      </c>
      <c r="C2492" s="11" t="s">
        <v>54</v>
      </c>
      <c r="D2492" s="11" t="s">
        <v>8546</v>
      </c>
      <c r="E2492" s="11" t="s">
        <v>12734</v>
      </c>
      <c r="F2492" s="11" t="s">
        <v>12735</v>
      </c>
      <c r="G2492" s="11" t="s">
        <v>12736</v>
      </c>
      <c r="H2492" s="11" t="s">
        <v>12516</v>
      </c>
      <c r="I2492" s="11" t="s">
        <v>12737</v>
      </c>
      <c r="J2492" s="12" t="s">
        <v>8</v>
      </c>
      <c r="K2492" s="12"/>
      <c r="L2492" s="12"/>
      <c r="M2492" s="12"/>
      <c r="N2492" s="12"/>
      <c r="O2492" s="12" t="s">
        <v>61</v>
      </c>
      <c r="P2492" s="12"/>
      <c r="Q2492" s="12"/>
      <c r="R2492" s="12"/>
      <c r="S2492" s="12"/>
      <c r="T2492" s="13" t="str">
        <f t="shared" si="190"/>
        <v>通過</v>
      </c>
      <c r="U2492" s="13" t="str">
        <f t="shared" si="191"/>
        <v>遊行隊伍一邊旋轉法器一邊跳八家將的步伐，</v>
      </c>
      <c r="V2492" s="13" t="str">
        <f t="shared" si="192"/>
        <v>隊伍/列隊前行/握法器/旋轉/第二/跳八家將</v>
      </c>
      <c r="W2492" s="13" t="str">
        <f t="shared" si="193"/>
        <v>是</v>
      </c>
      <c r="X2492" s="13" t="str">
        <f t="shared" si="194"/>
        <v>通過</v>
      </c>
    </row>
    <row r="2493" spans="1:24" ht="34.25" customHeight="1">
      <c r="A2493" s="11" t="s">
        <v>12738</v>
      </c>
      <c r="B2493" s="11" t="s">
        <v>12738</v>
      </c>
      <c r="C2493" s="11" t="s">
        <v>54</v>
      </c>
      <c r="D2493" s="11" t="s">
        <v>8546</v>
      </c>
      <c r="E2493" s="11" t="s">
        <v>12739</v>
      </c>
      <c r="F2493" s="11" t="s">
        <v>12740</v>
      </c>
      <c r="G2493" s="11" t="s">
        <v>12741</v>
      </c>
      <c r="H2493" s="11" t="s">
        <v>12516</v>
      </c>
      <c r="I2493" s="11" t="s">
        <v>12742</v>
      </c>
      <c r="J2493" s="12" t="s">
        <v>8</v>
      </c>
      <c r="K2493" s="12"/>
      <c r="L2493" s="12"/>
      <c r="M2493" s="12"/>
      <c r="N2493" s="12"/>
      <c r="O2493" s="12" t="s">
        <v>61</v>
      </c>
      <c r="P2493" s="12"/>
      <c r="Q2493" s="12"/>
      <c r="R2493" s="12"/>
      <c r="S2493" s="12"/>
      <c r="T2493" s="13" t="str">
        <f t="shared" si="190"/>
        <v>通過</v>
      </c>
      <c r="U2493" s="13" t="str">
        <f t="shared" si="191"/>
        <v>我一直拍攝到下午差不多四點才結束。</v>
      </c>
      <c r="V2493" s="13" t="str">
        <f t="shared" si="192"/>
        <v>我/拍攝/到/下午/大概/四點/結束</v>
      </c>
      <c r="W2493" s="13" t="str">
        <f t="shared" si="193"/>
        <v>是</v>
      </c>
      <c r="X2493" s="13" t="str">
        <f t="shared" si="194"/>
        <v>通過</v>
      </c>
    </row>
    <row r="2494" spans="1:24" ht="34.25" customHeight="1">
      <c r="A2494" s="11" t="s">
        <v>12743</v>
      </c>
      <c r="B2494" s="11" t="s">
        <v>12743</v>
      </c>
      <c r="C2494" s="11" t="s">
        <v>54</v>
      </c>
      <c r="D2494" s="11" t="s">
        <v>8546</v>
      </c>
      <c r="E2494" s="11" t="s">
        <v>12744</v>
      </c>
      <c r="F2494" s="11" t="s">
        <v>12745</v>
      </c>
      <c r="G2494" s="11" t="s">
        <v>12746</v>
      </c>
      <c r="H2494" s="11" t="s">
        <v>12516</v>
      </c>
      <c r="I2494" s="11" t="s">
        <v>12747</v>
      </c>
      <c r="J2494" s="12" t="s">
        <v>8</v>
      </c>
      <c r="K2494" s="12"/>
      <c r="L2494" s="12"/>
      <c r="M2494" s="12"/>
      <c r="N2494" s="12"/>
      <c r="O2494" s="12" t="s">
        <v>61</v>
      </c>
      <c r="P2494" s="12"/>
      <c r="Q2494" s="12"/>
      <c r="R2494" s="12"/>
      <c r="S2494" s="12"/>
      <c r="T2494" s="13" t="str">
        <f t="shared" si="190"/>
        <v>通過</v>
      </c>
      <c r="U2494" s="13" t="str">
        <f t="shared" si="191"/>
        <v>我臉上掛著濃濃的黑眼圈喘著氣，</v>
      </c>
      <c r="V2494" s="13" t="str">
        <f t="shared" si="192"/>
        <v>我/喘/臉/黑眼圈</v>
      </c>
      <c r="W2494" s="13" t="str">
        <f t="shared" si="193"/>
        <v>是</v>
      </c>
      <c r="X2494" s="13" t="str">
        <f t="shared" si="194"/>
        <v>通過</v>
      </c>
    </row>
    <row r="2495" spans="1:24" ht="34.25" customHeight="1">
      <c r="A2495" s="11" t="s">
        <v>12748</v>
      </c>
      <c r="B2495" s="11" t="s">
        <v>12748</v>
      </c>
      <c r="C2495" s="11" t="s">
        <v>54</v>
      </c>
      <c r="D2495" s="11" t="s">
        <v>8546</v>
      </c>
      <c r="E2495" s="11" t="s">
        <v>12749</v>
      </c>
      <c r="F2495" s="11" t="s">
        <v>12750</v>
      </c>
      <c r="G2495" s="11" t="s">
        <v>12751</v>
      </c>
      <c r="H2495" s="11" t="s">
        <v>12516</v>
      </c>
      <c r="I2495" s="11" t="s">
        <v>12752</v>
      </c>
      <c r="J2495" s="12" t="s">
        <v>8</v>
      </c>
      <c r="K2495" s="12"/>
      <c r="L2495" s="12"/>
      <c r="M2495" s="12"/>
      <c r="N2495" s="12"/>
      <c r="O2495" s="12" t="s">
        <v>61</v>
      </c>
      <c r="P2495" s="12"/>
      <c r="Q2495" s="12"/>
      <c r="R2495" s="12"/>
      <c r="S2495" s="12"/>
      <c r="T2495" s="13" t="str">
        <f t="shared" si="190"/>
        <v>通過</v>
      </c>
      <c r="U2495" s="13" t="str">
        <f t="shared" si="191"/>
        <v>雖然很累，</v>
      </c>
      <c r="V2495" s="13" t="str">
        <f t="shared" si="192"/>
        <v>累</v>
      </c>
      <c r="W2495" s="13" t="str">
        <f t="shared" si="193"/>
        <v>是</v>
      </c>
      <c r="X2495" s="13" t="str">
        <f t="shared" si="194"/>
        <v>通過</v>
      </c>
    </row>
    <row r="2496" spans="1:24" ht="34.25" customHeight="1">
      <c r="A2496" s="11" t="s">
        <v>12753</v>
      </c>
      <c r="B2496" s="11" t="s">
        <v>12753</v>
      </c>
      <c r="C2496" s="11" t="s">
        <v>54</v>
      </c>
      <c r="D2496" s="11" t="s">
        <v>8546</v>
      </c>
      <c r="E2496" s="11" t="s">
        <v>12754</v>
      </c>
      <c r="F2496" s="11" t="s">
        <v>12755</v>
      </c>
      <c r="G2496" s="11" t="s">
        <v>12756</v>
      </c>
      <c r="H2496" s="11" t="s">
        <v>12516</v>
      </c>
      <c r="I2496" s="11" t="s">
        <v>12757</v>
      </c>
      <c r="J2496" s="12" t="s">
        <v>8</v>
      </c>
      <c r="K2496" s="12"/>
      <c r="L2496" s="12"/>
      <c r="M2496" s="12"/>
      <c r="N2496" s="12"/>
      <c r="O2496" s="12" t="s">
        <v>61</v>
      </c>
      <c r="P2496" s="12"/>
      <c r="Q2496" s="12"/>
      <c r="R2496" s="12"/>
      <c r="S2496" s="12"/>
      <c r="T2496" s="13" t="str">
        <f t="shared" si="190"/>
        <v>通過</v>
      </c>
      <c r="U2496" s="13" t="str">
        <f t="shared" si="191"/>
        <v>但那次經歷讓我印象深刻。</v>
      </c>
      <c r="V2496" s="13" t="str">
        <f t="shared" si="192"/>
        <v>那/給/印象/深刻/是</v>
      </c>
      <c r="W2496" s="13" t="str">
        <f t="shared" si="193"/>
        <v>是</v>
      </c>
      <c r="X2496" s="13" t="str">
        <f t="shared" si="194"/>
        <v>通過</v>
      </c>
    </row>
    <row r="2497" spans="1:24" ht="34.25" customHeight="1">
      <c r="A2497" s="11" t="s">
        <v>12758</v>
      </c>
      <c r="B2497" s="11" t="s">
        <v>12758</v>
      </c>
      <c r="C2497" s="11" t="s">
        <v>54</v>
      </c>
      <c r="D2497" s="11" t="s">
        <v>8546</v>
      </c>
      <c r="E2497" s="11" t="s">
        <v>12759</v>
      </c>
      <c r="F2497" s="11" t="s">
        <v>12760</v>
      </c>
      <c r="G2497" s="11" t="s">
        <v>12761</v>
      </c>
      <c r="H2497" s="11" t="s">
        <v>12516</v>
      </c>
      <c r="I2497" s="11" t="s">
        <v>12762</v>
      </c>
      <c r="J2497" s="12" t="s">
        <v>8</v>
      </c>
      <c r="K2497" s="12"/>
      <c r="L2497" s="12"/>
      <c r="M2497" s="12"/>
      <c r="N2497" s="12"/>
      <c r="O2497" s="12" t="s">
        <v>61</v>
      </c>
      <c r="P2497" s="12"/>
      <c r="Q2497" s="12"/>
      <c r="R2497" s="12"/>
      <c r="S2497" s="12"/>
      <c r="T2497" s="13" t="str">
        <f t="shared" si="190"/>
        <v>通過</v>
      </c>
      <c r="U2497" s="13" t="str">
        <f t="shared" si="191"/>
        <v>你這樣的工作真的很辛苦，</v>
      </c>
      <c r="V2497" s="13" t="str">
        <f t="shared" si="192"/>
        <v>你/這/工作/真的/辛苦</v>
      </c>
      <c r="W2497" s="13" t="str">
        <f t="shared" si="193"/>
        <v>是</v>
      </c>
      <c r="X2497" s="13" t="str">
        <f t="shared" si="194"/>
        <v>通過</v>
      </c>
    </row>
    <row r="2498" spans="1:24" ht="34.25" customHeight="1">
      <c r="A2498" s="11" t="s">
        <v>12763</v>
      </c>
      <c r="B2498" s="11" t="s">
        <v>12763</v>
      </c>
      <c r="C2498" s="11" t="s">
        <v>54</v>
      </c>
      <c r="D2498" s="11" t="s">
        <v>8546</v>
      </c>
      <c r="E2498" s="11" t="s">
        <v>12764</v>
      </c>
      <c r="F2498" s="11" t="s">
        <v>12765</v>
      </c>
      <c r="G2498" s="11" t="s">
        <v>12766</v>
      </c>
      <c r="H2498" s="11" t="s">
        <v>12516</v>
      </c>
      <c r="I2498" s="11" t="s">
        <v>12767</v>
      </c>
      <c r="J2498" s="12" t="s">
        <v>8</v>
      </c>
      <c r="K2498" s="12"/>
      <c r="L2498" s="12"/>
      <c r="M2498" s="12"/>
      <c r="N2498" s="12"/>
      <c r="O2498" s="12" t="s">
        <v>61</v>
      </c>
      <c r="P2498" s="12"/>
      <c r="Q2498" s="12"/>
      <c r="R2498" s="12"/>
      <c r="S2498" s="12"/>
      <c r="T2498" s="13" t="str">
        <f t="shared" ref="T2498:T2561" si="195">IF(J2498="","未填",IF(J2498="需複審",IF(OR(P2498="",P2498="仍需複審"),"待複審",P2498),J2498))</f>
        <v>通過</v>
      </c>
      <c r="U2498" s="13" t="str">
        <f t="shared" ref="U2498:U2561" si="196">IF(T2498="通過",E2498,IF(T2498="需更正",IF(J2498="需複審",IF(Q2498="",E2498,Q2498),IF(L2498="",E2498,L2498)),""))</f>
        <v>實在很佩服！</v>
      </c>
      <c r="V2498" s="13" t="str">
        <f t="shared" ref="V2498:V2561" si="197">IF(T2498="通過",F2498,IF(T2498="需更正",IF(J2498="需複審",R2498,M2498),""))</f>
        <v>佩服</v>
      </c>
      <c r="W2498" s="13" t="str">
        <f t="shared" ref="W2498:W2561" si="198">IF(AND(OR(T2498="通過",AND(T2498="需更正",V2498&lt;&gt;"")),X2498="通過"),"是","否")</f>
        <v>是</v>
      </c>
      <c r="X2498" s="13" t="str">
        <f t="shared" ref="X2498:X2561" si="199">IF(J2498="","未填",IF(AND(J2498="需複審",OR(P2498="",P2498="仍需複審")),"待複審",IF(OR(AND(J2498="需更正",K2498=""),AND(J2498="需更正",M2498=""),AND(J2498="需更正",N2498=""),AND(J2498="排除",OR(K2498="",N2498="")),AND(J2498="需複審",P2498="需更正",R2498=""),AND(J2498="需複審",P2498="需更正",S2498=""),AND(J2498="需複審",P2498="排除",S2498="")),"錯誤：請補齊必填欄位","通過")))</f>
        <v>通過</v>
      </c>
    </row>
    <row r="2499" spans="1:24" ht="34.25" customHeight="1">
      <c r="A2499" s="11" t="s">
        <v>12768</v>
      </c>
      <c r="B2499" s="11" t="s">
        <v>12768</v>
      </c>
      <c r="C2499" s="11" t="s">
        <v>54</v>
      </c>
      <c r="D2499" s="11" t="s">
        <v>88</v>
      </c>
      <c r="E2499" s="11" t="s">
        <v>12769</v>
      </c>
      <c r="F2499" s="11" t="s">
        <v>12770</v>
      </c>
      <c r="G2499" s="11" t="s">
        <v>12771</v>
      </c>
      <c r="H2499" s="11" t="s">
        <v>12772</v>
      </c>
      <c r="I2499" s="11" t="s">
        <v>12773</v>
      </c>
      <c r="J2499" s="12" t="s">
        <v>8</v>
      </c>
      <c r="K2499" s="12"/>
      <c r="L2499" s="12"/>
      <c r="M2499" s="12"/>
      <c r="N2499" s="12"/>
      <c r="O2499" s="12" t="s">
        <v>61</v>
      </c>
      <c r="P2499" s="12"/>
      <c r="Q2499" s="12"/>
      <c r="R2499" s="12"/>
      <c r="S2499" s="12"/>
      <c r="T2499" s="13" t="str">
        <f t="shared" si="195"/>
        <v>通過</v>
      </c>
      <c r="U2499" s="13" t="str">
        <f t="shared" si="196"/>
        <v>我喜歡打羽毛球，</v>
      </c>
      <c r="V2499" s="13" t="str">
        <f t="shared" si="197"/>
        <v>我/打羽球/喜歡</v>
      </c>
      <c r="W2499" s="13" t="str">
        <f t="shared" si="198"/>
        <v>是</v>
      </c>
      <c r="X2499" s="13" t="str">
        <f t="shared" si="199"/>
        <v>通過</v>
      </c>
    </row>
    <row r="2500" spans="1:24" ht="34.25" customHeight="1">
      <c r="A2500" s="11" t="s">
        <v>12774</v>
      </c>
      <c r="B2500" s="11" t="s">
        <v>12774</v>
      </c>
      <c r="C2500" s="11" t="s">
        <v>54</v>
      </c>
      <c r="D2500" s="11" t="s">
        <v>88</v>
      </c>
      <c r="E2500" s="11" t="s">
        <v>12775</v>
      </c>
      <c r="F2500" s="11" t="s">
        <v>12776</v>
      </c>
      <c r="G2500" s="11" t="s">
        <v>12777</v>
      </c>
      <c r="H2500" s="11" t="s">
        <v>12772</v>
      </c>
      <c r="I2500" s="11" t="s">
        <v>12778</v>
      </c>
      <c r="J2500" s="12" t="s">
        <v>8</v>
      </c>
      <c r="K2500" s="12"/>
      <c r="L2500" s="12"/>
      <c r="M2500" s="12"/>
      <c r="N2500" s="12"/>
      <c r="O2500" s="12" t="s">
        <v>61</v>
      </c>
      <c r="P2500" s="12"/>
      <c r="Q2500" s="12"/>
      <c r="R2500" s="12"/>
      <c r="S2500" s="12"/>
      <c r="T2500" s="13" t="str">
        <f t="shared" si="195"/>
        <v>通過</v>
      </c>
      <c r="U2500" s="13" t="str">
        <f t="shared" si="196"/>
        <v>一星期打三次羽球，</v>
      </c>
      <c r="V2500" s="13" t="str">
        <f t="shared" si="197"/>
        <v>我/一星期/三次/固定</v>
      </c>
      <c r="W2500" s="13" t="str">
        <f t="shared" si="198"/>
        <v>是</v>
      </c>
      <c r="X2500" s="13" t="str">
        <f t="shared" si="199"/>
        <v>通過</v>
      </c>
    </row>
    <row r="2501" spans="1:24" ht="34.25" customHeight="1">
      <c r="A2501" s="11" t="s">
        <v>12779</v>
      </c>
      <c r="B2501" s="11" t="s">
        <v>12779</v>
      </c>
      <c r="C2501" s="11" t="s">
        <v>54</v>
      </c>
      <c r="D2501" s="11" t="s">
        <v>88</v>
      </c>
      <c r="E2501" s="11" t="s">
        <v>12780</v>
      </c>
      <c r="F2501" s="11" t="s">
        <v>12781</v>
      </c>
      <c r="G2501" s="11" t="s">
        <v>12782</v>
      </c>
      <c r="H2501" s="11" t="s">
        <v>12772</v>
      </c>
      <c r="I2501" s="11" t="s">
        <v>12783</v>
      </c>
      <c r="J2501" s="12" t="s">
        <v>8</v>
      </c>
      <c r="K2501" s="12"/>
      <c r="L2501" s="12"/>
      <c r="M2501" s="12"/>
      <c r="N2501" s="12"/>
      <c r="O2501" s="12" t="s">
        <v>61</v>
      </c>
      <c r="P2501" s="12"/>
      <c r="Q2501" s="12"/>
      <c r="R2501" s="12"/>
      <c r="S2501" s="12"/>
      <c r="T2501" s="13" t="str">
        <f t="shared" si="195"/>
        <v>通過</v>
      </c>
      <c r="U2501" s="13" t="str">
        <f t="shared" si="196"/>
        <v>打羽球很開心。</v>
      </c>
      <c r="V2501" s="13" t="str">
        <f t="shared" si="197"/>
        <v>打羽球/開心</v>
      </c>
      <c r="W2501" s="13" t="str">
        <f t="shared" si="198"/>
        <v>是</v>
      </c>
      <c r="X2501" s="13" t="str">
        <f t="shared" si="199"/>
        <v>通過</v>
      </c>
    </row>
    <row r="2502" spans="1:24" ht="34.25" customHeight="1">
      <c r="A2502" s="11" t="s">
        <v>12784</v>
      </c>
      <c r="B2502" s="11" t="s">
        <v>12784</v>
      </c>
      <c r="C2502" s="11" t="s">
        <v>54</v>
      </c>
      <c r="D2502" s="11" t="s">
        <v>88</v>
      </c>
      <c r="E2502" s="11" t="s">
        <v>12785</v>
      </c>
      <c r="F2502" s="11" t="s">
        <v>12786</v>
      </c>
      <c r="G2502" s="11" t="s">
        <v>12787</v>
      </c>
      <c r="H2502" s="11" t="s">
        <v>12772</v>
      </c>
      <c r="I2502" s="11" t="s">
        <v>12788</v>
      </c>
      <c r="J2502" s="12" t="s">
        <v>8</v>
      </c>
      <c r="K2502" s="12"/>
      <c r="L2502" s="12"/>
      <c r="M2502" s="12"/>
      <c r="N2502" s="12"/>
      <c r="O2502" s="12" t="s">
        <v>61</v>
      </c>
      <c r="P2502" s="12"/>
      <c r="Q2502" s="12"/>
      <c r="R2502" s="12"/>
      <c r="S2502" s="12"/>
      <c r="T2502" s="13" t="str">
        <f t="shared" si="195"/>
        <v>通過</v>
      </c>
      <c r="U2502" s="13" t="str">
        <f t="shared" si="196"/>
        <v>看不出來你會打羽球，</v>
      </c>
      <c r="V2502" s="13" t="str">
        <f t="shared" si="197"/>
        <v>你/羽球/高手/看起來/不適合</v>
      </c>
      <c r="W2502" s="13" t="str">
        <f t="shared" si="198"/>
        <v>是</v>
      </c>
      <c r="X2502" s="13" t="str">
        <f t="shared" si="199"/>
        <v>通過</v>
      </c>
    </row>
    <row r="2503" spans="1:24" ht="34.25" customHeight="1">
      <c r="A2503" s="11" t="s">
        <v>12789</v>
      </c>
      <c r="B2503" s="11" t="s">
        <v>12789</v>
      </c>
      <c r="C2503" s="11" t="s">
        <v>54</v>
      </c>
      <c r="D2503" s="11" t="s">
        <v>88</v>
      </c>
      <c r="E2503" s="11" t="s">
        <v>12790</v>
      </c>
      <c r="F2503" s="11" t="s">
        <v>12791</v>
      </c>
      <c r="G2503" s="11" t="s">
        <v>12792</v>
      </c>
      <c r="H2503" s="11" t="s">
        <v>12772</v>
      </c>
      <c r="I2503" s="11" t="s">
        <v>12793</v>
      </c>
      <c r="J2503" s="12" t="s">
        <v>8</v>
      </c>
      <c r="K2503" s="12"/>
      <c r="L2503" s="12"/>
      <c r="M2503" s="12"/>
      <c r="N2503" s="12"/>
      <c r="O2503" s="12" t="s">
        <v>61</v>
      </c>
      <c r="P2503" s="12"/>
      <c r="Q2503" s="12"/>
      <c r="R2503" s="12"/>
      <c r="S2503" s="12"/>
      <c r="T2503" s="13" t="str">
        <f t="shared" si="195"/>
        <v>通過</v>
      </c>
      <c r="U2503" s="13" t="str">
        <f t="shared" si="196"/>
        <v>你有運動習慣真棒！</v>
      </c>
      <c r="V2503" s="13" t="str">
        <f t="shared" si="197"/>
        <v>運動/習慣/有/棒++</v>
      </c>
      <c r="W2503" s="13" t="str">
        <f t="shared" si="198"/>
        <v>是</v>
      </c>
      <c r="X2503" s="13" t="str">
        <f t="shared" si="199"/>
        <v>通過</v>
      </c>
    </row>
    <row r="2504" spans="1:24" ht="34.25" customHeight="1">
      <c r="A2504" s="11" t="s">
        <v>12794</v>
      </c>
      <c r="B2504" s="11" t="s">
        <v>12794</v>
      </c>
      <c r="C2504" s="11" t="s">
        <v>54</v>
      </c>
      <c r="D2504" s="11" t="s">
        <v>88</v>
      </c>
      <c r="E2504" s="11" t="s">
        <v>12795</v>
      </c>
      <c r="F2504" s="11" t="s">
        <v>12796</v>
      </c>
      <c r="G2504" s="11" t="s">
        <v>12797</v>
      </c>
      <c r="H2504" s="11" t="s">
        <v>12772</v>
      </c>
      <c r="I2504" s="11" t="s">
        <v>12798</v>
      </c>
      <c r="J2504" s="12" t="s">
        <v>8</v>
      </c>
      <c r="K2504" s="12"/>
      <c r="L2504" s="12"/>
      <c r="M2504" s="12"/>
      <c r="N2504" s="12"/>
      <c r="O2504" s="12" t="s">
        <v>61</v>
      </c>
      <c r="P2504" s="12"/>
      <c r="Q2504" s="12"/>
      <c r="R2504" s="12"/>
      <c r="S2504" s="12"/>
      <c r="T2504" s="13" t="str">
        <f t="shared" si="195"/>
        <v>通過</v>
      </c>
      <c r="U2504" s="13" t="str">
        <f t="shared" si="196"/>
        <v>我記得2020年臺灣爆發新冠疫情，</v>
      </c>
      <c r="V2504" s="13" t="str">
        <f t="shared" si="197"/>
        <v>我/記得/2020年/臺灣/新冠肺炎/傳播/爆發</v>
      </c>
      <c r="W2504" s="13" t="str">
        <f t="shared" si="198"/>
        <v>是</v>
      </c>
      <c r="X2504" s="13" t="str">
        <f t="shared" si="199"/>
        <v>通過</v>
      </c>
    </row>
    <row r="2505" spans="1:24" ht="34.25" customHeight="1">
      <c r="A2505" s="11" t="s">
        <v>12799</v>
      </c>
      <c r="B2505" s="11" t="s">
        <v>12799</v>
      </c>
      <c r="C2505" s="11" t="s">
        <v>54</v>
      </c>
      <c r="D2505" s="11" t="s">
        <v>88</v>
      </c>
      <c r="E2505" s="11" t="s">
        <v>12800</v>
      </c>
      <c r="F2505" s="11" t="s">
        <v>12801</v>
      </c>
      <c r="G2505" s="11" t="s">
        <v>12802</v>
      </c>
      <c r="H2505" s="11" t="s">
        <v>12772</v>
      </c>
      <c r="I2505" s="11" t="s">
        <v>12803</v>
      </c>
      <c r="J2505" s="12" t="s">
        <v>8</v>
      </c>
      <c r="K2505" s="12"/>
      <c r="L2505" s="12"/>
      <c r="M2505" s="12"/>
      <c r="N2505" s="12"/>
      <c r="O2505" s="12" t="s">
        <v>61</v>
      </c>
      <c r="P2505" s="12"/>
      <c r="Q2505" s="12"/>
      <c r="R2505" s="12"/>
      <c r="S2505" s="12"/>
      <c r="T2505" s="13" t="str">
        <f t="shared" si="195"/>
        <v>通過</v>
      </c>
      <c r="U2505" s="13" t="str">
        <f t="shared" si="196"/>
        <v>政府宣布學校等地方都要戴口罩，</v>
      </c>
      <c r="V2505" s="13" t="str">
        <f t="shared" si="197"/>
        <v>政府/宣布/每個/學校/戴口罩/要</v>
      </c>
      <c r="W2505" s="13" t="str">
        <f t="shared" si="198"/>
        <v>是</v>
      </c>
      <c r="X2505" s="13" t="str">
        <f t="shared" si="199"/>
        <v>通過</v>
      </c>
    </row>
    <row r="2506" spans="1:24" ht="34.25" customHeight="1">
      <c r="A2506" s="11" t="s">
        <v>12804</v>
      </c>
      <c r="B2506" s="11" t="s">
        <v>12804</v>
      </c>
      <c r="C2506" s="11" t="s">
        <v>54</v>
      </c>
      <c r="D2506" s="11" t="s">
        <v>88</v>
      </c>
      <c r="E2506" s="11" t="s">
        <v>12805</v>
      </c>
      <c r="F2506" s="11" t="s">
        <v>12806</v>
      </c>
      <c r="G2506" s="11" t="s">
        <v>12807</v>
      </c>
      <c r="H2506" s="11" t="s">
        <v>12772</v>
      </c>
      <c r="I2506" s="11" t="s">
        <v>12808</v>
      </c>
      <c r="J2506" s="12" t="s">
        <v>8</v>
      </c>
      <c r="K2506" s="12"/>
      <c r="L2506" s="12"/>
      <c r="M2506" s="12"/>
      <c r="N2506" s="12"/>
      <c r="O2506" s="12" t="s">
        <v>61</v>
      </c>
      <c r="P2506" s="12"/>
      <c r="Q2506" s="12"/>
      <c r="R2506" s="12"/>
      <c r="S2506" s="12"/>
      <c r="T2506" s="13" t="str">
        <f t="shared" si="195"/>
        <v>通過</v>
      </c>
      <c r="U2506" s="13" t="str">
        <f t="shared" si="196"/>
        <v>所有活動都要停止。</v>
      </c>
      <c r="V2506" s="13" t="str">
        <f t="shared" si="197"/>
        <v>活動/處++/停</v>
      </c>
      <c r="W2506" s="13" t="str">
        <f t="shared" si="198"/>
        <v>是</v>
      </c>
      <c r="X2506" s="13" t="str">
        <f t="shared" si="199"/>
        <v>通過</v>
      </c>
    </row>
    <row r="2507" spans="1:24" ht="34.25" customHeight="1">
      <c r="A2507" s="11" t="s">
        <v>12809</v>
      </c>
      <c r="B2507" s="11" t="s">
        <v>12809</v>
      </c>
      <c r="C2507" s="11" t="s">
        <v>54</v>
      </c>
      <c r="D2507" s="11" t="s">
        <v>88</v>
      </c>
      <c r="E2507" s="11" t="s">
        <v>12810</v>
      </c>
      <c r="F2507" s="11" t="s">
        <v>12811</v>
      </c>
      <c r="G2507" s="11" t="s">
        <v>12812</v>
      </c>
      <c r="H2507" s="11" t="s">
        <v>12772</v>
      </c>
      <c r="I2507" s="11" t="s">
        <v>12813</v>
      </c>
      <c r="J2507" s="12" t="s">
        <v>8</v>
      </c>
      <c r="K2507" s="12"/>
      <c r="L2507" s="12"/>
      <c r="M2507" s="12"/>
      <c r="N2507" s="12"/>
      <c r="O2507" s="12" t="s">
        <v>61</v>
      </c>
      <c r="P2507" s="12"/>
      <c r="Q2507" s="12"/>
      <c r="R2507" s="12"/>
      <c r="S2507" s="12"/>
      <c r="T2507" s="13" t="str">
        <f t="shared" si="195"/>
        <v>通過</v>
      </c>
      <c r="U2507" s="13" t="str">
        <f t="shared" si="196"/>
        <v>運動場館也關閉，</v>
      </c>
      <c r="V2507" s="13" t="str">
        <f t="shared" si="197"/>
        <v>再/運動/處++/封閉</v>
      </c>
      <c r="W2507" s="13" t="str">
        <f t="shared" si="198"/>
        <v>是</v>
      </c>
      <c r="X2507" s="13" t="str">
        <f t="shared" si="199"/>
        <v>通過</v>
      </c>
    </row>
    <row r="2508" spans="1:24" ht="34.25" customHeight="1">
      <c r="A2508" s="11" t="s">
        <v>12814</v>
      </c>
      <c r="B2508" s="11" t="s">
        <v>12814</v>
      </c>
      <c r="C2508" s="11" t="s">
        <v>54</v>
      </c>
      <c r="D2508" s="11" t="s">
        <v>88</v>
      </c>
      <c r="E2508" s="11" t="s">
        <v>12815</v>
      </c>
      <c r="F2508" s="11" t="s">
        <v>12816</v>
      </c>
      <c r="G2508" s="11" t="s">
        <v>12817</v>
      </c>
      <c r="H2508" s="11" t="s">
        <v>12772</v>
      </c>
      <c r="I2508" s="11" t="s">
        <v>12818</v>
      </c>
      <c r="J2508" s="12" t="s">
        <v>8</v>
      </c>
      <c r="K2508" s="12"/>
      <c r="L2508" s="12"/>
      <c r="M2508" s="12"/>
      <c r="N2508" s="12"/>
      <c r="O2508" s="12" t="s">
        <v>61</v>
      </c>
      <c r="P2508" s="12"/>
      <c r="Q2508" s="12"/>
      <c r="R2508" s="12"/>
      <c r="S2508" s="12"/>
      <c r="T2508" s="13" t="str">
        <f t="shared" si="195"/>
        <v>通過</v>
      </c>
      <c r="U2508" s="13" t="str">
        <f t="shared" si="196"/>
        <v>都不能進入。</v>
      </c>
      <c r="V2508" s="13" t="str">
        <f t="shared" si="197"/>
        <v>進入/不能</v>
      </c>
      <c r="W2508" s="13" t="str">
        <f t="shared" si="198"/>
        <v>是</v>
      </c>
      <c r="X2508" s="13" t="str">
        <f t="shared" si="199"/>
        <v>通過</v>
      </c>
    </row>
    <row r="2509" spans="1:24" ht="34.25" customHeight="1">
      <c r="A2509" s="11" t="s">
        <v>12819</v>
      </c>
      <c r="B2509" s="11" t="s">
        <v>12820</v>
      </c>
      <c r="C2509" s="11" t="s">
        <v>54</v>
      </c>
      <c r="D2509" s="11" t="s">
        <v>88</v>
      </c>
      <c r="E2509" s="11" t="s">
        <v>12821</v>
      </c>
      <c r="F2509" s="11" t="s">
        <v>12822</v>
      </c>
      <c r="G2509" s="11" t="s">
        <v>12823</v>
      </c>
      <c r="H2509" s="11" t="s">
        <v>12772</v>
      </c>
      <c r="I2509" s="11" t="s">
        <v>12824</v>
      </c>
      <c r="J2509" s="12" t="s">
        <v>8</v>
      </c>
      <c r="K2509" s="12"/>
      <c r="L2509" s="12"/>
      <c r="M2509" s="12"/>
      <c r="N2509" s="12"/>
      <c r="O2509" s="12" t="s">
        <v>61</v>
      </c>
      <c r="P2509" s="12"/>
      <c r="Q2509" s="12"/>
      <c r="R2509" s="12"/>
      <c r="S2509" s="12"/>
      <c r="T2509" s="13" t="str">
        <f t="shared" si="195"/>
        <v>通過</v>
      </c>
      <c r="U2509" s="13" t="str">
        <f t="shared" si="196"/>
        <v>是，</v>
      </c>
      <c r="V2509" s="13" t="str">
        <f t="shared" si="197"/>
        <v>是++</v>
      </c>
      <c r="W2509" s="13" t="str">
        <f t="shared" si="198"/>
        <v>是</v>
      </c>
      <c r="X2509" s="13" t="str">
        <f t="shared" si="199"/>
        <v>通過</v>
      </c>
    </row>
    <row r="2510" spans="1:24" ht="34.25" customHeight="1">
      <c r="A2510" s="11" t="s">
        <v>12825</v>
      </c>
      <c r="B2510" s="11" t="s">
        <v>12825</v>
      </c>
      <c r="C2510" s="11" t="s">
        <v>54</v>
      </c>
      <c r="D2510" s="11" t="s">
        <v>88</v>
      </c>
      <c r="E2510" s="11" t="s">
        <v>12826</v>
      </c>
      <c r="F2510" s="11" t="s">
        <v>12827</v>
      </c>
      <c r="G2510" s="11" t="s">
        <v>12828</v>
      </c>
      <c r="H2510" s="11" t="s">
        <v>12772</v>
      </c>
      <c r="I2510" s="11" t="s">
        <v>12829</v>
      </c>
      <c r="J2510" s="12" t="s">
        <v>8</v>
      </c>
      <c r="K2510" s="12"/>
      <c r="L2510" s="12"/>
      <c r="M2510" s="12"/>
      <c r="N2510" s="12"/>
      <c r="O2510" s="12" t="s">
        <v>61</v>
      </c>
      <c r="P2510" s="12"/>
      <c r="Q2510" s="12"/>
      <c r="R2510" s="12"/>
      <c r="S2510" s="12"/>
      <c r="T2510" s="13" t="str">
        <f t="shared" si="195"/>
        <v>通過</v>
      </c>
      <c r="U2510" s="13" t="str">
        <f t="shared" si="196"/>
        <v>新聞都有播出，</v>
      </c>
      <c r="V2510" s="13" t="str">
        <f t="shared" si="197"/>
        <v>新聞/電視/見/有</v>
      </c>
      <c r="W2510" s="13" t="str">
        <f t="shared" si="198"/>
        <v>是</v>
      </c>
      <c r="X2510" s="13" t="str">
        <f t="shared" si="199"/>
        <v>通過</v>
      </c>
    </row>
    <row r="2511" spans="1:24" ht="34.25" customHeight="1">
      <c r="A2511" s="11" t="s">
        <v>12830</v>
      </c>
      <c r="B2511" s="11" t="s">
        <v>12830</v>
      </c>
      <c r="C2511" s="11" t="s">
        <v>54</v>
      </c>
      <c r="D2511" s="11" t="s">
        <v>88</v>
      </c>
      <c r="E2511" s="11" t="s">
        <v>12831</v>
      </c>
      <c r="F2511" s="11" t="s">
        <v>12832</v>
      </c>
      <c r="G2511" s="11" t="s">
        <v>12833</v>
      </c>
      <c r="H2511" s="11" t="s">
        <v>12772</v>
      </c>
      <c r="I2511" s="11" t="s">
        <v>12834</v>
      </c>
      <c r="J2511" s="12" t="s">
        <v>8</v>
      </c>
      <c r="K2511" s="12"/>
      <c r="L2511" s="12"/>
      <c r="M2511" s="12"/>
      <c r="N2511" s="12"/>
      <c r="O2511" s="12" t="s">
        <v>61</v>
      </c>
      <c r="P2511" s="12"/>
      <c r="Q2511" s="12"/>
      <c r="R2511" s="12"/>
      <c r="S2511" s="12"/>
      <c r="T2511" s="13" t="str">
        <f t="shared" si="195"/>
        <v>通過</v>
      </c>
      <c r="U2511" s="13" t="str">
        <f t="shared" si="196"/>
        <v>那時候我天晚上都在家裡，</v>
      </c>
      <c r="V2511" s="13" t="str">
        <f t="shared" si="197"/>
        <v>那/時候/我/每天/晚上/在家</v>
      </c>
      <c r="W2511" s="13" t="str">
        <f t="shared" si="198"/>
        <v>是</v>
      </c>
      <c r="X2511" s="13" t="str">
        <f t="shared" si="199"/>
        <v>通過</v>
      </c>
    </row>
    <row r="2512" spans="1:24" ht="34.25" customHeight="1">
      <c r="A2512" s="11" t="s">
        <v>12835</v>
      </c>
      <c r="B2512" s="11" t="s">
        <v>12835</v>
      </c>
      <c r="C2512" s="11" t="s">
        <v>54</v>
      </c>
      <c r="D2512" s="11" t="s">
        <v>88</v>
      </c>
      <c r="E2512" s="11" t="s">
        <v>12836</v>
      </c>
      <c r="F2512" s="11" t="s">
        <v>12837</v>
      </c>
      <c r="G2512" s="11" t="s">
        <v>12838</v>
      </c>
      <c r="H2512" s="11" t="s">
        <v>12772</v>
      </c>
      <c r="I2512" s="11" t="s">
        <v>12839</v>
      </c>
      <c r="J2512" s="12" t="s">
        <v>8</v>
      </c>
      <c r="K2512" s="12"/>
      <c r="L2512" s="12"/>
      <c r="M2512" s="12"/>
      <c r="N2512" s="12"/>
      <c r="O2512" s="12" t="s">
        <v>61</v>
      </c>
      <c r="P2512" s="12"/>
      <c r="Q2512" s="12"/>
      <c r="R2512" s="12"/>
      <c r="S2512" s="12"/>
      <c r="T2512" s="13" t="str">
        <f t="shared" si="195"/>
        <v>通過</v>
      </c>
      <c r="U2512" s="13" t="str">
        <f t="shared" si="196"/>
        <v>沒有去打羽球，</v>
      </c>
      <c r="V2512" s="13" t="str">
        <f t="shared" si="197"/>
        <v>打羽球/沒有</v>
      </c>
      <c r="W2512" s="13" t="str">
        <f t="shared" si="198"/>
        <v>是</v>
      </c>
      <c r="X2512" s="13" t="str">
        <f t="shared" si="199"/>
        <v>通過</v>
      </c>
    </row>
    <row r="2513" spans="1:24" ht="34.25" customHeight="1">
      <c r="A2513" s="11" t="s">
        <v>12840</v>
      </c>
      <c r="B2513" s="11" t="s">
        <v>12840</v>
      </c>
      <c r="C2513" s="11" t="s">
        <v>54</v>
      </c>
      <c r="D2513" s="11" t="s">
        <v>88</v>
      </c>
      <c r="E2513" s="11" t="s">
        <v>12841</v>
      </c>
      <c r="F2513" s="11" t="s">
        <v>12842</v>
      </c>
      <c r="G2513" s="11" t="s">
        <v>12843</v>
      </c>
      <c r="H2513" s="11" t="s">
        <v>12772</v>
      </c>
      <c r="I2513" s="11" t="s">
        <v>12844</v>
      </c>
      <c r="J2513" s="12" t="s">
        <v>8</v>
      </c>
      <c r="K2513" s="12"/>
      <c r="L2513" s="12"/>
      <c r="M2513" s="12"/>
      <c r="N2513" s="12"/>
      <c r="O2513" s="12" t="s">
        <v>61</v>
      </c>
      <c r="P2513" s="12"/>
      <c r="Q2513" s="12"/>
      <c r="R2513" s="12"/>
      <c r="S2513" s="12"/>
      <c r="T2513" s="13" t="str">
        <f t="shared" si="195"/>
        <v>通過</v>
      </c>
      <c r="U2513" s="13" t="str">
        <f t="shared" si="196"/>
        <v>我還真不習慣。</v>
      </c>
      <c r="V2513" s="13" t="str">
        <f t="shared" si="197"/>
        <v>習慣/沒有</v>
      </c>
      <c r="W2513" s="13" t="str">
        <f t="shared" si="198"/>
        <v>是</v>
      </c>
      <c r="X2513" s="13" t="str">
        <f t="shared" si="199"/>
        <v>通過</v>
      </c>
    </row>
    <row r="2514" spans="1:24" ht="34.25" customHeight="1">
      <c r="A2514" s="11" t="s">
        <v>12845</v>
      </c>
      <c r="B2514" s="11" t="s">
        <v>12845</v>
      </c>
      <c r="C2514" s="11" t="s">
        <v>54</v>
      </c>
      <c r="D2514" s="11" t="s">
        <v>88</v>
      </c>
      <c r="E2514" s="11" t="s">
        <v>12846</v>
      </c>
      <c r="F2514" s="11" t="s">
        <v>12847</v>
      </c>
      <c r="G2514" s="11" t="s">
        <v>12848</v>
      </c>
      <c r="H2514" s="11" t="s">
        <v>12772</v>
      </c>
      <c r="I2514" s="11" t="s">
        <v>12849</v>
      </c>
      <c r="J2514" s="12" t="s">
        <v>8</v>
      </c>
      <c r="K2514" s="12"/>
      <c r="L2514" s="12"/>
      <c r="M2514" s="12"/>
      <c r="N2514" s="12"/>
      <c r="O2514" s="12" t="s">
        <v>61</v>
      </c>
      <c r="P2514" s="12"/>
      <c r="Q2514" s="12"/>
      <c r="R2514" s="12"/>
      <c r="S2514" s="12"/>
      <c r="T2514" s="13" t="str">
        <f t="shared" si="195"/>
        <v>通過</v>
      </c>
      <c r="U2514" s="13" t="str">
        <f t="shared" si="196"/>
        <v>我也跟你一樣，</v>
      </c>
      <c r="V2514" s="13" t="str">
        <f t="shared" si="197"/>
        <v>我們兩個/一樣/是++</v>
      </c>
      <c r="W2514" s="13" t="str">
        <f t="shared" si="198"/>
        <v>是</v>
      </c>
      <c r="X2514" s="13" t="str">
        <f t="shared" si="199"/>
        <v>通過</v>
      </c>
    </row>
    <row r="2515" spans="1:24" ht="34.25" customHeight="1">
      <c r="A2515" s="11" t="s">
        <v>12850</v>
      </c>
      <c r="B2515" s="11" t="s">
        <v>12850</v>
      </c>
      <c r="C2515" s="11" t="s">
        <v>54</v>
      </c>
      <c r="D2515" s="11" t="s">
        <v>88</v>
      </c>
      <c r="E2515" s="11" t="s">
        <v>12851</v>
      </c>
      <c r="F2515" s="11" t="s">
        <v>12852</v>
      </c>
      <c r="G2515" s="11" t="s">
        <v>12853</v>
      </c>
      <c r="H2515" s="11" t="s">
        <v>12772</v>
      </c>
      <c r="I2515" s="11" t="s">
        <v>12854</v>
      </c>
      <c r="J2515" s="12" t="s">
        <v>8</v>
      </c>
      <c r="K2515" s="12"/>
      <c r="L2515" s="12"/>
      <c r="M2515" s="12"/>
      <c r="N2515" s="12"/>
      <c r="O2515" s="12" t="s">
        <v>61</v>
      </c>
      <c r="P2515" s="12"/>
      <c r="Q2515" s="12"/>
      <c r="R2515" s="12"/>
      <c r="S2515" s="12"/>
      <c r="T2515" s="13" t="str">
        <f t="shared" si="195"/>
        <v>通過</v>
      </c>
      <c r="U2515" s="13" t="str">
        <f t="shared" si="196"/>
        <v>我也想去散步、爬山，</v>
      </c>
      <c r="V2515" s="13" t="str">
        <f t="shared" si="197"/>
        <v>走/悠閒/山/爬/想</v>
      </c>
      <c r="W2515" s="13" t="str">
        <f t="shared" si="198"/>
        <v>是</v>
      </c>
      <c r="X2515" s="13" t="str">
        <f t="shared" si="199"/>
        <v>通過</v>
      </c>
    </row>
    <row r="2516" spans="1:24" ht="34.25" customHeight="1">
      <c r="A2516" s="11" t="s">
        <v>12855</v>
      </c>
      <c r="B2516" s="11" t="s">
        <v>12855</v>
      </c>
      <c r="C2516" s="11" t="s">
        <v>54</v>
      </c>
      <c r="D2516" s="11" t="s">
        <v>88</v>
      </c>
      <c r="E2516" s="11" t="s">
        <v>12856</v>
      </c>
      <c r="F2516" s="11" t="s">
        <v>12857</v>
      </c>
      <c r="G2516" s="11" t="s">
        <v>12858</v>
      </c>
      <c r="H2516" s="11" t="s">
        <v>12772</v>
      </c>
      <c r="I2516" s="11" t="s">
        <v>12859</v>
      </c>
      <c r="J2516" s="12" t="s">
        <v>8</v>
      </c>
      <c r="K2516" s="12"/>
      <c r="L2516" s="12"/>
      <c r="M2516" s="12"/>
      <c r="N2516" s="12"/>
      <c r="O2516" s="12" t="s">
        <v>61</v>
      </c>
      <c r="P2516" s="12"/>
      <c r="Q2516" s="12"/>
      <c r="R2516" s="12"/>
      <c r="S2516" s="12"/>
      <c r="T2516" s="13" t="str">
        <f t="shared" si="195"/>
        <v>通過</v>
      </c>
      <c r="U2516" s="13" t="str">
        <f t="shared" si="196"/>
        <v>但都不能去，</v>
      </c>
      <c r="V2516" s="13" t="str">
        <f t="shared" si="197"/>
        <v>出/去++/不能</v>
      </c>
      <c r="W2516" s="13" t="str">
        <f t="shared" si="198"/>
        <v>是</v>
      </c>
      <c r="X2516" s="13" t="str">
        <f t="shared" si="199"/>
        <v>通過</v>
      </c>
    </row>
    <row r="2517" spans="1:24" ht="34.25" customHeight="1">
      <c r="A2517" s="11" t="s">
        <v>12860</v>
      </c>
      <c r="B2517" s="11" t="s">
        <v>12860</v>
      </c>
      <c r="C2517" s="11" t="s">
        <v>54</v>
      </c>
      <c r="D2517" s="11" t="s">
        <v>88</v>
      </c>
      <c r="E2517" s="11" t="s">
        <v>12861</v>
      </c>
      <c r="F2517" s="11" t="s">
        <v>12862</v>
      </c>
      <c r="G2517" s="11" t="s">
        <v>12863</v>
      </c>
      <c r="H2517" s="11" t="s">
        <v>12772</v>
      </c>
      <c r="I2517" s="11" t="s">
        <v>12864</v>
      </c>
      <c r="J2517" s="12" t="s">
        <v>8</v>
      </c>
      <c r="K2517" s="12"/>
      <c r="L2517" s="12"/>
      <c r="M2517" s="12"/>
      <c r="N2517" s="12"/>
      <c r="O2517" s="12" t="s">
        <v>61</v>
      </c>
      <c r="P2517" s="12"/>
      <c r="Q2517" s="12"/>
      <c r="R2517" s="12"/>
      <c r="S2517" s="12"/>
      <c r="T2517" s="13" t="str">
        <f t="shared" si="195"/>
        <v>通過</v>
      </c>
      <c r="U2517" s="13" t="str">
        <f t="shared" si="196"/>
        <v>還好現在解封了，</v>
      </c>
      <c r="V2517" s="13" t="str">
        <f t="shared" si="197"/>
        <v>幸好/現在/解封</v>
      </c>
      <c r="W2517" s="13" t="str">
        <f t="shared" si="198"/>
        <v>是</v>
      </c>
      <c r="X2517" s="13" t="str">
        <f t="shared" si="199"/>
        <v>通過</v>
      </c>
    </row>
    <row r="2518" spans="1:24" ht="34.25" customHeight="1">
      <c r="A2518" s="11" t="s">
        <v>12865</v>
      </c>
      <c r="B2518" s="11" t="s">
        <v>12865</v>
      </c>
      <c r="C2518" s="11" t="s">
        <v>54</v>
      </c>
      <c r="D2518" s="11" t="s">
        <v>88</v>
      </c>
      <c r="E2518" s="11" t="s">
        <v>12866</v>
      </c>
      <c r="F2518" s="11" t="s">
        <v>12867</v>
      </c>
      <c r="G2518" s="11" t="s">
        <v>12868</v>
      </c>
      <c r="H2518" s="11" t="s">
        <v>12772</v>
      </c>
      <c r="I2518" s="11" t="s">
        <v>12869</v>
      </c>
      <c r="J2518" s="12" t="s">
        <v>8</v>
      </c>
      <c r="K2518" s="12"/>
      <c r="L2518" s="12"/>
      <c r="M2518" s="12"/>
      <c r="N2518" s="12"/>
      <c r="O2518" s="12" t="s">
        <v>61</v>
      </c>
      <c r="P2518" s="12"/>
      <c r="Q2518" s="12"/>
      <c r="R2518" s="12"/>
      <c r="S2518" s="12"/>
      <c r="T2518" s="13" t="str">
        <f t="shared" si="195"/>
        <v>通過</v>
      </c>
      <c r="U2518" s="13" t="str">
        <f t="shared" si="196"/>
        <v>我們都可以去做自己喜歡的運動了。</v>
      </c>
      <c r="V2518" s="13" t="str">
        <f t="shared" si="197"/>
        <v>我們/運動/喜歡/自己/去/可以</v>
      </c>
      <c r="W2518" s="13" t="str">
        <f t="shared" si="198"/>
        <v>是</v>
      </c>
      <c r="X2518" s="13" t="str">
        <f t="shared" si="199"/>
        <v>通過</v>
      </c>
    </row>
    <row r="2519" spans="1:24" ht="34.25" customHeight="1">
      <c r="A2519" s="11" t="s">
        <v>12870</v>
      </c>
      <c r="B2519" s="11" t="s">
        <v>12870</v>
      </c>
      <c r="C2519" s="11" t="s">
        <v>54</v>
      </c>
      <c r="D2519" s="11" t="s">
        <v>55</v>
      </c>
      <c r="E2519" s="11" t="s">
        <v>12871</v>
      </c>
      <c r="F2519" s="11" t="s">
        <v>12872</v>
      </c>
      <c r="G2519" s="11" t="s">
        <v>12873</v>
      </c>
      <c r="H2519" s="11" t="s">
        <v>12874</v>
      </c>
      <c r="I2519" s="11" t="s">
        <v>12875</v>
      </c>
      <c r="J2519" s="12" t="s">
        <v>8</v>
      </c>
      <c r="K2519" s="12"/>
      <c r="L2519" s="12"/>
      <c r="M2519" s="12"/>
      <c r="N2519" s="12"/>
      <c r="O2519" s="12" t="s">
        <v>61</v>
      </c>
      <c r="P2519" s="12"/>
      <c r="Q2519" s="12"/>
      <c r="R2519" s="12"/>
      <c r="S2519" s="12"/>
      <c r="T2519" s="13" t="str">
        <f t="shared" si="195"/>
        <v>通過</v>
      </c>
      <c r="U2519" s="13" t="str">
        <f t="shared" si="196"/>
        <v>我朋友最近車禍，</v>
      </c>
      <c r="V2519" s="13" t="str">
        <f t="shared" si="197"/>
        <v>我/朋友/最近/車禍</v>
      </c>
      <c r="W2519" s="13" t="str">
        <f t="shared" si="198"/>
        <v>是</v>
      </c>
      <c r="X2519" s="13" t="str">
        <f t="shared" si="199"/>
        <v>通過</v>
      </c>
    </row>
    <row r="2520" spans="1:24" ht="34.25" customHeight="1">
      <c r="A2520" s="11" t="s">
        <v>12876</v>
      </c>
      <c r="B2520" s="11" t="s">
        <v>12876</v>
      </c>
      <c r="C2520" s="11" t="s">
        <v>54</v>
      </c>
      <c r="D2520" s="11" t="s">
        <v>55</v>
      </c>
      <c r="E2520" s="11" t="s">
        <v>12877</v>
      </c>
      <c r="F2520" s="11" t="s">
        <v>12878</v>
      </c>
      <c r="G2520" s="11" t="s">
        <v>12879</v>
      </c>
      <c r="H2520" s="11" t="s">
        <v>12874</v>
      </c>
      <c r="I2520" s="11" t="s">
        <v>12880</v>
      </c>
      <c r="J2520" s="12" t="s">
        <v>8</v>
      </c>
      <c r="K2520" s="12"/>
      <c r="L2520" s="12"/>
      <c r="M2520" s="12"/>
      <c r="N2520" s="12"/>
      <c r="O2520" s="12" t="s">
        <v>61</v>
      </c>
      <c r="P2520" s="12"/>
      <c r="Q2520" s="12"/>
      <c r="R2520" s="12"/>
      <c r="S2520" s="12"/>
      <c r="T2520" s="13" t="str">
        <f t="shared" si="195"/>
        <v>通過</v>
      </c>
      <c r="U2520" s="13" t="str">
        <f t="shared" si="196"/>
        <v>看起來有些心事重重的樣子，</v>
      </c>
      <c r="V2520" s="13" t="str">
        <f t="shared" si="197"/>
        <v>他/看+人/心事重重</v>
      </c>
      <c r="W2520" s="13" t="str">
        <f t="shared" si="198"/>
        <v>是</v>
      </c>
      <c r="X2520" s="13" t="str">
        <f t="shared" si="199"/>
        <v>通過</v>
      </c>
    </row>
    <row r="2521" spans="1:24" ht="34.25" customHeight="1">
      <c r="A2521" s="11" t="s">
        <v>12881</v>
      </c>
      <c r="B2521" s="11" t="s">
        <v>12881</v>
      </c>
      <c r="C2521" s="11" t="s">
        <v>54</v>
      </c>
      <c r="D2521" s="11" t="s">
        <v>55</v>
      </c>
      <c r="E2521" s="11" t="s">
        <v>12882</v>
      </c>
      <c r="F2521" s="11" t="s">
        <v>11891</v>
      </c>
      <c r="G2521" s="11" t="s">
        <v>12883</v>
      </c>
      <c r="H2521" s="11" t="s">
        <v>12874</v>
      </c>
      <c r="I2521" s="11" t="s">
        <v>12884</v>
      </c>
      <c r="J2521" s="12" t="s">
        <v>25935</v>
      </c>
      <c r="K2521" s="12" t="s">
        <v>25936</v>
      </c>
      <c r="L2521" s="12"/>
      <c r="M2521" s="12" t="s">
        <v>26456</v>
      </c>
      <c r="N2521" s="12" t="s">
        <v>26457</v>
      </c>
      <c r="O2521" s="12" t="s">
        <v>25932</v>
      </c>
      <c r="P2521" s="12"/>
      <c r="Q2521" s="12"/>
      <c r="R2521" s="12"/>
      <c r="S2521" s="12"/>
      <c r="T2521" s="13" t="str">
        <f t="shared" si="195"/>
        <v>需更正</v>
      </c>
      <c r="U2521" s="13" t="str">
        <f t="shared" si="196"/>
        <v>我有點擔心。</v>
      </c>
      <c r="V2521" s="13" t="str">
        <f t="shared" si="197"/>
        <v>我/擔心</v>
      </c>
      <c r="W2521" s="13" t="str">
        <f t="shared" si="198"/>
        <v>是</v>
      </c>
      <c r="X2521" s="13" t="str">
        <f t="shared" si="199"/>
        <v>通過</v>
      </c>
    </row>
    <row r="2522" spans="1:24" ht="34.25" customHeight="1">
      <c r="A2522" s="11" t="s">
        <v>12885</v>
      </c>
      <c r="B2522" s="11" t="s">
        <v>12885</v>
      </c>
      <c r="C2522" s="11" t="s">
        <v>54</v>
      </c>
      <c r="D2522" s="11" t="s">
        <v>55</v>
      </c>
      <c r="E2522" s="11" t="s">
        <v>12886</v>
      </c>
      <c r="F2522" s="11" t="s">
        <v>12887</v>
      </c>
      <c r="G2522" s="11" t="s">
        <v>12888</v>
      </c>
      <c r="H2522" s="11" t="s">
        <v>12874</v>
      </c>
      <c r="I2522" s="11" t="s">
        <v>12889</v>
      </c>
      <c r="J2522" s="12" t="s">
        <v>10</v>
      </c>
      <c r="K2522" s="12" t="s">
        <v>25927</v>
      </c>
      <c r="L2522" s="12"/>
      <c r="M2522" s="12" t="s">
        <v>26458</v>
      </c>
      <c r="N2522" s="12" t="s">
        <v>26459</v>
      </c>
      <c r="O2522" s="12" t="s">
        <v>61</v>
      </c>
      <c r="P2522" s="12"/>
      <c r="Q2522" s="12"/>
      <c r="R2522" s="12"/>
      <c r="S2522" s="12"/>
      <c r="T2522" s="13" t="str">
        <f t="shared" si="195"/>
        <v>需更正</v>
      </c>
      <c r="U2522" s="13" t="str">
        <f t="shared" si="196"/>
        <v>他還好嗎？</v>
      </c>
      <c r="V2522" s="13" t="str">
        <f t="shared" si="197"/>
        <v>他/還好</v>
      </c>
      <c r="W2522" s="13" t="str">
        <f t="shared" si="198"/>
        <v>是</v>
      </c>
      <c r="X2522" s="13" t="str">
        <f t="shared" si="199"/>
        <v>通過</v>
      </c>
    </row>
    <row r="2523" spans="1:24" ht="34.25" customHeight="1">
      <c r="A2523" s="11" t="s">
        <v>12890</v>
      </c>
      <c r="B2523" s="11" t="s">
        <v>12890</v>
      </c>
      <c r="C2523" s="11" t="s">
        <v>54</v>
      </c>
      <c r="D2523" s="11" t="s">
        <v>55</v>
      </c>
      <c r="E2523" s="11" t="s">
        <v>12891</v>
      </c>
      <c r="F2523" s="11" t="s">
        <v>12892</v>
      </c>
      <c r="G2523" s="11" t="s">
        <v>12893</v>
      </c>
      <c r="H2523" s="11" t="s">
        <v>12874</v>
      </c>
      <c r="I2523" s="11" t="s">
        <v>12894</v>
      </c>
      <c r="J2523" s="12" t="s">
        <v>8</v>
      </c>
      <c r="K2523" s="12"/>
      <c r="L2523" s="12"/>
      <c r="M2523" s="12"/>
      <c r="N2523" s="12"/>
      <c r="O2523" s="12" t="s">
        <v>61</v>
      </c>
      <c r="P2523" s="12"/>
      <c r="Q2523" s="12"/>
      <c r="R2523" s="12"/>
      <c r="S2523" s="12"/>
      <c r="T2523" s="13" t="str">
        <f t="shared" si="195"/>
        <v>通過</v>
      </c>
      <c r="U2523" s="13" t="str">
        <f t="shared" si="196"/>
        <v>他因為聽損，所以感覺與這個世界格格不入。</v>
      </c>
      <c r="V2523" s="13" t="str">
        <f t="shared" si="197"/>
        <v>他/聽損/覺得/這/世界/加入/不成/不適合</v>
      </c>
      <c r="W2523" s="13" t="str">
        <f t="shared" si="198"/>
        <v>是</v>
      </c>
      <c r="X2523" s="13" t="str">
        <f t="shared" si="199"/>
        <v>通過</v>
      </c>
    </row>
    <row r="2524" spans="1:24" ht="34.25" customHeight="1">
      <c r="A2524" s="11" t="s">
        <v>12895</v>
      </c>
      <c r="B2524" s="11" t="s">
        <v>12895</v>
      </c>
      <c r="C2524" s="11" t="s">
        <v>54</v>
      </c>
      <c r="D2524" s="11" t="s">
        <v>55</v>
      </c>
      <c r="E2524" s="11" t="s">
        <v>12896</v>
      </c>
      <c r="F2524" s="11" t="s">
        <v>12897</v>
      </c>
      <c r="G2524" s="11" t="s">
        <v>12898</v>
      </c>
      <c r="H2524" s="11" t="s">
        <v>12874</v>
      </c>
      <c r="I2524" s="11" t="s">
        <v>12899</v>
      </c>
      <c r="J2524" s="12" t="s">
        <v>8</v>
      </c>
      <c r="K2524" s="12"/>
      <c r="L2524" s="12"/>
      <c r="M2524" s="12"/>
      <c r="N2524" s="12"/>
      <c r="O2524" s="12" t="s">
        <v>61</v>
      </c>
      <c r="P2524" s="12"/>
      <c r="Q2524" s="12"/>
      <c r="R2524" s="12"/>
      <c r="S2524" s="12"/>
      <c r="T2524" s="13" t="str">
        <f t="shared" si="195"/>
        <v>通過</v>
      </c>
      <c r="U2524" s="13" t="str">
        <f t="shared" si="196"/>
        <v>有發生什麼事情嗎？</v>
      </c>
      <c r="V2524" s="13" t="str">
        <f t="shared" si="197"/>
        <v>發生/什麼</v>
      </c>
      <c r="W2524" s="13" t="str">
        <f t="shared" si="198"/>
        <v>是</v>
      </c>
      <c r="X2524" s="13" t="str">
        <f t="shared" si="199"/>
        <v>通過</v>
      </c>
    </row>
    <row r="2525" spans="1:24" ht="34.25" customHeight="1">
      <c r="A2525" s="11" t="s">
        <v>12900</v>
      </c>
      <c r="B2525" s="11" t="s">
        <v>12900</v>
      </c>
      <c r="C2525" s="11" t="s">
        <v>54</v>
      </c>
      <c r="D2525" s="11" t="s">
        <v>55</v>
      </c>
      <c r="E2525" s="11" t="s">
        <v>12901</v>
      </c>
      <c r="F2525" s="11" t="s">
        <v>12902</v>
      </c>
      <c r="G2525" s="11" t="s">
        <v>12903</v>
      </c>
      <c r="H2525" s="11" t="s">
        <v>12874</v>
      </c>
      <c r="I2525" s="11" t="s">
        <v>12904</v>
      </c>
      <c r="J2525" s="12" t="s">
        <v>8</v>
      </c>
      <c r="K2525" s="12"/>
      <c r="L2525" s="12"/>
      <c r="M2525" s="12"/>
      <c r="N2525" s="12"/>
      <c r="O2525" s="12" t="s">
        <v>61</v>
      </c>
      <c r="P2525" s="12"/>
      <c r="Q2525" s="12"/>
      <c r="R2525" s="12"/>
      <c r="S2525" s="12"/>
      <c r="T2525" s="13" t="str">
        <f t="shared" si="195"/>
        <v>通過</v>
      </c>
      <c r="U2525" s="13" t="str">
        <f t="shared" si="196"/>
        <v>他跟朋友聊天時，</v>
      </c>
      <c r="V2525" s="13" t="str">
        <f t="shared" si="197"/>
        <v>他/朋友/聊天</v>
      </c>
      <c r="W2525" s="13" t="str">
        <f t="shared" si="198"/>
        <v>是</v>
      </c>
      <c r="X2525" s="13" t="str">
        <f t="shared" si="199"/>
        <v>通過</v>
      </c>
    </row>
    <row r="2526" spans="1:24" ht="34.25" customHeight="1">
      <c r="A2526" s="11" t="s">
        <v>12905</v>
      </c>
      <c r="B2526" s="11" t="s">
        <v>12905</v>
      </c>
      <c r="C2526" s="11" t="s">
        <v>54</v>
      </c>
      <c r="D2526" s="11" t="s">
        <v>55</v>
      </c>
      <c r="E2526" s="11" t="s">
        <v>12906</v>
      </c>
      <c r="F2526" s="11" t="s">
        <v>12907</v>
      </c>
      <c r="G2526" s="11" t="s">
        <v>12908</v>
      </c>
      <c r="H2526" s="11" t="s">
        <v>12874</v>
      </c>
      <c r="I2526" s="11" t="s">
        <v>12909</v>
      </c>
      <c r="J2526" s="12" t="s">
        <v>8</v>
      </c>
      <c r="K2526" s="12"/>
      <c r="L2526" s="12"/>
      <c r="M2526" s="12"/>
      <c r="N2526" s="12"/>
      <c r="O2526" s="12" t="s">
        <v>61</v>
      </c>
      <c r="P2526" s="12"/>
      <c r="Q2526" s="12"/>
      <c r="R2526" s="12"/>
      <c r="S2526" s="12"/>
      <c r="T2526" s="13" t="str">
        <f t="shared" si="195"/>
        <v>通過</v>
      </c>
      <c r="U2526" s="13" t="str">
        <f t="shared" si="196"/>
        <v>他因為聽不清楚常常誤會</v>
      </c>
      <c r="V2526" s="13" t="str">
        <f t="shared" si="197"/>
        <v>他/聽/不清楚/誤會/老是</v>
      </c>
      <c r="W2526" s="13" t="str">
        <f t="shared" si="198"/>
        <v>是</v>
      </c>
      <c r="X2526" s="13" t="str">
        <f t="shared" si="199"/>
        <v>通過</v>
      </c>
    </row>
    <row r="2527" spans="1:24" ht="34.25" customHeight="1">
      <c r="A2527" s="11" t="s">
        <v>12910</v>
      </c>
      <c r="B2527" s="11" t="s">
        <v>12910</v>
      </c>
      <c r="C2527" s="11" t="s">
        <v>54</v>
      </c>
      <c r="D2527" s="11" t="s">
        <v>55</v>
      </c>
      <c r="E2527" s="11" t="s">
        <v>12911</v>
      </c>
      <c r="F2527" s="11" t="s">
        <v>12912</v>
      </c>
      <c r="G2527" s="11" t="s">
        <v>12913</v>
      </c>
      <c r="H2527" s="11" t="s">
        <v>12874</v>
      </c>
      <c r="I2527" s="11" t="s">
        <v>12914</v>
      </c>
      <c r="J2527" s="12" t="s">
        <v>8</v>
      </c>
      <c r="K2527" s="12"/>
      <c r="L2527" s="12"/>
      <c r="M2527" s="12"/>
      <c r="N2527" s="12"/>
      <c r="O2527" s="12" t="s">
        <v>61</v>
      </c>
      <c r="P2527" s="12"/>
      <c r="Q2527" s="12"/>
      <c r="R2527" s="12"/>
      <c r="S2527" s="12"/>
      <c r="T2527" s="13" t="str">
        <f t="shared" si="195"/>
        <v>通過</v>
      </c>
      <c r="U2527" s="13" t="str">
        <f t="shared" si="196"/>
        <v>導致他心情很差。</v>
      </c>
      <c r="V2527" s="13" t="str">
        <f t="shared" si="197"/>
        <v>他/鬱悶/灰心</v>
      </c>
      <c r="W2527" s="13" t="str">
        <f t="shared" si="198"/>
        <v>是</v>
      </c>
      <c r="X2527" s="13" t="str">
        <f t="shared" si="199"/>
        <v>通過</v>
      </c>
    </row>
    <row r="2528" spans="1:24" ht="34.25" customHeight="1">
      <c r="A2528" s="11" t="s">
        <v>12915</v>
      </c>
      <c r="B2528" s="11" t="s">
        <v>12915</v>
      </c>
      <c r="C2528" s="11" t="s">
        <v>54</v>
      </c>
      <c r="D2528" s="11" t="s">
        <v>55</v>
      </c>
      <c r="E2528" s="11" t="s">
        <v>12916</v>
      </c>
      <c r="F2528" s="11" t="s">
        <v>12917</v>
      </c>
      <c r="G2528" s="11" t="s">
        <v>12918</v>
      </c>
      <c r="H2528" s="11" t="s">
        <v>12874</v>
      </c>
      <c r="I2528" s="11" t="s">
        <v>12919</v>
      </c>
      <c r="J2528" s="12" t="s">
        <v>8</v>
      </c>
      <c r="K2528" s="12"/>
      <c r="L2528" s="12"/>
      <c r="M2528" s="12"/>
      <c r="N2528" s="12"/>
      <c r="O2528" s="12" t="s">
        <v>61</v>
      </c>
      <c r="P2528" s="12"/>
      <c r="Q2528" s="12"/>
      <c r="R2528" s="12"/>
      <c r="S2528" s="12"/>
      <c r="T2528" s="13" t="str">
        <f t="shared" si="195"/>
        <v>通過</v>
      </c>
      <c r="U2528" s="13" t="str">
        <f t="shared" si="196"/>
        <v>你朋友可以向人敘述自己的情況，</v>
      </c>
      <c r="V2528" s="13" t="str">
        <f t="shared" si="197"/>
        <v>你/朋友/解釋/自己/情形/可以</v>
      </c>
      <c r="W2528" s="13" t="str">
        <f t="shared" si="198"/>
        <v>是</v>
      </c>
      <c r="X2528" s="13" t="str">
        <f t="shared" si="199"/>
        <v>通過</v>
      </c>
    </row>
    <row r="2529" spans="1:24" ht="34.25" customHeight="1">
      <c r="A2529" s="11" t="s">
        <v>12920</v>
      </c>
      <c r="B2529" s="11" t="s">
        <v>12920</v>
      </c>
      <c r="C2529" s="11" t="s">
        <v>54</v>
      </c>
      <c r="D2529" s="11" t="s">
        <v>55</v>
      </c>
      <c r="E2529" s="11" t="s">
        <v>12921</v>
      </c>
      <c r="F2529" s="11" t="s">
        <v>12922</v>
      </c>
      <c r="G2529" s="11" t="s">
        <v>12923</v>
      </c>
      <c r="H2529" s="11" t="s">
        <v>12874</v>
      </c>
      <c r="I2529" s="11" t="s">
        <v>12924</v>
      </c>
      <c r="J2529" s="12" t="s">
        <v>8</v>
      </c>
      <c r="K2529" s="12"/>
      <c r="L2529" s="12"/>
      <c r="M2529" s="12"/>
      <c r="N2529" s="12"/>
      <c r="O2529" s="12" t="s">
        <v>61</v>
      </c>
      <c r="P2529" s="12"/>
      <c r="Q2529" s="12"/>
      <c r="R2529" s="12"/>
      <c r="S2529" s="12"/>
      <c r="T2529" s="13" t="str">
        <f t="shared" si="195"/>
        <v>通過</v>
      </c>
      <c r="U2529" s="13" t="str">
        <f t="shared" si="196"/>
        <v>另外也可以考慮學習臺灣手語。</v>
      </c>
      <c r="V2529" s="13" t="str">
        <f t="shared" si="197"/>
        <v>另外/臺灣手語/學/考慮/可以</v>
      </c>
      <c r="W2529" s="13" t="str">
        <f t="shared" si="198"/>
        <v>是</v>
      </c>
      <c r="X2529" s="13" t="str">
        <f t="shared" si="199"/>
        <v>通過</v>
      </c>
    </row>
    <row r="2530" spans="1:24" ht="34.25" customHeight="1">
      <c r="A2530" s="11" t="s">
        <v>12925</v>
      </c>
      <c r="B2530" s="11" t="s">
        <v>12925</v>
      </c>
      <c r="C2530" s="11" t="s">
        <v>54</v>
      </c>
      <c r="D2530" s="11" t="s">
        <v>55</v>
      </c>
      <c r="E2530" s="11" t="s">
        <v>12926</v>
      </c>
      <c r="F2530" s="11" t="s">
        <v>12927</v>
      </c>
      <c r="G2530" s="11" t="s">
        <v>12928</v>
      </c>
      <c r="H2530" s="11" t="s">
        <v>12874</v>
      </c>
      <c r="I2530" s="11" t="s">
        <v>12929</v>
      </c>
      <c r="J2530" s="12" t="s">
        <v>8</v>
      </c>
      <c r="K2530" s="12"/>
      <c r="L2530" s="12"/>
      <c r="M2530" s="12"/>
      <c r="N2530" s="12"/>
      <c r="O2530" s="12" t="s">
        <v>61</v>
      </c>
      <c r="P2530" s="12"/>
      <c r="Q2530" s="12"/>
      <c r="R2530" s="12"/>
      <c r="S2530" s="12"/>
      <c r="T2530" s="13" t="str">
        <f t="shared" si="195"/>
        <v>通過</v>
      </c>
      <c r="U2530" s="13" t="str">
        <f t="shared" si="196"/>
        <v>你的建議很好，</v>
      </c>
      <c r="V2530" s="13" t="str">
        <f t="shared" si="197"/>
        <v>你/建議/不錯</v>
      </c>
      <c r="W2530" s="13" t="str">
        <f t="shared" si="198"/>
        <v>是</v>
      </c>
      <c r="X2530" s="13" t="str">
        <f t="shared" si="199"/>
        <v>通過</v>
      </c>
    </row>
    <row r="2531" spans="1:24" ht="34.25" customHeight="1">
      <c r="A2531" s="11" t="s">
        <v>12930</v>
      </c>
      <c r="B2531" s="11" t="s">
        <v>12930</v>
      </c>
      <c r="C2531" s="11" t="s">
        <v>54</v>
      </c>
      <c r="D2531" s="11" t="s">
        <v>55</v>
      </c>
      <c r="E2531" s="11" t="s">
        <v>12931</v>
      </c>
      <c r="F2531" s="11" t="s">
        <v>12932</v>
      </c>
      <c r="G2531" s="11" t="s">
        <v>12933</v>
      </c>
      <c r="H2531" s="11" t="s">
        <v>12874</v>
      </c>
      <c r="I2531" s="11" t="s">
        <v>12934</v>
      </c>
      <c r="J2531" s="12" t="s">
        <v>8</v>
      </c>
      <c r="K2531" s="12"/>
      <c r="L2531" s="12"/>
      <c r="M2531" s="12"/>
      <c r="N2531" s="12"/>
      <c r="O2531" s="12" t="s">
        <v>61</v>
      </c>
      <c r="P2531" s="12"/>
      <c r="Q2531" s="12"/>
      <c r="R2531" s="12"/>
      <c r="S2531" s="12"/>
      <c r="T2531" s="13" t="str">
        <f t="shared" si="195"/>
        <v>通過</v>
      </c>
      <c r="U2531" s="13" t="str">
        <f t="shared" si="196"/>
        <v>但是我不知道去哪裡學臺灣手語。</v>
      </c>
      <c r="V2531" s="13" t="str">
        <f t="shared" si="197"/>
        <v>但/我/不知道/去/哪裡/臺灣手語/學</v>
      </c>
      <c r="W2531" s="13" t="str">
        <f t="shared" si="198"/>
        <v>是</v>
      </c>
      <c r="X2531" s="13" t="str">
        <f t="shared" si="199"/>
        <v>通過</v>
      </c>
    </row>
    <row r="2532" spans="1:24" ht="34.25" customHeight="1">
      <c r="A2532" s="11" t="s">
        <v>12935</v>
      </c>
      <c r="B2532" s="11" t="s">
        <v>12935</v>
      </c>
      <c r="C2532" s="11" t="s">
        <v>54</v>
      </c>
      <c r="D2532" s="11" t="s">
        <v>55</v>
      </c>
      <c r="E2532" s="11" t="s">
        <v>12936</v>
      </c>
      <c r="F2532" s="11" t="s">
        <v>12937</v>
      </c>
      <c r="G2532" s="11" t="s">
        <v>12938</v>
      </c>
      <c r="H2532" s="11" t="s">
        <v>12874</v>
      </c>
      <c r="I2532" s="11" t="s">
        <v>12939</v>
      </c>
      <c r="J2532" s="12" t="s">
        <v>8</v>
      </c>
      <c r="K2532" s="12"/>
      <c r="L2532" s="12"/>
      <c r="M2532" s="12"/>
      <c r="N2532" s="12"/>
      <c r="O2532" s="12" t="s">
        <v>61</v>
      </c>
      <c r="P2532" s="12"/>
      <c r="Q2532" s="12"/>
      <c r="R2532" s="12"/>
      <c r="S2532" s="12"/>
      <c r="T2532" s="13" t="str">
        <f t="shared" si="195"/>
        <v>通過</v>
      </c>
      <c r="U2532" s="13" t="str">
        <f t="shared" si="196"/>
        <v>我把學臺灣手語的資訊傳LINE給你。</v>
      </c>
      <c r="V2532" s="13" t="str">
        <f t="shared" si="197"/>
        <v>臺灣手語/學/資訊/Line</v>
      </c>
      <c r="W2532" s="13" t="str">
        <f t="shared" si="198"/>
        <v>是</v>
      </c>
      <c r="X2532" s="13" t="str">
        <f t="shared" si="199"/>
        <v>通過</v>
      </c>
    </row>
    <row r="2533" spans="1:24" ht="34.25" customHeight="1">
      <c r="A2533" s="11" t="s">
        <v>12940</v>
      </c>
      <c r="B2533" s="11" t="s">
        <v>12940</v>
      </c>
      <c r="C2533" s="11" t="s">
        <v>54</v>
      </c>
      <c r="D2533" s="11" t="s">
        <v>55</v>
      </c>
      <c r="E2533" s="11" t="s">
        <v>12941</v>
      </c>
      <c r="F2533" s="11" t="s">
        <v>12942</v>
      </c>
      <c r="G2533" s="11" t="s">
        <v>12943</v>
      </c>
      <c r="H2533" s="11" t="s">
        <v>12874</v>
      </c>
      <c r="I2533" s="11" t="s">
        <v>12944</v>
      </c>
      <c r="J2533" s="12" t="s">
        <v>8</v>
      </c>
      <c r="K2533" s="12"/>
      <c r="L2533" s="12"/>
      <c r="M2533" s="12"/>
      <c r="N2533" s="12"/>
      <c r="O2533" s="12" t="s">
        <v>61</v>
      </c>
      <c r="P2533" s="12"/>
      <c r="Q2533" s="12"/>
      <c r="R2533" s="12"/>
      <c r="S2533" s="12"/>
      <c r="T2533" s="13" t="str">
        <f t="shared" si="195"/>
        <v>通過</v>
      </c>
      <c r="U2533" s="13" t="str">
        <f t="shared" si="196"/>
        <v>好的， 我再轉傳給他，</v>
      </c>
      <c r="V2533" s="13" t="str">
        <f t="shared" si="197"/>
        <v>好/Line/Line</v>
      </c>
      <c r="W2533" s="13" t="str">
        <f t="shared" si="198"/>
        <v>是</v>
      </c>
      <c r="X2533" s="13" t="str">
        <f t="shared" si="199"/>
        <v>通過</v>
      </c>
    </row>
    <row r="2534" spans="1:24" ht="34.25" customHeight="1">
      <c r="A2534" s="11" t="s">
        <v>12945</v>
      </c>
      <c r="B2534" s="11" t="s">
        <v>12945</v>
      </c>
      <c r="C2534" s="11" t="s">
        <v>54</v>
      </c>
      <c r="D2534" s="11" t="s">
        <v>197</v>
      </c>
      <c r="E2534" s="11" t="s">
        <v>12946</v>
      </c>
      <c r="F2534" s="11" t="s">
        <v>12947</v>
      </c>
      <c r="G2534" s="11" t="s">
        <v>12948</v>
      </c>
      <c r="H2534" s="11" t="s">
        <v>12949</v>
      </c>
      <c r="I2534" s="11" t="s">
        <v>12950</v>
      </c>
      <c r="J2534" s="12" t="s">
        <v>8</v>
      </c>
      <c r="K2534" s="12"/>
      <c r="L2534" s="12"/>
      <c r="M2534" s="12"/>
      <c r="N2534" s="12"/>
      <c r="O2534" s="12" t="s">
        <v>61</v>
      </c>
      <c r="P2534" s="12"/>
      <c r="Q2534" s="12"/>
      <c r="R2534" s="12"/>
      <c r="S2534" s="12"/>
      <c r="T2534" s="13" t="str">
        <f t="shared" si="195"/>
        <v>通過</v>
      </c>
      <c r="U2534" s="13" t="str">
        <f t="shared" si="196"/>
        <v>你最近有去臺灣哪裡玩嗎？</v>
      </c>
      <c r="V2534" s="13" t="str">
        <f t="shared" si="197"/>
        <v>你/最近/臺灣/全臺灣/玩/哪裡</v>
      </c>
      <c r="W2534" s="13" t="str">
        <f t="shared" si="198"/>
        <v>是</v>
      </c>
      <c r="X2534" s="13" t="str">
        <f t="shared" si="199"/>
        <v>通過</v>
      </c>
    </row>
    <row r="2535" spans="1:24" ht="34.25" customHeight="1">
      <c r="A2535" s="11" t="s">
        <v>12951</v>
      </c>
      <c r="B2535" s="11" t="s">
        <v>12952</v>
      </c>
      <c r="C2535" s="11" t="s">
        <v>54</v>
      </c>
      <c r="D2535" s="11" t="s">
        <v>197</v>
      </c>
      <c r="E2535" s="11" t="s">
        <v>10999</v>
      </c>
      <c r="F2535" s="11" t="s">
        <v>11123</v>
      </c>
      <c r="G2535" s="11" t="s">
        <v>12953</v>
      </c>
      <c r="H2535" s="11" t="s">
        <v>12949</v>
      </c>
      <c r="I2535" s="11" t="s">
        <v>12954</v>
      </c>
      <c r="J2535" s="12" t="s">
        <v>8</v>
      </c>
      <c r="K2535" s="12"/>
      <c r="L2535" s="12"/>
      <c r="M2535" s="12"/>
      <c r="N2535" s="12"/>
      <c r="O2535" s="12" t="s">
        <v>61</v>
      </c>
      <c r="P2535" s="12"/>
      <c r="Q2535" s="12"/>
      <c r="R2535" s="12"/>
      <c r="S2535" s="12"/>
      <c r="T2535" s="13" t="str">
        <f t="shared" si="195"/>
        <v>通過</v>
      </c>
      <c r="U2535" s="13" t="str">
        <f t="shared" si="196"/>
        <v>有，</v>
      </c>
      <c r="V2535" s="13" t="str">
        <f t="shared" si="197"/>
        <v>有</v>
      </c>
      <c r="W2535" s="13" t="str">
        <f t="shared" si="198"/>
        <v>是</v>
      </c>
      <c r="X2535" s="13" t="str">
        <f t="shared" si="199"/>
        <v>通過</v>
      </c>
    </row>
    <row r="2536" spans="1:24" ht="34.25" customHeight="1">
      <c r="A2536" s="11" t="s">
        <v>12955</v>
      </c>
      <c r="B2536" s="11" t="s">
        <v>12955</v>
      </c>
      <c r="C2536" s="11" t="s">
        <v>54</v>
      </c>
      <c r="D2536" s="11" t="s">
        <v>197</v>
      </c>
      <c r="E2536" s="11" t="s">
        <v>12956</v>
      </c>
      <c r="F2536" s="11" t="s">
        <v>12957</v>
      </c>
      <c r="G2536" s="11" t="s">
        <v>12958</v>
      </c>
      <c r="H2536" s="11" t="s">
        <v>12949</v>
      </c>
      <c r="I2536" s="11" t="s">
        <v>12959</v>
      </c>
      <c r="J2536" s="12" t="s">
        <v>8</v>
      </c>
      <c r="K2536" s="12"/>
      <c r="L2536" s="12"/>
      <c r="M2536" s="12"/>
      <c r="N2536" s="12"/>
      <c r="O2536" s="12" t="s">
        <v>61</v>
      </c>
      <c r="P2536" s="12"/>
      <c r="Q2536" s="12"/>
      <c r="R2536" s="12"/>
      <c r="S2536" s="12"/>
      <c r="T2536" s="13" t="str">
        <f t="shared" si="195"/>
        <v>通過</v>
      </c>
      <c r="U2536" s="13" t="str">
        <f t="shared" si="196"/>
        <v>我今年3月去了高雄佛光山的佛陀紀念館，</v>
      </c>
      <c r="V2536" s="13" t="str">
        <f t="shared" si="197"/>
        <v>我/今年/三月/去/高雄/佛光山/佛陀紀念館</v>
      </c>
      <c r="W2536" s="13" t="str">
        <f t="shared" si="198"/>
        <v>是</v>
      </c>
      <c r="X2536" s="13" t="str">
        <f t="shared" si="199"/>
        <v>通過</v>
      </c>
    </row>
    <row r="2537" spans="1:24" ht="34.25" customHeight="1">
      <c r="A2537" s="11" t="s">
        <v>12960</v>
      </c>
      <c r="B2537" s="11" t="s">
        <v>12960</v>
      </c>
      <c r="C2537" s="11" t="s">
        <v>54</v>
      </c>
      <c r="D2537" s="11" t="s">
        <v>197</v>
      </c>
      <c r="E2537" s="11" t="s">
        <v>12961</v>
      </c>
      <c r="F2537" s="11" t="s">
        <v>12962</v>
      </c>
      <c r="G2537" s="11" t="s">
        <v>12963</v>
      </c>
      <c r="H2537" s="11" t="s">
        <v>12949</v>
      </c>
      <c r="I2537" s="11" t="s">
        <v>12964</v>
      </c>
      <c r="J2537" s="12" t="s">
        <v>8</v>
      </c>
      <c r="K2537" s="12"/>
      <c r="L2537" s="12"/>
      <c r="M2537" s="12"/>
      <c r="N2537" s="12"/>
      <c r="O2537" s="12" t="s">
        <v>61</v>
      </c>
      <c r="P2537" s="12"/>
      <c r="Q2537" s="12"/>
      <c r="R2537" s="12"/>
      <c r="S2537" s="12"/>
      <c r="T2537" s="13" t="str">
        <f t="shared" si="195"/>
        <v>通過</v>
      </c>
      <c r="U2537" s="13" t="str">
        <f t="shared" si="196"/>
        <v>免費入園，</v>
      </c>
      <c r="V2537" s="13" t="str">
        <f t="shared" si="197"/>
        <v>門票/免費</v>
      </c>
      <c r="W2537" s="13" t="str">
        <f t="shared" si="198"/>
        <v>是</v>
      </c>
      <c r="X2537" s="13" t="str">
        <f t="shared" si="199"/>
        <v>通過</v>
      </c>
    </row>
    <row r="2538" spans="1:24" ht="34.25" customHeight="1">
      <c r="A2538" s="11" t="s">
        <v>12965</v>
      </c>
      <c r="B2538" s="11" t="s">
        <v>12965</v>
      </c>
      <c r="C2538" s="11" t="s">
        <v>54</v>
      </c>
      <c r="D2538" s="11" t="s">
        <v>197</v>
      </c>
      <c r="E2538" s="11" t="s">
        <v>12966</v>
      </c>
      <c r="F2538" s="11" t="s">
        <v>12967</v>
      </c>
      <c r="G2538" s="11" t="s">
        <v>12968</v>
      </c>
      <c r="H2538" s="11" t="s">
        <v>12949</v>
      </c>
      <c r="I2538" s="11" t="s">
        <v>12969</v>
      </c>
      <c r="J2538" s="12" t="s">
        <v>8</v>
      </c>
      <c r="K2538" s="12"/>
      <c r="L2538" s="12"/>
      <c r="M2538" s="12"/>
      <c r="N2538" s="12"/>
      <c r="O2538" s="12" t="s">
        <v>61</v>
      </c>
      <c r="P2538" s="12"/>
      <c r="Q2538" s="12"/>
      <c r="R2538" s="12"/>
      <c r="S2538" s="12"/>
      <c r="T2538" s="13" t="str">
        <f t="shared" si="195"/>
        <v>通過</v>
      </c>
      <c r="U2538" s="13" t="str">
        <f t="shared" si="196"/>
        <v>園區很大，</v>
      </c>
      <c r="V2538" s="13" t="str">
        <f t="shared" si="197"/>
        <v>園區/很大</v>
      </c>
      <c r="W2538" s="13" t="str">
        <f t="shared" si="198"/>
        <v>是</v>
      </c>
      <c r="X2538" s="13" t="str">
        <f t="shared" si="199"/>
        <v>通過</v>
      </c>
    </row>
    <row r="2539" spans="1:24" ht="34.25" customHeight="1">
      <c r="A2539" s="11" t="s">
        <v>12970</v>
      </c>
      <c r="B2539" s="11" t="s">
        <v>12970</v>
      </c>
      <c r="C2539" s="11" t="s">
        <v>54</v>
      </c>
      <c r="D2539" s="11" t="s">
        <v>197</v>
      </c>
      <c r="E2539" s="11" t="s">
        <v>12971</v>
      </c>
      <c r="F2539" s="11" t="s">
        <v>12972</v>
      </c>
      <c r="G2539" s="11" t="s">
        <v>12973</v>
      </c>
      <c r="H2539" s="11" t="s">
        <v>12949</v>
      </c>
      <c r="I2539" s="11" t="s">
        <v>12974</v>
      </c>
      <c r="J2539" s="12" t="s">
        <v>8</v>
      </c>
      <c r="K2539" s="12"/>
      <c r="L2539" s="12"/>
      <c r="M2539" s="12"/>
      <c r="N2539" s="12"/>
      <c r="O2539" s="12" t="s">
        <v>61</v>
      </c>
      <c r="P2539" s="12"/>
      <c r="Q2539" s="12"/>
      <c r="R2539" s="12"/>
      <c r="S2539" s="12"/>
      <c r="T2539" s="13" t="str">
        <f t="shared" si="195"/>
        <v>通過</v>
      </c>
      <c r="U2539" s="13" t="str">
        <f t="shared" si="196"/>
        <v>逛一整天都不夠。</v>
      </c>
      <c r="V2539" s="13" t="str">
        <f t="shared" si="197"/>
        <v>那/逛/一整天/不夠</v>
      </c>
      <c r="W2539" s="13" t="str">
        <f t="shared" si="198"/>
        <v>是</v>
      </c>
      <c r="X2539" s="13" t="str">
        <f t="shared" si="199"/>
        <v>通過</v>
      </c>
    </row>
    <row r="2540" spans="1:24" ht="34.25" customHeight="1">
      <c r="A2540" s="11" t="s">
        <v>12975</v>
      </c>
      <c r="B2540" s="11" t="s">
        <v>12975</v>
      </c>
      <c r="C2540" s="11" t="s">
        <v>54</v>
      </c>
      <c r="D2540" s="11" t="s">
        <v>197</v>
      </c>
      <c r="E2540" s="11" t="s">
        <v>12976</v>
      </c>
      <c r="F2540" s="11" t="s">
        <v>12977</v>
      </c>
      <c r="G2540" s="11" t="s">
        <v>12978</v>
      </c>
      <c r="H2540" s="11" t="s">
        <v>12949</v>
      </c>
      <c r="I2540" s="11" t="s">
        <v>12979</v>
      </c>
      <c r="J2540" s="12" t="s">
        <v>8</v>
      </c>
      <c r="K2540" s="12"/>
      <c r="L2540" s="12"/>
      <c r="M2540" s="12"/>
      <c r="N2540" s="12"/>
      <c r="O2540" s="12" t="s">
        <v>61</v>
      </c>
      <c r="P2540" s="12"/>
      <c r="Q2540" s="12"/>
      <c r="R2540" s="12"/>
      <c r="S2540" s="12"/>
      <c r="T2540" s="13" t="str">
        <f t="shared" si="195"/>
        <v>通過</v>
      </c>
      <c r="U2540" s="13" t="str">
        <f t="shared" si="196"/>
        <v>那裡的展覽都是跟佛教有關嗎？</v>
      </c>
      <c r="V2540" s="13" t="str">
        <f t="shared" si="197"/>
        <v>那/展覽/佛/這兩個/關係/什麼</v>
      </c>
      <c r="W2540" s="13" t="str">
        <f t="shared" si="198"/>
        <v>是</v>
      </c>
      <c r="X2540" s="13" t="str">
        <f t="shared" si="199"/>
        <v>通過</v>
      </c>
    </row>
    <row r="2541" spans="1:24" ht="34.25" customHeight="1">
      <c r="A2541" s="11" t="s">
        <v>12980</v>
      </c>
      <c r="B2541" s="11" t="s">
        <v>12980</v>
      </c>
      <c r="C2541" s="11" t="s">
        <v>54</v>
      </c>
      <c r="D2541" s="11" t="s">
        <v>197</v>
      </c>
      <c r="E2541" s="11" t="s">
        <v>12981</v>
      </c>
      <c r="F2541" s="11" t="s">
        <v>12982</v>
      </c>
      <c r="G2541" s="11" t="s">
        <v>12983</v>
      </c>
      <c r="H2541" s="11" t="s">
        <v>12949</v>
      </c>
      <c r="I2541" s="11" t="s">
        <v>12984</v>
      </c>
      <c r="J2541" s="12" t="s">
        <v>10</v>
      </c>
      <c r="K2541" s="12" t="s">
        <v>25926</v>
      </c>
      <c r="L2541" s="12"/>
      <c r="M2541" s="12" t="s">
        <v>26460</v>
      </c>
      <c r="N2541" s="12" t="s">
        <v>26105</v>
      </c>
      <c r="O2541" s="12" t="s">
        <v>61</v>
      </c>
      <c r="P2541" s="12"/>
      <c r="Q2541" s="12"/>
      <c r="R2541" s="12"/>
      <c r="S2541" s="12"/>
      <c r="T2541" s="13" t="str">
        <f t="shared" si="195"/>
        <v>需更正</v>
      </c>
      <c r="U2541" s="13" t="str">
        <f t="shared" si="196"/>
        <v>適合哪個年齡層的人？</v>
      </c>
      <c r="V2541" s="13" t="str">
        <f t="shared" si="197"/>
        <v>欣賞/年齡/適合/什麼</v>
      </c>
      <c r="W2541" s="13" t="str">
        <f t="shared" si="198"/>
        <v>是</v>
      </c>
      <c r="X2541" s="13" t="str">
        <f t="shared" si="199"/>
        <v>通過</v>
      </c>
    </row>
    <row r="2542" spans="1:24" ht="34.25" customHeight="1">
      <c r="A2542" s="11" t="s">
        <v>12985</v>
      </c>
      <c r="B2542" s="11" t="s">
        <v>12985</v>
      </c>
      <c r="C2542" s="11" t="s">
        <v>54</v>
      </c>
      <c r="D2542" s="11" t="s">
        <v>197</v>
      </c>
      <c r="E2542" s="11" t="s">
        <v>12986</v>
      </c>
      <c r="F2542" s="11" t="s">
        <v>12987</v>
      </c>
      <c r="G2542" s="11" t="s">
        <v>12988</v>
      </c>
      <c r="H2542" s="11" t="s">
        <v>12949</v>
      </c>
      <c r="I2542" s="11" t="s">
        <v>12989</v>
      </c>
      <c r="J2542" s="12" t="s">
        <v>10</v>
      </c>
      <c r="K2542" s="12" t="s">
        <v>25927</v>
      </c>
      <c r="L2542" s="12"/>
      <c r="M2542" s="12" t="s">
        <v>26461</v>
      </c>
      <c r="N2542" s="12" t="s">
        <v>26106</v>
      </c>
      <c r="O2542" s="12" t="s">
        <v>61</v>
      </c>
      <c r="P2542" s="12"/>
      <c r="Q2542" s="12"/>
      <c r="R2542" s="12"/>
      <c r="S2542" s="12"/>
      <c r="T2542" s="13" t="str">
        <f t="shared" si="195"/>
        <v>需更正</v>
      </c>
      <c r="U2542" s="13" t="str">
        <f t="shared" si="196"/>
        <v>不只有佛教文化的展覽，</v>
      </c>
      <c r="V2542" s="13" t="str">
        <f t="shared" si="197"/>
        <v>展覽/佛/文化/只有/不是</v>
      </c>
      <c r="W2542" s="13" t="str">
        <f t="shared" si="198"/>
        <v>是</v>
      </c>
      <c r="X2542" s="13" t="str">
        <f t="shared" si="199"/>
        <v>通過</v>
      </c>
    </row>
    <row r="2543" spans="1:24" ht="34.25" customHeight="1">
      <c r="A2543" s="11" t="s">
        <v>12990</v>
      </c>
      <c r="B2543" s="11" t="s">
        <v>12990</v>
      </c>
      <c r="C2543" s="11" t="s">
        <v>54</v>
      </c>
      <c r="D2543" s="11" t="s">
        <v>197</v>
      </c>
      <c r="E2543" s="11" t="s">
        <v>12991</v>
      </c>
      <c r="F2543" s="11" t="s">
        <v>12992</v>
      </c>
      <c r="G2543" s="11" t="s">
        <v>12993</v>
      </c>
      <c r="H2543" s="11" t="s">
        <v>12949</v>
      </c>
      <c r="I2543" s="11" t="s">
        <v>12994</v>
      </c>
      <c r="J2543" s="12" t="s">
        <v>8</v>
      </c>
      <c r="K2543" s="12"/>
      <c r="L2543" s="12"/>
      <c r="M2543" s="12"/>
      <c r="N2543" s="12"/>
      <c r="O2543" s="12" t="s">
        <v>61</v>
      </c>
      <c r="P2543" s="12"/>
      <c r="Q2543" s="12"/>
      <c r="R2543" s="12"/>
      <c r="S2543" s="12"/>
      <c r="T2543" s="13" t="str">
        <f t="shared" si="195"/>
        <v>通過</v>
      </c>
      <c r="U2543" s="13" t="str">
        <f t="shared" si="196"/>
        <v>還有建築、藝文展出以及美食，</v>
      </c>
      <c r="V2543" s="13" t="str">
        <f t="shared" si="197"/>
        <v>再/其他/建築/藝術/食物/各式各樣</v>
      </c>
      <c r="W2543" s="13" t="str">
        <f t="shared" si="198"/>
        <v>是</v>
      </c>
      <c r="X2543" s="13" t="str">
        <f t="shared" si="199"/>
        <v>通過</v>
      </c>
    </row>
    <row r="2544" spans="1:24" ht="34.25" customHeight="1">
      <c r="A2544" s="11" t="s">
        <v>12995</v>
      </c>
      <c r="B2544" s="11" t="s">
        <v>12995</v>
      </c>
      <c r="C2544" s="11" t="s">
        <v>54</v>
      </c>
      <c r="D2544" s="11" t="s">
        <v>197</v>
      </c>
      <c r="E2544" s="11" t="s">
        <v>12996</v>
      </c>
      <c r="F2544" s="11" t="s">
        <v>12997</v>
      </c>
      <c r="G2544" s="11" t="s">
        <v>12998</v>
      </c>
      <c r="H2544" s="11" t="s">
        <v>12949</v>
      </c>
      <c r="I2544" s="11" t="s">
        <v>12999</v>
      </c>
      <c r="J2544" s="12" t="s">
        <v>8</v>
      </c>
      <c r="K2544" s="12"/>
      <c r="L2544" s="12"/>
      <c r="M2544" s="12"/>
      <c r="N2544" s="12"/>
      <c r="O2544" s="12" t="s">
        <v>61</v>
      </c>
      <c r="P2544" s="12"/>
      <c r="Q2544" s="12"/>
      <c r="R2544" s="12"/>
      <c r="S2544" s="12"/>
      <c r="T2544" s="13" t="str">
        <f t="shared" si="195"/>
        <v>通過</v>
      </c>
      <c r="U2544" s="13" t="str">
        <f t="shared" si="196"/>
        <v>適合各年齡層。</v>
      </c>
      <c r="V2544" s="13" t="str">
        <f t="shared" si="197"/>
        <v>小孩/成人/老人/大家/適合</v>
      </c>
      <c r="W2544" s="13" t="str">
        <f t="shared" si="198"/>
        <v>是</v>
      </c>
      <c r="X2544" s="13" t="str">
        <f t="shared" si="199"/>
        <v>通過</v>
      </c>
    </row>
    <row r="2545" spans="1:24" ht="34.25" customHeight="1">
      <c r="A2545" s="11" t="s">
        <v>13000</v>
      </c>
      <c r="B2545" s="11" t="s">
        <v>13000</v>
      </c>
      <c r="C2545" s="11" t="s">
        <v>54</v>
      </c>
      <c r="D2545" s="11" t="s">
        <v>197</v>
      </c>
      <c r="E2545" s="11" t="s">
        <v>13001</v>
      </c>
      <c r="F2545" s="11" t="s">
        <v>13002</v>
      </c>
      <c r="G2545" s="11" t="s">
        <v>13003</v>
      </c>
      <c r="H2545" s="11" t="s">
        <v>12949</v>
      </c>
      <c r="I2545" s="11" t="s">
        <v>13004</v>
      </c>
      <c r="J2545" s="12" t="s">
        <v>8</v>
      </c>
      <c r="K2545" s="12"/>
      <c r="L2545" s="12"/>
      <c r="M2545" s="12"/>
      <c r="N2545" s="12"/>
      <c r="O2545" s="12" t="s">
        <v>61</v>
      </c>
      <c r="P2545" s="12"/>
      <c r="Q2545" s="12"/>
      <c r="R2545" s="12"/>
      <c r="S2545" s="12"/>
      <c r="T2545" s="13" t="str">
        <f t="shared" si="195"/>
        <v>通過</v>
      </c>
      <c r="U2545" s="13" t="str">
        <f t="shared" si="196"/>
        <v>聽起來很吸引人。</v>
      </c>
      <c r="V2545" s="13" t="str">
        <f t="shared" si="197"/>
        <v>看/講述/棒</v>
      </c>
      <c r="W2545" s="13" t="str">
        <f t="shared" si="198"/>
        <v>是</v>
      </c>
      <c r="X2545" s="13" t="str">
        <f t="shared" si="199"/>
        <v>通過</v>
      </c>
    </row>
    <row r="2546" spans="1:24" ht="34.25" customHeight="1">
      <c r="A2546" s="11" t="s">
        <v>13005</v>
      </c>
      <c r="B2546" s="11" t="s">
        <v>13005</v>
      </c>
      <c r="C2546" s="11" t="s">
        <v>54</v>
      </c>
      <c r="D2546" s="11" t="s">
        <v>197</v>
      </c>
      <c r="E2546" s="11" t="s">
        <v>13006</v>
      </c>
      <c r="F2546" s="11" t="s">
        <v>13007</v>
      </c>
      <c r="G2546" s="11" t="s">
        <v>13008</v>
      </c>
      <c r="H2546" s="11" t="s">
        <v>12949</v>
      </c>
      <c r="I2546" s="11" t="s">
        <v>13009</v>
      </c>
      <c r="J2546" s="12" t="s">
        <v>8</v>
      </c>
      <c r="K2546" s="12"/>
      <c r="L2546" s="12"/>
      <c r="M2546" s="12"/>
      <c r="N2546" s="12"/>
      <c r="O2546" s="12" t="s">
        <v>61</v>
      </c>
      <c r="P2546" s="12"/>
      <c r="Q2546" s="12"/>
      <c r="R2546" s="12"/>
      <c r="S2546" s="12"/>
      <c r="T2546" s="13" t="str">
        <f t="shared" si="195"/>
        <v>通過</v>
      </c>
      <c r="U2546" s="13" t="str">
        <f t="shared" si="196"/>
        <v>你們那天看了什麼展覽？</v>
      </c>
      <c r="V2546" s="13" t="str">
        <f t="shared" si="197"/>
        <v>你們/去/展覽/看/什麼</v>
      </c>
      <c r="W2546" s="13" t="str">
        <f t="shared" si="198"/>
        <v>是</v>
      </c>
      <c r="X2546" s="13" t="str">
        <f t="shared" si="199"/>
        <v>通過</v>
      </c>
    </row>
    <row r="2547" spans="1:24" ht="34.25" customHeight="1">
      <c r="A2547" s="11" t="s">
        <v>13010</v>
      </c>
      <c r="B2547" s="11" t="s">
        <v>13010</v>
      </c>
      <c r="C2547" s="11" t="s">
        <v>54</v>
      </c>
      <c r="D2547" s="11" t="s">
        <v>197</v>
      </c>
      <c r="E2547" s="11" t="s">
        <v>13011</v>
      </c>
      <c r="F2547" s="11" t="s">
        <v>13012</v>
      </c>
      <c r="G2547" s="11" t="s">
        <v>13013</v>
      </c>
      <c r="H2547" s="11" t="s">
        <v>12949</v>
      </c>
      <c r="I2547" s="11" t="s">
        <v>13014</v>
      </c>
      <c r="J2547" s="12" t="s">
        <v>8</v>
      </c>
      <c r="K2547" s="12"/>
      <c r="L2547" s="12"/>
      <c r="M2547" s="12"/>
      <c r="N2547" s="12"/>
      <c r="O2547" s="12" t="s">
        <v>61</v>
      </c>
      <c r="P2547" s="12"/>
      <c r="Q2547" s="12"/>
      <c r="R2547" s="12"/>
      <c r="S2547" s="12"/>
      <c r="T2547" s="13" t="str">
        <f t="shared" si="195"/>
        <v>通過</v>
      </c>
      <c r="U2547" s="13" t="str">
        <f t="shared" si="196"/>
        <v>有什麼收穫？</v>
      </c>
      <c r="V2547" s="13" t="str">
        <f t="shared" si="197"/>
        <v>收穫/什麼</v>
      </c>
      <c r="W2547" s="13" t="str">
        <f t="shared" si="198"/>
        <v>是</v>
      </c>
      <c r="X2547" s="13" t="str">
        <f t="shared" si="199"/>
        <v>通過</v>
      </c>
    </row>
    <row r="2548" spans="1:24" ht="34.25" customHeight="1">
      <c r="A2548" s="11" t="s">
        <v>13015</v>
      </c>
      <c r="B2548" s="11" t="s">
        <v>13015</v>
      </c>
      <c r="C2548" s="11" t="s">
        <v>54</v>
      </c>
      <c r="D2548" s="11" t="s">
        <v>197</v>
      </c>
      <c r="E2548" s="11" t="s">
        <v>13016</v>
      </c>
      <c r="F2548" s="11" t="s">
        <v>13017</v>
      </c>
      <c r="G2548" s="11" t="s">
        <v>13018</v>
      </c>
      <c r="H2548" s="11" t="s">
        <v>12949</v>
      </c>
      <c r="I2548" s="11" t="s">
        <v>13019</v>
      </c>
      <c r="J2548" s="12" t="s">
        <v>8</v>
      </c>
      <c r="K2548" s="12"/>
      <c r="L2548" s="12"/>
      <c r="M2548" s="12"/>
      <c r="N2548" s="12"/>
      <c r="O2548" s="12" t="s">
        <v>61</v>
      </c>
      <c r="P2548" s="12"/>
      <c r="Q2548" s="12"/>
      <c r="R2548" s="12"/>
      <c r="S2548" s="12"/>
      <c r="T2548" s="13" t="str">
        <f t="shared" si="195"/>
        <v>通過</v>
      </c>
      <c r="U2548" s="13" t="str">
        <f t="shared" si="196"/>
        <v>我們去看「敦煌展」，</v>
      </c>
      <c r="V2548" s="13" t="str">
        <f t="shared" si="197"/>
        <v>我們/去/看/敦煌展</v>
      </c>
      <c r="W2548" s="13" t="str">
        <f t="shared" si="198"/>
        <v>是</v>
      </c>
      <c r="X2548" s="13" t="str">
        <f t="shared" si="199"/>
        <v>通過</v>
      </c>
    </row>
    <row r="2549" spans="1:24" ht="34.25" customHeight="1">
      <c r="A2549" s="11" t="s">
        <v>13020</v>
      </c>
      <c r="B2549" s="11" t="s">
        <v>13020</v>
      </c>
      <c r="C2549" s="11" t="s">
        <v>54</v>
      </c>
      <c r="D2549" s="11" t="s">
        <v>197</v>
      </c>
      <c r="E2549" s="11" t="s">
        <v>13021</v>
      </c>
      <c r="F2549" s="11" t="s">
        <v>13022</v>
      </c>
      <c r="G2549" s="11" t="s">
        <v>13023</v>
      </c>
      <c r="H2549" s="11" t="s">
        <v>12949</v>
      </c>
      <c r="I2549" s="11" t="s">
        <v>13024</v>
      </c>
      <c r="J2549" s="12" t="s">
        <v>8</v>
      </c>
      <c r="K2549" s="12"/>
      <c r="L2549" s="12"/>
      <c r="M2549" s="12"/>
      <c r="N2549" s="12"/>
      <c r="O2549" s="12" t="s">
        <v>61</v>
      </c>
      <c r="P2549" s="12"/>
      <c r="Q2549" s="12"/>
      <c r="R2549" s="12"/>
      <c r="S2549" s="12"/>
      <c r="T2549" s="13" t="str">
        <f t="shared" si="195"/>
        <v>通過</v>
      </c>
      <c r="U2549" s="13" t="str">
        <f t="shared" si="196"/>
        <v>有好看的仿真石窟、雕像和壁畫，</v>
      </c>
      <c r="V2549" s="13" t="str">
        <f t="shared" si="197"/>
        <v>裡面/石頭/形狀/雕刻/變/石屋+內/雕像/圖畫/逼真/美麗</v>
      </c>
      <c r="W2549" s="13" t="str">
        <f t="shared" si="198"/>
        <v>是</v>
      </c>
      <c r="X2549" s="13" t="str">
        <f t="shared" si="199"/>
        <v>通過</v>
      </c>
    </row>
    <row r="2550" spans="1:24" ht="34.25" customHeight="1">
      <c r="A2550" s="11" t="s">
        <v>13025</v>
      </c>
      <c r="B2550" s="11" t="s">
        <v>13025</v>
      </c>
      <c r="C2550" s="11" t="s">
        <v>54</v>
      </c>
      <c r="D2550" s="11" t="s">
        <v>197</v>
      </c>
      <c r="E2550" s="11" t="s">
        <v>13026</v>
      </c>
      <c r="F2550" s="11" t="s">
        <v>13027</v>
      </c>
      <c r="G2550" s="11" t="s">
        <v>13028</v>
      </c>
      <c r="H2550" s="11" t="s">
        <v>12949</v>
      </c>
      <c r="I2550" s="11" t="s">
        <v>13029</v>
      </c>
      <c r="J2550" s="12" t="s">
        <v>8</v>
      </c>
      <c r="K2550" s="12"/>
      <c r="L2550" s="12"/>
      <c r="M2550" s="12"/>
      <c r="N2550" s="12"/>
      <c r="O2550" s="12" t="s">
        <v>61</v>
      </c>
      <c r="P2550" s="12"/>
      <c r="Q2550" s="12"/>
      <c r="R2550" s="12"/>
      <c r="S2550" s="12"/>
      <c r="T2550" s="13" t="str">
        <f t="shared" si="195"/>
        <v>通過</v>
      </c>
      <c r="U2550" s="13" t="str">
        <f t="shared" si="196"/>
        <v>還有手語翻譯員清楚地講解。</v>
      </c>
      <c r="V2550" s="13" t="str">
        <f t="shared" si="197"/>
        <v>再/手語/翻譯/解釋/講述/清楚</v>
      </c>
      <c r="W2550" s="13" t="str">
        <f t="shared" si="198"/>
        <v>是</v>
      </c>
      <c r="X2550" s="13" t="str">
        <f t="shared" si="199"/>
        <v>通過</v>
      </c>
    </row>
    <row r="2551" spans="1:24" ht="34.25" customHeight="1">
      <c r="A2551" s="11" t="s">
        <v>13030</v>
      </c>
      <c r="B2551" s="11" t="s">
        <v>13030</v>
      </c>
      <c r="C2551" s="11" t="s">
        <v>54</v>
      </c>
      <c r="D2551" s="11" t="s">
        <v>197</v>
      </c>
      <c r="E2551" s="11" t="s">
        <v>13031</v>
      </c>
      <c r="F2551" s="11" t="s">
        <v>13032</v>
      </c>
      <c r="G2551" s="11" t="s">
        <v>13033</v>
      </c>
      <c r="H2551" s="11" t="s">
        <v>12949</v>
      </c>
      <c r="I2551" s="11" t="s">
        <v>13034</v>
      </c>
      <c r="J2551" s="12" t="s">
        <v>8</v>
      </c>
      <c r="K2551" s="12"/>
      <c r="L2551" s="12"/>
      <c r="M2551" s="12"/>
      <c r="N2551" s="12"/>
      <c r="O2551" s="12" t="s">
        <v>61</v>
      </c>
      <c r="P2551" s="12"/>
      <c r="Q2551" s="12"/>
      <c r="R2551" s="12"/>
      <c r="S2551" s="12"/>
      <c r="T2551" s="13" t="str">
        <f t="shared" si="195"/>
        <v>通過</v>
      </c>
      <c r="U2551" s="13" t="str">
        <f t="shared" si="196"/>
        <v>這展覽看起來很精彩。</v>
      </c>
      <c r="V2551" s="13" t="str">
        <f t="shared" si="197"/>
        <v>展覽/看/棒</v>
      </c>
      <c r="W2551" s="13" t="str">
        <f t="shared" si="198"/>
        <v>是</v>
      </c>
      <c r="X2551" s="13" t="str">
        <f t="shared" si="199"/>
        <v>通過</v>
      </c>
    </row>
    <row r="2552" spans="1:24" ht="34.25" customHeight="1">
      <c r="A2552" s="11" t="s">
        <v>13035</v>
      </c>
      <c r="B2552" s="11" t="s">
        <v>13035</v>
      </c>
      <c r="C2552" s="11" t="s">
        <v>54</v>
      </c>
      <c r="D2552" s="11" t="s">
        <v>197</v>
      </c>
      <c r="E2552" s="11" t="s">
        <v>13036</v>
      </c>
      <c r="F2552" s="11" t="s">
        <v>13037</v>
      </c>
      <c r="G2552" s="11" t="s">
        <v>13038</v>
      </c>
      <c r="H2552" s="11" t="s">
        <v>12949</v>
      </c>
      <c r="I2552" s="11" t="s">
        <v>13039</v>
      </c>
      <c r="J2552" s="12" t="s">
        <v>8</v>
      </c>
      <c r="K2552" s="12"/>
      <c r="L2552" s="12"/>
      <c r="M2552" s="12"/>
      <c r="N2552" s="12"/>
      <c r="O2552" s="12" t="s">
        <v>61</v>
      </c>
      <c r="P2552" s="12"/>
      <c r="Q2552" s="12"/>
      <c r="R2552" s="12"/>
      <c r="S2552" s="12"/>
      <c r="T2552" s="13" t="str">
        <f t="shared" si="195"/>
        <v>通過</v>
      </c>
      <c r="U2552" s="13" t="str">
        <f t="shared" si="196"/>
        <v>謝謝你的推薦。</v>
      </c>
      <c r="V2552" s="13" t="str">
        <f t="shared" si="197"/>
        <v>你/推薦/不錯/謝謝</v>
      </c>
      <c r="W2552" s="13" t="str">
        <f t="shared" si="198"/>
        <v>是</v>
      </c>
      <c r="X2552" s="13" t="str">
        <f t="shared" si="199"/>
        <v>通過</v>
      </c>
    </row>
    <row r="2553" spans="1:24" ht="34.25" customHeight="1">
      <c r="A2553" s="11" t="s">
        <v>13040</v>
      </c>
      <c r="B2553" s="11" t="s">
        <v>13040</v>
      </c>
      <c r="C2553" s="11" t="s">
        <v>54</v>
      </c>
      <c r="D2553" s="11" t="s">
        <v>197</v>
      </c>
      <c r="E2553" s="11" t="s">
        <v>13041</v>
      </c>
      <c r="F2553" s="11" t="s">
        <v>13042</v>
      </c>
      <c r="G2553" s="11" t="s">
        <v>13043</v>
      </c>
      <c r="H2553" s="11" t="s">
        <v>12949</v>
      </c>
      <c r="I2553" s="11" t="s">
        <v>13044</v>
      </c>
      <c r="J2553" s="12" t="s">
        <v>8</v>
      </c>
      <c r="K2553" s="12"/>
      <c r="L2553" s="12"/>
      <c r="M2553" s="12"/>
      <c r="N2553" s="12"/>
      <c r="O2553" s="12" t="s">
        <v>61</v>
      </c>
      <c r="P2553" s="12"/>
      <c r="Q2553" s="12"/>
      <c r="R2553" s="12"/>
      <c r="S2553" s="12"/>
      <c r="T2553" s="13" t="str">
        <f t="shared" si="195"/>
        <v>通過</v>
      </c>
      <c r="U2553" s="13" t="str">
        <f t="shared" si="196"/>
        <v>我也要安排時間帶我先生和小孩一起去旅遊。</v>
      </c>
      <c r="V2553" s="13" t="str">
        <f t="shared" si="197"/>
        <v>我/先生/小孩/他們/時間/安排/一起/去/旅遊/會</v>
      </c>
      <c r="W2553" s="13" t="str">
        <f t="shared" si="198"/>
        <v>是</v>
      </c>
      <c r="X2553" s="13" t="str">
        <f t="shared" si="199"/>
        <v>通過</v>
      </c>
    </row>
    <row r="2554" spans="1:24" ht="34.25" customHeight="1">
      <c r="A2554" s="11" t="s">
        <v>13045</v>
      </c>
      <c r="B2554" s="11" t="s">
        <v>13045</v>
      </c>
      <c r="C2554" s="11" t="s">
        <v>54</v>
      </c>
      <c r="D2554" s="11" t="s">
        <v>197</v>
      </c>
      <c r="E2554" s="11" t="s">
        <v>13046</v>
      </c>
      <c r="F2554" s="11" t="s">
        <v>13047</v>
      </c>
      <c r="G2554" s="11" t="s">
        <v>13048</v>
      </c>
      <c r="H2554" s="11" t="s">
        <v>12949</v>
      </c>
      <c r="I2554" s="11" t="s">
        <v>13049</v>
      </c>
      <c r="J2554" s="12" t="s">
        <v>8</v>
      </c>
      <c r="K2554" s="12"/>
      <c r="L2554" s="12"/>
      <c r="M2554" s="12"/>
      <c r="N2554" s="12"/>
      <c r="O2554" s="12" t="s">
        <v>61</v>
      </c>
      <c r="P2554" s="12"/>
      <c r="Q2554" s="12"/>
      <c r="R2554" s="12"/>
      <c r="S2554" s="12"/>
      <c r="T2554" s="13" t="str">
        <f t="shared" si="195"/>
        <v>通過</v>
      </c>
      <c r="U2554" s="13" t="str">
        <f t="shared" si="196"/>
        <v>要早一點出發，</v>
      </c>
      <c r="V2554" s="13" t="str">
        <f t="shared" si="197"/>
        <v>提早/預先/出門/要</v>
      </c>
      <c r="W2554" s="13" t="str">
        <f t="shared" si="198"/>
        <v>是</v>
      </c>
      <c r="X2554" s="13" t="str">
        <f t="shared" si="199"/>
        <v>通過</v>
      </c>
    </row>
    <row r="2555" spans="1:24" ht="34.25" customHeight="1">
      <c r="A2555" s="11" t="s">
        <v>13050</v>
      </c>
      <c r="B2555" s="11" t="s">
        <v>13050</v>
      </c>
      <c r="C2555" s="11" t="s">
        <v>54</v>
      </c>
      <c r="D2555" s="11" t="s">
        <v>197</v>
      </c>
      <c r="E2555" s="11" t="s">
        <v>13051</v>
      </c>
      <c r="F2555" s="11" t="s">
        <v>13052</v>
      </c>
      <c r="G2555" s="11" t="s">
        <v>13053</v>
      </c>
      <c r="H2555" s="11" t="s">
        <v>12949</v>
      </c>
      <c r="I2555" s="11" t="s">
        <v>13054</v>
      </c>
      <c r="J2555" s="12" t="s">
        <v>8</v>
      </c>
      <c r="K2555" s="12"/>
      <c r="L2555" s="12"/>
      <c r="M2555" s="12"/>
      <c r="N2555" s="12"/>
      <c r="O2555" s="12" t="s">
        <v>61</v>
      </c>
      <c r="P2555" s="12"/>
      <c r="Q2555" s="12"/>
      <c r="R2555" s="12"/>
      <c r="S2555" s="12"/>
      <c r="T2555" s="13" t="str">
        <f t="shared" si="195"/>
        <v>通過</v>
      </c>
      <c r="U2555" s="13" t="str">
        <f t="shared" si="196"/>
        <v>佛陀紀念館值得逛上一整天。</v>
      </c>
      <c r="V2555" s="13" t="str">
        <f t="shared" si="197"/>
        <v>紀念館/那/一整天/逛/棒</v>
      </c>
      <c r="W2555" s="13" t="str">
        <f t="shared" si="198"/>
        <v>是</v>
      </c>
      <c r="X2555" s="13" t="str">
        <f t="shared" si="199"/>
        <v>通過</v>
      </c>
    </row>
    <row r="2556" spans="1:24" ht="34.25" customHeight="1">
      <c r="A2556" s="11" t="s">
        <v>13055</v>
      </c>
      <c r="B2556" s="11" t="s">
        <v>13055</v>
      </c>
      <c r="C2556" s="11" t="s">
        <v>54</v>
      </c>
      <c r="D2556" s="11" t="s">
        <v>197</v>
      </c>
      <c r="E2556" s="11" t="s">
        <v>13056</v>
      </c>
      <c r="F2556" s="11" t="s">
        <v>13057</v>
      </c>
      <c r="G2556" s="11" t="s">
        <v>13058</v>
      </c>
      <c r="H2556" s="11" t="s">
        <v>12949</v>
      </c>
      <c r="I2556" s="11" t="s">
        <v>13059</v>
      </c>
      <c r="J2556" s="12" t="s">
        <v>8</v>
      </c>
      <c r="K2556" s="12"/>
      <c r="L2556" s="12"/>
      <c r="M2556" s="12"/>
      <c r="N2556" s="12"/>
      <c r="O2556" s="12" t="s">
        <v>61</v>
      </c>
      <c r="P2556" s="12"/>
      <c r="Q2556" s="12"/>
      <c r="R2556" s="12"/>
      <c r="S2556" s="12"/>
      <c r="T2556" s="13" t="str">
        <f t="shared" si="195"/>
        <v>通過</v>
      </c>
      <c r="U2556" s="13" t="str">
        <f t="shared" si="196"/>
        <v>記得確認公車時刻表，</v>
      </c>
      <c r="V2556" s="13" t="str">
        <f t="shared" si="197"/>
        <v>記得/公車/時刻表/注意/要</v>
      </c>
      <c r="W2556" s="13" t="str">
        <f t="shared" si="198"/>
        <v>是</v>
      </c>
      <c r="X2556" s="13" t="str">
        <f t="shared" si="199"/>
        <v>通過</v>
      </c>
    </row>
    <row r="2557" spans="1:24" ht="34.25" customHeight="1">
      <c r="A2557" s="11" t="s">
        <v>13060</v>
      </c>
      <c r="B2557" s="11" t="s">
        <v>13060</v>
      </c>
      <c r="C2557" s="11" t="s">
        <v>54</v>
      </c>
      <c r="D2557" s="11" t="s">
        <v>197</v>
      </c>
      <c r="E2557" s="11" t="s">
        <v>13061</v>
      </c>
      <c r="F2557" s="11" t="s">
        <v>13062</v>
      </c>
      <c r="G2557" s="11" t="s">
        <v>13063</v>
      </c>
      <c r="H2557" s="11" t="s">
        <v>12949</v>
      </c>
      <c r="I2557" s="11" t="s">
        <v>13064</v>
      </c>
      <c r="J2557" s="12" t="s">
        <v>8</v>
      </c>
      <c r="K2557" s="12"/>
      <c r="L2557" s="12"/>
      <c r="M2557" s="12"/>
      <c r="N2557" s="12"/>
      <c r="O2557" s="12" t="s">
        <v>61</v>
      </c>
      <c r="P2557" s="12"/>
      <c r="Q2557" s="12"/>
      <c r="R2557" s="12"/>
      <c r="S2557" s="12"/>
      <c r="T2557" s="13" t="str">
        <f t="shared" si="195"/>
        <v>通過</v>
      </c>
      <c r="U2557" s="13" t="str">
        <f t="shared" si="196"/>
        <v>才不會錯過班次。</v>
      </c>
      <c r="V2557" s="13" t="str">
        <f t="shared" si="197"/>
        <v>上車/時間/過/不會</v>
      </c>
      <c r="W2557" s="13" t="str">
        <f t="shared" si="198"/>
        <v>是</v>
      </c>
      <c r="X2557" s="13" t="str">
        <f t="shared" si="199"/>
        <v>通過</v>
      </c>
    </row>
    <row r="2558" spans="1:24" ht="34.25" customHeight="1">
      <c r="A2558" s="11" t="s">
        <v>13065</v>
      </c>
      <c r="B2558" s="11" t="s">
        <v>13065</v>
      </c>
      <c r="C2558" s="11" t="s">
        <v>54</v>
      </c>
      <c r="D2558" s="11" t="s">
        <v>150</v>
      </c>
      <c r="E2558" s="11" t="s">
        <v>13066</v>
      </c>
      <c r="F2558" s="11" t="s">
        <v>13067</v>
      </c>
      <c r="G2558" s="11" t="s">
        <v>13068</v>
      </c>
      <c r="H2558" s="11" t="s">
        <v>13069</v>
      </c>
      <c r="I2558" s="11" t="s">
        <v>13070</v>
      </c>
      <c r="J2558" s="12" t="s">
        <v>8</v>
      </c>
      <c r="K2558" s="12"/>
      <c r="L2558" s="12"/>
      <c r="M2558" s="12"/>
      <c r="N2558" s="12"/>
      <c r="O2558" s="12" t="s">
        <v>61</v>
      </c>
      <c r="P2558" s="12"/>
      <c r="Q2558" s="12"/>
      <c r="R2558" s="12"/>
      <c r="S2558" s="12"/>
      <c r="T2558" s="13" t="str">
        <f t="shared" si="195"/>
        <v>通過</v>
      </c>
      <c r="U2558" s="13" t="str">
        <f t="shared" si="196"/>
        <v>你胃開刀後，感覺如何？</v>
      </c>
      <c r="V2558" s="13" t="str">
        <f t="shared" si="197"/>
        <v>你/胃/開刀/完/感覺/什麼</v>
      </c>
      <c r="W2558" s="13" t="str">
        <f t="shared" si="198"/>
        <v>是</v>
      </c>
      <c r="X2558" s="13" t="str">
        <f t="shared" si="199"/>
        <v>通過</v>
      </c>
    </row>
    <row r="2559" spans="1:24" ht="34.25" customHeight="1">
      <c r="A2559" s="11" t="s">
        <v>13071</v>
      </c>
      <c r="B2559" s="11" t="s">
        <v>13072</v>
      </c>
      <c r="C2559" s="11" t="s">
        <v>54</v>
      </c>
      <c r="D2559" s="11" t="s">
        <v>150</v>
      </c>
      <c r="E2559" s="11" t="s">
        <v>13073</v>
      </c>
      <c r="F2559" s="11" t="s">
        <v>13074</v>
      </c>
      <c r="G2559" s="11" t="s">
        <v>13075</v>
      </c>
      <c r="H2559" s="11" t="s">
        <v>13069</v>
      </c>
      <c r="I2559" s="11" t="s">
        <v>13076</v>
      </c>
      <c r="J2559" s="12" t="s">
        <v>8</v>
      </c>
      <c r="K2559" s="12"/>
      <c r="L2559" s="12"/>
      <c r="M2559" s="12"/>
      <c r="N2559" s="12"/>
      <c r="O2559" s="12" t="s">
        <v>61</v>
      </c>
      <c r="P2559" s="12"/>
      <c r="Q2559" s="12"/>
      <c r="R2559" s="12"/>
      <c r="S2559" s="12"/>
      <c r="T2559" s="13" t="str">
        <f t="shared" si="195"/>
        <v>通過</v>
      </c>
      <c r="U2559" s="13" t="str">
        <f t="shared" si="196"/>
        <v>還好，</v>
      </c>
      <c r="V2559" s="13" t="str">
        <f t="shared" si="197"/>
        <v>還好</v>
      </c>
      <c r="W2559" s="13" t="str">
        <f t="shared" si="198"/>
        <v>是</v>
      </c>
      <c r="X2559" s="13" t="str">
        <f t="shared" si="199"/>
        <v>通過</v>
      </c>
    </row>
    <row r="2560" spans="1:24" ht="34.25" customHeight="1">
      <c r="A2560" s="11" t="s">
        <v>13077</v>
      </c>
      <c r="B2560" s="11" t="s">
        <v>13077</v>
      </c>
      <c r="C2560" s="11" t="s">
        <v>54</v>
      </c>
      <c r="D2560" s="11" t="s">
        <v>150</v>
      </c>
      <c r="E2560" s="11" t="s">
        <v>13078</v>
      </c>
      <c r="F2560" s="11" t="s">
        <v>13079</v>
      </c>
      <c r="G2560" s="11" t="s">
        <v>13080</v>
      </c>
      <c r="H2560" s="11" t="s">
        <v>13069</v>
      </c>
      <c r="I2560" s="11" t="s">
        <v>13081</v>
      </c>
      <c r="J2560" s="12" t="s">
        <v>8</v>
      </c>
      <c r="K2560" s="12"/>
      <c r="L2560" s="12"/>
      <c r="M2560" s="12"/>
      <c r="N2560" s="12"/>
      <c r="O2560" s="12" t="s">
        <v>61</v>
      </c>
      <c r="P2560" s="12"/>
      <c r="Q2560" s="12"/>
      <c r="R2560" s="12"/>
      <c r="S2560" s="12"/>
      <c r="T2560" s="13" t="str">
        <f t="shared" si="195"/>
        <v>通過</v>
      </c>
      <c r="U2560" s="13" t="str">
        <f t="shared" si="196"/>
        <v>我都在家休養，</v>
      </c>
      <c r="V2560" s="13" t="str">
        <f t="shared" si="197"/>
        <v>在家/休息</v>
      </c>
      <c r="W2560" s="13" t="str">
        <f t="shared" si="198"/>
        <v>是</v>
      </c>
      <c r="X2560" s="13" t="str">
        <f t="shared" si="199"/>
        <v>通過</v>
      </c>
    </row>
    <row r="2561" spans="1:24" ht="34.25" customHeight="1">
      <c r="A2561" s="11" t="s">
        <v>13082</v>
      </c>
      <c r="B2561" s="11" t="s">
        <v>13082</v>
      </c>
      <c r="C2561" s="11" t="s">
        <v>54</v>
      </c>
      <c r="D2561" s="11" t="s">
        <v>150</v>
      </c>
      <c r="E2561" s="11" t="s">
        <v>13083</v>
      </c>
      <c r="F2561" s="11" t="s">
        <v>13084</v>
      </c>
      <c r="G2561" s="11" t="s">
        <v>13085</v>
      </c>
      <c r="H2561" s="11" t="s">
        <v>13069</v>
      </c>
      <c r="I2561" s="11" t="s">
        <v>13086</v>
      </c>
      <c r="J2561" s="12" t="s">
        <v>8</v>
      </c>
      <c r="K2561" s="12"/>
      <c r="L2561" s="12"/>
      <c r="M2561" s="12"/>
      <c r="N2561" s="12"/>
      <c r="O2561" s="12" t="s">
        <v>61</v>
      </c>
      <c r="P2561" s="12"/>
      <c r="Q2561" s="12"/>
      <c r="R2561" s="12"/>
      <c r="S2561" s="12"/>
      <c r="T2561" s="13" t="str">
        <f t="shared" si="195"/>
        <v>通過</v>
      </c>
      <c r="U2561" s="13" t="str">
        <f t="shared" si="196"/>
        <v>但最近吃完飯有點噁心，</v>
      </c>
      <c r="V2561" s="13" t="str">
        <f t="shared" si="197"/>
        <v>但是/最近/吃飯/完/噁心/一點點</v>
      </c>
      <c r="W2561" s="13" t="str">
        <f t="shared" si="198"/>
        <v>是</v>
      </c>
      <c r="X2561" s="13" t="str">
        <f t="shared" si="199"/>
        <v>通過</v>
      </c>
    </row>
    <row r="2562" spans="1:24" ht="34.25" customHeight="1">
      <c r="A2562" s="11" t="s">
        <v>13087</v>
      </c>
      <c r="B2562" s="11" t="s">
        <v>13087</v>
      </c>
      <c r="C2562" s="11" t="s">
        <v>54</v>
      </c>
      <c r="D2562" s="11" t="s">
        <v>150</v>
      </c>
      <c r="E2562" s="11" t="s">
        <v>13088</v>
      </c>
      <c r="F2562" s="11" t="s">
        <v>13089</v>
      </c>
      <c r="G2562" s="11" t="s">
        <v>13090</v>
      </c>
      <c r="H2562" s="11" t="s">
        <v>13069</v>
      </c>
      <c r="I2562" s="11" t="s">
        <v>13091</v>
      </c>
      <c r="J2562" s="12" t="s">
        <v>8</v>
      </c>
      <c r="K2562" s="12"/>
      <c r="L2562" s="12"/>
      <c r="M2562" s="12"/>
      <c r="N2562" s="12"/>
      <c r="O2562" s="12" t="s">
        <v>61</v>
      </c>
      <c r="P2562" s="12"/>
      <c r="Q2562" s="12"/>
      <c r="R2562" s="12"/>
      <c r="S2562" s="12"/>
      <c r="T2562" s="13" t="str">
        <f t="shared" ref="T2562:T2625" si="200">IF(J2562="","未填",IF(J2562="需複審",IF(OR(P2562="",P2562="仍需複審"),"待複審",P2562),J2562))</f>
        <v>通過</v>
      </c>
      <c r="U2562" s="13" t="str">
        <f t="shared" ref="U2562:U2625" si="201">IF(T2562="通過",E2562,IF(T2562="需更正",IF(J2562="需複審",IF(Q2562="",E2562,Q2562),IF(L2562="",E2562,L2562)),""))</f>
        <v>不知道為什麼？</v>
      </c>
      <c r="V2562" s="13" t="str">
        <f t="shared" ref="V2562:V2625" si="202">IF(T2562="通過",F2562,IF(T2562="需更正",IF(J2562="需複審",R2562,M2562),""))</f>
        <v>由來/什麼/不知道</v>
      </c>
      <c r="W2562" s="13" t="str">
        <f t="shared" ref="W2562:W2625" si="203">IF(AND(OR(T2562="通過",AND(T2562="需更正",V2562&lt;&gt;"")),X2562="通過"),"是","否")</f>
        <v>是</v>
      </c>
      <c r="X2562" s="13" t="str">
        <f t="shared" ref="X2562:X2625" si="204">IF(J2562="","未填",IF(AND(J2562="需複審",OR(P2562="",P2562="仍需複審")),"待複審",IF(OR(AND(J2562="需更正",K2562=""),AND(J2562="需更正",M2562=""),AND(J2562="需更正",N2562=""),AND(J2562="排除",OR(K2562="",N2562="")),AND(J2562="需複審",P2562="需更正",R2562=""),AND(J2562="需複審",P2562="需更正",S2562=""),AND(J2562="需複審",P2562="排除",S2562="")),"錯誤：請補齊必填欄位","通過")))</f>
        <v>通過</v>
      </c>
    </row>
    <row r="2563" spans="1:24" ht="34.25" customHeight="1">
      <c r="A2563" s="11" t="s">
        <v>13092</v>
      </c>
      <c r="B2563" s="11" t="s">
        <v>13092</v>
      </c>
      <c r="C2563" s="11" t="s">
        <v>54</v>
      </c>
      <c r="D2563" s="11" t="s">
        <v>150</v>
      </c>
      <c r="E2563" s="11" t="s">
        <v>13093</v>
      </c>
      <c r="F2563" s="11" t="s">
        <v>13094</v>
      </c>
      <c r="G2563" s="11" t="s">
        <v>13095</v>
      </c>
      <c r="H2563" s="11" t="s">
        <v>13069</v>
      </c>
      <c r="I2563" s="11" t="s">
        <v>13096</v>
      </c>
      <c r="J2563" s="12" t="s">
        <v>8</v>
      </c>
      <c r="K2563" s="12"/>
      <c r="L2563" s="12"/>
      <c r="M2563" s="12"/>
      <c r="N2563" s="12"/>
      <c r="O2563" s="12" t="s">
        <v>61</v>
      </c>
      <c r="P2563" s="12"/>
      <c r="Q2563" s="12"/>
      <c r="R2563" s="12"/>
      <c r="S2563" s="12"/>
      <c r="T2563" s="13" t="str">
        <f t="shared" si="200"/>
        <v>通過</v>
      </c>
      <c r="U2563" s="13" t="str">
        <f t="shared" si="201"/>
        <v>你需要少量多餐，</v>
      </c>
      <c r="V2563" s="13" t="str">
        <f t="shared" si="202"/>
        <v>你/吃飯/少量多餐/要</v>
      </c>
      <c r="W2563" s="13" t="str">
        <f t="shared" si="203"/>
        <v>是</v>
      </c>
      <c r="X2563" s="13" t="str">
        <f t="shared" si="204"/>
        <v>通過</v>
      </c>
    </row>
    <row r="2564" spans="1:24" ht="34.25" customHeight="1">
      <c r="A2564" s="11" t="s">
        <v>13097</v>
      </c>
      <c r="B2564" s="11" t="s">
        <v>13097</v>
      </c>
      <c r="C2564" s="11" t="s">
        <v>54</v>
      </c>
      <c r="D2564" s="11" t="s">
        <v>150</v>
      </c>
      <c r="E2564" s="11" t="s">
        <v>13098</v>
      </c>
      <c r="F2564" s="11" t="s">
        <v>13099</v>
      </c>
      <c r="G2564" s="11" t="s">
        <v>13100</v>
      </c>
      <c r="H2564" s="11" t="s">
        <v>13069</v>
      </c>
      <c r="I2564" s="11" t="s">
        <v>13101</v>
      </c>
      <c r="J2564" s="12" t="s">
        <v>8</v>
      </c>
      <c r="K2564" s="12"/>
      <c r="L2564" s="12"/>
      <c r="M2564" s="12"/>
      <c r="N2564" s="12"/>
      <c r="O2564" s="12" t="s">
        <v>61</v>
      </c>
      <c r="P2564" s="12"/>
      <c r="Q2564" s="12"/>
      <c r="R2564" s="12"/>
      <c r="S2564" s="12"/>
      <c r="T2564" s="13" t="str">
        <f t="shared" si="200"/>
        <v>通過</v>
      </c>
      <c r="U2564" s="13" t="str">
        <f t="shared" si="201"/>
        <v>可以吃完飯30分鐘後再喝流質的東西，</v>
      </c>
      <c r="V2564" s="13" t="str">
        <f t="shared" si="202"/>
        <v>吃/完/等/三十分鐘/喝流質/可以</v>
      </c>
      <c r="W2564" s="13" t="str">
        <f t="shared" si="203"/>
        <v>是</v>
      </c>
      <c r="X2564" s="13" t="str">
        <f t="shared" si="204"/>
        <v>通過</v>
      </c>
    </row>
    <row r="2565" spans="1:24" ht="34.25" customHeight="1">
      <c r="A2565" s="11" t="s">
        <v>13102</v>
      </c>
      <c r="B2565" s="11" t="s">
        <v>13102</v>
      </c>
      <c r="C2565" s="11" t="s">
        <v>54</v>
      </c>
      <c r="D2565" s="11" t="s">
        <v>150</v>
      </c>
      <c r="E2565" s="11" t="s">
        <v>13103</v>
      </c>
      <c r="F2565" s="11" t="s">
        <v>13104</v>
      </c>
      <c r="G2565" s="11" t="s">
        <v>13105</v>
      </c>
      <c r="H2565" s="11" t="s">
        <v>13069</v>
      </c>
      <c r="I2565" s="11" t="s">
        <v>13106</v>
      </c>
      <c r="J2565" s="12" t="s">
        <v>8</v>
      </c>
      <c r="K2565" s="12"/>
      <c r="L2565" s="12"/>
      <c r="M2565" s="12"/>
      <c r="N2565" s="12"/>
      <c r="O2565" s="12" t="s">
        <v>61</v>
      </c>
      <c r="P2565" s="12"/>
      <c r="Q2565" s="12"/>
      <c r="R2565" s="12"/>
      <c r="S2565" s="12"/>
      <c r="T2565" s="13" t="str">
        <f t="shared" si="200"/>
        <v>通過</v>
      </c>
      <c r="U2565" s="13" t="str">
        <f t="shared" si="201"/>
        <v>避免胃不舒服。</v>
      </c>
      <c r="V2565" s="13" t="str">
        <f t="shared" si="202"/>
        <v>胃/不對/預防</v>
      </c>
      <c r="W2565" s="13" t="str">
        <f t="shared" si="203"/>
        <v>是</v>
      </c>
      <c r="X2565" s="13" t="str">
        <f t="shared" si="204"/>
        <v>通過</v>
      </c>
    </row>
    <row r="2566" spans="1:24" ht="34.25" customHeight="1">
      <c r="A2566" s="11" t="s">
        <v>13107</v>
      </c>
      <c r="B2566" s="11" t="s">
        <v>13107</v>
      </c>
      <c r="C2566" s="11" t="s">
        <v>54</v>
      </c>
      <c r="D2566" s="11" t="s">
        <v>150</v>
      </c>
      <c r="E2566" s="11" t="s">
        <v>13108</v>
      </c>
      <c r="F2566" s="11" t="s">
        <v>13109</v>
      </c>
      <c r="G2566" s="11" t="s">
        <v>13110</v>
      </c>
      <c r="H2566" s="11" t="s">
        <v>13069</v>
      </c>
      <c r="I2566" s="11" t="s">
        <v>13111</v>
      </c>
      <c r="J2566" s="12" t="s">
        <v>8</v>
      </c>
      <c r="K2566" s="12"/>
      <c r="L2566" s="12"/>
      <c r="M2566" s="12"/>
      <c r="N2566" s="12"/>
      <c r="O2566" s="12" t="s">
        <v>61</v>
      </c>
      <c r="P2566" s="12"/>
      <c r="Q2566" s="12"/>
      <c r="R2566" s="12"/>
      <c r="S2566" s="12"/>
      <c r="T2566" s="13" t="str">
        <f t="shared" si="200"/>
        <v>通過</v>
      </c>
      <c r="U2566" s="13" t="str">
        <f t="shared" si="201"/>
        <v>我三餐吃麵包、牛奶、稀飯、肉鬆和蛋，這樣可以嗎？</v>
      </c>
      <c r="V2566" s="13" t="str">
        <f t="shared" si="202"/>
        <v>我/早上/中午/晚上/吃飯/麵包/牛奶/稀飯/肉鬆/蛋/吃/可以</v>
      </c>
      <c r="W2566" s="13" t="str">
        <f t="shared" si="203"/>
        <v>是</v>
      </c>
      <c r="X2566" s="13" t="str">
        <f t="shared" si="204"/>
        <v>通過</v>
      </c>
    </row>
    <row r="2567" spans="1:24" ht="34.25" customHeight="1">
      <c r="A2567" s="11" t="s">
        <v>13112</v>
      </c>
      <c r="B2567" s="11" t="s">
        <v>13112</v>
      </c>
      <c r="C2567" s="11" t="s">
        <v>54</v>
      </c>
      <c r="D2567" s="11" t="s">
        <v>150</v>
      </c>
      <c r="E2567" s="11" t="s">
        <v>13113</v>
      </c>
      <c r="F2567" s="11" t="s">
        <v>13114</v>
      </c>
      <c r="G2567" s="11" t="s">
        <v>13115</v>
      </c>
      <c r="H2567" s="11" t="s">
        <v>13069</v>
      </c>
      <c r="I2567" s="11" t="s">
        <v>13116</v>
      </c>
      <c r="J2567" s="12" t="s">
        <v>8</v>
      </c>
      <c r="K2567" s="12"/>
      <c r="L2567" s="12"/>
      <c r="M2567" s="12"/>
      <c r="N2567" s="12"/>
      <c r="O2567" s="12" t="s">
        <v>61</v>
      </c>
      <c r="P2567" s="12"/>
      <c r="Q2567" s="12"/>
      <c r="R2567" s="12"/>
      <c r="S2567" s="12"/>
      <c r="T2567" s="13" t="str">
        <f t="shared" si="200"/>
        <v>通過</v>
      </c>
      <c r="U2567" s="13" t="str">
        <f t="shared" si="201"/>
        <v>停止吃會消化不良的食物。</v>
      </c>
      <c r="V2567" s="13" t="str">
        <f t="shared" si="202"/>
        <v>東西/吃/消化/不成/吃/停</v>
      </c>
      <c r="W2567" s="13" t="str">
        <f t="shared" si="203"/>
        <v>是</v>
      </c>
      <c r="X2567" s="13" t="str">
        <f t="shared" si="204"/>
        <v>通過</v>
      </c>
    </row>
    <row r="2568" spans="1:24" ht="34.25" customHeight="1">
      <c r="A2568" s="11" t="s">
        <v>13117</v>
      </c>
      <c r="B2568" s="11" t="s">
        <v>13117</v>
      </c>
      <c r="C2568" s="11" t="s">
        <v>54</v>
      </c>
      <c r="D2568" s="11" t="s">
        <v>150</v>
      </c>
      <c r="E2568" s="11" t="s">
        <v>13118</v>
      </c>
      <c r="F2568" s="11" t="s">
        <v>13119</v>
      </c>
      <c r="G2568" s="11" t="s">
        <v>13120</v>
      </c>
      <c r="H2568" s="11" t="s">
        <v>13069</v>
      </c>
      <c r="I2568" s="11" t="s">
        <v>13121</v>
      </c>
      <c r="J2568" s="12" t="s">
        <v>8</v>
      </c>
      <c r="K2568" s="12"/>
      <c r="L2568" s="12"/>
      <c r="M2568" s="12"/>
      <c r="N2568" s="12"/>
      <c r="O2568" s="12" t="s">
        <v>61</v>
      </c>
      <c r="P2568" s="12"/>
      <c r="Q2568" s="12"/>
      <c r="R2568" s="12"/>
      <c r="S2568" s="12"/>
      <c r="T2568" s="13" t="str">
        <f t="shared" si="200"/>
        <v>通過</v>
      </c>
      <c r="U2568" s="13" t="str">
        <f t="shared" si="201"/>
        <v>不要熬夜，多休息，這很重要。</v>
      </c>
      <c r="V2568" s="13" t="str">
        <f t="shared" si="202"/>
        <v>睡覺/熬夜/不/休息/多/這/重要</v>
      </c>
      <c r="W2568" s="13" t="str">
        <f t="shared" si="203"/>
        <v>是</v>
      </c>
      <c r="X2568" s="13" t="str">
        <f t="shared" si="204"/>
        <v>通過</v>
      </c>
    </row>
    <row r="2569" spans="1:24" ht="34.25" customHeight="1">
      <c r="A2569" s="11" t="s">
        <v>13122</v>
      </c>
      <c r="B2569" s="11" t="s">
        <v>13122</v>
      </c>
      <c r="C2569" s="11" t="s">
        <v>54</v>
      </c>
      <c r="D2569" s="11" t="s">
        <v>150</v>
      </c>
      <c r="E2569" s="11" t="s">
        <v>13123</v>
      </c>
      <c r="F2569" s="11" t="s">
        <v>13124</v>
      </c>
      <c r="G2569" s="11" t="s">
        <v>13125</v>
      </c>
      <c r="H2569" s="11" t="s">
        <v>13069</v>
      </c>
      <c r="I2569" s="11" t="s">
        <v>13126</v>
      </c>
      <c r="J2569" s="12" t="s">
        <v>8</v>
      </c>
      <c r="K2569" s="12"/>
      <c r="L2569" s="12"/>
      <c r="M2569" s="12"/>
      <c r="N2569" s="12"/>
      <c r="O2569" s="12" t="s">
        <v>61</v>
      </c>
      <c r="P2569" s="12"/>
      <c r="Q2569" s="12"/>
      <c r="R2569" s="12"/>
      <c r="S2569" s="12"/>
      <c r="T2569" s="13" t="str">
        <f t="shared" si="200"/>
        <v>通過</v>
      </c>
      <c r="U2569" s="13" t="str">
        <f t="shared" si="201"/>
        <v>謝謝你的提醒，</v>
      </c>
      <c r="V2569" s="13" t="str">
        <f t="shared" si="202"/>
        <v>謝謝/告訴</v>
      </c>
      <c r="W2569" s="13" t="str">
        <f t="shared" si="203"/>
        <v>是</v>
      </c>
      <c r="X2569" s="13" t="str">
        <f t="shared" si="204"/>
        <v>通過</v>
      </c>
    </row>
    <row r="2570" spans="1:24" ht="34.25" customHeight="1">
      <c r="A2570" s="11" t="s">
        <v>13127</v>
      </c>
      <c r="B2570" s="11" t="s">
        <v>13127</v>
      </c>
      <c r="C2570" s="11" t="s">
        <v>54</v>
      </c>
      <c r="D2570" s="11" t="s">
        <v>254</v>
      </c>
      <c r="E2570" s="11" t="s">
        <v>13128</v>
      </c>
      <c r="F2570" s="11" t="s">
        <v>13129</v>
      </c>
      <c r="G2570" s="11" t="s">
        <v>13130</v>
      </c>
      <c r="H2570" s="11" t="s">
        <v>13131</v>
      </c>
      <c r="I2570" s="11" t="s">
        <v>13132</v>
      </c>
      <c r="J2570" s="12" t="s">
        <v>8</v>
      </c>
      <c r="K2570" s="12"/>
      <c r="L2570" s="12"/>
      <c r="M2570" s="12"/>
      <c r="N2570" s="12"/>
      <c r="O2570" s="12" t="s">
        <v>61</v>
      </c>
      <c r="P2570" s="12"/>
      <c r="Q2570" s="12"/>
      <c r="R2570" s="12"/>
      <c r="S2570" s="12"/>
      <c r="T2570" s="13" t="str">
        <f t="shared" si="200"/>
        <v>通過</v>
      </c>
      <c r="U2570" s="13" t="str">
        <f t="shared" si="201"/>
        <v>你以前在啟聰學校讀書嗎？</v>
      </c>
      <c r="V2570" s="13" t="str">
        <f t="shared" si="202"/>
        <v>你/以前/啟聰學校/讀書/是</v>
      </c>
      <c r="W2570" s="13" t="str">
        <f t="shared" si="203"/>
        <v>是</v>
      </c>
      <c r="X2570" s="13" t="str">
        <f t="shared" si="204"/>
        <v>通過</v>
      </c>
    </row>
    <row r="2571" spans="1:24" ht="34.25" customHeight="1">
      <c r="A2571" s="11" t="s">
        <v>13133</v>
      </c>
      <c r="B2571" s="11" t="s">
        <v>13133</v>
      </c>
      <c r="C2571" s="11" t="s">
        <v>54</v>
      </c>
      <c r="D2571" s="11" t="s">
        <v>254</v>
      </c>
      <c r="E2571" s="11" t="s">
        <v>13134</v>
      </c>
      <c r="F2571" s="11" t="s">
        <v>13135</v>
      </c>
      <c r="G2571" s="11" t="s">
        <v>13136</v>
      </c>
      <c r="H2571" s="11" t="s">
        <v>13131</v>
      </c>
      <c r="I2571" s="11" t="s">
        <v>13137</v>
      </c>
      <c r="J2571" s="12" t="s">
        <v>8</v>
      </c>
      <c r="K2571" s="12"/>
      <c r="L2571" s="12"/>
      <c r="M2571" s="12"/>
      <c r="N2571" s="12"/>
      <c r="O2571" s="12" t="s">
        <v>61</v>
      </c>
      <c r="P2571" s="12"/>
      <c r="Q2571" s="12"/>
      <c r="R2571" s="12"/>
      <c r="S2571" s="12"/>
      <c r="T2571" s="13" t="str">
        <f t="shared" si="200"/>
        <v>通過</v>
      </c>
      <c r="U2571" s="13" t="str">
        <f t="shared" si="201"/>
        <v>我以前在啟聰學校讀書。</v>
      </c>
      <c r="V2571" s="13" t="str">
        <f t="shared" si="202"/>
        <v>我/以前/讀書/過</v>
      </c>
      <c r="W2571" s="13" t="str">
        <f t="shared" si="203"/>
        <v>是</v>
      </c>
      <c r="X2571" s="13" t="str">
        <f t="shared" si="204"/>
        <v>通過</v>
      </c>
    </row>
    <row r="2572" spans="1:24" ht="34.25" customHeight="1">
      <c r="A2572" s="11" t="s">
        <v>13138</v>
      </c>
      <c r="B2572" s="11" t="s">
        <v>13138</v>
      </c>
      <c r="C2572" s="11" t="s">
        <v>54</v>
      </c>
      <c r="D2572" s="11" t="s">
        <v>254</v>
      </c>
      <c r="E2572" s="11" t="s">
        <v>13139</v>
      </c>
      <c r="F2572" s="11" t="s">
        <v>13140</v>
      </c>
      <c r="G2572" s="11" t="s">
        <v>13141</v>
      </c>
      <c r="H2572" s="11" t="s">
        <v>13131</v>
      </c>
      <c r="I2572" s="11" t="s">
        <v>13142</v>
      </c>
      <c r="J2572" s="12" t="s">
        <v>8</v>
      </c>
      <c r="K2572" s="12"/>
      <c r="L2572" s="12"/>
      <c r="M2572" s="12"/>
      <c r="N2572" s="12"/>
      <c r="O2572" s="12" t="s">
        <v>61</v>
      </c>
      <c r="P2572" s="12"/>
      <c r="Q2572" s="12"/>
      <c r="R2572" s="12"/>
      <c r="S2572" s="12"/>
      <c r="T2572" s="13" t="str">
        <f t="shared" si="200"/>
        <v>通過</v>
      </c>
      <c r="U2572" s="13" t="str">
        <f t="shared" si="201"/>
        <v>你讀哪裡的啟聰學校？</v>
      </c>
      <c r="V2572" s="13" t="str">
        <f t="shared" si="202"/>
        <v>你/啟聰學校/讀書/哪裡</v>
      </c>
      <c r="W2572" s="13" t="str">
        <f t="shared" si="203"/>
        <v>是</v>
      </c>
      <c r="X2572" s="13" t="str">
        <f t="shared" si="204"/>
        <v>通過</v>
      </c>
    </row>
    <row r="2573" spans="1:24" ht="34.25" customHeight="1">
      <c r="A2573" s="11" t="s">
        <v>13143</v>
      </c>
      <c r="B2573" s="11" t="s">
        <v>13143</v>
      </c>
      <c r="C2573" s="11" t="s">
        <v>54</v>
      </c>
      <c r="D2573" s="11" t="s">
        <v>254</v>
      </c>
      <c r="E2573" s="11" t="s">
        <v>13144</v>
      </c>
      <c r="F2573" s="11" t="s">
        <v>13145</v>
      </c>
      <c r="G2573" s="11" t="s">
        <v>13146</v>
      </c>
      <c r="H2573" s="11" t="s">
        <v>13131</v>
      </c>
      <c r="I2573" s="11" t="s">
        <v>13147</v>
      </c>
      <c r="J2573" s="12" t="s">
        <v>8</v>
      </c>
      <c r="K2573" s="12"/>
      <c r="L2573" s="12"/>
      <c r="M2573" s="12"/>
      <c r="N2573" s="12"/>
      <c r="O2573" s="12" t="s">
        <v>61</v>
      </c>
      <c r="P2573" s="12"/>
      <c r="Q2573" s="12"/>
      <c r="R2573" s="12"/>
      <c r="S2573" s="12"/>
      <c r="T2573" s="13" t="str">
        <f t="shared" si="200"/>
        <v>通過</v>
      </c>
      <c r="U2573" s="13" t="str">
        <f t="shared" si="201"/>
        <v>臺南啟聰學校。</v>
      </c>
      <c r="V2573" s="13" t="str">
        <f t="shared" si="202"/>
        <v>臺南/啟聰學校</v>
      </c>
      <c r="W2573" s="13" t="str">
        <f t="shared" si="203"/>
        <v>是</v>
      </c>
      <c r="X2573" s="13" t="str">
        <f t="shared" si="204"/>
        <v>通過</v>
      </c>
    </row>
    <row r="2574" spans="1:24" ht="34.25" customHeight="1">
      <c r="A2574" s="11" t="s">
        <v>13148</v>
      </c>
      <c r="B2574" s="11" t="s">
        <v>13148</v>
      </c>
      <c r="C2574" s="11" t="s">
        <v>54</v>
      </c>
      <c r="D2574" s="11" t="s">
        <v>254</v>
      </c>
      <c r="E2574" s="11" t="s">
        <v>13149</v>
      </c>
      <c r="F2574" s="11" t="s">
        <v>13150</v>
      </c>
      <c r="G2574" s="11" t="s">
        <v>13151</v>
      </c>
      <c r="H2574" s="11" t="s">
        <v>13131</v>
      </c>
      <c r="I2574" s="11" t="s">
        <v>13152</v>
      </c>
      <c r="J2574" s="12" t="s">
        <v>8</v>
      </c>
      <c r="K2574" s="12"/>
      <c r="L2574" s="12"/>
      <c r="M2574" s="12"/>
      <c r="N2574" s="12"/>
      <c r="O2574" s="12" t="s">
        <v>61</v>
      </c>
      <c r="P2574" s="12"/>
      <c r="Q2574" s="12"/>
      <c r="R2574" s="12"/>
      <c r="S2574" s="12"/>
      <c r="T2574" s="13" t="str">
        <f t="shared" si="200"/>
        <v>通過</v>
      </c>
      <c r="U2574" s="13" t="str">
        <f t="shared" si="201"/>
        <v>你們同學都用手語溝通嗎？</v>
      </c>
      <c r="V2574" s="13" t="str">
        <f t="shared" si="202"/>
        <v>你們/同學/手語/溝通/是</v>
      </c>
      <c r="W2574" s="13" t="str">
        <f t="shared" si="203"/>
        <v>是</v>
      </c>
      <c r="X2574" s="13" t="str">
        <f t="shared" si="204"/>
        <v>通過</v>
      </c>
    </row>
    <row r="2575" spans="1:24" ht="34.25" customHeight="1">
      <c r="A2575" s="11" t="s">
        <v>13153</v>
      </c>
      <c r="B2575" s="11" t="s">
        <v>13153</v>
      </c>
      <c r="C2575" s="11" t="s">
        <v>54</v>
      </c>
      <c r="D2575" s="11" t="s">
        <v>254</v>
      </c>
      <c r="E2575" s="11" t="s">
        <v>13154</v>
      </c>
      <c r="F2575" s="11" t="s">
        <v>13155</v>
      </c>
      <c r="G2575" s="11" t="s">
        <v>13156</v>
      </c>
      <c r="H2575" s="11" t="s">
        <v>13131</v>
      </c>
      <c r="I2575" s="11" t="s">
        <v>13157</v>
      </c>
      <c r="J2575" s="12" t="s">
        <v>8</v>
      </c>
      <c r="K2575" s="12"/>
      <c r="L2575" s="12"/>
      <c r="M2575" s="12"/>
      <c r="N2575" s="12"/>
      <c r="O2575" s="12" t="s">
        <v>61</v>
      </c>
      <c r="P2575" s="12"/>
      <c r="Q2575" s="12"/>
      <c r="R2575" s="12"/>
      <c r="S2575" s="12"/>
      <c r="T2575" s="13" t="str">
        <f t="shared" si="200"/>
        <v>通過</v>
      </c>
      <c r="U2575" s="13" t="str">
        <f t="shared" si="201"/>
        <v>我們用手語溝通很順暢。</v>
      </c>
      <c r="V2575" s="13" t="str">
        <f t="shared" si="202"/>
        <v>我們/手語/溝通/順暢</v>
      </c>
      <c r="W2575" s="13" t="str">
        <f t="shared" si="203"/>
        <v>是</v>
      </c>
      <c r="X2575" s="13" t="str">
        <f t="shared" si="204"/>
        <v>通過</v>
      </c>
    </row>
    <row r="2576" spans="1:24" ht="34.25" customHeight="1">
      <c r="A2576" s="11" t="s">
        <v>13158</v>
      </c>
      <c r="B2576" s="11" t="s">
        <v>13158</v>
      </c>
      <c r="C2576" s="11" t="s">
        <v>54</v>
      </c>
      <c r="D2576" s="11" t="s">
        <v>254</v>
      </c>
      <c r="E2576" s="11" t="s">
        <v>13159</v>
      </c>
      <c r="F2576" s="11" t="s">
        <v>13160</v>
      </c>
      <c r="G2576" s="11" t="s">
        <v>13161</v>
      </c>
      <c r="H2576" s="11" t="s">
        <v>13131</v>
      </c>
      <c r="I2576" s="11" t="s">
        <v>13162</v>
      </c>
      <c r="J2576" s="12" t="s">
        <v>8</v>
      </c>
      <c r="K2576" s="12"/>
      <c r="L2576" s="12"/>
      <c r="M2576" s="12"/>
      <c r="N2576" s="12"/>
      <c r="O2576" s="12" t="s">
        <v>61</v>
      </c>
      <c r="P2576" s="12"/>
      <c r="Q2576" s="12"/>
      <c r="R2576" s="12"/>
      <c r="S2576" s="12"/>
      <c r="T2576" s="13" t="str">
        <f t="shared" si="200"/>
        <v>通過</v>
      </c>
      <c r="U2576" s="13" t="str">
        <f t="shared" si="201"/>
        <v>你現在和同學還有聯絡嗎？</v>
      </c>
      <c r="V2576" s="13" t="str">
        <f t="shared" si="202"/>
        <v>現在/同學/你們/聯絡/有沒有</v>
      </c>
      <c r="W2576" s="13" t="str">
        <f t="shared" si="203"/>
        <v>是</v>
      </c>
      <c r="X2576" s="13" t="str">
        <f t="shared" si="204"/>
        <v>通過</v>
      </c>
    </row>
    <row r="2577" spans="1:24" ht="34.25" customHeight="1">
      <c r="A2577" s="11" t="s">
        <v>13163</v>
      </c>
      <c r="B2577" s="11" t="s">
        <v>13163</v>
      </c>
      <c r="C2577" s="11" t="s">
        <v>54</v>
      </c>
      <c r="D2577" s="11" t="s">
        <v>254</v>
      </c>
      <c r="E2577" s="11" t="s">
        <v>13164</v>
      </c>
      <c r="F2577" s="11" t="s">
        <v>13165</v>
      </c>
      <c r="G2577" s="11" t="s">
        <v>13166</v>
      </c>
      <c r="H2577" s="11" t="s">
        <v>13131</v>
      </c>
      <c r="I2577" s="11" t="s">
        <v>13167</v>
      </c>
      <c r="J2577" s="12" t="s">
        <v>8</v>
      </c>
      <c r="K2577" s="12"/>
      <c r="L2577" s="12"/>
      <c r="M2577" s="12"/>
      <c r="N2577" s="12"/>
      <c r="O2577" s="12" t="s">
        <v>61</v>
      </c>
      <c r="P2577" s="12"/>
      <c r="Q2577" s="12"/>
      <c r="R2577" s="12"/>
      <c r="S2577" s="12"/>
      <c r="T2577" s="13" t="str">
        <f t="shared" si="200"/>
        <v>通過</v>
      </c>
      <c r="U2577" s="13" t="str">
        <f t="shared" si="201"/>
        <v>我們常常聯絡，</v>
      </c>
      <c r="V2577" s="13" t="str">
        <f t="shared" si="202"/>
        <v>我們/聯絡/常常</v>
      </c>
      <c r="W2577" s="13" t="str">
        <f t="shared" si="203"/>
        <v>是</v>
      </c>
      <c r="X2577" s="13" t="str">
        <f t="shared" si="204"/>
        <v>通過</v>
      </c>
    </row>
    <row r="2578" spans="1:24" ht="34.25" customHeight="1">
      <c r="A2578" s="11" t="s">
        <v>13168</v>
      </c>
      <c r="B2578" s="11" t="s">
        <v>13168</v>
      </c>
      <c r="C2578" s="11" t="s">
        <v>54</v>
      </c>
      <c r="D2578" s="11" t="s">
        <v>254</v>
      </c>
      <c r="E2578" s="11" t="s">
        <v>13169</v>
      </c>
      <c r="F2578" s="11" t="s">
        <v>13170</v>
      </c>
      <c r="G2578" s="11" t="s">
        <v>13171</v>
      </c>
      <c r="H2578" s="11" t="s">
        <v>13131</v>
      </c>
      <c r="I2578" s="11" t="s">
        <v>13172</v>
      </c>
      <c r="J2578" s="12" t="s">
        <v>8</v>
      </c>
      <c r="K2578" s="12"/>
      <c r="L2578" s="12"/>
      <c r="M2578" s="12"/>
      <c r="N2578" s="12"/>
      <c r="O2578" s="12" t="s">
        <v>61</v>
      </c>
      <c r="P2578" s="12"/>
      <c r="Q2578" s="12"/>
      <c r="R2578" s="12"/>
      <c r="S2578" s="12"/>
      <c r="T2578" s="13" t="str">
        <f t="shared" si="200"/>
        <v>通過</v>
      </c>
      <c r="U2578" s="13" t="str">
        <f t="shared" si="201"/>
        <v>現在有了手機，</v>
      </c>
      <c r="V2578" s="13" t="str">
        <f t="shared" si="202"/>
        <v>現在/手機/有</v>
      </c>
      <c r="W2578" s="13" t="str">
        <f t="shared" si="203"/>
        <v>是</v>
      </c>
      <c r="X2578" s="13" t="str">
        <f t="shared" si="204"/>
        <v>通過</v>
      </c>
    </row>
    <row r="2579" spans="1:24" ht="34.25" customHeight="1">
      <c r="A2579" s="11" t="s">
        <v>13173</v>
      </c>
      <c r="B2579" s="11" t="s">
        <v>13173</v>
      </c>
      <c r="C2579" s="11" t="s">
        <v>54</v>
      </c>
      <c r="D2579" s="11" t="s">
        <v>254</v>
      </c>
      <c r="E2579" s="11" t="s">
        <v>13174</v>
      </c>
      <c r="F2579" s="11" t="s">
        <v>13175</v>
      </c>
      <c r="G2579" s="11" t="s">
        <v>13176</v>
      </c>
      <c r="H2579" s="11" t="s">
        <v>13131</v>
      </c>
      <c r="I2579" s="11" t="s">
        <v>13177</v>
      </c>
      <c r="J2579" s="12" t="s">
        <v>8</v>
      </c>
      <c r="K2579" s="12"/>
      <c r="L2579" s="12"/>
      <c r="M2579" s="12"/>
      <c r="N2579" s="12"/>
      <c r="O2579" s="12" t="s">
        <v>61</v>
      </c>
      <c r="P2579" s="12"/>
      <c r="Q2579" s="12"/>
      <c r="R2579" s="12"/>
      <c r="S2579" s="12"/>
      <c r="T2579" s="13" t="str">
        <f t="shared" si="200"/>
        <v>通過</v>
      </c>
      <c r="U2579" s="13" t="str">
        <f t="shared" si="201"/>
        <v>用視訊聯絡更方便了。</v>
      </c>
      <c r="V2579" s="13" t="str">
        <f t="shared" si="202"/>
        <v>視訊/聯絡/方便</v>
      </c>
      <c r="W2579" s="13" t="str">
        <f t="shared" si="203"/>
        <v>是</v>
      </c>
      <c r="X2579" s="13" t="str">
        <f t="shared" si="204"/>
        <v>通過</v>
      </c>
    </row>
    <row r="2580" spans="1:24" ht="34.25" customHeight="1">
      <c r="A2580" s="11" t="s">
        <v>13178</v>
      </c>
      <c r="B2580" s="11" t="s">
        <v>13178</v>
      </c>
      <c r="C2580" s="11" t="s">
        <v>54</v>
      </c>
      <c r="D2580" s="11" t="s">
        <v>276</v>
      </c>
      <c r="E2580" s="11" t="s">
        <v>13179</v>
      </c>
      <c r="F2580" s="11" t="s">
        <v>13180</v>
      </c>
      <c r="G2580" s="11" t="s">
        <v>13181</v>
      </c>
      <c r="H2580" s="11" t="s">
        <v>13182</v>
      </c>
      <c r="I2580" s="11" t="s">
        <v>13183</v>
      </c>
      <c r="J2580" s="12" t="s">
        <v>10</v>
      </c>
      <c r="K2580" s="12" t="s">
        <v>25926</v>
      </c>
      <c r="L2580" s="12"/>
      <c r="M2580" s="12" t="s">
        <v>26462</v>
      </c>
      <c r="N2580" s="12" t="s">
        <v>26463</v>
      </c>
      <c r="O2580" s="12" t="s">
        <v>61</v>
      </c>
      <c r="P2580" s="12"/>
      <c r="Q2580" s="12"/>
      <c r="R2580" s="12"/>
      <c r="S2580" s="12"/>
      <c r="T2580" s="13" t="str">
        <f t="shared" si="200"/>
        <v>需更正</v>
      </c>
      <c r="U2580" s="13" t="str">
        <f t="shared" si="201"/>
        <v>我今天去中藥店買十全藥材包。</v>
      </c>
      <c r="V2580" s="13" t="str">
        <f t="shared" si="202"/>
        <v>我/今天/去/中藥店/十全藥材/買</v>
      </c>
      <c r="W2580" s="13" t="str">
        <f t="shared" si="203"/>
        <v>是</v>
      </c>
      <c r="X2580" s="13" t="str">
        <f t="shared" si="204"/>
        <v>通過</v>
      </c>
    </row>
    <row r="2581" spans="1:24" ht="34.25" customHeight="1">
      <c r="A2581" s="11" t="s">
        <v>13184</v>
      </c>
      <c r="B2581" s="11" t="s">
        <v>13184</v>
      </c>
      <c r="C2581" s="11" t="s">
        <v>54</v>
      </c>
      <c r="D2581" s="11" t="s">
        <v>276</v>
      </c>
      <c r="E2581" s="11" t="s">
        <v>13185</v>
      </c>
      <c r="F2581" s="11" t="s">
        <v>13186</v>
      </c>
      <c r="G2581" s="11" t="s">
        <v>13187</v>
      </c>
      <c r="H2581" s="11" t="s">
        <v>13182</v>
      </c>
      <c r="I2581" s="11" t="s">
        <v>13188</v>
      </c>
      <c r="J2581" s="12" t="s">
        <v>10</v>
      </c>
      <c r="K2581" s="12" t="s">
        <v>25927</v>
      </c>
      <c r="L2581" s="12"/>
      <c r="M2581" s="12" t="s">
        <v>26464</v>
      </c>
      <c r="N2581" s="12" t="s">
        <v>26014</v>
      </c>
      <c r="O2581" s="12" t="s">
        <v>61</v>
      </c>
      <c r="P2581" s="12"/>
      <c r="Q2581" s="12"/>
      <c r="R2581" s="12"/>
      <c r="S2581" s="12"/>
      <c r="T2581" s="13" t="str">
        <f t="shared" si="200"/>
        <v>需更正</v>
      </c>
      <c r="U2581" s="13" t="str">
        <f t="shared" si="201"/>
        <v>什麼是十全藥材包啊？</v>
      </c>
      <c r="V2581" s="13" t="str">
        <f t="shared" si="202"/>
        <v>這/十全藥材/什麼</v>
      </c>
      <c r="W2581" s="13" t="str">
        <f t="shared" si="203"/>
        <v>是</v>
      </c>
      <c r="X2581" s="13" t="str">
        <f t="shared" si="204"/>
        <v>通過</v>
      </c>
    </row>
    <row r="2582" spans="1:24" ht="34.25" customHeight="1">
      <c r="A2582" s="11" t="s">
        <v>13189</v>
      </c>
      <c r="B2582" s="11" t="s">
        <v>13189</v>
      </c>
      <c r="C2582" s="11" t="s">
        <v>54</v>
      </c>
      <c r="D2582" s="11" t="s">
        <v>276</v>
      </c>
      <c r="E2582" s="11" t="s">
        <v>13190</v>
      </c>
      <c r="F2582" s="11" t="s">
        <v>13191</v>
      </c>
      <c r="G2582" s="11" t="s">
        <v>13192</v>
      </c>
      <c r="H2582" s="11" t="s">
        <v>13182</v>
      </c>
      <c r="I2582" s="11" t="s">
        <v>13193</v>
      </c>
      <c r="J2582" s="12" t="s">
        <v>8</v>
      </c>
      <c r="K2582" s="12"/>
      <c r="L2582" s="12"/>
      <c r="M2582" s="12"/>
      <c r="N2582" s="12"/>
      <c r="O2582" s="12" t="s">
        <v>61</v>
      </c>
      <c r="P2582" s="12"/>
      <c r="Q2582" s="12"/>
      <c r="R2582" s="12"/>
      <c r="S2582" s="12"/>
      <c r="T2582" s="13" t="str">
        <f t="shared" si="200"/>
        <v>通過</v>
      </c>
      <c r="U2582" s="13" t="str">
        <f t="shared" si="201"/>
        <v>藥包裡有人參、甘草、當歸、紅棗等各種中藥藥材。</v>
      </c>
      <c r="V2582" s="13" t="str">
        <f t="shared" si="202"/>
        <v>中藥/裡面/人參/甘草/當歸/紅棗/各式各樣</v>
      </c>
      <c r="W2582" s="13" t="str">
        <f t="shared" si="203"/>
        <v>是</v>
      </c>
      <c r="X2582" s="13" t="str">
        <f t="shared" si="204"/>
        <v>通過</v>
      </c>
    </row>
    <row r="2583" spans="1:24" ht="34.25" customHeight="1">
      <c r="A2583" s="11" t="s">
        <v>13194</v>
      </c>
      <c r="B2583" s="11" t="s">
        <v>13194</v>
      </c>
      <c r="C2583" s="11" t="s">
        <v>54</v>
      </c>
      <c r="D2583" s="11" t="s">
        <v>276</v>
      </c>
      <c r="E2583" s="11" t="s">
        <v>13195</v>
      </c>
      <c r="F2583" s="11" t="s">
        <v>13196</v>
      </c>
      <c r="G2583" s="11" t="s">
        <v>13197</v>
      </c>
      <c r="H2583" s="11" t="s">
        <v>13182</v>
      </c>
      <c r="I2583" s="11" t="s">
        <v>13198</v>
      </c>
      <c r="J2583" s="12" t="s">
        <v>8</v>
      </c>
      <c r="K2583" s="12"/>
      <c r="L2583" s="12"/>
      <c r="M2583" s="12"/>
      <c r="N2583" s="12"/>
      <c r="O2583" s="12" t="s">
        <v>61</v>
      </c>
      <c r="P2583" s="12"/>
      <c r="Q2583" s="12"/>
      <c r="R2583" s="12"/>
      <c r="S2583" s="12"/>
      <c r="T2583" s="13" t="str">
        <f t="shared" si="200"/>
        <v>通過</v>
      </c>
      <c r="U2583" s="13" t="str">
        <f t="shared" si="201"/>
        <v>這可以煮什麼？</v>
      </c>
      <c r="V2583" s="13" t="str">
        <f t="shared" si="202"/>
        <v>這/煮/可以/什麼</v>
      </c>
      <c r="W2583" s="13" t="str">
        <f t="shared" si="203"/>
        <v>是</v>
      </c>
      <c r="X2583" s="13" t="str">
        <f t="shared" si="204"/>
        <v>通過</v>
      </c>
    </row>
    <row r="2584" spans="1:24" ht="34.25" customHeight="1">
      <c r="A2584" s="11" t="s">
        <v>13199</v>
      </c>
      <c r="B2584" s="11" t="s">
        <v>13199</v>
      </c>
      <c r="C2584" s="11" t="s">
        <v>54</v>
      </c>
      <c r="D2584" s="11" t="s">
        <v>276</v>
      </c>
      <c r="E2584" s="11" t="s">
        <v>13200</v>
      </c>
      <c r="F2584" s="11" t="s">
        <v>13201</v>
      </c>
      <c r="G2584" s="11" t="s">
        <v>13202</v>
      </c>
      <c r="H2584" s="11" t="s">
        <v>13182</v>
      </c>
      <c r="I2584" s="11" t="s">
        <v>13203</v>
      </c>
      <c r="J2584" s="12" t="s">
        <v>8</v>
      </c>
      <c r="K2584" s="12"/>
      <c r="L2584" s="12"/>
      <c r="M2584" s="12"/>
      <c r="N2584" s="12"/>
      <c r="O2584" s="12" t="s">
        <v>61</v>
      </c>
      <c r="P2584" s="12"/>
      <c r="Q2584" s="12"/>
      <c r="R2584" s="12"/>
      <c r="S2584" s="12"/>
      <c r="T2584" s="13" t="str">
        <f t="shared" si="200"/>
        <v>通過</v>
      </c>
      <c r="U2584" s="13" t="str">
        <f t="shared" si="201"/>
        <v>補身體的嗎？</v>
      </c>
      <c r="V2584" s="13" t="str">
        <f t="shared" si="202"/>
        <v>對於/身體/好</v>
      </c>
      <c r="W2584" s="13" t="str">
        <f t="shared" si="203"/>
        <v>是</v>
      </c>
      <c r="X2584" s="13" t="str">
        <f t="shared" si="204"/>
        <v>通過</v>
      </c>
    </row>
    <row r="2585" spans="1:24" ht="34.25" customHeight="1">
      <c r="A2585" s="11" t="s">
        <v>13204</v>
      </c>
      <c r="B2585" s="11" t="s">
        <v>13204</v>
      </c>
      <c r="C2585" s="11" t="s">
        <v>54</v>
      </c>
      <c r="D2585" s="11" t="s">
        <v>276</v>
      </c>
      <c r="E2585" s="11" t="s">
        <v>13205</v>
      </c>
      <c r="F2585" s="11" t="s">
        <v>13206</v>
      </c>
      <c r="G2585" s="11" t="s">
        <v>13207</v>
      </c>
      <c r="H2585" s="11" t="s">
        <v>13182</v>
      </c>
      <c r="I2585" s="11" t="s">
        <v>13208</v>
      </c>
      <c r="J2585" s="12" t="s">
        <v>8</v>
      </c>
      <c r="K2585" s="12"/>
      <c r="L2585" s="12"/>
      <c r="M2585" s="12"/>
      <c r="N2585" s="12"/>
      <c r="O2585" s="12" t="s">
        <v>61</v>
      </c>
      <c r="P2585" s="12"/>
      <c r="Q2585" s="12"/>
      <c r="R2585" s="12"/>
      <c r="S2585" s="12"/>
      <c r="T2585" s="13" t="str">
        <f t="shared" si="200"/>
        <v>通過</v>
      </c>
      <c r="U2585" s="13" t="str">
        <f t="shared" si="201"/>
        <v>可以煮十全大補雞湯，</v>
      </c>
      <c r="V2585" s="13" t="str">
        <f t="shared" si="202"/>
        <v>十全雞湯/燉煮/可以</v>
      </c>
      <c r="W2585" s="13" t="str">
        <f t="shared" si="203"/>
        <v>是</v>
      </c>
      <c r="X2585" s="13" t="str">
        <f t="shared" si="204"/>
        <v>通過</v>
      </c>
    </row>
    <row r="2586" spans="1:24" ht="34.25" customHeight="1">
      <c r="A2586" s="11" t="s">
        <v>13209</v>
      </c>
      <c r="B2586" s="11" t="s">
        <v>13209</v>
      </c>
      <c r="C2586" s="11" t="s">
        <v>54</v>
      </c>
      <c r="D2586" s="11" t="s">
        <v>276</v>
      </c>
      <c r="E2586" s="11" t="s">
        <v>13210</v>
      </c>
      <c r="F2586" s="11" t="s">
        <v>13211</v>
      </c>
      <c r="G2586" s="11" t="s">
        <v>13212</v>
      </c>
      <c r="H2586" s="11" t="s">
        <v>13182</v>
      </c>
      <c r="I2586" s="11" t="s">
        <v>13213</v>
      </c>
      <c r="J2586" s="12" t="s">
        <v>8</v>
      </c>
      <c r="K2586" s="12"/>
      <c r="L2586" s="12"/>
      <c r="M2586" s="12"/>
      <c r="N2586" s="12"/>
      <c r="O2586" s="12" t="s">
        <v>61</v>
      </c>
      <c r="P2586" s="12"/>
      <c r="Q2586" s="12"/>
      <c r="R2586" s="12"/>
      <c r="S2586" s="12"/>
      <c r="T2586" s="13" t="str">
        <f t="shared" si="200"/>
        <v>通過</v>
      </c>
      <c r="U2586" s="13" t="str">
        <f t="shared" si="201"/>
        <v>藥材的味道、香氣都對身體很補。</v>
      </c>
      <c r="V2586" s="13" t="str">
        <f t="shared" si="202"/>
        <v>藥/口味/香氣/對於/身體/補/棒</v>
      </c>
      <c r="W2586" s="13" t="str">
        <f t="shared" si="203"/>
        <v>是</v>
      </c>
      <c r="X2586" s="13" t="str">
        <f t="shared" si="204"/>
        <v>通過</v>
      </c>
    </row>
    <row r="2587" spans="1:24" ht="34.25" customHeight="1">
      <c r="A2587" s="11" t="s">
        <v>13214</v>
      </c>
      <c r="B2587" s="11" t="s">
        <v>13214</v>
      </c>
      <c r="C2587" s="11" t="s">
        <v>54</v>
      </c>
      <c r="D2587" s="11" t="s">
        <v>276</v>
      </c>
      <c r="E2587" s="11" t="s">
        <v>13215</v>
      </c>
      <c r="F2587" s="11" t="s">
        <v>13216</v>
      </c>
      <c r="G2587" s="11" t="s">
        <v>13217</v>
      </c>
      <c r="H2587" s="11" t="s">
        <v>13182</v>
      </c>
      <c r="I2587" s="11" t="s">
        <v>13218</v>
      </c>
      <c r="J2587" s="12" t="s">
        <v>8</v>
      </c>
      <c r="K2587" s="12"/>
      <c r="L2587" s="12"/>
      <c r="M2587" s="12"/>
      <c r="N2587" s="12"/>
      <c r="O2587" s="12" t="s">
        <v>61</v>
      </c>
      <c r="P2587" s="12"/>
      <c r="Q2587" s="12"/>
      <c r="R2587" s="12"/>
      <c r="S2587" s="12"/>
      <c r="T2587" s="13" t="str">
        <f t="shared" si="200"/>
        <v>通過</v>
      </c>
      <c r="U2587" s="13" t="str">
        <f t="shared" si="201"/>
        <v>那像我媽媽吃素，</v>
      </c>
      <c r="V2587" s="13" t="str">
        <f t="shared" si="202"/>
        <v>我/媽媽/吃素</v>
      </c>
      <c r="W2587" s="13" t="str">
        <f t="shared" si="203"/>
        <v>是</v>
      </c>
      <c r="X2587" s="13" t="str">
        <f t="shared" si="204"/>
        <v>通過</v>
      </c>
    </row>
    <row r="2588" spans="1:24" ht="34.25" customHeight="1">
      <c r="A2588" s="11" t="s">
        <v>13219</v>
      </c>
      <c r="B2588" s="11" t="s">
        <v>13219</v>
      </c>
      <c r="C2588" s="11" t="s">
        <v>54</v>
      </c>
      <c r="D2588" s="11" t="s">
        <v>276</v>
      </c>
      <c r="E2588" s="11" t="s">
        <v>13220</v>
      </c>
      <c r="F2588" s="11" t="s">
        <v>13221</v>
      </c>
      <c r="G2588" s="11" t="s">
        <v>13222</v>
      </c>
      <c r="H2588" s="11" t="s">
        <v>13182</v>
      </c>
      <c r="I2588" s="11" t="s">
        <v>13223</v>
      </c>
      <c r="J2588" s="12" t="s">
        <v>8</v>
      </c>
      <c r="K2588" s="12"/>
      <c r="L2588" s="12"/>
      <c r="M2588" s="12"/>
      <c r="N2588" s="12"/>
      <c r="O2588" s="12" t="s">
        <v>61</v>
      </c>
      <c r="P2588" s="12"/>
      <c r="Q2588" s="12"/>
      <c r="R2588" s="12"/>
      <c r="S2588" s="12"/>
      <c r="T2588" s="13" t="str">
        <f t="shared" si="200"/>
        <v>通過</v>
      </c>
      <c r="U2588" s="13" t="str">
        <f t="shared" si="201"/>
        <v>不吃肉，</v>
      </c>
      <c r="V2588" s="13" t="str">
        <f t="shared" si="202"/>
        <v>肉/吃/不</v>
      </c>
      <c r="W2588" s="13" t="str">
        <f t="shared" si="203"/>
        <v>是</v>
      </c>
      <c r="X2588" s="13" t="str">
        <f t="shared" si="204"/>
        <v>通過</v>
      </c>
    </row>
    <row r="2589" spans="1:24" ht="34.25" customHeight="1">
      <c r="A2589" s="11" t="s">
        <v>13224</v>
      </c>
      <c r="B2589" s="11" t="s">
        <v>13224</v>
      </c>
      <c r="C2589" s="11" t="s">
        <v>54</v>
      </c>
      <c r="D2589" s="11" t="s">
        <v>276</v>
      </c>
      <c r="E2589" s="11" t="s">
        <v>13225</v>
      </c>
      <c r="F2589" s="11" t="s">
        <v>13226</v>
      </c>
      <c r="G2589" s="11" t="s">
        <v>13227</v>
      </c>
      <c r="H2589" s="11" t="s">
        <v>13182</v>
      </c>
      <c r="I2589" s="11" t="s">
        <v>13228</v>
      </c>
      <c r="J2589" s="12" t="s">
        <v>8</v>
      </c>
      <c r="K2589" s="12"/>
      <c r="L2589" s="12"/>
      <c r="M2589" s="12"/>
      <c r="N2589" s="12"/>
      <c r="O2589" s="12" t="s">
        <v>61</v>
      </c>
      <c r="P2589" s="12"/>
      <c r="Q2589" s="12"/>
      <c r="R2589" s="12"/>
      <c r="S2589" s="12"/>
      <c r="T2589" s="13" t="str">
        <f t="shared" si="200"/>
        <v>通過</v>
      </c>
      <c r="U2589" s="13" t="str">
        <f t="shared" si="201"/>
        <v>也可以嗎？</v>
      </c>
      <c r="V2589" s="13" t="str">
        <f t="shared" si="202"/>
        <v>這/可以</v>
      </c>
      <c r="W2589" s="13" t="str">
        <f t="shared" si="203"/>
        <v>是</v>
      </c>
      <c r="X2589" s="13" t="str">
        <f t="shared" si="204"/>
        <v>通過</v>
      </c>
    </row>
    <row r="2590" spans="1:24" ht="34.25" customHeight="1">
      <c r="A2590" s="11" t="s">
        <v>13229</v>
      </c>
      <c r="B2590" s="11" t="s">
        <v>13230</v>
      </c>
      <c r="C2590" s="11" t="s">
        <v>54</v>
      </c>
      <c r="D2590" s="11" t="s">
        <v>276</v>
      </c>
      <c r="E2590" s="11" t="s">
        <v>13231</v>
      </c>
      <c r="F2590" s="11" t="s">
        <v>13232</v>
      </c>
      <c r="G2590" s="11" t="s">
        <v>13233</v>
      </c>
      <c r="H2590" s="11" t="s">
        <v>13182</v>
      </c>
      <c r="I2590" s="11" t="s">
        <v>13234</v>
      </c>
      <c r="J2590" s="12" t="s">
        <v>8</v>
      </c>
      <c r="K2590" s="12"/>
      <c r="L2590" s="12"/>
      <c r="M2590" s="12"/>
      <c r="N2590" s="12"/>
      <c r="O2590" s="12" t="s">
        <v>61</v>
      </c>
      <c r="P2590" s="12"/>
      <c r="Q2590" s="12"/>
      <c r="R2590" s="12"/>
      <c r="S2590" s="12"/>
      <c r="T2590" s="13" t="str">
        <f t="shared" si="200"/>
        <v>通過</v>
      </c>
      <c r="U2590" s="13" t="str">
        <f t="shared" si="201"/>
        <v>可以哦，</v>
      </c>
      <c r="V2590" s="13" t="str">
        <f t="shared" si="202"/>
        <v>可以</v>
      </c>
      <c r="W2590" s="13" t="str">
        <f t="shared" si="203"/>
        <v>是</v>
      </c>
      <c r="X2590" s="13" t="str">
        <f t="shared" si="204"/>
        <v>通過</v>
      </c>
    </row>
    <row r="2591" spans="1:24" ht="34.25" customHeight="1">
      <c r="A2591" s="11" t="s">
        <v>13235</v>
      </c>
      <c r="B2591" s="11" t="s">
        <v>13235</v>
      </c>
      <c r="C2591" s="11" t="s">
        <v>54</v>
      </c>
      <c r="D2591" s="11" t="s">
        <v>276</v>
      </c>
      <c r="E2591" s="11" t="s">
        <v>13236</v>
      </c>
      <c r="F2591" s="11" t="s">
        <v>13237</v>
      </c>
      <c r="G2591" s="11" t="s">
        <v>13238</v>
      </c>
      <c r="H2591" s="11" t="s">
        <v>13182</v>
      </c>
      <c r="I2591" s="11" t="s">
        <v>13239</v>
      </c>
      <c r="J2591" s="12" t="s">
        <v>8</v>
      </c>
      <c r="K2591" s="12"/>
      <c r="L2591" s="12"/>
      <c r="M2591" s="12"/>
      <c r="N2591" s="12"/>
      <c r="O2591" s="12" t="s">
        <v>61</v>
      </c>
      <c r="P2591" s="12"/>
      <c r="Q2591" s="12"/>
      <c r="R2591" s="12"/>
      <c r="S2591" s="12"/>
      <c r="T2591" s="13" t="str">
        <f t="shared" si="200"/>
        <v>通過</v>
      </c>
      <c r="U2591" s="13" t="str">
        <f t="shared" si="201"/>
        <v>改用豆皮、豆腐、蔬菜一起煮就可以了。</v>
      </c>
      <c r="V2591" s="13" t="str">
        <f t="shared" si="202"/>
        <v>豆皮/豆腐/菜/丟進/煮/可以</v>
      </c>
      <c r="W2591" s="13" t="str">
        <f t="shared" si="203"/>
        <v>是</v>
      </c>
      <c r="X2591" s="13" t="str">
        <f t="shared" si="204"/>
        <v>通過</v>
      </c>
    </row>
    <row r="2592" spans="1:24" ht="34.25" customHeight="1">
      <c r="A2592" s="11" t="s">
        <v>13240</v>
      </c>
      <c r="B2592" s="11" t="s">
        <v>13240</v>
      </c>
      <c r="C2592" s="11" t="s">
        <v>54</v>
      </c>
      <c r="D2592" s="11" t="s">
        <v>276</v>
      </c>
      <c r="E2592" s="11" t="s">
        <v>13241</v>
      </c>
      <c r="F2592" s="11" t="s">
        <v>13242</v>
      </c>
      <c r="G2592" s="11" t="s">
        <v>13243</v>
      </c>
      <c r="H2592" s="11" t="s">
        <v>13182</v>
      </c>
      <c r="I2592" s="11" t="s">
        <v>13244</v>
      </c>
      <c r="J2592" s="12" t="s">
        <v>8</v>
      </c>
      <c r="K2592" s="12"/>
      <c r="L2592" s="12"/>
      <c r="M2592" s="12"/>
      <c r="N2592" s="12"/>
      <c r="O2592" s="12" t="s">
        <v>61</v>
      </c>
      <c r="P2592" s="12"/>
      <c r="Q2592" s="12"/>
      <c r="R2592" s="12"/>
      <c r="S2592" s="12"/>
      <c r="T2592" s="13" t="str">
        <f t="shared" si="200"/>
        <v>通過</v>
      </c>
      <c r="U2592" s="13" t="str">
        <f t="shared" si="201"/>
        <v>我想學，</v>
      </c>
      <c r="V2592" s="13" t="str">
        <f t="shared" si="202"/>
        <v>我/想/學</v>
      </c>
      <c r="W2592" s="13" t="str">
        <f t="shared" si="203"/>
        <v>是</v>
      </c>
      <c r="X2592" s="13" t="str">
        <f t="shared" si="204"/>
        <v>通過</v>
      </c>
    </row>
    <row r="2593" spans="1:24" ht="34.25" customHeight="1">
      <c r="A2593" s="11" t="s">
        <v>13245</v>
      </c>
      <c r="B2593" s="11" t="s">
        <v>13245</v>
      </c>
      <c r="C2593" s="11" t="s">
        <v>54</v>
      </c>
      <c r="D2593" s="11" t="s">
        <v>276</v>
      </c>
      <c r="E2593" s="11" t="s">
        <v>13246</v>
      </c>
      <c r="F2593" s="11" t="s">
        <v>13247</v>
      </c>
      <c r="G2593" s="11" t="s">
        <v>13248</v>
      </c>
      <c r="H2593" s="11" t="s">
        <v>13182</v>
      </c>
      <c r="I2593" s="11" t="s">
        <v>13249</v>
      </c>
      <c r="J2593" s="12" t="s">
        <v>8</v>
      </c>
      <c r="K2593" s="12"/>
      <c r="L2593" s="12"/>
      <c r="M2593" s="12"/>
      <c r="N2593" s="12"/>
      <c r="O2593" s="12" t="s">
        <v>61</v>
      </c>
      <c r="P2593" s="12"/>
      <c r="Q2593" s="12"/>
      <c r="R2593" s="12"/>
      <c r="S2593" s="12"/>
      <c r="T2593" s="13" t="str">
        <f t="shared" si="200"/>
        <v>通過</v>
      </c>
      <c r="U2593" s="13" t="str">
        <f t="shared" si="201"/>
        <v>教我。</v>
      </c>
      <c r="V2593" s="13" t="str">
        <f t="shared" si="202"/>
        <v>教</v>
      </c>
      <c r="W2593" s="13" t="str">
        <f t="shared" si="203"/>
        <v>是</v>
      </c>
      <c r="X2593" s="13" t="str">
        <f t="shared" si="204"/>
        <v>通過</v>
      </c>
    </row>
    <row r="2594" spans="1:24" ht="34.25" customHeight="1">
      <c r="A2594" s="11" t="s">
        <v>13250</v>
      </c>
      <c r="B2594" s="11" t="s">
        <v>13250</v>
      </c>
      <c r="C2594" s="11" t="s">
        <v>54</v>
      </c>
      <c r="D2594" s="11" t="s">
        <v>318</v>
      </c>
      <c r="E2594" s="11" t="s">
        <v>13251</v>
      </c>
      <c r="F2594" s="11" t="s">
        <v>13252</v>
      </c>
      <c r="G2594" s="11" t="s">
        <v>13253</v>
      </c>
      <c r="H2594" s="11" t="s">
        <v>13254</v>
      </c>
      <c r="I2594" s="11" t="s">
        <v>13255</v>
      </c>
      <c r="J2594" s="12" t="s">
        <v>8</v>
      </c>
      <c r="K2594" s="12"/>
      <c r="L2594" s="12"/>
      <c r="M2594" s="12"/>
      <c r="N2594" s="12"/>
      <c r="O2594" s="12" t="s">
        <v>61</v>
      </c>
      <c r="P2594" s="12"/>
      <c r="Q2594" s="12"/>
      <c r="R2594" s="12"/>
      <c r="S2594" s="12"/>
      <c r="T2594" s="13" t="str">
        <f t="shared" si="200"/>
        <v>通過</v>
      </c>
      <c r="U2594" s="13" t="str">
        <f t="shared" si="201"/>
        <v>你有聽過阿里山的眠月線鐵道嗎?</v>
      </c>
      <c r="V2594" s="13" t="str">
        <f t="shared" si="202"/>
        <v>阿里山/眠月線/你/聽過/有沒有</v>
      </c>
      <c r="W2594" s="13" t="str">
        <f t="shared" si="203"/>
        <v>是</v>
      </c>
      <c r="X2594" s="13" t="str">
        <f t="shared" si="204"/>
        <v>通過</v>
      </c>
    </row>
    <row r="2595" spans="1:24" ht="34.25" customHeight="1">
      <c r="A2595" s="11" t="s">
        <v>13256</v>
      </c>
      <c r="B2595" s="11" t="s">
        <v>13256</v>
      </c>
      <c r="C2595" s="11" t="s">
        <v>54</v>
      </c>
      <c r="D2595" s="11" t="s">
        <v>318</v>
      </c>
      <c r="E2595" s="11" t="s">
        <v>13257</v>
      </c>
      <c r="F2595" s="11" t="s">
        <v>11123</v>
      </c>
      <c r="G2595" s="11" t="s">
        <v>13258</v>
      </c>
      <c r="H2595" s="11" t="s">
        <v>13254</v>
      </c>
      <c r="I2595" s="11" t="s">
        <v>13259</v>
      </c>
      <c r="J2595" s="12" t="s">
        <v>8</v>
      </c>
      <c r="K2595" s="12"/>
      <c r="L2595" s="12"/>
      <c r="M2595" s="12"/>
      <c r="N2595" s="12"/>
      <c r="O2595" s="12" t="s">
        <v>61</v>
      </c>
      <c r="P2595" s="12"/>
      <c r="Q2595" s="12"/>
      <c r="R2595" s="12"/>
      <c r="S2595" s="12"/>
      <c r="T2595" s="13" t="str">
        <f t="shared" si="200"/>
        <v>通過</v>
      </c>
      <c r="U2595" s="13" t="str">
        <f t="shared" si="201"/>
        <v>有啊！</v>
      </c>
      <c r="V2595" s="13" t="str">
        <f t="shared" si="202"/>
        <v>有</v>
      </c>
      <c r="W2595" s="13" t="str">
        <f t="shared" si="203"/>
        <v>是</v>
      </c>
      <c r="X2595" s="13" t="str">
        <f t="shared" si="204"/>
        <v>通過</v>
      </c>
    </row>
    <row r="2596" spans="1:24" ht="34.25" customHeight="1">
      <c r="A2596" s="11" t="s">
        <v>13260</v>
      </c>
      <c r="B2596" s="11" t="s">
        <v>13260</v>
      </c>
      <c r="C2596" s="11" t="s">
        <v>54</v>
      </c>
      <c r="D2596" s="11" t="s">
        <v>318</v>
      </c>
      <c r="E2596" s="11" t="s">
        <v>13261</v>
      </c>
      <c r="F2596" s="11" t="s">
        <v>13262</v>
      </c>
      <c r="G2596" s="11" t="s">
        <v>13263</v>
      </c>
      <c r="H2596" s="11" t="s">
        <v>13254</v>
      </c>
      <c r="I2596" s="11" t="s">
        <v>13264</v>
      </c>
      <c r="J2596" s="12" t="s">
        <v>8</v>
      </c>
      <c r="K2596" s="12"/>
      <c r="L2596" s="12"/>
      <c r="M2596" s="12"/>
      <c r="N2596" s="12"/>
      <c r="O2596" s="12" t="s">
        <v>61</v>
      </c>
      <c r="P2596" s="12"/>
      <c r="Q2596" s="12"/>
      <c r="R2596" s="12"/>
      <c r="S2596" s="12"/>
      <c r="T2596" s="13" t="str">
        <f t="shared" si="200"/>
        <v>通過</v>
      </c>
      <c r="U2596" s="13" t="str">
        <f t="shared" si="201"/>
        <v>這是我一直想去的地方，</v>
      </c>
      <c r="V2596" s="13" t="str">
        <f t="shared" si="202"/>
        <v>我/去/想</v>
      </c>
      <c r="W2596" s="13" t="str">
        <f t="shared" si="203"/>
        <v>是</v>
      </c>
      <c r="X2596" s="13" t="str">
        <f t="shared" si="204"/>
        <v>通過</v>
      </c>
    </row>
    <row r="2597" spans="1:24" ht="34.25" customHeight="1">
      <c r="A2597" s="11" t="s">
        <v>13265</v>
      </c>
      <c r="B2597" s="11" t="s">
        <v>13265</v>
      </c>
      <c r="C2597" s="11" t="s">
        <v>54</v>
      </c>
      <c r="D2597" s="11" t="s">
        <v>318</v>
      </c>
      <c r="E2597" s="11" t="s">
        <v>13266</v>
      </c>
      <c r="F2597" s="11" t="s">
        <v>13267</v>
      </c>
      <c r="G2597" s="11" t="s">
        <v>13268</v>
      </c>
      <c r="H2597" s="11" t="s">
        <v>13254</v>
      </c>
      <c r="I2597" s="11" t="s">
        <v>13269</v>
      </c>
      <c r="J2597" s="12" t="s">
        <v>8</v>
      </c>
      <c r="K2597" s="12"/>
      <c r="L2597" s="12"/>
      <c r="M2597" s="12"/>
      <c r="N2597" s="12"/>
      <c r="O2597" s="12" t="s">
        <v>61</v>
      </c>
      <c r="P2597" s="12"/>
      <c r="Q2597" s="12"/>
      <c r="R2597" s="12"/>
      <c r="S2597" s="12"/>
      <c r="T2597" s="13" t="str">
        <f t="shared" si="200"/>
        <v>通過</v>
      </c>
      <c r="U2597" s="13" t="str">
        <f t="shared" si="201"/>
        <v>要一起去嗎?</v>
      </c>
      <c r="V2597" s="13" t="str">
        <f t="shared" si="202"/>
        <v>一起/去</v>
      </c>
      <c r="W2597" s="13" t="str">
        <f t="shared" si="203"/>
        <v>是</v>
      </c>
      <c r="X2597" s="13" t="str">
        <f t="shared" si="204"/>
        <v>通過</v>
      </c>
    </row>
    <row r="2598" spans="1:24" ht="34.25" customHeight="1">
      <c r="A2598" s="11" t="s">
        <v>13270</v>
      </c>
      <c r="B2598" s="11" t="s">
        <v>13270</v>
      </c>
      <c r="C2598" s="11" t="s">
        <v>54</v>
      </c>
      <c r="D2598" s="11" t="s">
        <v>318</v>
      </c>
      <c r="E2598" s="11" t="s">
        <v>13271</v>
      </c>
      <c r="F2598" s="11" t="s">
        <v>13272</v>
      </c>
      <c r="G2598" s="11" t="s">
        <v>13273</v>
      </c>
      <c r="H2598" s="11" t="s">
        <v>13254</v>
      </c>
      <c r="I2598" s="11" t="s">
        <v>13274</v>
      </c>
      <c r="J2598" s="12" t="s">
        <v>8</v>
      </c>
      <c r="K2598" s="12"/>
      <c r="L2598" s="12"/>
      <c r="M2598" s="12"/>
      <c r="N2598" s="12"/>
      <c r="O2598" s="12" t="s">
        <v>61</v>
      </c>
      <c r="P2598" s="12"/>
      <c r="Q2598" s="12"/>
      <c r="R2598" s="12"/>
      <c r="S2598" s="12"/>
      <c r="T2598" s="13" t="str">
        <f t="shared" si="200"/>
        <v>通過</v>
      </c>
      <c r="U2598" s="13" t="str">
        <f t="shared" si="201"/>
        <v>當然好啊！</v>
      </c>
      <c r="V2598" s="13" t="str">
        <f t="shared" si="202"/>
        <v>當然</v>
      </c>
      <c r="W2598" s="13" t="str">
        <f t="shared" si="203"/>
        <v>是</v>
      </c>
      <c r="X2598" s="13" t="str">
        <f t="shared" si="204"/>
        <v>通過</v>
      </c>
    </row>
    <row r="2599" spans="1:24" ht="34.25" customHeight="1">
      <c r="A2599" s="11" t="s">
        <v>13275</v>
      </c>
      <c r="B2599" s="11" t="s">
        <v>13275</v>
      </c>
      <c r="C2599" s="11" t="s">
        <v>54</v>
      </c>
      <c r="D2599" s="11" t="s">
        <v>318</v>
      </c>
      <c r="E2599" s="11" t="s">
        <v>13276</v>
      </c>
      <c r="F2599" s="11" t="s">
        <v>13277</v>
      </c>
      <c r="G2599" s="11" t="s">
        <v>13278</v>
      </c>
      <c r="H2599" s="11" t="s">
        <v>13254</v>
      </c>
      <c r="I2599" s="11" t="s">
        <v>13279</v>
      </c>
      <c r="J2599" s="12" t="s">
        <v>8</v>
      </c>
      <c r="K2599" s="12"/>
      <c r="L2599" s="12"/>
      <c r="M2599" s="12"/>
      <c r="N2599" s="12"/>
      <c r="O2599" s="12" t="s">
        <v>61</v>
      </c>
      <c r="P2599" s="12"/>
      <c r="Q2599" s="12"/>
      <c r="R2599" s="12"/>
      <c r="S2599" s="12"/>
      <c r="T2599" s="13" t="str">
        <f t="shared" si="200"/>
        <v>通過</v>
      </c>
      <c r="U2599" s="13" t="str">
        <f t="shared" si="201"/>
        <v>什麼時候去呢?</v>
      </c>
      <c r="V2599" s="13" t="str">
        <f t="shared" si="202"/>
        <v>幾月幾日/去</v>
      </c>
      <c r="W2599" s="13" t="str">
        <f t="shared" si="203"/>
        <v>是</v>
      </c>
      <c r="X2599" s="13" t="str">
        <f t="shared" si="204"/>
        <v>通過</v>
      </c>
    </row>
    <row r="2600" spans="1:24" ht="34.25" customHeight="1">
      <c r="A2600" s="11" t="s">
        <v>13280</v>
      </c>
      <c r="B2600" s="11" t="s">
        <v>13280</v>
      </c>
      <c r="C2600" s="11" t="s">
        <v>54</v>
      </c>
      <c r="D2600" s="11" t="s">
        <v>318</v>
      </c>
      <c r="E2600" s="11" t="s">
        <v>13281</v>
      </c>
      <c r="F2600" s="11" t="s">
        <v>13282</v>
      </c>
      <c r="G2600" s="11" t="s">
        <v>13283</v>
      </c>
      <c r="H2600" s="11" t="s">
        <v>13254</v>
      </c>
      <c r="I2600" s="11" t="s">
        <v>13284</v>
      </c>
      <c r="J2600" s="12" t="s">
        <v>8</v>
      </c>
      <c r="K2600" s="12"/>
      <c r="L2600" s="12"/>
      <c r="M2600" s="12"/>
      <c r="N2600" s="12"/>
      <c r="O2600" s="12" t="s">
        <v>61</v>
      </c>
      <c r="P2600" s="12"/>
      <c r="Q2600" s="12"/>
      <c r="R2600" s="12"/>
      <c r="S2600" s="12"/>
      <c r="T2600" s="13" t="str">
        <f t="shared" si="200"/>
        <v>通過</v>
      </c>
      <c r="U2600" s="13" t="str">
        <f t="shared" si="201"/>
        <v>5月4日星期六，</v>
      </c>
      <c r="V2600" s="13" t="str">
        <f t="shared" si="202"/>
        <v>5月4日/星期六</v>
      </c>
      <c r="W2600" s="13" t="str">
        <f t="shared" si="203"/>
        <v>是</v>
      </c>
      <c r="X2600" s="13" t="str">
        <f t="shared" si="204"/>
        <v>通過</v>
      </c>
    </row>
    <row r="2601" spans="1:24" ht="34.25" customHeight="1">
      <c r="A2601" s="11" t="s">
        <v>13285</v>
      </c>
      <c r="B2601" s="11" t="s">
        <v>13285</v>
      </c>
      <c r="C2601" s="11" t="s">
        <v>54</v>
      </c>
      <c r="D2601" s="11" t="s">
        <v>318</v>
      </c>
      <c r="E2601" s="11" t="s">
        <v>13286</v>
      </c>
      <c r="F2601" s="11" t="s">
        <v>13287</v>
      </c>
      <c r="G2601" s="11" t="s">
        <v>13288</v>
      </c>
      <c r="H2601" s="11" t="s">
        <v>13254</v>
      </c>
      <c r="I2601" s="11" t="s">
        <v>13289</v>
      </c>
      <c r="J2601" s="12" t="s">
        <v>8</v>
      </c>
      <c r="K2601" s="12"/>
      <c r="L2601" s="12"/>
      <c r="M2601" s="12"/>
      <c r="N2601" s="12"/>
      <c r="O2601" s="12" t="s">
        <v>61</v>
      </c>
      <c r="P2601" s="12"/>
      <c r="Q2601" s="12"/>
      <c r="R2601" s="12"/>
      <c r="S2601" s="12"/>
      <c r="T2601" s="13" t="str">
        <f t="shared" si="200"/>
        <v>通過</v>
      </c>
      <c r="U2601" s="13" t="str">
        <f t="shared" si="201"/>
        <v>你覺得好不好呢？</v>
      </c>
      <c r="V2601" s="13" t="str">
        <f t="shared" si="202"/>
        <v>好不好</v>
      </c>
      <c r="W2601" s="13" t="str">
        <f t="shared" si="203"/>
        <v>是</v>
      </c>
      <c r="X2601" s="13" t="str">
        <f t="shared" si="204"/>
        <v>通過</v>
      </c>
    </row>
    <row r="2602" spans="1:24" ht="34.25" customHeight="1">
      <c r="A2602" s="11" t="s">
        <v>13290</v>
      </c>
      <c r="B2602" s="11" t="s">
        <v>13290</v>
      </c>
      <c r="C2602" s="11" t="s">
        <v>54</v>
      </c>
      <c r="D2602" s="11" t="s">
        <v>318</v>
      </c>
      <c r="E2602" s="11" t="s">
        <v>13291</v>
      </c>
      <c r="F2602" s="11" t="s">
        <v>13292</v>
      </c>
      <c r="G2602" s="11" t="s">
        <v>13293</v>
      </c>
      <c r="H2602" s="11" t="s">
        <v>13254</v>
      </c>
      <c r="I2602" s="11" t="s">
        <v>13294</v>
      </c>
      <c r="J2602" s="12" t="s">
        <v>10</v>
      </c>
      <c r="K2602" s="12" t="s">
        <v>25926</v>
      </c>
      <c r="L2602" s="12"/>
      <c r="M2602" s="12" t="s">
        <v>26465</v>
      </c>
      <c r="N2602" s="12" t="s">
        <v>26466</v>
      </c>
      <c r="O2602" s="12" t="s">
        <v>61</v>
      </c>
      <c r="P2602" s="12"/>
      <c r="Q2602" s="12"/>
      <c r="R2602" s="12"/>
      <c r="S2602" s="12"/>
      <c r="T2602" s="13" t="str">
        <f t="shared" si="200"/>
        <v>需更正</v>
      </c>
      <c r="U2602" s="13" t="str">
        <f t="shared" si="201"/>
        <v>你知道來回距離有多遠嗎?</v>
      </c>
      <c r="V2602" s="13" t="str">
        <f t="shared" si="202"/>
        <v>來回/公尺/多少/你/知道</v>
      </c>
      <c r="W2602" s="13" t="str">
        <f t="shared" si="203"/>
        <v>是</v>
      </c>
      <c r="X2602" s="13" t="str">
        <f t="shared" si="204"/>
        <v>通過</v>
      </c>
    </row>
    <row r="2603" spans="1:24" ht="34.25" customHeight="1">
      <c r="A2603" s="11" t="s">
        <v>13295</v>
      </c>
      <c r="B2603" s="11" t="s">
        <v>13295</v>
      </c>
      <c r="C2603" s="11" t="s">
        <v>54</v>
      </c>
      <c r="D2603" s="11" t="s">
        <v>318</v>
      </c>
      <c r="E2603" s="11" t="s">
        <v>13296</v>
      </c>
      <c r="F2603" s="11" t="s">
        <v>13297</v>
      </c>
      <c r="G2603" s="11" t="s">
        <v>13298</v>
      </c>
      <c r="H2603" s="11" t="s">
        <v>13254</v>
      </c>
      <c r="I2603" s="11" t="s">
        <v>13299</v>
      </c>
      <c r="J2603" s="12" t="s">
        <v>10</v>
      </c>
      <c r="K2603" s="12" t="s">
        <v>25927</v>
      </c>
      <c r="L2603" s="12"/>
      <c r="M2603" s="12" t="s">
        <v>26467</v>
      </c>
      <c r="N2603" s="12" t="s">
        <v>26331</v>
      </c>
      <c r="O2603" s="12" t="s">
        <v>61</v>
      </c>
      <c r="P2603" s="12"/>
      <c r="Q2603" s="12"/>
      <c r="R2603" s="12"/>
      <c r="S2603" s="12"/>
      <c r="T2603" s="13" t="str">
        <f t="shared" si="200"/>
        <v>需更正</v>
      </c>
      <c r="U2603" s="13" t="str">
        <f t="shared" si="201"/>
        <v>我聽說去程9公里，</v>
      </c>
      <c r="V2603" s="13" t="str">
        <f t="shared" si="202"/>
        <v>我/聽說/去/九公里</v>
      </c>
      <c r="W2603" s="13" t="str">
        <f t="shared" si="203"/>
        <v>是</v>
      </c>
      <c r="X2603" s="13" t="str">
        <f t="shared" si="204"/>
        <v>通過</v>
      </c>
    </row>
    <row r="2604" spans="1:24" ht="34.25" customHeight="1">
      <c r="A2604" s="11" t="s">
        <v>13300</v>
      </c>
      <c r="B2604" s="11" t="s">
        <v>13300</v>
      </c>
      <c r="C2604" s="11" t="s">
        <v>54</v>
      </c>
      <c r="D2604" s="11" t="s">
        <v>318</v>
      </c>
      <c r="E2604" s="11" t="s">
        <v>13301</v>
      </c>
      <c r="F2604" s="11" t="s">
        <v>13302</v>
      </c>
      <c r="G2604" s="11" t="s">
        <v>13303</v>
      </c>
      <c r="H2604" s="11" t="s">
        <v>13254</v>
      </c>
      <c r="I2604" s="11" t="s">
        <v>13304</v>
      </c>
      <c r="J2604" s="12" t="s">
        <v>8</v>
      </c>
      <c r="K2604" s="12"/>
      <c r="L2604" s="12"/>
      <c r="M2604" s="12"/>
      <c r="N2604" s="12"/>
      <c r="O2604" s="12" t="s">
        <v>61</v>
      </c>
      <c r="P2604" s="12"/>
      <c r="Q2604" s="12"/>
      <c r="R2604" s="12"/>
      <c r="S2604" s="12"/>
      <c r="T2604" s="13" t="str">
        <f t="shared" si="200"/>
        <v>通過</v>
      </c>
      <c r="U2604" s="13" t="str">
        <f t="shared" si="201"/>
        <v>來回就要18公里。</v>
      </c>
      <c r="V2604" s="13" t="str">
        <f t="shared" si="202"/>
        <v>來回/合計/十八公里</v>
      </c>
      <c r="W2604" s="13" t="str">
        <f t="shared" si="203"/>
        <v>是</v>
      </c>
      <c r="X2604" s="13" t="str">
        <f t="shared" si="204"/>
        <v>通過</v>
      </c>
    </row>
    <row r="2605" spans="1:24" ht="34.25" customHeight="1">
      <c r="A2605" s="11" t="s">
        <v>13305</v>
      </c>
      <c r="B2605" s="11" t="s">
        <v>13305</v>
      </c>
      <c r="C2605" s="11" t="s">
        <v>54</v>
      </c>
      <c r="D2605" s="11" t="s">
        <v>318</v>
      </c>
      <c r="E2605" s="11" t="s">
        <v>13306</v>
      </c>
      <c r="F2605" s="11" t="s">
        <v>13307</v>
      </c>
      <c r="G2605" s="11" t="s">
        <v>13308</v>
      </c>
      <c r="H2605" s="11" t="s">
        <v>13254</v>
      </c>
      <c r="I2605" s="11" t="s">
        <v>13309</v>
      </c>
      <c r="J2605" s="12" t="s">
        <v>8</v>
      </c>
      <c r="K2605" s="12"/>
      <c r="L2605" s="12"/>
      <c r="M2605" s="12"/>
      <c r="N2605" s="12"/>
      <c r="O2605" s="12" t="s">
        <v>61</v>
      </c>
      <c r="P2605" s="12"/>
      <c r="Q2605" s="12"/>
      <c r="R2605" s="12"/>
      <c r="S2605" s="12"/>
      <c r="T2605" s="13" t="str">
        <f t="shared" si="200"/>
        <v>通過</v>
      </c>
      <c r="U2605" s="13" t="str">
        <f t="shared" si="201"/>
        <v>那我們需要紮營過夜，</v>
      </c>
      <c r="V2605" s="13" t="str">
        <f t="shared" si="202"/>
        <v>我們兩個/露營/一整晚/要</v>
      </c>
      <c r="W2605" s="13" t="str">
        <f t="shared" si="203"/>
        <v>是</v>
      </c>
      <c r="X2605" s="13" t="str">
        <f t="shared" si="204"/>
        <v>通過</v>
      </c>
    </row>
    <row r="2606" spans="1:24" ht="34.25" customHeight="1">
      <c r="A2606" s="11" t="s">
        <v>13310</v>
      </c>
      <c r="B2606" s="11" t="s">
        <v>13310</v>
      </c>
      <c r="C2606" s="11" t="s">
        <v>54</v>
      </c>
      <c r="D2606" s="11" t="s">
        <v>318</v>
      </c>
      <c r="E2606" s="11" t="s">
        <v>13311</v>
      </c>
      <c r="F2606" s="11" t="s">
        <v>13312</v>
      </c>
      <c r="G2606" s="11" t="s">
        <v>13313</v>
      </c>
      <c r="H2606" s="11" t="s">
        <v>13254</v>
      </c>
      <c r="I2606" s="11" t="s">
        <v>13314</v>
      </c>
      <c r="J2606" s="12" t="s">
        <v>8</v>
      </c>
      <c r="K2606" s="12"/>
      <c r="L2606" s="12"/>
      <c r="M2606" s="12"/>
      <c r="N2606" s="12"/>
      <c r="O2606" s="12" t="s">
        <v>61</v>
      </c>
      <c r="P2606" s="12"/>
      <c r="Q2606" s="12"/>
      <c r="R2606" s="12"/>
      <c r="S2606" s="12"/>
      <c r="T2606" s="13" t="str">
        <f t="shared" si="200"/>
        <v>通過</v>
      </c>
      <c r="U2606" s="13" t="str">
        <f t="shared" si="201"/>
        <v>需要準備些什麼，</v>
      </c>
      <c r="V2606" s="13" t="str">
        <f t="shared" si="202"/>
        <v>帶去/什麼</v>
      </c>
      <c r="W2606" s="13" t="str">
        <f t="shared" si="203"/>
        <v>是</v>
      </c>
      <c r="X2606" s="13" t="str">
        <f t="shared" si="204"/>
        <v>通過</v>
      </c>
    </row>
    <row r="2607" spans="1:24" ht="34.25" customHeight="1">
      <c r="A2607" s="11" t="s">
        <v>13315</v>
      </c>
      <c r="B2607" s="11" t="s">
        <v>13315</v>
      </c>
      <c r="C2607" s="11" t="s">
        <v>54</v>
      </c>
      <c r="D2607" s="11" t="s">
        <v>318</v>
      </c>
      <c r="E2607" s="11" t="s">
        <v>13316</v>
      </c>
      <c r="F2607" s="11" t="s">
        <v>13317</v>
      </c>
      <c r="G2607" s="11" t="s">
        <v>13318</v>
      </c>
      <c r="H2607" s="11" t="s">
        <v>13254</v>
      </c>
      <c r="I2607" s="11" t="s">
        <v>13319</v>
      </c>
      <c r="J2607" s="12" t="s">
        <v>8</v>
      </c>
      <c r="K2607" s="12"/>
      <c r="L2607" s="12"/>
      <c r="M2607" s="12"/>
      <c r="N2607" s="12"/>
      <c r="O2607" s="12" t="s">
        <v>61</v>
      </c>
      <c r="P2607" s="12"/>
      <c r="Q2607" s="12"/>
      <c r="R2607" s="12"/>
      <c r="S2607" s="12"/>
      <c r="T2607" s="13" t="str">
        <f t="shared" si="200"/>
        <v>通過</v>
      </c>
      <c r="U2607" s="13" t="str">
        <f t="shared" si="201"/>
        <v>你有這方面的經驗嗎？</v>
      </c>
      <c r="V2607" s="13" t="str">
        <f t="shared" si="202"/>
        <v>你/經驗過/有沒有</v>
      </c>
      <c r="W2607" s="13" t="str">
        <f t="shared" si="203"/>
        <v>是</v>
      </c>
      <c r="X2607" s="13" t="str">
        <f t="shared" si="204"/>
        <v>通過</v>
      </c>
    </row>
    <row r="2608" spans="1:24" ht="34.25" customHeight="1">
      <c r="A2608" s="11" t="s">
        <v>13320</v>
      </c>
      <c r="B2608" s="11" t="s">
        <v>13320</v>
      </c>
      <c r="C2608" s="11" t="s">
        <v>54</v>
      </c>
      <c r="D2608" s="11" t="s">
        <v>318</v>
      </c>
      <c r="E2608" s="11" t="s">
        <v>13321</v>
      </c>
      <c r="F2608" s="11" t="s">
        <v>13322</v>
      </c>
      <c r="G2608" s="11" t="s">
        <v>13323</v>
      </c>
      <c r="H2608" s="11" t="s">
        <v>13254</v>
      </c>
      <c r="I2608" s="11" t="s">
        <v>13324</v>
      </c>
      <c r="J2608" s="12" t="s">
        <v>8</v>
      </c>
      <c r="K2608" s="12"/>
      <c r="L2608" s="12"/>
      <c r="M2608" s="12"/>
      <c r="N2608" s="12"/>
      <c r="O2608" s="12" t="s">
        <v>61</v>
      </c>
      <c r="P2608" s="12"/>
      <c r="Q2608" s="12"/>
      <c r="R2608" s="12"/>
      <c r="S2608" s="12"/>
      <c r="T2608" s="13" t="str">
        <f t="shared" si="200"/>
        <v>通過</v>
      </c>
      <c r="U2608" s="13" t="str">
        <f t="shared" si="201"/>
        <v>要準備保暖衣物、頭燈跟食物。</v>
      </c>
      <c r="V2608" s="13" t="str">
        <f t="shared" si="202"/>
        <v>衣服/保暖/頭燈/食物/這一些/準備/要</v>
      </c>
      <c r="W2608" s="13" t="str">
        <f t="shared" si="203"/>
        <v>是</v>
      </c>
      <c r="X2608" s="13" t="str">
        <f t="shared" si="204"/>
        <v>通過</v>
      </c>
    </row>
    <row r="2609" spans="1:24" ht="34.25" customHeight="1">
      <c r="A2609" s="11" t="s">
        <v>13325</v>
      </c>
      <c r="B2609" s="11" t="s">
        <v>13325</v>
      </c>
      <c r="C2609" s="11" t="s">
        <v>54</v>
      </c>
      <c r="D2609" s="11" t="s">
        <v>390</v>
      </c>
      <c r="E2609" s="11" t="s">
        <v>13326</v>
      </c>
      <c r="F2609" s="11" t="s">
        <v>13327</v>
      </c>
      <c r="G2609" s="11" t="s">
        <v>13328</v>
      </c>
      <c r="H2609" s="11" t="s">
        <v>13329</v>
      </c>
      <c r="I2609" s="11" t="s">
        <v>13330</v>
      </c>
      <c r="J2609" s="12" t="s">
        <v>8</v>
      </c>
      <c r="K2609" s="12"/>
      <c r="L2609" s="12"/>
      <c r="M2609" s="12"/>
      <c r="N2609" s="12"/>
      <c r="O2609" s="12" t="s">
        <v>61</v>
      </c>
      <c r="P2609" s="12"/>
      <c r="Q2609" s="12"/>
      <c r="R2609" s="12"/>
      <c r="S2609" s="12"/>
      <c r="T2609" s="13" t="str">
        <f t="shared" si="200"/>
        <v>通過</v>
      </c>
      <c r="U2609" s="13" t="str">
        <f t="shared" si="201"/>
        <v>每天煮飯都要花一個小時，</v>
      </c>
      <c r="V2609" s="13" t="str">
        <f t="shared" si="202"/>
        <v>我/每天/煮/一小時</v>
      </c>
      <c r="W2609" s="13" t="str">
        <f t="shared" si="203"/>
        <v>是</v>
      </c>
      <c r="X2609" s="13" t="str">
        <f t="shared" si="204"/>
        <v>通過</v>
      </c>
    </row>
    <row r="2610" spans="1:24" ht="34.25" customHeight="1">
      <c r="A2610" s="11" t="s">
        <v>13331</v>
      </c>
      <c r="B2610" s="11" t="s">
        <v>13331</v>
      </c>
      <c r="C2610" s="11" t="s">
        <v>54</v>
      </c>
      <c r="D2610" s="11" t="s">
        <v>390</v>
      </c>
      <c r="E2610" s="11" t="s">
        <v>13332</v>
      </c>
      <c r="F2610" s="11" t="s">
        <v>13333</v>
      </c>
      <c r="G2610" s="11" t="s">
        <v>13334</v>
      </c>
      <c r="H2610" s="11" t="s">
        <v>13329</v>
      </c>
      <c r="I2610" s="11" t="s">
        <v>13335</v>
      </c>
      <c r="J2610" s="12" t="s">
        <v>8</v>
      </c>
      <c r="K2610" s="12"/>
      <c r="L2610" s="12"/>
      <c r="M2610" s="12"/>
      <c r="N2610" s="12"/>
      <c r="O2610" s="12" t="s">
        <v>61</v>
      </c>
      <c r="P2610" s="12"/>
      <c r="Q2610" s="12"/>
      <c r="R2610" s="12"/>
      <c r="S2610" s="12"/>
      <c r="T2610" s="13" t="str">
        <f t="shared" si="200"/>
        <v>通過</v>
      </c>
      <c r="U2610" s="13" t="str">
        <f t="shared" si="201"/>
        <v>炒鍋、調味料放得到處都是，</v>
      </c>
      <c r="V2610" s="13" t="str">
        <f t="shared" si="202"/>
        <v>再/炒鍋/調味料/調味料+放++/亂</v>
      </c>
      <c r="W2610" s="13" t="str">
        <f t="shared" si="203"/>
        <v>是</v>
      </c>
      <c r="X2610" s="13" t="str">
        <f t="shared" si="204"/>
        <v>通過</v>
      </c>
    </row>
    <row r="2611" spans="1:24" ht="34.25" customHeight="1">
      <c r="A2611" s="11" t="s">
        <v>13336</v>
      </c>
      <c r="B2611" s="11" t="s">
        <v>13336</v>
      </c>
      <c r="C2611" s="11" t="s">
        <v>54</v>
      </c>
      <c r="D2611" s="11" t="s">
        <v>390</v>
      </c>
      <c r="E2611" s="11" t="s">
        <v>13337</v>
      </c>
      <c r="F2611" s="11" t="s">
        <v>13338</v>
      </c>
      <c r="G2611" s="11" t="s">
        <v>13339</v>
      </c>
      <c r="H2611" s="11" t="s">
        <v>13329</v>
      </c>
      <c r="I2611" s="11" t="s">
        <v>13340</v>
      </c>
      <c r="J2611" s="12" t="s">
        <v>8</v>
      </c>
      <c r="K2611" s="12"/>
      <c r="L2611" s="12"/>
      <c r="M2611" s="12"/>
      <c r="N2611" s="12"/>
      <c r="O2611" s="12" t="s">
        <v>61</v>
      </c>
      <c r="P2611" s="12"/>
      <c r="Q2611" s="12"/>
      <c r="R2611" s="12"/>
      <c r="S2611" s="12"/>
      <c r="T2611" s="13" t="str">
        <f t="shared" si="200"/>
        <v>通過</v>
      </c>
      <c r="U2611" s="13" t="str">
        <f t="shared" si="201"/>
        <v>還要整理很麻煩。</v>
      </c>
      <c r="V2611" s="13" t="str">
        <f t="shared" si="202"/>
        <v>整理/麻煩</v>
      </c>
      <c r="W2611" s="13" t="str">
        <f t="shared" si="203"/>
        <v>是</v>
      </c>
      <c r="X2611" s="13" t="str">
        <f t="shared" si="204"/>
        <v>通過</v>
      </c>
    </row>
    <row r="2612" spans="1:24" ht="34.25" customHeight="1">
      <c r="A2612" s="11" t="s">
        <v>13341</v>
      </c>
      <c r="B2612" s="11" t="s">
        <v>13341</v>
      </c>
      <c r="C2612" s="11" t="s">
        <v>54</v>
      </c>
      <c r="D2612" s="11" t="s">
        <v>390</v>
      </c>
      <c r="E2612" s="11" t="s">
        <v>13342</v>
      </c>
      <c r="F2612" s="11" t="s">
        <v>13343</v>
      </c>
      <c r="G2612" s="11" t="s">
        <v>13344</v>
      </c>
      <c r="H2612" s="11" t="s">
        <v>13329</v>
      </c>
      <c r="I2612" s="11" t="s">
        <v>13345</v>
      </c>
      <c r="J2612" s="12" t="s">
        <v>8</v>
      </c>
      <c r="K2612" s="12"/>
      <c r="L2612" s="12"/>
      <c r="M2612" s="12"/>
      <c r="N2612" s="12"/>
      <c r="O2612" s="12" t="s">
        <v>61</v>
      </c>
      <c r="P2612" s="12"/>
      <c r="Q2612" s="12"/>
      <c r="R2612" s="12"/>
      <c r="S2612" s="12"/>
      <c r="T2612" s="13" t="str">
        <f t="shared" si="200"/>
        <v>通過</v>
      </c>
      <c r="U2612" s="13" t="str">
        <f t="shared" si="201"/>
        <v>廚房要整理，</v>
      </c>
      <c r="V2612" s="13" t="str">
        <f t="shared" si="202"/>
        <v>廚房/整理/要</v>
      </c>
      <c r="W2612" s="13" t="str">
        <f t="shared" si="203"/>
        <v>是</v>
      </c>
      <c r="X2612" s="13" t="str">
        <f t="shared" si="204"/>
        <v>通過</v>
      </c>
    </row>
    <row r="2613" spans="1:24" ht="34.25" customHeight="1">
      <c r="A2613" s="11" t="s">
        <v>13346</v>
      </c>
      <c r="B2613" s="11" t="s">
        <v>13346</v>
      </c>
      <c r="C2613" s="11" t="s">
        <v>54</v>
      </c>
      <c r="D2613" s="11" t="s">
        <v>390</v>
      </c>
      <c r="E2613" s="11" t="s">
        <v>13347</v>
      </c>
      <c r="F2613" s="11" t="s">
        <v>13348</v>
      </c>
      <c r="G2613" s="11" t="s">
        <v>13349</v>
      </c>
      <c r="H2613" s="11" t="s">
        <v>13329</v>
      </c>
      <c r="I2613" s="11" t="s">
        <v>13350</v>
      </c>
      <c r="J2613" s="12" t="s">
        <v>8</v>
      </c>
      <c r="K2613" s="12"/>
      <c r="L2613" s="12"/>
      <c r="M2613" s="12"/>
      <c r="N2613" s="12"/>
      <c r="O2613" s="12" t="s">
        <v>61</v>
      </c>
      <c r="P2613" s="12"/>
      <c r="Q2613" s="12"/>
      <c r="R2613" s="12"/>
      <c r="S2613" s="12"/>
      <c r="T2613" s="13" t="str">
        <f t="shared" si="200"/>
        <v>通過</v>
      </c>
      <c r="U2613" s="13" t="str">
        <f t="shared" si="201"/>
        <v>如果不清的話，</v>
      </c>
      <c r="V2613" s="13" t="str">
        <f t="shared" si="202"/>
        <v>如果/洗碗/不</v>
      </c>
      <c r="W2613" s="13" t="str">
        <f t="shared" si="203"/>
        <v>是</v>
      </c>
      <c r="X2613" s="13" t="str">
        <f t="shared" si="204"/>
        <v>通過</v>
      </c>
    </row>
    <row r="2614" spans="1:24" ht="34.25" customHeight="1">
      <c r="A2614" s="11" t="s">
        <v>13351</v>
      </c>
      <c r="B2614" s="11" t="s">
        <v>13351</v>
      </c>
      <c r="C2614" s="11" t="s">
        <v>54</v>
      </c>
      <c r="D2614" s="11" t="s">
        <v>390</v>
      </c>
      <c r="E2614" s="11" t="s">
        <v>13352</v>
      </c>
      <c r="F2614" s="11" t="s">
        <v>13353</v>
      </c>
      <c r="G2614" s="11" t="s">
        <v>13354</v>
      </c>
      <c r="H2614" s="11" t="s">
        <v>13329</v>
      </c>
      <c r="I2614" s="11" t="s">
        <v>13355</v>
      </c>
      <c r="J2614" s="12" t="s">
        <v>8</v>
      </c>
      <c r="K2614" s="12"/>
      <c r="L2614" s="12"/>
      <c r="M2614" s="12"/>
      <c r="N2614" s="12"/>
      <c r="O2614" s="12" t="s">
        <v>61</v>
      </c>
      <c r="P2614" s="12"/>
      <c r="Q2614" s="12"/>
      <c r="R2614" s="12"/>
      <c r="S2614" s="12"/>
      <c r="T2614" s="13" t="str">
        <f t="shared" si="200"/>
        <v>通過</v>
      </c>
      <c r="U2614" s="13" t="str">
        <f t="shared" si="201"/>
        <v>晚上會有蟑螂到處跑。</v>
      </c>
      <c r="V2614" s="13" t="str">
        <f t="shared" si="202"/>
        <v>晚上/蟑螂/蟑螂+到處爬/會</v>
      </c>
      <c r="W2614" s="13" t="str">
        <f t="shared" si="203"/>
        <v>是</v>
      </c>
      <c r="X2614" s="13" t="str">
        <f t="shared" si="204"/>
        <v>通過</v>
      </c>
    </row>
    <row r="2615" spans="1:24" ht="34.25" customHeight="1">
      <c r="A2615" s="11" t="s">
        <v>13356</v>
      </c>
      <c r="B2615" s="11" t="s">
        <v>13356</v>
      </c>
      <c r="C2615" s="11" t="s">
        <v>54</v>
      </c>
      <c r="D2615" s="11" t="s">
        <v>390</v>
      </c>
      <c r="E2615" s="11" t="s">
        <v>13357</v>
      </c>
      <c r="F2615" s="11" t="s">
        <v>13358</v>
      </c>
      <c r="G2615" s="11" t="s">
        <v>13359</v>
      </c>
      <c r="H2615" s="11" t="s">
        <v>13329</v>
      </c>
      <c r="I2615" s="11" t="s">
        <v>13360</v>
      </c>
      <c r="J2615" s="12" t="s">
        <v>8</v>
      </c>
      <c r="K2615" s="12"/>
      <c r="L2615" s="12"/>
      <c r="M2615" s="12"/>
      <c r="N2615" s="12"/>
      <c r="O2615" s="12" t="s">
        <v>61</v>
      </c>
      <c r="P2615" s="12"/>
      <c r="Q2615" s="12"/>
      <c r="R2615" s="12"/>
      <c r="S2615" s="12"/>
      <c r="T2615" s="13" t="str">
        <f t="shared" si="200"/>
        <v>通過</v>
      </c>
      <c r="U2615" s="13" t="str">
        <f t="shared" si="201"/>
        <v>真的受不了，</v>
      </c>
      <c r="V2615" s="13" t="str">
        <f t="shared" si="202"/>
        <v>我/受不了</v>
      </c>
      <c r="W2615" s="13" t="str">
        <f t="shared" si="203"/>
        <v>是</v>
      </c>
      <c r="X2615" s="13" t="str">
        <f t="shared" si="204"/>
        <v>通過</v>
      </c>
    </row>
    <row r="2616" spans="1:24" ht="34.25" customHeight="1">
      <c r="A2616" s="11" t="s">
        <v>13361</v>
      </c>
      <c r="B2616" s="11" t="s">
        <v>13361</v>
      </c>
      <c r="C2616" s="11" t="s">
        <v>54</v>
      </c>
      <c r="D2616" s="11" t="s">
        <v>390</v>
      </c>
      <c r="E2616" s="11" t="s">
        <v>13362</v>
      </c>
      <c r="F2616" s="11" t="s">
        <v>13363</v>
      </c>
      <c r="G2616" s="11" t="s">
        <v>13364</v>
      </c>
      <c r="H2616" s="11" t="s">
        <v>13329</v>
      </c>
      <c r="I2616" s="11" t="s">
        <v>13365</v>
      </c>
      <c r="J2616" s="12" t="s">
        <v>8</v>
      </c>
      <c r="K2616" s="12"/>
      <c r="L2616" s="12"/>
      <c r="M2616" s="12"/>
      <c r="N2616" s="12"/>
      <c r="O2616" s="12" t="s">
        <v>61</v>
      </c>
      <c r="P2616" s="12"/>
      <c r="Q2616" s="12"/>
      <c r="R2616" s="12"/>
      <c r="S2616" s="12"/>
      <c r="T2616" s="13" t="str">
        <f t="shared" si="200"/>
        <v>通過</v>
      </c>
      <c r="U2616" s="13" t="str">
        <f t="shared" si="201"/>
        <v>一堆碗、鍋子、筷子要洗，</v>
      </c>
      <c r="V2616" s="13" t="str">
        <f t="shared" si="202"/>
        <v>碗/鍋子/筷子/這些/一大堆/洗碗</v>
      </c>
      <c r="W2616" s="13" t="str">
        <f t="shared" si="203"/>
        <v>是</v>
      </c>
      <c r="X2616" s="13" t="str">
        <f t="shared" si="204"/>
        <v>通過</v>
      </c>
    </row>
    <row r="2617" spans="1:24" ht="34.25" customHeight="1">
      <c r="A2617" s="11" t="s">
        <v>13366</v>
      </c>
      <c r="B2617" s="11" t="s">
        <v>13366</v>
      </c>
      <c r="C2617" s="11" t="s">
        <v>54</v>
      </c>
      <c r="D2617" s="11" t="s">
        <v>390</v>
      </c>
      <c r="E2617" s="11" t="s">
        <v>11671</v>
      </c>
      <c r="F2617" s="11" t="s">
        <v>12750</v>
      </c>
      <c r="G2617" s="11" t="s">
        <v>13367</v>
      </c>
      <c r="H2617" s="11" t="s">
        <v>13329</v>
      </c>
      <c r="I2617" s="11" t="s">
        <v>13368</v>
      </c>
      <c r="J2617" s="12" t="s">
        <v>8</v>
      </c>
      <c r="K2617" s="12"/>
      <c r="L2617" s="12"/>
      <c r="M2617" s="12"/>
      <c r="N2617" s="12"/>
      <c r="O2617" s="12" t="s">
        <v>61</v>
      </c>
      <c r="P2617" s="12"/>
      <c r="Q2617" s="12"/>
      <c r="R2617" s="12"/>
      <c r="S2617" s="12"/>
      <c r="T2617" s="13" t="str">
        <f t="shared" si="200"/>
        <v>通過</v>
      </c>
      <c r="U2617" s="13" t="str">
        <f t="shared" si="201"/>
        <v>好累。</v>
      </c>
      <c r="V2617" s="13" t="str">
        <f t="shared" si="202"/>
        <v>累</v>
      </c>
      <c r="W2617" s="13" t="str">
        <f t="shared" si="203"/>
        <v>是</v>
      </c>
      <c r="X2617" s="13" t="str">
        <f t="shared" si="204"/>
        <v>通過</v>
      </c>
    </row>
    <row r="2618" spans="1:24" ht="34.25" customHeight="1">
      <c r="A2618" s="11" t="s">
        <v>13369</v>
      </c>
      <c r="B2618" s="11" t="s">
        <v>13369</v>
      </c>
      <c r="C2618" s="11" t="s">
        <v>54</v>
      </c>
      <c r="D2618" s="11" t="s">
        <v>390</v>
      </c>
      <c r="E2618" s="11" t="s">
        <v>13370</v>
      </c>
      <c r="F2618" s="11" t="s">
        <v>13371</v>
      </c>
      <c r="G2618" s="11" t="s">
        <v>13372</v>
      </c>
      <c r="H2618" s="11" t="s">
        <v>13329</v>
      </c>
      <c r="I2618" s="11" t="s">
        <v>13373</v>
      </c>
      <c r="J2618" s="12" t="s">
        <v>8</v>
      </c>
      <c r="K2618" s="12"/>
      <c r="L2618" s="12"/>
      <c r="M2618" s="12"/>
      <c r="N2618" s="12"/>
      <c r="O2618" s="12" t="s">
        <v>61</v>
      </c>
      <c r="P2618" s="12"/>
      <c r="Q2618" s="12"/>
      <c r="R2618" s="12"/>
      <c r="S2618" s="12"/>
      <c r="T2618" s="13" t="str">
        <f t="shared" si="200"/>
        <v>通過</v>
      </c>
      <c r="U2618" s="13" t="str">
        <f t="shared" si="201"/>
        <v>可以買洗碗機，</v>
      </c>
      <c r="V2618" s="13" t="str">
        <f t="shared" si="202"/>
        <v>洗碗機/買/新/可以</v>
      </c>
      <c r="W2618" s="13" t="str">
        <f t="shared" si="203"/>
        <v>是</v>
      </c>
      <c r="X2618" s="13" t="str">
        <f t="shared" si="204"/>
        <v>通過</v>
      </c>
    </row>
    <row r="2619" spans="1:24" ht="34.25" customHeight="1">
      <c r="A2619" s="11" t="s">
        <v>13374</v>
      </c>
      <c r="B2619" s="11" t="s">
        <v>13374</v>
      </c>
      <c r="C2619" s="11" t="s">
        <v>54</v>
      </c>
      <c r="D2619" s="11" t="s">
        <v>390</v>
      </c>
      <c r="E2619" s="11" t="s">
        <v>13375</v>
      </c>
      <c r="F2619" s="11" t="s">
        <v>13376</v>
      </c>
      <c r="G2619" s="11" t="s">
        <v>13377</v>
      </c>
      <c r="H2619" s="11" t="s">
        <v>13329</v>
      </c>
      <c r="I2619" s="11" t="s">
        <v>13378</v>
      </c>
      <c r="J2619" s="12" t="s">
        <v>8</v>
      </c>
      <c r="K2619" s="12"/>
      <c r="L2619" s="12"/>
      <c r="M2619" s="12"/>
      <c r="N2619" s="12"/>
      <c r="O2619" s="12" t="s">
        <v>61</v>
      </c>
      <c r="P2619" s="12"/>
      <c r="Q2619" s="12"/>
      <c r="R2619" s="12"/>
      <c r="S2619" s="12"/>
      <c r="T2619" s="13" t="str">
        <f t="shared" si="200"/>
        <v>通過</v>
      </c>
      <c r="U2619" s="13" t="str">
        <f t="shared" si="201"/>
        <v>把碗各式各樣的都放進去，</v>
      </c>
      <c r="V2619" s="13" t="str">
        <f t="shared" si="202"/>
        <v>洗碗/各式各樣/丟進</v>
      </c>
      <c r="W2619" s="13" t="str">
        <f t="shared" si="203"/>
        <v>是</v>
      </c>
      <c r="X2619" s="13" t="str">
        <f t="shared" si="204"/>
        <v>通過</v>
      </c>
    </row>
    <row r="2620" spans="1:24" ht="34.25" customHeight="1">
      <c r="A2620" s="11" t="s">
        <v>13379</v>
      </c>
      <c r="B2620" s="11" t="s">
        <v>13379</v>
      </c>
      <c r="C2620" s="11" t="s">
        <v>54</v>
      </c>
      <c r="D2620" s="11" t="s">
        <v>390</v>
      </c>
      <c r="E2620" s="11" t="s">
        <v>13380</v>
      </c>
      <c r="F2620" s="11" t="s">
        <v>13381</v>
      </c>
      <c r="G2620" s="11" t="s">
        <v>13382</v>
      </c>
      <c r="H2620" s="11" t="s">
        <v>13329</v>
      </c>
      <c r="I2620" s="11" t="s">
        <v>13383</v>
      </c>
      <c r="J2620" s="12" t="s">
        <v>8</v>
      </c>
      <c r="K2620" s="12"/>
      <c r="L2620" s="12"/>
      <c r="M2620" s="12"/>
      <c r="N2620" s="12"/>
      <c r="O2620" s="12" t="s">
        <v>61</v>
      </c>
      <c r="P2620" s="12"/>
      <c r="Q2620" s="12"/>
      <c r="R2620" s="12"/>
      <c r="S2620" s="12"/>
      <c r="T2620" s="13" t="str">
        <f t="shared" si="200"/>
        <v>通過</v>
      </c>
      <c r="U2620" s="13" t="str">
        <f t="shared" si="201"/>
        <v>交給他洗乾淨就好了。</v>
      </c>
      <c r="V2620" s="13" t="str">
        <f t="shared" si="202"/>
        <v>交付/沖洗/乾淨</v>
      </c>
      <c r="W2620" s="13" t="str">
        <f t="shared" si="203"/>
        <v>是</v>
      </c>
      <c r="X2620" s="13" t="str">
        <f t="shared" si="204"/>
        <v>通過</v>
      </c>
    </row>
    <row r="2621" spans="1:24" ht="34.25" customHeight="1">
      <c r="A2621" s="11" t="s">
        <v>13384</v>
      </c>
      <c r="B2621" s="11" t="s">
        <v>13384</v>
      </c>
      <c r="C2621" s="11" t="s">
        <v>54</v>
      </c>
      <c r="D2621" s="11" t="s">
        <v>390</v>
      </c>
      <c r="E2621" s="11" t="s">
        <v>13385</v>
      </c>
      <c r="F2621" s="11" t="s">
        <v>13386</v>
      </c>
      <c r="G2621" s="11" t="s">
        <v>13387</v>
      </c>
      <c r="H2621" s="11" t="s">
        <v>13329</v>
      </c>
      <c r="I2621" s="11" t="s">
        <v>13388</v>
      </c>
      <c r="J2621" s="12" t="s">
        <v>8</v>
      </c>
      <c r="K2621" s="12"/>
      <c r="L2621" s="12"/>
      <c r="M2621" s="12"/>
      <c r="N2621" s="12"/>
      <c r="O2621" s="12" t="s">
        <v>61</v>
      </c>
      <c r="P2621" s="12"/>
      <c r="Q2621" s="12"/>
      <c r="R2621" s="12"/>
      <c r="S2621" s="12"/>
      <c r="T2621" s="13" t="str">
        <f t="shared" si="200"/>
        <v>通過</v>
      </c>
      <c r="U2621" s="13" t="str">
        <f t="shared" si="201"/>
        <v>這麼方便，</v>
      </c>
      <c r="V2621" s="13" t="str">
        <f t="shared" si="202"/>
        <v>方便</v>
      </c>
      <c r="W2621" s="13" t="str">
        <f t="shared" si="203"/>
        <v>是</v>
      </c>
      <c r="X2621" s="13" t="str">
        <f t="shared" si="204"/>
        <v>通過</v>
      </c>
    </row>
    <row r="2622" spans="1:24" ht="34.25" customHeight="1">
      <c r="A2622" s="11" t="s">
        <v>13389</v>
      </c>
      <c r="B2622" s="11" t="s">
        <v>13389</v>
      </c>
      <c r="C2622" s="11" t="s">
        <v>54</v>
      </c>
      <c r="D2622" s="11" t="s">
        <v>390</v>
      </c>
      <c r="E2622" s="11" t="s">
        <v>13390</v>
      </c>
      <c r="F2622" s="11" t="s">
        <v>13391</v>
      </c>
      <c r="G2622" s="11" t="s">
        <v>13392</v>
      </c>
      <c r="H2622" s="11" t="s">
        <v>13329</v>
      </c>
      <c r="I2622" s="11" t="s">
        <v>13393</v>
      </c>
      <c r="J2622" s="12" t="s">
        <v>8</v>
      </c>
      <c r="K2622" s="12"/>
      <c r="L2622" s="12"/>
      <c r="M2622" s="12"/>
      <c r="N2622" s="12"/>
      <c r="O2622" s="12" t="s">
        <v>61</v>
      </c>
      <c r="P2622" s="12"/>
      <c r="Q2622" s="12"/>
      <c r="R2622" s="12"/>
      <c r="S2622" s="12"/>
      <c r="T2622" s="13" t="str">
        <f t="shared" si="200"/>
        <v>通過</v>
      </c>
      <c r="U2622" s="13" t="str">
        <f t="shared" si="201"/>
        <v>我從來沒有接觸過。</v>
      </c>
      <c r="V2622" s="13" t="str">
        <f t="shared" si="202"/>
        <v>這/新/我/接觸/不曾</v>
      </c>
      <c r="W2622" s="13" t="str">
        <f t="shared" si="203"/>
        <v>是</v>
      </c>
      <c r="X2622" s="13" t="str">
        <f t="shared" si="204"/>
        <v>通過</v>
      </c>
    </row>
    <row r="2623" spans="1:24" ht="34.25" customHeight="1">
      <c r="A2623" s="11" t="s">
        <v>13394</v>
      </c>
      <c r="B2623" s="11" t="s">
        <v>13394</v>
      </c>
      <c r="C2623" s="11" t="s">
        <v>54</v>
      </c>
      <c r="D2623" s="11" t="s">
        <v>390</v>
      </c>
      <c r="E2623" s="11" t="s">
        <v>13395</v>
      </c>
      <c r="F2623" s="11" t="s">
        <v>13396</v>
      </c>
      <c r="G2623" s="11" t="s">
        <v>13397</v>
      </c>
      <c r="H2623" s="11" t="s">
        <v>13329</v>
      </c>
      <c r="I2623" s="11" t="s">
        <v>13398</v>
      </c>
      <c r="J2623" s="12" t="s">
        <v>8</v>
      </c>
      <c r="K2623" s="12"/>
      <c r="L2623" s="12"/>
      <c r="M2623" s="12"/>
      <c r="N2623" s="12"/>
      <c r="O2623" s="12" t="s">
        <v>61</v>
      </c>
      <c r="P2623" s="12"/>
      <c r="Q2623" s="12"/>
      <c r="R2623" s="12"/>
      <c r="S2623" s="12"/>
      <c r="T2623" s="13" t="str">
        <f t="shared" si="200"/>
        <v>通過</v>
      </c>
      <c r="U2623" s="13" t="str">
        <f t="shared" si="201"/>
        <v>交給洗碗機，</v>
      </c>
      <c r="V2623" s="13" t="str">
        <f t="shared" si="202"/>
        <v>洗碗機/交付</v>
      </c>
      <c r="W2623" s="13" t="str">
        <f t="shared" si="203"/>
        <v>是</v>
      </c>
      <c r="X2623" s="13" t="str">
        <f t="shared" si="204"/>
        <v>通過</v>
      </c>
    </row>
    <row r="2624" spans="1:24" ht="34.25" customHeight="1">
      <c r="A2624" s="11" t="s">
        <v>13399</v>
      </c>
      <c r="B2624" s="11" t="s">
        <v>13399</v>
      </c>
      <c r="C2624" s="11" t="s">
        <v>54</v>
      </c>
      <c r="D2624" s="11" t="s">
        <v>390</v>
      </c>
      <c r="E2624" s="11" t="s">
        <v>13400</v>
      </c>
      <c r="F2624" s="11" t="s">
        <v>13401</v>
      </c>
      <c r="G2624" s="11" t="s">
        <v>13402</v>
      </c>
      <c r="H2624" s="11" t="s">
        <v>13329</v>
      </c>
      <c r="I2624" s="11" t="s">
        <v>13403</v>
      </c>
      <c r="J2624" s="12" t="s">
        <v>8</v>
      </c>
      <c r="K2624" s="12"/>
      <c r="L2624" s="12"/>
      <c r="M2624" s="12"/>
      <c r="N2624" s="12"/>
      <c r="O2624" s="12" t="s">
        <v>61</v>
      </c>
      <c r="P2624" s="12"/>
      <c r="Q2624" s="12"/>
      <c r="R2624" s="12"/>
      <c r="S2624" s="12"/>
      <c r="T2624" s="13" t="str">
        <f t="shared" si="200"/>
        <v>通過</v>
      </c>
      <c r="U2624" s="13" t="str">
        <f t="shared" si="201"/>
        <v>就不用每天洗碗了。</v>
      </c>
      <c r="V2624" s="13" t="str">
        <f t="shared" si="202"/>
        <v>每天/洗碗/不用</v>
      </c>
      <c r="W2624" s="13" t="str">
        <f t="shared" si="203"/>
        <v>是</v>
      </c>
      <c r="X2624" s="13" t="str">
        <f t="shared" si="204"/>
        <v>通過</v>
      </c>
    </row>
    <row r="2625" spans="1:24" ht="34.25" customHeight="1">
      <c r="A2625" s="11" t="s">
        <v>13404</v>
      </c>
      <c r="B2625" s="11" t="s">
        <v>13404</v>
      </c>
      <c r="C2625" s="11" t="s">
        <v>54</v>
      </c>
      <c r="D2625" s="11" t="s">
        <v>2152</v>
      </c>
      <c r="E2625" s="11" t="s">
        <v>13405</v>
      </c>
      <c r="F2625" s="11" t="s">
        <v>13406</v>
      </c>
      <c r="G2625" s="11" t="s">
        <v>13407</v>
      </c>
      <c r="H2625" s="11" t="s">
        <v>13408</v>
      </c>
      <c r="I2625" s="11" t="s">
        <v>13409</v>
      </c>
      <c r="J2625" s="12" t="s">
        <v>25934</v>
      </c>
      <c r="K2625" s="12"/>
      <c r="L2625" s="12"/>
      <c r="M2625" s="12"/>
      <c r="N2625" s="12"/>
      <c r="O2625" s="12" t="s">
        <v>25932</v>
      </c>
      <c r="P2625" s="12"/>
      <c r="Q2625" s="12"/>
      <c r="R2625" s="12"/>
      <c r="S2625" s="12"/>
      <c r="T2625" s="13" t="str">
        <f t="shared" si="200"/>
        <v>通過</v>
      </c>
      <c r="U2625" s="13" t="str">
        <f t="shared" si="201"/>
        <v>我在公司工作25年，</v>
      </c>
      <c r="V2625" s="13" t="str">
        <f t="shared" si="202"/>
        <v>我/公司/工作/二十五年</v>
      </c>
      <c r="W2625" s="13" t="str">
        <f t="shared" si="203"/>
        <v>是</v>
      </c>
      <c r="X2625" s="13" t="str">
        <f t="shared" si="204"/>
        <v>通過</v>
      </c>
    </row>
    <row r="2626" spans="1:24" ht="34.25" customHeight="1">
      <c r="A2626" s="11" t="s">
        <v>13410</v>
      </c>
      <c r="B2626" s="11" t="s">
        <v>13410</v>
      </c>
      <c r="C2626" s="11" t="s">
        <v>54</v>
      </c>
      <c r="D2626" s="11" t="s">
        <v>2152</v>
      </c>
      <c r="E2626" s="11" t="s">
        <v>13411</v>
      </c>
      <c r="F2626" s="11" t="s">
        <v>13412</v>
      </c>
      <c r="G2626" s="11" t="s">
        <v>13413</v>
      </c>
      <c r="H2626" s="11" t="s">
        <v>13408</v>
      </c>
      <c r="I2626" s="11" t="s">
        <v>13414</v>
      </c>
      <c r="J2626" s="12" t="s">
        <v>25934</v>
      </c>
      <c r="K2626" s="12"/>
      <c r="L2626" s="12"/>
      <c r="M2626" s="12"/>
      <c r="N2626" s="12"/>
      <c r="O2626" s="12" t="s">
        <v>25932</v>
      </c>
      <c r="P2626" s="12"/>
      <c r="Q2626" s="12"/>
      <c r="R2626" s="12"/>
      <c r="S2626" s="12"/>
      <c r="T2626" s="13" t="str">
        <f t="shared" ref="T2626:T2689" si="205">IF(J2626="","未填",IF(J2626="需複審",IF(OR(P2626="",P2626="仍需複審"),"待複審",P2626),J2626))</f>
        <v>通過</v>
      </c>
      <c r="U2626" s="13" t="str">
        <f t="shared" ref="U2626:U2689" si="206">IF(T2626="通過",E2626,IF(T2626="需更正",IF(J2626="需複審",IF(Q2626="",E2626,Q2626),IF(L2626="",E2626,L2626)),""))</f>
        <v>是公司中唯一的聾人。</v>
      </c>
      <c r="V2626" s="13" t="str">
        <f t="shared" ref="V2626:V2689" si="207">IF(T2626="通過",F2626,IF(T2626="需更正",IF(J2626="需複審",R2626,M2626),""))</f>
        <v>公司/聽人/全部/我/聾人/唯一</v>
      </c>
      <c r="W2626" s="13" t="str">
        <f t="shared" ref="W2626:W2689" si="208">IF(AND(OR(T2626="通過",AND(T2626="需更正",V2626&lt;&gt;"")),X2626="通過"),"是","否")</f>
        <v>是</v>
      </c>
      <c r="X2626" s="13" t="str">
        <f t="shared" ref="X2626:X2689" si="209">IF(J2626="","未填",IF(AND(J2626="需複審",OR(P2626="",P2626="仍需複審")),"待複審",IF(OR(AND(J2626="需更正",K2626=""),AND(J2626="需更正",M2626=""),AND(J2626="需更正",N2626=""),AND(J2626="排除",OR(K2626="",N2626="")),AND(J2626="需複審",P2626="需更正",R2626=""),AND(J2626="需複審",P2626="需更正",S2626=""),AND(J2626="需複審",P2626="排除",S2626="")),"錯誤：請補齊必填欄位","通過")))</f>
        <v>通過</v>
      </c>
    </row>
    <row r="2627" spans="1:24" ht="34.25" customHeight="1">
      <c r="A2627" s="11" t="s">
        <v>13415</v>
      </c>
      <c r="B2627" s="11" t="s">
        <v>13415</v>
      </c>
      <c r="C2627" s="11" t="s">
        <v>54</v>
      </c>
      <c r="D2627" s="11" t="s">
        <v>2152</v>
      </c>
      <c r="E2627" s="11" t="s">
        <v>13416</v>
      </c>
      <c r="F2627" s="11" t="s">
        <v>13417</v>
      </c>
      <c r="G2627" s="11" t="s">
        <v>13418</v>
      </c>
      <c r="H2627" s="11" t="s">
        <v>13408</v>
      </c>
      <c r="I2627" s="11" t="s">
        <v>13419</v>
      </c>
      <c r="J2627" s="12" t="s">
        <v>8</v>
      </c>
      <c r="K2627" s="12"/>
      <c r="L2627" s="12"/>
      <c r="M2627" s="12"/>
      <c r="N2627" s="12"/>
      <c r="O2627" s="12" t="s">
        <v>61</v>
      </c>
      <c r="P2627" s="12"/>
      <c r="Q2627" s="12"/>
      <c r="R2627" s="12"/>
      <c r="S2627" s="12"/>
      <c r="T2627" s="13" t="str">
        <f t="shared" si="205"/>
        <v>通過</v>
      </c>
      <c r="U2627" s="13" t="str">
        <f t="shared" si="206"/>
        <v>平常工作上的溝通，</v>
      </c>
      <c r="V2627" s="13" t="str">
        <f t="shared" si="207"/>
        <v>平常/工作/溝通/怎麼辦</v>
      </c>
      <c r="W2627" s="13" t="str">
        <f t="shared" si="208"/>
        <v>是</v>
      </c>
      <c r="X2627" s="13" t="str">
        <f t="shared" si="209"/>
        <v>通過</v>
      </c>
    </row>
    <row r="2628" spans="1:24" ht="34.25" customHeight="1">
      <c r="A2628" s="11" t="s">
        <v>13420</v>
      </c>
      <c r="B2628" s="11" t="s">
        <v>13420</v>
      </c>
      <c r="C2628" s="11" t="s">
        <v>54</v>
      </c>
      <c r="D2628" s="11" t="s">
        <v>2152</v>
      </c>
      <c r="E2628" s="11" t="s">
        <v>13421</v>
      </c>
      <c r="F2628" s="11" t="s">
        <v>13422</v>
      </c>
      <c r="G2628" s="11" t="s">
        <v>13423</v>
      </c>
      <c r="H2628" s="11" t="s">
        <v>13408</v>
      </c>
      <c r="I2628" s="11" t="s">
        <v>13424</v>
      </c>
      <c r="J2628" s="12" t="s">
        <v>8</v>
      </c>
      <c r="K2628" s="12"/>
      <c r="L2628" s="12"/>
      <c r="M2628" s="12"/>
      <c r="N2628" s="12"/>
      <c r="O2628" s="12" t="s">
        <v>61</v>
      </c>
      <c r="P2628" s="12"/>
      <c r="Q2628" s="12"/>
      <c r="R2628" s="12"/>
      <c r="S2628" s="12"/>
      <c r="T2628" s="13" t="str">
        <f t="shared" si="205"/>
        <v>通過</v>
      </c>
      <c r="U2628" s="13" t="str">
        <f t="shared" si="206"/>
        <v>是可以用比手畫腳加上筆談，</v>
      </c>
      <c r="V2628" s="13" t="str">
        <f t="shared" si="207"/>
        <v>比手畫腳/筆談/可以</v>
      </c>
      <c r="W2628" s="13" t="str">
        <f t="shared" si="208"/>
        <v>是</v>
      </c>
      <c r="X2628" s="13" t="str">
        <f t="shared" si="209"/>
        <v>通過</v>
      </c>
    </row>
    <row r="2629" spans="1:24" ht="34.25" customHeight="1">
      <c r="A2629" s="11" t="s">
        <v>13425</v>
      </c>
      <c r="B2629" s="11" t="s">
        <v>13425</v>
      </c>
      <c r="C2629" s="11" t="s">
        <v>54</v>
      </c>
      <c r="D2629" s="11" t="s">
        <v>2152</v>
      </c>
      <c r="E2629" s="11" t="s">
        <v>13426</v>
      </c>
      <c r="F2629" s="11" t="s">
        <v>13427</v>
      </c>
      <c r="G2629" s="11" t="s">
        <v>13428</v>
      </c>
      <c r="H2629" s="11" t="s">
        <v>13408</v>
      </c>
      <c r="I2629" s="11" t="s">
        <v>13429</v>
      </c>
      <c r="J2629" s="12" t="s">
        <v>8</v>
      </c>
      <c r="K2629" s="12"/>
      <c r="L2629" s="12"/>
      <c r="M2629" s="12"/>
      <c r="N2629" s="12"/>
      <c r="O2629" s="12" t="s">
        <v>61</v>
      </c>
      <c r="P2629" s="12"/>
      <c r="Q2629" s="12"/>
      <c r="R2629" s="12"/>
      <c r="S2629" s="12"/>
      <c r="T2629" s="13" t="str">
        <f t="shared" si="205"/>
        <v>通過</v>
      </c>
      <c r="U2629" s="13" t="str">
        <f t="shared" si="206"/>
        <v>但遇到工作交接輪替的話就比較麻煩。</v>
      </c>
      <c r="V2629" s="13" t="str">
        <f t="shared" si="207"/>
        <v>工作/輪替/遇到/有/麻煩</v>
      </c>
      <c r="W2629" s="13" t="str">
        <f t="shared" si="208"/>
        <v>是</v>
      </c>
      <c r="X2629" s="13" t="str">
        <f t="shared" si="209"/>
        <v>通過</v>
      </c>
    </row>
    <row r="2630" spans="1:24" ht="34.25" customHeight="1">
      <c r="A2630" s="11" t="s">
        <v>13430</v>
      </c>
      <c r="B2630" s="11" t="s">
        <v>13430</v>
      </c>
      <c r="C2630" s="11" t="s">
        <v>54</v>
      </c>
      <c r="D2630" s="11" t="s">
        <v>2152</v>
      </c>
      <c r="E2630" s="11" t="s">
        <v>13431</v>
      </c>
      <c r="F2630" s="11" t="s">
        <v>13432</v>
      </c>
      <c r="G2630" s="11" t="s">
        <v>13433</v>
      </c>
      <c r="H2630" s="11" t="s">
        <v>13408</v>
      </c>
      <c r="I2630" s="11" t="s">
        <v>13434</v>
      </c>
      <c r="J2630" s="12" t="s">
        <v>10</v>
      </c>
      <c r="K2630" s="12" t="s">
        <v>25926</v>
      </c>
      <c r="L2630" s="12"/>
      <c r="M2630" s="12" t="s">
        <v>26113</v>
      </c>
      <c r="N2630" s="12" t="s">
        <v>25968</v>
      </c>
      <c r="O2630" s="12" t="s">
        <v>61</v>
      </c>
      <c r="P2630" s="12"/>
      <c r="Q2630" s="12"/>
      <c r="R2630" s="12"/>
      <c r="S2630" s="12"/>
      <c r="T2630" s="13" t="str">
        <f t="shared" si="205"/>
        <v>需更正</v>
      </c>
      <c r="U2630" s="13" t="str">
        <f t="shared" si="206"/>
        <v>我也有這感覺。</v>
      </c>
      <c r="V2630" s="13" t="str">
        <f t="shared" si="207"/>
        <v>我/你/想/一樣/有</v>
      </c>
      <c r="W2630" s="13" t="str">
        <f t="shared" si="208"/>
        <v>是</v>
      </c>
      <c r="X2630" s="13" t="str">
        <f t="shared" si="209"/>
        <v>通過</v>
      </c>
    </row>
    <row r="2631" spans="1:24" ht="34.25" customHeight="1">
      <c r="A2631" s="11" t="s">
        <v>13435</v>
      </c>
      <c r="B2631" s="11" t="s">
        <v>13435</v>
      </c>
      <c r="C2631" s="11" t="s">
        <v>54</v>
      </c>
      <c r="D2631" s="11" t="s">
        <v>2152</v>
      </c>
      <c r="E2631" s="11" t="s">
        <v>13436</v>
      </c>
      <c r="F2631" s="11" t="s">
        <v>13437</v>
      </c>
      <c r="G2631" s="11" t="s">
        <v>13438</v>
      </c>
      <c r="H2631" s="11" t="s">
        <v>13408</v>
      </c>
      <c r="I2631" s="11" t="s">
        <v>13439</v>
      </c>
      <c r="J2631" s="12" t="s">
        <v>10</v>
      </c>
      <c r="K2631" s="12" t="s">
        <v>25927</v>
      </c>
      <c r="L2631" s="12"/>
      <c r="M2631" s="12" t="s">
        <v>26114</v>
      </c>
      <c r="N2631" s="12" t="s">
        <v>25971</v>
      </c>
      <c r="O2631" s="12" t="s">
        <v>61</v>
      </c>
      <c r="P2631" s="12"/>
      <c r="Q2631" s="12"/>
      <c r="R2631" s="12"/>
      <c r="S2631" s="12"/>
      <c r="T2631" s="13" t="str">
        <f t="shared" si="205"/>
        <v>需更正</v>
      </c>
      <c r="U2631" s="13" t="str">
        <f t="shared" si="206"/>
        <v>工作確認時常不清楚，</v>
      </c>
      <c r="V2631" s="13" t="str">
        <f t="shared" si="207"/>
        <v>工作/核對/正確/不清楚</v>
      </c>
      <c r="W2631" s="13" t="str">
        <f t="shared" si="208"/>
        <v>是</v>
      </c>
      <c r="X2631" s="13" t="str">
        <f t="shared" si="209"/>
        <v>通過</v>
      </c>
    </row>
    <row r="2632" spans="1:24" ht="34.25" customHeight="1">
      <c r="A2632" s="11" t="s">
        <v>13440</v>
      </c>
      <c r="B2632" s="11" t="s">
        <v>13440</v>
      </c>
      <c r="C2632" s="11" t="s">
        <v>54</v>
      </c>
      <c r="D2632" s="11" t="s">
        <v>2152</v>
      </c>
      <c r="E2632" s="11" t="s">
        <v>13441</v>
      </c>
      <c r="F2632" s="11" t="s">
        <v>13442</v>
      </c>
      <c r="G2632" s="11" t="s">
        <v>13443</v>
      </c>
      <c r="H2632" s="11" t="s">
        <v>13408</v>
      </c>
      <c r="I2632" s="11" t="s">
        <v>13444</v>
      </c>
      <c r="J2632" s="12" t="s">
        <v>8</v>
      </c>
      <c r="K2632" s="12"/>
      <c r="L2632" s="12"/>
      <c r="M2632" s="12"/>
      <c r="N2632" s="12"/>
      <c r="O2632" s="12" t="s">
        <v>61</v>
      </c>
      <c r="P2632" s="12"/>
      <c r="Q2632" s="12"/>
      <c r="R2632" s="12"/>
      <c r="S2632" s="12"/>
      <c r="T2632" s="13" t="str">
        <f t="shared" si="205"/>
        <v>通過</v>
      </c>
      <c r="U2632" s="13" t="str">
        <f t="shared" si="206"/>
        <v>又不能打電話，</v>
      </c>
      <c r="V2632" s="13" t="str">
        <f t="shared" si="207"/>
        <v>再/打電話/問/不能</v>
      </c>
      <c r="W2632" s="13" t="str">
        <f t="shared" si="208"/>
        <v>是</v>
      </c>
      <c r="X2632" s="13" t="str">
        <f t="shared" si="209"/>
        <v>通過</v>
      </c>
    </row>
    <row r="2633" spans="1:24" ht="34.25" customHeight="1">
      <c r="A2633" s="11" t="s">
        <v>13445</v>
      </c>
      <c r="B2633" s="11" t="s">
        <v>13445</v>
      </c>
      <c r="C2633" s="11" t="s">
        <v>54</v>
      </c>
      <c r="D2633" s="11" t="s">
        <v>2152</v>
      </c>
      <c r="E2633" s="11" t="s">
        <v>13446</v>
      </c>
      <c r="F2633" s="11" t="s">
        <v>13447</v>
      </c>
      <c r="G2633" s="11" t="s">
        <v>13448</v>
      </c>
      <c r="H2633" s="11" t="s">
        <v>13408</v>
      </c>
      <c r="I2633" s="11" t="s">
        <v>13449</v>
      </c>
      <c r="J2633" s="12" t="s">
        <v>8</v>
      </c>
      <c r="K2633" s="12"/>
      <c r="L2633" s="12"/>
      <c r="M2633" s="12"/>
      <c r="N2633" s="12"/>
      <c r="O2633" s="12" t="s">
        <v>61</v>
      </c>
      <c r="P2633" s="12"/>
      <c r="Q2633" s="12"/>
      <c r="R2633" s="12"/>
      <c r="S2633" s="12"/>
      <c r="T2633" s="13" t="str">
        <f t="shared" si="205"/>
        <v>通過</v>
      </c>
      <c r="U2633" s="13" t="str">
        <f t="shared" si="206"/>
        <v>只好親自去問。</v>
      </c>
      <c r="V2633" s="13" t="str">
        <f t="shared" si="207"/>
        <v>只好/親自去/問/清楚</v>
      </c>
      <c r="W2633" s="13" t="str">
        <f t="shared" si="208"/>
        <v>是</v>
      </c>
      <c r="X2633" s="13" t="str">
        <f t="shared" si="209"/>
        <v>通過</v>
      </c>
    </row>
    <row r="2634" spans="1:24" ht="34.25" customHeight="1">
      <c r="A2634" s="11" t="s">
        <v>13450</v>
      </c>
      <c r="B2634" s="11" t="s">
        <v>13450</v>
      </c>
      <c r="C2634" s="11" t="s">
        <v>54</v>
      </c>
      <c r="D2634" s="11" t="s">
        <v>2152</v>
      </c>
      <c r="E2634" s="11" t="s">
        <v>13451</v>
      </c>
      <c r="F2634" s="11" t="s">
        <v>13452</v>
      </c>
      <c r="G2634" s="11" t="s">
        <v>13453</v>
      </c>
      <c r="H2634" s="11" t="s">
        <v>13408</v>
      </c>
      <c r="I2634" s="11" t="s">
        <v>13454</v>
      </c>
      <c r="J2634" s="12" t="s">
        <v>8</v>
      </c>
      <c r="K2634" s="12"/>
      <c r="L2634" s="12"/>
      <c r="M2634" s="12"/>
      <c r="N2634" s="12"/>
      <c r="O2634" s="12" t="s">
        <v>61</v>
      </c>
      <c r="P2634" s="12"/>
      <c r="Q2634" s="12"/>
      <c r="R2634" s="12"/>
      <c r="S2634" s="12"/>
      <c r="T2634" s="13" t="str">
        <f t="shared" si="205"/>
        <v>通過</v>
      </c>
      <c r="U2634" s="13" t="str">
        <f t="shared" si="206"/>
        <v>好在現在公司用Teams聯絡工作，</v>
      </c>
      <c r="V2634" s="13" t="str">
        <f t="shared" si="207"/>
        <v>幸好/現在/公司/設立/Teams社群/聯繫</v>
      </c>
      <c r="W2634" s="13" t="str">
        <f t="shared" si="208"/>
        <v>是</v>
      </c>
      <c r="X2634" s="13" t="str">
        <f t="shared" si="209"/>
        <v>通過</v>
      </c>
    </row>
    <row r="2635" spans="1:24" ht="34.25" customHeight="1">
      <c r="A2635" s="11" t="s">
        <v>13455</v>
      </c>
      <c r="B2635" s="11" t="s">
        <v>13455</v>
      </c>
      <c r="C2635" s="11" t="s">
        <v>54</v>
      </c>
      <c r="D2635" s="11" t="s">
        <v>2152</v>
      </c>
      <c r="E2635" s="11" t="s">
        <v>13456</v>
      </c>
      <c r="F2635" s="11" t="s">
        <v>13457</v>
      </c>
      <c r="G2635" s="11" t="s">
        <v>13458</v>
      </c>
      <c r="H2635" s="11" t="s">
        <v>13408</v>
      </c>
      <c r="I2635" s="11" t="s">
        <v>13459</v>
      </c>
      <c r="J2635" s="12" t="s">
        <v>8</v>
      </c>
      <c r="K2635" s="12"/>
      <c r="L2635" s="12"/>
      <c r="M2635" s="12"/>
      <c r="N2635" s="12"/>
      <c r="O2635" s="12" t="s">
        <v>61</v>
      </c>
      <c r="P2635" s="12"/>
      <c r="Q2635" s="12"/>
      <c r="R2635" s="12"/>
      <c r="S2635" s="12"/>
      <c r="T2635" s="13" t="str">
        <f t="shared" si="205"/>
        <v>通過</v>
      </c>
      <c r="U2635" s="13" t="str">
        <f t="shared" si="206"/>
        <v>一對一的文字訊息很好，</v>
      </c>
      <c r="V2635" s="13" t="str">
        <f t="shared" si="207"/>
        <v>一對一/打字/文字/清楚/棒</v>
      </c>
      <c r="W2635" s="13" t="str">
        <f t="shared" si="208"/>
        <v>是</v>
      </c>
      <c r="X2635" s="13" t="str">
        <f t="shared" si="209"/>
        <v>通過</v>
      </c>
    </row>
    <row r="2636" spans="1:24" ht="34.25" customHeight="1">
      <c r="A2636" s="11" t="s">
        <v>13460</v>
      </c>
      <c r="B2636" s="11" t="s">
        <v>13460</v>
      </c>
      <c r="C2636" s="11" t="s">
        <v>54</v>
      </c>
      <c r="D2636" s="11" t="s">
        <v>2152</v>
      </c>
      <c r="E2636" s="11" t="s">
        <v>13461</v>
      </c>
      <c r="F2636" s="11" t="s">
        <v>4186</v>
      </c>
      <c r="G2636" s="11" t="s">
        <v>13462</v>
      </c>
      <c r="H2636" s="11" t="s">
        <v>13408</v>
      </c>
      <c r="I2636" s="11" t="s">
        <v>13463</v>
      </c>
      <c r="J2636" s="12" t="s">
        <v>8</v>
      </c>
      <c r="K2636" s="12"/>
      <c r="L2636" s="12"/>
      <c r="M2636" s="12"/>
      <c r="N2636" s="12"/>
      <c r="O2636" s="12" t="s">
        <v>61</v>
      </c>
      <c r="P2636" s="12"/>
      <c r="Q2636" s="12"/>
      <c r="R2636" s="12"/>
      <c r="S2636" s="12"/>
      <c r="T2636" s="13" t="str">
        <f t="shared" si="205"/>
        <v>通過</v>
      </c>
      <c r="U2636" s="13" t="str">
        <f t="shared" si="206"/>
        <v>才不會搞錯。</v>
      </c>
      <c r="V2636" s="13" t="str">
        <f t="shared" si="207"/>
        <v>誤會/不會</v>
      </c>
      <c r="W2636" s="13" t="str">
        <f t="shared" si="208"/>
        <v>是</v>
      </c>
      <c r="X2636" s="13" t="str">
        <f t="shared" si="209"/>
        <v>通過</v>
      </c>
    </row>
    <row r="2637" spans="1:24" ht="34.25" customHeight="1">
      <c r="A2637" s="11" t="s">
        <v>13464</v>
      </c>
      <c r="B2637" s="11" t="s">
        <v>13464</v>
      </c>
      <c r="C2637" s="11" t="s">
        <v>54</v>
      </c>
      <c r="D2637" s="11" t="s">
        <v>2152</v>
      </c>
      <c r="E2637" s="11" t="s">
        <v>13465</v>
      </c>
      <c r="F2637" s="11" t="s">
        <v>13466</v>
      </c>
      <c r="G2637" s="11" t="s">
        <v>13467</v>
      </c>
      <c r="H2637" s="11" t="s">
        <v>13408</v>
      </c>
      <c r="I2637" s="11" t="s">
        <v>13468</v>
      </c>
      <c r="J2637" s="12" t="s">
        <v>8</v>
      </c>
      <c r="K2637" s="12"/>
      <c r="L2637" s="12"/>
      <c r="M2637" s="12"/>
      <c r="N2637" s="12"/>
      <c r="O2637" s="12" t="s">
        <v>61</v>
      </c>
      <c r="P2637" s="12"/>
      <c r="Q2637" s="12"/>
      <c r="R2637" s="12"/>
      <c r="S2637" s="12"/>
      <c r="T2637" s="13" t="str">
        <f t="shared" si="205"/>
        <v>通過</v>
      </c>
      <c r="U2637" s="13" t="str">
        <f t="shared" si="206"/>
        <v>你公司用科技提升效率，</v>
      </c>
      <c r="V2637" s="13" t="str">
        <f t="shared" si="207"/>
        <v>你/公司/技術/提升</v>
      </c>
      <c r="W2637" s="13" t="str">
        <f t="shared" si="208"/>
        <v>是</v>
      </c>
      <c r="X2637" s="13" t="str">
        <f t="shared" si="209"/>
        <v>通過</v>
      </c>
    </row>
    <row r="2638" spans="1:24" ht="34.25" customHeight="1">
      <c r="A2638" s="11" t="s">
        <v>13469</v>
      </c>
      <c r="B2638" s="11" t="s">
        <v>13469</v>
      </c>
      <c r="C2638" s="11" t="s">
        <v>54</v>
      </c>
      <c r="D2638" s="11" t="s">
        <v>2152</v>
      </c>
      <c r="E2638" s="11" t="s">
        <v>13470</v>
      </c>
      <c r="F2638" s="11" t="s">
        <v>3013</v>
      </c>
      <c r="G2638" s="11" t="s">
        <v>13471</v>
      </c>
      <c r="H2638" s="11" t="s">
        <v>13408</v>
      </c>
      <c r="I2638" s="11" t="s">
        <v>13472</v>
      </c>
      <c r="J2638" s="12" t="s">
        <v>8</v>
      </c>
      <c r="K2638" s="12"/>
      <c r="L2638" s="12"/>
      <c r="M2638" s="12"/>
      <c r="N2638" s="12"/>
      <c r="O2638" s="12" t="s">
        <v>61</v>
      </c>
      <c r="P2638" s="12"/>
      <c r="Q2638" s="12"/>
      <c r="R2638" s="12"/>
      <c r="S2638" s="12"/>
      <c r="T2638" s="13" t="str">
        <f t="shared" si="205"/>
        <v>通過</v>
      </c>
      <c r="U2638" s="13" t="str">
        <f t="shared" si="206"/>
        <v>這樣做很好。</v>
      </c>
      <c r="V2638" s="13" t="str">
        <f t="shared" si="207"/>
        <v>這/棒</v>
      </c>
      <c r="W2638" s="13" t="str">
        <f t="shared" si="208"/>
        <v>是</v>
      </c>
      <c r="X2638" s="13" t="str">
        <f t="shared" si="209"/>
        <v>通過</v>
      </c>
    </row>
    <row r="2639" spans="1:24" ht="34.25" customHeight="1">
      <c r="A2639" s="11" t="s">
        <v>13473</v>
      </c>
      <c r="B2639" s="11" t="s">
        <v>13473</v>
      </c>
      <c r="C2639" s="11" t="s">
        <v>54</v>
      </c>
      <c r="D2639" s="11" t="s">
        <v>2152</v>
      </c>
      <c r="E2639" s="11" t="s">
        <v>13474</v>
      </c>
      <c r="F2639" s="11" t="s">
        <v>13475</v>
      </c>
      <c r="G2639" s="11" t="s">
        <v>13476</v>
      </c>
      <c r="H2639" s="11" t="s">
        <v>13408</v>
      </c>
      <c r="I2639" s="11" t="s">
        <v>13477</v>
      </c>
      <c r="J2639" s="12" t="s">
        <v>8</v>
      </c>
      <c r="K2639" s="12"/>
      <c r="L2639" s="12"/>
      <c r="M2639" s="12"/>
      <c r="N2639" s="12"/>
      <c r="O2639" s="12" t="s">
        <v>61</v>
      </c>
      <c r="P2639" s="12"/>
      <c r="Q2639" s="12"/>
      <c r="R2639" s="12"/>
      <c r="S2639" s="12"/>
      <c r="T2639" s="13" t="str">
        <f t="shared" si="205"/>
        <v>通過</v>
      </c>
      <c r="U2639" s="13" t="str">
        <f t="shared" si="206"/>
        <v>現在我能自己確認多項工作，</v>
      </c>
      <c r="V2639" s="13" t="str">
        <f t="shared" si="207"/>
        <v>現在/自己/工作/多項/確定/能</v>
      </c>
      <c r="W2639" s="13" t="str">
        <f t="shared" si="208"/>
        <v>是</v>
      </c>
      <c r="X2639" s="13" t="str">
        <f t="shared" si="209"/>
        <v>通過</v>
      </c>
    </row>
    <row r="2640" spans="1:24" ht="34.25" customHeight="1">
      <c r="A2640" s="11" t="s">
        <v>13478</v>
      </c>
      <c r="B2640" s="11" t="s">
        <v>13478</v>
      </c>
      <c r="C2640" s="11" t="s">
        <v>54</v>
      </c>
      <c r="D2640" s="11" t="s">
        <v>2152</v>
      </c>
      <c r="E2640" s="11" t="s">
        <v>13479</v>
      </c>
      <c r="F2640" s="11" t="s">
        <v>10969</v>
      </c>
      <c r="G2640" s="11" t="s">
        <v>13480</v>
      </c>
      <c r="H2640" s="11" t="s">
        <v>13408</v>
      </c>
      <c r="I2640" s="11" t="s">
        <v>13481</v>
      </c>
      <c r="J2640" s="12" t="s">
        <v>8</v>
      </c>
      <c r="K2640" s="12"/>
      <c r="L2640" s="12"/>
      <c r="M2640" s="12"/>
      <c r="N2640" s="12"/>
      <c r="O2640" s="12" t="s">
        <v>61</v>
      </c>
      <c r="P2640" s="12"/>
      <c r="Q2640" s="12"/>
      <c r="R2640" s="12"/>
      <c r="S2640" s="12"/>
      <c r="T2640" s="13" t="str">
        <f t="shared" si="205"/>
        <v>通過</v>
      </c>
      <c r="U2640" s="13" t="str">
        <f t="shared" si="206"/>
        <v>更安心了。</v>
      </c>
      <c r="V2640" s="13" t="str">
        <f t="shared" si="207"/>
        <v>放心</v>
      </c>
      <c r="W2640" s="13" t="str">
        <f t="shared" si="208"/>
        <v>是</v>
      </c>
      <c r="X2640" s="13" t="str">
        <f t="shared" si="209"/>
        <v>通過</v>
      </c>
    </row>
    <row r="2641" spans="1:24" ht="34.25" customHeight="1">
      <c r="A2641" s="11" t="s">
        <v>13482</v>
      </c>
      <c r="B2641" s="11" t="s">
        <v>13482</v>
      </c>
      <c r="C2641" s="11" t="s">
        <v>54</v>
      </c>
      <c r="D2641" s="11" t="s">
        <v>2152</v>
      </c>
      <c r="E2641" s="11" t="s">
        <v>13483</v>
      </c>
      <c r="F2641" s="11" t="s">
        <v>13484</v>
      </c>
      <c r="G2641" s="11" t="s">
        <v>13485</v>
      </c>
      <c r="H2641" s="11" t="s">
        <v>13408</v>
      </c>
      <c r="I2641" s="11" t="s">
        <v>13486</v>
      </c>
      <c r="J2641" s="12" t="s">
        <v>8</v>
      </c>
      <c r="K2641" s="12"/>
      <c r="L2641" s="12"/>
      <c r="M2641" s="12"/>
      <c r="N2641" s="12"/>
      <c r="O2641" s="12" t="s">
        <v>61</v>
      </c>
      <c r="P2641" s="12"/>
      <c r="Q2641" s="12"/>
      <c r="R2641" s="12"/>
      <c r="S2641" s="12"/>
      <c r="T2641" s="13" t="str">
        <f t="shared" si="205"/>
        <v>通過</v>
      </c>
      <c r="U2641" s="13" t="str">
        <f t="shared" si="206"/>
        <v>以前職場環境處處有障礙，</v>
      </c>
      <c r="V2641" s="13" t="str">
        <f t="shared" si="207"/>
        <v>以前/環境/障礙++</v>
      </c>
      <c r="W2641" s="13" t="str">
        <f t="shared" si="208"/>
        <v>是</v>
      </c>
      <c r="X2641" s="13" t="str">
        <f t="shared" si="209"/>
        <v>通過</v>
      </c>
    </row>
    <row r="2642" spans="1:24" ht="34.25" customHeight="1">
      <c r="A2642" s="11" t="s">
        <v>13487</v>
      </c>
      <c r="B2642" s="11" t="s">
        <v>13487</v>
      </c>
      <c r="C2642" s="11" t="s">
        <v>54</v>
      </c>
      <c r="D2642" s="11" t="s">
        <v>2152</v>
      </c>
      <c r="E2642" s="11" t="s">
        <v>13488</v>
      </c>
      <c r="F2642" s="11" t="s">
        <v>13489</v>
      </c>
      <c r="G2642" s="11" t="s">
        <v>13490</v>
      </c>
      <c r="H2642" s="11" t="s">
        <v>13408</v>
      </c>
      <c r="I2642" s="11" t="s">
        <v>13491</v>
      </c>
      <c r="J2642" s="12" t="s">
        <v>8</v>
      </c>
      <c r="K2642" s="12"/>
      <c r="L2642" s="12"/>
      <c r="M2642" s="12"/>
      <c r="N2642" s="12"/>
      <c r="O2642" s="12" t="s">
        <v>61</v>
      </c>
      <c r="P2642" s="12"/>
      <c r="Q2642" s="12"/>
      <c r="R2642" s="12"/>
      <c r="S2642" s="12"/>
      <c r="T2642" s="13" t="str">
        <f t="shared" si="205"/>
        <v>通過</v>
      </c>
      <c r="U2642" s="13" t="str">
        <f t="shared" si="206"/>
        <v>現在公司有網路可以用打字或視訊聯絡，</v>
      </c>
      <c r="V2642" s="13" t="str">
        <f t="shared" si="207"/>
        <v>現在/公司/網路/打字/視訊/聯繫</v>
      </c>
      <c r="W2642" s="13" t="str">
        <f t="shared" si="208"/>
        <v>是</v>
      </c>
      <c r="X2642" s="13" t="str">
        <f t="shared" si="209"/>
        <v>通過</v>
      </c>
    </row>
    <row r="2643" spans="1:24" ht="34.25" customHeight="1">
      <c r="A2643" s="11" t="s">
        <v>13492</v>
      </c>
      <c r="B2643" s="11" t="s">
        <v>13492</v>
      </c>
      <c r="C2643" s="11" t="s">
        <v>54</v>
      </c>
      <c r="D2643" s="11" t="s">
        <v>2152</v>
      </c>
      <c r="E2643" s="11" t="s">
        <v>13493</v>
      </c>
      <c r="F2643" s="11" t="s">
        <v>13386</v>
      </c>
      <c r="G2643" s="11" t="s">
        <v>13494</v>
      </c>
      <c r="H2643" s="11" t="s">
        <v>13408</v>
      </c>
      <c r="I2643" s="11" t="s">
        <v>13495</v>
      </c>
      <c r="J2643" s="12" t="s">
        <v>8</v>
      </c>
      <c r="K2643" s="12"/>
      <c r="L2643" s="12"/>
      <c r="M2643" s="12"/>
      <c r="N2643" s="12"/>
      <c r="O2643" s="12" t="s">
        <v>61</v>
      </c>
      <c r="P2643" s="12"/>
      <c r="Q2643" s="12"/>
      <c r="R2643" s="12"/>
      <c r="S2643" s="12"/>
      <c r="T2643" s="13" t="str">
        <f t="shared" si="205"/>
        <v>通過</v>
      </c>
      <c r="U2643" s="13" t="str">
        <f t="shared" si="206"/>
        <v>方便多了。</v>
      </c>
      <c r="V2643" s="13" t="str">
        <f t="shared" si="207"/>
        <v>方便</v>
      </c>
      <c r="W2643" s="13" t="str">
        <f t="shared" si="208"/>
        <v>是</v>
      </c>
      <c r="X2643" s="13" t="str">
        <f t="shared" si="209"/>
        <v>通過</v>
      </c>
    </row>
    <row r="2644" spans="1:24" ht="34.25" customHeight="1">
      <c r="A2644" s="11" t="s">
        <v>13496</v>
      </c>
      <c r="B2644" s="11" t="s">
        <v>13496</v>
      </c>
      <c r="C2644" s="11" t="s">
        <v>54</v>
      </c>
      <c r="D2644" s="11" t="s">
        <v>2152</v>
      </c>
      <c r="E2644" s="11" t="s">
        <v>13497</v>
      </c>
      <c r="F2644" s="11" t="s">
        <v>13498</v>
      </c>
      <c r="G2644" s="11" t="s">
        <v>13499</v>
      </c>
      <c r="H2644" s="11" t="s">
        <v>13408</v>
      </c>
      <c r="I2644" s="11" t="s">
        <v>13500</v>
      </c>
      <c r="J2644" s="12" t="s">
        <v>8</v>
      </c>
      <c r="K2644" s="12"/>
      <c r="L2644" s="12"/>
      <c r="M2644" s="12"/>
      <c r="N2644" s="12"/>
      <c r="O2644" s="12" t="s">
        <v>61</v>
      </c>
      <c r="P2644" s="12"/>
      <c r="Q2644" s="12"/>
      <c r="R2644" s="12"/>
      <c r="S2644" s="12"/>
      <c r="T2644" s="13" t="str">
        <f t="shared" si="205"/>
        <v>通過</v>
      </c>
      <c r="U2644" s="13" t="str">
        <f t="shared" si="206"/>
        <v>對我們很有幫助。</v>
      </c>
      <c r="V2644" s="13" t="str">
        <f t="shared" si="207"/>
        <v>對於/我們/幫助/有/棒</v>
      </c>
      <c r="W2644" s="13" t="str">
        <f t="shared" si="208"/>
        <v>是</v>
      </c>
      <c r="X2644" s="13" t="str">
        <f t="shared" si="209"/>
        <v>通過</v>
      </c>
    </row>
    <row r="2645" spans="1:24" ht="34.25" customHeight="1">
      <c r="A2645" s="11" t="s">
        <v>13501</v>
      </c>
      <c r="B2645" s="11" t="s">
        <v>13501</v>
      </c>
      <c r="C2645" s="11" t="s">
        <v>54</v>
      </c>
      <c r="D2645" s="11" t="s">
        <v>588</v>
      </c>
      <c r="E2645" s="11" t="s">
        <v>13502</v>
      </c>
      <c r="F2645" s="11" t="s">
        <v>13503</v>
      </c>
      <c r="G2645" s="11" t="s">
        <v>13504</v>
      </c>
      <c r="H2645" s="11" t="s">
        <v>13505</v>
      </c>
      <c r="I2645" s="11" t="s">
        <v>13506</v>
      </c>
      <c r="J2645" s="12" t="s">
        <v>8</v>
      </c>
      <c r="K2645" s="12"/>
      <c r="L2645" s="12"/>
      <c r="M2645" s="12"/>
      <c r="N2645" s="12"/>
      <c r="O2645" s="12" t="s">
        <v>61</v>
      </c>
      <c r="P2645" s="12"/>
      <c r="Q2645" s="12"/>
      <c r="R2645" s="12"/>
      <c r="S2645" s="12"/>
      <c r="T2645" s="13" t="str">
        <f t="shared" si="205"/>
        <v>通過</v>
      </c>
      <c r="U2645" s="13" t="str">
        <f t="shared" si="206"/>
        <v>最近我看到一個名詞「AI」，</v>
      </c>
      <c r="V2645" s="13" t="str">
        <f t="shared" si="207"/>
        <v>我/最近/看/名詞/AI</v>
      </c>
      <c r="W2645" s="13" t="str">
        <f t="shared" si="208"/>
        <v>是</v>
      </c>
      <c r="X2645" s="13" t="str">
        <f t="shared" si="209"/>
        <v>通過</v>
      </c>
    </row>
    <row r="2646" spans="1:24" ht="34.25" customHeight="1">
      <c r="A2646" s="11" t="s">
        <v>13507</v>
      </c>
      <c r="B2646" s="11" t="s">
        <v>13507</v>
      </c>
      <c r="C2646" s="11" t="s">
        <v>54</v>
      </c>
      <c r="D2646" s="11" t="s">
        <v>588</v>
      </c>
      <c r="E2646" s="11" t="s">
        <v>13508</v>
      </c>
      <c r="F2646" s="11" t="s">
        <v>13509</v>
      </c>
      <c r="G2646" s="11" t="s">
        <v>13510</v>
      </c>
      <c r="H2646" s="11" t="s">
        <v>13505</v>
      </c>
      <c r="I2646" s="11" t="s">
        <v>13511</v>
      </c>
      <c r="J2646" s="12" t="s">
        <v>8</v>
      </c>
      <c r="K2646" s="12"/>
      <c r="L2646" s="12"/>
      <c r="M2646" s="12"/>
      <c r="N2646" s="12"/>
      <c r="O2646" s="12" t="s">
        <v>61</v>
      </c>
      <c r="P2646" s="12"/>
      <c r="Q2646" s="12"/>
      <c r="R2646" s="12"/>
      <c r="S2646" s="12"/>
      <c r="T2646" s="13" t="str">
        <f t="shared" si="205"/>
        <v>通過</v>
      </c>
      <c r="U2646" s="13" t="str">
        <f t="shared" si="206"/>
        <v>你可以告訴我是什麼意思嗎？</v>
      </c>
      <c r="V2646" s="13" t="str">
        <f t="shared" si="207"/>
        <v>這/意思/什麼/告訴</v>
      </c>
      <c r="W2646" s="13" t="str">
        <f t="shared" si="208"/>
        <v>是</v>
      </c>
      <c r="X2646" s="13" t="str">
        <f t="shared" si="209"/>
        <v>通過</v>
      </c>
    </row>
    <row r="2647" spans="1:24" ht="34.25" customHeight="1">
      <c r="A2647" s="11" t="s">
        <v>13512</v>
      </c>
      <c r="B2647" s="11" t="s">
        <v>13512</v>
      </c>
      <c r="C2647" s="11" t="s">
        <v>54</v>
      </c>
      <c r="D2647" s="11" t="s">
        <v>588</v>
      </c>
      <c r="E2647" s="11" t="s">
        <v>13513</v>
      </c>
      <c r="F2647" s="11" t="s">
        <v>13514</v>
      </c>
      <c r="G2647" s="11" t="s">
        <v>13515</v>
      </c>
      <c r="H2647" s="11" t="s">
        <v>13505</v>
      </c>
      <c r="I2647" s="11" t="s">
        <v>13516</v>
      </c>
      <c r="J2647" s="12" t="s">
        <v>8</v>
      </c>
      <c r="K2647" s="12"/>
      <c r="L2647" s="12"/>
      <c r="M2647" s="12"/>
      <c r="N2647" s="12"/>
      <c r="O2647" s="12" t="s">
        <v>61</v>
      </c>
      <c r="P2647" s="12"/>
      <c r="Q2647" s="12"/>
      <c r="R2647" s="12"/>
      <c r="S2647" s="12"/>
      <c r="T2647" s="13" t="str">
        <f t="shared" si="205"/>
        <v>通過</v>
      </c>
      <c r="U2647" s="13" t="str">
        <f t="shared" si="206"/>
        <v>我大概知道這是指人工智慧，</v>
      </c>
      <c r="V2647" s="13" t="str">
        <f t="shared" si="207"/>
        <v>我/大概/知道/這/稱/人工智慧</v>
      </c>
      <c r="W2647" s="13" t="str">
        <f t="shared" si="208"/>
        <v>是</v>
      </c>
      <c r="X2647" s="13" t="str">
        <f t="shared" si="209"/>
        <v>通過</v>
      </c>
    </row>
    <row r="2648" spans="1:24" ht="34.25" customHeight="1">
      <c r="A2648" s="11" t="s">
        <v>13517</v>
      </c>
      <c r="B2648" s="11" t="s">
        <v>13517</v>
      </c>
      <c r="C2648" s="11" t="s">
        <v>54</v>
      </c>
      <c r="D2648" s="11" t="s">
        <v>588</v>
      </c>
      <c r="E2648" s="11" t="s">
        <v>13518</v>
      </c>
      <c r="F2648" s="11" t="s">
        <v>13519</v>
      </c>
      <c r="G2648" s="11" t="s">
        <v>13520</v>
      </c>
      <c r="H2648" s="11" t="s">
        <v>13505</v>
      </c>
      <c r="I2648" s="11" t="s">
        <v>13521</v>
      </c>
      <c r="J2648" s="12" t="s">
        <v>8</v>
      </c>
      <c r="K2648" s="12"/>
      <c r="L2648" s="12"/>
      <c r="M2648" s="12"/>
      <c r="N2648" s="12"/>
      <c r="O2648" s="12" t="s">
        <v>61</v>
      </c>
      <c r="P2648" s="12"/>
      <c r="Q2648" s="12"/>
      <c r="R2648" s="12"/>
      <c r="S2648" s="12"/>
      <c r="T2648" s="13" t="str">
        <f t="shared" si="205"/>
        <v>通過</v>
      </c>
      <c r="U2648" s="13" t="str">
        <f t="shared" si="206"/>
        <v>可以指派電腦幫我工作。</v>
      </c>
      <c r="V2648" s="13" t="str">
        <f t="shared" si="207"/>
        <v>交給/電腦/幫</v>
      </c>
      <c r="W2648" s="13" t="str">
        <f t="shared" si="208"/>
        <v>是</v>
      </c>
      <c r="X2648" s="13" t="str">
        <f t="shared" si="209"/>
        <v>通過</v>
      </c>
    </row>
    <row r="2649" spans="1:24" ht="34.25" customHeight="1">
      <c r="A2649" s="11" t="s">
        <v>13522</v>
      </c>
      <c r="B2649" s="11" t="s">
        <v>13522</v>
      </c>
      <c r="C2649" s="11" t="s">
        <v>54</v>
      </c>
      <c r="D2649" s="11" t="s">
        <v>588</v>
      </c>
      <c r="E2649" s="11" t="s">
        <v>13523</v>
      </c>
      <c r="F2649" s="11" t="s">
        <v>13524</v>
      </c>
      <c r="G2649" s="11" t="s">
        <v>13525</v>
      </c>
      <c r="H2649" s="11" t="s">
        <v>13505</v>
      </c>
      <c r="I2649" s="11" t="s">
        <v>13526</v>
      </c>
      <c r="J2649" s="12" t="s">
        <v>8</v>
      </c>
      <c r="K2649" s="12"/>
      <c r="L2649" s="12"/>
      <c r="M2649" s="12"/>
      <c r="N2649" s="12"/>
      <c r="O2649" s="12" t="s">
        <v>61</v>
      </c>
      <c r="P2649" s="12"/>
      <c r="Q2649" s="12"/>
      <c r="R2649" s="12"/>
      <c r="S2649" s="12"/>
      <c r="T2649" s="13" t="str">
        <f t="shared" si="205"/>
        <v>通過</v>
      </c>
      <c r="U2649" s="13" t="str">
        <f t="shared" si="206"/>
        <v>請問你AI要做什麼呢？</v>
      </c>
      <c r="V2649" s="13" t="str">
        <f t="shared" si="207"/>
        <v>問/AI/做/什麼</v>
      </c>
      <c r="W2649" s="13" t="str">
        <f t="shared" si="208"/>
        <v>是</v>
      </c>
      <c r="X2649" s="13" t="str">
        <f t="shared" si="209"/>
        <v>通過</v>
      </c>
    </row>
    <row r="2650" spans="1:24" ht="34.25" customHeight="1">
      <c r="A2650" s="11" t="s">
        <v>13527</v>
      </c>
      <c r="B2650" s="11" t="s">
        <v>13527</v>
      </c>
      <c r="C2650" s="11" t="s">
        <v>54</v>
      </c>
      <c r="D2650" s="11" t="s">
        <v>588</v>
      </c>
      <c r="E2650" s="11" t="s">
        <v>13528</v>
      </c>
      <c r="F2650" s="11" t="s">
        <v>13529</v>
      </c>
      <c r="G2650" s="11" t="s">
        <v>13530</v>
      </c>
      <c r="H2650" s="11" t="s">
        <v>13505</v>
      </c>
      <c r="I2650" s="11" t="s">
        <v>13531</v>
      </c>
      <c r="J2650" s="12" t="s">
        <v>8</v>
      </c>
      <c r="K2650" s="12"/>
      <c r="L2650" s="12"/>
      <c r="M2650" s="12"/>
      <c r="N2650" s="12"/>
      <c r="O2650" s="12" t="s">
        <v>61</v>
      </c>
      <c r="P2650" s="12"/>
      <c r="Q2650" s="12"/>
      <c r="R2650" s="12"/>
      <c r="S2650" s="12"/>
      <c r="T2650" s="13" t="str">
        <f t="shared" si="205"/>
        <v>通過</v>
      </c>
      <c r="U2650" s="13" t="str">
        <f t="shared" si="206"/>
        <v>我聽說是輸入「海邊」、「椰子樹」，</v>
      </c>
      <c r="V2650" s="13" t="str">
        <f t="shared" si="207"/>
        <v>聽說/打字/海灘/椰子樹/輸入</v>
      </c>
      <c r="W2650" s="13" t="str">
        <f t="shared" si="208"/>
        <v>是</v>
      </c>
      <c r="X2650" s="13" t="str">
        <f t="shared" si="209"/>
        <v>通過</v>
      </c>
    </row>
    <row r="2651" spans="1:24" ht="34.25" customHeight="1">
      <c r="A2651" s="11" t="s">
        <v>13532</v>
      </c>
      <c r="B2651" s="11" t="s">
        <v>13532</v>
      </c>
      <c r="C2651" s="11" t="s">
        <v>54</v>
      </c>
      <c r="D2651" s="11" t="s">
        <v>588</v>
      </c>
      <c r="E2651" s="11" t="s">
        <v>13533</v>
      </c>
      <c r="F2651" s="11" t="s">
        <v>13534</v>
      </c>
      <c r="G2651" s="11" t="s">
        <v>13535</v>
      </c>
      <c r="H2651" s="11" t="s">
        <v>13505</v>
      </c>
      <c r="I2651" s="11" t="s">
        <v>13536</v>
      </c>
      <c r="J2651" s="12" t="s">
        <v>8</v>
      </c>
      <c r="K2651" s="12"/>
      <c r="L2651" s="12"/>
      <c r="M2651" s="12"/>
      <c r="N2651" s="12"/>
      <c r="O2651" s="12" t="s">
        <v>61</v>
      </c>
      <c r="P2651" s="12"/>
      <c r="Q2651" s="12"/>
      <c r="R2651" s="12"/>
      <c r="S2651" s="12"/>
      <c r="T2651" s="13" t="str">
        <f t="shared" si="205"/>
        <v>通過</v>
      </c>
      <c r="U2651" s="13" t="str">
        <f t="shared" si="206"/>
        <v>AI就會產生一個椰子樹在海邊的圖片，</v>
      </c>
      <c r="V2651" s="13" t="str">
        <f t="shared" si="207"/>
        <v>交給/AI/幫/顯示畫面/這+螢幕/是+螢幕</v>
      </c>
      <c r="W2651" s="13" t="str">
        <f t="shared" si="208"/>
        <v>是</v>
      </c>
      <c r="X2651" s="13" t="str">
        <f t="shared" si="209"/>
        <v>通過</v>
      </c>
    </row>
    <row r="2652" spans="1:24" ht="34.25" customHeight="1">
      <c r="A2652" s="11" t="s">
        <v>13537</v>
      </c>
      <c r="B2652" s="11" t="s">
        <v>13537</v>
      </c>
      <c r="C2652" s="11" t="s">
        <v>54</v>
      </c>
      <c r="D2652" s="11" t="s">
        <v>588</v>
      </c>
      <c r="E2652" s="11" t="s">
        <v>13538</v>
      </c>
      <c r="F2652" s="11" t="s">
        <v>13539</v>
      </c>
      <c r="G2652" s="11" t="s">
        <v>13540</v>
      </c>
      <c r="H2652" s="11" t="s">
        <v>13505</v>
      </c>
      <c r="I2652" s="11" t="s">
        <v>13541</v>
      </c>
      <c r="J2652" s="12" t="s">
        <v>8</v>
      </c>
      <c r="K2652" s="12"/>
      <c r="L2652" s="12"/>
      <c r="M2652" s="12"/>
      <c r="N2652" s="12"/>
      <c r="O2652" s="12" t="s">
        <v>61</v>
      </c>
      <c r="P2652" s="12"/>
      <c r="Q2652" s="12"/>
      <c r="R2652" s="12"/>
      <c r="S2652" s="12"/>
      <c r="T2652" s="13" t="str">
        <f t="shared" si="205"/>
        <v>通過</v>
      </c>
      <c r="U2652" s="13" t="str">
        <f t="shared" si="206"/>
        <v>還可以修圖。</v>
      </c>
      <c r="V2652" s="13" t="str">
        <f t="shared" si="207"/>
        <v>再/照片/修+照片/可以</v>
      </c>
      <c r="W2652" s="13" t="str">
        <f t="shared" si="208"/>
        <v>是</v>
      </c>
      <c r="X2652" s="13" t="str">
        <f t="shared" si="209"/>
        <v>通過</v>
      </c>
    </row>
    <row r="2653" spans="1:24" ht="34.25" customHeight="1">
      <c r="A2653" s="11" t="s">
        <v>13542</v>
      </c>
      <c r="B2653" s="11" t="s">
        <v>13542</v>
      </c>
      <c r="C2653" s="11" t="s">
        <v>54</v>
      </c>
      <c r="D2653" s="11" t="s">
        <v>588</v>
      </c>
      <c r="E2653" s="11" t="s">
        <v>13543</v>
      </c>
      <c r="F2653" s="11" t="s">
        <v>13544</v>
      </c>
      <c r="G2653" s="11" t="s">
        <v>13545</v>
      </c>
      <c r="H2653" s="11" t="s">
        <v>13505</v>
      </c>
      <c r="I2653" s="11" t="s">
        <v>13546</v>
      </c>
      <c r="J2653" s="12" t="s">
        <v>8</v>
      </c>
      <c r="K2653" s="12"/>
      <c r="L2653" s="12"/>
      <c r="M2653" s="12"/>
      <c r="N2653" s="12"/>
      <c r="O2653" s="12" t="s">
        <v>61</v>
      </c>
      <c r="P2653" s="12"/>
      <c r="Q2653" s="12"/>
      <c r="R2653" s="12"/>
      <c r="S2653" s="12"/>
      <c r="T2653" s="13" t="str">
        <f t="shared" si="205"/>
        <v>通過</v>
      </c>
      <c r="U2653" s="13" t="str">
        <f t="shared" si="206"/>
        <v>我看到我臉書一個朋友，</v>
      </c>
      <c r="V2653" s="13" t="str">
        <f t="shared" si="207"/>
        <v>看/臉書/有/一/朋友</v>
      </c>
      <c r="W2653" s="13" t="str">
        <f t="shared" si="208"/>
        <v>是</v>
      </c>
      <c r="X2653" s="13" t="str">
        <f t="shared" si="209"/>
        <v>通過</v>
      </c>
    </row>
    <row r="2654" spans="1:24" ht="34.25" customHeight="1">
      <c r="A2654" s="11" t="s">
        <v>13547</v>
      </c>
      <c r="B2654" s="11" t="s">
        <v>13547</v>
      </c>
      <c r="C2654" s="11" t="s">
        <v>54</v>
      </c>
      <c r="D2654" s="11" t="s">
        <v>588</v>
      </c>
      <c r="E2654" s="11" t="s">
        <v>13548</v>
      </c>
      <c r="F2654" s="11" t="s">
        <v>13549</v>
      </c>
      <c r="G2654" s="11" t="s">
        <v>13550</v>
      </c>
      <c r="H2654" s="11" t="s">
        <v>13505</v>
      </c>
      <c r="I2654" s="11" t="s">
        <v>13551</v>
      </c>
      <c r="J2654" s="12" t="s">
        <v>8</v>
      </c>
      <c r="K2654" s="12"/>
      <c r="L2654" s="12"/>
      <c r="M2654" s="12"/>
      <c r="N2654" s="12"/>
      <c r="O2654" s="12" t="s">
        <v>61</v>
      </c>
      <c r="P2654" s="12"/>
      <c r="Q2654" s="12"/>
      <c r="R2654" s="12"/>
      <c r="S2654" s="12"/>
      <c r="T2654" s="13" t="str">
        <f t="shared" si="205"/>
        <v>通過</v>
      </c>
      <c r="U2654" s="13" t="str">
        <f t="shared" si="206"/>
        <v>原本他臉上有抬頭紋跟魚尾紋，</v>
      </c>
      <c r="V2654" s="13" t="str">
        <f t="shared" si="207"/>
        <v>原來/看/他/皺紋/魚尾紋</v>
      </c>
      <c r="W2654" s="13" t="str">
        <f t="shared" si="208"/>
        <v>是</v>
      </c>
      <c r="X2654" s="13" t="str">
        <f t="shared" si="209"/>
        <v>通過</v>
      </c>
    </row>
    <row r="2655" spans="1:24" ht="34.25" customHeight="1">
      <c r="A2655" s="11" t="s">
        <v>13552</v>
      </c>
      <c r="B2655" s="11" t="s">
        <v>13552</v>
      </c>
      <c r="C2655" s="11" t="s">
        <v>54</v>
      </c>
      <c r="D2655" s="11" t="s">
        <v>588</v>
      </c>
      <c r="E2655" s="11" t="s">
        <v>13553</v>
      </c>
      <c r="F2655" s="11" t="s">
        <v>13554</v>
      </c>
      <c r="G2655" s="11" t="s">
        <v>13555</v>
      </c>
      <c r="H2655" s="11" t="s">
        <v>13505</v>
      </c>
      <c r="I2655" s="11" t="s">
        <v>13556</v>
      </c>
      <c r="J2655" s="12" t="s">
        <v>8</v>
      </c>
      <c r="K2655" s="12"/>
      <c r="L2655" s="12"/>
      <c r="M2655" s="12"/>
      <c r="N2655" s="12"/>
      <c r="O2655" s="12" t="s">
        <v>61</v>
      </c>
      <c r="P2655" s="12"/>
      <c r="Q2655" s="12"/>
      <c r="R2655" s="12"/>
      <c r="S2655" s="12"/>
      <c r="T2655" s="13" t="str">
        <f t="shared" si="205"/>
        <v>通過</v>
      </c>
      <c r="U2655" s="13" t="str">
        <f t="shared" si="206"/>
        <v>他的照片突然都沒有皺紋了，</v>
      </c>
      <c r="V2655" s="13" t="str">
        <f t="shared" si="207"/>
        <v>圖畫/忽然/皺紋彌平</v>
      </c>
      <c r="W2655" s="13" t="str">
        <f t="shared" si="208"/>
        <v>是</v>
      </c>
      <c r="X2655" s="13" t="str">
        <f t="shared" si="209"/>
        <v>通過</v>
      </c>
    </row>
    <row r="2656" spans="1:24" ht="34.25" customHeight="1">
      <c r="A2656" s="11" t="s">
        <v>13557</v>
      </c>
      <c r="B2656" s="11" t="s">
        <v>13557</v>
      </c>
      <c r="C2656" s="11" t="s">
        <v>54</v>
      </c>
      <c r="D2656" s="11" t="s">
        <v>588</v>
      </c>
      <c r="E2656" s="11" t="s">
        <v>13558</v>
      </c>
      <c r="F2656" s="11" t="s">
        <v>13559</v>
      </c>
      <c r="G2656" s="11" t="s">
        <v>13560</v>
      </c>
      <c r="H2656" s="11" t="s">
        <v>13505</v>
      </c>
      <c r="I2656" s="11" t="s">
        <v>13561</v>
      </c>
      <c r="J2656" s="12" t="s">
        <v>25935</v>
      </c>
      <c r="K2656" s="12" t="s">
        <v>26117</v>
      </c>
      <c r="L2656" s="12"/>
      <c r="M2656" s="12" t="s">
        <v>26125</v>
      </c>
      <c r="N2656" s="12" t="s">
        <v>26120</v>
      </c>
      <c r="O2656" s="12" t="s">
        <v>25932</v>
      </c>
      <c r="P2656" s="12"/>
      <c r="Q2656" s="12"/>
      <c r="R2656" s="12"/>
      <c r="S2656" s="12"/>
      <c r="T2656" s="13" t="str">
        <f t="shared" si="205"/>
        <v>需更正</v>
      </c>
      <c r="U2656" s="13" t="str">
        <f t="shared" si="206"/>
        <v>這應該也是AI做的吧。</v>
      </c>
      <c r="V2656" s="13" t="str">
        <f t="shared" si="207"/>
        <v>AI/幫忙</v>
      </c>
      <c r="W2656" s="13" t="str">
        <f t="shared" si="208"/>
        <v>是</v>
      </c>
      <c r="X2656" s="13" t="str">
        <f t="shared" si="209"/>
        <v>通過</v>
      </c>
    </row>
    <row r="2657" spans="1:24" ht="34.25" customHeight="1">
      <c r="A2657" s="11" t="s">
        <v>13562</v>
      </c>
      <c r="B2657" s="11" t="s">
        <v>13562</v>
      </c>
      <c r="C2657" s="11" t="s">
        <v>54</v>
      </c>
      <c r="D2657" s="11" t="s">
        <v>588</v>
      </c>
      <c r="E2657" s="11" t="s">
        <v>13563</v>
      </c>
      <c r="F2657" s="11" t="s">
        <v>8559</v>
      </c>
      <c r="G2657" s="11" t="s">
        <v>13564</v>
      </c>
      <c r="H2657" s="11" t="s">
        <v>13505</v>
      </c>
      <c r="I2657" s="11" t="s">
        <v>13565</v>
      </c>
      <c r="J2657" s="12" t="s">
        <v>8</v>
      </c>
      <c r="K2657" s="12"/>
      <c r="L2657" s="12"/>
      <c r="M2657" s="12"/>
      <c r="N2657" s="12"/>
      <c r="O2657" s="12" t="s">
        <v>61</v>
      </c>
      <c r="P2657" s="12"/>
      <c r="Q2657" s="12"/>
      <c r="R2657" s="12"/>
      <c r="S2657" s="12"/>
      <c r="T2657" s="13" t="str">
        <f t="shared" si="205"/>
        <v>通過</v>
      </c>
      <c r="U2657" s="13" t="str">
        <f t="shared" si="206"/>
        <v>對啊！</v>
      </c>
      <c r="V2657" s="13" t="str">
        <f t="shared" si="207"/>
        <v>對</v>
      </c>
      <c r="W2657" s="13" t="str">
        <f t="shared" si="208"/>
        <v>是</v>
      </c>
      <c r="X2657" s="13" t="str">
        <f t="shared" si="209"/>
        <v>通過</v>
      </c>
    </row>
    <row r="2658" spans="1:24" ht="34.25" customHeight="1">
      <c r="A2658" s="11" t="s">
        <v>13566</v>
      </c>
      <c r="B2658" s="11" t="s">
        <v>13566</v>
      </c>
      <c r="C2658" s="11" t="s">
        <v>54</v>
      </c>
      <c r="D2658" s="11" t="s">
        <v>588</v>
      </c>
      <c r="E2658" s="11" t="s">
        <v>13567</v>
      </c>
      <c r="F2658" s="11" t="s">
        <v>13568</v>
      </c>
      <c r="G2658" s="11" t="s">
        <v>13569</v>
      </c>
      <c r="H2658" s="11" t="s">
        <v>13505</v>
      </c>
      <c r="I2658" s="11" t="s">
        <v>13570</v>
      </c>
      <c r="J2658" s="12" t="s">
        <v>8</v>
      </c>
      <c r="K2658" s="12"/>
      <c r="L2658" s="12"/>
      <c r="M2658" s="12"/>
      <c r="N2658" s="12"/>
      <c r="O2658" s="12" t="s">
        <v>61</v>
      </c>
      <c r="P2658" s="12"/>
      <c r="Q2658" s="12"/>
      <c r="R2658" s="12"/>
      <c r="S2658" s="12"/>
      <c r="T2658" s="13" t="str">
        <f t="shared" si="205"/>
        <v>通過</v>
      </c>
      <c r="U2658" s="13" t="str">
        <f t="shared" si="206"/>
        <v>AI技術進步神速超讚。</v>
      </c>
      <c r="V2658" s="13" t="str">
        <f t="shared" si="207"/>
        <v>AI/進步/棒</v>
      </c>
      <c r="W2658" s="13" t="str">
        <f t="shared" si="208"/>
        <v>是</v>
      </c>
      <c r="X2658" s="13" t="str">
        <f t="shared" si="209"/>
        <v>通過</v>
      </c>
    </row>
    <row r="2659" spans="1:24" ht="34.25" customHeight="1">
      <c r="A2659" s="11" t="s">
        <v>13571</v>
      </c>
      <c r="B2659" s="11" t="s">
        <v>13571</v>
      </c>
      <c r="C2659" s="11" t="s">
        <v>54</v>
      </c>
      <c r="D2659" s="11" t="s">
        <v>630</v>
      </c>
      <c r="E2659" s="11" t="s">
        <v>13572</v>
      </c>
      <c r="F2659" s="11" t="s">
        <v>13573</v>
      </c>
      <c r="G2659" s="11" t="s">
        <v>13574</v>
      </c>
      <c r="H2659" s="11" t="s">
        <v>13575</v>
      </c>
      <c r="I2659" s="11" t="s">
        <v>13576</v>
      </c>
      <c r="J2659" s="12" t="s">
        <v>25935</v>
      </c>
      <c r="K2659" s="12" t="s">
        <v>26117</v>
      </c>
      <c r="L2659" s="12"/>
      <c r="M2659" s="12" t="s">
        <v>26118</v>
      </c>
      <c r="N2659" s="12" t="s">
        <v>26120</v>
      </c>
      <c r="O2659" s="12" t="s">
        <v>25932</v>
      </c>
      <c r="P2659" s="12"/>
      <c r="Q2659" s="12"/>
      <c r="R2659" s="12"/>
      <c r="S2659" s="12"/>
      <c r="T2659" s="13" t="str">
        <f t="shared" si="205"/>
        <v>需更正</v>
      </c>
      <c r="U2659" s="13" t="str">
        <f t="shared" si="206"/>
        <v>我好想去宜蘭走走。</v>
      </c>
      <c r="V2659" s="13" t="str">
        <f t="shared" si="207"/>
        <v>我/想/去/宜蘭/走/逛</v>
      </c>
      <c r="W2659" s="13" t="str">
        <f t="shared" si="208"/>
        <v>是</v>
      </c>
      <c r="X2659" s="13" t="str">
        <f t="shared" si="209"/>
        <v>通過</v>
      </c>
    </row>
    <row r="2660" spans="1:24" ht="34.25" customHeight="1">
      <c r="A2660" s="11" t="s">
        <v>13577</v>
      </c>
      <c r="B2660" s="11" t="s">
        <v>13577</v>
      </c>
      <c r="C2660" s="11" t="s">
        <v>54</v>
      </c>
      <c r="D2660" s="11" t="s">
        <v>630</v>
      </c>
      <c r="E2660" s="11" t="s">
        <v>13578</v>
      </c>
      <c r="F2660" s="11" t="s">
        <v>13579</v>
      </c>
      <c r="G2660" s="11" t="s">
        <v>13580</v>
      </c>
      <c r="H2660" s="11" t="s">
        <v>13575</v>
      </c>
      <c r="I2660" s="11" t="s">
        <v>13581</v>
      </c>
      <c r="J2660" s="12" t="s">
        <v>10</v>
      </c>
      <c r="K2660" s="12" t="s">
        <v>25927</v>
      </c>
      <c r="L2660" s="12"/>
      <c r="M2660" s="12" t="s">
        <v>26115</v>
      </c>
      <c r="N2660" s="12" t="s">
        <v>26116</v>
      </c>
      <c r="O2660" s="12" t="s">
        <v>61</v>
      </c>
      <c r="P2660" s="12"/>
      <c r="Q2660" s="12"/>
      <c r="R2660" s="12"/>
      <c r="S2660" s="12"/>
      <c r="T2660" s="13" t="str">
        <f t="shared" si="205"/>
        <v>需更正</v>
      </c>
      <c r="U2660" s="13" t="str">
        <f t="shared" si="206"/>
        <v>對了，</v>
      </c>
      <c r="V2660" s="13" t="str">
        <f t="shared" si="207"/>
        <v>想到</v>
      </c>
      <c r="W2660" s="13" t="str">
        <f t="shared" si="208"/>
        <v>是</v>
      </c>
      <c r="X2660" s="13" t="str">
        <f t="shared" si="209"/>
        <v>通過</v>
      </c>
    </row>
    <row r="2661" spans="1:24" ht="34.25" customHeight="1">
      <c r="A2661" s="11" t="s">
        <v>13582</v>
      </c>
      <c r="B2661" s="11" t="s">
        <v>13582</v>
      </c>
      <c r="C2661" s="11" t="s">
        <v>54</v>
      </c>
      <c r="D2661" s="11" t="s">
        <v>630</v>
      </c>
      <c r="E2661" s="11" t="s">
        <v>13583</v>
      </c>
      <c r="F2661" s="11" t="s">
        <v>13584</v>
      </c>
      <c r="G2661" s="11" t="s">
        <v>13585</v>
      </c>
      <c r="H2661" s="11" t="s">
        <v>13575</v>
      </c>
      <c r="I2661" s="11" t="s">
        <v>13586</v>
      </c>
      <c r="J2661" s="12" t="s">
        <v>8</v>
      </c>
      <c r="K2661" s="12"/>
      <c r="L2661" s="12"/>
      <c r="M2661" s="12"/>
      <c r="N2661" s="12"/>
      <c r="O2661" s="12" t="s">
        <v>61</v>
      </c>
      <c r="P2661" s="12"/>
      <c r="Q2661" s="12"/>
      <c r="R2661" s="12"/>
      <c r="S2661" s="12"/>
      <c r="T2661" s="13" t="str">
        <f t="shared" si="205"/>
        <v>通過</v>
      </c>
      <c r="U2661" s="13" t="str">
        <f t="shared" si="206"/>
        <v>下週六宜蘭傳統藝術中心有導覽活動，</v>
      </c>
      <c r="V2661" s="13" t="str">
        <f t="shared" si="207"/>
        <v>下周/星期六/宜蘭/傳統藝術中心/導覽/有</v>
      </c>
      <c r="W2661" s="13" t="str">
        <f t="shared" si="208"/>
        <v>是</v>
      </c>
      <c r="X2661" s="13" t="str">
        <f t="shared" si="209"/>
        <v>通過</v>
      </c>
    </row>
    <row r="2662" spans="1:24" ht="34.25" customHeight="1">
      <c r="A2662" s="11" t="s">
        <v>13587</v>
      </c>
      <c r="B2662" s="11" t="s">
        <v>13587</v>
      </c>
      <c r="C2662" s="11" t="s">
        <v>54</v>
      </c>
      <c r="D2662" s="11" t="s">
        <v>630</v>
      </c>
      <c r="E2662" s="11" t="s">
        <v>13588</v>
      </c>
      <c r="F2662" s="11" t="s">
        <v>13589</v>
      </c>
      <c r="G2662" s="11" t="s">
        <v>13590</v>
      </c>
      <c r="H2662" s="11" t="s">
        <v>13575</v>
      </c>
      <c r="I2662" s="11" t="s">
        <v>13591</v>
      </c>
      <c r="J2662" s="12" t="s">
        <v>8</v>
      </c>
      <c r="K2662" s="12"/>
      <c r="L2662" s="12"/>
      <c r="M2662" s="12"/>
      <c r="N2662" s="12"/>
      <c r="O2662" s="12" t="s">
        <v>61</v>
      </c>
      <c r="P2662" s="12"/>
      <c r="Q2662" s="12"/>
      <c r="R2662" s="12"/>
      <c r="S2662" s="12"/>
      <c r="T2662" s="13" t="str">
        <f t="shared" si="205"/>
        <v>通過</v>
      </c>
      <c r="U2662" s="13" t="str">
        <f t="shared" si="206"/>
        <v>這還不錯要一起去嗎？</v>
      </c>
      <c r="V2662" s="13" t="str">
        <f t="shared" si="207"/>
        <v>這/不錯/一起/去/要不要</v>
      </c>
      <c r="W2662" s="13" t="str">
        <f t="shared" si="208"/>
        <v>是</v>
      </c>
      <c r="X2662" s="13" t="str">
        <f t="shared" si="209"/>
        <v>通過</v>
      </c>
    </row>
    <row r="2663" spans="1:24" ht="34.25" customHeight="1">
      <c r="A2663" s="11" t="s">
        <v>13592</v>
      </c>
      <c r="B2663" s="11" t="s">
        <v>13592</v>
      </c>
      <c r="C2663" s="11" t="s">
        <v>54</v>
      </c>
      <c r="D2663" s="11" t="s">
        <v>630</v>
      </c>
      <c r="E2663" s="11" t="s">
        <v>13593</v>
      </c>
      <c r="F2663" s="11" t="s">
        <v>13594</v>
      </c>
      <c r="G2663" s="11" t="s">
        <v>13595</v>
      </c>
      <c r="H2663" s="11" t="s">
        <v>13575</v>
      </c>
      <c r="I2663" s="11" t="s">
        <v>13596</v>
      </c>
      <c r="J2663" s="12" t="s">
        <v>10</v>
      </c>
      <c r="K2663" s="12" t="s">
        <v>33</v>
      </c>
      <c r="L2663" s="12"/>
      <c r="M2663" s="12" t="s">
        <v>26126</v>
      </c>
      <c r="N2663" s="12" t="s">
        <v>26119</v>
      </c>
      <c r="O2663" s="12" t="s">
        <v>61</v>
      </c>
      <c r="P2663" s="12"/>
      <c r="Q2663" s="12"/>
      <c r="R2663" s="12"/>
      <c r="S2663" s="12"/>
      <c r="T2663" s="13" t="str">
        <f t="shared" si="205"/>
        <v>需更正</v>
      </c>
      <c r="U2663" s="13" t="str">
        <f t="shared" si="206"/>
        <v>都是聽人導覽好無聊，</v>
      </c>
      <c r="V2663" s="13" t="str">
        <f t="shared" si="207"/>
        <v>聽人/導覽/一樣++/膩/無聊</v>
      </c>
      <c r="W2663" s="13" t="str">
        <f t="shared" si="208"/>
        <v>是</v>
      </c>
      <c r="X2663" s="13" t="str">
        <f t="shared" si="209"/>
        <v>通過</v>
      </c>
    </row>
    <row r="2664" spans="1:24" ht="34.25" customHeight="1">
      <c r="A2664" s="11" t="s">
        <v>13597</v>
      </c>
      <c r="B2664" s="11" t="s">
        <v>13597</v>
      </c>
      <c r="C2664" s="11" t="s">
        <v>54</v>
      </c>
      <c r="D2664" s="11" t="s">
        <v>630</v>
      </c>
      <c r="E2664" s="11" t="s">
        <v>13598</v>
      </c>
      <c r="F2664" s="11" t="s">
        <v>13599</v>
      </c>
      <c r="G2664" s="11" t="s">
        <v>13600</v>
      </c>
      <c r="H2664" s="11" t="s">
        <v>13575</v>
      </c>
      <c r="I2664" s="11" t="s">
        <v>13601</v>
      </c>
      <c r="J2664" s="12" t="s">
        <v>8</v>
      </c>
      <c r="K2664" s="12"/>
      <c r="L2664" s="12"/>
      <c r="M2664" s="12"/>
      <c r="N2664" s="12"/>
      <c r="O2664" s="12" t="s">
        <v>61</v>
      </c>
      <c r="P2664" s="12"/>
      <c r="Q2664" s="12"/>
      <c r="R2664" s="12"/>
      <c r="S2664" s="12"/>
      <c r="T2664" s="13" t="str">
        <f t="shared" si="205"/>
        <v>通過</v>
      </c>
      <c r="U2664" s="13" t="str">
        <f t="shared" si="206"/>
        <v>我不要去。</v>
      </c>
      <c r="V2664" s="13" t="str">
        <f t="shared" si="207"/>
        <v>我/去/不要</v>
      </c>
      <c r="W2664" s="13" t="str">
        <f t="shared" si="208"/>
        <v>是</v>
      </c>
      <c r="X2664" s="13" t="str">
        <f t="shared" si="209"/>
        <v>通過</v>
      </c>
    </row>
    <row r="2665" spans="1:24" ht="34.25" customHeight="1">
      <c r="A2665" s="11" t="s">
        <v>13602</v>
      </c>
      <c r="B2665" s="11" t="s">
        <v>13602</v>
      </c>
      <c r="C2665" s="11" t="s">
        <v>54</v>
      </c>
      <c r="D2665" s="11" t="s">
        <v>630</v>
      </c>
      <c r="E2665" s="11" t="s">
        <v>13603</v>
      </c>
      <c r="F2665" s="11" t="s">
        <v>13604</v>
      </c>
      <c r="G2665" s="11" t="s">
        <v>13605</v>
      </c>
      <c r="H2665" s="11" t="s">
        <v>13575</v>
      </c>
      <c r="I2665" s="11" t="s">
        <v>13606</v>
      </c>
      <c r="J2665" s="12" t="s">
        <v>8</v>
      </c>
      <c r="K2665" s="12"/>
      <c r="L2665" s="12"/>
      <c r="M2665" s="12"/>
      <c r="N2665" s="12"/>
      <c r="O2665" s="12" t="s">
        <v>61</v>
      </c>
      <c r="P2665" s="12"/>
      <c r="Q2665" s="12"/>
      <c r="R2665" s="12"/>
      <c r="S2665" s="12"/>
      <c r="T2665" s="13" t="str">
        <f t="shared" si="205"/>
        <v>通過</v>
      </c>
      <c r="U2665" s="13" t="str">
        <f t="shared" si="206"/>
        <v>這次不一樣，</v>
      </c>
      <c r="V2665" s="13" t="str">
        <f t="shared" si="207"/>
        <v>這/不一樣</v>
      </c>
      <c r="W2665" s="13" t="str">
        <f t="shared" si="208"/>
        <v>是</v>
      </c>
      <c r="X2665" s="13" t="str">
        <f t="shared" si="209"/>
        <v>通過</v>
      </c>
    </row>
    <row r="2666" spans="1:24" ht="34.25" customHeight="1">
      <c r="A2666" s="11" t="s">
        <v>13607</v>
      </c>
      <c r="B2666" s="11" t="s">
        <v>13607</v>
      </c>
      <c r="C2666" s="11" t="s">
        <v>54</v>
      </c>
      <c r="D2666" s="11" t="s">
        <v>630</v>
      </c>
      <c r="E2666" s="11" t="s">
        <v>13608</v>
      </c>
      <c r="F2666" s="11" t="s">
        <v>13609</v>
      </c>
      <c r="G2666" s="11" t="s">
        <v>13610</v>
      </c>
      <c r="H2666" s="11" t="s">
        <v>13575</v>
      </c>
      <c r="I2666" s="11" t="s">
        <v>13611</v>
      </c>
      <c r="J2666" s="12" t="s">
        <v>8</v>
      </c>
      <c r="K2666" s="12"/>
      <c r="L2666" s="12"/>
      <c r="M2666" s="12"/>
      <c r="N2666" s="12"/>
      <c r="O2666" s="12" t="s">
        <v>61</v>
      </c>
      <c r="P2666" s="12"/>
      <c r="Q2666" s="12"/>
      <c r="R2666" s="12"/>
      <c r="S2666" s="12"/>
      <c r="T2666" s="13" t="str">
        <f t="shared" si="205"/>
        <v>通過</v>
      </c>
      <c r="U2666" s="13" t="str">
        <f t="shared" si="206"/>
        <v>有聾導覽喔。</v>
      </c>
      <c r="V2666" s="13" t="str">
        <f t="shared" si="207"/>
        <v>聾人/導覽/有</v>
      </c>
      <c r="W2666" s="13" t="str">
        <f t="shared" si="208"/>
        <v>是</v>
      </c>
      <c r="X2666" s="13" t="str">
        <f t="shared" si="209"/>
        <v>通過</v>
      </c>
    </row>
    <row r="2667" spans="1:24" ht="34.25" customHeight="1">
      <c r="A2667" s="11" t="s">
        <v>13612</v>
      </c>
      <c r="B2667" s="11" t="s">
        <v>13612</v>
      </c>
      <c r="C2667" s="11" t="s">
        <v>54</v>
      </c>
      <c r="D2667" s="11" t="s">
        <v>630</v>
      </c>
      <c r="E2667" s="11" t="s">
        <v>13613</v>
      </c>
      <c r="F2667" s="11" t="s">
        <v>13614</v>
      </c>
      <c r="G2667" s="11" t="s">
        <v>13615</v>
      </c>
      <c r="H2667" s="11" t="s">
        <v>13575</v>
      </c>
      <c r="I2667" s="11" t="s">
        <v>13616</v>
      </c>
      <c r="J2667" s="12" t="s">
        <v>10</v>
      </c>
      <c r="K2667" s="12" t="s">
        <v>33</v>
      </c>
      <c r="L2667" s="12"/>
      <c r="M2667" s="12" t="s">
        <v>26468</v>
      </c>
      <c r="N2667" s="12" t="s">
        <v>26469</v>
      </c>
      <c r="O2667" s="12" t="s">
        <v>61</v>
      </c>
      <c r="P2667" s="12"/>
      <c r="Q2667" s="12"/>
      <c r="R2667" s="12"/>
      <c r="S2667" s="12"/>
      <c r="T2667" s="13" t="str">
        <f t="shared" si="205"/>
        <v>需更正</v>
      </c>
      <c r="U2667" s="13" t="str">
        <f t="shared" si="206"/>
        <v>什麼是聾導覽啊？</v>
      </c>
      <c r="V2667" s="13" t="str">
        <f t="shared" si="207"/>
        <v xml:space="preserve"> 聾人/導/ 這/意思/什麼</v>
      </c>
      <c r="W2667" s="13" t="str">
        <f t="shared" si="208"/>
        <v>是</v>
      </c>
      <c r="X2667" s="13" t="str">
        <f t="shared" si="209"/>
        <v>通過</v>
      </c>
    </row>
    <row r="2668" spans="1:24" ht="34.25" customHeight="1">
      <c r="A2668" s="11" t="s">
        <v>13617</v>
      </c>
      <c r="B2668" s="11" t="s">
        <v>13617</v>
      </c>
      <c r="C2668" s="11" t="s">
        <v>54</v>
      </c>
      <c r="D2668" s="11" t="s">
        <v>630</v>
      </c>
      <c r="E2668" s="11" t="s">
        <v>13618</v>
      </c>
      <c r="F2668" s="11" t="s">
        <v>13619</v>
      </c>
      <c r="G2668" s="11" t="s">
        <v>13620</v>
      </c>
      <c r="H2668" s="11" t="s">
        <v>13575</v>
      </c>
      <c r="I2668" s="11" t="s">
        <v>13621</v>
      </c>
      <c r="J2668" s="12" t="s">
        <v>8</v>
      </c>
      <c r="K2668" s="12"/>
      <c r="L2668" s="12"/>
      <c r="M2668" s="12"/>
      <c r="N2668" s="12"/>
      <c r="O2668" s="12" t="s">
        <v>61</v>
      </c>
      <c r="P2668" s="12"/>
      <c r="Q2668" s="12"/>
      <c r="R2668" s="12"/>
      <c r="S2668" s="12"/>
      <c r="T2668" s="13" t="str">
        <f t="shared" si="205"/>
        <v>通過</v>
      </c>
      <c r="U2668" s="13" t="str">
        <f t="shared" si="206"/>
        <v>這是由聾人全程使用手語來解說，</v>
      </c>
      <c r="V2668" s="13" t="str">
        <f t="shared" si="207"/>
        <v>這/全部/聾人/手語/解說</v>
      </c>
      <c r="W2668" s="13" t="str">
        <f t="shared" si="208"/>
        <v>是</v>
      </c>
      <c r="X2668" s="13" t="str">
        <f t="shared" si="209"/>
        <v>通過</v>
      </c>
    </row>
    <row r="2669" spans="1:24" ht="34.25" customHeight="1">
      <c r="A2669" s="11" t="s">
        <v>13622</v>
      </c>
      <c r="B2669" s="11" t="s">
        <v>13622</v>
      </c>
      <c r="C2669" s="11" t="s">
        <v>54</v>
      </c>
      <c r="D2669" s="11" t="s">
        <v>630</v>
      </c>
      <c r="E2669" s="11" t="s">
        <v>13623</v>
      </c>
      <c r="F2669" s="11" t="s">
        <v>13624</v>
      </c>
      <c r="G2669" s="11" t="s">
        <v>13625</v>
      </c>
      <c r="H2669" s="11" t="s">
        <v>13575</v>
      </c>
      <c r="I2669" s="11" t="s">
        <v>13626</v>
      </c>
      <c r="J2669" s="12" t="s">
        <v>8</v>
      </c>
      <c r="K2669" s="12"/>
      <c r="L2669" s="12"/>
      <c r="M2669" s="12"/>
      <c r="N2669" s="12"/>
      <c r="O2669" s="12" t="s">
        <v>61</v>
      </c>
      <c r="P2669" s="12"/>
      <c r="Q2669" s="12"/>
      <c r="R2669" s="12"/>
      <c r="S2669" s="12"/>
      <c r="T2669" s="13" t="str">
        <f t="shared" si="205"/>
        <v>通過</v>
      </c>
      <c r="U2669" s="13" t="str">
        <f t="shared" si="206"/>
        <v>增加親切感，</v>
      </c>
      <c r="V2669" s="13" t="str">
        <f t="shared" si="207"/>
        <v>親近/有</v>
      </c>
      <c r="W2669" s="13" t="str">
        <f t="shared" si="208"/>
        <v>是</v>
      </c>
      <c r="X2669" s="13" t="str">
        <f t="shared" si="209"/>
        <v>通過</v>
      </c>
    </row>
    <row r="2670" spans="1:24" ht="34.25" customHeight="1">
      <c r="A2670" s="11" t="s">
        <v>13627</v>
      </c>
      <c r="B2670" s="11" t="s">
        <v>13627</v>
      </c>
      <c r="C2670" s="11" t="s">
        <v>54</v>
      </c>
      <c r="D2670" s="11" t="s">
        <v>630</v>
      </c>
      <c r="E2670" s="11" t="s">
        <v>13628</v>
      </c>
      <c r="F2670" s="11" t="s">
        <v>13629</v>
      </c>
      <c r="G2670" s="11" t="s">
        <v>13630</v>
      </c>
      <c r="H2670" s="11" t="s">
        <v>13575</v>
      </c>
      <c r="I2670" s="11" t="s">
        <v>13631</v>
      </c>
      <c r="J2670" s="12" t="s">
        <v>8</v>
      </c>
      <c r="K2670" s="12"/>
      <c r="L2670" s="12"/>
      <c r="M2670" s="12"/>
      <c r="N2670" s="12"/>
      <c r="O2670" s="12" t="s">
        <v>61</v>
      </c>
      <c r="P2670" s="12"/>
      <c r="Q2670" s="12"/>
      <c r="R2670" s="12"/>
      <c r="S2670" s="12"/>
      <c r="T2670" s="13" t="str">
        <f t="shared" si="205"/>
        <v>通過</v>
      </c>
      <c r="U2670" s="13" t="str">
        <f t="shared" si="206"/>
        <v>還有助於聾人對各項藝術資訊的吸收，</v>
      </c>
      <c r="V2670" s="13" t="str">
        <f t="shared" si="207"/>
        <v>再/幫助/聾人/藝術/各式各樣/吸收知識</v>
      </c>
      <c r="W2670" s="13" t="str">
        <f t="shared" si="208"/>
        <v>是</v>
      </c>
      <c r="X2670" s="13" t="str">
        <f t="shared" si="209"/>
        <v>通過</v>
      </c>
    </row>
    <row r="2671" spans="1:24" ht="34.25" customHeight="1">
      <c r="A2671" s="11" t="s">
        <v>13632</v>
      </c>
      <c r="B2671" s="11" t="s">
        <v>13632</v>
      </c>
      <c r="C2671" s="11" t="s">
        <v>54</v>
      </c>
      <c r="D2671" s="11" t="s">
        <v>630</v>
      </c>
      <c r="E2671" s="11" t="s">
        <v>13633</v>
      </c>
      <c r="F2671" s="11" t="s">
        <v>3939</v>
      </c>
      <c r="G2671" s="11" t="s">
        <v>13634</v>
      </c>
      <c r="H2671" s="11" t="s">
        <v>13575</v>
      </c>
      <c r="I2671" s="11" t="s">
        <v>13635</v>
      </c>
      <c r="J2671" s="12" t="s">
        <v>8</v>
      </c>
      <c r="K2671" s="12"/>
      <c r="L2671" s="12"/>
      <c r="M2671" s="12"/>
      <c r="N2671" s="12"/>
      <c r="O2671" s="12" t="s">
        <v>61</v>
      </c>
      <c r="P2671" s="12"/>
      <c r="Q2671" s="12"/>
      <c r="R2671" s="12"/>
      <c r="S2671" s="12"/>
      <c r="T2671" s="13" t="str">
        <f t="shared" si="205"/>
        <v>通過</v>
      </c>
      <c r="U2671" s="13" t="str">
        <f t="shared" si="206"/>
        <v>很棒的！</v>
      </c>
      <c r="V2671" s="13" t="str">
        <f t="shared" si="207"/>
        <v>棒</v>
      </c>
      <c r="W2671" s="13" t="str">
        <f t="shared" si="208"/>
        <v>是</v>
      </c>
      <c r="X2671" s="13" t="str">
        <f t="shared" si="209"/>
        <v>通過</v>
      </c>
    </row>
    <row r="2672" spans="1:24" ht="34.25" customHeight="1">
      <c r="A2672" s="11" t="s">
        <v>13636</v>
      </c>
      <c r="B2672" s="11" t="s">
        <v>13636</v>
      </c>
      <c r="C2672" s="11" t="s">
        <v>54</v>
      </c>
      <c r="D2672" s="11" t="s">
        <v>630</v>
      </c>
      <c r="E2672" s="11" t="s">
        <v>13637</v>
      </c>
      <c r="F2672" s="11" t="s">
        <v>13638</v>
      </c>
      <c r="G2672" s="11" t="s">
        <v>13639</v>
      </c>
      <c r="H2672" s="11" t="s">
        <v>13575</v>
      </c>
      <c r="I2672" s="11" t="s">
        <v>13640</v>
      </c>
      <c r="J2672" s="12" t="s">
        <v>25935</v>
      </c>
      <c r="K2672" s="12" t="s">
        <v>26117</v>
      </c>
      <c r="L2672" s="12"/>
      <c r="M2672" s="12" t="s">
        <v>26357</v>
      </c>
      <c r="N2672" s="12" t="s">
        <v>26470</v>
      </c>
      <c r="O2672" s="12" t="s">
        <v>25932</v>
      </c>
      <c r="P2672" s="12"/>
      <c r="Q2672" s="12"/>
      <c r="R2672" s="12"/>
      <c r="S2672" s="12"/>
      <c r="T2672" s="13" t="str">
        <f t="shared" si="205"/>
        <v>需更正</v>
      </c>
      <c r="U2672" s="13" t="str">
        <f t="shared" si="206"/>
        <v>感覺很棒！</v>
      </c>
      <c r="V2672" s="13" t="str">
        <f t="shared" si="207"/>
        <v>這個好</v>
      </c>
      <c r="W2672" s="13" t="str">
        <f t="shared" si="208"/>
        <v>是</v>
      </c>
      <c r="X2672" s="13" t="str">
        <f t="shared" si="209"/>
        <v>通過</v>
      </c>
    </row>
    <row r="2673" spans="1:24" ht="34.25" customHeight="1">
      <c r="A2673" s="11" t="s">
        <v>13641</v>
      </c>
      <c r="B2673" s="11" t="s">
        <v>13641</v>
      </c>
      <c r="C2673" s="11" t="s">
        <v>54</v>
      </c>
      <c r="D2673" s="11" t="s">
        <v>630</v>
      </c>
      <c r="E2673" s="11" t="s">
        <v>13642</v>
      </c>
      <c r="F2673" s="11" t="s">
        <v>13643</v>
      </c>
      <c r="G2673" s="11" t="s">
        <v>13644</v>
      </c>
      <c r="H2673" s="11" t="s">
        <v>13575</v>
      </c>
      <c r="I2673" s="11" t="s">
        <v>13645</v>
      </c>
      <c r="J2673" s="12" t="s">
        <v>8</v>
      </c>
      <c r="K2673" s="12"/>
      <c r="L2673" s="12"/>
      <c r="M2673" s="12"/>
      <c r="N2673" s="12"/>
      <c r="O2673" s="12" t="s">
        <v>61</v>
      </c>
      <c r="P2673" s="12"/>
      <c r="Q2673" s="12"/>
      <c r="R2673" s="12"/>
      <c r="S2673" s="12"/>
      <c r="T2673" s="13" t="str">
        <f t="shared" si="205"/>
        <v>通過</v>
      </c>
      <c r="U2673" s="13" t="str">
        <f t="shared" si="206"/>
        <v>我會問問朋友要不要一起去。</v>
      </c>
      <c r="V2673" s="13" t="str">
        <f t="shared" si="207"/>
        <v>我/問/朋友/一起/去/要不要</v>
      </c>
      <c r="W2673" s="13" t="str">
        <f t="shared" si="208"/>
        <v>是</v>
      </c>
      <c r="X2673" s="13" t="str">
        <f t="shared" si="209"/>
        <v>通過</v>
      </c>
    </row>
    <row r="2674" spans="1:24" ht="34.25" customHeight="1">
      <c r="A2674" s="11" t="s">
        <v>13646</v>
      </c>
      <c r="B2674" s="11" t="s">
        <v>13647</v>
      </c>
      <c r="C2674" s="11" t="s">
        <v>54</v>
      </c>
      <c r="D2674" s="11" t="s">
        <v>630</v>
      </c>
      <c r="E2674" s="11" t="s">
        <v>13648</v>
      </c>
      <c r="F2674" s="11" t="s">
        <v>9512</v>
      </c>
      <c r="G2674" s="11" t="s">
        <v>13649</v>
      </c>
      <c r="H2674" s="11" t="s">
        <v>13575</v>
      </c>
      <c r="I2674" s="11" t="s">
        <v>13650</v>
      </c>
      <c r="J2674" s="12" t="s">
        <v>8</v>
      </c>
      <c r="K2674" s="12"/>
      <c r="L2674" s="12"/>
      <c r="M2674" s="12"/>
      <c r="N2674" s="12"/>
      <c r="O2674" s="12" t="s">
        <v>61</v>
      </c>
      <c r="P2674" s="12"/>
      <c r="Q2674" s="12"/>
      <c r="R2674" s="12"/>
      <c r="S2674" s="12"/>
      <c r="T2674" s="13" t="str">
        <f t="shared" si="205"/>
        <v>通過</v>
      </c>
      <c r="U2674" s="13" t="str">
        <f t="shared" si="206"/>
        <v>好！</v>
      </c>
      <c r="V2674" s="13" t="str">
        <f t="shared" si="207"/>
        <v>好</v>
      </c>
      <c r="W2674" s="13" t="str">
        <f t="shared" si="208"/>
        <v>是</v>
      </c>
      <c r="X2674" s="13" t="str">
        <f t="shared" si="209"/>
        <v>通過</v>
      </c>
    </row>
    <row r="2675" spans="1:24" ht="34.25" customHeight="1">
      <c r="A2675" s="11" t="s">
        <v>13651</v>
      </c>
      <c r="B2675" s="11" t="s">
        <v>13651</v>
      </c>
      <c r="C2675" s="11" t="s">
        <v>54</v>
      </c>
      <c r="D2675" s="11" t="s">
        <v>630</v>
      </c>
      <c r="E2675" s="11" t="s">
        <v>13652</v>
      </c>
      <c r="F2675" s="11" t="s">
        <v>13653</v>
      </c>
      <c r="G2675" s="11" t="s">
        <v>13654</v>
      </c>
      <c r="H2675" s="11" t="s">
        <v>13575</v>
      </c>
      <c r="I2675" s="11" t="s">
        <v>13655</v>
      </c>
      <c r="J2675" s="12" t="s">
        <v>8</v>
      </c>
      <c r="K2675" s="12"/>
      <c r="L2675" s="12"/>
      <c r="M2675" s="12"/>
      <c r="N2675" s="12"/>
      <c r="O2675" s="12" t="s">
        <v>61</v>
      </c>
      <c r="P2675" s="12"/>
      <c r="Q2675" s="12"/>
      <c r="R2675" s="12"/>
      <c r="S2675" s="12"/>
      <c r="T2675" s="13" t="str">
        <f t="shared" si="205"/>
        <v>通過</v>
      </c>
      <c r="U2675" s="13" t="str">
        <f t="shared" si="206"/>
        <v>不過名額有限，</v>
      </c>
      <c r="V2675" s="13" t="str">
        <f t="shared" si="207"/>
        <v>但是/數量/限制/有</v>
      </c>
      <c r="W2675" s="13" t="str">
        <f t="shared" si="208"/>
        <v>是</v>
      </c>
      <c r="X2675" s="13" t="str">
        <f t="shared" si="209"/>
        <v>通過</v>
      </c>
    </row>
    <row r="2676" spans="1:24" ht="34.25" customHeight="1">
      <c r="A2676" s="11" t="s">
        <v>13656</v>
      </c>
      <c r="B2676" s="11" t="s">
        <v>13656</v>
      </c>
      <c r="C2676" s="11" t="s">
        <v>54</v>
      </c>
      <c r="D2676" s="11" t="s">
        <v>630</v>
      </c>
      <c r="E2676" s="11" t="s">
        <v>13657</v>
      </c>
      <c r="F2676" s="11" t="s">
        <v>13658</v>
      </c>
      <c r="G2676" s="11" t="s">
        <v>13659</v>
      </c>
      <c r="H2676" s="11" t="s">
        <v>13575</v>
      </c>
      <c r="I2676" s="11" t="s">
        <v>13660</v>
      </c>
      <c r="J2676" s="12" t="s">
        <v>8</v>
      </c>
      <c r="K2676" s="12"/>
      <c r="L2676" s="12"/>
      <c r="M2676" s="12"/>
      <c r="N2676" s="12"/>
      <c r="O2676" s="12" t="s">
        <v>61</v>
      </c>
      <c r="P2676" s="12"/>
      <c r="Q2676" s="12"/>
      <c r="R2676" s="12"/>
      <c r="S2676" s="12"/>
      <c r="T2676" s="13" t="str">
        <f t="shared" si="205"/>
        <v>通過</v>
      </c>
      <c r="U2676" s="13" t="str">
        <f t="shared" si="206"/>
        <v>趕快上網報名吧！</v>
      </c>
      <c r="V2676" s="13" t="str">
        <f t="shared" si="207"/>
        <v>上網/報名/趕快</v>
      </c>
      <c r="W2676" s="13" t="str">
        <f t="shared" si="208"/>
        <v>是</v>
      </c>
      <c r="X2676" s="13" t="str">
        <f t="shared" si="209"/>
        <v>通過</v>
      </c>
    </row>
    <row r="2677" spans="1:24" ht="34.25" customHeight="1">
      <c r="A2677" s="11" t="s">
        <v>13661</v>
      </c>
      <c r="B2677" s="11" t="s">
        <v>13661</v>
      </c>
      <c r="C2677" s="11" t="s">
        <v>54</v>
      </c>
      <c r="D2677" s="11" t="s">
        <v>697</v>
      </c>
      <c r="E2677" s="11" t="s">
        <v>13662</v>
      </c>
      <c r="F2677" s="11" t="s">
        <v>13663</v>
      </c>
      <c r="G2677" s="11" t="s">
        <v>13664</v>
      </c>
      <c r="H2677" s="11" t="s">
        <v>13665</v>
      </c>
      <c r="I2677" s="11" t="s">
        <v>13666</v>
      </c>
      <c r="J2677" s="12" t="s">
        <v>8</v>
      </c>
      <c r="K2677" s="12"/>
      <c r="L2677" s="12"/>
      <c r="M2677" s="12"/>
      <c r="N2677" s="12"/>
      <c r="O2677" s="12" t="s">
        <v>61</v>
      </c>
      <c r="P2677" s="12"/>
      <c r="Q2677" s="12"/>
      <c r="R2677" s="12"/>
      <c r="S2677" s="12"/>
      <c r="T2677" s="13" t="str">
        <f t="shared" si="205"/>
        <v>通過</v>
      </c>
      <c r="U2677" s="13" t="str">
        <f t="shared" si="206"/>
        <v>你最近有沒有想買東西？</v>
      </c>
      <c r="V2677" s="13" t="str">
        <f t="shared" si="207"/>
        <v>最近/東西/你/想/買/有沒有</v>
      </c>
      <c r="W2677" s="13" t="str">
        <f t="shared" si="208"/>
        <v>是</v>
      </c>
      <c r="X2677" s="13" t="str">
        <f t="shared" si="209"/>
        <v>通過</v>
      </c>
    </row>
    <row r="2678" spans="1:24" ht="34.25" customHeight="1">
      <c r="A2678" s="11" t="s">
        <v>13667</v>
      </c>
      <c r="B2678" s="11" t="s">
        <v>13667</v>
      </c>
      <c r="C2678" s="11" t="s">
        <v>54</v>
      </c>
      <c r="D2678" s="11" t="s">
        <v>697</v>
      </c>
      <c r="E2678" s="11" t="s">
        <v>13668</v>
      </c>
      <c r="F2678" s="11" t="s">
        <v>13669</v>
      </c>
      <c r="G2678" s="11" t="s">
        <v>13670</v>
      </c>
      <c r="H2678" s="11" t="s">
        <v>13665</v>
      </c>
      <c r="I2678" s="11" t="s">
        <v>13671</v>
      </c>
      <c r="J2678" s="12" t="s">
        <v>8</v>
      </c>
      <c r="K2678" s="12"/>
      <c r="L2678" s="12"/>
      <c r="M2678" s="12"/>
      <c r="N2678" s="12"/>
      <c r="O2678" s="12" t="s">
        <v>61</v>
      </c>
      <c r="P2678" s="12"/>
      <c r="Q2678" s="12"/>
      <c r="R2678" s="12"/>
      <c r="S2678" s="12"/>
      <c r="T2678" s="13" t="str">
        <f t="shared" si="205"/>
        <v>通過</v>
      </c>
      <c r="U2678" s="13" t="str">
        <f t="shared" si="206"/>
        <v>我想去買兩三件衣服，</v>
      </c>
      <c r="V2678" s="13" t="str">
        <f t="shared" si="207"/>
        <v>衣服/我/想/買/二/三</v>
      </c>
      <c r="W2678" s="13" t="str">
        <f t="shared" si="208"/>
        <v>是</v>
      </c>
      <c r="X2678" s="13" t="str">
        <f t="shared" si="209"/>
        <v>通過</v>
      </c>
    </row>
    <row r="2679" spans="1:24" ht="34.25" customHeight="1">
      <c r="A2679" s="11" t="s">
        <v>13672</v>
      </c>
      <c r="B2679" s="11" t="s">
        <v>13672</v>
      </c>
      <c r="C2679" s="11" t="s">
        <v>54</v>
      </c>
      <c r="D2679" s="11" t="s">
        <v>697</v>
      </c>
      <c r="E2679" s="11" t="s">
        <v>13673</v>
      </c>
      <c r="F2679" s="11" t="s">
        <v>13674</v>
      </c>
      <c r="G2679" s="11" t="s">
        <v>13675</v>
      </c>
      <c r="H2679" s="11" t="s">
        <v>13665</v>
      </c>
      <c r="I2679" s="11" t="s">
        <v>13676</v>
      </c>
      <c r="J2679" s="12" t="s">
        <v>8</v>
      </c>
      <c r="K2679" s="12"/>
      <c r="L2679" s="12"/>
      <c r="M2679" s="12"/>
      <c r="N2679" s="12"/>
      <c r="O2679" s="12" t="s">
        <v>61</v>
      </c>
      <c r="P2679" s="12"/>
      <c r="Q2679" s="12"/>
      <c r="R2679" s="12"/>
      <c r="S2679" s="12"/>
      <c r="T2679" s="13" t="str">
        <f t="shared" si="205"/>
        <v>通過</v>
      </c>
      <c r="U2679" s="13" t="str">
        <f t="shared" si="206"/>
        <v>你呢？</v>
      </c>
      <c r="V2679" s="13" t="str">
        <f t="shared" si="207"/>
        <v>你</v>
      </c>
      <c r="W2679" s="13" t="str">
        <f t="shared" si="208"/>
        <v>是</v>
      </c>
      <c r="X2679" s="13" t="str">
        <f t="shared" si="209"/>
        <v>通過</v>
      </c>
    </row>
    <row r="2680" spans="1:24" ht="34.25" customHeight="1">
      <c r="A2680" s="11" t="s">
        <v>13677</v>
      </c>
      <c r="B2680" s="11" t="s">
        <v>13677</v>
      </c>
      <c r="C2680" s="11" t="s">
        <v>54</v>
      </c>
      <c r="D2680" s="11" t="s">
        <v>697</v>
      </c>
      <c r="E2680" s="11" t="s">
        <v>13678</v>
      </c>
      <c r="F2680" s="11" t="s">
        <v>11287</v>
      </c>
      <c r="G2680" s="11" t="s">
        <v>13679</v>
      </c>
      <c r="H2680" s="11" t="s">
        <v>13665</v>
      </c>
      <c r="I2680" s="11" t="s">
        <v>13680</v>
      </c>
      <c r="J2680" s="12" t="s">
        <v>8</v>
      </c>
      <c r="K2680" s="12"/>
      <c r="L2680" s="12"/>
      <c r="M2680" s="12"/>
      <c r="N2680" s="12"/>
      <c r="O2680" s="12" t="s">
        <v>61</v>
      </c>
      <c r="P2680" s="12"/>
      <c r="Q2680" s="12"/>
      <c r="R2680" s="12"/>
      <c r="S2680" s="12"/>
      <c r="T2680" s="13" t="str">
        <f t="shared" si="205"/>
        <v>通過</v>
      </c>
      <c r="U2680" s="13" t="str">
        <f t="shared" si="206"/>
        <v>我也想，</v>
      </c>
      <c r="V2680" s="13" t="str">
        <f t="shared" si="207"/>
        <v>我/想/一樣</v>
      </c>
      <c r="W2680" s="13" t="str">
        <f t="shared" si="208"/>
        <v>是</v>
      </c>
      <c r="X2680" s="13" t="str">
        <f t="shared" si="209"/>
        <v>通過</v>
      </c>
    </row>
    <row r="2681" spans="1:24" ht="34.25" customHeight="1">
      <c r="A2681" s="11" t="s">
        <v>13681</v>
      </c>
      <c r="B2681" s="11" t="s">
        <v>13681</v>
      </c>
      <c r="C2681" s="11" t="s">
        <v>54</v>
      </c>
      <c r="D2681" s="11" t="s">
        <v>697</v>
      </c>
      <c r="E2681" s="11" t="s">
        <v>13682</v>
      </c>
      <c r="F2681" s="11" t="s">
        <v>13683</v>
      </c>
      <c r="G2681" s="11" t="s">
        <v>13684</v>
      </c>
      <c r="H2681" s="11" t="s">
        <v>13665</v>
      </c>
      <c r="I2681" s="11" t="s">
        <v>13685</v>
      </c>
      <c r="J2681" s="12" t="s">
        <v>8</v>
      </c>
      <c r="K2681" s="12"/>
      <c r="L2681" s="12"/>
      <c r="M2681" s="12"/>
      <c r="N2681" s="12"/>
      <c r="O2681" s="12" t="s">
        <v>61</v>
      </c>
      <c r="P2681" s="12"/>
      <c r="Q2681" s="12"/>
      <c r="R2681" s="12"/>
      <c r="S2681" s="12"/>
      <c r="T2681" s="13" t="str">
        <f t="shared" si="205"/>
        <v>通過</v>
      </c>
      <c r="U2681" s="13" t="str">
        <f t="shared" si="206"/>
        <v>我們兩個一起去如何？</v>
      </c>
      <c r="V2681" s="13" t="str">
        <f t="shared" si="207"/>
        <v>我們兩個/去/好不好</v>
      </c>
      <c r="W2681" s="13" t="str">
        <f t="shared" si="208"/>
        <v>是</v>
      </c>
      <c r="X2681" s="13" t="str">
        <f t="shared" si="209"/>
        <v>通過</v>
      </c>
    </row>
    <row r="2682" spans="1:24" ht="34.25" customHeight="1">
      <c r="A2682" s="11" t="s">
        <v>13686</v>
      </c>
      <c r="B2682" s="11" t="s">
        <v>13686</v>
      </c>
      <c r="C2682" s="11" t="s">
        <v>54</v>
      </c>
      <c r="D2682" s="11" t="s">
        <v>697</v>
      </c>
      <c r="E2682" s="11" t="s">
        <v>13687</v>
      </c>
      <c r="F2682" s="11" t="s">
        <v>13688</v>
      </c>
      <c r="G2682" s="11" t="s">
        <v>13689</v>
      </c>
      <c r="H2682" s="11" t="s">
        <v>13665</v>
      </c>
      <c r="I2682" s="11" t="s">
        <v>13690</v>
      </c>
      <c r="J2682" s="12" t="s">
        <v>8</v>
      </c>
      <c r="K2682" s="12"/>
      <c r="L2682" s="12"/>
      <c r="M2682" s="12"/>
      <c r="N2682" s="12"/>
      <c r="O2682" s="12" t="s">
        <v>61</v>
      </c>
      <c r="P2682" s="12"/>
      <c r="Q2682" s="12"/>
      <c r="R2682" s="12"/>
      <c r="S2682" s="12"/>
      <c r="T2682" s="13" t="str">
        <f t="shared" si="205"/>
        <v>通過</v>
      </c>
      <c r="U2682" s="13" t="str">
        <f t="shared" si="206"/>
        <v>這樣我們可以一起比較價錢。</v>
      </c>
      <c r="V2682" s="13" t="str">
        <f t="shared" si="207"/>
        <v>我們兩個/一起/去/多少錢/比較/可以</v>
      </c>
      <c r="W2682" s="13" t="str">
        <f t="shared" si="208"/>
        <v>是</v>
      </c>
      <c r="X2682" s="13" t="str">
        <f t="shared" si="209"/>
        <v>通過</v>
      </c>
    </row>
    <row r="2683" spans="1:24" ht="34.25" customHeight="1">
      <c r="A2683" s="11" t="s">
        <v>13691</v>
      </c>
      <c r="B2683" s="11" t="s">
        <v>13691</v>
      </c>
      <c r="C2683" s="11" t="s">
        <v>54</v>
      </c>
      <c r="D2683" s="11" t="s">
        <v>697</v>
      </c>
      <c r="E2683" s="11" t="s">
        <v>13692</v>
      </c>
      <c r="F2683" s="11" t="s">
        <v>13693</v>
      </c>
      <c r="G2683" s="11" t="s">
        <v>13694</v>
      </c>
      <c r="H2683" s="11" t="s">
        <v>13665</v>
      </c>
      <c r="I2683" s="11" t="s">
        <v>13695</v>
      </c>
      <c r="J2683" s="12" t="s">
        <v>10</v>
      </c>
      <c r="K2683" s="12" t="s">
        <v>25926</v>
      </c>
      <c r="L2683" s="12"/>
      <c r="M2683" s="12" t="s">
        <v>26471</v>
      </c>
      <c r="N2683" s="12" t="s">
        <v>26105</v>
      </c>
      <c r="O2683" s="12" t="s">
        <v>61</v>
      </c>
      <c r="P2683" s="12"/>
      <c r="Q2683" s="12"/>
      <c r="R2683" s="12"/>
      <c r="S2683" s="12"/>
      <c r="T2683" s="13" t="str">
        <f t="shared" si="205"/>
        <v>需更正</v>
      </c>
      <c r="U2683" s="13" t="str">
        <f t="shared" si="206"/>
        <v>那我們約什麼時候去？</v>
      </c>
      <c r="V2683" s="13" t="str">
        <f t="shared" si="207"/>
        <v>我們兩個/約會/去/時間/什麼</v>
      </c>
      <c r="W2683" s="13" t="str">
        <f t="shared" si="208"/>
        <v>是</v>
      </c>
      <c r="X2683" s="13" t="str">
        <f t="shared" si="209"/>
        <v>通過</v>
      </c>
    </row>
    <row r="2684" spans="1:24" ht="34.25" customHeight="1">
      <c r="A2684" s="11" t="s">
        <v>13696</v>
      </c>
      <c r="B2684" s="11" t="s">
        <v>13696</v>
      </c>
      <c r="C2684" s="11" t="s">
        <v>54</v>
      </c>
      <c r="D2684" s="11" t="s">
        <v>697</v>
      </c>
      <c r="E2684" s="11" t="s">
        <v>13697</v>
      </c>
      <c r="F2684" s="11" t="s">
        <v>13698</v>
      </c>
      <c r="G2684" s="11" t="s">
        <v>13699</v>
      </c>
      <c r="H2684" s="11" t="s">
        <v>13665</v>
      </c>
      <c r="I2684" s="11" t="s">
        <v>13700</v>
      </c>
      <c r="J2684" s="12" t="s">
        <v>10</v>
      </c>
      <c r="K2684" s="12" t="s">
        <v>25927</v>
      </c>
      <c r="L2684" s="12"/>
      <c r="M2684" s="12" t="s">
        <v>26472</v>
      </c>
      <c r="N2684" s="12" t="s">
        <v>26106</v>
      </c>
      <c r="O2684" s="12" t="s">
        <v>61</v>
      </c>
      <c r="P2684" s="12"/>
      <c r="Q2684" s="12"/>
      <c r="R2684" s="12"/>
      <c r="S2684" s="12"/>
      <c r="T2684" s="13" t="str">
        <f t="shared" si="205"/>
        <v>需更正</v>
      </c>
      <c r="U2684" s="13" t="str">
        <f t="shared" si="206"/>
        <v>週六下午你有時間嗎？</v>
      </c>
      <c r="V2684" s="13" t="str">
        <f t="shared" si="207"/>
        <v>週六/下午/你/時間/有</v>
      </c>
      <c r="W2684" s="13" t="str">
        <f t="shared" si="208"/>
        <v>是</v>
      </c>
      <c r="X2684" s="13" t="str">
        <f t="shared" si="209"/>
        <v>通過</v>
      </c>
    </row>
    <row r="2685" spans="1:24" ht="34.25" customHeight="1">
      <c r="A2685" s="11" t="s">
        <v>13701</v>
      </c>
      <c r="B2685" s="11" t="s">
        <v>13701</v>
      </c>
      <c r="C2685" s="11" t="s">
        <v>54</v>
      </c>
      <c r="D2685" s="11" t="s">
        <v>697</v>
      </c>
      <c r="E2685" s="11" t="s">
        <v>13702</v>
      </c>
      <c r="F2685" s="11" t="s">
        <v>13703</v>
      </c>
      <c r="G2685" s="11" t="s">
        <v>13704</v>
      </c>
      <c r="H2685" s="11" t="s">
        <v>13665</v>
      </c>
      <c r="I2685" s="11" t="s">
        <v>13705</v>
      </c>
      <c r="J2685" s="12" t="s">
        <v>8</v>
      </c>
      <c r="K2685" s="12"/>
      <c r="L2685" s="12"/>
      <c r="M2685" s="12"/>
      <c r="N2685" s="12"/>
      <c r="O2685" s="12" t="s">
        <v>61</v>
      </c>
      <c r="P2685" s="12"/>
      <c r="Q2685" s="12"/>
      <c r="R2685" s="12"/>
      <c r="S2685" s="12"/>
      <c r="T2685" s="13" t="str">
        <f t="shared" si="205"/>
        <v>通過</v>
      </c>
      <c r="U2685" s="13" t="str">
        <f t="shared" si="206"/>
        <v>時間沒問題！</v>
      </c>
      <c r="V2685" s="13" t="str">
        <f t="shared" si="207"/>
        <v>時間/沒問題</v>
      </c>
      <c r="W2685" s="13" t="str">
        <f t="shared" si="208"/>
        <v>是</v>
      </c>
      <c r="X2685" s="13" t="str">
        <f t="shared" si="209"/>
        <v>通過</v>
      </c>
    </row>
    <row r="2686" spans="1:24" ht="34.25" customHeight="1">
      <c r="A2686" s="11" t="s">
        <v>13706</v>
      </c>
      <c r="B2686" s="11" t="s">
        <v>13706</v>
      </c>
      <c r="C2686" s="11" t="s">
        <v>54</v>
      </c>
      <c r="D2686" s="11" t="s">
        <v>697</v>
      </c>
      <c r="E2686" s="11" t="s">
        <v>13707</v>
      </c>
      <c r="F2686" s="11" t="s">
        <v>13708</v>
      </c>
      <c r="G2686" s="11" t="s">
        <v>13709</v>
      </c>
      <c r="H2686" s="11" t="s">
        <v>13665</v>
      </c>
      <c r="I2686" s="11" t="s">
        <v>13710</v>
      </c>
      <c r="J2686" s="12" t="s">
        <v>8</v>
      </c>
      <c r="K2686" s="12"/>
      <c r="L2686" s="12"/>
      <c r="M2686" s="12"/>
      <c r="N2686" s="12"/>
      <c r="O2686" s="12" t="s">
        <v>61</v>
      </c>
      <c r="P2686" s="12"/>
      <c r="Q2686" s="12"/>
      <c r="R2686" s="12"/>
      <c r="S2686" s="12"/>
      <c r="T2686" s="13" t="str">
        <f t="shared" si="205"/>
        <v>通過</v>
      </c>
      <c r="U2686" s="13" t="str">
        <f t="shared" si="206"/>
        <v>我們週六下午一點見！</v>
      </c>
      <c r="V2686" s="13" t="str">
        <f t="shared" si="207"/>
        <v>我們兩個/週六/下午/一點/見面</v>
      </c>
      <c r="W2686" s="13" t="str">
        <f t="shared" si="208"/>
        <v>是</v>
      </c>
      <c r="X2686" s="13" t="str">
        <f t="shared" si="209"/>
        <v>通過</v>
      </c>
    </row>
    <row r="2687" spans="1:24" ht="34.25" customHeight="1">
      <c r="A2687" s="11" t="s">
        <v>13711</v>
      </c>
      <c r="B2687" s="11" t="s">
        <v>13711</v>
      </c>
      <c r="C2687" s="11" t="s">
        <v>54</v>
      </c>
      <c r="D2687" s="11" t="s">
        <v>719</v>
      </c>
      <c r="E2687" s="11" t="s">
        <v>13712</v>
      </c>
      <c r="F2687" s="11" t="s">
        <v>13713</v>
      </c>
      <c r="G2687" s="11" t="s">
        <v>13714</v>
      </c>
      <c r="H2687" s="11" t="s">
        <v>13715</v>
      </c>
      <c r="I2687" s="11" t="s">
        <v>13716</v>
      </c>
      <c r="J2687" s="12" t="s">
        <v>10</v>
      </c>
      <c r="K2687" s="12" t="s">
        <v>33</v>
      </c>
      <c r="L2687" s="12"/>
      <c r="M2687" s="12" t="s">
        <v>26127</v>
      </c>
      <c r="N2687" s="12" t="s">
        <v>26119</v>
      </c>
      <c r="O2687" s="12" t="s">
        <v>61</v>
      </c>
      <c r="P2687" s="12"/>
      <c r="Q2687" s="12"/>
      <c r="R2687" s="12"/>
      <c r="S2687" s="12"/>
      <c r="T2687" s="13" t="str">
        <f t="shared" si="205"/>
        <v>需更正</v>
      </c>
      <c r="U2687" s="13" t="str">
        <f t="shared" si="206"/>
        <v>最近女兒常常關在自己房間悶悶不樂，</v>
      </c>
      <c r="V2687" s="13" t="str">
        <f t="shared" si="207"/>
        <v>最近/女兒/自己/房間/關門/憂鬱/常常</v>
      </c>
      <c r="W2687" s="13" t="str">
        <f t="shared" si="208"/>
        <v>是</v>
      </c>
      <c r="X2687" s="13" t="str">
        <f t="shared" si="209"/>
        <v>通過</v>
      </c>
    </row>
    <row r="2688" spans="1:24" ht="34.25" customHeight="1">
      <c r="A2688" s="11" t="s">
        <v>13717</v>
      </c>
      <c r="B2688" s="11" t="s">
        <v>13717</v>
      </c>
      <c r="C2688" s="11" t="s">
        <v>54</v>
      </c>
      <c r="D2688" s="11" t="s">
        <v>719</v>
      </c>
      <c r="E2688" s="11" t="s">
        <v>13718</v>
      </c>
      <c r="F2688" s="11" t="s">
        <v>13719</v>
      </c>
      <c r="G2688" s="11" t="s">
        <v>13720</v>
      </c>
      <c r="H2688" s="11" t="s">
        <v>13715</v>
      </c>
      <c r="I2688" s="11" t="s">
        <v>13721</v>
      </c>
      <c r="J2688" s="12" t="s">
        <v>8</v>
      </c>
      <c r="K2688" s="12"/>
      <c r="L2688" s="12"/>
      <c r="M2688" s="12"/>
      <c r="N2688" s="12"/>
      <c r="O2688" s="12" t="s">
        <v>61</v>
      </c>
      <c r="P2688" s="12"/>
      <c r="Q2688" s="12"/>
      <c r="R2688" s="12"/>
      <c r="S2688" s="12"/>
      <c r="T2688" s="13" t="str">
        <f t="shared" si="205"/>
        <v>通過</v>
      </c>
      <c r="U2688" s="13" t="str">
        <f t="shared" si="206"/>
        <v>東西吃不下, 人越來越瘦，讓我覺得很苦惱。</v>
      </c>
      <c r="V2688" s="13" t="str">
        <f t="shared" si="207"/>
        <v>吃/膩了/越來越瘦/苦惱/很</v>
      </c>
      <c r="W2688" s="13" t="str">
        <f t="shared" si="208"/>
        <v>是</v>
      </c>
      <c r="X2688" s="13" t="str">
        <f t="shared" si="209"/>
        <v>通過</v>
      </c>
    </row>
    <row r="2689" spans="1:24" ht="34.25" customHeight="1">
      <c r="A2689" s="11" t="s">
        <v>13722</v>
      </c>
      <c r="B2689" s="11" t="s">
        <v>13722</v>
      </c>
      <c r="C2689" s="11" t="s">
        <v>54</v>
      </c>
      <c r="D2689" s="11" t="s">
        <v>719</v>
      </c>
      <c r="E2689" s="11" t="s">
        <v>13723</v>
      </c>
      <c r="F2689" s="11" t="s">
        <v>13724</v>
      </c>
      <c r="G2689" s="11" t="s">
        <v>13725</v>
      </c>
      <c r="H2689" s="11" t="s">
        <v>13715</v>
      </c>
      <c r="I2689" s="11" t="s">
        <v>13726</v>
      </c>
      <c r="J2689" s="12" t="s">
        <v>8</v>
      </c>
      <c r="K2689" s="12"/>
      <c r="L2689" s="12"/>
      <c r="M2689" s="12"/>
      <c r="N2689" s="12"/>
      <c r="O2689" s="12" t="s">
        <v>61</v>
      </c>
      <c r="P2689" s="12"/>
      <c r="Q2689" s="12"/>
      <c r="R2689" s="12"/>
      <c r="S2689" s="12"/>
      <c r="T2689" s="13" t="str">
        <f t="shared" si="205"/>
        <v>通過</v>
      </c>
      <c r="U2689" s="13" t="str">
        <f t="shared" si="206"/>
        <v>你女兒為什麼煩惱呢？</v>
      </c>
      <c r="V2689" s="13" t="str">
        <f t="shared" si="207"/>
        <v>你/女兒/苦惱/為什麼</v>
      </c>
      <c r="W2689" s="13" t="str">
        <f t="shared" si="208"/>
        <v>是</v>
      </c>
      <c r="X2689" s="13" t="str">
        <f t="shared" si="209"/>
        <v>通過</v>
      </c>
    </row>
    <row r="2690" spans="1:24" ht="34.25" customHeight="1">
      <c r="A2690" s="11" t="s">
        <v>13727</v>
      </c>
      <c r="B2690" s="11" t="s">
        <v>13727</v>
      </c>
      <c r="C2690" s="11" t="s">
        <v>54</v>
      </c>
      <c r="D2690" s="11" t="s">
        <v>719</v>
      </c>
      <c r="E2690" s="11" t="s">
        <v>13728</v>
      </c>
      <c r="F2690" s="11" t="s">
        <v>13729</v>
      </c>
      <c r="G2690" s="11" t="s">
        <v>13730</v>
      </c>
      <c r="H2690" s="11" t="s">
        <v>13715</v>
      </c>
      <c r="I2690" s="11" t="s">
        <v>13731</v>
      </c>
      <c r="J2690" s="12" t="s">
        <v>8</v>
      </c>
      <c r="K2690" s="12"/>
      <c r="L2690" s="12"/>
      <c r="M2690" s="12"/>
      <c r="N2690" s="12"/>
      <c r="O2690" s="12" t="s">
        <v>61</v>
      </c>
      <c r="P2690" s="12"/>
      <c r="Q2690" s="12"/>
      <c r="R2690" s="12"/>
      <c r="S2690" s="12"/>
      <c r="T2690" s="13" t="str">
        <f t="shared" ref="T2690:T2753" si="210">IF(J2690="","未填",IF(J2690="需複審",IF(OR(P2690="",P2690="仍需複審"),"待複審",P2690),J2690))</f>
        <v>通過</v>
      </c>
      <c r="U2690" s="13" t="str">
        <f t="shared" ref="U2690:U2753" si="211">IF(T2690="通過",E2690,IF(T2690="需更正",IF(J2690="需複審",IF(Q2690="",E2690,Q2690),IF(L2690="",E2690,L2690)),""))</f>
        <v>她無法融入聽人同事圈，變成邊緣人。</v>
      </c>
      <c r="V2690" s="13" t="str">
        <f t="shared" ref="V2690:V2753" si="212">IF(T2690="通過",F2690,IF(T2690="需更正",IF(J2690="需複審",R2690,M2690),""))</f>
        <v>同事/聽人/他們/她/加入/不成/邊緣人</v>
      </c>
      <c r="W2690" s="13" t="str">
        <f t="shared" ref="W2690:W2753" si="213">IF(AND(OR(T2690="通過",AND(T2690="需更正",V2690&lt;&gt;"")),X2690="通過"),"是","否")</f>
        <v>是</v>
      </c>
      <c r="X2690" s="13" t="str">
        <f t="shared" ref="X2690:X2753" si="214">IF(J2690="","未填",IF(AND(J2690="需複審",OR(P2690="",P2690="仍需複審")),"待複審",IF(OR(AND(J2690="需更正",K2690=""),AND(J2690="需更正",M2690=""),AND(J2690="需更正",N2690=""),AND(J2690="排除",OR(K2690="",N2690="")),AND(J2690="需複審",P2690="需更正",R2690=""),AND(J2690="需複審",P2690="需更正",S2690=""),AND(J2690="需複審",P2690="排除",S2690="")),"錯誤：請補齊必填欄位","通過")))</f>
        <v>通過</v>
      </c>
    </row>
    <row r="2691" spans="1:24" ht="34.25" customHeight="1">
      <c r="A2691" s="11" t="s">
        <v>13732</v>
      </c>
      <c r="B2691" s="11" t="s">
        <v>13732</v>
      </c>
      <c r="C2691" s="11" t="s">
        <v>54</v>
      </c>
      <c r="D2691" s="11" t="s">
        <v>719</v>
      </c>
      <c r="E2691" s="11" t="s">
        <v>13733</v>
      </c>
      <c r="F2691" s="11" t="s">
        <v>13734</v>
      </c>
      <c r="G2691" s="11" t="s">
        <v>13735</v>
      </c>
      <c r="H2691" s="11" t="s">
        <v>13715</v>
      </c>
      <c r="I2691" s="11" t="s">
        <v>13736</v>
      </c>
      <c r="J2691" s="12" t="s">
        <v>8</v>
      </c>
      <c r="K2691" s="12"/>
      <c r="L2691" s="12"/>
      <c r="M2691" s="12"/>
      <c r="N2691" s="12"/>
      <c r="O2691" s="12" t="s">
        <v>61</v>
      </c>
      <c r="P2691" s="12"/>
      <c r="Q2691" s="12"/>
      <c r="R2691" s="12"/>
      <c r="S2691" s="12"/>
      <c r="T2691" s="13" t="str">
        <f t="shared" si="210"/>
        <v>通過</v>
      </c>
      <c r="U2691" s="13" t="str">
        <f t="shared" si="211"/>
        <v>這真的很辛苦，</v>
      </c>
      <c r="V2691" s="13" t="str">
        <f t="shared" si="212"/>
        <v>這/辛苦/很</v>
      </c>
      <c r="W2691" s="13" t="str">
        <f t="shared" si="213"/>
        <v>是</v>
      </c>
      <c r="X2691" s="13" t="str">
        <f t="shared" si="214"/>
        <v>通過</v>
      </c>
    </row>
    <row r="2692" spans="1:24" ht="34.25" customHeight="1">
      <c r="A2692" s="11" t="s">
        <v>13737</v>
      </c>
      <c r="B2692" s="11" t="s">
        <v>13737</v>
      </c>
      <c r="C2692" s="11" t="s">
        <v>54</v>
      </c>
      <c r="D2692" s="11" t="s">
        <v>719</v>
      </c>
      <c r="E2692" s="11" t="s">
        <v>13738</v>
      </c>
      <c r="F2692" s="11" t="s">
        <v>13739</v>
      </c>
      <c r="G2692" s="11" t="s">
        <v>13740</v>
      </c>
      <c r="H2692" s="11" t="s">
        <v>13715</v>
      </c>
      <c r="I2692" s="11" t="s">
        <v>13741</v>
      </c>
      <c r="J2692" s="12" t="s">
        <v>8</v>
      </c>
      <c r="K2692" s="12"/>
      <c r="L2692" s="12"/>
      <c r="M2692" s="12"/>
      <c r="N2692" s="12"/>
      <c r="O2692" s="12" t="s">
        <v>61</v>
      </c>
      <c r="P2692" s="12"/>
      <c r="Q2692" s="12"/>
      <c r="R2692" s="12"/>
      <c r="S2692" s="12"/>
      <c r="T2692" s="13" t="str">
        <f t="shared" si="210"/>
        <v>通過</v>
      </c>
      <c r="U2692" s="13" t="str">
        <f t="shared" si="211"/>
        <v>有想到怎麼幫助她嗎？</v>
      </c>
      <c r="V2692" s="13" t="str">
        <f t="shared" si="212"/>
        <v>幫/如何/你/想到/有沒有</v>
      </c>
      <c r="W2692" s="13" t="str">
        <f t="shared" si="213"/>
        <v>是</v>
      </c>
      <c r="X2692" s="13" t="str">
        <f t="shared" si="214"/>
        <v>通過</v>
      </c>
    </row>
    <row r="2693" spans="1:24" ht="34.25" customHeight="1">
      <c r="A2693" s="11" t="s">
        <v>13742</v>
      </c>
      <c r="B2693" s="11" t="s">
        <v>13742</v>
      </c>
      <c r="C2693" s="11" t="s">
        <v>54</v>
      </c>
      <c r="D2693" s="11" t="s">
        <v>719</v>
      </c>
      <c r="E2693" s="11" t="s">
        <v>13743</v>
      </c>
      <c r="F2693" s="11" t="s">
        <v>13744</v>
      </c>
      <c r="G2693" s="11" t="s">
        <v>13745</v>
      </c>
      <c r="H2693" s="11" t="s">
        <v>13715</v>
      </c>
      <c r="I2693" s="11" t="s">
        <v>13746</v>
      </c>
      <c r="J2693" s="12" t="s">
        <v>8</v>
      </c>
      <c r="K2693" s="12"/>
      <c r="L2693" s="12"/>
      <c r="M2693" s="12"/>
      <c r="N2693" s="12"/>
      <c r="O2693" s="12" t="s">
        <v>61</v>
      </c>
      <c r="P2693" s="12"/>
      <c r="Q2693" s="12"/>
      <c r="R2693" s="12"/>
      <c r="S2693" s="12"/>
      <c r="T2693" s="13" t="str">
        <f t="shared" si="210"/>
        <v>通過</v>
      </c>
      <c r="U2693" s="13" t="str">
        <f t="shared" si="211"/>
        <v>我不知道，</v>
      </c>
      <c r="V2693" s="13" t="str">
        <f t="shared" si="212"/>
        <v>不知道</v>
      </c>
      <c r="W2693" s="13" t="str">
        <f t="shared" si="213"/>
        <v>是</v>
      </c>
      <c r="X2693" s="13" t="str">
        <f t="shared" si="214"/>
        <v>通過</v>
      </c>
    </row>
    <row r="2694" spans="1:24" ht="34.25" customHeight="1">
      <c r="A2694" s="11" t="s">
        <v>13747</v>
      </c>
      <c r="B2694" s="11" t="s">
        <v>13747</v>
      </c>
      <c r="C2694" s="11" t="s">
        <v>54</v>
      </c>
      <c r="D2694" s="11" t="s">
        <v>719</v>
      </c>
      <c r="E2694" s="11" t="s">
        <v>13748</v>
      </c>
      <c r="F2694" s="11" t="s">
        <v>13749</v>
      </c>
      <c r="G2694" s="11" t="s">
        <v>13750</v>
      </c>
      <c r="H2694" s="11" t="s">
        <v>13715</v>
      </c>
      <c r="I2694" s="11" t="s">
        <v>13751</v>
      </c>
      <c r="J2694" s="12" t="s">
        <v>8</v>
      </c>
      <c r="K2694" s="12"/>
      <c r="L2694" s="12"/>
      <c r="M2694" s="12"/>
      <c r="N2694" s="12"/>
      <c r="O2694" s="12" t="s">
        <v>61</v>
      </c>
      <c r="P2694" s="12"/>
      <c r="Q2694" s="12"/>
      <c r="R2694" s="12"/>
      <c r="S2694" s="12"/>
      <c r="T2694" s="13" t="str">
        <f t="shared" si="210"/>
        <v>通過</v>
      </c>
      <c r="U2694" s="13" t="str">
        <f t="shared" si="211"/>
        <v>你有什麼好建議嗎？</v>
      </c>
      <c r="V2694" s="13" t="str">
        <f t="shared" si="212"/>
        <v>你/建議/棒/有沒有</v>
      </c>
      <c r="W2694" s="13" t="str">
        <f t="shared" si="213"/>
        <v>是</v>
      </c>
      <c r="X2694" s="13" t="str">
        <f t="shared" si="214"/>
        <v>通過</v>
      </c>
    </row>
    <row r="2695" spans="1:24" ht="34.25" customHeight="1">
      <c r="A2695" s="11" t="s">
        <v>13752</v>
      </c>
      <c r="B2695" s="11" t="s">
        <v>13752</v>
      </c>
      <c r="C2695" s="11" t="s">
        <v>54</v>
      </c>
      <c r="D2695" s="11" t="s">
        <v>719</v>
      </c>
      <c r="E2695" s="11" t="s">
        <v>13753</v>
      </c>
      <c r="F2695" s="11" t="s">
        <v>13754</v>
      </c>
      <c r="G2695" s="11" t="s">
        <v>13755</v>
      </c>
      <c r="H2695" s="11" t="s">
        <v>13715</v>
      </c>
      <c r="I2695" s="11" t="s">
        <v>13756</v>
      </c>
      <c r="J2695" s="12" t="s">
        <v>8</v>
      </c>
      <c r="K2695" s="12"/>
      <c r="L2695" s="12"/>
      <c r="M2695" s="12"/>
      <c r="N2695" s="12"/>
      <c r="O2695" s="12" t="s">
        <v>61</v>
      </c>
      <c r="P2695" s="12"/>
      <c r="Q2695" s="12"/>
      <c r="R2695" s="12"/>
      <c r="S2695" s="12"/>
      <c r="T2695" s="13" t="str">
        <f t="shared" si="210"/>
        <v>通過</v>
      </c>
      <c r="U2695" s="13" t="str">
        <f t="shared" si="211"/>
        <v>我聽說打鼓可以幫忙釋放壓力，</v>
      </c>
      <c r="V2695" s="13" t="str">
        <f t="shared" si="212"/>
        <v>聽說/打鼓/幫助/紓壓</v>
      </c>
      <c r="W2695" s="13" t="str">
        <f t="shared" si="213"/>
        <v>是</v>
      </c>
      <c r="X2695" s="13" t="str">
        <f t="shared" si="214"/>
        <v>通過</v>
      </c>
    </row>
    <row r="2696" spans="1:24" ht="34.25" customHeight="1">
      <c r="A2696" s="11" t="s">
        <v>13757</v>
      </c>
      <c r="B2696" s="11" t="s">
        <v>13757</v>
      </c>
      <c r="C2696" s="11" t="s">
        <v>54</v>
      </c>
      <c r="D2696" s="11" t="s">
        <v>719</v>
      </c>
      <c r="E2696" s="11" t="s">
        <v>13758</v>
      </c>
      <c r="F2696" s="11" t="s">
        <v>13759</v>
      </c>
      <c r="G2696" s="11" t="s">
        <v>13760</v>
      </c>
      <c r="H2696" s="11" t="s">
        <v>13715</v>
      </c>
      <c r="I2696" s="11" t="s">
        <v>13761</v>
      </c>
      <c r="J2696" s="12" t="s">
        <v>8</v>
      </c>
      <c r="K2696" s="12"/>
      <c r="L2696" s="12"/>
      <c r="M2696" s="12"/>
      <c r="N2696" s="12"/>
      <c r="O2696" s="12" t="s">
        <v>61</v>
      </c>
      <c r="P2696" s="12"/>
      <c r="Q2696" s="12"/>
      <c r="R2696" s="12"/>
      <c r="S2696" s="12"/>
      <c r="T2696" s="13" t="str">
        <f t="shared" si="210"/>
        <v>通過</v>
      </c>
      <c r="U2696" s="13" t="str">
        <f t="shared" si="211"/>
        <v>她可以去試試看。</v>
      </c>
      <c r="V2696" s="13" t="str">
        <f t="shared" si="212"/>
        <v>她/去/試試/可以</v>
      </c>
      <c r="W2696" s="13" t="str">
        <f t="shared" si="213"/>
        <v>是</v>
      </c>
      <c r="X2696" s="13" t="str">
        <f t="shared" si="214"/>
        <v>通過</v>
      </c>
    </row>
    <row r="2697" spans="1:24" ht="34.25" customHeight="1">
      <c r="A2697" s="11" t="s">
        <v>13762</v>
      </c>
      <c r="B2697" s="11" t="s">
        <v>13762</v>
      </c>
      <c r="C2697" s="11" t="s">
        <v>54</v>
      </c>
      <c r="D2697" s="11" t="s">
        <v>719</v>
      </c>
      <c r="E2697" s="11" t="s">
        <v>13763</v>
      </c>
      <c r="F2697" s="11" t="s">
        <v>13764</v>
      </c>
      <c r="G2697" s="11" t="s">
        <v>13765</v>
      </c>
      <c r="H2697" s="11" t="s">
        <v>13715</v>
      </c>
      <c r="I2697" s="11" t="s">
        <v>13766</v>
      </c>
      <c r="J2697" s="12" t="s">
        <v>8</v>
      </c>
      <c r="K2697" s="12"/>
      <c r="L2697" s="12"/>
      <c r="M2697" s="12"/>
      <c r="N2697" s="12"/>
      <c r="O2697" s="12" t="s">
        <v>61</v>
      </c>
      <c r="P2697" s="12"/>
      <c r="Q2697" s="12"/>
      <c r="R2697" s="12"/>
      <c r="S2697" s="12"/>
      <c r="T2697" s="13" t="str">
        <f t="shared" si="210"/>
        <v>通過</v>
      </c>
      <c r="U2697" s="13" t="str">
        <f t="shared" si="211"/>
        <v>你的建議真棒，</v>
      </c>
      <c r="V2697" s="13" t="str">
        <f t="shared" si="212"/>
        <v>你/建議/棒</v>
      </c>
      <c r="W2697" s="13" t="str">
        <f t="shared" si="213"/>
        <v>是</v>
      </c>
      <c r="X2697" s="13" t="str">
        <f t="shared" si="214"/>
        <v>通過</v>
      </c>
    </row>
    <row r="2698" spans="1:24" ht="34.25" customHeight="1">
      <c r="A2698" s="11" t="s">
        <v>13767</v>
      </c>
      <c r="B2698" s="11" t="s">
        <v>13767</v>
      </c>
      <c r="C2698" s="11" t="s">
        <v>54</v>
      </c>
      <c r="D2698" s="11" t="s">
        <v>719</v>
      </c>
      <c r="E2698" s="11" t="s">
        <v>13768</v>
      </c>
      <c r="F2698" s="11" t="s">
        <v>13769</v>
      </c>
      <c r="G2698" s="11" t="s">
        <v>13770</v>
      </c>
      <c r="H2698" s="11" t="s">
        <v>13715</v>
      </c>
      <c r="I2698" s="11" t="s">
        <v>13771</v>
      </c>
      <c r="J2698" s="12" t="s">
        <v>8</v>
      </c>
      <c r="K2698" s="12"/>
      <c r="L2698" s="12"/>
      <c r="M2698" s="12"/>
      <c r="N2698" s="12"/>
      <c r="O2698" s="12" t="s">
        <v>61</v>
      </c>
      <c r="P2698" s="12"/>
      <c r="Q2698" s="12"/>
      <c r="R2698" s="12"/>
      <c r="S2698" s="12"/>
      <c r="T2698" s="13" t="str">
        <f t="shared" si="210"/>
        <v>通過</v>
      </c>
      <c r="U2698" s="13" t="str">
        <f t="shared" si="211"/>
        <v>我會建議她試試看打擊樂。</v>
      </c>
      <c r="V2698" s="13" t="str">
        <f t="shared" si="212"/>
        <v>我/告訴/去/打鼓/試試/會</v>
      </c>
      <c r="W2698" s="13" t="str">
        <f t="shared" si="213"/>
        <v>是</v>
      </c>
      <c r="X2698" s="13" t="str">
        <f t="shared" si="214"/>
        <v>通過</v>
      </c>
    </row>
    <row r="2699" spans="1:24" ht="34.25" customHeight="1">
      <c r="A2699" s="11" t="s">
        <v>13772</v>
      </c>
      <c r="B2699" s="11" t="s">
        <v>13772</v>
      </c>
      <c r="C2699" s="11" t="s">
        <v>54</v>
      </c>
      <c r="D2699" s="11" t="s">
        <v>719</v>
      </c>
      <c r="E2699" s="11" t="s">
        <v>13773</v>
      </c>
      <c r="F2699" s="11" t="s">
        <v>13774</v>
      </c>
      <c r="G2699" s="11" t="s">
        <v>13775</v>
      </c>
      <c r="H2699" s="11" t="s">
        <v>13715</v>
      </c>
      <c r="I2699" s="11" t="s">
        <v>13776</v>
      </c>
      <c r="J2699" s="12" t="s">
        <v>8</v>
      </c>
      <c r="K2699" s="12"/>
      <c r="L2699" s="12"/>
      <c r="M2699" s="12"/>
      <c r="N2699" s="12"/>
      <c r="O2699" s="12" t="s">
        <v>61</v>
      </c>
      <c r="P2699" s="12"/>
      <c r="Q2699" s="12"/>
      <c r="R2699" s="12"/>
      <c r="S2699" s="12"/>
      <c r="T2699" s="13" t="str">
        <f t="shared" si="210"/>
        <v>通過</v>
      </c>
      <c r="U2699" s="13" t="str">
        <f t="shared" si="211"/>
        <v>希望能幫忙她心胸開朗且快樂。</v>
      </c>
      <c r="V2699" s="13" t="str">
        <f t="shared" si="212"/>
        <v>希望/幫/心寬/快樂</v>
      </c>
      <c r="W2699" s="13" t="str">
        <f t="shared" si="213"/>
        <v>是</v>
      </c>
      <c r="X2699" s="13" t="str">
        <f t="shared" si="214"/>
        <v>通過</v>
      </c>
    </row>
    <row r="2700" spans="1:24" ht="34.25" customHeight="1">
      <c r="A2700" s="11" t="s">
        <v>13777</v>
      </c>
      <c r="B2700" s="11" t="s">
        <v>13777</v>
      </c>
      <c r="C2700" s="11" t="s">
        <v>54</v>
      </c>
      <c r="D2700" s="11" t="s">
        <v>556</v>
      </c>
      <c r="E2700" s="11" t="s">
        <v>13778</v>
      </c>
      <c r="F2700" s="11" t="s">
        <v>13779</v>
      </c>
      <c r="G2700" s="11" t="s">
        <v>13780</v>
      </c>
      <c r="H2700" s="11" t="s">
        <v>13781</v>
      </c>
      <c r="I2700" s="11" t="s">
        <v>13782</v>
      </c>
      <c r="J2700" s="12" t="s">
        <v>8</v>
      </c>
      <c r="K2700" s="12"/>
      <c r="L2700" s="12"/>
      <c r="M2700" s="12"/>
      <c r="N2700" s="12"/>
      <c r="O2700" s="12" t="s">
        <v>61</v>
      </c>
      <c r="P2700" s="12"/>
      <c r="Q2700" s="12"/>
      <c r="R2700" s="12"/>
      <c r="S2700" s="12"/>
      <c r="T2700" s="13" t="str">
        <f t="shared" si="210"/>
        <v>通過</v>
      </c>
      <c r="U2700" s="13" t="str">
        <f t="shared" si="211"/>
        <v>我朋友最近換工作，</v>
      </c>
      <c r="V2700" s="13" t="str">
        <f t="shared" si="212"/>
        <v>我/朋友/最近/工作/換</v>
      </c>
      <c r="W2700" s="13" t="str">
        <f t="shared" si="213"/>
        <v>是</v>
      </c>
      <c r="X2700" s="13" t="str">
        <f t="shared" si="214"/>
        <v>通過</v>
      </c>
    </row>
    <row r="2701" spans="1:24" ht="34.25" customHeight="1">
      <c r="A2701" s="11" t="s">
        <v>13783</v>
      </c>
      <c r="B2701" s="11" t="s">
        <v>13783</v>
      </c>
      <c r="C2701" s="11" t="s">
        <v>54</v>
      </c>
      <c r="D2701" s="11" t="s">
        <v>556</v>
      </c>
      <c r="E2701" s="11" t="s">
        <v>13784</v>
      </c>
      <c r="F2701" s="11" t="s">
        <v>13785</v>
      </c>
      <c r="G2701" s="11" t="s">
        <v>13786</v>
      </c>
      <c r="H2701" s="11" t="s">
        <v>13781</v>
      </c>
      <c r="I2701" s="11" t="s">
        <v>13787</v>
      </c>
      <c r="J2701" s="12" t="s">
        <v>25934</v>
      </c>
      <c r="K2701" s="12"/>
      <c r="L2701" s="12"/>
      <c r="M2701" s="12"/>
      <c r="N2701" s="12"/>
      <c r="O2701" s="12" t="s">
        <v>25932</v>
      </c>
      <c r="P2701" s="12"/>
      <c r="Q2701" s="12"/>
      <c r="R2701" s="12"/>
      <c r="S2701" s="12"/>
      <c r="T2701" s="13" t="str">
        <f t="shared" si="210"/>
        <v>通過</v>
      </c>
      <c r="U2701" s="13" t="str">
        <f t="shared" si="211"/>
        <v>要記各種事情。</v>
      </c>
      <c r="V2701" s="13" t="str">
        <f t="shared" si="212"/>
        <v>事情/各種/記/要</v>
      </c>
      <c r="W2701" s="13" t="str">
        <f t="shared" si="213"/>
        <v>是</v>
      </c>
      <c r="X2701" s="13" t="str">
        <f t="shared" si="214"/>
        <v>通過</v>
      </c>
    </row>
    <row r="2702" spans="1:24" ht="34.25" customHeight="1">
      <c r="A2702" s="11" t="s">
        <v>13788</v>
      </c>
      <c r="B2702" s="11" t="s">
        <v>13788</v>
      </c>
      <c r="C2702" s="11" t="s">
        <v>54</v>
      </c>
      <c r="D2702" s="11" t="s">
        <v>556</v>
      </c>
      <c r="E2702" s="11" t="s">
        <v>13789</v>
      </c>
      <c r="F2702" s="11" t="s">
        <v>13790</v>
      </c>
      <c r="G2702" s="11" t="s">
        <v>13791</v>
      </c>
      <c r="H2702" s="11" t="s">
        <v>13781</v>
      </c>
      <c r="I2702" s="11" t="s">
        <v>13792</v>
      </c>
      <c r="J2702" s="12" t="s">
        <v>25934</v>
      </c>
      <c r="K2702" s="12"/>
      <c r="L2702" s="12"/>
      <c r="M2702" s="12"/>
      <c r="N2702" s="12"/>
      <c r="O2702" s="12" t="s">
        <v>25932</v>
      </c>
      <c r="P2702" s="12"/>
      <c r="Q2702" s="12"/>
      <c r="R2702" s="12"/>
      <c r="S2702" s="12"/>
      <c r="T2702" s="13" t="str">
        <f t="shared" si="210"/>
        <v>通過</v>
      </c>
      <c r="U2702" s="13" t="str">
        <f t="shared" si="211"/>
        <v>他要記什麼事情？</v>
      </c>
      <c r="V2702" s="13" t="str">
        <f t="shared" si="212"/>
        <v>他/要/記/什麼</v>
      </c>
      <c r="W2702" s="13" t="str">
        <f t="shared" si="213"/>
        <v>是</v>
      </c>
      <c r="X2702" s="13" t="str">
        <f t="shared" si="214"/>
        <v>通過</v>
      </c>
    </row>
    <row r="2703" spans="1:24" ht="34.25" customHeight="1">
      <c r="A2703" s="11" t="s">
        <v>13793</v>
      </c>
      <c r="B2703" s="11" t="s">
        <v>13793</v>
      </c>
      <c r="C2703" s="11" t="s">
        <v>54</v>
      </c>
      <c r="D2703" s="11" t="s">
        <v>556</v>
      </c>
      <c r="E2703" s="11" t="s">
        <v>13794</v>
      </c>
      <c r="F2703" s="11" t="s">
        <v>13795</v>
      </c>
      <c r="G2703" s="11" t="s">
        <v>13796</v>
      </c>
      <c r="H2703" s="11" t="s">
        <v>13781</v>
      </c>
      <c r="I2703" s="11" t="s">
        <v>13797</v>
      </c>
      <c r="J2703" s="12" t="s">
        <v>25934</v>
      </c>
      <c r="K2703" s="12"/>
      <c r="L2703" s="12"/>
      <c r="M2703" s="12"/>
      <c r="N2703" s="12"/>
      <c r="O2703" s="12" t="s">
        <v>25932</v>
      </c>
      <c r="P2703" s="12"/>
      <c r="Q2703" s="12"/>
      <c r="R2703" s="12"/>
      <c r="S2703" s="12"/>
      <c r="T2703" s="13" t="str">
        <f t="shared" si="210"/>
        <v>通過</v>
      </c>
      <c r="U2703" s="13" t="str">
        <f t="shared" si="211"/>
        <v>要記三項事情：</v>
      </c>
      <c r="V2703" s="13" t="str">
        <f t="shared" si="212"/>
        <v>記/三項</v>
      </c>
      <c r="W2703" s="13" t="str">
        <f t="shared" si="213"/>
        <v>是</v>
      </c>
      <c r="X2703" s="13" t="str">
        <f t="shared" si="214"/>
        <v>通過</v>
      </c>
    </row>
    <row r="2704" spans="1:24" ht="34.25" customHeight="1">
      <c r="A2704" s="11" t="s">
        <v>13798</v>
      </c>
      <c r="B2704" s="11" t="s">
        <v>13798</v>
      </c>
      <c r="C2704" s="11" t="s">
        <v>54</v>
      </c>
      <c r="D2704" s="11" t="s">
        <v>556</v>
      </c>
      <c r="E2704" s="11" t="s">
        <v>13799</v>
      </c>
      <c r="F2704" s="11" t="s">
        <v>13800</v>
      </c>
      <c r="G2704" s="11" t="s">
        <v>13801</v>
      </c>
      <c r="H2704" s="11" t="s">
        <v>13781</v>
      </c>
      <c r="I2704" s="11" t="s">
        <v>13802</v>
      </c>
      <c r="J2704" s="12" t="s">
        <v>25934</v>
      </c>
      <c r="K2704" s="12"/>
      <c r="L2704" s="12"/>
      <c r="M2704" s="12"/>
      <c r="N2704" s="12"/>
      <c r="O2704" s="12" t="s">
        <v>25932</v>
      </c>
      <c r="P2704" s="12"/>
      <c r="Q2704" s="12"/>
      <c r="R2704" s="12"/>
      <c r="S2704" s="12"/>
      <c r="T2704" s="13" t="str">
        <f t="shared" si="210"/>
        <v>通過</v>
      </c>
      <c r="U2704" s="13" t="str">
        <f t="shared" si="211"/>
        <v>一、換穿公司的工作服；</v>
      </c>
      <c r="V2704" s="13" t="str">
        <f t="shared" si="212"/>
        <v>第一/公司/工作/衣服/換</v>
      </c>
      <c r="W2704" s="13" t="str">
        <f t="shared" si="213"/>
        <v>是</v>
      </c>
      <c r="X2704" s="13" t="str">
        <f t="shared" si="214"/>
        <v>通過</v>
      </c>
    </row>
    <row r="2705" spans="1:24" ht="34.25" customHeight="1">
      <c r="A2705" s="11" t="s">
        <v>13803</v>
      </c>
      <c r="B2705" s="11" t="s">
        <v>13803</v>
      </c>
      <c r="C2705" s="11" t="s">
        <v>54</v>
      </c>
      <c r="D2705" s="11" t="s">
        <v>556</v>
      </c>
      <c r="E2705" s="11" t="s">
        <v>13804</v>
      </c>
      <c r="F2705" s="11" t="s">
        <v>13805</v>
      </c>
      <c r="G2705" s="11" t="s">
        <v>13806</v>
      </c>
      <c r="H2705" s="11" t="s">
        <v>13781</v>
      </c>
      <c r="I2705" s="11" t="s">
        <v>13807</v>
      </c>
      <c r="J2705" s="12" t="s">
        <v>25934</v>
      </c>
      <c r="K2705" s="12"/>
      <c r="L2705" s="12"/>
      <c r="M2705" s="12"/>
      <c r="N2705" s="12"/>
      <c r="O2705" s="12" t="s">
        <v>25932</v>
      </c>
      <c r="P2705" s="12"/>
      <c r="Q2705" s="12"/>
      <c r="R2705" s="12"/>
      <c r="S2705" s="12"/>
      <c r="T2705" s="13" t="str">
        <f t="shared" si="210"/>
        <v>通過</v>
      </c>
      <c r="U2705" s="13" t="str">
        <f t="shared" si="211"/>
        <v>二、用肥皂把兩手和指甲縫清洗乾淨；</v>
      </c>
      <c r="V2705" s="13" t="str">
        <f t="shared" si="212"/>
        <v>第二/肥皂/兩手/指甲縫/洗/乾淨</v>
      </c>
      <c r="W2705" s="13" t="str">
        <f t="shared" si="213"/>
        <v>是</v>
      </c>
      <c r="X2705" s="13" t="str">
        <f t="shared" si="214"/>
        <v>通過</v>
      </c>
    </row>
    <row r="2706" spans="1:24" ht="34.25" customHeight="1">
      <c r="A2706" s="11" t="s">
        <v>13808</v>
      </c>
      <c r="B2706" s="11" t="s">
        <v>13808</v>
      </c>
      <c r="C2706" s="11" t="s">
        <v>54</v>
      </c>
      <c r="D2706" s="11" t="s">
        <v>556</v>
      </c>
      <c r="E2706" s="11" t="s">
        <v>13809</v>
      </c>
      <c r="F2706" s="11" t="s">
        <v>13810</v>
      </c>
      <c r="G2706" s="11" t="s">
        <v>13811</v>
      </c>
      <c r="H2706" s="11" t="s">
        <v>13781</v>
      </c>
      <c r="I2706" s="11" t="s">
        <v>13812</v>
      </c>
      <c r="J2706" s="12" t="s">
        <v>10</v>
      </c>
      <c r="K2706" s="12" t="s">
        <v>25926</v>
      </c>
      <c r="L2706" s="12"/>
      <c r="M2706" s="12" t="s">
        <v>26473</v>
      </c>
      <c r="N2706" s="12" t="s">
        <v>26474</v>
      </c>
      <c r="O2706" s="12" t="s">
        <v>61</v>
      </c>
      <c r="P2706" s="12"/>
      <c r="Q2706" s="12"/>
      <c r="R2706" s="12"/>
      <c r="S2706" s="12"/>
      <c r="T2706" s="13" t="str">
        <f t="shared" si="210"/>
        <v>需更正</v>
      </c>
      <c r="U2706" s="13" t="str">
        <f t="shared" si="211"/>
        <v>三、禁止喝任何飲料。</v>
      </c>
      <c r="V2706" s="13" t="str">
        <f t="shared" si="212"/>
        <v>第三/飲料/任何事物/喝/禁止</v>
      </c>
      <c r="W2706" s="13" t="str">
        <f t="shared" si="213"/>
        <v>是</v>
      </c>
      <c r="X2706" s="13" t="str">
        <f t="shared" si="214"/>
        <v>通過</v>
      </c>
    </row>
    <row r="2707" spans="1:24" ht="34.25" customHeight="1">
      <c r="A2707" s="11" t="s">
        <v>13813</v>
      </c>
      <c r="B2707" s="11" t="s">
        <v>13813</v>
      </c>
      <c r="C2707" s="11" t="s">
        <v>54</v>
      </c>
      <c r="D2707" s="11" t="s">
        <v>556</v>
      </c>
      <c r="E2707" s="11" t="s">
        <v>13814</v>
      </c>
      <c r="F2707" s="11" t="s">
        <v>13815</v>
      </c>
      <c r="G2707" s="11" t="s">
        <v>13816</v>
      </c>
      <c r="H2707" s="11" t="s">
        <v>13781</v>
      </c>
      <c r="I2707" s="11" t="s">
        <v>13817</v>
      </c>
      <c r="J2707" s="12" t="s">
        <v>10</v>
      </c>
      <c r="K2707" s="12" t="s">
        <v>25927</v>
      </c>
      <c r="L2707" s="12"/>
      <c r="M2707" s="12" t="s">
        <v>26475</v>
      </c>
      <c r="N2707" s="12" t="s">
        <v>26476</v>
      </c>
      <c r="O2707" s="12" t="s">
        <v>61</v>
      </c>
      <c r="P2707" s="12"/>
      <c r="Q2707" s="12"/>
      <c r="R2707" s="12"/>
      <c r="S2707" s="12"/>
      <c r="T2707" s="13" t="str">
        <f t="shared" si="210"/>
        <v>需更正</v>
      </c>
      <c r="U2707" s="13" t="str">
        <f t="shared" si="211"/>
        <v>如果很渴怎麼辦？</v>
      </c>
      <c r="V2707" s="13" t="str">
        <f t="shared" si="212"/>
        <v>如果/渴/怎麼辦</v>
      </c>
      <c r="W2707" s="13" t="str">
        <f t="shared" si="213"/>
        <v>是</v>
      </c>
      <c r="X2707" s="13" t="str">
        <f t="shared" si="214"/>
        <v>通過</v>
      </c>
    </row>
    <row r="2708" spans="1:24" ht="34.25" customHeight="1">
      <c r="A2708" s="11" t="s">
        <v>13818</v>
      </c>
      <c r="B2708" s="11" t="s">
        <v>13818</v>
      </c>
      <c r="C2708" s="11" t="s">
        <v>54</v>
      </c>
      <c r="D2708" s="11" t="s">
        <v>556</v>
      </c>
      <c r="E2708" s="11" t="s">
        <v>13819</v>
      </c>
      <c r="F2708" s="11" t="s">
        <v>13820</v>
      </c>
      <c r="G2708" s="11" t="s">
        <v>13821</v>
      </c>
      <c r="H2708" s="11" t="s">
        <v>13781</v>
      </c>
      <c r="I2708" s="11" t="s">
        <v>13822</v>
      </c>
      <c r="J2708" s="12" t="s">
        <v>8</v>
      </c>
      <c r="K2708" s="12"/>
      <c r="L2708" s="12"/>
      <c r="M2708" s="12"/>
      <c r="N2708" s="12"/>
      <c r="O2708" s="12" t="s">
        <v>61</v>
      </c>
      <c r="P2708" s="12"/>
      <c r="Q2708" s="12"/>
      <c r="R2708" s="12"/>
      <c r="S2708" s="12"/>
      <c r="T2708" s="13" t="str">
        <f t="shared" si="210"/>
        <v>通過</v>
      </c>
      <c r="U2708" s="13" t="str">
        <f t="shared" si="211"/>
        <v>可以到休息室喝水，</v>
      </c>
      <c r="V2708" s="13" t="str">
        <f t="shared" si="212"/>
        <v>休息室/那裡/水/喝/可以</v>
      </c>
      <c r="W2708" s="13" t="str">
        <f t="shared" si="213"/>
        <v>是</v>
      </c>
      <c r="X2708" s="13" t="str">
        <f t="shared" si="214"/>
        <v>通過</v>
      </c>
    </row>
    <row r="2709" spans="1:24" ht="34.25" customHeight="1">
      <c r="A2709" s="11" t="s">
        <v>13823</v>
      </c>
      <c r="B2709" s="11" t="s">
        <v>13823</v>
      </c>
      <c r="C2709" s="11" t="s">
        <v>54</v>
      </c>
      <c r="D2709" s="11" t="s">
        <v>556</v>
      </c>
      <c r="E2709" s="11" t="s">
        <v>13824</v>
      </c>
      <c r="F2709" s="11" t="s">
        <v>13825</v>
      </c>
      <c r="G2709" s="11" t="s">
        <v>13826</v>
      </c>
      <c r="H2709" s="11" t="s">
        <v>13781</v>
      </c>
      <c r="I2709" s="11" t="s">
        <v>13827</v>
      </c>
      <c r="J2709" s="12" t="s">
        <v>8</v>
      </c>
      <c r="K2709" s="12"/>
      <c r="L2709" s="12"/>
      <c r="M2709" s="12"/>
      <c r="N2709" s="12"/>
      <c r="O2709" s="12" t="s">
        <v>61</v>
      </c>
      <c r="P2709" s="12"/>
      <c r="Q2709" s="12"/>
      <c r="R2709" s="12"/>
      <c r="S2709" s="12"/>
      <c r="T2709" s="13" t="str">
        <f t="shared" si="210"/>
        <v>通過</v>
      </c>
      <c r="U2709" s="13" t="str">
        <f t="shared" si="211"/>
        <v>洗手洗乾淨再進來工作。</v>
      </c>
      <c r="V2709" s="13" t="str">
        <f t="shared" si="212"/>
        <v>洗手/乾淨/完/進入</v>
      </c>
      <c r="W2709" s="13" t="str">
        <f t="shared" si="213"/>
        <v>是</v>
      </c>
      <c r="X2709" s="13" t="str">
        <f t="shared" si="214"/>
        <v>通過</v>
      </c>
    </row>
    <row r="2710" spans="1:24" ht="34.25" customHeight="1">
      <c r="A2710" s="11" t="s">
        <v>13828</v>
      </c>
      <c r="B2710" s="11" t="s">
        <v>13828</v>
      </c>
      <c r="C2710" s="11" t="s">
        <v>54</v>
      </c>
      <c r="D2710" s="11" t="s">
        <v>556</v>
      </c>
      <c r="E2710" s="11" t="s">
        <v>13829</v>
      </c>
      <c r="F2710" s="11" t="s">
        <v>13830</v>
      </c>
      <c r="G2710" s="11" t="s">
        <v>13831</v>
      </c>
      <c r="H2710" s="11" t="s">
        <v>13781</v>
      </c>
      <c r="I2710" s="11" t="s">
        <v>13832</v>
      </c>
      <c r="J2710" s="12" t="s">
        <v>10</v>
      </c>
      <c r="K2710" s="12" t="s">
        <v>25926</v>
      </c>
      <c r="L2710" s="12"/>
      <c r="M2710" s="12" t="s">
        <v>26477</v>
      </c>
      <c r="N2710" s="12" t="s">
        <v>26478</v>
      </c>
      <c r="O2710" s="12" t="s">
        <v>61</v>
      </c>
      <c r="P2710" s="12"/>
      <c r="Q2710" s="12"/>
      <c r="R2710" s="12"/>
      <c r="S2710" s="12"/>
      <c r="T2710" s="13" t="str">
        <f t="shared" si="210"/>
        <v>需更正</v>
      </c>
      <c r="U2710" s="13" t="str">
        <f t="shared" si="211"/>
        <v>為什麼要把手洗乾淨？</v>
      </c>
      <c r="V2710" s="13" t="str">
        <f t="shared" si="212"/>
        <v>洗手/乾淨/為什麼</v>
      </c>
      <c r="W2710" s="13" t="str">
        <f t="shared" si="213"/>
        <v>是</v>
      </c>
      <c r="X2710" s="13" t="str">
        <f t="shared" si="214"/>
        <v>通過</v>
      </c>
    </row>
    <row r="2711" spans="1:24" ht="34.25" customHeight="1">
      <c r="A2711" s="11" t="s">
        <v>13833</v>
      </c>
      <c r="B2711" s="11" t="s">
        <v>13833</v>
      </c>
      <c r="C2711" s="11" t="s">
        <v>54</v>
      </c>
      <c r="D2711" s="11" t="s">
        <v>556</v>
      </c>
      <c r="E2711" s="11" t="s">
        <v>13834</v>
      </c>
      <c r="F2711" s="11" t="s">
        <v>13835</v>
      </c>
      <c r="G2711" s="11" t="s">
        <v>13836</v>
      </c>
      <c r="H2711" s="11" t="s">
        <v>13781</v>
      </c>
      <c r="I2711" s="11" t="s">
        <v>13837</v>
      </c>
      <c r="J2711" s="12" t="s">
        <v>10</v>
      </c>
      <c r="K2711" s="12" t="s">
        <v>25927</v>
      </c>
      <c r="L2711" s="12"/>
      <c r="M2711" s="12" t="s">
        <v>26479</v>
      </c>
      <c r="N2711" s="12" t="s">
        <v>26317</v>
      </c>
      <c r="O2711" s="12" t="s">
        <v>61</v>
      </c>
      <c r="P2711" s="12"/>
      <c r="Q2711" s="12"/>
      <c r="R2711" s="12"/>
      <c r="S2711" s="12"/>
      <c r="T2711" s="13" t="str">
        <f t="shared" si="210"/>
        <v>需更正</v>
      </c>
      <c r="U2711" s="13" t="str">
        <f t="shared" si="211"/>
        <v>公司的規定是食物要安全和乾淨，</v>
      </c>
      <c r="V2711" s="13" t="str">
        <f t="shared" si="212"/>
        <v>公司/規定/食物/安全/乾淨/要</v>
      </c>
      <c r="W2711" s="13" t="str">
        <f t="shared" si="213"/>
        <v>是</v>
      </c>
      <c r="X2711" s="13" t="str">
        <f t="shared" si="214"/>
        <v>通過</v>
      </c>
    </row>
    <row r="2712" spans="1:24" ht="34.25" customHeight="1">
      <c r="A2712" s="11" t="s">
        <v>13838</v>
      </c>
      <c r="B2712" s="11" t="s">
        <v>13838</v>
      </c>
      <c r="C2712" s="11" t="s">
        <v>54</v>
      </c>
      <c r="D2712" s="11" t="s">
        <v>556</v>
      </c>
      <c r="E2712" s="11" t="s">
        <v>13839</v>
      </c>
      <c r="F2712" s="11" t="s">
        <v>13840</v>
      </c>
      <c r="G2712" s="11" t="s">
        <v>13841</v>
      </c>
      <c r="H2712" s="11" t="s">
        <v>13781</v>
      </c>
      <c r="I2712" s="11" t="s">
        <v>13842</v>
      </c>
      <c r="J2712" s="12" t="s">
        <v>8</v>
      </c>
      <c r="K2712" s="12"/>
      <c r="L2712" s="12"/>
      <c r="M2712" s="12"/>
      <c r="N2712" s="12"/>
      <c r="O2712" s="12" t="s">
        <v>61</v>
      </c>
      <c r="P2712" s="12"/>
      <c r="Q2712" s="12"/>
      <c r="R2712" s="12"/>
      <c r="S2712" s="12"/>
      <c r="T2712" s="13" t="str">
        <f t="shared" si="210"/>
        <v>通過</v>
      </c>
      <c r="U2712" s="13" t="str">
        <f t="shared" si="211"/>
        <v>可避免食物中毒的危險。</v>
      </c>
      <c r="V2712" s="13" t="str">
        <f t="shared" si="212"/>
        <v>食物/中毒/危險/防止/可以</v>
      </c>
      <c r="W2712" s="13" t="str">
        <f t="shared" si="213"/>
        <v>是</v>
      </c>
      <c r="X2712" s="13" t="str">
        <f t="shared" si="214"/>
        <v>通過</v>
      </c>
    </row>
    <row r="2713" spans="1:24" ht="34.25" customHeight="1">
      <c r="A2713" s="11" t="s">
        <v>13843</v>
      </c>
      <c r="B2713" s="11" t="s">
        <v>13843</v>
      </c>
      <c r="C2713" s="11" t="s">
        <v>54</v>
      </c>
      <c r="D2713" s="11" t="s">
        <v>556</v>
      </c>
      <c r="E2713" s="11" t="s">
        <v>13844</v>
      </c>
      <c r="F2713" s="11" t="s">
        <v>13845</v>
      </c>
      <c r="G2713" s="11" t="s">
        <v>13846</v>
      </c>
      <c r="H2713" s="11" t="s">
        <v>13781</v>
      </c>
      <c r="I2713" s="11" t="s">
        <v>13847</v>
      </c>
      <c r="J2713" s="12" t="s">
        <v>8</v>
      </c>
      <c r="K2713" s="12"/>
      <c r="L2713" s="12"/>
      <c r="M2713" s="12"/>
      <c r="N2713" s="12"/>
      <c r="O2713" s="12" t="s">
        <v>61</v>
      </c>
      <c r="P2713" s="12"/>
      <c r="Q2713" s="12"/>
      <c r="R2713" s="12"/>
      <c r="S2713" s="12"/>
      <c r="T2713" s="13" t="str">
        <f t="shared" si="210"/>
        <v>通過</v>
      </c>
      <c r="U2713" s="13" t="str">
        <f t="shared" si="211"/>
        <v>你朋友的公司很嚴謹。</v>
      </c>
      <c r="V2713" s="13" t="str">
        <f t="shared" si="212"/>
        <v>你/朋友/公司/嚴格</v>
      </c>
      <c r="W2713" s="13" t="str">
        <f t="shared" si="213"/>
        <v>是</v>
      </c>
      <c r="X2713" s="13" t="str">
        <f t="shared" si="214"/>
        <v>通過</v>
      </c>
    </row>
    <row r="2714" spans="1:24" ht="34.25" customHeight="1">
      <c r="A2714" s="11" t="s">
        <v>13848</v>
      </c>
      <c r="B2714" s="11" t="s">
        <v>13848</v>
      </c>
      <c r="C2714" s="11" t="s">
        <v>54</v>
      </c>
      <c r="D2714" s="11" t="s">
        <v>499</v>
      </c>
      <c r="E2714" s="11" t="s">
        <v>13849</v>
      </c>
      <c r="F2714" s="11" t="s">
        <v>13850</v>
      </c>
      <c r="G2714" s="11" t="s">
        <v>13851</v>
      </c>
      <c r="H2714" s="11" t="s">
        <v>13852</v>
      </c>
      <c r="I2714" s="11" t="s">
        <v>13853</v>
      </c>
      <c r="J2714" s="12" t="s">
        <v>8</v>
      </c>
      <c r="K2714" s="12"/>
      <c r="L2714" s="12"/>
      <c r="M2714" s="12"/>
      <c r="N2714" s="12"/>
      <c r="O2714" s="12" t="s">
        <v>61</v>
      </c>
      <c r="P2714" s="12"/>
      <c r="Q2714" s="12"/>
      <c r="R2714" s="12"/>
      <c r="S2714" s="12"/>
      <c r="T2714" s="13" t="str">
        <f t="shared" si="210"/>
        <v>通過</v>
      </c>
      <c r="U2714" s="13" t="str">
        <f t="shared" si="211"/>
        <v>我昨天整理房間，</v>
      </c>
      <c r="V2714" s="13" t="str">
        <f t="shared" si="212"/>
        <v>我/昨天/房間/整理</v>
      </c>
      <c r="W2714" s="13" t="str">
        <f t="shared" si="213"/>
        <v>是</v>
      </c>
      <c r="X2714" s="13" t="str">
        <f t="shared" si="214"/>
        <v>通過</v>
      </c>
    </row>
    <row r="2715" spans="1:24" ht="34.25" customHeight="1">
      <c r="A2715" s="11" t="s">
        <v>13854</v>
      </c>
      <c r="B2715" s="11" t="s">
        <v>13854</v>
      </c>
      <c r="C2715" s="11" t="s">
        <v>54</v>
      </c>
      <c r="D2715" s="11" t="s">
        <v>499</v>
      </c>
      <c r="E2715" s="11" t="s">
        <v>13855</v>
      </c>
      <c r="F2715" s="11" t="s">
        <v>13856</v>
      </c>
      <c r="G2715" s="11" t="s">
        <v>13857</v>
      </c>
      <c r="H2715" s="11" t="s">
        <v>13852</v>
      </c>
      <c r="I2715" s="11" t="s">
        <v>13858</v>
      </c>
      <c r="J2715" s="12" t="s">
        <v>8</v>
      </c>
      <c r="K2715" s="12"/>
      <c r="L2715" s="12"/>
      <c r="M2715" s="12"/>
      <c r="N2715" s="12"/>
      <c r="O2715" s="12" t="s">
        <v>61</v>
      </c>
      <c r="P2715" s="12"/>
      <c r="Q2715" s="12"/>
      <c r="R2715" s="12"/>
      <c r="S2715" s="12"/>
      <c r="T2715" s="13" t="str">
        <f t="shared" si="210"/>
        <v>通過</v>
      </c>
      <c r="U2715" s="13" t="str">
        <f t="shared" si="211"/>
        <v>看到以前臺南啟聰學校百年校慶的照片，</v>
      </c>
      <c r="V2715" s="13" t="str">
        <f t="shared" si="212"/>
        <v>以前/臺南/啟聰學校/百年/慶祝典禮/照片/照片+看</v>
      </c>
      <c r="W2715" s="13" t="str">
        <f t="shared" si="213"/>
        <v>是</v>
      </c>
      <c r="X2715" s="13" t="str">
        <f t="shared" si="214"/>
        <v>通過</v>
      </c>
    </row>
    <row r="2716" spans="1:24" ht="34.25" customHeight="1">
      <c r="A2716" s="11" t="s">
        <v>13859</v>
      </c>
      <c r="B2716" s="11" t="s">
        <v>13859</v>
      </c>
      <c r="C2716" s="11" t="s">
        <v>54</v>
      </c>
      <c r="D2716" s="11" t="s">
        <v>499</v>
      </c>
      <c r="E2716" s="11" t="s">
        <v>13860</v>
      </c>
      <c r="F2716" s="11" t="s">
        <v>13861</v>
      </c>
      <c r="G2716" s="11" t="s">
        <v>13862</v>
      </c>
      <c r="H2716" s="11" t="s">
        <v>13852</v>
      </c>
      <c r="I2716" s="11" t="s">
        <v>13863</v>
      </c>
      <c r="J2716" s="12" t="s">
        <v>8</v>
      </c>
      <c r="K2716" s="12"/>
      <c r="L2716" s="12"/>
      <c r="M2716" s="12"/>
      <c r="N2716" s="12"/>
      <c r="O2716" s="12" t="s">
        <v>61</v>
      </c>
      <c r="P2716" s="12"/>
      <c r="Q2716" s="12"/>
      <c r="R2716" s="12"/>
      <c r="S2716" s="12"/>
      <c r="T2716" s="13" t="str">
        <f t="shared" si="210"/>
        <v>通過</v>
      </c>
      <c r="U2716" s="13" t="str">
        <f t="shared" si="211"/>
        <v>你有去嗎？</v>
      </c>
      <c r="V2716" s="13" t="str">
        <f t="shared" si="212"/>
        <v>你/去/有</v>
      </c>
      <c r="W2716" s="13" t="str">
        <f t="shared" si="213"/>
        <v>是</v>
      </c>
      <c r="X2716" s="13" t="str">
        <f t="shared" si="214"/>
        <v>通過</v>
      </c>
    </row>
    <row r="2717" spans="1:24" ht="34.25" customHeight="1">
      <c r="A2717" s="11" t="s">
        <v>13864</v>
      </c>
      <c r="B2717" s="11" t="s">
        <v>13864</v>
      </c>
      <c r="C2717" s="11" t="s">
        <v>54</v>
      </c>
      <c r="D2717" s="11" t="s">
        <v>499</v>
      </c>
      <c r="E2717" s="11" t="s">
        <v>13865</v>
      </c>
      <c r="F2717" s="11" t="s">
        <v>13866</v>
      </c>
      <c r="G2717" s="11" t="s">
        <v>13867</v>
      </c>
      <c r="H2717" s="11" t="s">
        <v>13852</v>
      </c>
      <c r="I2717" s="11" t="s">
        <v>13868</v>
      </c>
      <c r="J2717" s="12" t="s">
        <v>10</v>
      </c>
      <c r="K2717" s="12" t="s">
        <v>25926</v>
      </c>
      <c r="L2717" s="12"/>
      <c r="M2717" s="12" t="s">
        <v>26480</v>
      </c>
      <c r="N2717" s="12" t="s">
        <v>26481</v>
      </c>
      <c r="O2717" s="12" t="s">
        <v>61</v>
      </c>
      <c r="P2717" s="12"/>
      <c r="Q2717" s="12"/>
      <c r="R2717" s="12"/>
      <c r="S2717" s="12"/>
      <c r="T2717" s="13" t="str">
        <f t="shared" si="210"/>
        <v>需更正</v>
      </c>
      <c r="U2717" s="13" t="str">
        <f t="shared" si="211"/>
        <v>那時我正好讀高一。</v>
      </c>
      <c r="V2717" s="13" t="str">
        <f t="shared" si="212"/>
        <v>以前/我/高一/讀</v>
      </c>
      <c r="W2717" s="13" t="str">
        <f t="shared" si="213"/>
        <v>是</v>
      </c>
      <c r="X2717" s="13" t="str">
        <f t="shared" si="214"/>
        <v>通過</v>
      </c>
    </row>
    <row r="2718" spans="1:24" ht="34.25" customHeight="1">
      <c r="A2718" s="11" t="s">
        <v>13869</v>
      </c>
      <c r="B2718" s="11" t="s">
        <v>13869</v>
      </c>
      <c r="C2718" s="11" t="s">
        <v>54</v>
      </c>
      <c r="D2718" s="11" t="s">
        <v>499</v>
      </c>
      <c r="E2718" s="11" t="s">
        <v>13870</v>
      </c>
      <c r="F2718" s="11" t="s">
        <v>13871</v>
      </c>
      <c r="G2718" s="11" t="s">
        <v>13872</v>
      </c>
      <c r="H2718" s="11" t="s">
        <v>13852</v>
      </c>
      <c r="I2718" s="11" t="s">
        <v>13873</v>
      </c>
      <c r="J2718" s="12" t="s">
        <v>10</v>
      </c>
      <c r="K2718" s="12" t="s">
        <v>25927</v>
      </c>
      <c r="L2718" s="12"/>
      <c r="M2718" s="12" t="s">
        <v>26482</v>
      </c>
      <c r="N2718" s="12" t="s">
        <v>26483</v>
      </c>
      <c r="O2718" s="12" t="s">
        <v>61</v>
      </c>
      <c r="P2718" s="12"/>
      <c r="Q2718" s="12"/>
      <c r="R2718" s="12"/>
      <c r="S2718" s="12"/>
      <c r="T2718" s="13" t="str">
        <f t="shared" si="210"/>
        <v>需更正</v>
      </c>
      <c r="U2718" s="13" t="str">
        <f t="shared" si="211"/>
        <v>那你有上台表演嗎？</v>
      </c>
      <c r="V2718" s="13" t="str">
        <f t="shared" si="212"/>
        <v>你/上台/表演/有</v>
      </c>
      <c r="W2718" s="13" t="str">
        <f t="shared" si="213"/>
        <v>是</v>
      </c>
      <c r="X2718" s="13" t="str">
        <f t="shared" si="214"/>
        <v>通過</v>
      </c>
    </row>
    <row r="2719" spans="1:24" ht="34.25" customHeight="1">
      <c r="A2719" s="11" t="s">
        <v>13874</v>
      </c>
      <c r="B2719" s="11" t="s">
        <v>13874</v>
      </c>
      <c r="C2719" s="11" t="s">
        <v>54</v>
      </c>
      <c r="D2719" s="11" t="s">
        <v>499</v>
      </c>
      <c r="E2719" s="11" t="s">
        <v>13875</v>
      </c>
      <c r="F2719" s="11" t="s">
        <v>13272</v>
      </c>
      <c r="G2719" s="11" t="s">
        <v>13876</v>
      </c>
      <c r="H2719" s="11" t="s">
        <v>13852</v>
      </c>
      <c r="I2719" s="11" t="s">
        <v>13877</v>
      </c>
      <c r="J2719" s="12" t="s">
        <v>8</v>
      </c>
      <c r="K2719" s="12"/>
      <c r="L2719" s="12"/>
      <c r="M2719" s="12"/>
      <c r="N2719" s="12"/>
      <c r="O2719" s="12" t="s">
        <v>61</v>
      </c>
      <c r="P2719" s="12"/>
      <c r="Q2719" s="12"/>
      <c r="R2719" s="12"/>
      <c r="S2719" s="12"/>
      <c r="T2719" s="13" t="str">
        <f t="shared" si="210"/>
        <v>通過</v>
      </c>
      <c r="U2719" s="13" t="str">
        <f t="shared" si="211"/>
        <v>當然有啊，</v>
      </c>
      <c r="V2719" s="13" t="str">
        <f t="shared" si="212"/>
        <v>當然</v>
      </c>
      <c r="W2719" s="13" t="str">
        <f t="shared" si="213"/>
        <v>是</v>
      </c>
      <c r="X2719" s="13" t="str">
        <f t="shared" si="214"/>
        <v>通過</v>
      </c>
    </row>
    <row r="2720" spans="1:24" ht="34.25" customHeight="1">
      <c r="A2720" s="11" t="s">
        <v>13878</v>
      </c>
      <c r="B2720" s="11" t="s">
        <v>13878</v>
      </c>
      <c r="C2720" s="11" t="s">
        <v>54</v>
      </c>
      <c r="D2720" s="11" t="s">
        <v>499</v>
      </c>
      <c r="E2720" s="11" t="s">
        <v>13879</v>
      </c>
      <c r="F2720" s="11" t="s">
        <v>13880</v>
      </c>
      <c r="G2720" s="11" t="s">
        <v>13881</v>
      </c>
      <c r="H2720" s="11" t="s">
        <v>13852</v>
      </c>
      <c r="I2720" s="11" t="s">
        <v>13882</v>
      </c>
      <c r="J2720" s="12" t="s">
        <v>8</v>
      </c>
      <c r="K2720" s="12"/>
      <c r="L2720" s="12"/>
      <c r="M2720" s="12"/>
      <c r="N2720" s="12"/>
      <c r="O2720" s="12" t="s">
        <v>61</v>
      </c>
      <c r="P2720" s="12"/>
      <c r="Q2720" s="12"/>
      <c r="R2720" s="12"/>
      <c r="S2720" s="12"/>
      <c r="T2720" s="13" t="str">
        <f t="shared" si="210"/>
        <v>通過</v>
      </c>
      <c r="U2720" s="13" t="str">
        <f t="shared" si="211"/>
        <v>有叫我去負責大會活動遊行的表演，</v>
      </c>
      <c r="V2720" s="13" t="str">
        <f t="shared" si="212"/>
        <v>派/負責/大會/活動/遊行/表演</v>
      </c>
      <c r="W2720" s="13" t="str">
        <f t="shared" si="213"/>
        <v>是</v>
      </c>
      <c r="X2720" s="13" t="str">
        <f t="shared" si="214"/>
        <v>通過</v>
      </c>
    </row>
    <row r="2721" spans="1:24" ht="34.25" customHeight="1">
      <c r="A2721" s="11" t="s">
        <v>13883</v>
      </c>
      <c r="B2721" s="11" t="s">
        <v>13883</v>
      </c>
      <c r="C2721" s="11" t="s">
        <v>54</v>
      </c>
      <c r="D2721" s="11" t="s">
        <v>499</v>
      </c>
      <c r="E2721" s="11" t="s">
        <v>13884</v>
      </c>
      <c r="F2721" s="11" t="s">
        <v>13885</v>
      </c>
      <c r="G2721" s="11" t="s">
        <v>13886</v>
      </c>
      <c r="H2721" s="11" t="s">
        <v>13852</v>
      </c>
      <c r="I2721" s="11" t="s">
        <v>13887</v>
      </c>
      <c r="J2721" s="12" t="s">
        <v>8</v>
      </c>
      <c r="K2721" s="12"/>
      <c r="L2721" s="12"/>
      <c r="M2721" s="12"/>
      <c r="N2721" s="12"/>
      <c r="O2721" s="12" t="s">
        <v>61</v>
      </c>
      <c r="P2721" s="12"/>
      <c r="Q2721" s="12"/>
      <c r="R2721" s="12"/>
      <c r="S2721" s="12"/>
      <c r="T2721" s="13" t="str">
        <f t="shared" si="210"/>
        <v>通過</v>
      </c>
      <c r="U2721" s="13" t="str">
        <f t="shared" si="211"/>
        <v>那天真的超熱鬧的。</v>
      </c>
      <c r="V2721" s="13" t="str">
        <f t="shared" si="212"/>
        <v>人/多/熱鬧</v>
      </c>
      <c r="W2721" s="13" t="str">
        <f t="shared" si="213"/>
        <v>是</v>
      </c>
      <c r="X2721" s="13" t="str">
        <f t="shared" si="214"/>
        <v>通過</v>
      </c>
    </row>
    <row r="2722" spans="1:24" ht="34.25" customHeight="1">
      <c r="A2722" s="11" t="s">
        <v>13888</v>
      </c>
      <c r="B2722" s="11" t="s">
        <v>13888</v>
      </c>
      <c r="C2722" s="11" t="s">
        <v>54</v>
      </c>
      <c r="D2722" s="11" t="s">
        <v>499</v>
      </c>
      <c r="E2722" s="11" t="s">
        <v>13889</v>
      </c>
      <c r="F2722" s="11" t="s">
        <v>13890</v>
      </c>
      <c r="G2722" s="11" t="s">
        <v>13891</v>
      </c>
      <c r="H2722" s="11" t="s">
        <v>13852</v>
      </c>
      <c r="I2722" s="11" t="s">
        <v>13892</v>
      </c>
      <c r="J2722" s="12" t="s">
        <v>8</v>
      </c>
      <c r="K2722" s="12"/>
      <c r="L2722" s="12"/>
      <c r="M2722" s="12"/>
      <c r="N2722" s="12"/>
      <c r="O2722" s="12" t="s">
        <v>61</v>
      </c>
      <c r="P2722" s="12"/>
      <c r="Q2722" s="12"/>
      <c r="R2722" s="12"/>
      <c r="S2722" s="12"/>
      <c r="T2722" s="13" t="str">
        <f t="shared" si="210"/>
        <v>通過</v>
      </c>
      <c r="U2722" s="13" t="str">
        <f t="shared" si="211"/>
        <v>我也記得那天來了好多聾人，</v>
      </c>
      <c r="V2722" s="13" t="str">
        <f t="shared" si="212"/>
        <v>我/記得/聾人/參加/多</v>
      </c>
      <c r="W2722" s="13" t="str">
        <f t="shared" si="213"/>
        <v>是</v>
      </c>
      <c r="X2722" s="13" t="str">
        <f t="shared" si="214"/>
        <v>通過</v>
      </c>
    </row>
    <row r="2723" spans="1:24" ht="34.25" customHeight="1">
      <c r="A2723" s="11" t="s">
        <v>13893</v>
      </c>
      <c r="B2723" s="11" t="s">
        <v>13893</v>
      </c>
      <c r="C2723" s="11" t="s">
        <v>54</v>
      </c>
      <c r="D2723" s="11" t="s">
        <v>499</v>
      </c>
      <c r="E2723" s="11" t="s">
        <v>13894</v>
      </c>
      <c r="F2723" s="11" t="s">
        <v>13895</v>
      </c>
      <c r="G2723" s="11" t="s">
        <v>13896</v>
      </c>
      <c r="H2723" s="11" t="s">
        <v>13852</v>
      </c>
      <c r="I2723" s="11" t="s">
        <v>13897</v>
      </c>
      <c r="J2723" s="12" t="s">
        <v>8</v>
      </c>
      <c r="K2723" s="12"/>
      <c r="L2723" s="12"/>
      <c r="M2723" s="12"/>
      <c r="N2723" s="12"/>
      <c r="O2723" s="12" t="s">
        <v>61</v>
      </c>
      <c r="P2723" s="12"/>
      <c r="Q2723" s="12"/>
      <c r="R2723" s="12"/>
      <c r="S2723" s="12"/>
      <c r="T2723" s="13" t="str">
        <f t="shared" si="210"/>
        <v>通過</v>
      </c>
      <c r="U2723" s="13" t="str">
        <f t="shared" si="211"/>
        <v>遇到以前的老同學，</v>
      </c>
      <c r="V2723" s="13" t="str">
        <f t="shared" si="212"/>
        <v>以前/同學/碰面</v>
      </c>
      <c r="W2723" s="13" t="str">
        <f t="shared" si="213"/>
        <v>是</v>
      </c>
      <c r="X2723" s="13" t="str">
        <f t="shared" si="214"/>
        <v>通過</v>
      </c>
    </row>
    <row r="2724" spans="1:24" ht="34.25" customHeight="1">
      <c r="A2724" s="11" t="s">
        <v>13898</v>
      </c>
      <c r="B2724" s="11" t="s">
        <v>13898</v>
      </c>
      <c r="C2724" s="11" t="s">
        <v>54</v>
      </c>
      <c r="D2724" s="11" t="s">
        <v>499</v>
      </c>
      <c r="E2724" s="11" t="s">
        <v>13899</v>
      </c>
      <c r="F2724" s="11" t="s">
        <v>13900</v>
      </c>
      <c r="G2724" s="11" t="s">
        <v>13901</v>
      </c>
      <c r="H2724" s="11" t="s">
        <v>13852</v>
      </c>
      <c r="I2724" s="11" t="s">
        <v>13902</v>
      </c>
      <c r="J2724" s="12" t="s">
        <v>8</v>
      </c>
      <c r="K2724" s="12"/>
      <c r="L2724" s="12"/>
      <c r="M2724" s="12"/>
      <c r="N2724" s="12"/>
      <c r="O2724" s="12" t="s">
        <v>61</v>
      </c>
      <c r="P2724" s="12"/>
      <c r="Q2724" s="12"/>
      <c r="R2724" s="12"/>
      <c r="S2724" s="12"/>
      <c r="T2724" s="13" t="str">
        <f t="shared" si="210"/>
        <v>通過</v>
      </c>
      <c r="U2724" s="13" t="str">
        <f t="shared" si="211"/>
        <v>還見到那些年長的學長姊。</v>
      </c>
      <c r="V2724" s="13" t="str">
        <f t="shared" si="212"/>
        <v>再/學長姊/老/見面</v>
      </c>
      <c r="W2724" s="13" t="str">
        <f t="shared" si="213"/>
        <v>是</v>
      </c>
      <c r="X2724" s="13" t="str">
        <f t="shared" si="214"/>
        <v>通過</v>
      </c>
    </row>
    <row r="2725" spans="1:24" ht="34.25" customHeight="1">
      <c r="A2725" s="11" t="s">
        <v>13903</v>
      </c>
      <c r="B2725" s="11" t="s">
        <v>13903</v>
      </c>
      <c r="C2725" s="11" t="s">
        <v>54</v>
      </c>
      <c r="D2725" s="11" t="s">
        <v>499</v>
      </c>
      <c r="E2725" s="11" t="s">
        <v>13904</v>
      </c>
      <c r="F2725" s="11" t="s">
        <v>13905</v>
      </c>
      <c r="G2725" s="11" t="s">
        <v>13906</v>
      </c>
      <c r="H2725" s="11" t="s">
        <v>13852</v>
      </c>
      <c r="I2725" s="11" t="s">
        <v>13907</v>
      </c>
      <c r="J2725" s="12" t="s">
        <v>8</v>
      </c>
      <c r="K2725" s="12"/>
      <c r="L2725" s="12"/>
      <c r="M2725" s="12"/>
      <c r="N2725" s="12"/>
      <c r="O2725" s="12" t="s">
        <v>61</v>
      </c>
      <c r="P2725" s="12"/>
      <c r="Q2725" s="12"/>
      <c r="R2725" s="12"/>
      <c r="S2725" s="12"/>
      <c r="T2725" s="13" t="str">
        <f t="shared" si="210"/>
        <v>通過</v>
      </c>
      <c r="U2725" s="13" t="str">
        <f t="shared" si="211"/>
        <v>我也記得很清楚，</v>
      </c>
      <c r="V2725" s="13" t="str">
        <f t="shared" si="212"/>
        <v>我/印象/深</v>
      </c>
      <c r="W2725" s="13" t="str">
        <f t="shared" si="213"/>
        <v>是</v>
      </c>
      <c r="X2725" s="13" t="str">
        <f t="shared" si="214"/>
        <v>通過</v>
      </c>
    </row>
    <row r="2726" spans="1:24" ht="34.25" customHeight="1">
      <c r="A2726" s="11" t="s">
        <v>13908</v>
      </c>
      <c r="B2726" s="11" t="s">
        <v>13908</v>
      </c>
      <c r="C2726" s="11" t="s">
        <v>54</v>
      </c>
      <c r="D2726" s="11" t="s">
        <v>499</v>
      </c>
      <c r="E2726" s="11" t="s">
        <v>13909</v>
      </c>
      <c r="F2726" s="11" t="s">
        <v>13910</v>
      </c>
      <c r="G2726" s="11" t="s">
        <v>13911</v>
      </c>
      <c r="H2726" s="11" t="s">
        <v>13852</v>
      </c>
      <c r="I2726" s="11" t="s">
        <v>13912</v>
      </c>
      <c r="J2726" s="12" t="s">
        <v>8</v>
      </c>
      <c r="K2726" s="12"/>
      <c r="L2726" s="12"/>
      <c r="M2726" s="12"/>
      <c r="N2726" s="12"/>
      <c r="O2726" s="12" t="s">
        <v>61</v>
      </c>
      <c r="P2726" s="12"/>
      <c r="Q2726" s="12"/>
      <c r="R2726" s="12"/>
      <c r="S2726" s="12"/>
      <c r="T2726" s="13" t="str">
        <f t="shared" si="210"/>
        <v>通過</v>
      </c>
      <c r="U2726" s="13" t="str">
        <f t="shared" si="211"/>
        <v>這些年事已高的學長姊也都回來學校，</v>
      </c>
      <c r="V2726" s="13" t="str">
        <f t="shared" si="212"/>
        <v>學長姊/老/他們/學校/來</v>
      </c>
      <c r="W2726" s="13" t="str">
        <f t="shared" si="213"/>
        <v>是</v>
      </c>
      <c r="X2726" s="13" t="str">
        <f t="shared" si="214"/>
        <v>通過</v>
      </c>
    </row>
    <row r="2727" spans="1:24" ht="34.25" customHeight="1">
      <c r="A2727" s="11" t="s">
        <v>13913</v>
      </c>
      <c r="B2727" s="11" t="s">
        <v>13913</v>
      </c>
      <c r="C2727" s="11" t="s">
        <v>54</v>
      </c>
      <c r="D2727" s="11" t="s">
        <v>499</v>
      </c>
      <c r="E2727" s="11" t="s">
        <v>13914</v>
      </c>
      <c r="F2727" s="11" t="s">
        <v>13915</v>
      </c>
      <c r="G2727" s="11" t="s">
        <v>13916</v>
      </c>
      <c r="H2727" s="11" t="s">
        <v>13852</v>
      </c>
      <c r="I2727" s="11" t="s">
        <v>13917</v>
      </c>
      <c r="J2727" s="12" t="s">
        <v>8</v>
      </c>
      <c r="K2727" s="12"/>
      <c r="L2727" s="12"/>
      <c r="M2727" s="12"/>
      <c r="N2727" s="12"/>
      <c r="O2727" s="12" t="s">
        <v>61</v>
      </c>
      <c r="P2727" s="12"/>
      <c r="Q2727" s="12"/>
      <c r="R2727" s="12"/>
      <c r="S2727" s="12"/>
      <c r="T2727" s="13" t="str">
        <f t="shared" si="210"/>
        <v>通過</v>
      </c>
      <c r="U2727" s="13" t="str">
        <f t="shared" si="211"/>
        <v>大家見面好開心哦。</v>
      </c>
      <c r="V2727" s="13" t="str">
        <f t="shared" si="212"/>
        <v>見面/開心</v>
      </c>
      <c r="W2727" s="13" t="str">
        <f t="shared" si="213"/>
        <v>是</v>
      </c>
      <c r="X2727" s="13" t="str">
        <f t="shared" si="214"/>
        <v>通過</v>
      </c>
    </row>
    <row r="2728" spans="1:24" ht="34.25" customHeight="1">
      <c r="A2728" s="11" t="s">
        <v>13918</v>
      </c>
      <c r="B2728" s="11" t="s">
        <v>13918</v>
      </c>
      <c r="C2728" s="11" t="s">
        <v>54</v>
      </c>
      <c r="D2728" s="11" t="s">
        <v>472</v>
      </c>
      <c r="E2728" s="11" t="s">
        <v>13919</v>
      </c>
      <c r="F2728" s="11" t="s">
        <v>13920</v>
      </c>
      <c r="G2728" s="11" t="s">
        <v>13921</v>
      </c>
      <c r="H2728" s="11" t="s">
        <v>13922</v>
      </c>
      <c r="I2728" s="11" t="s">
        <v>13923</v>
      </c>
      <c r="J2728" s="12" t="s">
        <v>8</v>
      </c>
      <c r="K2728" s="12"/>
      <c r="L2728" s="12"/>
      <c r="M2728" s="12"/>
      <c r="N2728" s="12"/>
      <c r="O2728" s="12" t="s">
        <v>61</v>
      </c>
      <c r="P2728" s="12"/>
      <c r="Q2728" s="12"/>
      <c r="R2728" s="12"/>
      <c r="S2728" s="12"/>
      <c r="T2728" s="13" t="str">
        <f t="shared" si="210"/>
        <v>通過</v>
      </c>
      <c r="U2728" s="13" t="str">
        <f t="shared" si="211"/>
        <v>最近我家隔壁搬來了新鄰居。</v>
      </c>
      <c r="V2728" s="13" t="str">
        <f t="shared" si="212"/>
        <v>最近/我/鄰居/他+處/搬來+處/新+處</v>
      </c>
      <c r="W2728" s="13" t="str">
        <f t="shared" si="213"/>
        <v>是</v>
      </c>
      <c r="X2728" s="13" t="str">
        <f t="shared" si="214"/>
        <v>通過</v>
      </c>
    </row>
    <row r="2729" spans="1:24" ht="34.25" customHeight="1">
      <c r="A2729" s="11" t="s">
        <v>13924</v>
      </c>
      <c r="B2729" s="11" t="s">
        <v>13924</v>
      </c>
      <c r="C2729" s="11" t="s">
        <v>54</v>
      </c>
      <c r="D2729" s="11" t="s">
        <v>472</v>
      </c>
      <c r="E2729" s="11" t="s">
        <v>13925</v>
      </c>
      <c r="F2729" s="11" t="s">
        <v>13926</v>
      </c>
      <c r="G2729" s="11" t="s">
        <v>13927</v>
      </c>
      <c r="H2729" s="11" t="s">
        <v>13922</v>
      </c>
      <c r="I2729" s="11" t="s">
        <v>13928</v>
      </c>
      <c r="J2729" s="12" t="s">
        <v>25935</v>
      </c>
      <c r="K2729" s="12" t="s">
        <v>25939</v>
      </c>
      <c r="L2729" s="12"/>
      <c r="M2729" s="12" t="s">
        <v>26484</v>
      </c>
      <c r="N2729" s="12" t="s">
        <v>26485</v>
      </c>
      <c r="O2729" s="12" t="s">
        <v>25932</v>
      </c>
      <c r="P2729" s="12"/>
      <c r="Q2729" s="12"/>
      <c r="R2729" s="12"/>
      <c r="S2729" s="12"/>
      <c r="T2729" s="13" t="str">
        <f t="shared" si="210"/>
        <v>需更正</v>
      </c>
      <c r="U2729" s="13" t="str">
        <f t="shared" si="211"/>
        <v>這位新鄰居他人怎麼樣啊？</v>
      </c>
      <c r="V2729" s="13" t="str">
        <f t="shared" si="212"/>
        <v>鄰居/處+搬來/新/他/人/好不好</v>
      </c>
      <c r="W2729" s="13" t="str">
        <f t="shared" si="213"/>
        <v>是</v>
      </c>
      <c r="X2729" s="13" t="str">
        <f t="shared" si="214"/>
        <v>通過</v>
      </c>
    </row>
    <row r="2730" spans="1:24" ht="34.25" customHeight="1">
      <c r="A2730" s="11" t="s">
        <v>13929</v>
      </c>
      <c r="B2730" s="11" t="s">
        <v>13929</v>
      </c>
      <c r="C2730" s="11" t="s">
        <v>54</v>
      </c>
      <c r="D2730" s="11" t="s">
        <v>472</v>
      </c>
      <c r="E2730" s="11" t="s">
        <v>13930</v>
      </c>
      <c r="F2730" s="11" t="s">
        <v>13931</v>
      </c>
      <c r="G2730" s="11" t="s">
        <v>13932</v>
      </c>
      <c r="H2730" s="11" t="s">
        <v>13922</v>
      </c>
      <c r="I2730" s="11" t="s">
        <v>13933</v>
      </c>
      <c r="J2730" s="12" t="s">
        <v>8</v>
      </c>
      <c r="K2730" s="12"/>
      <c r="L2730" s="12"/>
      <c r="M2730" s="12"/>
      <c r="N2730" s="12"/>
      <c r="O2730" s="12" t="s">
        <v>61</v>
      </c>
      <c r="P2730" s="12"/>
      <c r="Q2730" s="12"/>
      <c r="R2730" s="12"/>
      <c r="S2730" s="12"/>
      <c r="T2730" s="13" t="str">
        <f t="shared" si="210"/>
        <v>通過</v>
      </c>
      <c r="U2730" s="13" t="str">
        <f t="shared" si="211"/>
        <v>他是退休老師，</v>
      </c>
      <c r="V2730" s="13" t="str">
        <f t="shared" si="212"/>
        <v>他/老師/退休/是</v>
      </c>
      <c r="W2730" s="13" t="str">
        <f t="shared" si="213"/>
        <v>是</v>
      </c>
      <c r="X2730" s="13" t="str">
        <f t="shared" si="214"/>
        <v>通過</v>
      </c>
    </row>
    <row r="2731" spans="1:24" ht="34.25" customHeight="1">
      <c r="A2731" s="11" t="s">
        <v>13934</v>
      </c>
      <c r="B2731" s="11" t="s">
        <v>13934</v>
      </c>
      <c r="C2731" s="11" t="s">
        <v>54</v>
      </c>
      <c r="D2731" s="11" t="s">
        <v>472</v>
      </c>
      <c r="E2731" s="11" t="s">
        <v>13935</v>
      </c>
      <c r="F2731" s="11" t="s">
        <v>13936</v>
      </c>
      <c r="G2731" s="11" t="s">
        <v>13937</v>
      </c>
      <c r="H2731" s="11" t="s">
        <v>13922</v>
      </c>
      <c r="I2731" s="11" t="s">
        <v>13938</v>
      </c>
      <c r="J2731" s="12" t="s">
        <v>8</v>
      </c>
      <c r="K2731" s="12"/>
      <c r="L2731" s="12"/>
      <c r="M2731" s="12"/>
      <c r="N2731" s="12"/>
      <c r="O2731" s="12" t="s">
        <v>61</v>
      </c>
      <c r="P2731" s="12"/>
      <c r="Q2731" s="12"/>
      <c r="R2731" s="12"/>
      <c r="S2731" s="12"/>
      <c r="T2731" s="13" t="str">
        <f t="shared" si="210"/>
        <v>通過</v>
      </c>
      <c r="U2731" s="13" t="str">
        <f t="shared" si="211"/>
        <v>看起來大約有60、70歲，</v>
      </c>
      <c r="V2731" s="13" t="str">
        <f t="shared" si="212"/>
        <v>人+看/六十歲/七十歲/左右</v>
      </c>
      <c r="W2731" s="13" t="str">
        <f t="shared" si="213"/>
        <v>是</v>
      </c>
      <c r="X2731" s="13" t="str">
        <f t="shared" si="214"/>
        <v>通過</v>
      </c>
    </row>
    <row r="2732" spans="1:24" ht="34.25" customHeight="1">
      <c r="A2732" s="11" t="s">
        <v>13939</v>
      </c>
      <c r="B2732" s="11" t="s">
        <v>13939</v>
      </c>
      <c r="C2732" s="11" t="s">
        <v>54</v>
      </c>
      <c r="D2732" s="11" t="s">
        <v>472</v>
      </c>
      <c r="E2732" s="11" t="s">
        <v>13940</v>
      </c>
      <c r="F2732" s="11" t="s">
        <v>13941</v>
      </c>
      <c r="G2732" s="11" t="s">
        <v>13942</v>
      </c>
      <c r="H2732" s="11" t="s">
        <v>13922</v>
      </c>
      <c r="I2732" s="11" t="s">
        <v>13943</v>
      </c>
      <c r="J2732" s="12" t="s">
        <v>8</v>
      </c>
      <c r="K2732" s="12"/>
      <c r="L2732" s="12"/>
      <c r="M2732" s="12"/>
      <c r="N2732" s="12"/>
      <c r="O2732" s="12" t="s">
        <v>61</v>
      </c>
      <c r="P2732" s="12"/>
      <c r="Q2732" s="12"/>
      <c r="R2732" s="12"/>
      <c r="S2732" s="12"/>
      <c r="T2732" s="13" t="str">
        <f t="shared" si="210"/>
        <v>通過</v>
      </c>
      <c r="U2732" s="13" t="str">
        <f t="shared" si="211"/>
        <v>為人熱心，</v>
      </c>
      <c r="V2732" s="13" t="str">
        <f t="shared" si="212"/>
        <v>人/熱心</v>
      </c>
      <c r="W2732" s="13" t="str">
        <f t="shared" si="213"/>
        <v>是</v>
      </c>
      <c r="X2732" s="13" t="str">
        <f t="shared" si="214"/>
        <v>通過</v>
      </c>
    </row>
    <row r="2733" spans="1:24" ht="34.25" customHeight="1">
      <c r="A2733" s="11" t="s">
        <v>13944</v>
      </c>
      <c r="B2733" s="11" t="s">
        <v>13944</v>
      </c>
      <c r="C2733" s="11" t="s">
        <v>54</v>
      </c>
      <c r="D2733" s="11" t="s">
        <v>472</v>
      </c>
      <c r="E2733" s="11" t="s">
        <v>13945</v>
      </c>
      <c r="F2733" s="11" t="s">
        <v>13946</v>
      </c>
      <c r="G2733" s="11" t="s">
        <v>13947</v>
      </c>
      <c r="H2733" s="11" t="s">
        <v>13922</v>
      </c>
      <c r="I2733" s="11" t="s">
        <v>13948</v>
      </c>
      <c r="J2733" s="12" t="s">
        <v>8</v>
      </c>
      <c r="K2733" s="12"/>
      <c r="L2733" s="12"/>
      <c r="M2733" s="12"/>
      <c r="N2733" s="12"/>
      <c r="O2733" s="12" t="s">
        <v>61</v>
      </c>
      <c r="P2733" s="12"/>
      <c r="Q2733" s="12"/>
      <c r="R2733" s="12"/>
      <c r="S2733" s="12"/>
      <c r="T2733" s="13" t="str">
        <f t="shared" si="210"/>
        <v>通過</v>
      </c>
      <c r="U2733" s="13" t="str">
        <f t="shared" si="211"/>
        <v>笑臉迎人很友善，</v>
      </c>
      <c r="V2733" s="13" t="str">
        <f t="shared" si="212"/>
        <v>碰面++/微笑/友善</v>
      </c>
      <c r="W2733" s="13" t="str">
        <f t="shared" si="213"/>
        <v>是</v>
      </c>
      <c r="X2733" s="13" t="str">
        <f t="shared" si="214"/>
        <v>通過</v>
      </c>
    </row>
    <row r="2734" spans="1:24" ht="34.25" customHeight="1">
      <c r="A2734" s="11" t="s">
        <v>13949</v>
      </c>
      <c r="B2734" s="11" t="s">
        <v>13949</v>
      </c>
      <c r="C2734" s="11" t="s">
        <v>54</v>
      </c>
      <c r="D2734" s="11" t="s">
        <v>472</v>
      </c>
      <c r="E2734" s="11" t="s">
        <v>13950</v>
      </c>
      <c r="F2734" s="11" t="s">
        <v>13951</v>
      </c>
      <c r="G2734" s="11" t="s">
        <v>13952</v>
      </c>
      <c r="H2734" s="11" t="s">
        <v>13922</v>
      </c>
      <c r="I2734" s="11" t="s">
        <v>13953</v>
      </c>
      <c r="J2734" s="12" t="s">
        <v>8</v>
      </c>
      <c r="K2734" s="12"/>
      <c r="L2734" s="12"/>
      <c r="M2734" s="12"/>
      <c r="N2734" s="12"/>
      <c r="O2734" s="12" t="s">
        <v>61</v>
      </c>
      <c r="P2734" s="12"/>
      <c r="Q2734" s="12"/>
      <c r="R2734" s="12"/>
      <c r="S2734" s="12"/>
      <c r="T2734" s="13" t="str">
        <f t="shared" si="210"/>
        <v>通過</v>
      </c>
      <c r="U2734" s="13" t="str">
        <f t="shared" si="211"/>
        <v>很有禮貌。</v>
      </c>
      <c r="V2734" s="13" t="str">
        <f t="shared" si="212"/>
        <v>禮貌/棒</v>
      </c>
      <c r="W2734" s="13" t="str">
        <f t="shared" si="213"/>
        <v>是</v>
      </c>
      <c r="X2734" s="13" t="str">
        <f t="shared" si="214"/>
        <v>通過</v>
      </c>
    </row>
    <row r="2735" spans="1:24" ht="34.25" customHeight="1">
      <c r="A2735" s="11" t="s">
        <v>13954</v>
      </c>
      <c r="B2735" s="11" t="s">
        <v>13954</v>
      </c>
      <c r="C2735" s="11" t="s">
        <v>54</v>
      </c>
      <c r="D2735" s="11" t="s">
        <v>472</v>
      </c>
      <c r="E2735" s="11" t="s">
        <v>13955</v>
      </c>
      <c r="F2735" s="11" t="s">
        <v>13956</v>
      </c>
      <c r="G2735" s="11" t="s">
        <v>13957</v>
      </c>
      <c r="H2735" s="11" t="s">
        <v>13922</v>
      </c>
      <c r="I2735" s="11" t="s">
        <v>13958</v>
      </c>
      <c r="J2735" s="12" t="s">
        <v>8</v>
      </c>
      <c r="K2735" s="12"/>
      <c r="L2735" s="12"/>
      <c r="M2735" s="12"/>
      <c r="N2735" s="12"/>
      <c r="O2735" s="12" t="s">
        <v>61</v>
      </c>
      <c r="P2735" s="12"/>
      <c r="Q2735" s="12"/>
      <c r="R2735" s="12"/>
      <c r="S2735" s="12"/>
      <c r="T2735" s="13" t="str">
        <f t="shared" si="210"/>
        <v>通過</v>
      </c>
      <c r="U2735" s="13" t="str">
        <f t="shared" si="211"/>
        <v>看來你對他印象不錯呀！</v>
      </c>
      <c r="V2735" s="13" t="str">
        <f t="shared" si="212"/>
        <v>你/見/印象/不錯</v>
      </c>
      <c r="W2735" s="13" t="str">
        <f t="shared" si="213"/>
        <v>是</v>
      </c>
      <c r="X2735" s="13" t="str">
        <f t="shared" si="214"/>
        <v>通過</v>
      </c>
    </row>
    <row r="2736" spans="1:24" ht="34.25" customHeight="1">
      <c r="A2736" s="11" t="s">
        <v>13959</v>
      </c>
      <c r="B2736" s="11" t="s">
        <v>13960</v>
      </c>
      <c r="C2736" s="11" t="s">
        <v>54</v>
      </c>
      <c r="D2736" s="11" t="s">
        <v>472</v>
      </c>
      <c r="E2736" s="11" t="s">
        <v>13961</v>
      </c>
      <c r="F2736" s="11" t="s">
        <v>8886</v>
      </c>
      <c r="G2736" s="11" t="s">
        <v>13962</v>
      </c>
      <c r="H2736" s="11" t="s">
        <v>13922</v>
      </c>
      <c r="I2736" s="11" t="s">
        <v>13963</v>
      </c>
      <c r="J2736" s="12" t="s">
        <v>8</v>
      </c>
      <c r="K2736" s="12"/>
      <c r="L2736" s="12"/>
      <c r="M2736" s="12"/>
      <c r="N2736" s="12"/>
      <c r="O2736" s="12" t="s">
        <v>61</v>
      </c>
      <c r="P2736" s="12"/>
      <c r="Q2736" s="12"/>
      <c r="R2736" s="12"/>
      <c r="S2736" s="12"/>
      <c r="T2736" s="13" t="str">
        <f t="shared" si="210"/>
        <v>通過</v>
      </c>
      <c r="U2736" s="13" t="str">
        <f t="shared" si="211"/>
        <v>是呀！</v>
      </c>
      <c r="V2736" s="13" t="str">
        <f t="shared" si="212"/>
        <v>是</v>
      </c>
      <c r="W2736" s="13" t="str">
        <f t="shared" si="213"/>
        <v>是</v>
      </c>
      <c r="X2736" s="13" t="str">
        <f t="shared" si="214"/>
        <v>通過</v>
      </c>
    </row>
    <row r="2737" spans="1:24" ht="34.25" customHeight="1">
      <c r="A2737" s="11" t="s">
        <v>13964</v>
      </c>
      <c r="B2737" s="11" t="s">
        <v>13964</v>
      </c>
      <c r="C2737" s="11" t="s">
        <v>54</v>
      </c>
      <c r="D2737" s="11" t="s">
        <v>472</v>
      </c>
      <c r="E2737" s="11" t="s">
        <v>13965</v>
      </c>
      <c r="F2737" s="11" t="s">
        <v>13966</v>
      </c>
      <c r="G2737" s="11" t="s">
        <v>13967</v>
      </c>
      <c r="H2737" s="11" t="s">
        <v>13922</v>
      </c>
      <c r="I2737" s="11" t="s">
        <v>13968</v>
      </c>
      <c r="J2737" s="12" t="s">
        <v>8</v>
      </c>
      <c r="K2737" s="12"/>
      <c r="L2737" s="12"/>
      <c r="M2737" s="12"/>
      <c r="N2737" s="12"/>
      <c r="O2737" s="12" t="s">
        <v>61</v>
      </c>
      <c r="P2737" s="12"/>
      <c r="Q2737" s="12"/>
      <c r="R2737" s="12"/>
      <c r="S2737" s="12"/>
      <c r="T2737" s="13" t="str">
        <f t="shared" si="210"/>
        <v>通過</v>
      </c>
      <c r="U2737" s="13" t="str">
        <f t="shared" si="211"/>
        <v>每次碰到他都會打招呼，</v>
      </c>
      <c r="V2737" s="13" t="str">
        <f t="shared" si="212"/>
        <v>每次/碰面/他/打招呼/會</v>
      </c>
      <c r="W2737" s="13" t="str">
        <f t="shared" si="213"/>
        <v>是</v>
      </c>
      <c r="X2737" s="13" t="str">
        <f t="shared" si="214"/>
        <v>通過</v>
      </c>
    </row>
    <row r="2738" spans="1:24" ht="34.25" customHeight="1">
      <c r="A2738" s="11" t="s">
        <v>13969</v>
      </c>
      <c r="B2738" s="11" t="s">
        <v>13969</v>
      </c>
      <c r="C2738" s="11" t="s">
        <v>54</v>
      </c>
      <c r="D2738" s="11" t="s">
        <v>472</v>
      </c>
      <c r="E2738" s="11" t="s">
        <v>13970</v>
      </c>
      <c r="F2738" s="11" t="s">
        <v>13971</v>
      </c>
      <c r="G2738" s="11" t="s">
        <v>13972</v>
      </c>
      <c r="H2738" s="11" t="s">
        <v>13922</v>
      </c>
      <c r="I2738" s="11" t="s">
        <v>13973</v>
      </c>
      <c r="J2738" s="12" t="s">
        <v>8</v>
      </c>
      <c r="K2738" s="12"/>
      <c r="L2738" s="12"/>
      <c r="M2738" s="12"/>
      <c r="N2738" s="12"/>
      <c r="O2738" s="12" t="s">
        <v>61</v>
      </c>
      <c r="P2738" s="12"/>
      <c r="Q2738" s="12"/>
      <c r="R2738" s="12"/>
      <c r="S2738" s="12"/>
      <c r="T2738" s="13" t="str">
        <f t="shared" si="210"/>
        <v>通過</v>
      </c>
      <c r="U2738" s="13" t="str">
        <f t="shared" si="211"/>
        <v>有時候還會送自己種植的水果給我。</v>
      </c>
      <c r="V2738" s="13" t="str">
        <f t="shared" si="212"/>
        <v>偶爾/自己/種植/水果/送</v>
      </c>
      <c r="W2738" s="13" t="str">
        <f t="shared" si="213"/>
        <v>是</v>
      </c>
      <c r="X2738" s="13" t="str">
        <f t="shared" si="214"/>
        <v>通過</v>
      </c>
    </row>
    <row r="2739" spans="1:24" ht="34.25" customHeight="1">
      <c r="A2739" s="11" t="s">
        <v>13974</v>
      </c>
      <c r="B2739" s="11" t="s">
        <v>13974</v>
      </c>
      <c r="C2739" s="11" t="s">
        <v>54</v>
      </c>
      <c r="D2739" s="11" t="s">
        <v>472</v>
      </c>
      <c r="E2739" s="11" t="s">
        <v>13975</v>
      </c>
      <c r="F2739" s="11" t="s">
        <v>13976</v>
      </c>
      <c r="G2739" s="11" t="s">
        <v>13977</v>
      </c>
      <c r="H2739" s="11" t="s">
        <v>13922</v>
      </c>
      <c r="I2739" s="11" t="s">
        <v>13978</v>
      </c>
      <c r="J2739" s="12" t="s">
        <v>8</v>
      </c>
      <c r="K2739" s="12"/>
      <c r="L2739" s="12"/>
      <c r="M2739" s="12"/>
      <c r="N2739" s="12"/>
      <c r="O2739" s="12" t="s">
        <v>61</v>
      </c>
      <c r="P2739" s="12"/>
      <c r="Q2739" s="12"/>
      <c r="R2739" s="12"/>
      <c r="S2739" s="12"/>
      <c r="T2739" s="13" t="str">
        <f t="shared" si="210"/>
        <v>通過</v>
      </c>
      <c r="U2739" s="13" t="str">
        <f t="shared" si="211"/>
        <v>這麼好呀！</v>
      </c>
      <c r="V2739" s="13" t="str">
        <f t="shared" si="212"/>
        <v>這個好</v>
      </c>
      <c r="W2739" s="13" t="str">
        <f t="shared" si="213"/>
        <v>是</v>
      </c>
      <c r="X2739" s="13" t="str">
        <f t="shared" si="214"/>
        <v>通過</v>
      </c>
    </row>
    <row r="2740" spans="1:24" ht="34.25" customHeight="1">
      <c r="A2740" s="11" t="s">
        <v>13979</v>
      </c>
      <c r="B2740" s="11" t="s">
        <v>13979</v>
      </c>
      <c r="C2740" s="11" t="s">
        <v>54</v>
      </c>
      <c r="D2740" s="11" t="s">
        <v>472</v>
      </c>
      <c r="E2740" s="11" t="s">
        <v>13980</v>
      </c>
      <c r="F2740" s="11" t="s">
        <v>13981</v>
      </c>
      <c r="G2740" s="11" t="s">
        <v>13982</v>
      </c>
      <c r="H2740" s="11" t="s">
        <v>13922</v>
      </c>
      <c r="I2740" s="11" t="s">
        <v>13983</v>
      </c>
      <c r="J2740" s="12" t="s">
        <v>8</v>
      </c>
      <c r="K2740" s="12"/>
      <c r="L2740" s="12"/>
      <c r="M2740" s="12"/>
      <c r="N2740" s="12"/>
      <c r="O2740" s="12" t="s">
        <v>61</v>
      </c>
      <c r="P2740" s="12"/>
      <c r="Q2740" s="12"/>
      <c r="R2740" s="12"/>
      <c r="S2740" s="12"/>
      <c r="T2740" s="13" t="str">
        <f t="shared" si="210"/>
        <v>通過</v>
      </c>
      <c r="U2740" s="13" t="str">
        <f t="shared" si="211"/>
        <v>我好羨慕唷！</v>
      </c>
      <c r="V2740" s="13" t="str">
        <f t="shared" si="212"/>
        <v>我/羨慕</v>
      </c>
      <c r="W2740" s="13" t="str">
        <f t="shared" si="213"/>
        <v>是</v>
      </c>
      <c r="X2740" s="13" t="str">
        <f t="shared" si="214"/>
        <v>通過</v>
      </c>
    </row>
    <row r="2741" spans="1:24" ht="34.25" customHeight="1">
      <c r="A2741" s="11" t="s">
        <v>13984</v>
      </c>
      <c r="B2741" s="11" t="s">
        <v>13984</v>
      </c>
      <c r="C2741" s="11" t="s">
        <v>54</v>
      </c>
      <c r="D2741" s="11" t="s">
        <v>472</v>
      </c>
      <c r="E2741" s="11" t="s">
        <v>13985</v>
      </c>
      <c r="F2741" s="11" t="s">
        <v>13986</v>
      </c>
      <c r="G2741" s="11" t="s">
        <v>13987</v>
      </c>
      <c r="H2741" s="11" t="s">
        <v>13922</v>
      </c>
      <c r="I2741" s="11" t="s">
        <v>13988</v>
      </c>
      <c r="J2741" s="12" t="s">
        <v>8</v>
      </c>
      <c r="K2741" s="12"/>
      <c r="L2741" s="12"/>
      <c r="M2741" s="12"/>
      <c r="N2741" s="12"/>
      <c r="O2741" s="12" t="s">
        <v>61</v>
      </c>
      <c r="P2741" s="12"/>
      <c r="Q2741" s="12"/>
      <c r="R2741" s="12"/>
      <c r="S2741" s="12"/>
      <c r="T2741" s="13" t="str">
        <f t="shared" si="210"/>
        <v>通過</v>
      </c>
      <c r="U2741" s="13" t="str">
        <f t="shared" si="211"/>
        <v>能有這樣的鄰居真的很幸運。</v>
      </c>
      <c r="V2741" s="13" t="str">
        <f t="shared" si="212"/>
        <v>你/鄰居/處+搬來/運氣/棒</v>
      </c>
      <c r="W2741" s="13" t="str">
        <f t="shared" si="213"/>
        <v>是</v>
      </c>
      <c r="X2741" s="13" t="str">
        <f t="shared" si="214"/>
        <v>通過</v>
      </c>
    </row>
    <row r="2742" spans="1:24" ht="34.25" customHeight="1">
      <c r="A2742" s="11" t="s">
        <v>13989</v>
      </c>
      <c r="B2742" s="11" t="s">
        <v>13989</v>
      </c>
      <c r="C2742" s="11" t="s">
        <v>54</v>
      </c>
      <c r="D2742" s="11" t="s">
        <v>8546</v>
      </c>
      <c r="E2742" s="11" t="s">
        <v>13990</v>
      </c>
      <c r="F2742" s="11" t="s">
        <v>13991</v>
      </c>
      <c r="G2742" s="11" t="s">
        <v>13992</v>
      </c>
      <c r="H2742" s="11" t="s">
        <v>13993</v>
      </c>
      <c r="I2742" s="11" t="s">
        <v>13994</v>
      </c>
      <c r="J2742" s="12" t="s">
        <v>10</v>
      </c>
      <c r="K2742" s="12" t="s">
        <v>33</v>
      </c>
      <c r="L2742" s="12"/>
      <c r="M2742" s="12" t="s">
        <v>26129</v>
      </c>
      <c r="N2742" s="12" t="s">
        <v>26119</v>
      </c>
      <c r="O2742" s="12" t="s">
        <v>61</v>
      </c>
      <c r="P2742" s="12"/>
      <c r="Q2742" s="12"/>
      <c r="R2742" s="12"/>
      <c r="S2742" s="12"/>
      <c r="T2742" s="13" t="str">
        <f t="shared" si="210"/>
        <v>需更正</v>
      </c>
      <c r="U2742" s="13" t="str">
        <f t="shared" si="211"/>
        <v>聽說你擅長畫畫，</v>
      </c>
      <c r="V2742" s="13" t="str">
        <f t="shared" si="212"/>
        <v>聽說/你/畫畫/技術/棒/是</v>
      </c>
      <c r="W2742" s="13" t="str">
        <f t="shared" si="213"/>
        <v>是</v>
      </c>
      <c r="X2742" s="13" t="str">
        <f t="shared" si="214"/>
        <v>通過</v>
      </c>
    </row>
    <row r="2743" spans="1:24" ht="34.25" customHeight="1">
      <c r="A2743" s="11" t="s">
        <v>13995</v>
      </c>
      <c r="B2743" s="11" t="s">
        <v>13995</v>
      </c>
      <c r="C2743" s="11" t="s">
        <v>54</v>
      </c>
      <c r="D2743" s="11" t="s">
        <v>8546</v>
      </c>
      <c r="E2743" s="11" t="s">
        <v>13996</v>
      </c>
      <c r="F2743" s="11" t="s">
        <v>13997</v>
      </c>
      <c r="G2743" s="11" t="s">
        <v>13998</v>
      </c>
      <c r="H2743" s="11" t="s">
        <v>13993</v>
      </c>
      <c r="I2743" s="11" t="s">
        <v>13999</v>
      </c>
      <c r="J2743" s="12" t="s">
        <v>8</v>
      </c>
      <c r="K2743" s="12"/>
      <c r="L2743" s="12"/>
      <c r="M2743" s="12"/>
      <c r="N2743" s="12"/>
      <c r="O2743" s="12" t="s">
        <v>61</v>
      </c>
      <c r="P2743" s="12"/>
      <c r="Q2743" s="12"/>
      <c r="R2743" s="12"/>
      <c r="S2743" s="12"/>
      <c r="T2743" s="13" t="str">
        <f t="shared" si="210"/>
        <v>通過</v>
      </c>
      <c r="U2743" s="13" t="str">
        <f t="shared" si="211"/>
        <v>你是怎麼會學習畫畫的？</v>
      </c>
      <c r="V2743" s="13" t="str">
        <f t="shared" si="212"/>
        <v>你/畫畫/學習/緣由/什麼?</v>
      </c>
      <c r="W2743" s="13" t="str">
        <f t="shared" si="213"/>
        <v>是</v>
      </c>
      <c r="X2743" s="13" t="str">
        <f t="shared" si="214"/>
        <v>通過</v>
      </c>
    </row>
    <row r="2744" spans="1:24" ht="34.25" customHeight="1">
      <c r="A2744" s="11" t="s">
        <v>14000</v>
      </c>
      <c r="B2744" s="11" t="s">
        <v>14000</v>
      </c>
      <c r="C2744" s="11" t="s">
        <v>54</v>
      </c>
      <c r="D2744" s="11" t="s">
        <v>8546</v>
      </c>
      <c r="E2744" s="11" t="s">
        <v>14001</v>
      </c>
      <c r="F2744" s="11" t="s">
        <v>14002</v>
      </c>
      <c r="G2744" s="11" t="s">
        <v>14003</v>
      </c>
      <c r="H2744" s="11" t="s">
        <v>13993</v>
      </c>
      <c r="I2744" s="11" t="s">
        <v>14004</v>
      </c>
      <c r="J2744" s="12" t="s">
        <v>8</v>
      </c>
      <c r="K2744" s="12"/>
      <c r="L2744" s="12"/>
      <c r="M2744" s="12"/>
      <c r="N2744" s="12"/>
      <c r="O2744" s="12" t="s">
        <v>61</v>
      </c>
      <c r="P2744" s="12"/>
      <c r="Q2744" s="12"/>
      <c r="R2744" s="12"/>
      <c r="S2744" s="12"/>
      <c r="T2744" s="13" t="str">
        <f t="shared" si="210"/>
        <v>通過</v>
      </c>
      <c r="U2744" s="13" t="str">
        <f t="shared" si="211"/>
        <v>我記得在國中的時候，</v>
      </c>
      <c r="V2744" s="13" t="str">
        <f t="shared" si="212"/>
        <v>我/以前/記得/國中/這/時候</v>
      </c>
      <c r="W2744" s="13" t="str">
        <f t="shared" si="213"/>
        <v>是</v>
      </c>
      <c r="X2744" s="13" t="str">
        <f t="shared" si="214"/>
        <v>通過</v>
      </c>
    </row>
    <row r="2745" spans="1:24" ht="34.25" customHeight="1">
      <c r="A2745" s="11" t="s">
        <v>14005</v>
      </c>
      <c r="B2745" s="11" t="s">
        <v>14005</v>
      </c>
      <c r="C2745" s="11" t="s">
        <v>54</v>
      </c>
      <c r="D2745" s="11" t="s">
        <v>8546</v>
      </c>
      <c r="E2745" s="11" t="s">
        <v>14006</v>
      </c>
      <c r="F2745" s="11" t="s">
        <v>14007</v>
      </c>
      <c r="G2745" s="11" t="s">
        <v>14008</v>
      </c>
      <c r="H2745" s="11" t="s">
        <v>13993</v>
      </c>
      <c r="I2745" s="11" t="s">
        <v>14009</v>
      </c>
      <c r="J2745" s="12" t="s">
        <v>8</v>
      </c>
      <c r="K2745" s="12"/>
      <c r="L2745" s="12"/>
      <c r="M2745" s="12"/>
      <c r="N2745" s="12"/>
      <c r="O2745" s="12" t="s">
        <v>61</v>
      </c>
      <c r="P2745" s="12"/>
      <c r="Q2745" s="12"/>
      <c r="R2745" s="12"/>
      <c r="S2745" s="12"/>
      <c r="T2745" s="13" t="str">
        <f t="shared" si="210"/>
        <v>通過</v>
      </c>
      <c r="U2745" s="13" t="str">
        <f t="shared" si="211"/>
        <v>你知道台南富有文化氣息而且書法和國畫的風氣相當興盛，</v>
      </c>
      <c r="V2745" s="13" t="str">
        <f t="shared" si="212"/>
        <v>這/你/知道/這些/臺南/文化/毛筆+書法/國畫/氣質/很多/那有++</v>
      </c>
      <c r="W2745" s="13" t="str">
        <f t="shared" si="213"/>
        <v>是</v>
      </c>
      <c r="X2745" s="13" t="str">
        <f t="shared" si="214"/>
        <v>通過</v>
      </c>
    </row>
    <row r="2746" spans="1:24" ht="34.25" customHeight="1">
      <c r="A2746" s="11" t="s">
        <v>14010</v>
      </c>
      <c r="B2746" s="11" t="s">
        <v>14010</v>
      </c>
      <c r="C2746" s="11" t="s">
        <v>54</v>
      </c>
      <c r="D2746" s="11" t="s">
        <v>8546</v>
      </c>
      <c r="E2746" s="11" t="s">
        <v>14011</v>
      </c>
      <c r="F2746" s="11" t="s">
        <v>14012</v>
      </c>
      <c r="G2746" s="11" t="s">
        <v>14013</v>
      </c>
      <c r="H2746" s="11" t="s">
        <v>13993</v>
      </c>
      <c r="I2746" s="11" t="s">
        <v>14014</v>
      </c>
      <c r="J2746" s="12" t="s">
        <v>8</v>
      </c>
      <c r="K2746" s="12"/>
      <c r="L2746" s="12"/>
      <c r="M2746" s="12"/>
      <c r="N2746" s="12"/>
      <c r="O2746" s="12" t="s">
        <v>61</v>
      </c>
      <c r="P2746" s="12"/>
      <c r="Q2746" s="12"/>
      <c r="R2746" s="12"/>
      <c r="S2746" s="12"/>
      <c r="T2746" s="13" t="str">
        <f t="shared" si="210"/>
        <v>通過</v>
      </c>
      <c r="U2746" s="13" t="str">
        <f t="shared" si="211"/>
        <v>令我十分著迷。</v>
      </c>
      <c r="V2746" s="13" t="str">
        <f t="shared" si="212"/>
        <v>我/那/教/我/著迷</v>
      </c>
      <c r="W2746" s="13" t="str">
        <f t="shared" si="213"/>
        <v>是</v>
      </c>
      <c r="X2746" s="13" t="str">
        <f t="shared" si="214"/>
        <v>通過</v>
      </c>
    </row>
    <row r="2747" spans="1:24" ht="34.25" customHeight="1">
      <c r="A2747" s="11" t="s">
        <v>14015</v>
      </c>
      <c r="B2747" s="11" t="s">
        <v>14015</v>
      </c>
      <c r="C2747" s="11" t="s">
        <v>54</v>
      </c>
      <c r="D2747" s="11" t="s">
        <v>8546</v>
      </c>
      <c r="E2747" s="11" t="s">
        <v>14016</v>
      </c>
      <c r="F2747" s="11" t="s">
        <v>14017</v>
      </c>
      <c r="G2747" s="11" t="s">
        <v>14018</v>
      </c>
      <c r="H2747" s="11" t="s">
        <v>13993</v>
      </c>
      <c r="I2747" s="11" t="s">
        <v>14019</v>
      </c>
      <c r="J2747" s="12" t="s">
        <v>8</v>
      </c>
      <c r="K2747" s="12"/>
      <c r="L2747" s="12"/>
      <c r="M2747" s="12"/>
      <c r="N2747" s="12"/>
      <c r="O2747" s="12" t="s">
        <v>61</v>
      </c>
      <c r="P2747" s="12"/>
      <c r="Q2747" s="12"/>
      <c r="R2747" s="12"/>
      <c r="S2747" s="12"/>
      <c r="T2747" s="13" t="str">
        <f t="shared" si="210"/>
        <v>通過</v>
      </c>
      <c r="U2747" s="13" t="str">
        <f t="shared" si="211"/>
        <v>我想除了學校之外還想去校外拜師學藝。</v>
      </c>
      <c r="V2747" s="13" t="str">
        <f t="shared" si="212"/>
        <v>我/想/學校/除外/外面/再/去/拜託/老師</v>
      </c>
      <c r="W2747" s="13" t="str">
        <f t="shared" si="213"/>
        <v>是</v>
      </c>
      <c r="X2747" s="13" t="str">
        <f t="shared" si="214"/>
        <v>通過</v>
      </c>
    </row>
    <row r="2748" spans="1:24" ht="34.25" customHeight="1">
      <c r="A2748" s="11" t="s">
        <v>14020</v>
      </c>
      <c r="B2748" s="11" t="s">
        <v>14020</v>
      </c>
      <c r="C2748" s="11" t="s">
        <v>54</v>
      </c>
      <c r="D2748" s="11" t="s">
        <v>8546</v>
      </c>
      <c r="E2748" s="11" t="s">
        <v>14021</v>
      </c>
      <c r="F2748" s="11" t="s">
        <v>14022</v>
      </c>
      <c r="G2748" s="11" t="s">
        <v>14023</v>
      </c>
      <c r="H2748" s="11" t="s">
        <v>13993</v>
      </c>
      <c r="I2748" s="11" t="s">
        <v>14024</v>
      </c>
      <c r="J2748" s="12" t="s">
        <v>8</v>
      </c>
      <c r="K2748" s="12"/>
      <c r="L2748" s="12"/>
      <c r="M2748" s="12"/>
      <c r="N2748" s="12"/>
      <c r="O2748" s="12" t="s">
        <v>61</v>
      </c>
      <c r="P2748" s="12"/>
      <c r="Q2748" s="12"/>
      <c r="R2748" s="12"/>
      <c r="S2748" s="12"/>
      <c r="T2748" s="13" t="str">
        <f t="shared" si="210"/>
        <v>通過</v>
      </c>
      <c r="U2748" s="13" t="str">
        <f t="shared" si="211"/>
        <v>那時安平古堡附近有位國畫老師相當有名，</v>
      </c>
      <c r="V2748" s="13" t="str">
        <f t="shared" si="212"/>
        <v>這時候/什麼/遠/安平古堡/國畫/老師/這/他/著名</v>
      </c>
      <c r="W2748" s="13" t="str">
        <f t="shared" si="213"/>
        <v>是</v>
      </c>
      <c r="X2748" s="13" t="str">
        <f t="shared" si="214"/>
        <v>通過</v>
      </c>
    </row>
    <row r="2749" spans="1:24" ht="34.25" customHeight="1">
      <c r="A2749" s="11" t="s">
        <v>14025</v>
      </c>
      <c r="B2749" s="11" t="s">
        <v>14025</v>
      </c>
      <c r="C2749" s="11" t="s">
        <v>54</v>
      </c>
      <c r="D2749" s="11" t="s">
        <v>8546</v>
      </c>
      <c r="E2749" s="11" t="s">
        <v>14026</v>
      </c>
      <c r="F2749" s="11" t="s">
        <v>14027</v>
      </c>
      <c r="G2749" s="11" t="s">
        <v>14028</v>
      </c>
      <c r="H2749" s="11" t="s">
        <v>13993</v>
      </c>
      <c r="I2749" s="11" t="s">
        <v>14029</v>
      </c>
      <c r="J2749" s="12" t="s">
        <v>8</v>
      </c>
      <c r="K2749" s="12"/>
      <c r="L2749" s="12"/>
      <c r="M2749" s="12"/>
      <c r="N2749" s="12"/>
      <c r="O2749" s="12" t="s">
        <v>61</v>
      </c>
      <c r="P2749" s="12"/>
      <c r="Q2749" s="12"/>
      <c r="R2749" s="12"/>
      <c r="S2749" s="12"/>
      <c r="T2749" s="13" t="str">
        <f t="shared" si="210"/>
        <v>通過</v>
      </c>
      <c r="U2749" s="13" t="str">
        <f t="shared" si="211"/>
        <v>我想跟他學藝因為我同樣熱愛繪畫，</v>
      </c>
      <c r="V2749" s="13" t="str">
        <f t="shared" si="212"/>
        <v>我/想/請求/去/要/學習/為什麼/我/一樣/喜歡/自己/畫畫</v>
      </c>
      <c r="W2749" s="13" t="str">
        <f t="shared" si="213"/>
        <v>是</v>
      </c>
      <c r="X2749" s="13" t="str">
        <f t="shared" si="214"/>
        <v>通過</v>
      </c>
    </row>
    <row r="2750" spans="1:24" ht="34.25" customHeight="1">
      <c r="A2750" s="11" t="s">
        <v>14030</v>
      </c>
      <c r="B2750" s="11" t="s">
        <v>14030</v>
      </c>
      <c r="C2750" s="11" t="s">
        <v>54</v>
      </c>
      <c r="D2750" s="11" t="s">
        <v>8546</v>
      </c>
      <c r="E2750" s="11" t="s">
        <v>14031</v>
      </c>
      <c r="F2750" s="11" t="s">
        <v>14032</v>
      </c>
      <c r="G2750" s="11" t="s">
        <v>14033</v>
      </c>
      <c r="H2750" s="11" t="s">
        <v>13993</v>
      </c>
      <c r="I2750" s="11" t="s">
        <v>14034</v>
      </c>
      <c r="J2750" s="12" t="s">
        <v>8</v>
      </c>
      <c r="K2750" s="12"/>
      <c r="L2750" s="12"/>
      <c r="M2750" s="12"/>
      <c r="N2750" s="12"/>
      <c r="O2750" s="12" t="s">
        <v>61</v>
      </c>
      <c r="P2750" s="12"/>
      <c r="Q2750" s="12"/>
      <c r="R2750" s="12"/>
      <c r="S2750" s="12"/>
      <c r="T2750" s="13" t="str">
        <f t="shared" si="210"/>
        <v>通過</v>
      </c>
      <c r="U2750" s="13" t="str">
        <f t="shared" si="211"/>
        <v>於是開始前去探詢之後，</v>
      </c>
      <c r="V2750" s="13" t="str">
        <f t="shared" si="212"/>
        <v>所以/開始/透/涉入/他/以後</v>
      </c>
      <c r="W2750" s="13" t="str">
        <f t="shared" si="213"/>
        <v>是</v>
      </c>
      <c r="X2750" s="13" t="str">
        <f t="shared" si="214"/>
        <v>通過</v>
      </c>
    </row>
    <row r="2751" spans="1:24" ht="34.25" customHeight="1">
      <c r="A2751" s="11" t="s">
        <v>14035</v>
      </c>
      <c r="B2751" s="11" t="s">
        <v>14035</v>
      </c>
      <c r="C2751" s="11" t="s">
        <v>54</v>
      </c>
      <c r="D2751" s="11" t="s">
        <v>8546</v>
      </c>
      <c r="E2751" s="11" t="s">
        <v>14036</v>
      </c>
      <c r="F2751" s="11" t="s">
        <v>14037</v>
      </c>
      <c r="G2751" s="11" t="s">
        <v>14038</v>
      </c>
      <c r="H2751" s="11" t="s">
        <v>13993</v>
      </c>
      <c r="I2751" s="11" t="s">
        <v>14039</v>
      </c>
      <c r="J2751" s="12" t="s">
        <v>8</v>
      </c>
      <c r="K2751" s="12"/>
      <c r="L2751" s="12"/>
      <c r="M2751" s="12"/>
      <c r="N2751" s="12"/>
      <c r="O2751" s="12" t="s">
        <v>61</v>
      </c>
      <c r="P2751" s="12"/>
      <c r="Q2751" s="12"/>
      <c r="R2751" s="12"/>
      <c r="S2751" s="12"/>
      <c r="T2751" s="13" t="str">
        <f t="shared" si="210"/>
        <v>通過</v>
      </c>
      <c r="U2751" s="13" t="str">
        <f t="shared" si="211"/>
        <v>老師一看到我是聾人而其他人皆為聽人一時不知所措，</v>
      </c>
      <c r="V2751" s="13" t="str">
        <f t="shared" si="212"/>
        <v>聽人/老師/你/聾人/他們/聽人/加入/尷尬</v>
      </c>
      <c r="W2751" s="13" t="str">
        <f t="shared" si="213"/>
        <v>是</v>
      </c>
      <c r="X2751" s="13" t="str">
        <f t="shared" si="214"/>
        <v>通過</v>
      </c>
    </row>
    <row r="2752" spans="1:24" ht="34.25" customHeight="1">
      <c r="A2752" s="11" t="s">
        <v>14040</v>
      </c>
      <c r="B2752" s="11" t="s">
        <v>14040</v>
      </c>
      <c r="C2752" s="11" t="s">
        <v>54</v>
      </c>
      <c r="D2752" s="11" t="s">
        <v>8546</v>
      </c>
      <c r="E2752" s="11" t="s">
        <v>14041</v>
      </c>
      <c r="F2752" s="11" t="s">
        <v>14042</v>
      </c>
      <c r="G2752" s="11" t="s">
        <v>14043</v>
      </c>
      <c r="H2752" s="11" t="s">
        <v>13993</v>
      </c>
      <c r="I2752" s="11" t="s">
        <v>14044</v>
      </c>
      <c r="J2752" s="12" t="s">
        <v>8</v>
      </c>
      <c r="K2752" s="12"/>
      <c r="L2752" s="12"/>
      <c r="M2752" s="12"/>
      <c r="N2752" s="12"/>
      <c r="O2752" s="12" t="s">
        <v>61</v>
      </c>
      <c r="P2752" s="12"/>
      <c r="Q2752" s="12"/>
      <c r="R2752" s="12"/>
      <c r="S2752" s="12"/>
      <c r="T2752" s="13" t="str">
        <f t="shared" si="210"/>
        <v>通過</v>
      </c>
      <c r="U2752" s="13" t="str">
        <f t="shared" si="211"/>
        <v>但他並沒有嫌棄我，</v>
      </c>
      <c r="V2752" s="13" t="str">
        <f t="shared" si="212"/>
        <v>但是/老師/沒有/顧慮/沒有</v>
      </c>
      <c r="W2752" s="13" t="str">
        <f t="shared" si="213"/>
        <v>是</v>
      </c>
      <c r="X2752" s="13" t="str">
        <f t="shared" si="214"/>
        <v>通過</v>
      </c>
    </row>
    <row r="2753" spans="1:24" ht="34.25" customHeight="1">
      <c r="A2753" s="11" t="s">
        <v>14045</v>
      </c>
      <c r="B2753" s="11" t="s">
        <v>14045</v>
      </c>
      <c r="C2753" s="11" t="s">
        <v>54</v>
      </c>
      <c r="D2753" s="11" t="s">
        <v>8546</v>
      </c>
      <c r="E2753" s="11" t="s">
        <v>14046</v>
      </c>
      <c r="F2753" s="11" t="s">
        <v>14047</v>
      </c>
      <c r="G2753" s="11" t="s">
        <v>14048</v>
      </c>
      <c r="H2753" s="11" t="s">
        <v>13993</v>
      </c>
      <c r="I2753" s="11" t="s">
        <v>14049</v>
      </c>
      <c r="J2753" s="12" t="s">
        <v>8</v>
      </c>
      <c r="K2753" s="12"/>
      <c r="L2753" s="12"/>
      <c r="M2753" s="12"/>
      <c r="N2753" s="12"/>
      <c r="O2753" s="12" t="s">
        <v>61</v>
      </c>
      <c r="P2753" s="12"/>
      <c r="Q2753" s="12"/>
      <c r="R2753" s="12"/>
      <c r="S2753" s="12"/>
      <c r="T2753" s="13" t="str">
        <f t="shared" si="210"/>
        <v>通過</v>
      </c>
      <c r="U2753" s="13" t="str">
        <f t="shared" si="211"/>
        <v>反而招呼我過去一起交流。</v>
      </c>
      <c r="V2753" s="13" t="str">
        <f t="shared" si="212"/>
        <v>招過來/一起/交流</v>
      </c>
      <c r="W2753" s="13" t="str">
        <f t="shared" si="213"/>
        <v>是</v>
      </c>
      <c r="X2753" s="13" t="str">
        <f t="shared" si="214"/>
        <v>通過</v>
      </c>
    </row>
    <row r="2754" spans="1:24" ht="34.25" customHeight="1">
      <c r="A2754" s="11" t="s">
        <v>14050</v>
      </c>
      <c r="B2754" s="11" t="s">
        <v>14050</v>
      </c>
      <c r="C2754" s="11" t="s">
        <v>54</v>
      </c>
      <c r="D2754" s="11" t="s">
        <v>8546</v>
      </c>
      <c r="E2754" s="11" t="s">
        <v>14051</v>
      </c>
      <c r="F2754" s="11" t="s">
        <v>14052</v>
      </c>
      <c r="G2754" s="11" t="s">
        <v>14053</v>
      </c>
      <c r="H2754" s="11" t="s">
        <v>13993</v>
      </c>
      <c r="I2754" s="11" t="s">
        <v>14054</v>
      </c>
      <c r="J2754" s="12" t="s">
        <v>8</v>
      </c>
      <c r="K2754" s="12"/>
      <c r="L2754" s="12"/>
      <c r="M2754" s="12"/>
      <c r="N2754" s="12"/>
      <c r="O2754" s="12" t="s">
        <v>61</v>
      </c>
      <c r="P2754" s="12"/>
      <c r="Q2754" s="12"/>
      <c r="R2754" s="12"/>
      <c r="S2754" s="12"/>
      <c r="T2754" s="13" t="str">
        <f t="shared" ref="T2754:T2817" si="215">IF(J2754="","未填",IF(J2754="需複審",IF(OR(P2754="",P2754="仍需複審"),"待複審",P2754),J2754))</f>
        <v>通過</v>
      </c>
      <c r="U2754" s="13" t="str">
        <f t="shared" ref="U2754:U2817" si="216">IF(T2754="通過",E2754,IF(T2754="需更正",IF(J2754="需複審",IF(Q2754="",E2754,Q2754),IF(L2754="",E2754,L2754)),""))</f>
        <v>但是聽人吸收反應快，</v>
      </c>
      <c r="V2754" s="13" t="str">
        <f t="shared" ref="V2754:V2817" si="217">IF(T2754="通過",F2754,IF(T2754="需更正",IF(J2754="需複審",R2754,M2754),""))</f>
        <v>但是/聽人/吸收/思考/快速</v>
      </c>
      <c r="W2754" s="13" t="str">
        <f t="shared" ref="W2754:W2817" si="218">IF(AND(OR(T2754="通過",AND(T2754="需更正",V2754&lt;&gt;"")),X2754="通過"),"是","否")</f>
        <v>是</v>
      </c>
      <c r="X2754" s="13" t="str">
        <f t="shared" ref="X2754:X2817" si="219">IF(J2754="","未填",IF(AND(J2754="需複審",OR(P2754="",P2754="仍需複審")),"待複審",IF(OR(AND(J2754="需更正",K2754=""),AND(J2754="需更正",M2754=""),AND(J2754="需更正",N2754=""),AND(J2754="排除",OR(K2754="",N2754="")),AND(J2754="需複審",P2754="需更正",R2754=""),AND(J2754="需複審",P2754="需更正",S2754=""),AND(J2754="需複審",P2754="排除",S2754="")),"錯誤：請補齊必填欄位","通過")))</f>
        <v>通過</v>
      </c>
    </row>
    <row r="2755" spans="1:24" ht="34.25" customHeight="1">
      <c r="A2755" s="11" t="s">
        <v>14055</v>
      </c>
      <c r="B2755" s="11" t="s">
        <v>14055</v>
      </c>
      <c r="C2755" s="11" t="s">
        <v>54</v>
      </c>
      <c r="D2755" s="11" t="s">
        <v>8546</v>
      </c>
      <c r="E2755" s="11" t="s">
        <v>14056</v>
      </c>
      <c r="F2755" s="11" t="s">
        <v>14057</v>
      </c>
      <c r="G2755" s="11" t="s">
        <v>14058</v>
      </c>
      <c r="H2755" s="11" t="s">
        <v>13993</v>
      </c>
      <c r="I2755" s="11" t="s">
        <v>14059</v>
      </c>
      <c r="J2755" s="12" t="s">
        <v>8</v>
      </c>
      <c r="K2755" s="12"/>
      <c r="L2755" s="12"/>
      <c r="M2755" s="12"/>
      <c r="N2755" s="12"/>
      <c r="O2755" s="12" t="s">
        <v>61</v>
      </c>
      <c r="P2755" s="12"/>
      <c r="Q2755" s="12"/>
      <c r="R2755" s="12"/>
      <c r="S2755" s="12"/>
      <c r="T2755" s="13" t="str">
        <f t="shared" si="215"/>
        <v>通過</v>
      </c>
      <c r="U2755" s="13" t="str">
        <f t="shared" si="216"/>
        <v>我反應可能比較慢，</v>
      </c>
      <c r="V2755" s="13" t="str">
        <f t="shared" si="217"/>
        <v>我/思考/可能/慢</v>
      </c>
      <c r="W2755" s="13" t="str">
        <f t="shared" si="218"/>
        <v>是</v>
      </c>
      <c r="X2755" s="13" t="str">
        <f t="shared" si="219"/>
        <v>通過</v>
      </c>
    </row>
    <row r="2756" spans="1:24" ht="34.25" customHeight="1">
      <c r="A2756" s="11" t="s">
        <v>14060</v>
      </c>
      <c r="B2756" s="11" t="s">
        <v>14060</v>
      </c>
      <c r="C2756" s="11" t="s">
        <v>54</v>
      </c>
      <c r="D2756" s="11" t="s">
        <v>8546</v>
      </c>
      <c r="E2756" s="11" t="s">
        <v>14061</v>
      </c>
      <c r="F2756" s="11" t="s">
        <v>14062</v>
      </c>
      <c r="G2756" s="11" t="s">
        <v>14063</v>
      </c>
      <c r="H2756" s="11" t="s">
        <v>13993</v>
      </c>
      <c r="I2756" s="11" t="s">
        <v>14064</v>
      </c>
      <c r="J2756" s="12" t="s">
        <v>10</v>
      </c>
      <c r="K2756" s="12" t="s">
        <v>25927</v>
      </c>
      <c r="L2756" s="12"/>
      <c r="M2756" s="12" t="s">
        <v>26486</v>
      </c>
      <c r="N2756" s="12" t="s">
        <v>26487</v>
      </c>
      <c r="O2756" s="12" t="s">
        <v>61</v>
      </c>
      <c r="P2756" s="12"/>
      <c r="Q2756" s="12"/>
      <c r="R2756" s="12"/>
      <c r="S2756" s="12"/>
      <c r="T2756" s="13" t="str">
        <f t="shared" si="215"/>
        <v>需更正</v>
      </c>
      <c r="U2756" s="13" t="str">
        <f t="shared" si="216"/>
        <v>結束後下午我再騎腳踏車前往臺南啟聰學校的公園路附近，</v>
      </c>
      <c r="V2756" s="13" t="str">
        <f t="shared" si="217"/>
        <v>完 之後 再/下午/再/我/騎腳踏車/去/臺南/學校/聾人/公園/路/附近/去/有</v>
      </c>
      <c r="W2756" s="13" t="str">
        <f t="shared" si="218"/>
        <v>是</v>
      </c>
      <c r="X2756" s="13" t="str">
        <f t="shared" si="219"/>
        <v>通過</v>
      </c>
    </row>
    <row r="2757" spans="1:24" ht="34.25" customHeight="1">
      <c r="A2757" s="11" t="s">
        <v>14065</v>
      </c>
      <c r="B2757" s="11" t="s">
        <v>14065</v>
      </c>
      <c r="C2757" s="11" t="s">
        <v>54</v>
      </c>
      <c r="D2757" s="11" t="s">
        <v>8546</v>
      </c>
      <c r="E2757" s="11" t="s">
        <v>14066</v>
      </c>
      <c r="F2757" s="11" t="s">
        <v>14067</v>
      </c>
      <c r="G2757" s="11" t="s">
        <v>14068</v>
      </c>
      <c r="H2757" s="11" t="s">
        <v>13993</v>
      </c>
      <c r="I2757" s="11" t="s">
        <v>14069</v>
      </c>
      <c r="J2757" s="12" t="s">
        <v>8</v>
      </c>
      <c r="K2757" s="12"/>
      <c r="L2757" s="12"/>
      <c r="M2757" s="12"/>
      <c r="N2757" s="12"/>
      <c r="O2757" s="12" t="s">
        <v>61</v>
      </c>
      <c r="P2757" s="12"/>
      <c r="Q2757" s="12"/>
      <c r="R2757" s="12"/>
      <c r="S2757" s="12"/>
      <c r="T2757" s="13" t="str">
        <f t="shared" si="215"/>
        <v>通過</v>
      </c>
      <c r="U2757" s="13" t="str">
        <f t="shared" si="216"/>
        <v>那裡的書法相當有名，</v>
      </c>
      <c r="V2757" s="13" t="str">
        <f t="shared" si="217"/>
        <v>毛筆+書法/棒/著名</v>
      </c>
      <c r="W2757" s="13" t="str">
        <f t="shared" si="218"/>
        <v>是</v>
      </c>
      <c r="X2757" s="13" t="str">
        <f t="shared" si="219"/>
        <v>通過</v>
      </c>
    </row>
    <row r="2758" spans="1:24" ht="34.25" customHeight="1">
      <c r="A2758" s="11" t="s">
        <v>14070</v>
      </c>
      <c r="B2758" s="11" t="s">
        <v>14070</v>
      </c>
      <c r="C2758" s="11" t="s">
        <v>54</v>
      </c>
      <c r="D2758" s="11" t="s">
        <v>8546</v>
      </c>
      <c r="E2758" s="11" t="s">
        <v>14071</v>
      </c>
      <c r="F2758" s="11" t="s">
        <v>14072</v>
      </c>
      <c r="G2758" s="11" t="s">
        <v>14073</v>
      </c>
      <c r="H2758" s="11" t="s">
        <v>13993</v>
      </c>
      <c r="I2758" s="11" t="s">
        <v>14074</v>
      </c>
      <c r="J2758" s="12" t="s">
        <v>25934</v>
      </c>
      <c r="K2758" s="12"/>
      <c r="L2758" s="12"/>
      <c r="M2758" s="12"/>
      <c r="N2758" s="12"/>
      <c r="O2758" s="12" t="s">
        <v>25932</v>
      </c>
      <c r="P2758" s="12"/>
      <c r="Q2758" s="12"/>
      <c r="R2758" s="12"/>
      <c r="S2758" s="12"/>
      <c r="T2758" s="13" t="str">
        <f t="shared" si="215"/>
        <v>通過</v>
      </c>
      <c r="U2758" s="13" t="str">
        <f t="shared" si="216"/>
        <v>但我發現聽人學生人數眾多，</v>
      </c>
      <c r="V2758" s="13" t="str">
        <f t="shared" si="217"/>
        <v>但是/發現/老師/學生/聽人/很多</v>
      </c>
      <c r="W2758" s="13" t="str">
        <f t="shared" si="218"/>
        <v>是</v>
      </c>
      <c r="X2758" s="13" t="str">
        <f t="shared" si="219"/>
        <v>通過</v>
      </c>
    </row>
    <row r="2759" spans="1:24" ht="34.25" customHeight="1">
      <c r="A2759" s="11" t="s">
        <v>14075</v>
      </c>
      <c r="B2759" s="11" t="s">
        <v>14075</v>
      </c>
      <c r="C2759" s="11" t="s">
        <v>54</v>
      </c>
      <c r="D2759" s="11" t="s">
        <v>8546</v>
      </c>
      <c r="E2759" s="11" t="s">
        <v>14076</v>
      </c>
      <c r="F2759" s="11" t="s">
        <v>14077</v>
      </c>
      <c r="G2759" s="11" t="s">
        <v>14078</v>
      </c>
      <c r="H2759" s="11" t="s">
        <v>13993</v>
      </c>
      <c r="I2759" s="11" t="s">
        <v>14079</v>
      </c>
      <c r="J2759" s="12" t="s">
        <v>8</v>
      </c>
      <c r="K2759" s="12"/>
      <c r="L2759" s="12"/>
      <c r="M2759" s="12"/>
      <c r="N2759" s="12"/>
      <c r="O2759" s="12" t="s">
        <v>61</v>
      </c>
      <c r="P2759" s="12"/>
      <c r="Q2759" s="12"/>
      <c r="R2759" s="12"/>
      <c r="S2759" s="12"/>
      <c r="T2759" s="13" t="str">
        <f t="shared" si="215"/>
        <v>通過</v>
      </c>
      <c r="U2759" s="13" t="str">
        <f t="shared" si="216"/>
        <v>座位有限，</v>
      </c>
      <c r="V2759" s="13" t="str">
        <f t="shared" si="217"/>
        <v>排列站著/沒有/坐下</v>
      </c>
      <c r="W2759" s="13" t="str">
        <f t="shared" si="218"/>
        <v>是</v>
      </c>
      <c r="X2759" s="13" t="str">
        <f t="shared" si="219"/>
        <v>通過</v>
      </c>
    </row>
    <row r="2760" spans="1:24" ht="34.25" customHeight="1">
      <c r="A2760" s="11" t="s">
        <v>14080</v>
      </c>
      <c r="B2760" s="11" t="s">
        <v>14080</v>
      </c>
      <c r="C2760" s="11" t="s">
        <v>54</v>
      </c>
      <c r="D2760" s="11" t="s">
        <v>8546</v>
      </c>
      <c r="E2760" s="11" t="s">
        <v>14081</v>
      </c>
      <c r="F2760" s="11" t="s">
        <v>14082</v>
      </c>
      <c r="G2760" s="11" t="s">
        <v>14083</v>
      </c>
      <c r="H2760" s="11" t="s">
        <v>13993</v>
      </c>
      <c r="I2760" s="11" t="s">
        <v>14084</v>
      </c>
      <c r="J2760" s="12" t="s">
        <v>8</v>
      </c>
      <c r="K2760" s="12"/>
      <c r="L2760" s="12"/>
      <c r="M2760" s="12"/>
      <c r="N2760" s="12"/>
      <c r="O2760" s="12" t="s">
        <v>61</v>
      </c>
      <c r="P2760" s="12"/>
      <c r="Q2760" s="12"/>
      <c r="R2760" s="12"/>
      <c r="S2760" s="12"/>
      <c r="T2760" s="13" t="str">
        <f t="shared" si="215"/>
        <v>通過</v>
      </c>
      <c r="U2760" s="13" t="str">
        <f t="shared" si="216"/>
        <v>只能全部站著練習書法。</v>
      </c>
      <c r="V2760" s="13" t="str">
        <f t="shared" si="217"/>
        <v>全部/排列站著</v>
      </c>
      <c r="W2760" s="13" t="str">
        <f t="shared" si="218"/>
        <v>是</v>
      </c>
      <c r="X2760" s="13" t="str">
        <f t="shared" si="219"/>
        <v>通過</v>
      </c>
    </row>
    <row r="2761" spans="1:24" ht="34.25" customHeight="1">
      <c r="A2761" s="11" t="s">
        <v>14085</v>
      </c>
      <c r="B2761" s="11" t="s">
        <v>14085</v>
      </c>
      <c r="C2761" s="11" t="s">
        <v>54</v>
      </c>
      <c r="D2761" s="11" t="s">
        <v>8546</v>
      </c>
      <c r="E2761" s="11" t="s">
        <v>14086</v>
      </c>
      <c r="F2761" s="11" t="s">
        <v>14087</v>
      </c>
      <c r="G2761" s="11" t="s">
        <v>14088</v>
      </c>
      <c r="H2761" s="11" t="s">
        <v>13993</v>
      </c>
      <c r="I2761" s="11" t="s">
        <v>14089</v>
      </c>
      <c r="J2761" s="12" t="s">
        <v>8</v>
      </c>
      <c r="K2761" s="12"/>
      <c r="L2761" s="12"/>
      <c r="M2761" s="12"/>
      <c r="N2761" s="12"/>
      <c r="O2761" s="12" t="s">
        <v>61</v>
      </c>
      <c r="P2761" s="12"/>
      <c r="Q2761" s="12"/>
      <c r="R2761" s="12"/>
      <c r="S2761" s="12"/>
      <c r="T2761" s="13" t="str">
        <f t="shared" si="215"/>
        <v>通過</v>
      </c>
      <c r="U2761" s="13" t="str">
        <f t="shared" si="216"/>
        <v>當我請求加入學習時，</v>
      </c>
      <c r="V2761" s="13" t="str">
        <f t="shared" si="217"/>
        <v>我/請求/我/要/去/學習</v>
      </c>
      <c r="W2761" s="13" t="str">
        <f t="shared" si="218"/>
        <v>是</v>
      </c>
      <c r="X2761" s="13" t="str">
        <f t="shared" si="219"/>
        <v>通過</v>
      </c>
    </row>
    <row r="2762" spans="1:24" ht="34.25" customHeight="1">
      <c r="A2762" s="11" t="s">
        <v>14090</v>
      </c>
      <c r="B2762" s="11" t="s">
        <v>14090</v>
      </c>
      <c r="C2762" s="11" t="s">
        <v>54</v>
      </c>
      <c r="D2762" s="11" t="s">
        <v>8546</v>
      </c>
      <c r="E2762" s="11" t="s">
        <v>14091</v>
      </c>
      <c r="F2762" s="11" t="s">
        <v>14092</v>
      </c>
      <c r="G2762" s="11" t="s">
        <v>14093</v>
      </c>
      <c r="H2762" s="11" t="s">
        <v>13993</v>
      </c>
      <c r="I2762" s="11" t="s">
        <v>14094</v>
      </c>
      <c r="J2762" s="12" t="s">
        <v>8</v>
      </c>
      <c r="K2762" s="12"/>
      <c r="L2762" s="12"/>
      <c r="M2762" s="12"/>
      <c r="N2762" s="12"/>
      <c r="O2762" s="12" t="s">
        <v>61</v>
      </c>
      <c r="P2762" s="12"/>
      <c r="Q2762" s="12"/>
      <c r="R2762" s="12"/>
      <c r="S2762" s="12"/>
      <c r="T2762" s="13" t="str">
        <f t="shared" si="215"/>
        <v>通過</v>
      </c>
      <c r="U2762" s="13" t="str">
        <f t="shared" si="216"/>
        <v>老師起初有些猶豫，</v>
      </c>
      <c r="V2762" s="13" t="str">
        <f t="shared" si="217"/>
        <v>老師/這+聾人/尷尬</v>
      </c>
      <c r="W2762" s="13" t="str">
        <f t="shared" si="218"/>
        <v>是</v>
      </c>
      <c r="X2762" s="13" t="str">
        <f t="shared" si="219"/>
        <v>通過</v>
      </c>
    </row>
    <row r="2763" spans="1:24" ht="34.25" customHeight="1">
      <c r="A2763" s="11" t="s">
        <v>14095</v>
      </c>
      <c r="B2763" s="11" t="s">
        <v>14095</v>
      </c>
      <c r="C2763" s="11" t="s">
        <v>54</v>
      </c>
      <c r="D2763" s="11" t="s">
        <v>8546</v>
      </c>
      <c r="E2763" s="11" t="s">
        <v>14096</v>
      </c>
      <c r="F2763" s="11" t="s">
        <v>14097</v>
      </c>
      <c r="G2763" s="11" t="s">
        <v>14098</v>
      </c>
      <c r="H2763" s="11" t="s">
        <v>13993</v>
      </c>
      <c r="I2763" s="11" t="s">
        <v>14099</v>
      </c>
      <c r="J2763" s="12" t="s">
        <v>8</v>
      </c>
      <c r="K2763" s="12"/>
      <c r="L2763" s="12"/>
      <c r="M2763" s="12"/>
      <c r="N2763" s="12"/>
      <c r="O2763" s="12" t="s">
        <v>61</v>
      </c>
      <c r="P2763" s="12"/>
      <c r="Q2763" s="12"/>
      <c r="R2763" s="12"/>
      <c r="S2763" s="12"/>
      <c r="T2763" s="13" t="str">
        <f t="shared" si="215"/>
        <v>通過</v>
      </c>
      <c r="U2763" s="13" t="str">
        <f t="shared" si="216"/>
        <v>但還是點頭答應。</v>
      </c>
      <c r="V2763" s="13" t="str">
        <f t="shared" si="217"/>
        <v>招過來</v>
      </c>
      <c r="W2763" s="13" t="str">
        <f t="shared" si="218"/>
        <v>是</v>
      </c>
      <c r="X2763" s="13" t="str">
        <f t="shared" si="219"/>
        <v>通過</v>
      </c>
    </row>
    <row r="2764" spans="1:24" ht="34.25" customHeight="1">
      <c r="A2764" s="11" t="s">
        <v>14100</v>
      </c>
      <c r="B2764" s="11" t="s">
        <v>14100</v>
      </c>
      <c r="C2764" s="11" t="s">
        <v>54</v>
      </c>
      <c r="D2764" s="11" t="s">
        <v>8546</v>
      </c>
      <c r="E2764" s="11" t="s">
        <v>14101</v>
      </c>
      <c r="F2764" s="11" t="s">
        <v>14102</v>
      </c>
      <c r="G2764" s="11" t="s">
        <v>14103</v>
      </c>
      <c r="H2764" s="11" t="s">
        <v>13993</v>
      </c>
      <c r="I2764" s="11" t="s">
        <v>14104</v>
      </c>
      <c r="J2764" s="12" t="s">
        <v>8</v>
      </c>
      <c r="K2764" s="12"/>
      <c r="L2764" s="12"/>
      <c r="M2764" s="12"/>
      <c r="N2764" s="12"/>
      <c r="O2764" s="12" t="s">
        <v>61</v>
      </c>
      <c r="P2764" s="12"/>
      <c r="Q2764" s="12"/>
      <c r="R2764" s="12"/>
      <c r="S2764" s="12"/>
      <c r="T2764" s="13" t="str">
        <f t="shared" si="215"/>
        <v>通過</v>
      </c>
      <c r="U2764" s="13" t="str">
        <f t="shared" si="216"/>
        <v>老師用紙張跟我筆談，</v>
      </c>
      <c r="V2764" s="13" t="str">
        <f t="shared" si="217"/>
        <v>老師/用/什麼/用/紙/寫/筆談</v>
      </c>
      <c r="W2764" s="13" t="str">
        <f t="shared" si="218"/>
        <v>是</v>
      </c>
      <c r="X2764" s="13" t="str">
        <f t="shared" si="219"/>
        <v>通過</v>
      </c>
    </row>
    <row r="2765" spans="1:24" ht="34.25" customHeight="1">
      <c r="A2765" s="11" t="s">
        <v>14105</v>
      </c>
      <c r="B2765" s="11" t="s">
        <v>14105</v>
      </c>
      <c r="C2765" s="11" t="s">
        <v>54</v>
      </c>
      <c r="D2765" s="11" t="s">
        <v>8546</v>
      </c>
      <c r="E2765" s="11" t="s">
        <v>14106</v>
      </c>
      <c r="F2765" s="11" t="s">
        <v>14107</v>
      </c>
      <c r="G2765" s="11" t="s">
        <v>14108</v>
      </c>
      <c r="H2765" s="11" t="s">
        <v>13993</v>
      </c>
      <c r="I2765" s="11" t="s">
        <v>14109</v>
      </c>
      <c r="J2765" s="12" t="s">
        <v>8</v>
      </c>
      <c r="K2765" s="12"/>
      <c r="L2765" s="12"/>
      <c r="M2765" s="12"/>
      <c r="N2765" s="12"/>
      <c r="O2765" s="12" t="s">
        <v>61</v>
      </c>
      <c r="P2765" s="12"/>
      <c r="Q2765" s="12"/>
      <c r="R2765" s="12"/>
      <c r="S2765" s="12"/>
      <c r="T2765" s="13" t="str">
        <f t="shared" si="215"/>
        <v>通過</v>
      </c>
      <c r="U2765" s="13" t="str">
        <f t="shared" si="216"/>
        <v>沒有馬上教我，</v>
      </c>
      <c r="V2765" s="13" t="str">
        <f t="shared" si="217"/>
        <v>老師/這時候/馬上/不</v>
      </c>
      <c r="W2765" s="13" t="str">
        <f t="shared" si="218"/>
        <v>是</v>
      </c>
      <c r="X2765" s="13" t="str">
        <f t="shared" si="219"/>
        <v>通過</v>
      </c>
    </row>
    <row r="2766" spans="1:24" ht="34.25" customHeight="1">
      <c r="A2766" s="11" t="s">
        <v>14110</v>
      </c>
      <c r="B2766" s="11" t="s">
        <v>14110</v>
      </c>
      <c r="C2766" s="11" t="s">
        <v>54</v>
      </c>
      <c r="D2766" s="11" t="s">
        <v>8546</v>
      </c>
      <c r="E2766" s="11" t="s">
        <v>14111</v>
      </c>
      <c r="F2766" s="11" t="s">
        <v>14112</v>
      </c>
      <c r="G2766" s="11" t="s">
        <v>14113</v>
      </c>
      <c r="H2766" s="11" t="s">
        <v>13993</v>
      </c>
      <c r="I2766" s="11" t="s">
        <v>14114</v>
      </c>
      <c r="J2766" s="12" t="s">
        <v>8</v>
      </c>
      <c r="K2766" s="12"/>
      <c r="L2766" s="12"/>
      <c r="M2766" s="12"/>
      <c r="N2766" s="12"/>
      <c r="O2766" s="12" t="s">
        <v>61</v>
      </c>
      <c r="P2766" s="12"/>
      <c r="Q2766" s="12"/>
      <c r="R2766" s="12"/>
      <c r="S2766" s="12"/>
      <c r="T2766" s="13" t="str">
        <f t="shared" si="215"/>
        <v>通過</v>
      </c>
      <c r="U2766" s="13" t="str">
        <f t="shared" si="216"/>
        <v>而是讓我一筆一劃地練習橫畫和豎畫持續了一年、兩年、甚至三年。</v>
      </c>
      <c r="V2766" s="13" t="str">
        <f t="shared" si="217"/>
        <v>給/一年/二年/三年/橫畫/毛筆橫畫/毛筆橫畫/毛筆豎畫</v>
      </c>
      <c r="W2766" s="13" t="str">
        <f t="shared" si="218"/>
        <v>是</v>
      </c>
      <c r="X2766" s="13" t="str">
        <f t="shared" si="219"/>
        <v>通過</v>
      </c>
    </row>
    <row r="2767" spans="1:24" ht="34.25" customHeight="1">
      <c r="A2767" s="11" t="s">
        <v>14115</v>
      </c>
      <c r="B2767" s="11" t="s">
        <v>14115</v>
      </c>
      <c r="C2767" s="11" t="s">
        <v>54</v>
      </c>
      <c r="D2767" s="11" t="s">
        <v>8546</v>
      </c>
      <c r="E2767" s="11" t="s">
        <v>14116</v>
      </c>
      <c r="F2767" s="11" t="s">
        <v>14117</v>
      </c>
      <c r="G2767" s="11" t="s">
        <v>14118</v>
      </c>
      <c r="H2767" s="11" t="s">
        <v>13993</v>
      </c>
      <c r="I2767" s="11" t="s">
        <v>14119</v>
      </c>
      <c r="J2767" s="12" t="s">
        <v>8</v>
      </c>
      <c r="K2767" s="12"/>
      <c r="L2767" s="12"/>
      <c r="M2767" s="12"/>
      <c r="N2767" s="12"/>
      <c r="O2767" s="12" t="s">
        <v>61</v>
      </c>
      <c r="P2767" s="12"/>
      <c r="Q2767" s="12"/>
      <c r="R2767" s="12"/>
      <c r="S2767" s="12"/>
      <c r="T2767" s="13" t="str">
        <f t="shared" si="215"/>
        <v>通過</v>
      </c>
      <c r="U2767" s="13" t="str">
        <f t="shared" si="216"/>
        <v>當時我不禁疑惑為何老師不讓我直接描摹書法作品要我耐心等待，</v>
      </c>
      <c r="V2767" s="13" t="str">
        <f t="shared" si="217"/>
        <v>他/老師/讓/為什麼/不能/學習/書/不/等</v>
      </c>
      <c r="W2767" s="13" t="str">
        <f t="shared" si="218"/>
        <v>是</v>
      </c>
      <c r="X2767" s="13" t="str">
        <f t="shared" si="219"/>
        <v>通過</v>
      </c>
    </row>
    <row r="2768" spans="1:24" ht="34.25" customHeight="1">
      <c r="A2768" s="11" t="s">
        <v>14120</v>
      </c>
      <c r="B2768" s="11" t="s">
        <v>14120</v>
      </c>
      <c r="C2768" s="11" t="s">
        <v>54</v>
      </c>
      <c r="D2768" s="11" t="s">
        <v>8546</v>
      </c>
      <c r="E2768" s="11" t="s">
        <v>14121</v>
      </c>
      <c r="F2768" s="11" t="s">
        <v>14122</v>
      </c>
      <c r="G2768" s="11" t="s">
        <v>14123</v>
      </c>
      <c r="H2768" s="11" t="s">
        <v>13993</v>
      </c>
      <c r="I2768" s="11" t="s">
        <v>14124</v>
      </c>
      <c r="J2768" s="12" t="s">
        <v>8</v>
      </c>
      <c r="K2768" s="12"/>
      <c r="L2768" s="12"/>
      <c r="M2768" s="12"/>
      <c r="N2768" s="12"/>
      <c r="O2768" s="12" t="s">
        <v>61</v>
      </c>
      <c r="P2768" s="12"/>
      <c r="Q2768" s="12"/>
      <c r="R2768" s="12"/>
      <c r="S2768" s="12"/>
      <c r="T2768" s="13" t="str">
        <f t="shared" si="215"/>
        <v>通過</v>
      </c>
      <c r="U2768" s="13" t="str">
        <f t="shared" si="216"/>
        <v>原來是要慢慢地靜原來是要慢慢地靜下心來，</v>
      </c>
      <c r="V2768" s="13" t="str">
        <f t="shared" si="217"/>
        <v>為什麼/火氣/要/慢慢/降低</v>
      </c>
      <c r="W2768" s="13" t="str">
        <f t="shared" si="218"/>
        <v>是</v>
      </c>
      <c r="X2768" s="13" t="str">
        <f t="shared" si="219"/>
        <v>通過</v>
      </c>
    </row>
    <row r="2769" spans="1:24" ht="34.25" customHeight="1">
      <c r="A2769" s="11" t="s">
        <v>14125</v>
      </c>
      <c r="B2769" s="11" t="s">
        <v>14125</v>
      </c>
      <c r="C2769" s="11" t="s">
        <v>54</v>
      </c>
      <c r="D2769" s="11" t="s">
        <v>8546</v>
      </c>
      <c r="E2769" s="11" t="s">
        <v>14126</v>
      </c>
      <c r="F2769" s="11" t="s">
        <v>14127</v>
      </c>
      <c r="G2769" s="11" t="s">
        <v>14128</v>
      </c>
      <c r="H2769" s="11" t="s">
        <v>13993</v>
      </c>
      <c r="I2769" s="11" t="s">
        <v>14129</v>
      </c>
      <c r="J2769" s="12" t="s">
        <v>8</v>
      </c>
      <c r="K2769" s="12"/>
      <c r="L2769" s="12"/>
      <c r="M2769" s="12"/>
      <c r="N2769" s="12"/>
      <c r="O2769" s="12" t="s">
        <v>61</v>
      </c>
      <c r="P2769" s="12"/>
      <c r="Q2769" s="12"/>
      <c r="R2769" s="12"/>
      <c r="S2769" s="12"/>
      <c r="T2769" s="13" t="str">
        <f t="shared" si="215"/>
        <v>通過</v>
      </c>
      <c r="U2769" s="13" t="str">
        <f t="shared" si="216"/>
        <v>直到脾氣和運筆成熟，</v>
      </c>
      <c r="V2769" s="13" t="str">
        <f t="shared" si="217"/>
        <v>毛筆橫畫/火氣/棒/之後</v>
      </c>
      <c r="W2769" s="13" t="str">
        <f t="shared" si="218"/>
        <v>是</v>
      </c>
      <c r="X2769" s="13" t="str">
        <f t="shared" si="219"/>
        <v>通過</v>
      </c>
    </row>
    <row r="2770" spans="1:24" ht="34.25" customHeight="1">
      <c r="A2770" s="11" t="s">
        <v>14130</v>
      </c>
      <c r="B2770" s="11" t="s">
        <v>14130</v>
      </c>
      <c r="C2770" s="11" t="s">
        <v>54</v>
      </c>
      <c r="D2770" s="11" t="s">
        <v>8546</v>
      </c>
      <c r="E2770" s="11" t="s">
        <v>14131</v>
      </c>
      <c r="F2770" s="11" t="s">
        <v>14132</v>
      </c>
      <c r="G2770" s="11" t="s">
        <v>14133</v>
      </c>
      <c r="H2770" s="11" t="s">
        <v>13993</v>
      </c>
      <c r="I2770" s="11" t="s">
        <v>14134</v>
      </c>
      <c r="J2770" s="12" t="s">
        <v>8</v>
      </c>
      <c r="K2770" s="12"/>
      <c r="L2770" s="12"/>
      <c r="M2770" s="12"/>
      <c r="N2770" s="12"/>
      <c r="O2770" s="12" t="s">
        <v>61</v>
      </c>
      <c r="P2770" s="12"/>
      <c r="Q2770" s="12"/>
      <c r="R2770" s="12"/>
      <c r="S2770" s="12"/>
      <c r="T2770" s="13" t="str">
        <f t="shared" si="215"/>
        <v>通過</v>
      </c>
      <c r="U2770" s="13" t="str">
        <f t="shared" si="216"/>
        <v>才在高中開始寫生。</v>
      </c>
      <c r="V2770" s="13" t="str">
        <f t="shared" si="217"/>
        <v>高中/開始/變/去/寫生/這時候</v>
      </c>
      <c r="W2770" s="13" t="str">
        <f t="shared" si="218"/>
        <v>是</v>
      </c>
      <c r="X2770" s="13" t="str">
        <f t="shared" si="219"/>
        <v>通過</v>
      </c>
    </row>
    <row r="2771" spans="1:24" ht="34.25" customHeight="1">
      <c r="A2771" s="11" t="s">
        <v>14135</v>
      </c>
      <c r="B2771" s="11" t="s">
        <v>14135</v>
      </c>
      <c r="C2771" s="11" t="s">
        <v>54</v>
      </c>
      <c r="D2771" s="11" t="s">
        <v>8546</v>
      </c>
      <c r="E2771" s="11" t="s">
        <v>14136</v>
      </c>
      <c r="F2771" s="11" t="s">
        <v>14137</v>
      </c>
      <c r="G2771" s="11" t="s">
        <v>14138</v>
      </c>
      <c r="H2771" s="11" t="s">
        <v>13993</v>
      </c>
      <c r="I2771" s="11" t="s">
        <v>14139</v>
      </c>
      <c r="J2771" s="12" t="s">
        <v>8</v>
      </c>
      <c r="K2771" s="12"/>
      <c r="L2771" s="12"/>
      <c r="M2771" s="12"/>
      <c r="N2771" s="12"/>
      <c r="O2771" s="12" t="s">
        <v>61</v>
      </c>
      <c r="P2771" s="12"/>
      <c r="Q2771" s="12"/>
      <c r="R2771" s="12"/>
      <c r="S2771" s="12"/>
      <c r="T2771" s="13" t="str">
        <f t="shared" si="215"/>
        <v>通過</v>
      </c>
      <c r="U2771" s="13" t="str">
        <f t="shared" si="216"/>
        <v>有一次，</v>
      </c>
      <c r="V2771" s="13" t="str">
        <f t="shared" si="217"/>
        <v>有/一次</v>
      </c>
      <c r="W2771" s="13" t="str">
        <f t="shared" si="218"/>
        <v>是</v>
      </c>
      <c r="X2771" s="13" t="str">
        <f t="shared" si="219"/>
        <v>通過</v>
      </c>
    </row>
    <row r="2772" spans="1:24" ht="34.25" customHeight="1">
      <c r="A2772" s="11" t="s">
        <v>14140</v>
      </c>
      <c r="B2772" s="11" t="s">
        <v>14140</v>
      </c>
      <c r="C2772" s="11" t="s">
        <v>54</v>
      </c>
      <c r="D2772" s="11" t="s">
        <v>8546</v>
      </c>
      <c r="E2772" s="11" t="s">
        <v>14141</v>
      </c>
      <c r="F2772" s="11" t="s">
        <v>14142</v>
      </c>
      <c r="G2772" s="11" t="s">
        <v>14143</v>
      </c>
      <c r="H2772" s="11" t="s">
        <v>13993</v>
      </c>
      <c r="I2772" s="11" t="s">
        <v>14144</v>
      </c>
      <c r="J2772" s="12" t="s">
        <v>8</v>
      </c>
      <c r="K2772" s="12"/>
      <c r="L2772" s="12"/>
      <c r="M2772" s="12"/>
      <c r="N2772" s="12"/>
      <c r="O2772" s="12" t="s">
        <v>61</v>
      </c>
      <c r="P2772" s="12"/>
      <c r="Q2772" s="12"/>
      <c r="R2772" s="12"/>
      <c r="S2772" s="12"/>
      <c r="T2772" s="13" t="str">
        <f t="shared" si="215"/>
        <v>通過</v>
      </c>
      <c r="U2772" s="13" t="str">
        <f t="shared" si="216"/>
        <v>老師帶我們寫生，</v>
      </c>
      <c r="V2772" s="13" t="str">
        <f t="shared" si="217"/>
        <v>老師/帶領/寫生/時候</v>
      </c>
      <c r="W2772" s="13" t="str">
        <f t="shared" si="218"/>
        <v>是</v>
      </c>
      <c r="X2772" s="13" t="str">
        <f t="shared" si="219"/>
        <v>通過</v>
      </c>
    </row>
    <row r="2773" spans="1:24" ht="34.25" customHeight="1">
      <c r="A2773" s="11" t="s">
        <v>14145</v>
      </c>
      <c r="B2773" s="11" t="s">
        <v>14145</v>
      </c>
      <c r="C2773" s="11" t="s">
        <v>54</v>
      </c>
      <c r="D2773" s="11" t="s">
        <v>8546</v>
      </c>
      <c r="E2773" s="11" t="s">
        <v>14146</v>
      </c>
      <c r="F2773" s="11" t="s">
        <v>14147</v>
      </c>
      <c r="G2773" s="11" t="s">
        <v>14148</v>
      </c>
      <c r="H2773" s="11" t="s">
        <v>13993</v>
      </c>
      <c r="I2773" s="11" t="s">
        <v>14149</v>
      </c>
      <c r="J2773" s="12" t="s">
        <v>8</v>
      </c>
      <c r="K2773" s="12"/>
      <c r="L2773" s="12"/>
      <c r="M2773" s="12"/>
      <c r="N2773" s="12"/>
      <c r="O2773" s="12" t="s">
        <v>61</v>
      </c>
      <c r="P2773" s="12"/>
      <c r="Q2773" s="12"/>
      <c r="R2773" s="12"/>
      <c r="S2773" s="12"/>
      <c r="T2773" s="13" t="str">
        <f t="shared" si="215"/>
        <v>通過</v>
      </c>
      <c r="U2773" s="13" t="str">
        <f t="shared" si="216"/>
        <v>跟我說：</v>
      </c>
      <c r="V2773" s="13" t="str">
        <f t="shared" si="217"/>
        <v>老師/告訴</v>
      </c>
      <c r="W2773" s="13" t="str">
        <f t="shared" si="218"/>
        <v>是</v>
      </c>
      <c r="X2773" s="13" t="str">
        <f t="shared" si="219"/>
        <v>通過</v>
      </c>
    </row>
    <row r="2774" spans="1:24" ht="34.25" customHeight="1">
      <c r="A2774" s="11" t="s">
        <v>14150</v>
      </c>
      <c r="B2774" s="11" t="s">
        <v>14150</v>
      </c>
      <c r="C2774" s="11" t="s">
        <v>54</v>
      </c>
      <c r="D2774" s="11" t="s">
        <v>8546</v>
      </c>
      <c r="E2774" s="11" t="s">
        <v>14151</v>
      </c>
      <c r="F2774" s="11" t="s">
        <v>14152</v>
      </c>
      <c r="G2774" s="11" t="s">
        <v>14153</v>
      </c>
      <c r="H2774" s="11" t="s">
        <v>13993</v>
      </c>
      <c r="I2774" s="11" t="s">
        <v>14154</v>
      </c>
      <c r="J2774" s="12" t="s">
        <v>10</v>
      </c>
      <c r="K2774" s="12" t="s">
        <v>25924</v>
      </c>
      <c r="L2774" s="12"/>
      <c r="M2774" s="12" t="s">
        <v>26488</v>
      </c>
      <c r="N2774" s="12" t="s">
        <v>26489</v>
      </c>
      <c r="O2774" s="12" t="s">
        <v>61</v>
      </c>
      <c r="P2774" s="12"/>
      <c r="Q2774" s="12"/>
      <c r="R2774" s="12"/>
      <c r="S2774" s="12"/>
      <c r="T2774" s="13" t="str">
        <f t="shared" si="215"/>
        <v>需更正</v>
      </c>
      <c r="U2774" s="13" t="str">
        <f t="shared" si="216"/>
        <v>「畫畫不是只是模仿，</v>
      </c>
      <c r="V2774" s="13" t="str">
        <f t="shared" si="217"/>
        <v>「這/看/那/畫畫/複製/一樣/等於/不是</v>
      </c>
      <c r="W2774" s="13" t="str">
        <f t="shared" si="218"/>
        <v>是</v>
      </c>
      <c r="X2774" s="13" t="str">
        <f t="shared" si="219"/>
        <v>通過</v>
      </c>
    </row>
    <row r="2775" spans="1:24" ht="34.25" customHeight="1">
      <c r="A2775" s="11" t="s">
        <v>14155</v>
      </c>
      <c r="B2775" s="11" t="s">
        <v>14155</v>
      </c>
      <c r="C2775" s="11" t="s">
        <v>54</v>
      </c>
      <c r="D2775" s="11" t="s">
        <v>8546</v>
      </c>
      <c r="E2775" s="11" t="s">
        <v>14156</v>
      </c>
      <c r="F2775" s="11" t="s">
        <v>14157</v>
      </c>
      <c r="G2775" s="11" t="s">
        <v>14158</v>
      </c>
      <c r="H2775" s="11" t="s">
        <v>13993</v>
      </c>
      <c r="I2775" s="11" t="s">
        <v>14159</v>
      </c>
      <c r="J2775" s="12" t="s">
        <v>10</v>
      </c>
      <c r="K2775" s="12" t="s">
        <v>25924</v>
      </c>
      <c r="L2775" s="12"/>
      <c r="M2775" s="12" t="s">
        <v>26490</v>
      </c>
      <c r="N2775" s="12" t="s">
        <v>26491</v>
      </c>
      <c r="O2775" s="12" t="s">
        <v>61</v>
      </c>
      <c r="P2775" s="12"/>
      <c r="Q2775" s="12"/>
      <c r="R2775" s="12"/>
      <c r="S2775" s="12"/>
      <c r="T2775" s="13" t="str">
        <f t="shared" si="215"/>
        <v>需更正</v>
      </c>
      <c r="U2775" s="13" t="str">
        <f t="shared" si="216"/>
        <v>要用自己的心畫出跟別人不一樣的東西凸顯自己的風格。」</v>
      </c>
      <c r="V2775" s="13" t="str">
        <f t="shared" si="217"/>
        <v>你/用/心/別人/不一樣/想/不一樣/要/突出。」</v>
      </c>
      <c r="W2775" s="13" t="str">
        <f t="shared" si="218"/>
        <v>是</v>
      </c>
      <c r="X2775" s="13" t="str">
        <f t="shared" si="219"/>
        <v>通過</v>
      </c>
    </row>
    <row r="2776" spans="1:24" ht="34.25" customHeight="1">
      <c r="A2776" s="11" t="s">
        <v>14160</v>
      </c>
      <c r="B2776" s="11" t="s">
        <v>14160</v>
      </c>
      <c r="C2776" s="11" t="s">
        <v>54</v>
      </c>
      <c r="D2776" s="11" t="s">
        <v>8546</v>
      </c>
      <c r="E2776" s="11" t="s">
        <v>14161</v>
      </c>
      <c r="F2776" s="11" t="s">
        <v>14162</v>
      </c>
      <c r="G2776" s="11" t="s">
        <v>14163</v>
      </c>
      <c r="H2776" s="11" t="s">
        <v>13993</v>
      </c>
      <c r="I2776" s="11" t="s">
        <v>14164</v>
      </c>
      <c r="J2776" s="12" t="s">
        <v>8</v>
      </c>
      <c r="K2776" s="12"/>
      <c r="L2776" s="12"/>
      <c r="M2776" s="12"/>
      <c r="N2776" s="12"/>
      <c r="O2776" s="12" t="s">
        <v>61</v>
      </c>
      <c r="P2776" s="12"/>
      <c r="Q2776" s="12"/>
      <c r="R2776" s="12"/>
      <c r="S2776" s="12"/>
      <c r="T2776" s="13" t="str">
        <f t="shared" si="215"/>
        <v>通過</v>
      </c>
      <c r="U2776" s="13" t="str">
        <f t="shared" si="216"/>
        <v>我點頭說好。</v>
      </c>
      <c r="V2776" s="13" t="str">
        <f t="shared" si="217"/>
        <v>我/好</v>
      </c>
      <c r="W2776" s="13" t="str">
        <f t="shared" si="218"/>
        <v>是</v>
      </c>
      <c r="X2776" s="13" t="str">
        <f t="shared" si="219"/>
        <v>通過</v>
      </c>
    </row>
    <row r="2777" spans="1:24" ht="34.25" customHeight="1">
      <c r="A2777" s="11" t="s">
        <v>14165</v>
      </c>
      <c r="B2777" s="11" t="s">
        <v>14165</v>
      </c>
      <c r="C2777" s="11" t="s">
        <v>54</v>
      </c>
      <c r="D2777" s="11" t="s">
        <v>8546</v>
      </c>
      <c r="E2777" s="11" t="s">
        <v>14166</v>
      </c>
      <c r="F2777" s="11" t="s">
        <v>14167</v>
      </c>
      <c r="G2777" s="11" t="s">
        <v>14168</v>
      </c>
      <c r="H2777" s="11" t="s">
        <v>13993</v>
      </c>
      <c r="I2777" s="11" t="s">
        <v>14169</v>
      </c>
      <c r="J2777" s="12" t="s">
        <v>8</v>
      </c>
      <c r="K2777" s="12"/>
      <c r="L2777" s="12"/>
      <c r="M2777" s="12"/>
      <c r="N2777" s="12"/>
      <c r="O2777" s="12" t="s">
        <v>61</v>
      </c>
      <c r="P2777" s="12"/>
      <c r="Q2777" s="12"/>
      <c r="R2777" s="12"/>
      <c r="S2777" s="12"/>
      <c r="T2777" s="13" t="str">
        <f t="shared" si="215"/>
        <v>通過</v>
      </c>
      <c r="U2777" s="13" t="str">
        <f t="shared" si="216"/>
        <v>有一次老師陪我練習畫畫到很晚。</v>
      </c>
      <c r="V2777" s="13" t="str">
        <f t="shared" si="217"/>
        <v>我/有/一次/深夜/老師/一樣/耐心/陪伴</v>
      </c>
      <c r="W2777" s="13" t="str">
        <f t="shared" si="218"/>
        <v>是</v>
      </c>
      <c r="X2777" s="13" t="str">
        <f t="shared" si="219"/>
        <v>通過</v>
      </c>
    </row>
    <row r="2778" spans="1:24" ht="34.25" customHeight="1">
      <c r="A2778" s="11" t="s">
        <v>14170</v>
      </c>
      <c r="B2778" s="11" t="s">
        <v>14170</v>
      </c>
      <c r="C2778" s="11" t="s">
        <v>54</v>
      </c>
      <c r="D2778" s="11" t="s">
        <v>8546</v>
      </c>
      <c r="E2778" s="11" t="s">
        <v>14171</v>
      </c>
      <c r="F2778" s="11" t="s">
        <v>14172</v>
      </c>
      <c r="G2778" s="11" t="s">
        <v>14173</v>
      </c>
      <c r="H2778" s="11" t="s">
        <v>13993</v>
      </c>
      <c r="I2778" s="11" t="s">
        <v>14174</v>
      </c>
      <c r="J2778" s="12" t="s">
        <v>8</v>
      </c>
      <c r="K2778" s="12"/>
      <c r="L2778" s="12"/>
      <c r="M2778" s="12"/>
      <c r="N2778" s="12"/>
      <c r="O2778" s="12" t="s">
        <v>61</v>
      </c>
      <c r="P2778" s="12"/>
      <c r="Q2778" s="12"/>
      <c r="R2778" s="12"/>
      <c r="S2778" s="12"/>
      <c r="T2778" s="13" t="str">
        <f t="shared" si="215"/>
        <v>通過</v>
      </c>
      <c r="U2778" s="13" t="str">
        <f t="shared" si="216"/>
        <v>他覺得這不行、</v>
      </c>
      <c r="V2778" s="13" t="str">
        <f t="shared" si="217"/>
        <v>這/不行</v>
      </c>
      <c r="W2778" s="13" t="str">
        <f t="shared" si="218"/>
        <v>是</v>
      </c>
      <c r="X2778" s="13" t="str">
        <f t="shared" si="219"/>
        <v>通過</v>
      </c>
    </row>
    <row r="2779" spans="1:24" ht="34.25" customHeight="1">
      <c r="A2779" s="11" t="s">
        <v>14175</v>
      </c>
      <c r="B2779" s="11" t="s">
        <v>14175</v>
      </c>
      <c r="C2779" s="11" t="s">
        <v>54</v>
      </c>
      <c r="D2779" s="11" t="s">
        <v>8546</v>
      </c>
      <c r="E2779" s="11" t="s">
        <v>14176</v>
      </c>
      <c r="F2779" s="11" t="s">
        <v>14177</v>
      </c>
      <c r="G2779" s="11" t="s">
        <v>14178</v>
      </c>
      <c r="H2779" s="11" t="s">
        <v>13993</v>
      </c>
      <c r="I2779" s="11" t="s">
        <v>14179</v>
      </c>
      <c r="J2779" s="12" t="s">
        <v>8</v>
      </c>
      <c r="K2779" s="12"/>
      <c r="L2779" s="12"/>
      <c r="M2779" s="12"/>
      <c r="N2779" s="12"/>
      <c r="O2779" s="12" t="s">
        <v>61</v>
      </c>
      <c r="P2779" s="12"/>
      <c r="Q2779" s="12"/>
      <c r="R2779" s="12"/>
      <c r="S2779" s="12"/>
      <c r="T2779" s="13" t="str">
        <f t="shared" si="215"/>
        <v>通過</v>
      </c>
      <c r="U2779" s="13" t="str">
        <f t="shared" si="216"/>
        <v>還不夠好要再畫一次，</v>
      </c>
      <c r="V2779" s="13" t="str">
        <f t="shared" si="217"/>
        <v>還沒有/改/再次</v>
      </c>
      <c r="W2779" s="13" t="str">
        <f t="shared" si="218"/>
        <v>是</v>
      </c>
      <c r="X2779" s="13" t="str">
        <f t="shared" si="219"/>
        <v>通過</v>
      </c>
    </row>
    <row r="2780" spans="1:24" ht="34.25" customHeight="1">
      <c r="A2780" s="11" t="s">
        <v>14180</v>
      </c>
      <c r="B2780" s="11" t="s">
        <v>14180</v>
      </c>
      <c r="C2780" s="11" t="s">
        <v>54</v>
      </c>
      <c r="D2780" s="11" t="s">
        <v>8546</v>
      </c>
      <c r="E2780" s="11" t="s">
        <v>14181</v>
      </c>
      <c r="F2780" s="11" t="s">
        <v>14182</v>
      </c>
      <c r="G2780" s="11" t="s">
        <v>14183</v>
      </c>
      <c r="H2780" s="11" t="s">
        <v>13993</v>
      </c>
      <c r="I2780" s="11" t="s">
        <v>14184</v>
      </c>
      <c r="J2780" s="12" t="s">
        <v>8</v>
      </c>
      <c r="K2780" s="12"/>
      <c r="L2780" s="12"/>
      <c r="M2780" s="12"/>
      <c r="N2780" s="12"/>
      <c r="O2780" s="12" t="s">
        <v>61</v>
      </c>
      <c r="P2780" s="12"/>
      <c r="Q2780" s="12"/>
      <c r="R2780" s="12"/>
      <c r="S2780" s="12"/>
      <c r="T2780" s="13" t="str">
        <f t="shared" si="215"/>
        <v>通過</v>
      </c>
      <c r="U2780" s="13" t="str">
        <f t="shared" si="216"/>
        <v>這讓我感到心煩氣躁，</v>
      </c>
      <c r="V2780" s="13" t="str">
        <f t="shared" si="217"/>
        <v>我/心煩氣躁</v>
      </c>
      <c r="W2780" s="13" t="str">
        <f t="shared" si="218"/>
        <v>是</v>
      </c>
      <c r="X2780" s="13" t="str">
        <f t="shared" si="219"/>
        <v>通過</v>
      </c>
    </row>
    <row r="2781" spans="1:24" ht="34.25" customHeight="1">
      <c r="A2781" s="11" t="s">
        <v>14185</v>
      </c>
      <c r="B2781" s="11" t="s">
        <v>14185</v>
      </c>
      <c r="C2781" s="11" t="s">
        <v>54</v>
      </c>
      <c r="D2781" s="11" t="s">
        <v>8546</v>
      </c>
      <c r="E2781" s="11" t="s">
        <v>14186</v>
      </c>
      <c r="F2781" s="11" t="s">
        <v>14187</v>
      </c>
      <c r="G2781" s="11" t="s">
        <v>14188</v>
      </c>
      <c r="H2781" s="11" t="s">
        <v>13993</v>
      </c>
      <c r="I2781" s="11" t="s">
        <v>14189</v>
      </c>
      <c r="J2781" s="12" t="s">
        <v>8</v>
      </c>
      <c r="K2781" s="12"/>
      <c r="L2781" s="12"/>
      <c r="M2781" s="12"/>
      <c r="N2781" s="12"/>
      <c r="O2781" s="12" t="s">
        <v>61</v>
      </c>
      <c r="P2781" s="12"/>
      <c r="Q2781" s="12"/>
      <c r="R2781" s="12"/>
      <c r="S2781" s="12"/>
      <c r="T2781" s="13" t="str">
        <f t="shared" si="215"/>
        <v>通過</v>
      </c>
      <c r="U2781" s="13" t="str">
        <f t="shared" si="216"/>
        <v>可是老師沒有因為我是聾人而有所排斥，</v>
      </c>
      <c r="V2781" s="13" t="str">
        <f t="shared" si="217"/>
        <v>可見/老師/對於/聾人/沒有/趕走/沒有</v>
      </c>
      <c r="W2781" s="13" t="str">
        <f t="shared" si="218"/>
        <v>是</v>
      </c>
      <c r="X2781" s="13" t="str">
        <f t="shared" si="219"/>
        <v>通過</v>
      </c>
    </row>
    <row r="2782" spans="1:24" ht="34.25" customHeight="1">
      <c r="A2782" s="11" t="s">
        <v>14190</v>
      </c>
      <c r="B2782" s="11" t="s">
        <v>14190</v>
      </c>
      <c r="C2782" s="11" t="s">
        <v>54</v>
      </c>
      <c r="D2782" s="11" t="s">
        <v>8546</v>
      </c>
      <c r="E2782" s="11" t="s">
        <v>14191</v>
      </c>
      <c r="F2782" s="11" t="s">
        <v>14192</v>
      </c>
      <c r="G2782" s="11" t="s">
        <v>14193</v>
      </c>
      <c r="H2782" s="11" t="s">
        <v>13993</v>
      </c>
      <c r="I2782" s="11" t="s">
        <v>14194</v>
      </c>
      <c r="J2782" s="12" t="s">
        <v>8</v>
      </c>
      <c r="K2782" s="12"/>
      <c r="L2782" s="12"/>
      <c r="M2782" s="12"/>
      <c r="N2782" s="12"/>
      <c r="O2782" s="12" t="s">
        <v>61</v>
      </c>
      <c r="P2782" s="12"/>
      <c r="Q2782" s="12"/>
      <c r="R2782" s="12"/>
      <c r="S2782" s="12"/>
      <c r="T2782" s="13" t="str">
        <f t="shared" si="215"/>
        <v>通過</v>
      </c>
      <c r="U2782" s="13" t="str">
        <f t="shared" si="216"/>
        <v>跟對待聽人一樣。</v>
      </c>
      <c r="V2782" s="13" t="str">
        <f t="shared" si="217"/>
        <v>聽人/一樣</v>
      </c>
      <c r="W2782" s="13" t="str">
        <f t="shared" si="218"/>
        <v>是</v>
      </c>
      <c r="X2782" s="13" t="str">
        <f t="shared" si="219"/>
        <v>通過</v>
      </c>
    </row>
    <row r="2783" spans="1:24" ht="34.25" customHeight="1">
      <c r="A2783" s="11" t="s">
        <v>14195</v>
      </c>
      <c r="B2783" s="11" t="s">
        <v>14195</v>
      </c>
      <c r="C2783" s="11" t="s">
        <v>54</v>
      </c>
      <c r="D2783" s="11" t="s">
        <v>8546</v>
      </c>
      <c r="E2783" s="11" t="s">
        <v>14196</v>
      </c>
      <c r="F2783" s="11" t="s">
        <v>14197</v>
      </c>
      <c r="G2783" s="11" t="s">
        <v>14198</v>
      </c>
      <c r="H2783" s="11" t="s">
        <v>13993</v>
      </c>
      <c r="I2783" s="11" t="s">
        <v>14199</v>
      </c>
      <c r="J2783" s="12" t="s">
        <v>8</v>
      </c>
      <c r="K2783" s="12"/>
      <c r="L2783" s="12"/>
      <c r="M2783" s="12"/>
      <c r="N2783" s="12"/>
      <c r="O2783" s="12" t="s">
        <v>61</v>
      </c>
      <c r="P2783" s="12"/>
      <c r="Q2783" s="12"/>
      <c r="R2783" s="12"/>
      <c r="S2783" s="12"/>
      <c r="T2783" s="13" t="str">
        <f t="shared" si="215"/>
        <v>通過</v>
      </c>
      <c r="U2783" s="13" t="str">
        <f t="shared" si="216"/>
        <v>其他聽人學生都走了我留下來繼續畫，</v>
      </c>
      <c r="V2783" s="13" t="str">
        <f t="shared" si="217"/>
        <v>去/你/在/陪伴</v>
      </c>
      <c r="W2783" s="13" t="str">
        <f t="shared" si="218"/>
        <v>是</v>
      </c>
      <c r="X2783" s="13" t="str">
        <f t="shared" si="219"/>
        <v>通過</v>
      </c>
    </row>
    <row r="2784" spans="1:24" ht="34.25" customHeight="1">
      <c r="A2784" s="11" t="s">
        <v>14200</v>
      </c>
      <c r="B2784" s="11" t="s">
        <v>14200</v>
      </c>
      <c r="C2784" s="11" t="s">
        <v>54</v>
      </c>
      <c r="D2784" s="11" t="s">
        <v>8546</v>
      </c>
      <c r="E2784" s="11" t="s">
        <v>14201</v>
      </c>
      <c r="F2784" s="11" t="s">
        <v>14202</v>
      </c>
      <c r="G2784" s="11" t="s">
        <v>14203</v>
      </c>
      <c r="H2784" s="11" t="s">
        <v>13993</v>
      </c>
      <c r="I2784" s="11" t="s">
        <v>14204</v>
      </c>
      <c r="J2784" s="12" t="s">
        <v>8</v>
      </c>
      <c r="K2784" s="12"/>
      <c r="L2784" s="12"/>
      <c r="M2784" s="12"/>
      <c r="N2784" s="12"/>
      <c r="O2784" s="12" t="s">
        <v>61</v>
      </c>
      <c r="P2784" s="12"/>
      <c r="Q2784" s="12"/>
      <c r="R2784" s="12"/>
      <c r="S2784" s="12"/>
      <c r="T2784" s="13" t="str">
        <f t="shared" si="215"/>
        <v>通過</v>
      </c>
      <c r="U2784" s="13" t="str">
        <f t="shared" si="216"/>
        <v>即使在寒冷的風雨天，</v>
      </c>
      <c r="V2784" s="13" t="str">
        <f t="shared" si="217"/>
        <v>冷/風/雨</v>
      </c>
      <c r="W2784" s="13" t="str">
        <f t="shared" si="218"/>
        <v>是</v>
      </c>
      <c r="X2784" s="13" t="str">
        <f t="shared" si="219"/>
        <v>通過</v>
      </c>
    </row>
    <row r="2785" spans="1:24" ht="34.25" customHeight="1">
      <c r="A2785" s="11" t="s">
        <v>14205</v>
      </c>
      <c r="B2785" s="11" t="s">
        <v>14205</v>
      </c>
      <c r="C2785" s="11" t="s">
        <v>54</v>
      </c>
      <c r="D2785" s="11" t="s">
        <v>8546</v>
      </c>
      <c r="E2785" s="11" t="s">
        <v>14206</v>
      </c>
      <c r="F2785" s="11" t="s">
        <v>14207</v>
      </c>
      <c r="G2785" s="11" t="s">
        <v>14208</v>
      </c>
      <c r="H2785" s="11" t="s">
        <v>13993</v>
      </c>
      <c r="I2785" s="11" t="s">
        <v>14209</v>
      </c>
      <c r="J2785" s="12" t="s">
        <v>8</v>
      </c>
      <c r="K2785" s="12"/>
      <c r="L2785" s="12"/>
      <c r="M2785" s="12"/>
      <c r="N2785" s="12"/>
      <c r="O2785" s="12" t="s">
        <v>61</v>
      </c>
      <c r="P2785" s="12"/>
      <c r="Q2785" s="12"/>
      <c r="R2785" s="12"/>
      <c r="S2785" s="12"/>
      <c r="T2785" s="13" t="str">
        <f t="shared" si="215"/>
        <v>通過</v>
      </c>
      <c r="U2785" s="13" t="str">
        <f t="shared" si="216"/>
        <v>我仍咬牙忍耐，</v>
      </c>
      <c r="V2785" s="13" t="str">
        <f t="shared" si="217"/>
        <v>我/忍耐</v>
      </c>
      <c r="W2785" s="13" t="str">
        <f t="shared" si="218"/>
        <v>是</v>
      </c>
      <c r="X2785" s="13" t="str">
        <f t="shared" si="219"/>
        <v>通過</v>
      </c>
    </row>
    <row r="2786" spans="1:24" ht="34.25" customHeight="1">
      <c r="A2786" s="11" t="s">
        <v>14210</v>
      </c>
      <c r="B2786" s="11" t="s">
        <v>14210</v>
      </c>
      <c r="C2786" s="11" t="s">
        <v>54</v>
      </c>
      <c r="D2786" s="11" t="s">
        <v>8546</v>
      </c>
      <c r="E2786" s="11" t="s">
        <v>14211</v>
      </c>
      <c r="F2786" s="11" t="s">
        <v>14212</v>
      </c>
      <c r="G2786" s="11" t="s">
        <v>14213</v>
      </c>
      <c r="H2786" s="11" t="s">
        <v>13993</v>
      </c>
      <c r="I2786" s="11" t="s">
        <v>14214</v>
      </c>
      <c r="J2786" s="12" t="s">
        <v>8</v>
      </c>
      <c r="K2786" s="12"/>
      <c r="L2786" s="12"/>
      <c r="M2786" s="12"/>
      <c r="N2786" s="12"/>
      <c r="O2786" s="12" t="s">
        <v>61</v>
      </c>
      <c r="P2786" s="12"/>
      <c r="Q2786" s="12"/>
      <c r="R2786" s="12"/>
      <c r="S2786" s="12"/>
      <c r="T2786" s="13" t="str">
        <f t="shared" si="215"/>
        <v>通過</v>
      </c>
      <c r="U2786" s="13" t="str">
        <f t="shared" si="216"/>
        <v>老師不斷修改我的畫直到我漸漸領悟。</v>
      </c>
      <c r="V2786" s="13" t="str">
        <f t="shared" si="217"/>
        <v>老師/糾正/領悟/現在/發現</v>
      </c>
      <c r="W2786" s="13" t="str">
        <f t="shared" si="218"/>
        <v>是</v>
      </c>
      <c r="X2786" s="13" t="str">
        <f t="shared" si="219"/>
        <v>通過</v>
      </c>
    </row>
    <row r="2787" spans="1:24" ht="34.25" customHeight="1">
      <c r="A2787" s="11" t="s">
        <v>14215</v>
      </c>
      <c r="B2787" s="11" t="s">
        <v>14215</v>
      </c>
      <c r="C2787" s="11" t="s">
        <v>54</v>
      </c>
      <c r="D2787" s="11" t="s">
        <v>8546</v>
      </c>
      <c r="E2787" s="11" t="s">
        <v>14216</v>
      </c>
      <c r="F2787" s="11" t="s">
        <v>14147</v>
      </c>
      <c r="G2787" s="11" t="s">
        <v>14217</v>
      </c>
      <c r="H2787" s="11" t="s">
        <v>13993</v>
      </c>
      <c r="I2787" s="11" t="s">
        <v>14218</v>
      </c>
      <c r="J2787" s="12" t="s">
        <v>8</v>
      </c>
      <c r="K2787" s="12"/>
      <c r="L2787" s="12"/>
      <c r="M2787" s="12"/>
      <c r="N2787" s="12"/>
      <c r="O2787" s="12" t="s">
        <v>61</v>
      </c>
      <c r="P2787" s="12"/>
      <c r="Q2787" s="12"/>
      <c r="R2787" s="12"/>
      <c r="S2787" s="12"/>
      <c r="T2787" s="13" t="str">
        <f t="shared" si="215"/>
        <v>通過</v>
      </c>
      <c r="U2787" s="13" t="str">
        <f t="shared" si="216"/>
        <v>老師對我說：</v>
      </c>
      <c r="V2787" s="13" t="str">
        <f t="shared" si="217"/>
        <v>老師/告訴</v>
      </c>
      <c r="W2787" s="13" t="str">
        <f t="shared" si="218"/>
        <v>是</v>
      </c>
      <c r="X2787" s="13" t="str">
        <f t="shared" si="219"/>
        <v>通過</v>
      </c>
    </row>
    <row r="2788" spans="1:24" ht="34.25" customHeight="1">
      <c r="A2788" s="11" t="s">
        <v>14219</v>
      </c>
      <c r="B2788" s="11" t="s">
        <v>14219</v>
      </c>
      <c r="C2788" s="11" t="s">
        <v>54</v>
      </c>
      <c r="D2788" s="11" t="s">
        <v>8546</v>
      </c>
      <c r="E2788" s="11" t="s">
        <v>14220</v>
      </c>
      <c r="F2788" s="11" t="s">
        <v>14221</v>
      </c>
      <c r="G2788" s="11" t="s">
        <v>14222</v>
      </c>
      <c r="H2788" s="11" t="s">
        <v>13993</v>
      </c>
      <c r="I2788" s="11" t="s">
        <v>14223</v>
      </c>
      <c r="J2788" s="12" t="s">
        <v>10</v>
      </c>
      <c r="K2788" s="12" t="s">
        <v>25924</v>
      </c>
      <c r="L2788" s="12"/>
      <c r="M2788" s="12" t="s">
        <v>26492</v>
      </c>
      <c r="N2788" s="12" t="s">
        <v>26493</v>
      </c>
      <c r="O2788" s="12" t="s">
        <v>61</v>
      </c>
      <c r="P2788" s="12"/>
      <c r="Q2788" s="12"/>
      <c r="R2788" s="12"/>
      <c r="S2788" s="12"/>
      <c r="T2788" s="13" t="str">
        <f t="shared" si="215"/>
        <v>需更正</v>
      </c>
      <c r="U2788" s="13" t="str">
        <f t="shared" si="216"/>
        <v>「要跟別人不一樣才能凸顯自己的特色。」</v>
      </c>
      <c r="V2788" s="13" t="str">
        <f t="shared" si="217"/>
        <v>「別人/一+一/不一樣/會/突出。」</v>
      </c>
      <c r="W2788" s="13" t="str">
        <f t="shared" si="218"/>
        <v>是</v>
      </c>
      <c r="X2788" s="13" t="str">
        <f t="shared" si="219"/>
        <v>通過</v>
      </c>
    </row>
    <row r="2789" spans="1:24" ht="34.25" customHeight="1">
      <c r="A2789" s="11" t="s">
        <v>14224</v>
      </c>
      <c r="B2789" s="11" t="s">
        <v>14224</v>
      </c>
      <c r="C2789" s="11" t="s">
        <v>54</v>
      </c>
      <c r="D2789" s="11" t="s">
        <v>8546</v>
      </c>
      <c r="E2789" s="11" t="s">
        <v>14225</v>
      </c>
      <c r="F2789" s="11" t="s">
        <v>14226</v>
      </c>
      <c r="G2789" s="11" t="s">
        <v>14227</v>
      </c>
      <c r="H2789" s="11" t="s">
        <v>13993</v>
      </c>
      <c r="I2789" s="11" t="s">
        <v>14228</v>
      </c>
      <c r="J2789" s="12" t="s">
        <v>8</v>
      </c>
      <c r="K2789" s="12"/>
      <c r="L2789" s="12"/>
      <c r="M2789" s="12"/>
      <c r="N2789" s="12"/>
      <c r="O2789" s="12" t="s">
        <v>61</v>
      </c>
      <c r="P2789" s="12"/>
      <c r="Q2789" s="12"/>
      <c r="R2789" s="12"/>
      <c r="S2789" s="12"/>
      <c r="T2789" s="13" t="str">
        <f t="shared" si="215"/>
        <v>通過</v>
      </c>
      <c r="U2789" s="13" t="str">
        <f t="shared" si="216"/>
        <v>後來上了高中我開始參加比賽，</v>
      </c>
      <c r="V2789" s="13" t="str">
        <f t="shared" si="217"/>
        <v>後來/高中/開始/去/比賽</v>
      </c>
      <c r="W2789" s="13" t="str">
        <f t="shared" si="218"/>
        <v>是</v>
      </c>
      <c r="X2789" s="13" t="str">
        <f t="shared" si="219"/>
        <v>通過</v>
      </c>
    </row>
    <row r="2790" spans="1:24" ht="34.25" customHeight="1">
      <c r="A2790" s="11" t="s">
        <v>14229</v>
      </c>
      <c r="B2790" s="11" t="s">
        <v>14229</v>
      </c>
      <c r="C2790" s="11" t="s">
        <v>54</v>
      </c>
      <c r="D2790" s="11" t="s">
        <v>8546</v>
      </c>
      <c r="E2790" s="11" t="s">
        <v>14230</v>
      </c>
      <c r="F2790" s="11" t="s">
        <v>14231</v>
      </c>
      <c r="G2790" s="11" t="s">
        <v>14232</v>
      </c>
      <c r="H2790" s="11" t="s">
        <v>13993</v>
      </c>
      <c r="I2790" s="11" t="s">
        <v>14233</v>
      </c>
      <c r="J2790" s="12" t="s">
        <v>8</v>
      </c>
      <c r="K2790" s="12"/>
      <c r="L2790" s="12"/>
      <c r="M2790" s="12"/>
      <c r="N2790" s="12"/>
      <c r="O2790" s="12" t="s">
        <v>61</v>
      </c>
      <c r="P2790" s="12"/>
      <c r="Q2790" s="12"/>
      <c r="R2790" s="12"/>
      <c r="S2790" s="12"/>
      <c r="T2790" s="13" t="str">
        <f t="shared" si="215"/>
        <v>通過</v>
      </c>
      <c r="U2790" s="13" t="str">
        <f t="shared" si="216"/>
        <v>你們知道南部包括彰化、雲林、屏東、高雄、台南等七個縣市競爭非常激烈，</v>
      </c>
      <c r="V2790" s="13" t="str">
        <f t="shared" si="217"/>
        <v>你們/知道/臺灣/南部/七個/縣/第一個/彰化/雲林/屏東/高雄/臺南/這些/七個/競爭/競爭</v>
      </c>
      <c r="W2790" s="13" t="str">
        <f t="shared" si="218"/>
        <v>是</v>
      </c>
      <c r="X2790" s="13" t="str">
        <f t="shared" si="219"/>
        <v>通過</v>
      </c>
    </row>
    <row r="2791" spans="1:24" ht="34.25" customHeight="1">
      <c r="A2791" s="11" t="s">
        <v>14234</v>
      </c>
      <c r="B2791" s="11" t="s">
        <v>14234</v>
      </c>
      <c r="C2791" s="11" t="s">
        <v>54</v>
      </c>
      <c r="D2791" s="11" t="s">
        <v>8546</v>
      </c>
      <c r="E2791" s="11" t="s">
        <v>14235</v>
      </c>
      <c r="F2791" s="11" t="s">
        <v>14236</v>
      </c>
      <c r="G2791" s="11" t="s">
        <v>14237</v>
      </c>
      <c r="H2791" s="11" t="s">
        <v>13993</v>
      </c>
      <c r="I2791" s="11" t="s">
        <v>14238</v>
      </c>
      <c r="J2791" s="12" t="s">
        <v>8</v>
      </c>
      <c r="K2791" s="12"/>
      <c r="L2791" s="12"/>
      <c r="M2791" s="12"/>
      <c r="N2791" s="12"/>
      <c r="O2791" s="12" t="s">
        <v>61</v>
      </c>
      <c r="P2791" s="12"/>
      <c r="Q2791" s="12"/>
      <c r="R2791" s="12"/>
      <c r="S2791" s="12"/>
      <c r="T2791" s="13" t="str">
        <f t="shared" si="215"/>
        <v>通過</v>
      </c>
      <c r="U2791" s="13" t="str">
        <f t="shared" si="216"/>
        <v>老師叫我多做準備，</v>
      </c>
      <c r="V2791" s="13" t="str">
        <f t="shared" si="217"/>
        <v>老師/叫/你/多/準備</v>
      </c>
      <c r="W2791" s="13" t="str">
        <f t="shared" si="218"/>
        <v>是</v>
      </c>
      <c r="X2791" s="13" t="str">
        <f t="shared" si="219"/>
        <v>通過</v>
      </c>
    </row>
    <row r="2792" spans="1:24" ht="34.25" customHeight="1">
      <c r="A2792" s="11" t="s">
        <v>14239</v>
      </c>
      <c r="B2792" s="11" t="s">
        <v>14239</v>
      </c>
      <c r="C2792" s="11" t="s">
        <v>54</v>
      </c>
      <c r="D2792" s="11" t="s">
        <v>8546</v>
      </c>
      <c r="E2792" s="11" t="s">
        <v>14240</v>
      </c>
      <c r="F2792" s="11" t="s">
        <v>14241</v>
      </c>
      <c r="G2792" s="11" t="s">
        <v>14242</v>
      </c>
      <c r="H2792" s="11" t="s">
        <v>13993</v>
      </c>
      <c r="I2792" s="11" t="s">
        <v>14243</v>
      </c>
      <c r="J2792" s="12" t="s">
        <v>10</v>
      </c>
      <c r="K2792" s="12" t="s">
        <v>25927</v>
      </c>
      <c r="L2792" s="12"/>
      <c r="M2792" s="12" t="s">
        <v>26494</v>
      </c>
      <c r="N2792" s="12" t="s">
        <v>26495</v>
      </c>
      <c r="O2792" s="12" t="s">
        <v>61</v>
      </c>
      <c r="P2792" s="12"/>
      <c r="Q2792" s="12"/>
      <c r="R2792" s="12"/>
      <c r="S2792" s="12"/>
      <c r="T2792" s="13" t="str">
        <f t="shared" si="215"/>
        <v>需更正</v>
      </c>
      <c r="U2792" s="13" t="str">
        <f t="shared" si="216"/>
        <v>在畫畫比賽中我成功脫穎而出，</v>
      </c>
      <c r="V2792" s="13" t="str">
        <f t="shared" si="217"/>
        <v>畫畫/比較++/突出</v>
      </c>
      <c r="W2792" s="13" t="str">
        <f t="shared" si="218"/>
        <v>是</v>
      </c>
      <c r="X2792" s="13" t="str">
        <f t="shared" si="219"/>
        <v>通過</v>
      </c>
    </row>
    <row r="2793" spans="1:24" ht="34.25" customHeight="1">
      <c r="A2793" s="11" t="s">
        <v>14244</v>
      </c>
      <c r="B2793" s="11" t="s">
        <v>14244</v>
      </c>
      <c r="C2793" s="11" t="s">
        <v>54</v>
      </c>
      <c r="D2793" s="11" t="s">
        <v>8546</v>
      </c>
      <c r="E2793" s="11" t="s">
        <v>14245</v>
      </c>
      <c r="F2793" s="11" t="s">
        <v>14246</v>
      </c>
      <c r="G2793" s="11" t="s">
        <v>14247</v>
      </c>
      <c r="H2793" s="11" t="s">
        <v>13993</v>
      </c>
      <c r="I2793" s="11" t="s">
        <v>14248</v>
      </c>
      <c r="J2793" s="12" t="s">
        <v>8</v>
      </c>
      <c r="K2793" s="12"/>
      <c r="L2793" s="12"/>
      <c r="M2793" s="12"/>
      <c r="N2793" s="12"/>
      <c r="O2793" s="12" t="s">
        <v>61</v>
      </c>
      <c r="P2793" s="12"/>
      <c r="Q2793" s="12"/>
      <c r="R2793" s="12"/>
      <c r="S2793" s="12"/>
      <c r="T2793" s="13" t="str">
        <f t="shared" si="215"/>
        <v>通過</v>
      </c>
      <c r="U2793" s="13" t="str">
        <f t="shared" si="216"/>
        <v>老師非常高興，</v>
      </c>
      <c r="V2793" s="13" t="str">
        <f t="shared" si="217"/>
        <v>他/老師/很/高興</v>
      </c>
      <c r="W2793" s="13" t="str">
        <f t="shared" si="218"/>
        <v>是</v>
      </c>
      <c r="X2793" s="13" t="str">
        <f t="shared" si="219"/>
        <v>通過</v>
      </c>
    </row>
    <row r="2794" spans="1:24" ht="34.25" customHeight="1">
      <c r="A2794" s="11" t="s">
        <v>14249</v>
      </c>
      <c r="B2794" s="11" t="s">
        <v>14249</v>
      </c>
      <c r="C2794" s="11" t="s">
        <v>54</v>
      </c>
      <c r="D2794" s="11" t="s">
        <v>8546</v>
      </c>
      <c r="E2794" s="11" t="s">
        <v>14250</v>
      </c>
      <c r="F2794" s="11" t="s">
        <v>14251</v>
      </c>
      <c r="G2794" s="11" t="s">
        <v>14252</v>
      </c>
      <c r="H2794" s="11" t="s">
        <v>13993</v>
      </c>
      <c r="I2794" s="11" t="s">
        <v>14253</v>
      </c>
      <c r="J2794" s="12" t="s">
        <v>8</v>
      </c>
      <c r="K2794" s="12"/>
      <c r="L2794" s="12"/>
      <c r="M2794" s="12"/>
      <c r="N2794" s="12"/>
      <c r="O2794" s="12" t="s">
        <v>61</v>
      </c>
      <c r="P2794" s="12"/>
      <c r="Q2794" s="12"/>
      <c r="R2794" s="12"/>
      <c r="S2794" s="12"/>
      <c r="T2794" s="13" t="str">
        <f t="shared" si="215"/>
        <v>通過</v>
      </c>
      <c r="U2794" s="13" t="str">
        <f t="shared" si="216"/>
        <v>希望我在高一、高二、高三的過程中能持續保持下去，</v>
      </c>
      <c r="V2794" s="13" t="str">
        <f t="shared" si="217"/>
        <v>他/希望/你/繼續/一樣/高一/高二/高三</v>
      </c>
      <c r="W2794" s="13" t="str">
        <f t="shared" si="218"/>
        <v>是</v>
      </c>
      <c r="X2794" s="13" t="str">
        <f t="shared" si="219"/>
        <v>通過</v>
      </c>
    </row>
    <row r="2795" spans="1:24" ht="34.25" customHeight="1">
      <c r="A2795" s="11" t="s">
        <v>14254</v>
      </c>
      <c r="B2795" s="11" t="s">
        <v>14254</v>
      </c>
      <c r="C2795" s="11" t="s">
        <v>54</v>
      </c>
      <c r="D2795" s="11" t="s">
        <v>8546</v>
      </c>
      <c r="E2795" s="11" t="s">
        <v>14255</v>
      </c>
      <c r="F2795" s="11" t="s">
        <v>14256</v>
      </c>
      <c r="G2795" s="11" t="s">
        <v>14257</v>
      </c>
      <c r="H2795" s="11" t="s">
        <v>13993</v>
      </c>
      <c r="I2795" s="11" t="s">
        <v>14258</v>
      </c>
      <c r="J2795" s="12" t="s">
        <v>8</v>
      </c>
      <c r="K2795" s="12"/>
      <c r="L2795" s="12"/>
      <c r="M2795" s="12"/>
      <c r="N2795" s="12"/>
      <c r="O2795" s="12" t="s">
        <v>61</v>
      </c>
      <c r="P2795" s="12"/>
      <c r="Q2795" s="12"/>
      <c r="R2795" s="12"/>
      <c r="S2795" s="12"/>
      <c r="T2795" s="13" t="str">
        <f t="shared" si="215"/>
        <v>通過</v>
      </c>
      <c r="U2795" s="13" t="str">
        <f t="shared" si="216"/>
        <v>我明白老師的用心和苦心，</v>
      </c>
      <c r="V2795" s="13" t="str">
        <f t="shared" si="217"/>
        <v>我/點頭/知道/老師/用心良苦/什麼</v>
      </c>
      <c r="W2795" s="13" t="str">
        <f t="shared" si="218"/>
        <v>是</v>
      </c>
      <c r="X2795" s="13" t="str">
        <f t="shared" si="219"/>
        <v>通過</v>
      </c>
    </row>
    <row r="2796" spans="1:24" ht="34.25" customHeight="1">
      <c r="A2796" s="11" t="s">
        <v>14259</v>
      </c>
      <c r="B2796" s="11" t="s">
        <v>14259</v>
      </c>
      <c r="C2796" s="11" t="s">
        <v>54</v>
      </c>
      <c r="D2796" s="11" t="s">
        <v>8546</v>
      </c>
      <c r="E2796" s="11" t="s">
        <v>14260</v>
      </c>
      <c r="F2796" s="11" t="s">
        <v>14261</v>
      </c>
      <c r="G2796" s="11" t="s">
        <v>14262</v>
      </c>
      <c r="H2796" s="11" t="s">
        <v>13993</v>
      </c>
      <c r="I2796" s="11" t="s">
        <v>14263</v>
      </c>
      <c r="J2796" s="12" t="s">
        <v>8</v>
      </c>
      <c r="K2796" s="12"/>
      <c r="L2796" s="12"/>
      <c r="M2796" s="12"/>
      <c r="N2796" s="12"/>
      <c r="O2796" s="12" t="s">
        <v>61</v>
      </c>
      <c r="P2796" s="12"/>
      <c r="Q2796" s="12"/>
      <c r="R2796" s="12"/>
      <c r="S2796" s="12"/>
      <c r="T2796" s="13" t="str">
        <f t="shared" si="215"/>
        <v>通過</v>
      </c>
      <c r="U2796" s="13" t="str">
        <f t="shared" si="216"/>
        <v>別人覺得我耳聾說什麼都沒關係，</v>
      </c>
      <c r="V2796" s="13" t="str">
        <f t="shared" si="217"/>
        <v>不要/別人/耳朵/沒有/說/什麼/沒關係</v>
      </c>
      <c r="W2796" s="13" t="str">
        <f t="shared" si="218"/>
        <v>是</v>
      </c>
      <c r="X2796" s="13" t="str">
        <f t="shared" si="219"/>
        <v>通過</v>
      </c>
    </row>
    <row r="2797" spans="1:24" ht="34.25" customHeight="1">
      <c r="A2797" s="11" t="s">
        <v>14264</v>
      </c>
      <c r="B2797" s="11" t="s">
        <v>14264</v>
      </c>
      <c r="C2797" s="11" t="s">
        <v>54</v>
      </c>
      <c r="D2797" s="11" t="s">
        <v>8546</v>
      </c>
      <c r="E2797" s="11" t="s">
        <v>14265</v>
      </c>
      <c r="F2797" s="11" t="s">
        <v>14266</v>
      </c>
      <c r="G2797" s="11" t="s">
        <v>14267</v>
      </c>
      <c r="H2797" s="11" t="s">
        <v>13993</v>
      </c>
      <c r="I2797" s="11" t="s">
        <v>14268</v>
      </c>
      <c r="J2797" s="12" t="s">
        <v>8</v>
      </c>
      <c r="K2797" s="12"/>
      <c r="L2797" s="12"/>
      <c r="M2797" s="12"/>
      <c r="N2797" s="12"/>
      <c r="O2797" s="12" t="s">
        <v>61</v>
      </c>
      <c r="P2797" s="12"/>
      <c r="Q2797" s="12"/>
      <c r="R2797" s="12"/>
      <c r="S2797" s="12"/>
      <c r="T2797" s="13" t="str">
        <f t="shared" si="215"/>
        <v>通過</v>
      </c>
      <c r="U2797" s="13" t="str">
        <f t="shared" si="216"/>
        <v>重要的是讓別人看見我的才能。</v>
      </c>
      <c r="V2797" s="13" t="str">
        <f t="shared" si="217"/>
        <v>我/想/別人/這/重要/表現</v>
      </c>
      <c r="W2797" s="13" t="str">
        <f t="shared" si="218"/>
        <v>是</v>
      </c>
      <c r="X2797" s="13" t="str">
        <f t="shared" si="219"/>
        <v>通過</v>
      </c>
    </row>
    <row r="2798" spans="1:24" ht="34.25" customHeight="1">
      <c r="A2798" s="11" t="s">
        <v>14269</v>
      </c>
      <c r="B2798" s="11" t="s">
        <v>14269</v>
      </c>
      <c r="C2798" s="11" t="s">
        <v>54</v>
      </c>
      <c r="D2798" s="11" t="s">
        <v>8546</v>
      </c>
      <c r="E2798" s="11" t="s">
        <v>14270</v>
      </c>
      <c r="F2798" s="11" t="s">
        <v>14271</v>
      </c>
      <c r="G2798" s="11" t="s">
        <v>14272</v>
      </c>
      <c r="H2798" s="11" t="s">
        <v>14273</v>
      </c>
      <c r="I2798" s="11" t="s">
        <v>14274</v>
      </c>
      <c r="J2798" s="12" t="s">
        <v>8</v>
      </c>
      <c r="K2798" s="12"/>
      <c r="L2798" s="12"/>
      <c r="M2798" s="12"/>
      <c r="N2798" s="12"/>
      <c r="O2798" s="12" t="s">
        <v>61</v>
      </c>
      <c r="P2798" s="12"/>
      <c r="Q2798" s="12"/>
      <c r="R2798" s="12"/>
      <c r="S2798" s="12"/>
      <c r="T2798" s="13" t="str">
        <f t="shared" si="215"/>
        <v>通過</v>
      </c>
      <c r="U2798" s="13" t="str">
        <f t="shared" si="216"/>
        <v>你高中畢業後，</v>
      </c>
      <c r="V2798" s="13" t="str">
        <f t="shared" si="217"/>
        <v>你/高中/畢業/之後</v>
      </c>
      <c r="W2798" s="13" t="str">
        <f t="shared" si="218"/>
        <v>是</v>
      </c>
      <c r="X2798" s="13" t="str">
        <f t="shared" si="219"/>
        <v>通過</v>
      </c>
    </row>
    <row r="2799" spans="1:24" ht="34.25" customHeight="1">
      <c r="A2799" s="11" t="s">
        <v>14275</v>
      </c>
      <c r="B2799" s="11" t="s">
        <v>14275</v>
      </c>
      <c r="C2799" s="11" t="s">
        <v>54</v>
      </c>
      <c r="D2799" s="11" t="s">
        <v>8546</v>
      </c>
      <c r="E2799" s="11" t="s">
        <v>14276</v>
      </c>
      <c r="F2799" s="11" t="s">
        <v>14277</v>
      </c>
      <c r="G2799" s="11" t="s">
        <v>14278</v>
      </c>
      <c r="H2799" s="11" t="s">
        <v>14273</v>
      </c>
      <c r="I2799" s="11" t="s">
        <v>14279</v>
      </c>
      <c r="J2799" s="12" t="s">
        <v>8</v>
      </c>
      <c r="K2799" s="12"/>
      <c r="L2799" s="12"/>
      <c r="M2799" s="12"/>
      <c r="N2799" s="12"/>
      <c r="O2799" s="12" t="s">
        <v>61</v>
      </c>
      <c r="P2799" s="12"/>
      <c r="Q2799" s="12"/>
      <c r="R2799" s="12"/>
      <c r="S2799" s="12"/>
      <c r="T2799" s="13" t="str">
        <f t="shared" si="215"/>
        <v>通過</v>
      </c>
      <c r="U2799" s="13" t="str">
        <f t="shared" si="216"/>
        <v>去大學也是唸美術系嗎？</v>
      </c>
      <c r="V2799" s="13" t="str">
        <f t="shared" si="217"/>
        <v>你/去/讀書/大學/畫畫/一樣/是</v>
      </c>
      <c r="W2799" s="13" t="str">
        <f t="shared" si="218"/>
        <v>是</v>
      </c>
      <c r="X2799" s="13" t="str">
        <f t="shared" si="219"/>
        <v>通過</v>
      </c>
    </row>
    <row r="2800" spans="1:24" ht="34.25" customHeight="1">
      <c r="A2800" s="11" t="s">
        <v>14280</v>
      </c>
      <c r="B2800" s="11" t="s">
        <v>14280</v>
      </c>
      <c r="C2800" s="11" t="s">
        <v>54</v>
      </c>
      <c r="D2800" s="11" t="s">
        <v>8546</v>
      </c>
      <c r="E2800" s="11" t="s">
        <v>14281</v>
      </c>
      <c r="F2800" s="11" t="s">
        <v>14282</v>
      </c>
      <c r="G2800" s="11" t="s">
        <v>14283</v>
      </c>
      <c r="H2800" s="11" t="s">
        <v>14273</v>
      </c>
      <c r="I2800" s="11" t="s">
        <v>14284</v>
      </c>
      <c r="J2800" s="12" t="s">
        <v>8</v>
      </c>
      <c r="K2800" s="12"/>
      <c r="L2800" s="12"/>
      <c r="M2800" s="12"/>
      <c r="N2800" s="12"/>
      <c r="O2800" s="12" t="s">
        <v>61</v>
      </c>
      <c r="P2800" s="12"/>
      <c r="Q2800" s="12"/>
      <c r="R2800" s="12"/>
      <c r="S2800" s="12"/>
      <c r="T2800" s="13" t="str">
        <f t="shared" si="215"/>
        <v>通過</v>
      </c>
      <c r="U2800" s="13" t="str">
        <f t="shared" si="216"/>
        <v>我在高二的時候，</v>
      </c>
      <c r="V2800" s="13" t="str">
        <f t="shared" si="217"/>
        <v>這/高二/時候</v>
      </c>
      <c r="W2800" s="13" t="str">
        <f t="shared" si="218"/>
        <v>是</v>
      </c>
      <c r="X2800" s="13" t="str">
        <f t="shared" si="219"/>
        <v>通過</v>
      </c>
    </row>
    <row r="2801" spans="1:24" ht="34.25" customHeight="1">
      <c r="A2801" s="11" t="s">
        <v>14285</v>
      </c>
      <c r="B2801" s="11" t="s">
        <v>14285</v>
      </c>
      <c r="C2801" s="11" t="s">
        <v>54</v>
      </c>
      <c r="D2801" s="11" t="s">
        <v>8546</v>
      </c>
      <c r="E2801" s="11" t="s">
        <v>14286</v>
      </c>
      <c r="F2801" s="11" t="s">
        <v>14287</v>
      </c>
      <c r="G2801" s="11" t="s">
        <v>14288</v>
      </c>
      <c r="H2801" s="11" t="s">
        <v>14273</v>
      </c>
      <c r="I2801" s="11" t="s">
        <v>14289</v>
      </c>
      <c r="J2801" s="12" t="s">
        <v>8</v>
      </c>
      <c r="K2801" s="12"/>
      <c r="L2801" s="12"/>
      <c r="M2801" s="12"/>
      <c r="N2801" s="12"/>
      <c r="O2801" s="12" t="s">
        <v>61</v>
      </c>
      <c r="P2801" s="12"/>
      <c r="Q2801" s="12"/>
      <c r="R2801" s="12"/>
      <c r="S2801" s="12"/>
      <c r="T2801" s="13" t="str">
        <f t="shared" si="215"/>
        <v>通過</v>
      </c>
      <c r="U2801" s="13" t="str">
        <f t="shared" si="216"/>
        <v>有一個像奧運的比賽，</v>
      </c>
      <c r="V2801" s="13" t="str">
        <f t="shared" si="217"/>
        <v>像/奧運</v>
      </c>
      <c r="W2801" s="13" t="str">
        <f t="shared" si="218"/>
        <v>是</v>
      </c>
      <c r="X2801" s="13" t="str">
        <f t="shared" si="219"/>
        <v>通過</v>
      </c>
    </row>
    <row r="2802" spans="1:24" ht="34.25" customHeight="1">
      <c r="A2802" s="11" t="s">
        <v>14290</v>
      </c>
      <c r="B2802" s="11" t="s">
        <v>14290</v>
      </c>
      <c r="C2802" s="11" t="s">
        <v>54</v>
      </c>
      <c r="D2802" s="11" t="s">
        <v>8546</v>
      </c>
      <c r="E2802" s="11" t="s">
        <v>14291</v>
      </c>
      <c r="F2802" s="11" t="s">
        <v>14292</v>
      </c>
      <c r="G2802" s="11" t="s">
        <v>14293</v>
      </c>
      <c r="H2802" s="11" t="s">
        <v>14273</v>
      </c>
      <c r="I2802" s="11" t="s">
        <v>14294</v>
      </c>
      <c r="J2802" s="12" t="s">
        <v>8</v>
      </c>
      <c r="K2802" s="12"/>
      <c r="L2802" s="12"/>
      <c r="M2802" s="12"/>
      <c r="N2802" s="12"/>
      <c r="O2802" s="12" t="s">
        <v>61</v>
      </c>
      <c r="P2802" s="12"/>
      <c r="Q2802" s="12"/>
      <c r="R2802" s="12"/>
      <c r="S2802" s="12"/>
      <c r="T2802" s="13" t="str">
        <f t="shared" si="215"/>
        <v>通過</v>
      </c>
      <c r="U2802" s="13" t="str">
        <f t="shared" si="216"/>
        <v>在找優秀選手代表台南市參加。</v>
      </c>
      <c r="V2802" s="13" t="str">
        <f t="shared" si="217"/>
        <v>這/台南市/代表/特別/什麼</v>
      </c>
      <c r="W2802" s="13" t="str">
        <f t="shared" si="218"/>
        <v>是</v>
      </c>
      <c r="X2802" s="13" t="str">
        <f t="shared" si="219"/>
        <v>通過</v>
      </c>
    </row>
    <row r="2803" spans="1:24" ht="34.25" customHeight="1">
      <c r="A2803" s="11" t="s">
        <v>14295</v>
      </c>
      <c r="B2803" s="11" t="s">
        <v>14295</v>
      </c>
      <c r="C2803" s="11" t="s">
        <v>54</v>
      </c>
      <c r="D2803" s="11" t="s">
        <v>8546</v>
      </c>
      <c r="E2803" s="11" t="s">
        <v>14296</v>
      </c>
      <c r="F2803" s="11" t="s">
        <v>14297</v>
      </c>
      <c r="G2803" s="11" t="s">
        <v>14298</v>
      </c>
      <c r="H2803" s="11" t="s">
        <v>14273</v>
      </c>
      <c r="I2803" s="11" t="s">
        <v>14299</v>
      </c>
      <c r="J2803" s="12" t="s">
        <v>8</v>
      </c>
      <c r="K2803" s="12"/>
      <c r="L2803" s="12"/>
      <c r="M2803" s="12"/>
      <c r="N2803" s="12"/>
      <c r="O2803" s="12" t="s">
        <v>61</v>
      </c>
      <c r="P2803" s="12"/>
      <c r="Q2803" s="12"/>
      <c r="R2803" s="12"/>
      <c r="S2803" s="12"/>
      <c r="T2803" s="13" t="str">
        <f t="shared" si="215"/>
        <v>通過</v>
      </c>
      <c r="U2803" s="13" t="str">
        <f t="shared" si="216"/>
        <v>當時台南市政府請老師協助挑選優秀的代表跟全台選手比賽，</v>
      </c>
      <c r="V2803" s="13" t="str">
        <f t="shared" si="217"/>
        <v>他/派/台南/政府/老師/幫忙/他/找來/找/挑選/棒++/代表/比賽/全台灣</v>
      </c>
      <c r="W2803" s="13" t="str">
        <f t="shared" si="218"/>
        <v>是</v>
      </c>
      <c r="X2803" s="13" t="str">
        <f t="shared" si="219"/>
        <v>通過</v>
      </c>
    </row>
    <row r="2804" spans="1:24" ht="34.25" customHeight="1">
      <c r="A2804" s="11" t="s">
        <v>14300</v>
      </c>
      <c r="B2804" s="11" t="s">
        <v>14300</v>
      </c>
      <c r="C2804" s="11" t="s">
        <v>54</v>
      </c>
      <c r="D2804" s="11" t="s">
        <v>8546</v>
      </c>
      <c r="E2804" s="11" t="s">
        <v>14301</v>
      </c>
      <c r="F2804" s="11" t="s">
        <v>14302</v>
      </c>
      <c r="G2804" s="11" t="s">
        <v>14303</v>
      </c>
      <c r="H2804" s="11" t="s">
        <v>14273</v>
      </c>
      <c r="I2804" s="11" t="s">
        <v>14304</v>
      </c>
      <c r="J2804" s="12" t="s">
        <v>8</v>
      </c>
      <c r="K2804" s="12"/>
      <c r="L2804" s="12"/>
      <c r="M2804" s="12"/>
      <c r="N2804" s="12"/>
      <c r="O2804" s="12" t="s">
        <v>61</v>
      </c>
      <c r="P2804" s="12"/>
      <c r="Q2804" s="12"/>
      <c r="R2804" s="12"/>
      <c r="S2804" s="12"/>
      <c r="T2804" s="13" t="str">
        <f t="shared" si="215"/>
        <v>通過</v>
      </c>
      <c r="U2804" s="13" t="str">
        <f t="shared" si="216"/>
        <v>他們很驚訝有聾人代表參賽，</v>
      </c>
      <c r="V2804" s="13" t="str">
        <f t="shared" si="217"/>
        <v>他/看/他/聾人</v>
      </c>
      <c r="W2804" s="13" t="str">
        <f t="shared" si="218"/>
        <v>是</v>
      </c>
      <c r="X2804" s="13" t="str">
        <f t="shared" si="219"/>
        <v>通過</v>
      </c>
    </row>
    <row r="2805" spans="1:24" ht="34.25" customHeight="1">
      <c r="A2805" s="11" t="s">
        <v>14305</v>
      </c>
      <c r="B2805" s="11" t="s">
        <v>14305</v>
      </c>
      <c r="C2805" s="11" t="s">
        <v>54</v>
      </c>
      <c r="D2805" s="11" t="s">
        <v>8546</v>
      </c>
      <c r="E2805" s="11" t="s">
        <v>14306</v>
      </c>
      <c r="F2805" s="11" t="s">
        <v>14307</v>
      </c>
      <c r="G2805" s="11" t="s">
        <v>14308</v>
      </c>
      <c r="H2805" s="11" t="s">
        <v>14273</v>
      </c>
      <c r="I2805" s="11" t="s">
        <v>14309</v>
      </c>
      <c r="J2805" s="12" t="s">
        <v>8</v>
      </c>
      <c r="K2805" s="12"/>
      <c r="L2805" s="12"/>
      <c r="M2805" s="12"/>
      <c r="N2805" s="12"/>
      <c r="O2805" s="12" t="s">
        <v>61</v>
      </c>
      <c r="P2805" s="12"/>
      <c r="Q2805" s="12"/>
      <c r="R2805" s="12"/>
      <c r="S2805" s="12"/>
      <c r="T2805" s="13" t="str">
        <f t="shared" si="215"/>
        <v>通過</v>
      </c>
      <c r="U2805" s="13" t="str">
        <f t="shared" si="216"/>
        <v>老師表示他可以的，</v>
      </c>
      <c r="V2805" s="13" t="str">
        <f t="shared" si="217"/>
        <v>老師/可以</v>
      </c>
      <c r="W2805" s="13" t="str">
        <f t="shared" si="218"/>
        <v>是</v>
      </c>
      <c r="X2805" s="13" t="str">
        <f t="shared" si="219"/>
        <v>通過</v>
      </c>
    </row>
    <row r="2806" spans="1:24" ht="34.25" customHeight="1">
      <c r="A2806" s="11" t="s">
        <v>14310</v>
      </c>
      <c r="B2806" s="11" t="s">
        <v>14310</v>
      </c>
      <c r="C2806" s="11" t="s">
        <v>54</v>
      </c>
      <c r="D2806" s="11" t="s">
        <v>8546</v>
      </c>
      <c r="E2806" s="11" t="s">
        <v>14311</v>
      </c>
      <c r="F2806" s="11" t="s">
        <v>14312</v>
      </c>
      <c r="G2806" s="11" t="s">
        <v>14313</v>
      </c>
      <c r="H2806" s="11" t="s">
        <v>14273</v>
      </c>
      <c r="I2806" s="11" t="s">
        <v>14314</v>
      </c>
      <c r="J2806" s="12" t="s">
        <v>8</v>
      </c>
      <c r="K2806" s="12"/>
      <c r="L2806" s="12"/>
      <c r="M2806" s="12"/>
      <c r="N2806" s="12"/>
      <c r="O2806" s="12" t="s">
        <v>61</v>
      </c>
      <c r="P2806" s="12"/>
      <c r="Q2806" s="12"/>
      <c r="R2806" s="12"/>
      <c r="S2806" s="12"/>
      <c r="T2806" s="13" t="str">
        <f t="shared" si="215"/>
        <v>通過</v>
      </c>
      <c r="U2806" s="13" t="str">
        <f t="shared" si="216"/>
        <v>只要讓他多練習熟悉就好，</v>
      </c>
      <c r="V2806" s="13" t="str">
        <f t="shared" si="217"/>
        <v>他/練習/熟悉</v>
      </c>
      <c r="W2806" s="13" t="str">
        <f t="shared" si="218"/>
        <v>是</v>
      </c>
      <c r="X2806" s="13" t="str">
        <f t="shared" si="219"/>
        <v>通過</v>
      </c>
    </row>
    <row r="2807" spans="1:24" ht="34.25" customHeight="1">
      <c r="A2807" s="11" t="s">
        <v>14315</v>
      </c>
      <c r="B2807" s="11" t="s">
        <v>14315</v>
      </c>
      <c r="C2807" s="11" t="s">
        <v>54</v>
      </c>
      <c r="D2807" s="11" t="s">
        <v>8546</v>
      </c>
      <c r="E2807" s="11" t="s">
        <v>14316</v>
      </c>
      <c r="F2807" s="11" t="s">
        <v>14317</v>
      </c>
      <c r="G2807" s="11" t="s">
        <v>14318</v>
      </c>
      <c r="H2807" s="11" t="s">
        <v>14273</v>
      </c>
      <c r="I2807" s="11" t="s">
        <v>14319</v>
      </c>
      <c r="J2807" s="12" t="s">
        <v>8</v>
      </c>
      <c r="K2807" s="12"/>
      <c r="L2807" s="12"/>
      <c r="M2807" s="12"/>
      <c r="N2807" s="12"/>
      <c r="O2807" s="12" t="s">
        <v>61</v>
      </c>
      <c r="P2807" s="12"/>
      <c r="Q2807" s="12"/>
      <c r="R2807" s="12"/>
      <c r="S2807" s="12"/>
      <c r="T2807" s="13" t="str">
        <f t="shared" si="215"/>
        <v>通過</v>
      </c>
      <c r="U2807" s="13" t="str">
        <f t="shared" si="216"/>
        <v>市府也就同意了。</v>
      </c>
      <c r="V2807" s="13" t="str">
        <f t="shared" si="217"/>
        <v>他+點頭</v>
      </c>
      <c r="W2807" s="13" t="str">
        <f t="shared" si="218"/>
        <v>是</v>
      </c>
      <c r="X2807" s="13" t="str">
        <f t="shared" si="219"/>
        <v>通過</v>
      </c>
    </row>
    <row r="2808" spans="1:24" ht="34.25" customHeight="1">
      <c r="A2808" s="11" t="s">
        <v>14320</v>
      </c>
      <c r="B2808" s="11" t="s">
        <v>14320</v>
      </c>
      <c r="C2808" s="11" t="s">
        <v>54</v>
      </c>
      <c r="D2808" s="11" t="s">
        <v>8546</v>
      </c>
      <c r="E2808" s="11" t="s">
        <v>14321</v>
      </c>
      <c r="F2808" s="11" t="s">
        <v>14322</v>
      </c>
      <c r="G2808" s="11" t="s">
        <v>14323</v>
      </c>
      <c r="H2808" s="11" t="s">
        <v>14273</v>
      </c>
      <c r="I2808" s="11" t="s">
        <v>14324</v>
      </c>
      <c r="J2808" s="12" t="s">
        <v>8</v>
      </c>
      <c r="K2808" s="12"/>
      <c r="L2808" s="12"/>
      <c r="M2808" s="12"/>
      <c r="N2808" s="12"/>
      <c r="O2808" s="12" t="s">
        <v>61</v>
      </c>
      <c r="P2808" s="12"/>
      <c r="Q2808" s="12"/>
      <c r="R2808" s="12"/>
      <c r="S2808" s="12"/>
      <c r="T2808" s="13" t="str">
        <f t="shared" si="215"/>
        <v>通過</v>
      </c>
      <c r="U2808" s="13" t="str">
        <f t="shared" si="216"/>
        <v>比賽開始後，</v>
      </c>
      <c r="V2808" s="13" t="str">
        <f t="shared" si="217"/>
        <v>開始/比賽</v>
      </c>
      <c r="W2808" s="13" t="str">
        <f t="shared" si="218"/>
        <v>是</v>
      </c>
      <c r="X2808" s="13" t="str">
        <f t="shared" si="219"/>
        <v>通過</v>
      </c>
    </row>
    <row r="2809" spans="1:24" ht="34.25" customHeight="1">
      <c r="A2809" s="11" t="s">
        <v>14325</v>
      </c>
      <c r="B2809" s="11" t="s">
        <v>14325</v>
      </c>
      <c r="C2809" s="11" t="s">
        <v>54</v>
      </c>
      <c r="D2809" s="11" t="s">
        <v>8546</v>
      </c>
      <c r="E2809" s="11" t="s">
        <v>14326</v>
      </c>
      <c r="F2809" s="11" t="s">
        <v>14327</v>
      </c>
      <c r="G2809" s="11" t="s">
        <v>14328</v>
      </c>
      <c r="H2809" s="11" t="s">
        <v>14273</v>
      </c>
      <c r="I2809" s="11" t="s">
        <v>14329</v>
      </c>
      <c r="J2809" s="12" t="s">
        <v>8</v>
      </c>
      <c r="K2809" s="12"/>
      <c r="L2809" s="12"/>
      <c r="M2809" s="12"/>
      <c r="N2809" s="12"/>
      <c r="O2809" s="12" t="s">
        <v>61</v>
      </c>
      <c r="P2809" s="12"/>
      <c r="Q2809" s="12"/>
      <c r="R2809" s="12"/>
      <c r="S2809" s="12"/>
      <c r="T2809" s="13" t="str">
        <f t="shared" si="215"/>
        <v>通過</v>
      </c>
      <c r="U2809" s="13" t="str">
        <f t="shared" si="216"/>
        <v>沒想到我就打敗對手，</v>
      </c>
      <c r="V2809" s="13" t="str">
        <f t="shared" si="217"/>
        <v>打敗/證明</v>
      </c>
      <c r="W2809" s="13" t="str">
        <f t="shared" si="218"/>
        <v>是</v>
      </c>
      <c r="X2809" s="13" t="str">
        <f t="shared" si="219"/>
        <v>通過</v>
      </c>
    </row>
    <row r="2810" spans="1:24" ht="34.25" customHeight="1">
      <c r="A2810" s="11" t="s">
        <v>14330</v>
      </c>
      <c r="B2810" s="11" t="s">
        <v>14330</v>
      </c>
      <c r="C2810" s="11" t="s">
        <v>54</v>
      </c>
      <c r="D2810" s="11" t="s">
        <v>8546</v>
      </c>
      <c r="E2810" s="11" t="s">
        <v>14331</v>
      </c>
      <c r="F2810" s="11" t="s">
        <v>14332</v>
      </c>
      <c r="G2810" s="11" t="s">
        <v>14333</v>
      </c>
      <c r="H2810" s="11" t="s">
        <v>14273</v>
      </c>
      <c r="I2810" s="11" t="s">
        <v>14334</v>
      </c>
      <c r="J2810" s="12" t="s">
        <v>8</v>
      </c>
      <c r="K2810" s="12"/>
      <c r="L2810" s="12"/>
      <c r="M2810" s="12"/>
      <c r="N2810" s="12"/>
      <c r="O2810" s="12" t="s">
        <v>61</v>
      </c>
      <c r="P2810" s="12"/>
      <c r="Q2810" s="12"/>
      <c r="R2810" s="12"/>
      <c r="S2810" s="12"/>
      <c r="T2810" s="13" t="str">
        <f t="shared" si="215"/>
        <v>通過</v>
      </c>
      <c r="U2810" s="13" t="str">
        <f t="shared" si="216"/>
        <v>拿到好幾個第一名，</v>
      </c>
      <c r="V2810" s="13" t="str">
        <f t="shared" si="217"/>
        <v>第一名++/證明++</v>
      </c>
      <c r="W2810" s="13" t="str">
        <f t="shared" si="218"/>
        <v>是</v>
      </c>
      <c r="X2810" s="13" t="str">
        <f t="shared" si="219"/>
        <v>通過</v>
      </c>
    </row>
    <row r="2811" spans="1:24" ht="34.25" customHeight="1">
      <c r="A2811" s="11" t="s">
        <v>14335</v>
      </c>
      <c r="B2811" s="11" t="s">
        <v>14335</v>
      </c>
      <c r="C2811" s="11" t="s">
        <v>54</v>
      </c>
      <c r="D2811" s="11" t="s">
        <v>8546</v>
      </c>
      <c r="E2811" s="11" t="s">
        <v>14336</v>
      </c>
      <c r="F2811" s="11" t="s">
        <v>14337</v>
      </c>
      <c r="G2811" s="11" t="s">
        <v>14338</v>
      </c>
      <c r="H2811" s="11" t="s">
        <v>14273</v>
      </c>
      <c r="I2811" s="11" t="s">
        <v>14339</v>
      </c>
      <c r="J2811" s="12" t="s">
        <v>8</v>
      </c>
      <c r="K2811" s="12"/>
      <c r="L2811" s="12"/>
      <c r="M2811" s="12"/>
      <c r="N2811" s="12"/>
      <c r="O2811" s="12" t="s">
        <v>61</v>
      </c>
      <c r="P2811" s="12"/>
      <c r="Q2811" s="12"/>
      <c r="R2811" s="12"/>
      <c r="S2811" s="12"/>
      <c r="T2811" s="13" t="str">
        <f t="shared" si="215"/>
        <v>通過</v>
      </c>
      <c r="U2811" s="13" t="str">
        <f t="shared" si="216"/>
        <v>大家都很高興。</v>
      </c>
      <c r="V2811" s="13" t="str">
        <f t="shared" si="217"/>
        <v>高興</v>
      </c>
      <c r="W2811" s="13" t="str">
        <f t="shared" si="218"/>
        <v>是</v>
      </c>
      <c r="X2811" s="13" t="str">
        <f t="shared" si="219"/>
        <v>通過</v>
      </c>
    </row>
    <row r="2812" spans="1:24" ht="34.25" customHeight="1">
      <c r="A2812" s="11" t="s">
        <v>14340</v>
      </c>
      <c r="B2812" s="11" t="s">
        <v>14340</v>
      </c>
      <c r="C2812" s="11" t="s">
        <v>54</v>
      </c>
      <c r="D2812" s="11" t="s">
        <v>8546</v>
      </c>
      <c r="E2812" s="11" t="s">
        <v>14341</v>
      </c>
      <c r="F2812" s="11" t="s">
        <v>14342</v>
      </c>
      <c r="G2812" s="11" t="s">
        <v>14343</v>
      </c>
      <c r="H2812" s="11" t="s">
        <v>14273</v>
      </c>
      <c r="I2812" s="11" t="s">
        <v>14344</v>
      </c>
      <c r="J2812" s="12" t="s">
        <v>8</v>
      </c>
      <c r="K2812" s="12"/>
      <c r="L2812" s="12"/>
      <c r="M2812" s="12"/>
      <c r="N2812" s="12"/>
      <c r="O2812" s="12" t="s">
        <v>61</v>
      </c>
      <c r="P2812" s="12"/>
      <c r="Q2812" s="12"/>
      <c r="R2812" s="12"/>
      <c r="S2812" s="12"/>
      <c r="T2812" s="13" t="str">
        <f t="shared" si="215"/>
        <v>通過</v>
      </c>
      <c r="U2812" s="13" t="str">
        <f t="shared" si="216"/>
        <v>當時，</v>
      </c>
      <c r="V2812" s="13" t="str">
        <f t="shared" si="217"/>
        <v>這/時候</v>
      </c>
      <c r="W2812" s="13" t="str">
        <f t="shared" si="218"/>
        <v>是</v>
      </c>
      <c r="X2812" s="13" t="str">
        <f t="shared" si="219"/>
        <v>通過</v>
      </c>
    </row>
    <row r="2813" spans="1:24" ht="34.25" customHeight="1">
      <c r="A2813" s="11" t="s">
        <v>14345</v>
      </c>
      <c r="B2813" s="11" t="s">
        <v>14345</v>
      </c>
      <c r="C2813" s="11" t="s">
        <v>54</v>
      </c>
      <c r="D2813" s="11" t="s">
        <v>8546</v>
      </c>
      <c r="E2813" s="11" t="s">
        <v>14346</v>
      </c>
      <c r="F2813" s="11" t="s">
        <v>14347</v>
      </c>
      <c r="G2813" s="11" t="s">
        <v>14348</v>
      </c>
      <c r="H2813" s="11" t="s">
        <v>14273</v>
      </c>
      <c r="I2813" s="11" t="s">
        <v>14349</v>
      </c>
      <c r="J2813" s="12" t="s">
        <v>8</v>
      </c>
      <c r="K2813" s="12"/>
      <c r="L2813" s="12"/>
      <c r="M2813" s="12"/>
      <c r="N2813" s="12"/>
      <c r="O2813" s="12" t="s">
        <v>61</v>
      </c>
      <c r="P2813" s="12"/>
      <c r="Q2813" s="12"/>
      <c r="R2813" s="12"/>
      <c r="S2813" s="12"/>
      <c r="T2813" s="13" t="str">
        <f t="shared" si="215"/>
        <v>通過</v>
      </c>
      <c r="U2813" s="13" t="str">
        <f t="shared" si="216"/>
        <v>台南市政府想幫我保送到國立藝專念書，</v>
      </c>
      <c r="V2813" s="13" t="str">
        <f t="shared" si="217"/>
        <v>國立藝專/他/台南/政府/幫忙/他/保送/大學</v>
      </c>
      <c r="W2813" s="13" t="str">
        <f t="shared" si="218"/>
        <v>是</v>
      </c>
      <c r="X2813" s="13" t="str">
        <f t="shared" si="219"/>
        <v>通過</v>
      </c>
    </row>
    <row r="2814" spans="1:24" ht="34.25" customHeight="1">
      <c r="A2814" s="11" t="s">
        <v>14350</v>
      </c>
      <c r="B2814" s="11" t="s">
        <v>14350</v>
      </c>
      <c r="C2814" s="11" t="s">
        <v>54</v>
      </c>
      <c r="D2814" s="11" t="s">
        <v>8546</v>
      </c>
      <c r="E2814" s="11" t="s">
        <v>14351</v>
      </c>
      <c r="F2814" s="11" t="s">
        <v>14352</v>
      </c>
      <c r="G2814" s="11" t="s">
        <v>14353</v>
      </c>
      <c r="H2814" s="11" t="s">
        <v>14273</v>
      </c>
      <c r="I2814" s="11" t="s">
        <v>14354</v>
      </c>
      <c r="J2814" s="12" t="s">
        <v>8</v>
      </c>
      <c r="K2814" s="12"/>
      <c r="L2814" s="12"/>
      <c r="M2814" s="12"/>
      <c r="N2814" s="12"/>
      <c r="O2814" s="12" t="s">
        <v>61</v>
      </c>
      <c r="P2814" s="12"/>
      <c r="Q2814" s="12"/>
      <c r="R2814" s="12"/>
      <c r="S2814" s="12"/>
      <c r="T2814" s="13" t="str">
        <f t="shared" si="215"/>
        <v>通過</v>
      </c>
      <c r="U2814" s="13" t="str">
        <f t="shared" si="216"/>
        <v>我也很開心，</v>
      </c>
      <c r="V2814" s="13" t="str">
        <f t="shared" si="217"/>
        <v>我/高興</v>
      </c>
      <c r="W2814" s="13" t="str">
        <f t="shared" si="218"/>
        <v>是</v>
      </c>
      <c r="X2814" s="13" t="str">
        <f t="shared" si="219"/>
        <v>通過</v>
      </c>
    </row>
    <row r="2815" spans="1:24" ht="34.25" customHeight="1">
      <c r="A2815" s="11" t="s">
        <v>14355</v>
      </c>
      <c r="B2815" s="11" t="s">
        <v>14355</v>
      </c>
      <c r="C2815" s="11" t="s">
        <v>54</v>
      </c>
      <c r="D2815" s="11" t="s">
        <v>8546</v>
      </c>
      <c r="E2815" s="11" t="s">
        <v>14356</v>
      </c>
      <c r="F2815" s="11" t="s">
        <v>14357</v>
      </c>
      <c r="G2815" s="11" t="s">
        <v>14358</v>
      </c>
      <c r="H2815" s="11" t="s">
        <v>14273</v>
      </c>
      <c r="I2815" s="11" t="s">
        <v>14359</v>
      </c>
      <c r="J2815" s="12" t="s">
        <v>8</v>
      </c>
      <c r="K2815" s="12"/>
      <c r="L2815" s="12"/>
      <c r="M2815" s="12"/>
      <c r="N2815" s="12"/>
      <c r="O2815" s="12" t="s">
        <v>61</v>
      </c>
      <c r="P2815" s="12"/>
      <c r="Q2815" s="12"/>
      <c r="R2815" s="12"/>
      <c r="S2815" s="12"/>
      <c r="T2815" s="13" t="str">
        <f t="shared" si="215"/>
        <v>通過</v>
      </c>
      <c r="U2815" s="13" t="str">
        <f t="shared" si="216"/>
        <v>但後來因為資格不符沒辦法保送，</v>
      </c>
      <c r="V2815" s="13" t="str">
        <f t="shared" si="217"/>
        <v>但是/規定/不符合/保送/撤銷</v>
      </c>
      <c r="W2815" s="13" t="str">
        <f t="shared" si="218"/>
        <v>是</v>
      </c>
      <c r="X2815" s="13" t="str">
        <f t="shared" si="219"/>
        <v>通過</v>
      </c>
    </row>
    <row r="2816" spans="1:24" ht="34.25" customHeight="1">
      <c r="A2816" s="11" t="s">
        <v>14360</v>
      </c>
      <c r="B2816" s="11" t="s">
        <v>14360</v>
      </c>
      <c r="C2816" s="11" t="s">
        <v>54</v>
      </c>
      <c r="D2816" s="11" t="s">
        <v>8546</v>
      </c>
      <c r="E2816" s="11" t="s">
        <v>14361</v>
      </c>
      <c r="F2816" s="11" t="s">
        <v>14362</v>
      </c>
      <c r="G2816" s="11" t="s">
        <v>14363</v>
      </c>
      <c r="H2816" s="11" t="s">
        <v>14273</v>
      </c>
      <c r="I2816" s="11" t="s">
        <v>14364</v>
      </c>
      <c r="J2816" s="12" t="s">
        <v>8</v>
      </c>
      <c r="K2816" s="12"/>
      <c r="L2816" s="12"/>
      <c r="M2816" s="12"/>
      <c r="N2816" s="12"/>
      <c r="O2816" s="12" t="s">
        <v>61</v>
      </c>
      <c r="P2816" s="12"/>
      <c r="Q2816" s="12"/>
      <c r="R2816" s="12"/>
      <c r="S2816" s="12"/>
      <c r="T2816" s="13" t="str">
        <f t="shared" si="215"/>
        <v>通過</v>
      </c>
      <c r="U2816" s="13" t="str">
        <f t="shared" si="216"/>
        <v>害我很失落。</v>
      </c>
      <c r="V2816" s="13" t="str">
        <f t="shared" si="217"/>
        <v>我/難過</v>
      </c>
      <c r="W2816" s="13" t="str">
        <f t="shared" si="218"/>
        <v>是</v>
      </c>
      <c r="X2816" s="13" t="str">
        <f t="shared" si="219"/>
        <v>通過</v>
      </c>
    </row>
    <row r="2817" spans="1:24" ht="34.25" customHeight="1">
      <c r="A2817" s="11" t="s">
        <v>14365</v>
      </c>
      <c r="B2817" s="11" t="s">
        <v>14365</v>
      </c>
      <c r="C2817" s="11" t="s">
        <v>54</v>
      </c>
      <c r="D2817" s="11" t="s">
        <v>8546</v>
      </c>
      <c r="E2817" s="11" t="s">
        <v>945</v>
      </c>
      <c r="F2817" s="11" t="s">
        <v>14366</v>
      </c>
      <c r="G2817" s="11" t="s">
        <v>14367</v>
      </c>
      <c r="H2817" s="11" t="s">
        <v>14273</v>
      </c>
      <c r="I2817" s="11" t="s">
        <v>14368</v>
      </c>
      <c r="J2817" s="12" t="s">
        <v>8</v>
      </c>
      <c r="K2817" s="12"/>
      <c r="L2817" s="12"/>
      <c r="M2817" s="12"/>
      <c r="N2817" s="12"/>
      <c r="O2817" s="12" t="s">
        <v>61</v>
      </c>
      <c r="P2817" s="12"/>
      <c r="Q2817" s="12"/>
      <c r="R2817" s="12"/>
      <c r="S2817" s="12"/>
      <c r="T2817" s="13" t="str">
        <f t="shared" si="215"/>
        <v>通過</v>
      </c>
      <c r="U2817" s="13" t="str">
        <f t="shared" si="216"/>
        <v>後來，</v>
      </c>
      <c r="V2817" s="13" t="str">
        <f t="shared" si="217"/>
        <v>這/以後/什麼</v>
      </c>
      <c r="W2817" s="13" t="str">
        <f t="shared" si="218"/>
        <v>是</v>
      </c>
      <c r="X2817" s="13" t="str">
        <f t="shared" si="219"/>
        <v>通過</v>
      </c>
    </row>
    <row r="2818" spans="1:24" ht="34.25" customHeight="1">
      <c r="A2818" s="11" t="s">
        <v>14369</v>
      </c>
      <c r="B2818" s="11" t="s">
        <v>14369</v>
      </c>
      <c r="C2818" s="11" t="s">
        <v>54</v>
      </c>
      <c r="D2818" s="11" t="s">
        <v>8546</v>
      </c>
      <c r="E2818" s="11" t="s">
        <v>14370</v>
      </c>
      <c r="F2818" s="11" t="s">
        <v>14371</v>
      </c>
      <c r="G2818" s="11" t="s">
        <v>14372</v>
      </c>
      <c r="H2818" s="11" t="s">
        <v>14273</v>
      </c>
      <c r="I2818" s="11" t="s">
        <v>14373</v>
      </c>
      <c r="J2818" s="12" t="s">
        <v>8</v>
      </c>
      <c r="K2818" s="12"/>
      <c r="L2818" s="12"/>
      <c r="M2818" s="12"/>
      <c r="N2818" s="12"/>
      <c r="O2818" s="12" t="s">
        <v>61</v>
      </c>
      <c r="P2818" s="12"/>
      <c r="Q2818" s="12"/>
      <c r="R2818" s="12"/>
      <c r="S2818" s="12"/>
      <c r="T2818" s="13" t="str">
        <f t="shared" ref="T2818:T2881" si="220">IF(J2818="","未填",IF(J2818="需複審",IF(OR(P2818="",P2818="仍需複審"),"待複審",P2818),J2818))</f>
        <v>通過</v>
      </c>
      <c r="U2818" s="13" t="str">
        <f t="shared" ref="U2818:U2881" si="221">IF(T2818="通過",E2818,IF(T2818="需更正",IF(J2818="需複審",IF(Q2818="",E2818,Q2818),IF(L2818="",E2818,L2818)),""))</f>
        <v>我就拼命念書，</v>
      </c>
      <c r="V2818" s="13" t="str">
        <f t="shared" ref="V2818:V2881" si="222">IF(T2818="通過",F2818,IF(T2818="需更正",IF(J2818="需複審",R2818,M2818),""))</f>
        <v>再次/讀書</v>
      </c>
      <c r="W2818" s="13" t="str">
        <f t="shared" ref="W2818:W2881" si="223">IF(AND(OR(T2818="通過",AND(T2818="需更正",V2818&lt;&gt;"")),X2818="通過"),"是","否")</f>
        <v>是</v>
      </c>
      <c r="X2818" s="13" t="str">
        <f t="shared" ref="X2818:X2881" si="224">IF(J2818="","未填",IF(AND(J2818="需複審",OR(P2818="",P2818="仍需複審")),"待複審",IF(OR(AND(J2818="需更正",K2818=""),AND(J2818="需更正",M2818=""),AND(J2818="需更正",N2818=""),AND(J2818="排除",OR(K2818="",N2818="")),AND(J2818="需複審",P2818="需更正",R2818=""),AND(J2818="需複審",P2818="需更正",S2818=""),AND(J2818="需複審",P2818="排除",S2818="")),"錯誤：請補齊必填欄位","通過")))</f>
        <v>通過</v>
      </c>
    </row>
    <row r="2819" spans="1:24" ht="34.25" customHeight="1">
      <c r="A2819" s="11" t="s">
        <v>14374</v>
      </c>
      <c r="B2819" s="11" t="s">
        <v>14374</v>
      </c>
      <c r="C2819" s="11" t="s">
        <v>54</v>
      </c>
      <c r="D2819" s="11" t="s">
        <v>8546</v>
      </c>
      <c r="E2819" s="11" t="s">
        <v>14375</v>
      </c>
      <c r="F2819" s="11" t="s">
        <v>14376</v>
      </c>
      <c r="G2819" s="11" t="s">
        <v>14377</v>
      </c>
      <c r="H2819" s="11" t="s">
        <v>14273</v>
      </c>
      <c r="I2819" s="11" t="s">
        <v>14378</v>
      </c>
      <c r="J2819" s="12" t="s">
        <v>8</v>
      </c>
      <c r="K2819" s="12"/>
      <c r="L2819" s="12"/>
      <c r="M2819" s="12"/>
      <c r="N2819" s="12"/>
      <c r="O2819" s="12" t="s">
        <v>61</v>
      </c>
      <c r="P2819" s="12"/>
      <c r="Q2819" s="12"/>
      <c r="R2819" s="12"/>
      <c r="S2819" s="12"/>
      <c r="T2819" s="13" t="str">
        <f t="shared" si="220"/>
        <v>通過</v>
      </c>
      <c r="U2819" s="13" t="str">
        <f t="shared" si="221"/>
        <v>終於考上中國文化大學，</v>
      </c>
      <c r="V2819" s="13" t="str">
        <f t="shared" si="222"/>
        <v>得到/他/中國文化大學/高興</v>
      </c>
      <c r="W2819" s="13" t="str">
        <f t="shared" si="223"/>
        <v>是</v>
      </c>
      <c r="X2819" s="13" t="str">
        <f t="shared" si="224"/>
        <v>通過</v>
      </c>
    </row>
    <row r="2820" spans="1:24" ht="34.25" customHeight="1">
      <c r="A2820" s="11" t="s">
        <v>14379</v>
      </c>
      <c r="B2820" s="11" t="s">
        <v>14379</v>
      </c>
      <c r="C2820" s="11" t="s">
        <v>54</v>
      </c>
      <c r="D2820" s="11" t="s">
        <v>8546</v>
      </c>
      <c r="E2820" s="11" t="s">
        <v>14380</v>
      </c>
      <c r="F2820" s="11" t="s">
        <v>14381</v>
      </c>
      <c r="G2820" s="11" t="s">
        <v>14382</v>
      </c>
      <c r="H2820" s="11" t="s">
        <v>14273</v>
      </c>
      <c r="I2820" s="11" t="s">
        <v>14383</v>
      </c>
      <c r="J2820" s="12" t="s">
        <v>8</v>
      </c>
      <c r="K2820" s="12"/>
      <c r="L2820" s="12"/>
      <c r="M2820" s="12"/>
      <c r="N2820" s="12"/>
      <c r="O2820" s="12" t="s">
        <v>61</v>
      </c>
      <c r="P2820" s="12"/>
      <c r="Q2820" s="12"/>
      <c r="R2820" s="12"/>
      <c r="S2820" s="12"/>
      <c r="T2820" s="13" t="str">
        <f t="shared" si="220"/>
        <v>通過</v>
      </c>
      <c r="U2820" s="13" t="str">
        <f t="shared" si="221"/>
        <v>卻發現是中文系，</v>
      </c>
      <c r="V2820" s="13" t="str">
        <f t="shared" si="222"/>
        <v>什麼/中文系</v>
      </c>
      <c r="W2820" s="13" t="str">
        <f t="shared" si="223"/>
        <v>是</v>
      </c>
      <c r="X2820" s="13" t="str">
        <f t="shared" si="224"/>
        <v>通過</v>
      </c>
    </row>
    <row r="2821" spans="1:24" ht="34.25" customHeight="1">
      <c r="A2821" s="11" t="s">
        <v>14384</v>
      </c>
      <c r="B2821" s="11" t="s">
        <v>14384</v>
      </c>
      <c r="C2821" s="11" t="s">
        <v>54</v>
      </c>
      <c r="D2821" s="11" t="s">
        <v>8546</v>
      </c>
      <c r="E2821" s="11" t="s">
        <v>14385</v>
      </c>
      <c r="F2821" s="11" t="s">
        <v>14362</v>
      </c>
      <c r="G2821" s="11" t="s">
        <v>14386</v>
      </c>
      <c r="H2821" s="11" t="s">
        <v>14273</v>
      </c>
      <c r="I2821" s="11" t="s">
        <v>14387</v>
      </c>
      <c r="J2821" s="12" t="s">
        <v>8</v>
      </c>
      <c r="K2821" s="12"/>
      <c r="L2821" s="12"/>
      <c r="M2821" s="12"/>
      <c r="N2821" s="12"/>
      <c r="O2821" s="12" t="s">
        <v>61</v>
      </c>
      <c r="P2821" s="12"/>
      <c r="Q2821" s="12"/>
      <c r="R2821" s="12"/>
      <c r="S2821" s="12"/>
      <c r="T2821" s="13" t="str">
        <f t="shared" si="220"/>
        <v>通過</v>
      </c>
      <c r="U2821" s="13" t="str">
        <f t="shared" si="221"/>
        <v>我很失望。</v>
      </c>
      <c r="V2821" s="13" t="str">
        <f t="shared" si="222"/>
        <v>我/難過</v>
      </c>
      <c r="W2821" s="13" t="str">
        <f t="shared" si="223"/>
        <v>是</v>
      </c>
      <c r="X2821" s="13" t="str">
        <f t="shared" si="224"/>
        <v>通過</v>
      </c>
    </row>
    <row r="2822" spans="1:24" ht="34.25" customHeight="1">
      <c r="A2822" s="11" t="s">
        <v>14388</v>
      </c>
      <c r="B2822" s="11" t="s">
        <v>14388</v>
      </c>
      <c r="C2822" s="11" t="s">
        <v>54</v>
      </c>
      <c r="D2822" s="11" t="s">
        <v>8546</v>
      </c>
      <c r="E2822" s="11" t="s">
        <v>14389</v>
      </c>
      <c r="F2822" s="11" t="s">
        <v>14390</v>
      </c>
      <c r="G2822" s="11" t="s">
        <v>14391</v>
      </c>
      <c r="H2822" s="11" t="s">
        <v>14273</v>
      </c>
      <c r="I2822" s="11" t="s">
        <v>14392</v>
      </c>
      <c r="J2822" s="12" t="s">
        <v>8</v>
      </c>
      <c r="K2822" s="12"/>
      <c r="L2822" s="12"/>
      <c r="M2822" s="12"/>
      <c r="N2822" s="12"/>
      <c r="O2822" s="12" t="s">
        <v>61</v>
      </c>
      <c r="P2822" s="12"/>
      <c r="Q2822" s="12"/>
      <c r="R2822" s="12"/>
      <c r="S2822" s="12"/>
      <c r="T2822" s="13" t="str">
        <f t="shared" si="220"/>
        <v>通過</v>
      </c>
      <c r="U2822" s="13" t="str">
        <f t="shared" si="221"/>
        <v>只好趕快再找人請託，</v>
      </c>
      <c r="V2822" s="13" t="str">
        <f t="shared" si="222"/>
        <v>重新/再次/找/拜託</v>
      </c>
      <c r="W2822" s="13" t="str">
        <f t="shared" si="223"/>
        <v>是</v>
      </c>
      <c r="X2822" s="13" t="str">
        <f t="shared" si="224"/>
        <v>通過</v>
      </c>
    </row>
    <row r="2823" spans="1:24" ht="34.25" customHeight="1">
      <c r="A2823" s="11" t="s">
        <v>14393</v>
      </c>
      <c r="B2823" s="11" t="s">
        <v>14393</v>
      </c>
      <c r="C2823" s="11" t="s">
        <v>54</v>
      </c>
      <c r="D2823" s="11" t="s">
        <v>8546</v>
      </c>
      <c r="E2823" s="11" t="s">
        <v>14394</v>
      </c>
      <c r="F2823" s="11" t="s">
        <v>14395</v>
      </c>
      <c r="G2823" s="11" t="s">
        <v>14396</v>
      </c>
      <c r="H2823" s="11" t="s">
        <v>14273</v>
      </c>
      <c r="I2823" s="11" t="s">
        <v>14397</v>
      </c>
      <c r="J2823" s="12" t="s">
        <v>8</v>
      </c>
      <c r="K2823" s="12"/>
      <c r="L2823" s="12"/>
      <c r="M2823" s="12"/>
      <c r="N2823" s="12"/>
      <c r="O2823" s="12" t="s">
        <v>61</v>
      </c>
      <c r="P2823" s="12"/>
      <c r="Q2823" s="12"/>
      <c r="R2823" s="12"/>
      <c r="S2823" s="12"/>
      <c r="T2823" s="13" t="str">
        <f t="shared" si="220"/>
        <v>通過</v>
      </c>
      <c r="U2823" s="13" t="str">
        <f t="shared" si="221"/>
        <v>希望能轉到美術系，</v>
      </c>
      <c r="V2823" s="13" t="str">
        <f t="shared" si="222"/>
        <v>美術系/我/轉/那/拜託/他</v>
      </c>
      <c r="W2823" s="13" t="str">
        <f t="shared" si="223"/>
        <v>是</v>
      </c>
      <c r="X2823" s="13" t="str">
        <f t="shared" si="224"/>
        <v>通過</v>
      </c>
    </row>
    <row r="2824" spans="1:24" ht="34.25" customHeight="1">
      <c r="A2824" s="11" t="s">
        <v>14398</v>
      </c>
      <c r="B2824" s="11" t="s">
        <v>14398</v>
      </c>
      <c r="C2824" s="11" t="s">
        <v>54</v>
      </c>
      <c r="D2824" s="11" t="s">
        <v>8546</v>
      </c>
      <c r="E2824" s="11" t="s">
        <v>14399</v>
      </c>
      <c r="F2824" s="11" t="s">
        <v>14400</v>
      </c>
      <c r="G2824" s="11" t="s">
        <v>14401</v>
      </c>
      <c r="H2824" s="11" t="s">
        <v>14273</v>
      </c>
      <c r="I2824" s="11" t="s">
        <v>14402</v>
      </c>
      <c r="J2824" s="12" t="s">
        <v>8</v>
      </c>
      <c r="K2824" s="12"/>
      <c r="L2824" s="12"/>
      <c r="M2824" s="12"/>
      <c r="N2824" s="12"/>
      <c r="O2824" s="12" t="s">
        <v>61</v>
      </c>
      <c r="P2824" s="12"/>
      <c r="Q2824" s="12"/>
      <c r="R2824" s="12"/>
      <c r="S2824" s="12"/>
      <c r="T2824" s="13" t="str">
        <f t="shared" si="220"/>
        <v>通過</v>
      </c>
      <c r="U2824" s="13" t="str">
        <f t="shared" si="221"/>
        <v>還把過去的比賽獎狀都拿出來，</v>
      </c>
      <c r="V2824" s="13" t="str">
        <f t="shared" si="222"/>
        <v>證明++/以前/比賽/過了</v>
      </c>
      <c r="W2824" s="13" t="str">
        <f t="shared" si="223"/>
        <v>是</v>
      </c>
      <c r="X2824" s="13" t="str">
        <f t="shared" si="224"/>
        <v>通過</v>
      </c>
    </row>
    <row r="2825" spans="1:24" ht="34.25" customHeight="1">
      <c r="A2825" s="11" t="s">
        <v>14403</v>
      </c>
      <c r="B2825" s="11" t="s">
        <v>14403</v>
      </c>
      <c r="C2825" s="11" t="s">
        <v>54</v>
      </c>
      <c r="D2825" s="11" t="s">
        <v>8546</v>
      </c>
      <c r="E2825" s="11" t="s">
        <v>14404</v>
      </c>
      <c r="F2825" s="11" t="s">
        <v>14405</v>
      </c>
      <c r="G2825" s="11" t="s">
        <v>14406</v>
      </c>
      <c r="H2825" s="11" t="s">
        <v>14273</v>
      </c>
      <c r="I2825" s="11" t="s">
        <v>14407</v>
      </c>
      <c r="J2825" s="12" t="s">
        <v>8</v>
      </c>
      <c r="K2825" s="12"/>
      <c r="L2825" s="12"/>
      <c r="M2825" s="12"/>
      <c r="N2825" s="12"/>
      <c r="O2825" s="12" t="s">
        <v>61</v>
      </c>
      <c r="P2825" s="12"/>
      <c r="Q2825" s="12"/>
      <c r="R2825" s="12"/>
      <c r="S2825" s="12"/>
      <c r="T2825" s="13" t="str">
        <f t="shared" si="220"/>
        <v>通過</v>
      </c>
      <c r="U2825" s="13" t="str">
        <f t="shared" si="221"/>
        <v>最後才同意讓我可以進入美術系開始學習畫畫和國畫的。</v>
      </c>
      <c r="V2825" s="13" t="str">
        <f t="shared" si="222"/>
        <v>他/同意/開始/進入/美術系/讀書/畫畫++/國畫++/這/當然</v>
      </c>
      <c r="W2825" s="13" t="str">
        <f t="shared" si="223"/>
        <v>是</v>
      </c>
      <c r="X2825" s="13" t="str">
        <f t="shared" si="224"/>
        <v>通過</v>
      </c>
    </row>
    <row r="2826" spans="1:24" ht="34.25" customHeight="1">
      <c r="A2826" s="11" t="s">
        <v>14408</v>
      </c>
      <c r="B2826" s="11" t="s">
        <v>14408</v>
      </c>
      <c r="C2826" s="11" t="s">
        <v>54</v>
      </c>
      <c r="D2826" s="11" t="s">
        <v>8546</v>
      </c>
      <c r="E2826" s="11" t="s">
        <v>14409</v>
      </c>
      <c r="F2826" s="11" t="s">
        <v>14410</v>
      </c>
      <c r="G2826" s="11" t="s">
        <v>14411</v>
      </c>
      <c r="H2826" s="11" t="s">
        <v>14412</v>
      </c>
      <c r="I2826" s="11" t="s">
        <v>14413</v>
      </c>
      <c r="J2826" s="12" t="s">
        <v>8</v>
      </c>
      <c r="K2826" s="12"/>
      <c r="L2826" s="12"/>
      <c r="M2826" s="12"/>
      <c r="N2826" s="12"/>
      <c r="O2826" s="12" t="s">
        <v>61</v>
      </c>
      <c r="P2826" s="12"/>
      <c r="Q2826" s="12"/>
      <c r="R2826" s="12"/>
      <c r="S2826" s="12"/>
      <c r="T2826" s="13" t="str">
        <f t="shared" si="220"/>
        <v>通過</v>
      </c>
      <c r="U2826" s="13" t="str">
        <f t="shared" si="221"/>
        <v>你在文化大學美術系就讀有什麼收獲呢？</v>
      </c>
      <c r="V2826" s="13" t="str">
        <f t="shared" si="222"/>
        <v>你/文化大學/美術系/你/學習/想/收獲/什麼</v>
      </c>
      <c r="W2826" s="13" t="str">
        <f t="shared" si="223"/>
        <v>是</v>
      </c>
      <c r="X2826" s="13" t="str">
        <f t="shared" si="224"/>
        <v>通過</v>
      </c>
    </row>
    <row r="2827" spans="1:24" ht="34.25" customHeight="1">
      <c r="A2827" s="11" t="s">
        <v>14414</v>
      </c>
      <c r="B2827" s="11" t="s">
        <v>14414</v>
      </c>
      <c r="C2827" s="11" t="s">
        <v>54</v>
      </c>
      <c r="D2827" s="11" t="s">
        <v>8546</v>
      </c>
      <c r="E2827" s="11" t="s">
        <v>14415</v>
      </c>
      <c r="F2827" s="11" t="s">
        <v>14416</v>
      </c>
      <c r="G2827" s="11" t="s">
        <v>14417</v>
      </c>
      <c r="H2827" s="11" t="s">
        <v>14412</v>
      </c>
      <c r="I2827" s="11" t="s">
        <v>14418</v>
      </c>
      <c r="J2827" s="12" t="s">
        <v>8</v>
      </c>
      <c r="K2827" s="12"/>
      <c r="L2827" s="12"/>
      <c r="M2827" s="12"/>
      <c r="N2827" s="12"/>
      <c r="O2827" s="12" t="s">
        <v>61</v>
      </c>
      <c r="P2827" s="12"/>
      <c r="Q2827" s="12"/>
      <c r="R2827" s="12"/>
      <c r="S2827" s="12"/>
      <c r="T2827" s="13" t="str">
        <f t="shared" si="220"/>
        <v>通過</v>
      </c>
      <c r="U2827" s="13" t="str">
        <f t="shared" si="221"/>
        <v>後來還有再繼續畫畫嗎？</v>
      </c>
      <c r="V2827" s="13" t="str">
        <f t="shared" si="222"/>
        <v>以後/再次/繼續/畫畫/有沒有</v>
      </c>
      <c r="W2827" s="13" t="str">
        <f t="shared" si="223"/>
        <v>是</v>
      </c>
      <c r="X2827" s="13" t="str">
        <f t="shared" si="224"/>
        <v>通過</v>
      </c>
    </row>
    <row r="2828" spans="1:24" ht="34.25" customHeight="1">
      <c r="A2828" s="11" t="s">
        <v>14419</v>
      </c>
      <c r="B2828" s="11" t="s">
        <v>14419</v>
      </c>
      <c r="C2828" s="11" t="s">
        <v>54</v>
      </c>
      <c r="D2828" s="11" t="s">
        <v>8546</v>
      </c>
      <c r="E2828" s="11" t="s">
        <v>14420</v>
      </c>
      <c r="F2828" s="11" t="s">
        <v>14421</v>
      </c>
      <c r="G2828" s="11" t="s">
        <v>14422</v>
      </c>
      <c r="H2828" s="11" t="s">
        <v>14412</v>
      </c>
      <c r="I2828" s="11" t="s">
        <v>14423</v>
      </c>
      <c r="J2828" s="12" t="s">
        <v>8</v>
      </c>
      <c r="K2828" s="12"/>
      <c r="L2828" s="12"/>
      <c r="M2828" s="12"/>
      <c r="N2828" s="12"/>
      <c r="O2828" s="12" t="s">
        <v>61</v>
      </c>
      <c r="P2828" s="12"/>
      <c r="Q2828" s="12"/>
      <c r="R2828" s="12"/>
      <c r="S2828" s="12"/>
      <c r="T2828" s="13" t="str">
        <f t="shared" si="220"/>
        <v>通過</v>
      </c>
      <c r="U2828" s="13" t="str">
        <f t="shared" si="221"/>
        <v>當然有啊！</v>
      </c>
      <c r="V2828" s="13" t="str">
        <f t="shared" si="222"/>
        <v>當然/有</v>
      </c>
      <c r="W2828" s="13" t="str">
        <f t="shared" si="223"/>
        <v>是</v>
      </c>
      <c r="X2828" s="13" t="str">
        <f t="shared" si="224"/>
        <v>通過</v>
      </c>
    </row>
    <row r="2829" spans="1:24" ht="34.25" customHeight="1">
      <c r="A2829" s="11" t="s">
        <v>14424</v>
      </c>
      <c r="B2829" s="11" t="s">
        <v>14424</v>
      </c>
      <c r="C2829" s="11" t="s">
        <v>54</v>
      </c>
      <c r="D2829" s="11" t="s">
        <v>8546</v>
      </c>
      <c r="E2829" s="11" t="s">
        <v>14425</v>
      </c>
      <c r="F2829" s="11" t="s">
        <v>14426</v>
      </c>
      <c r="G2829" s="11" t="s">
        <v>14427</v>
      </c>
      <c r="H2829" s="11" t="s">
        <v>14412</v>
      </c>
      <c r="I2829" s="11" t="s">
        <v>14428</v>
      </c>
      <c r="J2829" s="12" t="s">
        <v>8</v>
      </c>
      <c r="K2829" s="12"/>
      <c r="L2829" s="12"/>
      <c r="M2829" s="12"/>
      <c r="N2829" s="12"/>
      <c r="O2829" s="12" t="s">
        <v>61</v>
      </c>
      <c r="P2829" s="12"/>
      <c r="Q2829" s="12"/>
      <c r="R2829" s="12"/>
      <c r="S2829" s="12"/>
      <c r="T2829" s="13" t="str">
        <f t="shared" si="220"/>
        <v>通過</v>
      </c>
      <c r="U2829" s="13" t="str">
        <f t="shared" si="221"/>
        <v>如果沒有台南這兩位老師教我書法和國畫，</v>
      </c>
      <c r="V2829" s="13" t="str">
        <f t="shared" si="222"/>
        <v>如果/這/台南/老師/兩個/書法/國畫/沒有/教</v>
      </c>
      <c r="W2829" s="13" t="str">
        <f t="shared" si="223"/>
        <v>是</v>
      </c>
      <c r="X2829" s="13" t="str">
        <f t="shared" si="224"/>
        <v>通過</v>
      </c>
    </row>
    <row r="2830" spans="1:24" ht="34.25" customHeight="1">
      <c r="A2830" s="11" t="s">
        <v>14429</v>
      </c>
      <c r="B2830" s="11" t="s">
        <v>14429</v>
      </c>
      <c r="C2830" s="11" t="s">
        <v>54</v>
      </c>
      <c r="D2830" s="11" t="s">
        <v>8546</v>
      </c>
      <c r="E2830" s="11" t="s">
        <v>14430</v>
      </c>
      <c r="F2830" s="11" t="s">
        <v>14431</v>
      </c>
      <c r="G2830" s="11" t="s">
        <v>14432</v>
      </c>
      <c r="H2830" s="11" t="s">
        <v>14412</v>
      </c>
      <c r="I2830" s="11" t="s">
        <v>14433</v>
      </c>
      <c r="J2830" s="12" t="s">
        <v>8</v>
      </c>
      <c r="K2830" s="12"/>
      <c r="L2830" s="12"/>
      <c r="M2830" s="12"/>
      <c r="N2830" s="12"/>
      <c r="O2830" s="12" t="s">
        <v>61</v>
      </c>
      <c r="P2830" s="12"/>
      <c r="Q2830" s="12"/>
      <c r="R2830" s="12"/>
      <c r="S2830" s="12"/>
      <c r="T2830" s="13" t="str">
        <f t="shared" si="220"/>
        <v>通過</v>
      </c>
      <c r="U2830" s="13" t="str">
        <f t="shared" si="221"/>
        <v>我可能會很晚才開竅。</v>
      </c>
      <c r="V2830" s="13" t="str">
        <f t="shared" si="222"/>
        <v>我/可能/智慧/很/慢</v>
      </c>
      <c r="W2830" s="13" t="str">
        <f t="shared" si="223"/>
        <v>是</v>
      </c>
      <c r="X2830" s="13" t="str">
        <f t="shared" si="224"/>
        <v>通過</v>
      </c>
    </row>
    <row r="2831" spans="1:24" ht="34.25" customHeight="1">
      <c r="A2831" s="11" t="s">
        <v>14434</v>
      </c>
      <c r="B2831" s="11" t="s">
        <v>14434</v>
      </c>
      <c r="C2831" s="11" t="s">
        <v>54</v>
      </c>
      <c r="D2831" s="11" t="s">
        <v>8546</v>
      </c>
      <c r="E2831" s="11" t="s">
        <v>14435</v>
      </c>
      <c r="F2831" s="11" t="s">
        <v>14436</v>
      </c>
      <c r="G2831" s="11" t="s">
        <v>14437</v>
      </c>
      <c r="H2831" s="11" t="s">
        <v>14412</v>
      </c>
      <c r="I2831" s="11" t="s">
        <v>14438</v>
      </c>
      <c r="J2831" s="12" t="s">
        <v>8</v>
      </c>
      <c r="K2831" s="12"/>
      <c r="L2831" s="12"/>
      <c r="M2831" s="12"/>
      <c r="N2831" s="12"/>
      <c r="O2831" s="12" t="s">
        <v>61</v>
      </c>
      <c r="P2831" s="12"/>
      <c r="Q2831" s="12"/>
      <c r="R2831" s="12"/>
      <c r="S2831" s="12"/>
      <c r="T2831" s="13" t="str">
        <f t="shared" si="220"/>
        <v>通過</v>
      </c>
      <c r="U2831" s="13" t="str">
        <f t="shared" si="221"/>
        <v>他們能了解我聾人的習慣，</v>
      </c>
      <c r="V2831" s="13" t="str">
        <f t="shared" si="222"/>
        <v>他們/能/知道/我/聾人/習慣</v>
      </c>
      <c r="W2831" s="13" t="str">
        <f t="shared" si="223"/>
        <v>是</v>
      </c>
      <c r="X2831" s="13" t="str">
        <f t="shared" si="224"/>
        <v>通過</v>
      </c>
    </row>
    <row r="2832" spans="1:24" ht="34.25" customHeight="1">
      <c r="A2832" s="11" t="s">
        <v>14439</v>
      </c>
      <c r="B2832" s="11" t="s">
        <v>14439</v>
      </c>
      <c r="C2832" s="11" t="s">
        <v>54</v>
      </c>
      <c r="D2832" s="11" t="s">
        <v>8546</v>
      </c>
      <c r="E2832" s="11" t="s">
        <v>14440</v>
      </c>
      <c r="F2832" s="11" t="s">
        <v>14441</v>
      </c>
      <c r="G2832" s="11" t="s">
        <v>14442</v>
      </c>
      <c r="H2832" s="11" t="s">
        <v>14412</v>
      </c>
      <c r="I2832" s="11" t="s">
        <v>14443</v>
      </c>
      <c r="J2832" s="12" t="s">
        <v>8</v>
      </c>
      <c r="K2832" s="12"/>
      <c r="L2832" s="12"/>
      <c r="M2832" s="12"/>
      <c r="N2832" s="12"/>
      <c r="O2832" s="12" t="s">
        <v>61</v>
      </c>
      <c r="P2832" s="12"/>
      <c r="Q2832" s="12"/>
      <c r="R2832" s="12"/>
      <c r="S2832" s="12"/>
      <c r="T2832" s="13" t="str">
        <f t="shared" si="220"/>
        <v>通過</v>
      </c>
      <c r="U2832" s="13" t="str">
        <f t="shared" si="221"/>
        <v>在訊息接收上會因聽力而比較慢，</v>
      </c>
      <c r="V2832" s="13" t="str">
        <f t="shared" si="222"/>
        <v>訊息/耳朵/慢</v>
      </c>
      <c r="W2832" s="13" t="str">
        <f t="shared" si="223"/>
        <v>是</v>
      </c>
      <c r="X2832" s="13" t="str">
        <f t="shared" si="224"/>
        <v>通過</v>
      </c>
    </row>
    <row r="2833" spans="1:24" ht="34.25" customHeight="1">
      <c r="A2833" s="11" t="s">
        <v>14444</v>
      </c>
      <c r="B2833" s="11" t="s">
        <v>14444</v>
      </c>
      <c r="C2833" s="11" t="s">
        <v>54</v>
      </c>
      <c r="D2833" s="11" t="s">
        <v>8546</v>
      </c>
      <c r="E2833" s="11" t="s">
        <v>14445</v>
      </c>
      <c r="F2833" s="11" t="s">
        <v>14446</v>
      </c>
      <c r="G2833" s="11" t="s">
        <v>14447</v>
      </c>
      <c r="H2833" s="11" t="s">
        <v>14412</v>
      </c>
      <c r="I2833" s="11" t="s">
        <v>14448</v>
      </c>
      <c r="J2833" s="12" t="s">
        <v>8</v>
      </c>
      <c r="K2833" s="12"/>
      <c r="L2833" s="12"/>
      <c r="M2833" s="12"/>
      <c r="N2833" s="12"/>
      <c r="O2833" s="12" t="s">
        <v>61</v>
      </c>
      <c r="P2833" s="12"/>
      <c r="Q2833" s="12"/>
      <c r="R2833" s="12"/>
      <c r="S2833" s="12"/>
      <c r="T2833" s="13" t="str">
        <f t="shared" si="220"/>
        <v>通過</v>
      </c>
      <c r="U2833" s="13" t="str">
        <f t="shared" si="221"/>
        <v>所以就讓我靠近看，</v>
      </c>
      <c r="V2833" s="13" t="str">
        <f t="shared" si="222"/>
        <v>所以/這/那</v>
      </c>
      <c r="W2833" s="13" t="str">
        <f t="shared" si="223"/>
        <v>是</v>
      </c>
      <c r="X2833" s="13" t="str">
        <f t="shared" si="224"/>
        <v>通過</v>
      </c>
    </row>
    <row r="2834" spans="1:24" ht="34.25" customHeight="1">
      <c r="A2834" s="11" t="s">
        <v>14449</v>
      </c>
      <c r="B2834" s="11" t="s">
        <v>14449</v>
      </c>
      <c r="C2834" s="11" t="s">
        <v>54</v>
      </c>
      <c r="D2834" s="11" t="s">
        <v>8546</v>
      </c>
      <c r="E2834" s="11" t="s">
        <v>14450</v>
      </c>
      <c r="F2834" s="11" t="s">
        <v>14451</v>
      </c>
      <c r="G2834" s="11" t="s">
        <v>14452</v>
      </c>
      <c r="H2834" s="11" t="s">
        <v>14412</v>
      </c>
      <c r="I2834" s="11" t="s">
        <v>14453</v>
      </c>
      <c r="J2834" s="12" t="s">
        <v>8</v>
      </c>
      <c r="K2834" s="12"/>
      <c r="L2834" s="12"/>
      <c r="M2834" s="12"/>
      <c r="N2834" s="12"/>
      <c r="O2834" s="12" t="s">
        <v>61</v>
      </c>
      <c r="P2834" s="12"/>
      <c r="Q2834" s="12"/>
      <c r="R2834" s="12"/>
      <c r="S2834" s="12"/>
      <c r="T2834" s="13" t="str">
        <f t="shared" si="220"/>
        <v>通過</v>
      </c>
      <c r="U2834" s="13" t="str">
        <f t="shared" si="221"/>
        <v>我就能很快的順利上手，</v>
      </c>
      <c r="V2834" s="13" t="str">
        <f t="shared" si="222"/>
        <v>快/馬上/順利</v>
      </c>
      <c r="W2834" s="13" t="str">
        <f t="shared" si="223"/>
        <v>是</v>
      </c>
      <c r="X2834" s="13" t="str">
        <f t="shared" si="224"/>
        <v>通過</v>
      </c>
    </row>
    <row r="2835" spans="1:24" ht="34.25" customHeight="1">
      <c r="A2835" s="11" t="s">
        <v>14454</v>
      </c>
      <c r="B2835" s="11" t="s">
        <v>14454</v>
      </c>
      <c r="C2835" s="11" t="s">
        <v>54</v>
      </c>
      <c r="D2835" s="11" t="s">
        <v>8546</v>
      </c>
      <c r="E2835" s="11" t="s">
        <v>14455</v>
      </c>
      <c r="F2835" s="11" t="s">
        <v>14456</v>
      </c>
      <c r="G2835" s="11" t="s">
        <v>14457</v>
      </c>
      <c r="H2835" s="11" t="s">
        <v>14412</v>
      </c>
      <c r="I2835" s="11" t="s">
        <v>14458</v>
      </c>
      <c r="J2835" s="12" t="s">
        <v>8</v>
      </c>
      <c r="K2835" s="12"/>
      <c r="L2835" s="12"/>
      <c r="M2835" s="12"/>
      <c r="N2835" s="12"/>
      <c r="O2835" s="12" t="s">
        <v>61</v>
      </c>
      <c r="P2835" s="12"/>
      <c r="Q2835" s="12"/>
      <c r="R2835" s="12"/>
      <c r="S2835" s="12"/>
      <c r="T2835" s="13" t="str">
        <f t="shared" si="220"/>
        <v>通過</v>
      </c>
      <c r="U2835" s="13" t="str">
        <f t="shared" si="221"/>
        <v>我也不會去擔心就只想把畫畫好，</v>
      </c>
      <c r="V2835" s="13" t="str">
        <f t="shared" si="222"/>
        <v>擔心/不會/技術/棒</v>
      </c>
      <c r="W2835" s="13" t="str">
        <f t="shared" si="223"/>
        <v>是</v>
      </c>
      <c r="X2835" s="13" t="str">
        <f t="shared" si="224"/>
        <v>通過</v>
      </c>
    </row>
    <row r="2836" spans="1:24" ht="34.25" customHeight="1">
      <c r="A2836" s="11" t="s">
        <v>14459</v>
      </c>
      <c r="B2836" s="11" t="s">
        <v>14459</v>
      </c>
      <c r="C2836" s="11" t="s">
        <v>54</v>
      </c>
      <c r="D2836" s="11" t="s">
        <v>8546</v>
      </c>
      <c r="E2836" s="11" t="s">
        <v>14460</v>
      </c>
      <c r="F2836" s="11" t="s">
        <v>14461</v>
      </c>
      <c r="G2836" s="11" t="s">
        <v>14462</v>
      </c>
      <c r="H2836" s="11" t="s">
        <v>14412</v>
      </c>
      <c r="I2836" s="11" t="s">
        <v>14463</v>
      </c>
      <c r="J2836" s="12" t="s">
        <v>8</v>
      </c>
      <c r="K2836" s="12"/>
      <c r="L2836" s="12"/>
      <c r="M2836" s="12"/>
      <c r="N2836" s="12"/>
      <c r="O2836" s="12" t="s">
        <v>61</v>
      </c>
      <c r="P2836" s="12"/>
      <c r="Q2836" s="12"/>
      <c r="R2836" s="12"/>
      <c r="S2836" s="12"/>
      <c r="T2836" s="13" t="str">
        <f t="shared" si="220"/>
        <v>通過</v>
      </c>
      <c r="U2836" s="13" t="str">
        <f t="shared" si="221"/>
        <v>都在練國畫。</v>
      </c>
      <c r="V2836" s="13" t="str">
        <f t="shared" si="222"/>
        <v>整場/國畫</v>
      </c>
      <c r="W2836" s="13" t="str">
        <f t="shared" si="223"/>
        <v>是</v>
      </c>
      <c r="X2836" s="13" t="str">
        <f t="shared" si="224"/>
        <v>通過</v>
      </c>
    </row>
    <row r="2837" spans="1:24" ht="34.25" customHeight="1">
      <c r="A2837" s="11" t="s">
        <v>14464</v>
      </c>
      <c r="B2837" s="11" t="s">
        <v>14464</v>
      </c>
      <c r="C2837" s="11" t="s">
        <v>54</v>
      </c>
      <c r="D2837" s="11" t="s">
        <v>8546</v>
      </c>
      <c r="E2837" s="11" t="s">
        <v>14465</v>
      </c>
      <c r="F2837" s="11" t="s">
        <v>14466</v>
      </c>
      <c r="G2837" s="11" t="s">
        <v>14467</v>
      </c>
      <c r="H2837" s="11" t="s">
        <v>14412</v>
      </c>
      <c r="I2837" s="11" t="s">
        <v>14468</v>
      </c>
      <c r="J2837" s="12" t="s">
        <v>8</v>
      </c>
      <c r="K2837" s="12"/>
      <c r="L2837" s="12"/>
      <c r="M2837" s="12"/>
      <c r="N2837" s="12"/>
      <c r="O2837" s="12" t="s">
        <v>61</v>
      </c>
      <c r="P2837" s="12"/>
      <c r="Q2837" s="12"/>
      <c r="R2837" s="12"/>
      <c r="S2837" s="12"/>
      <c r="T2837" s="13" t="str">
        <f t="shared" si="220"/>
        <v>通過</v>
      </c>
      <c r="U2837" s="13" t="str">
        <f t="shared" si="221"/>
        <v>但是在大一的時候，</v>
      </c>
      <c r="V2837" s="13" t="str">
        <f t="shared" si="222"/>
        <v>有/但是/大一/時候</v>
      </c>
      <c r="W2837" s="13" t="str">
        <f t="shared" si="223"/>
        <v>是</v>
      </c>
      <c r="X2837" s="13" t="str">
        <f t="shared" si="224"/>
        <v>通過</v>
      </c>
    </row>
    <row r="2838" spans="1:24" ht="34.25" customHeight="1">
      <c r="A2838" s="11" t="s">
        <v>14469</v>
      </c>
      <c r="B2838" s="11" t="s">
        <v>14469</v>
      </c>
      <c r="C2838" s="11" t="s">
        <v>54</v>
      </c>
      <c r="D2838" s="11" t="s">
        <v>8546</v>
      </c>
      <c r="E2838" s="11" t="s">
        <v>14470</v>
      </c>
      <c r="F2838" s="11" t="s">
        <v>14471</v>
      </c>
      <c r="G2838" s="11" t="s">
        <v>14472</v>
      </c>
      <c r="H2838" s="11" t="s">
        <v>14412</v>
      </c>
      <c r="I2838" s="11" t="s">
        <v>14473</v>
      </c>
      <c r="J2838" s="12" t="s">
        <v>8</v>
      </c>
      <c r="K2838" s="12"/>
      <c r="L2838" s="12"/>
      <c r="M2838" s="12"/>
      <c r="N2838" s="12"/>
      <c r="O2838" s="12" t="s">
        <v>61</v>
      </c>
      <c r="P2838" s="12"/>
      <c r="Q2838" s="12"/>
      <c r="R2838" s="12"/>
      <c r="S2838" s="12"/>
      <c r="T2838" s="13" t="str">
        <f t="shared" si="220"/>
        <v>通過</v>
      </c>
      <c r="U2838" s="13" t="str">
        <f t="shared" si="221"/>
        <v>我的學科成績比較不好落後很多，</v>
      </c>
      <c r="V2838" s="13" t="str">
        <f t="shared" si="222"/>
        <v>科/學科/比較/我/成績/不好/差距大</v>
      </c>
      <c r="W2838" s="13" t="str">
        <f t="shared" si="223"/>
        <v>是</v>
      </c>
      <c r="X2838" s="13" t="str">
        <f t="shared" si="224"/>
        <v>通過</v>
      </c>
    </row>
    <row r="2839" spans="1:24" ht="34.25" customHeight="1">
      <c r="A2839" s="11" t="s">
        <v>14474</v>
      </c>
      <c r="B2839" s="11" t="s">
        <v>14474</v>
      </c>
      <c r="C2839" s="11" t="s">
        <v>54</v>
      </c>
      <c r="D2839" s="11" t="s">
        <v>8546</v>
      </c>
      <c r="E2839" s="11" t="s">
        <v>14475</v>
      </c>
      <c r="F2839" s="11" t="s">
        <v>14476</v>
      </c>
      <c r="G2839" s="11" t="s">
        <v>14477</v>
      </c>
      <c r="H2839" s="11" t="s">
        <v>14412</v>
      </c>
      <c r="I2839" s="11" t="s">
        <v>14478</v>
      </c>
      <c r="J2839" s="12" t="s">
        <v>25934</v>
      </c>
      <c r="K2839" s="12"/>
      <c r="L2839" s="12"/>
      <c r="M2839" s="12"/>
      <c r="N2839" s="12"/>
      <c r="O2839" s="12" t="s">
        <v>25932</v>
      </c>
      <c r="P2839" s="12"/>
      <c r="Q2839" s="12"/>
      <c r="R2839" s="12"/>
      <c r="S2839" s="12"/>
      <c r="T2839" s="13" t="str">
        <f t="shared" si="220"/>
        <v>通過</v>
      </c>
      <c r="U2839" s="13" t="str">
        <f t="shared" si="221"/>
        <v>後來等到升上大二，</v>
      </c>
      <c r="V2839" s="13" t="str">
        <f t="shared" si="222"/>
        <v>後來/等/一升二</v>
      </c>
      <c r="W2839" s="13" t="str">
        <f t="shared" si="223"/>
        <v>是</v>
      </c>
      <c r="X2839" s="13" t="str">
        <f t="shared" si="224"/>
        <v>通過</v>
      </c>
    </row>
    <row r="2840" spans="1:24" ht="34.25" customHeight="1">
      <c r="A2840" s="11" t="s">
        <v>14479</v>
      </c>
      <c r="B2840" s="11" t="s">
        <v>14479</v>
      </c>
      <c r="C2840" s="11" t="s">
        <v>54</v>
      </c>
      <c r="D2840" s="11" t="s">
        <v>8546</v>
      </c>
      <c r="E2840" s="11" t="s">
        <v>14480</v>
      </c>
      <c r="F2840" s="11" t="s">
        <v>14481</v>
      </c>
      <c r="G2840" s="11" t="s">
        <v>14482</v>
      </c>
      <c r="H2840" s="11" t="s">
        <v>14412</v>
      </c>
      <c r="I2840" s="11" t="s">
        <v>14483</v>
      </c>
      <c r="J2840" s="12" t="s">
        <v>8</v>
      </c>
      <c r="K2840" s="12"/>
      <c r="L2840" s="12"/>
      <c r="M2840" s="12"/>
      <c r="N2840" s="12"/>
      <c r="O2840" s="12" t="s">
        <v>61</v>
      </c>
      <c r="P2840" s="12"/>
      <c r="Q2840" s="12"/>
      <c r="R2840" s="12"/>
      <c r="S2840" s="12"/>
      <c r="T2840" s="13" t="str">
        <f t="shared" si="220"/>
        <v>通過</v>
      </c>
      <c r="U2840" s="13" t="str">
        <f t="shared" si="221"/>
        <v>大二大三都是術科，</v>
      </c>
      <c r="V2840" s="13" t="str">
        <f t="shared" si="222"/>
        <v>大二/三/全部/是/術科</v>
      </c>
      <c r="W2840" s="13" t="str">
        <f t="shared" si="223"/>
        <v>是</v>
      </c>
      <c r="X2840" s="13" t="str">
        <f t="shared" si="224"/>
        <v>通過</v>
      </c>
    </row>
    <row r="2841" spans="1:24" ht="34.25" customHeight="1">
      <c r="A2841" s="11" t="s">
        <v>14484</v>
      </c>
      <c r="B2841" s="11" t="s">
        <v>14484</v>
      </c>
      <c r="C2841" s="11" t="s">
        <v>54</v>
      </c>
      <c r="D2841" s="11" t="s">
        <v>8546</v>
      </c>
      <c r="E2841" s="11" t="s">
        <v>14485</v>
      </c>
      <c r="F2841" s="11" t="s">
        <v>14486</v>
      </c>
      <c r="G2841" s="11" t="s">
        <v>14487</v>
      </c>
      <c r="H2841" s="11" t="s">
        <v>14412</v>
      </c>
      <c r="I2841" s="11" t="s">
        <v>14488</v>
      </c>
      <c r="J2841" s="12" t="s">
        <v>8</v>
      </c>
      <c r="K2841" s="12"/>
      <c r="L2841" s="12"/>
      <c r="M2841" s="12"/>
      <c r="N2841" s="12"/>
      <c r="O2841" s="12" t="s">
        <v>61</v>
      </c>
      <c r="P2841" s="12"/>
      <c r="Q2841" s="12"/>
      <c r="R2841" s="12"/>
      <c r="S2841" s="12"/>
      <c r="T2841" s="13" t="str">
        <f t="shared" si="220"/>
        <v>通過</v>
      </c>
      <c r="U2841" s="13" t="str">
        <f t="shared" si="221"/>
        <v>我超開心的終於可以贏過他們。</v>
      </c>
      <c r="V2841" s="13" t="str">
        <f t="shared" si="222"/>
        <v>我/很/開心/打敗++</v>
      </c>
      <c r="W2841" s="13" t="str">
        <f t="shared" si="223"/>
        <v>是</v>
      </c>
      <c r="X2841" s="13" t="str">
        <f t="shared" si="224"/>
        <v>通過</v>
      </c>
    </row>
    <row r="2842" spans="1:24" ht="34.25" customHeight="1">
      <c r="A2842" s="11" t="s">
        <v>14489</v>
      </c>
      <c r="B2842" s="11" t="s">
        <v>14489</v>
      </c>
      <c r="C2842" s="11" t="s">
        <v>54</v>
      </c>
      <c r="D2842" s="11" t="s">
        <v>8546</v>
      </c>
      <c r="E2842" s="11" t="s">
        <v>14490</v>
      </c>
      <c r="F2842" s="11" t="s">
        <v>14491</v>
      </c>
      <c r="G2842" s="11" t="s">
        <v>14492</v>
      </c>
      <c r="H2842" s="11" t="s">
        <v>14412</v>
      </c>
      <c r="I2842" s="11" t="s">
        <v>14493</v>
      </c>
      <c r="J2842" s="12" t="s">
        <v>8</v>
      </c>
      <c r="K2842" s="12"/>
      <c r="L2842" s="12"/>
      <c r="M2842" s="12"/>
      <c r="N2842" s="12"/>
      <c r="O2842" s="12" t="s">
        <v>61</v>
      </c>
      <c r="P2842" s="12"/>
      <c r="Q2842" s="12"/>
      <c r="R2842" s="12"/>
      <c r="S2842" s="12"/>
      <c r="T2842" s="13" t="str">
        <f t="shared" si="220"/>
        <v>通過</v>
      </c>
      <c r="U2842" s="13" t="str">
        <f t="shared" si="221"/>
        <v>我很難忘當時有一個聽人，</v>
      </c>
      <c r="V2842" s="13" t="str">
        <f t="shared" si="222"/>
        <v>聽人/1/難/忘記</v>
      </c>
      <c r="W2842" s="13" t="str">
        <f t="shared" si="223"/>
        <v>是</v>
      </c>
      <c r="X2842" s="13" t="str">
        <f t="shared" si="224"/>
        <v>通過</v>
      </c>
    </row>
    <row r="2843" spans="1:24" ht="34.25" customHeight="1">
      <c r="A2843" s="11" t="s">
        <v>14494</v>
      </c>
      <c r="B2843" s="11" t="s">
        <v>14494</v>
      </c>
      <c r="C2843" s="11" t="s">
        <v>54</v>
      </c>
      <c r="D2843" s="11" t="s">
        <v>8546</v>
      </c>
      <c r="E2843" s="11" t="s">
        <v>14495</v>
      </c>
      <c r="F2843" s="11" t="s">
        <v>14496</v>
      </c>
      <c r="G2843" s="11" t="s">
        <v>14497</v>
      </c>
      <c r="H2843" s="11" t="s">
        <v>14412</v>
      </c>
      <c r="I2843" s="11" t="s">
        <v>14498</v>
      </c>
      <c r="J2843" s="12" t="s">
        <v>8</v>
      </c>
      <c r="K2843" s="12"/>
      <c r="L2843" s="12"/>
      <c r="M2843" s="12"/>
      <c r="N2843" s="12"/>
      <c r="O2843" s="12" t="s">
        <v>61</v>
      </c>
      <c r="P2843" s="12"/>
      <c r="Q2843" s="12"/>
      <c r="R2843" s="12"/>
      <c r="S2843" s="12"/>
      <c r="T2843" s="13" t="str">
        <f t="shared" si="220"/>
        <v>通過</v>
      </c>
      <c r="U2843" s="13" t="str">
        <f t="shared" si="221"/>
        <v>那時我大三他大四，</v>
      </c>
      <c r="V2843" s="13" t="str">
        <f t="shared" si="222"/>
        <v>大三/在/他/大四</v>
      </c>
      <c r="W2843" s="13" t="str">
        <f t="shared" si="223"/>
        <v>是</v>
      </c>
      <c r="X2843" s="13" t="str">
        <f t="shared" si="224"/>
        <v>通過</v>
      </c>
    </row>
    <row r="2844" spans="1:24" ht="34.25" customHeight="1">
      <c r="A2844" s="11" t="s">
        <v>14499</v>
      </c>
      <c r="B2844" s="11" t="s">
        <v>14499</v>
      </c>
      <c r="C2844" s="11" t="s">
        <v>54</v>
      </c>
      <c r="D2844" s="11" t="s">
        <v>8546</v>
      </c>
      <c r="E2844" s="11" t="s">
        <v>14500</v>
      </c>
      <c r="F2844" s="11" t="s">
        <v>14501</v>
      </c>
      <c r="G2844" s="11" t="s">
        <v>14502</v>
      </c>
      <c r="H2844" s="11" t="s">
        <v>14412</v>
      </c>
      <c r="I2844" s="11" t="s">
        <v>14503</v>
      </c>
      <c r="J2844" s="12" t="s">
        <v>8</v>
      </c>
      <c r="K2844" s="12"/>
      <c r="L2844" s="12"/>
      <c r="M2844" s="12"/>
      <c r="N2844" s="12"/>
      <c r="O2844" s="12" t="s">
        <v>61</v>
      </c>
      <c r="P2844" s="12"/>
      <c r="Q2844" s="12"/>
      <c r="R2844" s="12"/>
      <c r="S2844" s="12"/>
      <c r="T2844" s="13" t="str">
        <f t="shared" si="220"/>
        <v>通過</v>
      </c>
      <c r="U2844" s="13" t="str">
        <f t="shared" si="221"/>
        <v>在國畫比賽我贏了他。</v>
      </c>
      <c r="V2844" s="13" t="str">
        <f t="shared" si="222"/>
        <v>這/時候/比賽/國畫/比較/打敗</v>
      </c>
      <c r="W2844" s="13" t="str">
        <f t="shared" si="223"/>
        <v>是</v>
      </c>
      <c r="X2844" s="13" t="str">
        <f t="shared" si="224"/>
        <v>通過</v>
      </c>
    </row>
    <row r="2845" spans="1:24" ht="34.25" customHeight="1">
      <c r="A2845" s="11" t="s">
        <v>14504</v>
      </c>
      <c r="B2845" s="11" t="s">
        <v>14504</v>
      </c>
      <c r="C2845" s="11" t="s">
        <v>54</v>
      </c>
      <c r="D2845" s="11" t="s">
        <v>8546</v>
      </c>
      <c r="E2845" s="11" t="s">
        <v>14505</v>
      </c>
      <c r="F2845" s="11" t="s">
        <v>14506</v>
      </c>
      <c r="G2845" s="11" t="s">
        <v>14507</v>
      </c>
      <c r="H2845" s="11" t="s">
        <v>14412</v>
      </c>
      <c r="I2845" s="11" t="s">
        <v>14508</v>
      </c>
      <c r="J2845" s="12" t="s">
        <v>8</v>
      </c>
      <c r="K2845" s="12"/>
      <c r="L2845" s="12"/>
      <c r="M2845" s="12"/>
      <c r="N2845" s="12"/>
      <c r="O2845" s="12" t="s">
        <v>61</v>
      </c>
      <c r="P2845" s="12"/>
      <c r="Q2845" s="12"/>
      <c r="R2845" s="12"/>
      <c r="S2845" s="12"/>
      <c r="T2845" s="13" t="str">
        <f t="shared" si="220"/>
        <v>通過</v>
      </c>
      <c r="U2845" s="13" t="str">
        <f t="shared" si="221"/>
        <v>系主任看到贏者是聾人感到有點意外，</v>
      </c>
      <c r="V2845" s="13" t="str">
        <f t="shared" si="222"/>
        <v>那/系主任/見/他/聾人/轉頭/驚訝</v>
      </c>
      <c r="W2845" s="13" t="str">
        <f t="shared" si="223"/>
        <v>是</v>
      </c>
      <c r="X2845" s="13" t="str">
        <f t="shared" si="224"/>
        <v>通過</v>
      </c>
    </row>
    <row r="2846" spans="1:24" ht="34.25" customHeight="1">
      <c r="A2846" s="11" t="s">
        <v>14509</v>
      </c>
      <c r="B2846" s="11" t="s">
        <v>14509</v>
      </c>
      <c r="C2846" s="11" t="s">
        <v>54</v>
      </c>
      <c r="D2846" s="11" t="s">
        <v>8546</v>
      </c>
      <c r="E2846" s="11" t="s">
        <v>14510</v>
      </c>
      <c r="F2846" s="11" t="s">
        <v>14511</v>
      </c>
      <c r="G2846" s="11" t="s">
        <v>14512</v>
      </c>
      <c r="H2846" s="11" t="s">
        <v>14412</v>
      </c>
      <c r="I2846" s="11" t="s">
        <v>14513</v>
      </c>
      <c r="J2846" s="12" t="s">
        <v>8</v>
      </c>
      <c r="K2846" s="12"/>
      <c r="L2846" s="12"/>
      <c r="M2846" s="12"/>
      <c r="N2846" s="12"/>
      <c r="O2846" s="12" t="s">
        <v>61</v>
      </c>
      <c r="P2846" s="12"/>
      <c r="Q2846" s="12"/>
      <c r="R2846" s="12"/>
      <c r="S2846" s="12"/>
      <c r="T2846" s="13" t="str">
        <f t="shared" si="220"/>
        <v>通過</v>
      </c>
      <c r="U2846" s="13" t="str">
        <f t="shared" si="221"/>
        <v>沒想到這人在書法比賽再拿第一，</v>
      </c>
      <c r="V2846" s="13" t="str">
        <f t="shared" si="222"/>
        <v>他/再次/毛筆+書法/第一名/轉頭/他/驚訝</v>
      </c>
      <c r="W2846" s="13" t="str">
        <f t="shared" si="223"/>
        <v>是</v>
      </c>
      <c r="X2846" s="13" t="str">
        <f t="shared" si="224"/>
        <v>通過</v>
      </c>
    </row>
    <row r="2847" spans="1:24" ht="34.25" customHeight="1">
      <c r="A2847" s="11" t="s">
        <v>14514</v>
      </c>
      <c r="B2847" s="11" t="s">
        <v>14514</v>
      </c>
      <c r="C2847" s="11" t="s">
        <v>54</v>
      </c>
      <c r="D2847" s="11" t="s">
        <v>8546</v>
      </c>
      <c r="E2847" s="11" t="s">
        <v>14515</v>
      </c>
      <c r="F2847" s="11" t="s">
        <v>14516</v>
      </c>
      <c r="G2847" s="11" t="s">
        <v>14517</v>
      </c>
      <c r="H2847" s="11" t="s">
        <v>14412</v>
      </c>
      <c r="I2847" s="11" t="s">
        <v>14518</v>
      </c>
      <c r="J2847" s="12" t="s">
        <v>8</v>
      </c>
      <c r="K2847" s="12"/>
      <c r="L2847" s="12"/>
      <c r="M2847" s="12"/>
      <c r="N2847" s="12"/>
      <c r="O2847" s="12" t="s">
        <v>61</v>
      </c>
      <c r="P2847" s="12"/>
      <c r="Q2847" s="12"/>
      <c r="R2847" s="12"/>
      <c r="S2847" s="12"/>
      <c r="T2847" s="13" t="str">
        <f t="shared" si="220"/>
        <v>通過</v>
      </c>
      <c r="U2847" s="13" t="str">
        <f t="shared" si="221"/>
        <v>讓他眼睛都睜大了，</v>
      </c>
      <c r="V2847" s="13" t="str">
        <f t="shared" si="222"/>
        <v>睜眼</v>
      </c>
      <c r="W2847" s="13" t="str">
        <f t="shared" si="223"/>
        <v>是</v>
      </c>
      <c r="X2847" s="13" t="str">
        <f t="shared" si="224"/>
        <v>通過</v>
      </c>
    </row>
    <row r="2848" spans="1:24" ht="34.25" customHeight="1">
      <c r="A2848" s="11" t="s">
        <v>14519</v>
      </c>
      <c r="B2848" s="11" t="s">
        <v>14519</v>
      </c>
      <c r="C2848" s="11" t="s">
        <v>54</v>
      </c>
      <c r="D2848" s="11" t="s">
        <v>8546</v>
      </c>
      <c r="E2848" s="11" t="s">
        <v>14520</v>
      </c>
      <c r="F2848" s="11" t="s">
        <v>14521</v>
      </c>
      <c r="G2848" s="11" t="s">
        <v>14522</v>
      </c>
      <c r="H2848" s="11" t="s">
        <v>14412</v>
      </c>
      <c r="I2848" s="11" t="s">
        <v>14523</v>
      </c>
      <c r="J2848" s="12" t="s">
        <v>8</v>
      </c>
      <c r="K2848" s="12"/>
      <c r="L2848" s="12"/>
      <c r="M2848" s="12"/>
      <c r="N2848" s="12"/>
      <c r="O2848" s="12" t="s">
        <v>61</v>
      </c>
      <c r="P2848" s="12"/>
      <c r="Q2848" s="12"/>
      <c r="R2848" s="12"/>
      <c r="S2848" s="12"/>
      <c r="T2848" s="13" t="str">
        <f t="shared" si="220"/>
        <v>通過</v>
      </c>
      <c r="U2848" s="13" t="str">
        <f t="shared" si="221"/>
        <v>更想不到篆刻比賽還是這人，</v>
      </c>
      <c r="V2848" s="13" t="str">
        <f t="shared" si="222"/>
        <v>再次/篆刻/再次/他</v>
      </c>
      <c r="W2848" s="13" t="str">
        <f t="shared" si="223"/>
        <v>是</v>
      </c>
      <c r="X2848" s="13" t="str">
        <f t="shared" si="224"/>
        <v>通過</v>
      </c>
    </row>
    <row r="2849" spans="1:24" ht="34.25" customHeight="1">
      <c r="A2849" s="11" t="s">
        <v>14524</v>
      </c>
      <c r="B2849" s="11" t="s">
        <v>14524</v>
      </c>
      <c r="C2849" s="11" t="s">
        <v>54</v>
      </c>
      <c r="D2849" s="11" t="s">
        <v>8546</v>
      </c>
      <c r="E2849" s="11" t="s">
        <v>14525</v>
      </c>
      <c r="F2849" s="11" t="s">
        <v>14526</v>
      </c>
      <c r="G2849" s="11" t="s">
        <v>14527</v>
      </c>
      <c r="H2849" s="11" t="s">
        <v>14412</v>
      </c>
      <c r="I2849" s="11" t="s">
        <v>14528</v>
      </c>
      <c r="J2849" s="12" t="s">
        <v>8</v>
      </c>
      <c r="K2849" s="12"/>
      <c r="L2849" s="12"/>
      <c r="M2849" s="12"/>
      <c r="N2849" s="12"/>
      <c r="O2849" s="12" t="s">
        <v>61</v>
      </c>
      <c r="P2849" s="12"/>
      <c r="Q2849" s="12"/>
      <c r="R2849" s="12"/>
      <c r="S2849" s="12"/>
      <c r="T2849" s="13" t="str">
        <f t="shared" si="220"/>
        <v>通過</v>
      </c>
      <c r="U2849" s="13" t="str">
        <f t="shared" si="221"/>
        <v>讓他很是驚訝。</v>
      </c>
      <c r="V2849" s="13" t="str">
        <f t="shared" si="222"/>
        <v>驚訝</v>
      </c>
      <c r="W2849" s="13" t="str">
        <f t="shared" si="223"/>
        <v>是</v>
      </c>
      <c r="X2849" s="13" t="str">
        <f t="shared" si="224"/>
        <v>通過</v>
      </c>
    </row>
    <row r="2850" spans="1:24" ht="34.25" customHeight="1">
      <c r="A2850" s="11" t="s">
        <v>14529</v>
      </c>
      <c r="B2850" s="11" t="s">
        <v>14529</v>
      </c>
      <c r="C2850" s="11" t="s">
        <v>54</v>
      </c>
      <c r="D2850" s="11" t="s">
        <v>8546</v>
      </c>
      <c r="E2850" s="11" t="s">
        <v>14530</v>
      </c>
      <c r="F2850" s="11" t="s">
        <v>14531</v>
      </c>
      <c r="G2850" s="11" t="s">
        <v>14532</v>
      </c>
      <c r="H2850" s="11" t="s">
        <v>14412</v>
      </c>
      <c r="I2850" s="11" t="s">
        <v>14533</v>
      </c>
      <c r="J2850" s="12" t="s">
        <v>8</v>
      </c>
      <c r="K2850" s="12"/>
      <c r="L2850" s="12"/>
      <c r="M2850" s="12"/>
      <c r="N2850" s="12"/>
      <c r="O2850" s="12" t="s">
        <v>61</v>
      </c>
      <c r="P2850" s="12"/>
      <c r="Q2850" s="12"/>
      <c r="R2850" s="12"/>
      <c r="S2850" s="12"/>
      <c r="T2850" s="13" t="str">
        <f t="shared" si="220"/>
        <v>通過</v>
      </c>
      <c r="U2850" s="13" t="str">
        <f t="shared" si="221"/>
        <v>後來系主任知道我是跟著台南老師學習才打下了良好的基礎，</v>
      </c>
      <c r="V2850" s="13" t="str">
        <f t="shared" si="222"/>
        <v>他/那/系主任/知道/那/他/從/在/什麼/台南/老師/學習/基礎</v>
      </c>
      <c r="W2850" s="13" t="str">
        <f t="shared" si="223"/>
        <v>是</v>
      </c>
      <c r="X2850" s="13" t="str">
        <f t="shared" si="224"/>
        <v>通過</v>
      </c>
    </row>
    <row r="2851" spans="1:24" ht="34.25" customHeight="1">
      <c r="A2851" s="11" t="s">
        <v>14534</v>
      </c>
      <c r="B2851" s="11" t="s">
        <v>14534</v>
      </c>
      <c r="C2851" s="11" t="s">
        <v>54</v>
      </c>
      <c r="D2851" s="11" t="s">
        <v>8546</v>
      </c>
      <c r="E2851" s="11" t="s">
        <v>14535</v>
      </c>
      <c r="F2851" s="11" t="s">
        <v>14536</v>
      </c>
      <c r="G2851" s="11" t="s">
        <v>14537</v>
      </c>
      <c r="H2851" s="11" t="s">
        <v>14412</v>
      </c>
      <c r="I2851" s="11" t="s">
        <v>14538</v>
      </c>
      <c r="J2851" s="12" t="s">
        <v>8</v>
      </c>
      <c r="K2851" s="12"/>
      <c r="L2851" s="12"/>
      <c r="M2851" s="12"/>
      <c r="N2851" s="12"/>
      <c r="O2851" s="12" t="s">
        <v>61</v>
      </c>
      <c r="P2851" s="12"/>
      <c r="Q2851" s="12"/>
      <c r="R2851" s="12"/>
      <c r="S2851" s="12"/>
      <c r="T2851" s="13" t="str">
        <f t="shared" si="220"/>
        <v>通過</v>
      </c>
      <c r="U2851" s="13" t="str">
        <f t="shared" si="221"/>
        <v>難怪可以打贏其他人，</v>
      </c>
      <c r="V2851" s="13" t="str">
        <f t="shared" si="222"/>
        <v>他們/難怪/打敗++</v>
      </c>
      <c r="W2851" s="13" t="str">
        <f t="shared" si="223"/>
        <v>是</v>
      </c>
      <c r="X2851" s="13" t="str">
        <f t="shared" si="224"/>
        <v>通過</v>
      </c>
    </row>
    <row r="2852" spans="1:24" ht="34.25" customHeight="1">
      <c r="A2852" s="11" t="s">
        <v>14539</v>
      </c>
      <c r="B2852" s="11" t="s">
        <v>14539</v>
      </c>
      <c r="C2852" s="11" t="s">
        <v>54</v>
      </c>
      <c r="D2852" s="11" t="s">
        <v>8546</v>
      </c>
      <c r="E2852" s="11" t="s">
        <v>14540</v>
      </c>
      <c r="F2852" s="11" t="s">
        <v>14541</v>
      </c>
      <c r="G2852" s="11" t="s">
        <v>14542</v>
      </c>
      <c r="H2852" s="11" t="s">
        <v>14412</v>
      </c>
      <c r="I2852" s="11" t="s">
        <v>14543</v>
      </c>
      <c r="J2852" s="12" t="s">
        <v>8</v>
      </c>
      <c r="K2852" s="12"/>
      <c r="L2852" s="12"/>
      <c r="M2852" s="12"/>
      <c r="N2852" s="12"/>
      <c r="O2852" s="12" t="s">
        <v>61</v>
      </c>
      <c r="P2852" s="12"/>
      <c r="Q2852" s="12"/>
      <c r="R2852" s="12"/>
      <c r="S2852" s="12"/>
      <c r="T2852" s="13" t="str">
        <f t="shared" si="220"/>
        <v>通過</v>
      </c>
      <c r="U2852" s="13" t="str">
        <f t="shared" si="221"/>
        <v>老師也感到很開心。</v>
      </c>
      <c r="V2852" s="13" t="str">
        <f t="shared" si="222"/>
        <v>老師/開心</v>
      </c>
      <c r="W2852" s="13" t="str">
        <f t="shared" si="223"/>
        <v>是</v>
      </c>
      <c r="X2852" s="13" t="str">
        <f t="shared" si="224"/>
        <v>通過</v>
      </c>
    </row>
    <row r="2853" spans="1:24" ht="34.25" customHeight="1">
      <c r="A2853" s="11" t="s">
        <v>14544</v>
      </c>
      <c r="B2853" s="11" t="s">
        <v>14544</v>
      </c>
      <c r="C2853" s="11" t="s">
        <v>54</v>
      </c>
      <c r="D2853" s="11" t="s">
        <v>8546</v>
      </c>
      <c r="E2853" s="11" t="s">
        <v>14545</v>
      </c>
      <c r="F2853" s="11" t="s">
        <v>14546</v>
      </c>
      <c r="G2853" s="11" t="s">
        <v>14547</v>
      </c>
      <c r="H2853" s="11" t="s">
        <v>14412</v>
      </c>
      <c r="I2853" s="11" t="s">
        <v>14548</v>
      </c>
      <c r="J2853" s="12" t="s">
        <v>25934</v>
      </c>
      <c r="K2853" s="12"/>
      <c r="L2853" s="12"/>
      <c r="M2853" s="12"/>
      <c r="N2853" s="12"/>
      <c r="O2853" s="12" t="s">
        <v>25932</v>
      </c>
      <c r="P2853" s="12"/>
      <c r="Q2853" s="12"/>
      <c r="R2853" s="12"/>
      <c r="S2853" s="12"/>
      <c r="T2853" s="13" t="str">
        <f t="shared" si="220"/>
        <v>通過</v>
      </c>
      <c r="U2853" s="13" t="str">
        <f t="shared" si="221"/>
        <v>但是在大四要畢業的時候，</v>
      </c>
      <c r="V2853" s="13" t="str">
        <f t="shared" si="222"/>
        <v>但是/大四/時候/這/畢業</v>
      </c>
      <c r="W2853" s="13" t="str">
        <f t="shared" si="223"/>
        <v>是</v>
      </c>
      <c r="X2853" s="13" t="str">
        <f t="shared" si="224"/>
        <v>通過</v>
      </c>
    </row>
    <row r="2854" spans="1:24" ht="34.25" customHeight="1">
      <c r="A2854" s="11" t="s">
        <v>14549</v>
      </c>
      <c r="B2854" s="11" t="s">
        <v>14549</v>
      </c>
      <c r="C2854" s="11" t="s">
        <v>54</v>
      </c>
      <c r="D2854" s="11" t="s">
        <v>8546</v>
      </c>
      <c r="E2854" s="11" t="s">
        <v>14550</v>
      </c>
      <c r="F2854" s="11" t="s">
        <v>14551</v>
      </c>
      <c r="G2854" s="11" t="s">
        <v>14552</v>
      </c>
      <c r="H2854" s="11" t="s">
        <v>14412</v>
      </c>
      <c r="I2854" s="11" t="s">
        <v>14553</v>
      </c>
      <c r="J2854" s="12" t="s">
        <v>8</v>
      </c>
      <c r="K2854" s="12"/>
      <c r="L2854" s="12"/>
      <c r="M2854" s="12"/>
      <c r="N2854" s="12"/>
      <c r="O2854" s="12" t="s">
        <v>61</v>
      </c>
      <c r="P2854" s="12"/>
      <c r="Q2854" s="12"/>
      <c r="R2854" s="12"/>
      <c r="S2854" s="12"/>
      <c r="T2854" s="13" t="str">
        <f t="shared" si="220"/>
        <v>通過</v>
      </c>
      <c r="U2854" s="13" t="str">
        <f t="shared" si="221"/>
        <v>原本是可以以第一名成績保送擔任兩年的助理工作的，</v>
      </c>
      <c r="V2854" s="13" t="str">
        <f t="shared" si="222"/>
        <v>搖頭嘆氣/原本/可以/保護/成績/第1名/可以/送/助理/幫忙/兩年/留著/幫忙</v>
      </c>
      <c r="W2854" s="13" t="str">
        <f t="shared" si="223"/>
        <v>是</v>
      </c>
      <c r="X2854" s="13" t="str">
        <f t="shared" si="224"/>
        <v>通過</v>
      </c>
    </row>
    <row r="2855" spans="1:24" ht="34.25" customHeight="1">
      <c r="A2855" s="11" t="s">
        <v>14554</v>
      </c>
      <c r="B2855" s="11" t="s">
        <v>14554</v>
      </c>
      <c r="C2855" s="11" t="s">
        <v>54</v>
      </c>
      <c r="D2855" s="11" t="s">
        <v>8546</v>
      </c>
      <c r="E2855" s="11" t="s">
        <v>14555</v>
      </c>
      <c r="F2855" s="11" t="s">
        <v>14556</v>
      </c>
      <c r="G2855" s="11" t="s">
        <v>14557</v>
      </c>
      <c r="H2855" s="11" t="s">
        <v>14412</v>
      </c>
      <c r="I2855" s="11" t="s">
        <v>14558</v>
      </c>
      <c r="J2855" s="12" t="s">
        <v>8</v>
      </c>
      <c r="K2855" s="12"/>
      <c r="L2855" s="12"/>
      <c r="M2855" s="12"/>
      <c r="N2855" s="12"/>
      <c r="O2855" s="12" t="s">
        <v>61</v>
      </c>
      <c r="P2855" s="12"/>
      <c r="Q2855" s="12"/>
      <c r="R2855" s="12"/>
      <c r="S2855" s="12"/>
      <c r="T2855" s="13" t="str">
        <f t="shared" si="220"/>
        <v>通過</v>
      </c>
      <c r="U2855" s="13" t="str">
        <f t="shared" si="221"/>
        <v>但是他們發現來的是聾人就很為難，</v>
      </c>
      <c r="V2855" s="13" t="str">
        <f t="shared" si="222"/>
        <v>但是/發現/那/聾人/尷尬</v>
      </c>
      <c r="W2855" s="13" t="str">
        <f t="shared" si="223"/>
        <v>是</v>
      </c>
      <c r="X2855" s="13" t="str">
        <f t="shared" si="224"/>
        <v>通過</v>
      </c>
    </row>
    <row r="2856" spans="1:24" ht="34.25" customHeight="1">
      <c r="A2856" s="11" t="s">
        <v>14559</v>
      </c>
      <c r="B2856" s="11" t="s">
        <v>14559</v>
      </c>
      <c r="C2856" s="11" t="s">
        <v>54</v>
      </c>
      <c r="D2856" s="11" t="s">
        <v>8546</v>
      </c>
      <c r="E2856" s="11" t="s">
        <v>14560</v>
      </c>
      <c r="F2856" s="11" t="s">
        <v>14561</v>
      </c>
      <c r="G2856" s="11" t="s">
        <v>14562</v>
      </c>
      <c r="H2856" s="11" t="s">
        <v>14412</v>
      </c>
      <c r="I2856" s="11" t="s">
        <v>14563</v>
      </c>
      <c r="J2856" s="12" t="s">
        <v>8</v>
      </c>
      <c r="K2856" s="12"/>
      <c r="L2856" s="12"/>
      <c r="M2856" s="12"/>
      <c r="N2856" s="12"/>
      <c r="O2856" s="12" t="s">
        <v>61</v>
      </c>
      <c r="P2856" s="12"/>
      <c r="Q2856" s="12"/>
      <c r="R2856" s="12"/>
      <c r="S2856" s="12"/>
      <c r="T2856" s="13" t="str">
        <f t="shared" si="220"/>
        <v>通過</v>
      </c>
      <c r="U2856" s="13" t="str">
        <f t="shared" si="221"/>
        <v>因為行政工作需要打電話聯絡，</v>
      </c>
      <c r="V2856" s="13" t="str">
        <f t="shared" si="222"/>
        <v>行政/打電話++/困難</v>
      </c>
      <c r="W2856" s="13" t="str">
        <f t="shared" si="223"/>
        <v>是</v>
      </c>
      <c r="X2856" s="13" t="str">
        <f t="shared" si="224"/>
        <v>通過</v>
      </c>
    </row>
    <row r="2857" spans="1:24" ht="34.25" customHeight="1">
      <c r="A2857" s="11" t="s">
        <v>14564</v>
      </c>
      <c r="B2857" s="11" t="s">
        <v>14564</v>
      </c>
      <c r="C2857" s="11" t="s">
        <v>54</v>
      </c>
      <c r="D2857" s="11" t="s">
        <v>8546</v>
      </c>
      <c r="E2857" s="11" t="s">
        <v>14565</v>
      </c>
      <c r="F2857" s="11" t="s">
        <v>14566</v>
      </c>
      <c r="G2857" s="11" t="s">
        <v>14567</v>
      </c>
      <c r="H2857" s="11" t="s">
        <v>14412</v>
      </c>
      <c r="I2857" s="11" t="s">
        <v>14568</v>
      </c>
      <c r="J2857" s="12" t="s">
        <v>10</v>
      </c>
      <c r="K2857" s="12" t="s">
        <v>25924</v>
      </c>
      <c r="L2857" s="12"/>
      <c r="M2857" s="12" t="s">
        <v>26496</v>
      </c>
      <c r="N2857" s="12" t="s">
        <v>26497</v>
      </c>
      <c r="O2857" s="12" t="s">
        <v>61</v>
      </c>
      <c r="P2857" s="12"/>
      <c r="Q2857" s="12"/>
      <c r="R2857" s="12"/>
      <c r="S2857" s="12"/>
      <c r="T2857" s="13" t="str">
        <f t="shared" si="220"/>
        <v>需更正</v>
      </c>
      <c r="U2857" s="13" t="str">
        <f t="shared" si="221"/>
        <v>他就說：「抱歉，你不行，你沒辦法擔任這個工作。」</v>
      </c>
      <c r="V2857" s="13" t="str">
        <f t="shared" si="222"/>
        <v>他/告訴/「對不起/你/不能/你/沒辦法。」</v>
      </c>
      <c r="W2857" s="13" t="str">
        <f t="shared" si="223"/>
        <v>是</v>
      </c>
      <c r="X2857" s="13" t="str">
        <f t="shared" si="224"/>
        <v>通過</v>
      </c>
    </row>
    <row r="2858" spans="1:24" ht="34.25" customHeight="1">
      <c r="A2858" s="11" t="s">
        <v>14569</v>
      </c>
      <c r="B2858" s="11" t="s">
        <v>14569</v>
      </c>
      <c r="C2858" s="11" t="s">
        <v>54</v>
      </c>
      <c r="D2858" s="11" t="s">
        <v>8546</v>
      </c>
      <c r="E2858" s="11" t="s">
        <v>14570</v>
      </c>
      <c r="F2858" s="11" t="s">
        <v>14571</v>
      </c>
      <c r="G2858" s="11" t="s">
        <v>14572</v>
      </c>
      <c r="H2858" s="11" t="s">
        <v>14412</v>
      </c>
      <c r="I2858" s="11" t="s">
        <v>14573</v>
      </c>
      <c r="J2858" s="12" t="s">
        <v>8</v>
      </c>
      <c r="K2858" s="12"/>
      <c r="L2858" s="12"/>
      <c r="M2858" s="12"/>
      <c r="N2858" s="12"/>
      <c r="O2858" s="12" t="s">
        <v>61</v>
      </c>
      <c r="P2858" s="12"/>
      <c r="Q2858" s="12"/>
      <c r="R2858" s="12"/>
      <c r="S2858" s="12"/>
      <c r="T2858" s="13" t="str">
        <f t="shared" si="220"/>
        <v>通過</v>
      </c>
      <c r="U2858" s="13" t="str">
        <f t="shared" si="221"/>
        <v>我只好離開。</v>
      </c>
      <c r="V2858" s="13" t="str">
        <f t="shared" si="222"/>
        <v>我/只好/退出</v>
      </c>
      <c r="W2858" s="13" t="str">
        <f t="shared" si="223"/>
        <v>是</v>
      </c>
      <c r="X2858" s="13" t="str">
        <f t="shared" si="224"/>
        <v>通過</v>
      </c>
    </row>
    <row r="2859" spans="1:24" ht="34.25" customHeight="1">
      <c r="A2859" s="11" t="s">
        <v>14574</v>
      </c>
      <c r="B2859" s="11" t="s">
        <v>14574</v>
      </c>
      <c r="C2859" s="11" t="s">
        <v>54</v>
      </c>
      <c r="D2859" s="11" t="s">
        <v>8546</v>
      </c>
      <c r="E2859" s="11" t="s">
        <v>14575</v>
      </c>
      <c r="F2859" s="11" t="s">
        <v>14576</v>
      </c>
      <c r="G2859" s="11" t="s">
        <v>14577</v>
      </c>
      <c r="H2859" s="11" t="s">
        <v>14412</v>
      </c>
      <c r="I2859" s="11" t="s">
        <v>14578</v>
      </c>
      <c r="J2859" s="12" t="s">
        <v>8</v>
      </c>
      <c r="K2859" s="12"/>
      <c r="L2859" s="12"/>
      <c r="M2859" s="12"/>
      <c r="N2859" s="12"/>
      <c r="O2859" s="12" t="s">
        <v>61</v>
      </c>
      <c r="P2859" s="12"/>
      <c r="Q2859" s="12"/>
      <c r="R2859" s="12"/>
      <c r="S2859" s="12"/>
      <c r="T2859" s="13" t="str">
        <f t="shared" si="220"/>
        <v>通過</v>
      </c>
      <c r="U2859" s="13" t="str">
        <f t="shared" si="221"/>
        <v>從此就開始專心地走在國畫的這條路上。</v>
      </c>
      <c r="V2859" s="13" t="str">
        <f t="shared" si="222"/>
        <v>這/專/開始/走/去/國畫++</v>
      </c>
      <c r="W2859" s="13" t="str">
        <f t="shared" si="223"/>
        <v>是</v>
      </c>
      <c r="X2859" s="13" t="str">
        <f t="shared" si="224"/>
        <v>通過</v>
      </c>
    </row>
    <row r="2860" spans="1:24" ht="34.25" customHeight="1">
      <c r="A2860" s="11" t="s">
        <v>14579</v>
      </c>
      <c r="B2860" s="11" t="s">
        <v>14579</v>
      </c>
      <c r="C2860" s="11" t="s">
        <v>54</v>
      </c>
      <c r="D2860" s="11" t="s">
        <v>8546</v>
      </c>
      <c r="E2860" s="11" t="s">
        <v>14580</v>
      </c>
      <c r="F2860" s="11" t="s">
        <v>14581</v>
      </c>
      <c r="G2860" s="11" t="s">
        <v>14582</v>
      </c>
      <c r="H2860" s="11" t="s">
        <v>14583</v>
      </c>
      <c r="I2860" s="11" t="s">
        <v>14584</v>
      </c>
      <c r="J2860" s="12" t="s">
        <v>8</v>
      </c>
      <c r="K2860" s="12"/>
      <c r="L2860" s="12"/>
      <c r="M2860" s="12"/>
      <c r="N2860" s="12"/>
      <c r="O2860" s="12" t="s">
        <v>61</v>
      </c>
      <c r="P2860" s="12"/>
      <c r="Q2860" s="12"/>
      <c r="R2860" s="12"/>
      <c r="S2860" s="12"/>
      <c r="T2860" s="13" t="str">
        <f t="shared" si="220"/>
        <v>通過</v>
      </c>
      <c r="U2860" s="13" t="str">
        <f t="shared" si="221"/>
        <v>後來你文化大學畢業之後，</v>
      </c>
      <c r="V2860" s="13" t="str">
        <f t="shared" si="222"/>
        <v>後來/你/文化大學/畢業/之後</v>
      </c>
      <c r="W2860" s="13" t="str">
        <f t="shared" si="223"/>
        <v>是</v>
      </c>
      <c r="X2860" s="13" t="str">
        <f t="shared" si="224"/>
        <v>通過</v>
      </c>
    </row>
    <row r="2861" spans="1:24" ht="34.25" customHeight="1">
      <c r="A2861" s="11" t="s">
        <v>14585</v>
      </c>
      <c r="B2861" s="11" t="s">
        <v>14585</v>
      </c>
      <c r="C2861" s="11" t="s">
        <v>54</v>
      </c>
      <c r="D2861" s="11" t="s">
        <v>8546</v>
      </c>
      <c r="E2861" s="11" t="s">
        <v>14586</v>
      </c>
      <c r="F2861" s="11" t="s">
        <v>14587</v>
      </c>
      <c r="G2861" s="11" t="s">
        <v>14588</v>
      </c>
      <c r="H2861" s="11" t="s">
        <v>14583</v>
      </c>
      <c r="I2861" s="11" t="s">
        <v>14589</v>
      </c>
      <c r="J2861" s="12" t="s">
        <v>8</v>
      </c>
      <c r="K2861" s="12"/>
      <c r="L2861" s="12"/>
      <c r="M2861" s="12"/>
      <c r="N2861" s="12"/>
      <c r="O2861" s="12" t="s">
        <v>61</v>
      </c>
      <c r="P2861" s="12"/>
      <c r="Q2861" s="12"/>
      <c r="R2861" s="12"/>
      <c r="S2861" s="12"/>
      <c r="T2861" s="13" t="str">
        <f t="shared" si="220"/>
        <v>通過</v>
      </c>
      <c r="U2861" s="13" t="str">
        <f t="shared" si="221"/>
        <v>你的第一個工作是什麼，</v>
      </c>
      <c r="V2861" s="13" t="str">
        <f t="shared" si="222"/>
        <v>你/進入/第一個/工作/什麼</v>
      </c>
      <c r="W2861" s="13" t="str">
        <f t="shared" si="223"/>
        <v>是</v>
      </c>
      <c r="X2861" s="13" t="str">
        <f t="shared" si="224"/>
        <v>通過</v>
      </c>
    </row>
    <row r="2862" spans="1:24" ht="34.25" customHeight="1">
      <c r="A2862" s="11" t="s">
        <v>14590</v>
      </c>
      <c r="B2862" s="11" t="s">
        <v>14590</v>
      </c>
      <c r="C2862" s="11" t="s">
        <v>54</v>
      </c>
      <c r="D2862" s="11" t="s">
        <v>8546</v>
      </c>
      <c r="E2862" s="11" t="s">
        <v>14591</v>
      </c>
      <c r="F2862" s="11" t="s">
        <v>14592</v>
      </c>
      <c r="G2862" s="11" t="s">
        <v>14593</v>
      </c>
      <c r="H2862" s="11" t="s">
        <v>14583</v>
      </c>
      <c r="I2862" s="11" t="s">
        <v>14594</v>
      </c>
      <c r="J2862" s="12" t="s">
        <v>8</v>
      </c>
      <c r="K2862" s="12"/>
      <c r="L2862" s="12"/>
      <c r="M2862" s="12"/>
      <c r="N2862" s="12"/>
      <c r="O2862" s="12" t="s">
        <v>61</v>
      </c>
      <c r="P2862" s="12"/>
      <c r="Q2862" s="12"/>
      <c r="R2862" s="12"/>
      <c r="S2862" s="12"/>
      <c r="T2862" s="13" t="str">
        <f t="shared" si="220"/>
        <v>通過</v>
      </c>
      <c r="U2862" s="13" t="str">
        <f t="shared" si="221"/>
        <v>跟畫畫有關嗎？</v>
      </c>
      <c r="V2862" s="13" t="str">
        <f t="shared" si="222"/>
        <v>畫畫/有/關係</v>
      </c>
      <c r="W2862" s="13" t="str">
        <f t="shared" si="223"/>
        <v>是</v>
      </c>
      <c r="X2862" s="13" t="str">
        <f t="shared" si="224"/>
        <v>通過</v>
      </c>
    </row>
    <row r="2863" spans="1:24" ht="34.25" customHeight="1">
      <c r="A2863" s="11" t="s">
        <v>14595</v>
      </c>
      <c r="B2863" s="11" t="s">
        <v>14595</v>
      </c>
      <c r="C2863" s="11" t="s">
        <v>54</v>
      </c>
      <c r="D2863" s="11" t="s">
        <v>8546</v>
      </c>
      <c r="E2863" s="11" t="s">
        <v>14596</v>
      </c>
      <c r="F2863" s="11" t="s">
        <v>14597</v>
      </c>
      <c r="G2863" s="11" t="s">
        <v>14598</v>
      </c>
      <c r="H2863" s="11" t="s">
        <v>14583</v>
      </c>
      <c r="I2863" s="11" t="s">
        <v>14599</v>
      </c>
      <c r="J2863" s="12" t="s">
        <v>10</v>
      </c>
      <c r="K2863" s="12" t="s">
        <v>25927</v>
      </c>
      <c r="L2863" s="12"/>
      <c r="M2863" s="12" t="s">
        <v>26498</v>
      </c>
      <c r="N2863" s="12" t="s">
        <v>26499</v>
      </c>
      <c r="O2863" s="12" t="s">
        <v>61</v>
      </c>
      <c r="P2863" s="12"/>
      <c r="Q2863" s="12"/>
      <c r="R2863" s="12"/>
      <c r="S2863" s="12"/>
      <c r="T2863" s="13" t="str">
        <f t="shared" si="220"/>
        <v>需更正</v>
      </c>
      <c r="U2863" s="13" t="str">
        <f t="shared" si="221"/>
        <v>我從文化大學畢業後，</v>
      </c>
      <c r="V2863" s="13" t="str">
        <f t="shared" si="222"/>
        <v>我/文化大學/畢業/之後</v>
      </c>
      <c r="W2863" s="13" t="str">
        <f t="shared" si="223"/>
        <v>是</v>
      </c>
      <c r="X2863" s="13" t="str">
        <f t="shared" si="224"/>
        <v>通過</v>
      </c>
    </row>
    <row r="2864" spans="1:24" ht="34.25" customHeight="1">
      <c r="A2864" s="11" t="s">
        <v>14600</v>
      </c>
      <c r="B2864" s="11" t="s">
        <v>14600</v>
      </c>
      <c r="C2864" s="11" t="s">
        <v>54</v>
      </c>
      <c r="D2864" s="11" t="s">
        <v>8546</v>
      </c>
      <c r="E2864" s="11" t="s">
        <v>14601</v>
      </c>
      <c r="F2864" s="11" t="s">
        <v>14602</v>
      </c>
      <c r="G2864" s="11" t="s">
        <v>14603</v>
      </c>
      <c r="H2864" s="11" t="s">
        <v>14583</v>
      </c>
      <c r="I2864" s="11" t="s">
        <v>14604</v>
      </c>
      <c r="J2864" s="12" t="s">
        <v>8</v>
      </c>
      <c r="K2864" s="12"/>
      <c r="L2864" s="12"/>
      <c r="M2864" s="12"/>
      <c r="N2864" s="12"/>
      <c r="O2864" s="12" t="s">
        <v>61</v>
      </c>
      <c r="P2864" s="12"/>
      <c r="Q2864" s="12"/>
      <c r="R2864" s="12"/>
      <c r="S2864" s="12"/>
      <c r="T2864" s="13" t="str">
        <f t="shared" si="220"/>
        <v>通過</v>
      </c>
      <c r="U2864" s="13" t="str">
        <f t="shared" si="221"/>
        <v>失業長達七年。</v>
      </c>
      <c r="V2864" s="13" t="str">
        <f t="shared" si="222"/>
        <v>這/時候/失業/長久/七年</v>
      </c>
      <c r="W2864" s="13" t="str">
        <f t="shared" si="223"/>
        <v>是</v>
      </c>
      <c r="X2864" s="13" t="str">
        <f t="shared" si="224"/>
        <v>通過</v>
      </c>
    </row>
    <row r="2865" spans="1:24" ht="34.25" customHeight="1">
      <c r="A2865" s="11" t="s">
        <v>14605</v>
      </c>
      <c r="B2865" s="11" t="s">
        <v>14605</v>
      </c>
      <c r="C2865" s="11" t="s">
        <v>54</v>
      </c>
      <c r="D2865" s="11" t="s">
        <v>8546</v>
      </c>
      <c r="E2865" s="11" t="s">
        <v>14606</v>
      </c>
      <c r="F2865" s="11" t="s">
        <v>14342</v>
      </c>
      <c r="G2865" s="11" t="s">
        <v>14607</v>
      </c>
      <c r="H2865" s="11" t="s">
        <v>14583</v>
      </c>
      <c r="I2865" s="11" t="s">
        <v>14608</v>
      </c>
      <c r="J2865" s="12" t="s">
        <v>8</v>
      </c>
      <c r="K2865" s="12"/>
      <c r="L2865" s="12"/>
      <c r="M2865" s="12"/>
      <c r="N2865" s="12"/>
      <c r="O2865" s="12" t="s">
        <v>61</v>
      </c>
      <c r="P2865" s="12"/>
      <c r="Q2865" s="12"/>
      <c r="R2865" s="12"/>
      <c r="S2865" s="12"/>
      <c r="T2865" s="13" t="str">
        <f t="shared" si="220"/>
        <v>通過</v>
      </c>
      <c r="U2865" s="13" t="str">
        <f t="shared" si="221"/>
        <v>那時候，</v>
      </c>
      <c r="V2865" s="13" t="str">
        <f t="shared" si="222"/>
        <v>這/時候</v>
      </c>
      <c r="W2865" s="13" t="str">
        <f t="shared" si="223"/>
        <v>是</v>
      </c>
      <c r="X2865" s="13" t="str">
        <f t="shared" si="224"/>
        <v>通過</v>
      </c>
    </row>
    <row r="2866" spans="1:24" ht="34.25" customHeight="1">
      <c r="A2866" s="11" t="s">
        <v>14609</v>
      </c>
      <c r="B2866" s="11" t="s">
        <v>14609</v>
      </c>
      <c r="C2866" s="11" t="s">
        <v>54</v>
      </c>
      <c r="D2866" s="11" t="s">
        <v>8546</v>
      </c>
      <c r="E2866" s="11" t="s">
        <v>14610</v>
      </c>
      <c r="F2866" s="11" t="s">
        <v>14611</v>
      </c>
      <c r="G2866" s="11" t="s">
        <v>14612</v>
      </c>
      <c r="H2866" s="11" t="s">
        <v>14583</v>
      </c>
      <c r="I2866" s="11" t="s">
        <v>14613</v>
      </c>
      <c r="J2866" s="12" t="s">
        <v>8</v>
      </c>
      <c r="K2866" s="12"/>
      <c r="L2866" s="12"/>
      <c r="M2866" s="12"/>
      <c r="N2866" s="12"/>
      <c r="O2866" s="12" t="s">
        <v>61</v>
      </c>
      <c r="P2866" s="12"/>
      <c r="Q2866" s="12"/>
      <c r="R2866" s="12"/>
      <c r="S2866" s="12"/>
      <c r="T2866" s="13" t="str">
        <f t="shared" si="220"/>
        <v>通過</v>
      </c>
      <c r="U2866" s="13" t="str">
        <f t="shared" si="221"/>
        <v>幸好我家人和老婆都支持我鼓勵我開畫畫班教國畫。</v>
      </c>
      <c r="V2866" s="13" t="str">
        <f t="shared" si="222"/>
        <v>幸好/我/家人/和/老婆/我/支持/這/鼓勵/這/自己/畫畫/班/國畫</v>
      </c>
      <c r="W2866" s="13" t="str">
        <f t="shared" si="223"/>
        <v>是</v>
      </c>
      <c r="X2866" s="13" t="str">
        <f t="shared" si="224"/>
        <v>通過</v>
      </c>
    </row>
    <row r="2867" spans="1:24" ht="34.25" customHeight="1">
      <c r="A2867" s="11" t="s">
        <v>14614</v>
      </c>
      <c r="B2867" s="11" t="s">
        <v>14614</v>
      </c>
      <c r="C2867" s="11" t="s">
        <v>54</v>
      </c>
      <c r="D2867" s="11" t="s">
        <v>8546</v>
      </c>
      <c r="E2867" s="11" t="s">
        <v>14615</v>
      </c>
      <c r="F2867" s="11" t="s">
        <v>14616</v>
      </c>
      <c r="G2867" s="11" t="s">
        <v>14617</v>
      </c>
      <c r="H2867" s="11" t="s">
        <v>14583</v>
      </c>
      <c r="I2867" s="11" t="s">
        <v>14618</v>
      </c>
      <c r="J2867" s="12" t="s">
        <v>8</v>
      </c>
      <c r="K2867" s="12"/>
      <c r="L2867" s="12"/>
      <c r="M2867" s="12"/>
      <c r="N2867" s="12"/>
      <c r="O2867" s="12" t="s">
        <v>61</v>
      </c>
      <c r="P2867" s="12"/>
      <c r="Q2867" s="12"/>
      <c r="R2867" s="12"/>
      <c r="S2867" s="12"/>
      <c r="T2867" s="13" t="str">
        <f t="shared" si="220"/>
        <v>通過</v>
      </c>
      <c r="U2867" s="13" t="str">
        <f t="shared" si="221"/>
        <v>到現在已經開了七次個人展，</v>
      </c>
      <c r="V2867" s="13" t="str">
        <f t="shared" si="222"/>
        <v>現在/開/了/七次/展覽</v>
      </c>
      <c r="W2867" s="13" t="str">
        <f t="shared" si="223"/>
        <v>是</v>
      </c>
      <c r="X2867" s="13" t="str">
        <f t="shared" si="224"/>
        <v>通過</v>
      </c>
    </row>
    <row r="2868" spans="1:24" ht="34.25" customHeight="1">
      <c r="A2868" s="11" t="s">
        <v>14619</v>
      </c>
      <c r="B2868" s="11" t="s">
        <v>14619</v>
      </c>
      <c r="C2868" s="11" t="s">
        <v>54</v>
      </c>
      <c r="D2868" s="11" t="s">
        <v>8546</v>
      </c>
      <c r="E2868" s="11" t="s">
        <v>14620</v>
      </c>
      <c r="F2868" s="11" t="s">
        <v>14621</v>
      </c>
      <c r="G2868" s="11" t="s">
        <v>14622</v>
      </c>
      <c r="H2868" s="11" t="s">
        <v>14583</v>
      </c>
      <c r="I2868" s="11" t="s">
        <v>14623</v>
      </c>
      <c r="J2868" s="12" t="s">
        <v>8</v>
      </c>
      <c r="K2868" s="12"/>
      <c r="L2868" s="12"/>
      <c r="M2868" s="12"/>
      <c r="N2868" s="12"/>
      <c r="O2868" s="12" t="s">
        <v>61</v>
      </c>
      <c r="P2868" s="12"/>
      <c r="Q2868" s="12"/>
      <c r="R2868" s="12"/>
      <c r="S2868" s="12"/>
      <c r="T2868" s="13" t="str">
        <f t="shared" si="220"/>
        <v>通過</v>
      </c>
      <c r="U2868" s="13" t="str">
        <f t="shared" si="221"/>
        <v>先在美國展，</v>
      </c>
      <c r="V2868" s="13" t="str">
        <f t="shared" si="222"/>
        <v>先/什麼/美國</v>
      </c>
      <c r="W2868" s="13" t="str">
        <f t="shared" si="223"/>
        <v>是</v>
      </c>
      <c r="X2868" s="13" t="str">
        <f t="shared" si="224"/>
        <v>通過</v>
      </c>
    </row>
    <row r="2869" spans="1:24" ht="34.25" customHeight="1">
      <c r="A2869" s="11" t="s">
        <v>14624</v>
      </c>
      <c r="B2869" s="11" t="s">
        <v>14624</v>
      </c>
      <c r="C2869" s="11" t="s">
        <v>54</v>
      </c>
      <c r="D2869" s="11" t="s">
        <v>8546</v>
      </c>
      <c r="E2869" s="11" t="s">
        <v>14625</v>
      </c>
      <c r="F2869" s="11" t="s">
        <v>14626</v>
      </c>
      <c r="G2869" s="11" t="s">
        <v>14627</v>
      </c>
      <c r="H2869" s="11" t="s">
        <v>14583</v>
      </c>
      <c r="I2869" s="11" t="s">
        <v>14628</v>
      </c>
      <c r="J2869" s="12" t="s">
        <v>8</v>
      </c>
      <c r="K2869" s="12"/>
      <c r="L2869" s="12"/>
      <c r="M2869" s="12"/>
      <c r="N2869" s="12"/>
      <c r="O2869" s="12" t="s">
        <v>61</v>
      </c>
      <c r="P2869" s="12"/>
      <c r="Q2869" s="12"/>
      <c r="R2869" s="12"/>
      <c r="S2869" s="12"/>
      <c r="T2869" s="13" t="str">
        <f t="shared" si="220"/>
        <v>通過</v>
      </c>
      <c r="U2869" s="13" t="str">
        <f t="shared" si="221"/>
        <v>再在臺灣展，</v>
      </c>
      <c r="V2869" s="13" t="str">
        <f t="shared" si="222"/>
        <v>第二/臺灣/這/臺灣/這</v>
      </c>
      <c r="W2869" s="13" t="str">
        <f t="shared" si="223"/>
        <v>是</v>
      </c>
      <c r="X2869" s="13" t="str">
        <f t="shared" si="224"/>
        <v>通過</v>
      </c>
    </row>
    <row r="2870" spans="1:24" ht="34.25" customHeight="1">
      <c r="A2870" s="11" t="s">
        <v>14629</v>
      </c>
      <c r="B2870" s="11" t="s">
        <v>14629</v>
      </c>
      <c r="C2870" s="11" t="s">
        <v>54</v>
      </c>
      <c r="D2870" s="11" t="s">
        <v>8546</v>
      </c>
      <c r="E2870" s="11" t="s">
        <v>14630</v>
      </c>
      <c r="F2870" s="11" t="s">
        <v>14631</v>
      </c>
      <c r="G2870" s="11" t="s">
        <v>14632</v>
      </c>
      <c r="H2870" s="11" t="s">
        <v>14583</v>
      </c>
      <c r="I2870" s="11" t="s">
        <v>14633</v>
      </c>
      <c r="J2870" s="12" t="s">
        <v>8</v>
      </c>
      <c r="K2870" s="12"/>
      <c r="L2870" s="12"/>
      <c r="M2870" s="12"/>
      <c r="N2870" s="12"/>
      <c r="O2870" s="12" t="s">
        <v>61</v>
      </c>
      <c r="P2870" s="12"/>
      <c r="Q2870" s="12"/>
      <c r="R2870" s="12"/>
      <c r="S2870" s="12"/>
      <c r="T2870" s="13" t="str">
        <f t="shared" si="220"/>
        <v>通過</v>
      </c>
      <c r="U2870" s="13" t="str">
        <f t="shared" si="221"/>
        <v>包括臺南、臺北、高雄、屏東等各地辦展，</v>
      </c>
      <c r="V2870" s="13" t="str">
        <f t="shared" si="222"/>
        <v>臺南/臺北/高雄/屏東/環島/展覽++</v>
      </c>
      <c r="W2870" s="13" t="str">
        <f t="shared" si="223"/>
        <v>是</v>
      </c>
      <c r="X2870" s="13" t="str">
        <f t="shared" si="224"/>
        <v>通過</v>
      </c>
    </row>
    <row r="2871" spans="1:24" ht="34.25" customHeight="1">
      <c r="A2871" s="11" t="s">
        <v>14634</v>
      </c>
      <c r="B2871" s="11" t="s">
        <v>14634</v>
      </c>
      <c r="C2871" s="11" t="s">
        <v>54</v>
      </c>
      <c r="D2871" s="11" t="s">
        <v>8546</v>
      </c>
      <c r="E2871" s="11" t="s">
        <v>14635</v>
      </c>
      <c r="F2871" s="11" t="s">
        <v>14636</v>
      </c>
      <c r="G2871" s="11" t="s">
        <v>14637</v>
      </c>
      <c r="H2871" s="11" t="s">
        <v>14583</v>
      </c>
      <c r="I2871" s="11" t="s">
        <v>14638</v>
      </c>
      <c r="J2871" s="12" t="s">
        <v>8</v>
      </c>
      <c r="K2871" s="12"/>
      <c r="L2871" s="12"/>
      <c r="M2871" s="12"/>
      <c r="N2871" s="12"/>
      <c r="O2871" s="12" t="s">
        <v>61</v>
      </c>
      <c r="P2871" s="12"/>
      <c r="Q2871" s="12"/>
      <c r="R2871" s="12"/>
      <c r="S2871" s="12"/>
      <c r="T2871" s="13" t="str">
        <f t="shared" si="220"/>
        <v>通過</v>
      </c>
      <c r="U2871" s="13" t="str">
        <f t="shared" si="221"/>
        <v>為什麼呢，</v>
      </c>
      <c r="V2871" s="13" t="str">
        <f t="shared" si="222"/>
        <v>這/時候/什麼</v>
      </c>
      <c r="W2871" s="13" t="str">
        <f t="shared" si="223"/>
        <v>是</v>
      </c>
      <c r="X2871" s="13" t="str">
        <f t="shared" si="224"/>
        <v>通過</v>
      </c>
    </row>
    <row r="2872" spans="1:24" ht="34.25" customHeight="1">
      <c r="A2872" s="11" t="s">
        <v>14639</v>
      </c>
      <c r="B2872" s="11" t="s">
        <v>14639</v>
      </c>
      <c r="C2872" s="11" t="s">
        <v>54</v>
      </c>
      <c r="D2872" s="11" t="s">
        <v>8546</v>
      </c>
      <c r="E2872" s="11" t="s">
        <v>14640</v>
      </c>
      <c r="F2872" s="11" t="s">
        <v>14641</v>
      </c>
      <c r="G2872" s="11" t="s">
        <v>14642</v>
      </c>
      <c r="H2872" s="11" t="s">
        <v>14583</v>
      </c>
      <c r="I2872" s="11" t="s">
        <v>14643</v>
      </c>
      <c r="J2872" s="12" t="s">
        <v>8</v>
      </c>
      <c r="K2872" s="12"/>
      <c r="L2872" s="12"/>
      <c r="M2872" s="12"/>
      <c r="N2872" s="12"/>
      <c r="O2872" s="12" t="s">
        <v>61</v>
      </c>
      <c r="P2872" s="12"/>
      <c r="Q2872" s="12"/>
      <c r="R2872" s="12"/>
      <c r="S2872" s="12"/>
      <c r="T2872" s="13" t="str">
        <f t="shared" si="220"/>
        <v>通過</v>
      </c>
      <c r="U2872" s="13" t="str">
        <f t="shared" si="221"/>
        <v>也是為了生活要賣畫賺錢。</v>
      </c>
      <c r="V2872" s="13" t="str">
        <f t="shared" si="222"/>
        <v>因為/生活/要/賺錢/賣++</v>
      </c>
      <c r="W2872" s="13" t="str">
        <f t="shared" si="223"/>
        <v>是</v>
      </c>
      <c r="X2872" s="13" t="str">
        <f t="shared" si="224"/>
        <v>通過</v>
      </c>
    </row>
    <row r="2873" spans="1:24" ht="34.25" customHeight="1">
      <c r="A2873" s="11" t="s">
        <v>14644</v>
      </c>
      <c r="B2873" s="11" t="s">
        <v>14644</v>
      </c>
      <c r="C2873" s="11" t="s">
        <v>54</v>
      </c>
      <c r="D2873" s="11" t="s">
        <v>8546</v>
      </c>
      <c r="E2873" s="11" t="s">
        <v>14645</v>
      </c>
      <c r="F2873" s="11" t="s">
        <v>14646</v>
      </c>
      <c r="G2873" s="11" t="s">
        <v>14647</v>
      </c>
      <c r="H2873" s="11" t="s">
        <v>14583</v>
      </c>
      <c r="I2873" s="11" t="s">
        <v>14648</v>
      </c>
      <c r="J2873" s="12" t="s">
        <v>8</v>
      </c>
      <c r="K2873" s="12"/>
      <c r="L2873" s="12"/>
      <c r="M2873" s="12"/>
      <c r="N2873" s="12"/>
      <c r="O2873" s="12" t="s">
        <v>61</v>
      </c>
      <c r="P2873" s="12"/>
      <c r="Q2873" s="12"/>
      <c r="R2873" s="12"/>
      <c r="S2873" s="12"/>
      <c r="T2873" s="13" t="str">
        <f t="shared" si="220"/>
        <v>通過</v>
      </c>
      <c r="U2873" s="13" t="str">
        <f t="shared" si="221"/>
        <v>八十九年時有一次剛好政府公單位需要保留一名給身心障礙者的職缺，</v>
      </c>
      <c r="V2873" s="13" t="str">
        <f t="shared" si="222"/>
        <v>有/一/一次/正/好/八十九/年/身心障礙/缺/給/公/政府/保留/一/身心障礙</v>
      </c>
      <c r="W2873" s="13" t="str">
        <f t="shared" si="223"/>
        <v>是</v>
      </c>
      <c r="X2873" s="13" t="str">
        <f t="shared" si="224"/>
        <v>通過</v>
      </c>
    </row>
    <row r="2874" spans="1:24" ht="34.25" customHeight="1">
      <c r="A2874" s="11" t="s">
        <v>14649</v>
      </c>
      <c r="B2874" s="11" t="s">
        <v>14649</v>
      </c>
      <c r="C2874" s="11" t="s">
        <v>54</v>
      </c>
      <c r="D2874" s="11" t="s">
        <v>8546</v>
      </c>
      <c r="E2874" s="11" t="s">
        <v>14650</v>
      </c>
      <c r="F2874" s="11" t="s">
        <v>14651</v>
      </c>
      <c r="G2874" s="11" t="s">
        <v>14652</v>
      </c>
      <c r="H2874" s="11" t="s">
        <v>14583</v>
      </c>
      <c r="I2874" s="11" t="s">
        <v>14653</v>
      </c>
      <c r="J2874" s="12" t="s">
        <v>8</v>
      </c>
      <c r="K2874" s="12"/>
      <c r="L2874" s="12"/>
      <c r="M2874" s="12"/>
      <c r="N2874" s="12"/>
      <c r="O2874" s="12" t="s">
        <v>61</v>
      </c>
      <c r="P2874" s="12"/>
      <c r="Q2874" s="12"/>
      <c r="R2874" s="12"/>
      <c r="S2874" s="12"/>
      <c r="T2874" s="13" t="str">
        <f t="shared" si="220"/>
        <v>通過</v>
      </c>
      <c r="U2874" s="13" t="str">
        <f t="shared" si="221"/>
        <v>那時候就剛好在臺北市立美術館，</v>
      </c>
      <c r="V2874" s="13" t="str">
        <f t="shared" si="222"/>
        <v>這/時候/正/好/臺北市立美術館</v>
      </c>
      <c r="W2874" s="13" t="str">
        <f t="shared" si="223"/>
        <v>是</v>
      </c>
      <c r="X2874" s="13" t="str">
        <f t="shared" si="224"/>
        <v>通過</v>
      </c>
    </row>
    <row r="2875" spans="1:24" ht="34.25" customHeight="1">
      <c r="A2875" s="11" t="s">
        <v>14654</v>
      </c>
      <c r="B2875" s="11" t="s">
        <v>14654</v>
      </c>
      <c r="C2875" s="11" t="s">
        <v>54</v>
      </c>
      <c r="D2875" s="11" t="s">
        <v>8546</v>
      </c>
      <c r="E2875" s="11" t="s">
        <v>14655</v>
      </c>
      <c r="F2875" s="11" t="s">
        <v>14656</v>
      </c>
      <c r="G2875" s="11" t="s">
        <v>14657</v>
      </c>
      <c r="H2875" s="11" t="s">
        <v>14583</v>
      </c>
      <c r="I2875" s="11" t="s">
        <v>14658</v>
      </c>
      <c r="J2875" s="12" t="s">
        <v>8</v>
      </c>
      <c r="K2875" s="12"/>
      <c r="L2875" s="12"/>
      <c r="M2875" s="12"/>
      <c r="N2875" s="12"/>
      <c r="O2875" s="12" t="s">
        <v>61</v>
      </c>
      <c r="P2875" s="12"/>
      <c r="Q2875" s="12"/>
      <c r="R2875" s="12"/>
      <c r="S2875" s="12"/>
      <c r="T2875" s="13" t="str">
        <f t="shared" si="220"/>
        <v>通過</v>
      </c>
      <c r="U2875" s="13" t="str">
        <f t="shared" si="221"/>
        <v>我就進來開始在這裡工作。</v>
      </c>
      <c r="V2875" s="13" t="str">
        <f t="shared" si="222"/>
        <v>我/進入/開始</v>
      </c>
      <c r="W2875" s="13" t="str">
        <f t="shared" si="223"/>
        <v>是</v>
      </c>
      <c r="X2875" s="13" t="str">
        <f t="shared" si="224"/>
        <v>通過</v>
      </c>
    </row>
    <row r="2876" spans="1:24" ht="34.25" customHeight="1">
      <c r="A2876" s="11" t="s">
        <v>14659</v>
      </c>
      <c r="B2876" s="11" t="s">
        <v>14659</v>
      </c>
      <c r="C2876" s="11" t="s">
        <v>54</v>
      </c>
      <c r="D2876" s="11" t="s">
        <v>8546</v>
      </c>
      <c r="E2876" s="11" t="s">
        <v>14660</v>
      </c>
      <c r="F2876" s="11" t="s">
        <v>14661</v>
      </c>
      <c r="G2876" s="11" t="s">
        <v>14662</v>
      </c>
      <c r="H2876" s="11" t="s">
        <v>14583</v>
      </c>
      <c r="I2876" s="11" t="s">
        <v>14663</v>
      </c>
      <c r="J2876" s="12" t="s">
        <v>8</v>
      </c>
      <c r="K2876" s="12"/>
      <c r="L2876" s="12"/>
      <c r="M2876" s="12"/>
      <c r="N2876" s="12"/>
      <c r="O2876" s="12" t="s">
        <v>61</v>
      </c>
      <c r="P2876" s="12"/>
      <c r="Q2876" s="12"/>
      <c r="R2876" s="12"/>
      <c r="S2876" s="12"/>
      <c r="T2876" s="13" t="str">
        <f t="shared" si="220"/>
        <v>通過</v>
      </c>
      <c r="U2876" s="13" t="str">
        <f t="shared" si="221"/>
        <v>在這裡好的是美術館館長跟我一樣是畫國畫的算是同行，</v>
      </c>
      <c r="V2876" s="13" t="str">
        <f t="shared" si="222"/>
        <v>這/什麼/好/那/美術館長/一樣/是/我/國畫/和/他/我/同行</v>
      </c>
      <c r="W2876" s="13" t="str">
        <f t="shared" si="223"/>
        <v>是</v>
      </c>
      <c r="X2876" s="13" t="str">
        <f t="shared" si="224"/>
        <v>通過</v>
      </c>
    </row>
    <row r="2877" spans="1:24" ht="34.25" customHeight="1">
      <c r="A2877" s="11" t="s">
        <v>14664</v>
      </c>
      <c r="B2877" s="11" t="s">
        <v>14664</v>
      </c>
      <c r="C2877" s="11" t="s">
        <v>54</v>
      </c>
      <c r="D2877" s="11" t="s">
        <v>8546</v>
      </c>
      <c r="E2877" s="11" t="s">
        <v>14665</v>
      </c>
      <c r="F2877" s="11" t="s">
        <v>14666</v>
      </c>
      <c r="G2877" s="11" t="s">
        <v>14667</v>
      </c>
      <c r="H2877" s="11" t="s">
        <v>14583</v>
      </c>
      <c r="I2877" s="11" t="s">
        <v>14668</v>
      </c>
      <c r="J2877" s="12" t="s">
        <v>8</v>
      </c>
      <c r="K2877" s="12"/>
      <c r="L2877" s="12"/>
      <c r="M2877" s="12"/>
      <c r="N2877" s="12"/>
      <c r="O2877" s="12" t="s">
        <v>61</v>
      </c>
      <c r="P2877" s="12"/>
      <c r="Q2877" s="12"/>
      <c r="R2877" s="12"/>
      <c r="S2877" s="12"/>
      <c r="T2877" s="13" t="str">
        <f t="shared" si="220"/>
        <v>通過</v>
      </c>
      <c r="U2877" s="13" t="str">
        <f t="shared" si="221"/>
        <v>他常常鼓勵我，</v>
      </c>
      <c r="V2877" s="13" t="str">
        <f t="shared" si="222"/>
        <v>他/鼓勵/會/常常/鼓勵</v>
      </c>
      <c r="W2877" s="13" t="str">
        <f t="shared" si="223"/>
        <v>是</v>
      </c>
      <c r="X2877" s="13" t="str">
        <f t="shared" si="224"/>
        <v>通過</v>
      </c>
    </row>
    <row r="2878" spans="1:24" ht="34.25" customHeight="1">
      <c r="A2878" s="11" t="s">
        <v>14669</v>
      </c>
      <c r="B2878" s="11" t="s">
        <v>14669</v>
      </c>
      <c r="C2878" s="11" t="s">
        <v>54</v>
      </c>
      <c r="D2878" s="11" t="s">
        <v>8546</v>
      </c>
      <c r="E2878" s="11" t="s">
        <v>14670</v>
      </c>
      <c r="F2878" s="11" t="s">
        <v>14671</v>
      </c>
      <c r="G2878" s="11" t="s">
        <v>14672</v>
      </c>
      <c r="H2878" s="11" t="s">
        <v>14583</v>
      </c>
      <c r="I2878" s="11" t="s">
        <v>14673</v>
      </c>
      <c r="J2878" s="12" t="s">
        <v>8</v>
      </c>
      <c r="K2878" s="12"/>
      <c r="L2878" s="12"/>
      <c r="M2878" s="12"/>
      <c r="N2878" s="12"/>
      <c r="O2878" s="12" t="s">
        <v>61</v>
      </c>
      <c r="P2878" s="12"/>
      <c r="Q2878" s="12"/>
      <c r="R2878" s="12"/>
      <c r="S2878" s="12"/>
      <c r="T2878" s="13" t="str">
        <f t="shared" si="220"/>
        <v>通過</v>
      </c>
      <c r="U2878" s="13" t="str">
        <f t="shared" si="221"/>
        <v>如果有時間可以去圖書館借書來看，</v>
      </c>
      <c r="V2878" s="13" t="str">
        <f t="shared" si="222"/>
        <v>如果/有/時間/可以/跑/去/圖書/借/觀賞</v>
      </c>
      <c r="W2878" s="13" t="str">
        <f t="shared" si="223"/>
        <v>是</v>
      </c>
      <c r="X2878" s="13" t="str">
        <f t="shared" si="224"/>
        <v>通過</v>
      </c>
    </row>
    <row r="2879" spans="1:24" ht="34.25" customHeight="1">
      <c r="A2879" s="11" t="s">
        <v>14674</v>
      </c>
      <c r="B2879" s="11" t="s">
        <v>14674</v>
      </c>
      <c r="C2879" s="11" t="s">
        <v>54</v>
      </c>
      <c r="D2879" s="11" t="s">
        <v>8546</v>
      </c>
      <c r="E2879" s="11" t="s">
        <v>14675</v>
      </c>
      <c r="F2879" s="11" t="s">
        <v>14676</v>
      </c>
      <c r="G2879" s="11" t="s">
        <v>14677</v>
      </c>
      <c r="H2879" s="11" t="s">
        <v>14583</v>
      </c>
      <c r="I2879" s="11" t="s">
        <v>14678</v>
      </c>
      <c r="J2879" s="12" t="s">
        <v>8</v>
      </c>
      <c r="K2879" s="12"/>
      <c r="L2879" s="12"/>
      <c r="M2879" s="12"/>
      <c r="N2879" s="12"/>
      <c r="O2879" s="12" t="s">
        <v>61</v>
      </c>
      <c r="P2879" s="12"/>
      <c r="Q2879" s="12"/>
      <c r="R2879" s="12"/>
      <c r="S2879" s="12"/>
      <c r="T2879" s="13" t="str">
        <f t="shared" si="220"/>
        <v>通過</v>
      </c>
      <c r="U2879" s="13" t="str">
        <f t="shared" si="221"/>
        <v>一邊工作、一邊看書來慢慢調適工作。</v>
      </c>
      <c r="V2879" s="13" t="str">
        <f t="shared" si="222"/>
        <v>一/工作/一/工作/看書/慢慢/調整</v>
      </c>
      <c r="W2879" s="13" t="str">
        <f t="shared" si="223"/>
        <v>是</v>
      </c>
      <c r="X2879" s="13" t="str">
        <f t="shared" si="224"/>
        <v>通過</v>
      </c>
    </row>
    <row r="2880" spans="1:24" ht="34.25" customHeight="1">
      <c r="A2880" s="11" t="s">
        <v>14679</v>
      </c>
      <c r="B2880" s="11" t="s">
        <v>14679</v>
      </c>
      <c r="C2880" s="11" t="s">
        <v>54</v>
      </c>
      <c r="D2880" s="11" t="s">
        <v>8546</v>
      </c>
      <c r="E2880" s="11" t="s">
        <v>14680</v>
      </c>
      <c r="F2880" s="11" t="s">
        <v>14681</v>
      </c>
      <c r="G2880" s="11" t="s">
        <v>14682</v>
      </c>
      <c r="H2880" s="11" t="s">
        <v>14583</v>
      </c>
      <c r="I2880" s="11" t="s">
        <v>14683</v>
      </c>
      <c r="J2880" s="12" t="s">
        <v>8</v>
      </c>
      <c r="K2880" s="12"/>
      <c r="L2880" s="12"/>
      <c r="M2880" s="12"/>
      <c r="N2880" s="12"/>
      <c r="O2880" s="12" t="s">
        <v>61</v>
      </c>
      <c r="P2880" s="12"/>
      <c r="Q2880" s="12"/>
      <c r="R2880" s="12"/>
      <c r="S2880" s="12"/>
      <c r="T2880" s="13" t="str">
        <f t="shared" si="220"/>
        <v>通過</v>
      </c>
      <c r="U2880" s="13" t="str">
        <f t="shared" si="221"/>
        <v>最感動的是我記得館長曾經跟我說：</v>
      </c>
      <c r="V2880" s="13" t="str">
        <f t="shared" si="222"/>
        <v>最/感動/我/記得/告訴/美術館長/告訴</v>
      </c>
      <c r="W2880" s="13" t="str">
        <f t="shared" si="223"/>
        <v>是</v>
      </c>
      <c r="X2880" s="13" t="str">
        <f t="shared" si="224"/>
        <v>通過</v>
      </c>
    </row>
    <row r="2881" spans="1:24" ht="34.25" customHeight="1">
      <c r="A2881" s="11" t="s">
        <v>14684</v>
      </c>
      <c r="B2881" s="11" t="s">
        <v>14684</v>
      </c>
      <c r="C2881" s="11" t="s">
        <v>54</v>
      </c>
      <c r="D2881" s="11" t="s">
        <v>8546</v>
      </c>
      <c r="E2881" s="11" t="s">
        <v>14685</v>
      </c>
      <c r="F2881" s="11" t="s">
        <v>14686</v>
      </c>
      <c r="G2881" s="11" t="s">
        <v>14687</v>
      </c>
      <c r="H2881" s="11" t="s">
        <v>14583</v>
      </c>
      <c r="I2881" s="11" t="s">
        <v>14688</v>
      </c>
      <c r="J2881" s="12" t="s">
        <v>10</v>
      </c>
      <c r="K2881" s="12" t="s">
        <v>25924</v>
      </c>
      <c r="L2881" s="12"/>
      <c r="M2881" s="12" t="s">
        <v>26500</v>
      </c>
      <c r="N2881" s="12" t="s">
        <v>26501</v>
      </c>
      <c r="O2881" s="12" t="s">
        <v>61</v>
      </c>
      <c r="P2881" s="12"/>
      <c r="Q2881" s="12"/>
      <c r="R2881" s="12"/>
      <c r="S2881" s="12"/>
      <c r="T2881" s="13" t="str">
        <f t="shared" si="220"/>
        <v>需更正</v>
      </c>
      <c r="U2881" s="13" t="str">
        <f t="shared" si="221"/>
        <v>「你不要畫得跟別人一樣，</v>
      </c>
      <c r="V2881" s="13" t="str">
        <f t="shared" si="222"/>
        <v>「你/不要/用/別人/一樣</v>
      </c>
      <c r="W2881" s="13" t="str">
        <f t="shared" si="223"/>
        <v>是</v>
      </c>
      <c r="X2881" s="13" t="str">
        <f t="shared" si="224"/>
        <v>通過</v>
      </c>
    </row>
    <row r="2882" spans="1:24" ht="34.25" customHeight="1">
      <c r="A2882" s="11" t="s">
        <v>14689</v>
      </c>
      <c r="B2882" s="11" t="s">
        <v>14689</v>
      </c>
      <c r="C2882" s="11" t="s">
        <v>54</v>
      </c>
      <c r="D2882" s="11" t="s">
        <v>8546</v>
      </c>
      <c r="E2882" s="11" t="s">
        <v>14690</v>
      </c>
      <c r="F2882" s="11" t="s">
        <v>14691</v>
      </c>
      <c r="G2882" s="11" t="s">
        <v>14692</v>
      </c>
      <c r="H2882" s="11" t="s">
        <v>14583</v>
      </c>
      <c r="I2882" s="11" t="s">
        <v>14693</v>
      </c>
      <c r="J2882" s="12" t="s">
        <v>8</v>
      </c>
      <c r="K2882" s="12"/>
      <c r="L2882" s="12"/>
      <c r="M2882" s="12"/>
      <c r="N2882" s="12"/>
      <c r="O2882" s="12" t="s">
        <v>61</v>
      </c>
      <c r="P2882" s="12"/>
      <c r="Q2882" s="12"/>
      <c r="R2882" s="12"/>
      <c r="S2882" s="12"/>
      <c r="T2882" s="13" t="str">
        <f t="shared" ref="T2882:T2945" si="225">IF(J2882="","未填",IF(J2882="需複審",IF(OR(P2882="",P2882="仍需複審"),"待複審",P2882),J2882))</f>
        <v>通過</v>
      </c>
      <c r="U2882" s="13" t="str">
        <f t="shared" ref="U2882:U2945" si="226">IF(T2882="通過",E2882,IF(T2882="需更正",IF(J2882="需複審",IF(Q2882="",E2882,Q2882),IF(L2882="",E2882,L2882)),""))</f>
        <v>這樣會變得呆板沒生氣，</v>
      </c>
      <c r="V2882" s="13" t="str">
        <f t="shared" ref="V2882:V2945" si="227">IF(T2882="通過",F2882,IF(T2882="需更正",IF(J2882="需複審",R2882,M2882),""))</f>
        <v>會/呆板/死</v>
      </c>
      <c r="W2882" s="13" t="str">
        <f t="shared" ref="W2882:W2945" si="228">IF(AND(OR(T2882="通過",AND(T2882="需更正",V2882&lt;&gt;"")),X2882="通過"),"是","否")</f>
        <v>是</v>
      </c>
      <c r="X2882" s="13" t="str">
        <f t="shared" ref="X2882:X2945" si="229">IF(J2882="","未填",IF(AND(J2882="需複審",OR(P2882="",P2882="仍需複審")),"待複審",IF(OR(AND(J2882="需更正",K2882=""),AND(J2882="需更正",M2882=""),AND(J2882="需更正",N2882=""),AND(J2882="排除",OR(K2882="",N2882="")),AND(J2882="需複審",P2882="需更正",R2882=""),AND(J2882="需複審",P2882="需更正",S2882=""),AND(J2882="需複審",P2882="排除",S2882="")),"錯誤：請補齊必填欄位","通過")))</f>
        <v>通過</v>
      </c>
    </row>
    <row r="2883" spans="1:24" ht="34.25" customHeight="1">
      <c r="A2883" s="11" t="s">
        <v>14694</v>
      </c>
      <c r="B2883" s="11" t="s">
        <v>14694</v>
      </c>
      <c r="C2883" s="11" t="s">
        <v>54</v>
      </c>
      <c r="D2883" s="11" t="s">
        <v>8546</v>
      </c>
      <c r="E2883" s="11" t="s">
        <v>14695</v>
      </c>
      <c r="F2883" s="11" t="s">
        <v>14696</v>
      </c>
      <c r="G2883" s="11" t="s">
        <v>14697</v>
      </c>
      <c r="H2883" s="11" t="s">
        <v>14583</v>
      </c>
      <c r="I2883" s="11" t="s">
        <v>14698</v>
      </c>
      <c r="J2883" s="12" t="s">
        <v>10</v>
      </c>
      <c r="K2883" s="12" t="s">
        <v>25926</v>
      </c>
      <c r="L2883" s="12"/>
      <c r="M2883" s="12" t="s">
        <v>26502</v>
      </c>
      <c r="N2883" s="12" t="s">
        <v>26503</v>
      </c>
      <c r="O2883" s="12" t="s">
        <v>61</v>
      </c>
      <c r="P2883" s="12"/>
      <c r="Q2883" s="12"/>
      <c r="R2883" s="12"/>
      <c r="S2883" s="12"/>
      <c r="T2883" s="13" t="str">
        <f t="shared" si="225"/>
        <v>需更正</v>
      </c>
      <c r="U2883" s="13" t="str">
        <f t="shared" si="226"/>
        <v>你一定要找出自己的路、自己的風格，</v>
      </c>
      <c r="V2883" s="13" t="str">
        <f t="shared" si="227"/>
        <v>你/一定/自己/有/找/路/自己/風</v>
      </c>
      <c r="W2883" s="13" t="str">
        <f t="shared" si="228"/>
        <v>是</v>
      </c>
      <c r="X2883" s="13" t="str">
        <f t="shared" si="229"/>
        <v>通過</v>
      </c>
    </row>
    <row r="2884" spans="1:24" ht="34.25" customHeight="1">
      <c r="A2884" s="11" t="s">
        <v>14699</v>
      </c>
      <c r="B2884" s="11" t="s">
        <v>14699</v>
      </c>
      <c r="C2884" s="11" t="s">
        <v>54</v>
      </c>
      <c r="D2884" s="11" t="s">
        <v>8546</v>
      </c>
      <c r="E2884" s="11" t="s">
        <v>14700</v>
      </c>
      <c r="F2884" s="11" t="s">
        <v>14701</v>
      </c>
      <c r="G2884" s="11" t="s">
        <v>14702</v>
      </c>
      <c r="H2884" s="11" t="s">
        <v>14583</v>
      </c>
      <c r="I2884" s="11" t="s">
        <v>14703</v>
      </c>
      <c r="J2884" s="12" t="s">
        <v>10</v>
      </c>
      <c r="K2884" s="12" t="s">
        <v>25927</v>
      </c>
      <c r="L2884" s="12"/>
      <c r="M2884" s="12" t="s">
        <v>26504</v>
      </c>
      <c r="N2884" s="12" t="s">
        <v>26505</v>
      </c>
      <c r="O2884" s="12" t="s">
        <v>61</v>
      </c>
      <c r="P2884" s="12"/>
      <c r="Q2884" s="12"/>
      <c r="R2884" s="12"/>
      <c r="S2884" s="12"/>
      <c r="T2884" s="13" t="str">
        <f t="shared" si="225"/>
        <v>需更正</v>
      </c>
      <c r="U2884" s="13" t="str">
        <f t="shared" si="226"/>
        <v>思考什麼才是最重要的。</v>
      </c>
      <c r="V2884" s="13" t="str">
        <f t="shared" si="227"/>
        <v>思考/什麼/重要/什麼</v>
      </c>
      <c r="W2884" s="13" t="str">
        <f t="shared" si="228"/>
        <v>是</v>
      </c>
      <c r="X2884" s="13" t="str">
        <f t="shared" si="229"/>
        <v>通過</v>
      </c>
    </row>
    <row r="2885" spans="1:24" ht="34.25" customHeight="1">
      <c r="A2885" s="11" t="s">
        <v>14704</v>
      </c>
      <c r="B2885" s="11" t="s">
        <v>14704</v>
      </c>
      <c r="C2885" s="11" t="s">
        <v>54</v>
      </c>
      <c r="D2885" s="11" t="s">
        <v>8546</v>
      </c>
      <c r="E2885" s="11" t="s">
        <v>14705</v>
      </c>
      <c r="F2885" s="11" t="s">
        <v>14706</v>
      </c>
      <c r="G2885" s="11" t="s">
        <v>14707</v>
      </c>
      <c r="H2885" s="11" t="s">
        <v>14583</v>
      </c>
      <c r="I2885" s="11" t="s">
        <v>14708</v>
      </c>
      <c r="J2885" s="12" t="s">
        <v>10</v>
      </c>
      <c r="K2885" s="12" t="s">
        <v>25924</v>
      </c>
      <c r="L2885" s="12"/>
      <c r="M2885" s="12" t="s">
        <v>26506</v>
      </c>
      <c r="N2885" s="12" t="s">
        <v>26507</v>
      </c>
      <c r="O2885" s="12" t="s">
        <v>61</v>
      </c>
      <c r="P2885" s="12"/>
      <c r="Q2885" s="12"/>
      <c r="R2885" s="12"/>
      <c r="S2885" s="12"/>
      <c r="T2885" s="13" t="str">
        <f t="shared" si="225"/>
        <v>需更正</v>
      </c>
      <c r="U2885" s="13" t="str">
        <f t="shared" si="226"/>
        <v>美學藝術這些一定要多看書。」</v>
      </c>
      <c r="V2885" s="13" t="str">
        <f t="shared" si="227"/>
        <v>美學/藝術/這/一定/多/看書。」</v>
      </c>
      <c r="W2885" s="13" t="str">
        <f t="shared" si="228"/>
        <v>是</v>
      </c>
      <c r="X2885" s="13" t="str">
        <f t="shared" si="229"/>
        <v>通過</v>
      </c>
    </row>
    <row r="2886" spans="1:24" ht="34.25" customHeight="1">
      <c r="A2886" s="11" t="s">
        <v>14709</v>
      </c>
      <c r="B2886" s="11" t="s">
        <v>14709</v>
      </c>
      <c r="C2886" s="11" t="s">
        <v>54</v>
      </c>
      <c r="D2886" s="11" t="s">
        <v>8546</v>
      </c>
      <c r="E2886" s="11" t="s">
        <v>14710</v>
      </c>
      <c r="F2886" s="11" t="s">
        <v>14711</v>
      </c>
      <c r="G2886" s="11" t="s">
        <v>14712</v>
      </c>
      <c r="H2886" s="11" t="s">
        <v>14583</v>
      </c>
      <c r="I2886" s="11" t="s">
        <v>14713</v>
      </c>
      <c r="J2886" s="12" t="s">
        <v>8</v>
      </c>
      <c r="K2886" s="12"/>
      <c r="L2886" s="12"/>
      <c r="M2886" s="12"/>
      <c r="N2886" s="12"/>
      <c r="O2886" s="12" t="s">
        <v>61</v>
      </c>
      <c r="P2886" s="12"/>
      <c r="Q2886" s="12"/>
      <c r="R2886" s="12"/>
      <c r="S2886" s="12"/>
      <c r="T2886" s="13" t="str">
        <f t="shared" si="225"/>
        <v>通過</v>
      </c>
      <c r="U2886" s="13" t="str">
        <f t="shared" si="226"/>
        <v>讓我深思許多。</v>
      </c>
      <c r="V2886" s="13" t="str">
        <f t="shared" si="227"/>
        <v>點頭/想</v>
      </c>
      <c r="W2886" s="13" t="str">
        <f t="shared" si="228"/>
        <v>是</v>
      </c>
      <c r="X2886" s="13" t="str">
        <f t="shared" si="229"/>
        <v>通過</v>
      </c>
    </row>
    <row r="2887" spans="1:24" ht="34.25" customHeight="1">
      <c r="A2887" s="11" t="s">
        <v>14714</v>
      </c>
      <c r="B2887" s="11" t="s">
        <v>14714</v>
      </c>
      <c r="C2887" s="11" t="s">
        <v>54</v>
      </c>
      <c r="D2887" s="11" t="s">
        <v>8546</v>
      </c>
      <c r="E2887" s="11" t="s">
        <v>14715</v>
      </c>
      <c r="F2887" s="11" t="s">
        <v>14716</v>
      </c>
      <c r="G2887" s="11" t="s">
        <v>14717</v>
      </c>
      <c r="H2887" s="11" t="s">
        <v>14583</v>
      </c>
      <c r="I2887" s="11" t="s">
        <v>14718</v>
      </c>
      <c r="J2887" s="12" t="s">
        <v>10</v>
      </c>
      <c r="K2887" s="12" t="s">
        <v>25924</v>
      </c>
      <c r="L2887" s="12"/>
      <c r="M2887" s="12" t="s">
        <v>26508</v>
      </c>
      <c r="N2887" s="12" t="s">
        <v>26509</v>
      </c>
      <c r="O2887" s="12" t="s">
        <v>61</v>
      </c>
      <c r="P2887" s="12"/>
      <c r="Q2887" s="12"/>
      <c r="R2887" s="12"/>
      <c r="S2887" s="12"/>
      <c r="T2887" s="13" t="str">
        <f t="shared" si="225"/>
        <v>需更正</v>
      </c>
      <c r="U2887" s="13" t="str">
        <f t="shared" si="226"/>
        <v>「感謝您給我機會，</v>
      </c>
      <c r="V2887" s="13" t="str">
        <f t="shared" si="227"/>
        <v>「謝謝/你/給/我/機會/對</v>
      </c>
      <c r="W2887" s="13" t="str">
        <f t="shared" si="228"/>
        <v>是</v>
      </c>
      <c r="X2887" s="13" t="str">
        <f t="shared" si="229"/>
        <v>通過</v>
      </c>
    </row>
    <row r="2888" spans="1:24" ht="34.25" customHeight="1">
      <c r="A2888" s="11" t="s">
        <v>14719</v>
      </c>
      <c r="B2888" s="11" t="s">
        <v>14719</v>
      </c>
      <c r="C2888" s="11" t="s">
        <v>54</v>
      </c>
      <c r="D2888" s="11" t="s">
        <v>8546</v>
      </c>
      <c r="E2888" s="11" t="s">
        <v>14720</v>
      </c>
      <c r="F2888" s="11" t="s">
        <v>14721</v>
      </c>
      <c r="G2888" s="11" t="s">
        <v>14722</v>
      </c>
      <c r="H2888" s="11" t="s">
        <v>14583</v>
      </c>
      <c r="I2888" s="11" t="s">
        <v>14723</v>
      </c>
      <c r="J2888" s="12" t="s">
        <v>8</v>
      </c>
      <c r="K2888" s="12"/>
      <c r="L2888" s="12"/>
      <c r="M2888" s="12"/>
      <c r="N2888" s="12"/>
      <c r="O2888" s="12" t="s">
        <v>61</v>
      </c>
      <c r="P2888" s="12"/>
      <c r="Q2888" s="12"/>
      <c r="R2888" s="12"/>
      <c r="S2888" s="12"/>
      <c r="T2888" s="13" t="str">
        <f t="shared" si="225"/>
        <v>通過</v>
      </c>
      <c r="U2888" s="13" t="str">
        <f t="shared" si="226"/>
        <v>轉眼間三十三年了，</v>
      </c>
      <c r="V2888" s="13" t="str">
        <f t="shared" si="227"/>
        <v>三十年/三十三/突然</v>
      </c>
      <c r="W2888" s="13" t="str">
        <f t="shared" si="228"/>
        <v>是</v>
      </c>
      <c r="X2888" s="13" t="str">
        <f t="shared" si="229"/>
        <v>通過</v>
      </c>
    </row>
    <row r="2889" spans="1:24" ht="34.25" customHeight="1">
      <c r="A2889" s="11" t="s">
        <v>14724</v>
      </c>
      <c r="B2889" s="11" t="s">
        <v>14724</v>
      </c>
      <c r="C2889" s="11" t="s">
        <v>54</v>
      </c>
      <c r="D2889" s="11" t="s">
        <v>8546</v>
      </c>
      <c r="E2889" s="11" t="s">
        <v>14725</v>
      </c>
      <c r="F2889" s="11" t="s">
        <v>14726</v>
      </c>
      <c r="G2889" s="11" t="s">
        <v>14727</v>
      </c>
      <c r="H2889" s="11" t="s">
        <v>14583</v>
      </c>
      <c r="I2889" s="11" t="s">
        <v>14728</v>
      </c>
      <c r="J2889" s="12" t="s">
        <v>8</v>
      </c>
      <c r="K2889" s="12"/>
      <c r="L2889" s="12"/>
      <c r="M2889" s="12"/>
      <c r="N2889" s="12"/>
      <c r="O2889" s="12" t="s">
        <v>61</v>
      </c>
      <c r="P2889" s="12"/>
      <c r="Q2889" s="12"/>
      <c r="R2889" s="12"/>
      <c r="S2889" s="12"/>
      <c r="T2889" s="13" t="str">
        <f t="shared" si="225"/>
        <v>通過</v>
      </c>
      <c r="U2889" s="13" t="str">
        <f t="shared" si="226"/>
        <v>如果沒有館長您的照護，</v>
      </c>
      <c r="V2889" s="13" t="str">
        <f t="shared" si="227"/>
        <v>如果/沒有/你/美術館長/我/保護</v>
      </c>
      <c r="W2889" s="13" t="str">
        <f t="shared" si="228"/>
        <v>是</v>
      </c>
      <c r="X2889" s="13" t="str">
        <f t="shared" si="229"/>
        <v>通過</v>
      </c>
    </row>
    <row r="2890" spans="1:24" ht="34.25" customHeight="1">
      <c r="A2890" s="11" t="s">
        <v>14729</v>
      </c>
      <c r="B2890" s="11" t="s">
        <v>14729</v>
      </c>
      <c r="C2890" s="11" t="s">
        <v>54</v>
      </c>
      <c r="D2890" s="11" t="s">
        <v>8546</v>
      </c>
      <c r="E2890" s="11" t="s">
        <v>14730</v>
      </c>
      <c r="F2890" s="11" t="s">
        <v>14731</v>
      </c>
      <c r="G2890" s="11" t="s">
        <v>14732</v>
      </c>
      <c r="H2890" s="11" t="s">
        <v>14583</v>
      </c>
      <c r="I2890" s="11" t="s">
        <v>14733</v>
      </c>
      <c r="J2890" s="12" t="s">
        <v>8</v>
      </c>
      <c r="K2890" s="12"/>
      <c r="L2890" s="12"/>
      <c r="M2890" s="12"/>
      <c r="N2890" s="12"/>
      <c r="O2890" s="12" t="s">
        <v>61</v>
      </c>
      <c r="P2890" s="12"/>
      <c r="Q2890" s="12"/>
      <c r="R2890" s="12"/>
      <c r="S2890" s="12"/>
      <c r="T2890" s="13" t="str">
        <f t="shared" si="225"/>
        <v>通過</v>
      </c>
      <c r="U2890" s="13" t="str">
        <f t="shared" si="226"/>
        <v>我很難有這樣的轉變。</v>
      </c>
      <c r="V2890" s="13" t="str">
        <f t="shared" si="227"/>
        <v>我/難/轉變</v>
      </c>
      <c r="W2890" s="13" t="str">
        <f t="shared" si="228"/>
        <v>是</v>
      </c>
      <c r="X2890" s="13" t="str">
        <f t="shared" si="229"/>
        <v>通過</v>
      </c>
    </row>
    <row r="2891" spans="1:24" ht="34.25" customHeight="1">
      <c r="A2891" s="11" t="s">
        <v>14734</v>
      </c>
      <c r="B2891" s="11" t="s">
        <v>14734</v>
      </c>
      <c r="C2891" s="11" t="s">
        <v>54</v>
      </c>
      <c r="D2891" s="11" t="s">
        <v>8546</v>
      </c>
      <c r="E2891" s="11" t="s">
        <v>14735</v>
      </c>
      <c r="F2891" s="11" t="s">
        <v>14736</v>
      </c>
      <c r="G2891" s="11" t="s">
        <v>14737</v>
      </c>
      <c r="H2891" s="11" t="s">
        <v>14583</v>
      </c>
      <c r="I2891" s="11" t="s">
        <v>14738</v>
      </c>
      <c r="J2891" s="12" t="s">
        <v>8</v>
      </c>
      <c r="K2891" s="12"/>
      <c r="L2891" s="12"/>
      <c r="M2891" s="12"/>
      <c r="N2891" s="12"/>
      <c r="O2891" s="12" t="s">
        <v>61</v>
      </c>
      <c r="P2891" s="12"/>
      <c r="Q2891" s="12"/>
      <c r="R2891" s="12"/>
      <c r="S2891" s="12"/>
      <c r="T2891" s="13" t="str">
        <f t="shared" si="225"/>
        <v>通過</v>
      </c>
      <c r="U2891" s="13" t="str">
        <f t="shared" si="226"/>
        <v>但能一邊工作、一邊回家作畫，</v>
      </c>
      <c r="V2891" s="13" t="str">
        <f t="shared" si="227"/>
        <v>但是/能/一/面/工作/一/面/回家/工作/畫畫</v>
      </c>
      <c r="W2891" s="13" t="str">
        <f t="shared" si="228"/>
        <v>是</v>
      </c>
      <c r="X2891" s="13" t="str">
        <f t="shared" si="229"/>
        <v>通過</v>
      </c>
    </row>
    <row r="2892" spans="1:24" ht="34.25" customHeight="1">
      <c r="A2892" s="11" t="s">
        <v>14739</v>
      </c>
      <c r="B2892" s="11" t="s">
        <v>14739</v>
      </c>
      <c r="C2892" s="11" t="s">
        <v>54</v>
      </c>
      <c r="D2892" s="11" t="s">
        <v>8546</v>
      </c>
      <c r="E2892" s="11" t="s">
        <v>14740</v>
      </c>
      <c r="F2892" s="11" t="s">
        <v>14741</v>
      </c>
      <c r="G2892" s="11" t="s">
        <v>14742</v>
      </c>
      <c r="H2892" s="11" t="s">
        <v>14583</v>
      </c>
      <c r="I2892" s="11" t="s">
        <v>14743</v>
      </c>
      <c r="J2892" s="12" t="s">
        <v>10</v>
      </c>
      <c r="K2892" s="12" t="s">
        <v>25924</v>
      </c>
      <c r="L2892" s="12"/>
      <c r="M2892" s="12" t="s">
        <v>26510</v>
      </c>
      <c r="N2892" s="12" t="s">
        <v>26511</v>
      </c>
      <c r="O2892" s="12" t="s">
        <v>61</v>
      </c>
      <c r="P2892" s="12"/>
      <c r="Q2892" s="12"/>
      <c r="R2892" s="12"/>
      <c r="S2892" s="12"/>
      <c r="T2892" s="13" t="str">
        <f t="shared" si="225"/>
        <v>需更正</v>
      </c>
      <c r="U2892" s="13" t="str">
        <f t="shared" si="226"/>
        <v>兩邊慢慢發展就很快樂了。」</v>
      </c>
      <c r="V2892" s="13" t="str">
        <f t="shared" si="227"/>
        <v>現在/慢慢/兩邊/進展/快樂。」</v>
      </c>
      <c r="W2892" s="13" t="str">
        <f t="shared" si="228"/>
        <v>是</v>
      </c>
      <c r="X2892" s="13" t="str">
        <f t="shared" si="229"/>
        <v>通過</v>
      </c>
    </row>
    <row r="2893" spans="1:24" ht="34.25" customHeight="1">
      <c r="A2893" s="11" t="s">
        <v>14744</v>
      </c>
      <c r="B2893" s="11" t="s">
        <v>14744</v>
      </c>
      <c r="C2893" s="11" t="s">
        <v>54</v>
      </c>
      <c r="D2893" s="11" t="s">
        <v>8546</v>
      </c>
      <c r="E2893" s="11" t="s">
        <v>14745</v>
      </c>
      <c r="F2893" s="11" t="s">
        <v>14746</v>
      </c>
      <c r="G2893" s="11" t="s">
        <v>14747</v>
      </c>
      <c r="H2893" s="11" t="s">
        <v>14748</v>
      </c>
      <c r="I2893" s="11" t="s">
        <v>14749</v>
      </c>
      <c r="J2893" s="12" t="s">
        <v>8</v>
      </c>
      <c r="K2893" s="12"/>
      <c r="L2893" s="12"/>
      <c r="M2893" s="12"/>
      <c r="N2893" s="12"/>
      <c r="O2893" s="12" t="s">
        <v>61</v>
      </c>
      <c r="P2893" s="12"/>
      <c r="Q2893" s="12"/>
      <c r="R2893" s="12"/>
      <c r="S2893" s="12"/>
      <c r="T2893" s="13" t="str">
        <f t="shared" si="225"/>
        <v>通過</v>
      </c>
      <c r="U2893" s="13" t="str">
        <f t="shared" si="226"/>
        <v>你不只有畫畫這份工作，</v>
      </c>
      <c r="V2893" s="13" t="str">
        <f t="shared" si="227"/>
        <v>不/只/你/畫畫/這/工作/以外</v>
      </c>
      <c r="W2893" s="13" t="str">
        <f t="shared" si="228"/>
        <v>是</v>
      </c>
      <c r="X2893" s="13" t="str">
        <f t="shared" si="229"/>
        <v>通過</v>
      </c>
    </row>
    <row r="2894" spans="1:24" ht="34.25" customHeight="1">
      <c r="A2894" s="11" t="s">
        <v>14750</v>
      </c>
      <c r="B2894" s="11" t="s">
        <v>14750</v>
      </c>
      <c r="C2894" s="11" t="s">
        <v>54</v>
      </c>
      <c r="D2894" s="11" t="s">
        <v>8546</v>
      </c>
      <c r="E2894" s="11" t="s">
        <v>14751</v>
      </c>
      <c r="F2894" s="11" t="s">
        <v>14752</v>
      </c>
      <c r="G2894" s="11" t="s">
        <v>14753</v>
      </c>
      <c r="H2894" s="11" t="s">
        <v>14748</v>
      </c>
      <c r="I2894" s="11" t="s">
        <v>14754</v>
      </c>
      <c r="J2894" s="12" t="s">
        <v>10</v>
      </c>
      <c r="K2894" s="12" t="s">
        <v>25926</v>
      </c>
      <c r="L2894" s="12"/>
      <c r="M2894" s="12" t="s">
        <v>26512</v>
      </c>
      <c r="N2894" s="12" t="s">
        <v>26513</v>
      </c>
      <c r="O2894" s="12" t="s">
        <v>61</v>
      </c>
      <c r="P2894" s="12"/>
      <c r="Q2894" s="12"/>
      <c r="R2894" s="12"/>
      <c r="S2894" s="12"/>
      <c r="T2894" s="13" t="str">
        <f t="shared" si="225"/>
        <v>需更正</v>
      </c>
      <c r="U2894" s="13" t="str">
        <f t="shared" si="226"/>
        <v>你還付出許多來協助聽障奧運是嗎？</v>
      </c>
      <c r="V2894" s="13" t="str">
        <f t="shared" si="227"/>
        <v>你/再/付出/那/聽障奧運/幫忙++/是</v>
      </c>
      <c r="W2894" s="13" t="str">
        <f t="shared" si="228"/>
        <v>是</v>
      </c>
      <c r="X2894" s="13" t="str">
        <f t="shared" si="229"/>
        <v>通過</v>
      </c>
    </row>
    <row r="2895" spans="1:24" ht="34.25" customHeight="1">
      <c r="A2895" s="11" t="s">
        <v>14755</v>
      </c>
      <c r="B2895" s="11" t="s">
        <v>14755</v>
      </c>
      <c r="C2895" s="11" t="s">
        <v>54</v>
      </c>
      <c r="D2895" s="11" t="s">
        <v>8546</v>
      </c>
      <c r="E2895" s="11" t="s">
        <v>14756</v>
      </c>
      <c r="F2895" s="11" t="s">
        <v>14757</v>
      </c>
      <c r="G2895" s="11" t="s">
        <v>14758</v>
      </c>
      <c r="H2895" s="11" t="s">
        <v>14748</v>
      </c>
      <c r="I2895" s="11" t="s">
        <v>14759</v>
      </c>
      <c r="J2895" s="12" t="s">
        <v>10</v>
      </c>
      <c r="K2895" s="12" t="s">
        <v>25927</v>
      </c>
      <c r="L2895" s="12"/>
      <c r="M2895" s="12" t="s">
        <v>26514</v>
      </c>
      <c r="N2895" s="12" t="s">
        <v>26048</v>
      </c>
      <c r="O2895" s="12" t="s">
        <v>61</v>
      </c>
      <c r="P2895" s="12"/>
      <c r="Q2895" s="12"/>
      <c r="R2895" s="12"/>
      <c r="S2895" s="12"/>
      <c r="T2895" s="13" t="str">
        <f t="shared" si="225"/>
        <v>需更正</v>
      </c>
      <c r="U2895" s="13" t="str">
        <f t="shared" si="226"/>
        <v>說到聽障奧運，</v>
      </c>
      <c r="V2895" s="13" t="str">
        <f t="shared" si="227"/>
        <v>提到/聽障奧運</v>
      </c>
      <c r="W2895" s="13" t="str">
        <f t="shared" si="228"/>
        <v>是</v>
      </c>
      <c r="X2895" s="13" t="str">
        <f t="shared" si="229"/>
        <v>通過</v>
      </c>
    </row>
    <row r="2896" spans="1:24" ht="34.25" customHeight="1">
      <c r="A2896" s="11" t="s">
        <v>14760</v>
      </c>
      <c r="B2896" s="11" t="s">
        <v>14760</v>
      </c>
      <c r="C2896" s="11" t="s">
        <v>54</v>
      </c>
      <c r="D2896" s="11" t="s">
        <v>8546</v>
      </c>
      <c r="E2896" s="11" t="s">
        <v>14761</v>
      </c>
      <c r="F2896" s="11" t="s">
        <v>14762</v>
      </c>
      <c r="G2896" s="11" t="s">
        <v>14763</v>
      </c>
      <c r="H2896" s="11" t="s">
        <v>14748</v>
      </c>
      <c r="I2896" s="11" t="s">
        <v>14764</v>
      </c>
      <c r="J2896" s="12" t="s">
        <v>8</v>
      </c>
      <c r="K2896" s="12"/>
      <c r="L2896" s="12"/>
      <c r="M2896" s="12"/>
      <c r="N2896" s="12"/>
      <c r="O2896" s="12" t="s">
        <v>61</v>
      </c>
      <c r="P2896" s="12"/>
      <c r="Q2896" s="12"/>
      <c r="R2896" s="12"/>
      <c r="S2896" s="12"/>
      <c r="T2896" s="13" t="str">
        <f t="shared" si="225"/>
        <v>通過</v>
      </c>
      <c r="U2896" s="13" t="str">
        <f t="shared" si="226"/>
        <v>大家一定記得2009年臺北聽障奧運。</v>
      </c>
      <c r="V2896" s="13" t="str">
        <f t="shared" si="227"/>
        <v>大家/記得/一定/知道/2009/臺北聽障奧運/開始</v>
      </c>
      <c r="W2896" s="13" t="str">
        <f t="shared" si="228"/>
        <v>是</v>
      </c>
      <c r="X2896" s="13" t="str">
        <f t="shared" si="229"/>
        <v>通過</v>
      </c>
    </row>
    <row r="2897" spans="1:24" ht="34.25" customHeight="1">
      <c r="A2897" s="11" t="s">
        <v>14765</v>
      </c>
      <c r="B2897" s="11" t="s">
        <v>14765</v>
      </c>
      <c r="C2897" s="11" t="s">
        <v>54</v>
      </c>
      <c r="D2897" s="11" t="s">
        <v>8546</v>
      </c>
      <c r="E2897" s="11" t="s">
        <v>14766</v>
      </c>
      <c r="F2897" s="11" t="s">
        <v>14767</v>
      </c>
      <c r="G2897" s="11" t="s">
        <v>14768</v>
      </c>
      <c r="H2897" s="11" t="s">
        <v>14748</v>
      </c>
      <c r="I2897" s="11" t="s">
        <v>14769</v>
      </c>
      <c r="J2897" s="12" t="s">
        <v>8</v>
      </c>
      <c r="K2897" s="12"/>
      <c r="L2897" s="12"/>
      <c r="M2897" s="12"/>
      <c r="N2897" s="12"/>
      <c r="O2897" s="12" t="s">
        <v>61</v>
      </c>
      <c r="P2897" s="12"/>
      <c r="Q2897" s="12"/>
      <c r="R2897" s="12"/>
      <c r="S2897" s="12"/>
      <c r="T2897" s="13" t="str">
        <f t="shared" si="225"/>
        <v>通過</v>
      </c>
      <c r="U2897" s="13" t="str">
        <f t="shared" si="226"/>
        <v>老實說這個過程非常艱辛，</v>
      </c>
      <c r="V2897" s="13" t="str">
        <f t="shared" si="227"/>
        <v>這/真的/說/過程/過/很/辛苦/為什麼</v>
      </c>
      <c r="W2897" s="13" t="str">
        <f t="shared" si="228"/>
        <v>是</v>
      </c>
      <c r="X2897" s="13" t="str">
        <f t="shared" si="229"/>
        <v>通過</v>
      </c>
    </row>
    <row r="2898" spans="1:24" ht="34.25" customHeight="1">
      <c r="A2898" s="11" t="s">
        <v>14770</v>
      </c>
      <c r="B2898" s="11" t="s">
        <v>14770</v>
      </c>
      <c r="C2898" s="11" t="s">
        <v>54</v>
      </c>
      <c r="D2898" s="11" t="s">
        <v>8546</v>
      </c>
      <c r="E2898" s="11" t="s">
        <v>14771</v>
      </c>
      <c r="F2898" s="11" t="s">
        <v>14772</v>
      </c>
      <c r="G2898" s="11" t="s">
        <v>14773</v>
      </c>
      <c r="H2898" s="11" t="s">
        <v>14748</v>
      </c>
      <c r="I2898" s="11" t="s">
        <v>14774</v>
      </c>
      <c r="J2898" s="12" t="s">
        <v>8</v>
      </c>
      <c r="K2898" s="12"/>
      <c r="L2898" s="12"/>
      <c r="M2898" s="12"/>
      <c r="N2898" s="12"/>
      <c r="O2898" s="12" t="s">
        <v>61</v>
      </c>
      <c r="P2898" s="12"/>
      <c r="Q2898" s="12"/>
      <c r="R2898" s="12"/>
      <c r="S2898" s="12"/>
      <c r="T2898" s="13" t="str">
        <f t="shared" si="225"/>
        <v>通過</v>
      </c>
      <c r="U2898" s="13" t="str">
        <f t="shared" si="226"/>
        <v>我記得在1992年我們先去韓國參加亞太桌球比賽，</v>
      </c>
      <c r="V2898" s="13" t="str">
        <f t="shared" si="227"/>
        <v>我/以前/記得/1992/年/韓國/首先/去/亞太/比賽/桌球</v>
      </c>
      <c r="W2898" s="13" t="str">
        <f t="shared" si="228"/>
        <v>是</v>
      </c>
      <c r="X2898" s="13" t="str">
        <f t="shared" si="229"/>
        <v>通過</v>
      </c>
    </row>
    <row r="2899" spans="1:24" ht="34.25" customHeight="1">
      <c r="A2899" s="11" t="s">
        <v>14775</v>
      </c>
      <c r="B2899" s="11" t="s">
        <v>14775</v>
      </c>
      <c r="C2899" s="11" t="s">
        <v>54</v>
      </c>
      <c r="D2899" s="11" t="s">
        <v>8546</v>
      </c>
      <c r="E2899" s="11" t="s">
        <v>14776</v>
      </c>
      <c r="F2899" s="11" t="s">
        <v>14777</v>
      </c>
      <c r="G2899" s="11" t="s">
        <v>14778</v>
      </c>
      <c r="H2899" s="11" t="s">
        <v>14748</v>
      </c>
      <c r="I2899" s="11" t="s">
        <v>14779</v>
      </c>
      <c r="J2899" s="12" t="s">
        <v>8</v>
      </c>
      <c r="K2899" s="12"/>
      <c r="L2899" s="12"/>
      <c r="M2899" s="12"/>
      <c r="N2899" s="12"/>
      <c r="O2899" s="12" t="s">
        <v>61</v>
      </c>
      <c r="P2899" s="12"/>
      <c r="Q2899" s="12"/>
      <c r="R2899" s="12"/>
      <c r="S2899" s="12"/>
      <c r="T2899" s="13" t="str">
        <f t="shared" si="225"/>
        <v>通過</v>
      </c>
      <c r="U2899" s="13" t="str">
        <f t="shared" si="226"/>
        <v>我很高興能去打桌球。</v>
      </c>
      <c r="V2899" s="13" t="str">
        <f t="shared" si="227"/>
        <v>我/高興/打桌球</v>
      </c>
      <c r="W2899" s="13" t="str">
        <f t="shared" si="228"/>
        <v>是</v>
      </c>
      <c r="X2899" s="13" t="str">
        <f t="shared" si="229"/>
        <v>通過</v>
      </c>
    </row>
    <row r="2900" spans="1:24" ht="34.25" customHeight="1">
      <c r="A2900" s="11" t="s">
        <v>14780</v>
      </c>
      <c r="B2900" s="11" t="s">
        <v>14780</v>
      </c>
      <c r="C2900" s="11" t="s">
        <v>54</v>
      </c>
      <c r="D2900" s="11" t="s">
        <v>8546</v>
      </c>
      <c r="E2900" s="11" t="s">
        <v>14781</v>
      </c>
      <c r="F2900" s="11" t="s">
        <v>14782</v>
      </c>
      <c r="G2900" s="11" t="s">
        <v>14783</v>
      </c>
      <c r="H2900" s="11" t="s">
        <v>14748</v>
      </c>
      <c r="I2900" s="11" t="s">
        <v>14784</v>
      </c>
      <c r="J2900" s="12" t="s">
        <v>8</v>
      </c>
      <c r="K2900" s="12"/>
      <c r="L2900" s="12"/>
      <c r="M2900" s="12"/>
      <c r="N2900" s="12"/>
      <c r="O2900" s="12" t="s">
        <v>61</v>
      </c>
      <c r="P2900" s="12"/>
      <c r="Q2900" s="12"/>
      <c r="R2900" s="12"/>
      <c r="S2900" s="12"/>
      <c r="T2900" s="13" t="str">
        <f t="shared" si="225"/>
        <v>通過</v>
      </c>
      <c r="U2900" s="13" t="str">
        <f t="shared" si="226"/>
        <v>當時帶隊的是大家都尊重的臺灣聽障運動之父周國棟，</v>
      </c>
      <c r="V2900" s="13" t="str">
        <f t="shared" si="227"/>
        <v>這/有/一/帶領/誰/尊重/誰/體育/周國棟/父親</v>
      </c>
      <c r="W2900" s="13" t="str">
        <f t="shared" si="228"/>
        <v>是</v>
      </c>
      <c r="X2900" s="13" t="str">
        <f t="shared" si="229"/>
        <v>通過</v>
      </c>
    </row>
    <row r="2901" spans="1:24" ht="34.25" customHeight="1">
      <c r="A2901" s="11" t="s">
        <v>14785</v>
      </c>
      <c r="B2901" s="11" t="s">
        <v>14785</v>
      </c>
      <c r="C2901" s="11" t="s">
        <v>54</v>
      </c>
      <c r="D2901" s="11" t="s">
        <v>8546</v>
      </c>
      <c r="E2901" s="11" t="s">
        <v>14786</v>
      </c>
      <c r="F2901" s="11" t="s">
        <v>14787</v>
      </c>
      <c r="G2901" s="11" t="s">
        <v>14788</v>
      </c>
      <c r="H2901" s="11" t="s">
        <v>14748</v>
      </c>
      <c r="I2901" s="11" t="s">
        <v>14789</v>
      </c>
      <c r="J2901" s="12" t="s">
        <v>10</v>
      </c>
      <c r="K2901" s="12" t="s">
        <v>25926</v>
      </c>
      <c r="L2901" s="12"/>
      <c r="M2901" s="12" t="s">
        <v>26515</v>
      </c>
      <c r="N2901" s="12" t="s">
        <v>26516</v>
      </c>
      <c r="O2901" s="12" t="s">
        <v>61</v>
      </c>
      <c r="P2901" s="12"/>
      <c r="Q2901" s="12"/>
      <c r="R2901" s="12"/>
      <c r="S2901" s="12"/>
      <c r="T2901" s="13" t="str">
        <f t="shared" si="225"/>
        <v>需更正</v>
      </c>
      <c r="U2901" s="13" t="str">
        <f t="shared" si="226"/>
        <v>他希望我能多去幫忙行政工作，</v>
      </c>
      <c r="V2901" s="13" t="str">
        <f t="shared" si="227"/>
        <v>他/希望/我/去/行政/多/幫忙</v>
      </c>
      <c r="W2901" s="13" t="str">
        <f t="shared" si="228"/>
        <v>是</v>
      </c>
      <c r="X2901" s="13" t="str">
        <f t="shared" si="229"/>
        <v>通過</v>
      </c>
    </row>
    <row r="2902" spans="1:24" ht="34.25" customHeight="1">
      <c r="A2902" s="11" t="s">
        <v>14790</v>
      </c>
      <c r="B2902" s="11" t="s">
        <v>14790</v>
      </c>
      <c r="C2902" s="11" t="s">
        <v>54</v>
      </c>
      <c r="D2902" s="11" t="s">
        <v>8546</v>
      </c>
      <c r="E2902" s="11" t="s">
        <v>14791</v>
      </c>
      <c r="F2902" s="11" t="s">
        <v>14792</v>
      </c>
      <c r="G2902" s="11" t="s">
        <v>14793</v>
      </c>
      <c r="H2902" s="11" t="s">
        <v>14748</v>
      </c>
      <c r="I2902" s="11" t="s">
        <v>14794</v>
      </c>
      <c r="J2902" s="12" t="s">
        <v>10</v>
      </c>
      <c r="K2902" s="12" t="s">
        <v>25927</v>
      </c>
      <c r="L2902" s="12"/>
      <c r="M2902" s="12" t="s">
        <v>26517</v>
      </c>
      <c r="N2902" s="12" t="s">
        <v>26518</v>
      </c>
      <c r="O2902" s="12" t="s">
        <v>61</v>
      </c>
      <c r="P2902" s="12"/>
      <c r="Q2902" s="12"/>
      <c r="R2902" s="12"/>
      <c r="S2902" s="12"/>
      <c r="T2902" s="13" t="str">
        <f t="shared" si="225"/>
        <v>需更正</v>
      </c>
      <c r="U2902" s="13" t="str">
        <f t="shared" si="226"/>
        <v>因為當時人力和技術都不足，</v>
      </c>
      <c r="V2902" s="13" t="str">
        <f t="shared" si="227"/>
        <v>為什麼/這/時候/人/技術/不夠++</v>
      </c>
      <c r="W2902" s="13" t="str">
        <f t="shared" si="228"/>
        <v>是</v>
      </c>
      <c r="X2902" s="13" t="str">
        <f t="shared" si="229"/>
        <v>通過</v>
      </c>
    </row>
    <row r="2903" spans="1:24" ht="34.25" customHeight="1">
      <c r="A2903" s="11" t="s">
        <v>14795</v>
      </c>
      <c r="B2903" s="11" t="s">
        <v>14795</v>
      </c>
      <c r="C2903" s="11" t="s">
        <v>54</v>
      </c>
      <c r="D2903" s="11" t="s">
        <v>8546</v>
      </c>
      <c r="E2903" s="11" t="s">
        <v>14796</v>
      </c>
      <c r="F2903" s="11" t="s">
        <v>14797</v>
      </c>
      <c r="G2903" s="11" t="s">
        <v>14798</v>
      </c>
      <c r="H2903" s="11" t="s">
        <v>14748</v>
      </c>
      <c r="I2903" s="11" t="s">
        <v>14799</v>
      </c>
      <c r="J2903" s="12" t="s">
        <v>10</v>
      </c>
      <c r="K2903" s="12" t="s">
        <v>25926</v>
      </c>
      <c r="L2903" s="12"/>
      <c r="M2903" s="12" t="s">
        <v>26519</v>
      </c>
      <c r="N2903" s="12" t="s">
        <v>26516</v>
      </c>
      <c r="O2903" s="12" t="s">
        <v>61</v>
      </c>
      <c r="P2903" s="12"/>
      <c r="Q2903" s="12"/>
      <c r="R2903" s="12"/>
      <c r="S2903" s="12"/>
      <c r="T2903" s="13" t="str">
        <f t="shared" si="225"/>
        <v>需更正</v>
      </c>
      <c r="U2903" s="13" t="str">
        <f t="shared" si="226"/>
        <v>所以希望我多幫忙，</v>
      </c>
      <c r="V2903" s="13" t="str">
        <f t="shared" si="227"/>
        <v>希望/我/多/幫忙</v>
      </c>
      <c r="W2903" s="13" t="str">
        <f t="shared" si="228"/>
        <v>是</v>
      </c>
      <c r="X2903" s="13" t="str">
        <f t="shared" si="229"/>
        <v>通過</v>
      </c>
    </row>
    <row r="2904" spans="1:24" ht="34.25" customHeight="1">
      <c r="A2904" s="11" t="s">
        <v>14800</v>
      </c>
      <c r="B2904" s="11" t="s">
        <v>14800</v>
      </c>
      <c r="C2904" s="11" t="s">
        <v>54</v>
      </c>
      <c r="D2904" s="11" t="s">
        <v>8546</v>
      </c>
      <c r="E2904" s="11" t="s">
        <v>14801</v>
      </c>
      <c r="F2904" s="11" t="s">
        <v>14802</v>
      </c>
      <c r="G2904" s="11" t="s">
        <v>14803</v>
      </c>
      <c r="H2904" s="11" t="s">
        <v>14748</v>
      </c>
      <c r="I2904" s="11" t="s">
        <v>14804</v>
      </c>
      <c r="J2904" s="12" t="s">
        <v>10</v>
      </c>
      <c r="K2904" s="12" t="s">
        <v>25927</v>
      </c>
      <c r="L2904" s="12"/>
      <c r="M2904" s="12" t="s">
        <v>9512</v>
      </c>
      <c r="N2904" s="12" t="s">
        <v>26518</v>
      </c>
      <c r="O2904" s="12" t="s">
        <v>61</v>
      </c>
      <c r="P2904" s="12"/>
      <c r="Q2904" s="12"/>
      <c r="R2904" s="12"/>
      <c r="S2904" s="12"/>
      <c r="T2904" s="13" t="str">
        <f t="shared" si="225"/>
        <v>需更正</v>
      </c>
      <c r="U2904" s="13" t="str">
        <f t="shared" si="226"/>
        <v>我便答應了。</v>
      </c>
      <c r="V2904" s="13" t="str">
        <f t="shared" si="227"/>
        <v>好</v>
      </c>
      <c r="W2904" s="13" t="str">
        <f t="shared" si="228"/>
        <v>是</v>
      </c>
      <c r="X2904" s="13" t="str">
        <f t="shared" si="229"/>
        <v>通過</v>
      </c>
    </row>
    <row r="2905" spans="1:24" ht="34.25" customHeight="1">
      <c r="A2905" s="11" t="s">
        <v>14805</v>
      </c>
      <c r="B2905" s="11" t="s">
        <v>14805</v>
      </c>
      <c r="C2905" s="11" t="s">
        <v>54</v>
      </c>
      <c r="D2905" s="11" t="s">
        <v>8546</v>
      </c>
      <c r="E2905" s="11" t="s">
        <v>14806</v>
      </c>
      <c r="F2905" s="11" t="s">
        <v>14807</v>
      </c>
      <c r="G2905" s="11" t="s">
        <v>14808</v>
      </c>
      <c r="H2905" s="11" t="s">
        <v>14748</v>
      </c>
      <c r="I2905" s="11" t="s">
        <v>14809</v>
      </c>
      <c r="J2905" s="12" t="s">
        <v>8</v>
      </c>
      <c r="K2905" s="12"/>
      <c r="L2905" s="12"/>
      <c r="M2905" s="12"/>
      <c r="N2905" s="12"/>
      <c r="O2905" s="12" t="s">
        <v>61</v>
      </c>
      <c r="P2905" s="12"/>
      <c r="Q2905" s="12"/>
      <c r="R2905" s="12"/>
      <c r="S2905" s="12"/>
      <c r="T2905" s="13" t="str">
        <f t="shared" si="225"/>
        <v>通過</v>
      </c>
      <c r="U2905" s="13" t="str">
        <f t="shared" si="226"/>
        <v>你們知道那時候還沒有手機都要用傳真。</v>
      </c>
      <c r="V2905" s="13" t="str">
        <f t="shared" si="227"/>
        <v>這/時候/你們/知道/以前/手機/還沒有/什麼/用/傳真</v>
      </c>
      <c r="W2905" s="13" t="str">
        <f t="shared" si="228"/>
        <v>是</v>
      </c>
      <c r="X2905" s="13" t="str">
        <f t="shared" si="229"/>
        <v>通過</v>
      </c>
    </row>
    <row r="2906" spans="1:24" ht="34.25" customHeight="1">
      <c r="A2906" s="11" t="s">
        <v>14810</v>
      </c>
      <c r="B2906" s="11" t="s">
        <v>14810</v>
      </c>
      <c r="C2906" s="11" t="s">
        <v>54</v>
      </c>
      <c r="D2906" s="11" t="s">
        <v>8546</v>
      </c>
      <c r="E2906" s="11" t="s">
        <v>14811</v>
      </c>
      <c r="F2906" s="11" t="s">
        <v>14812</v>
      </c>
      <c r="G2906" s="11" t="s">
        <v>14813</v>
      </c>
      <c r="H2906" s="11" t="s">
        <v>14748</v>
      </c>
      <c r="I2906" s="11" t="s">
        <v>14814</v>
      </c>
      <c r="J2906" s="12" t="s">
        <v>8</v>
      </c>
      <c r="K2906" s="12"/>
      <c r="L2906" s="12"/>
      <c r="M2906" s="12"/>
      <c r="N2906" s="12"/>
      <c r="O2906" s="12" t="s">
        <v>61</v>
      </c>
      <c r="P2906" s="12"/>
      <c r="Q2906" s="12"/>
      <c r="R2906" s="12"/>
      <c r="S2906" s="12"/>
      <c r="T2906" s="13" t="str">
        <f t="shared" si="225"/>
        <v>通過</v>
      </c>
      <c r="U2906" s="13" t="str">
        <f t="shared" si="226"/>
        <v>周國棟他要與國外溝通看不懂英文就把傳真給我，</v>
      </c>
      <c r="V2906" s="13" t="str">
        <f t="shared" si="227"/>
        <v>他/周國棟/叫/拿/這/為什麼/國外/溝通/英文/不懂</v>
      </c>
      <c r="W2906" s="13" t="str">
        <f t="shared" si="228"/>
        <v>是</v>
      </c>
      <c r="X2906" s="13" t="str">
        <f t="shared" si="229"/>
        <v>通過</v>
      </c>
    </row>
    <row r="2907" spans="1:24" ht="34.25" customHeight="1">
      <c r="A2907" s="11" t="s">
        <v>14815</v>
      </c>
      <c r="B2907" s="11" t="s">
        <v>14815</v>
      </c>
      <c r="C2907" s="11" t="s">
        <v>54</v>
      </c>
      <c r="D2907" s="11" t="s">
        <v>8546</v>
      </c>
      <c r="E2907" s="11" t="s">
        <v>14816</v>
      </c>
      <c r="F2907" s="11" t="s">
        <v>14817</v>
      </c>
      <c r="G2907" s="11" t="s">
        <v>14818</v>
      </c>
      <c r="H2907" s="11" t="s">
        <v>14748</v>
      </c>
      <c r="I2907" s="11" t="s">
        <v>14819</v>
      </c>
      <c r="J2907" s="12" t="s">
        <v>8</v>
      </c>
      <c r="K2907" s="12"/>
      <c r="L2907" s="12"/>
      <c r="M2907" s="12"/>
      <c r="N2907" s="12"/>
      <c r="O2907" s="12" t="s">
        <v>61</v>
      </c>
      <c r="P2907" s="12"/>
      <c r="Q2907" s="12"/>
      <c r="R2907" s="12"/>
      <c r="S2907" s="12"/>
      <c r="T2907" s="13" t="str">
        <f t="shared" si="225"/>
        <v>通過</v>
      </c>
      <c r="U2907" s="13" t="str">
        <f t="shared" si="226"/>
        <v>我拿了傳真再去臺北市美術館找英文很好的同事，</v>
      </c>
      <c r="V2907" s="13" t="str">
        <f t="shared" si="227"/>
        <v>拿給/我/跑/去/臺北美術館/他/英文/棒</v>
      </c>
      <c r="W2907" s="13" t="str">
        <f t="shared" si="228"/>
        <v>是</v>
      </c>
      <c r="X2907" s="13" t="str">
        <f t="shared" si="229"/>
        <v>通過</v>
      </c>
    </row>
    <row r="2908" spans="1:24" ht="34.25" customHeight="1">
      <c r="A2908" s="11" t="s">
        <v>14820</v>
      </c>
      <c r="B2908" s="11" t="s">
        <v>14820</v>
      </c>
      <c r="C2908" s="11" t="s">
        <v>54</v>
      </c>
      <c r="D2908" s="11" t="s">
        <v>8546</v>
      </c>
      <c r="E2908" s="11" t="s">
        <v>14821</v>
      </c>
      <c r="F2908" s="11" t="s">
        <v>14822</v>
      </c>
      <c r="G2908" s="11" t="s">
        <v>14823</v>
      </c>
      <c r="H2908" s="11" t="s">
        <v>14748</v>
      </c>
      <c r="I2908" s="11" t="s">
        <v>14824</v>
      </c>
      <c r="J2908" s="12" t="s">
        <v>8</v>
      </c>
      <c r="K2908" s="12"/>
      <c r="L2908" s="12"/>
      <c r="M2908" s="12"/>
      <c r="N2908" s="12"/>
      <c r="O2908" s="12" t="s">
        <v>61</v>
      </c>
      <c r="P2908" s="12"/>
      <c r="Q2908" s="12"/>
      <c r="R2908" s="12"/>
      <c r="S2908" s="12"/>
      <c r="T2908" s="13" t="str">
        <f t="shared" si="225"/>
        <v>通過</v>
      </c>
      <c r="U2908" s="13" t="str">
        <f t="shared" si="226"/>
        <v>後來德國、美國、法國、日本都可以這樣來回的溝通，</v>
      </c>
      <c r="V2908" s="13" t="str">
        <f t="shared" si="227"/>
        <v>有/德國/第二個/有/美國/有/法國/日本/溝通/可以/文件+給</v>
      </c>
      <c r="W2908" s="13" t="str">
        <f t="shared" si="228"/>
        <v>是</v>
      </c>
      <c r="X2908" s="13" t="str">
        <f t="shared" si="229"/>
        <v>通過</v>
      </c>
    </row>
    <row r="2909" spans="1:24" ht="34.25" customHeight="1">
      <c r="A2909" s="11" t="s">
        <v>14825</v>
      </c>
      <c r="B2909" s="11" t="s">
        <v>14825</v>
      </c>
      <c r="C2909" s="11" t="s">
        <v>54</v>
      </c>
      <c r="D2909" s="11" t="s">
        <v>8546</v>
      </c>
      <c r="E2909" s="11" t="s">
        <v>14826</v>
      </c>
      <c r="F2909" s="11" t="s">
        <v>14827</v>
      </c>
      <c r="G2909" s="11" t="s">
        <v>14828</v>
      </c>
      <c r="H2909" s="11" t="s">
        <v>14748</v>
      </c>
      <c r="I2909" s="11" t="s">
        <v>14829</v>
      </c>
      <c r="J2909" s="12" t="s">
        <v>10</v>
      </c>
      <c r="K2909" s="12" t="s">
        <v>25926</v>
      </c>
      <c r="L2909" s="12"/>
      <c r="M2909" s="12" t="s">
        <v>26520</v>
      </c>
      <c r="N2909" s="12" t="s">
        <v>26521</v>
      </c>
      <c r="O2909" s="12" t="s">
        <v>61</v>
      </c>
      <c r="P2909" s="12"/>
      <c r="Q2909" s="12"/>
      <c r="R2909" s="12"/>
      <c r="S2909" s="12"/>
      <c r="T2909" s="13" t="str">
        <f t="shared" si="225"/>
        <v>需更正</v>
      </c>
      <c r="U2909" s="13" t="str">
        <f t="shared" si="226"/>
        <v>慢慢我就變成長期服務於體育和奧運。</v>
      </c>
      <c r="V2909" s="13" t="str">
        <f t="shared" si="227"/>
        <v>慢慢/變成/長久/服務/那/體育/奧運</v>
      </c>
      <c r="W2909" s="13" t="str">
        <f t="shared" si="228"/>
        <v>是</v>
      </c>
      <c r="X2909" s="13" t="str">
        <f t="shared" si="229"/>
        <v>通過</v>
      </c>
    </row>
    <row r="2910" spans="1:24" ht="34.25" customHeight="1">
      <c r="A2910" s="11" t="s">
        <v>14830</v>
      </c>
      <c r="B2910" s="11" t="s">
        <v>14830</v>
      </c>
      <c r="C2910" s="11" t="s">
        <v>54</v>
      </c>
      <c r="D2910" s="11" t="s">
        <v>8546</v>
      </c>
      <c r="E2910" s="11" t="s">
        <v>14831</v>
      </c>
      <c r="F2910" s="11" t="s">
        <v>14832</v>
      </c>
      <c r="G2910" s="11" t="s">
        <v>14833</v>
      </c>
      <c r="H2910" s="11" t="s">
        <v>14748</v>
      </c>
      <c r="I2910" s="11" t="s">
        <v>14834</v>
      </c>
      <c r="J2910" s="12" t="s">
        <v>10</v>
      </c>
      <c r="K2910" s="12" t="s">
        <v>25927</v>
      </c>
      <c r="L2910" s="12"/>
      <c r="M2910" s="12" t="s">
        <v>26522</v>
      </c>
      <c r="N2910" s="12" t="s">
        <v>26523</v>
      </c>
      <c r="O2910" s="12" t="s">
        <v>61</v>
      </c>
      <c r="P2910" s="12"/>
      <c r="Q2910" s="12"/>
      <c r="R2910" s="12"/>
      <c r="S2910" s="12"/>
      <c r="T2910" s="13" t="str">
        <f t="shared" si="225"/>
        <v>需更正</v>
      </c>
      <c r="U2910" s="13" t="str">
        <f t="shared" si="226"/>
        <v>2009年是怎麼來的，</v>
      </c>
      <c r="V2910" s="13" t="str">
        <f t="shared" si="227"/>
        <v>這/2009/什麼/由來</v>
      </c>
      <c r="W2910" s="13" t="str">
        <f t="shared" si="228"/>
        <v>是</v>
      </c>
      <c r="X2910" s="13" t="str">
        <f t="shared" si="229"/>
        <v>通過</v>
      </c>
    </row>
    <row r="2911" spans="1:24" ht="34.25" customHeight="1">
      <c r="A2911" s="11" t="s">
        <v>14835</v>
      </c>
      <c r="B2911" s="11" t="s">
        <v>14835</v>
      </c>
      <c r="C2911" s="11" t="s">
        <v>54</v>
      </c>
      <c r="D2911" s="11" t="s">
        <v>8546</v>
      </c>
      <c r="E2911" s="11" t="s">
        <v>14836</v>
      </c>
      <c r="F2911" s="11" t="s">
        <v>14837</v>
      </c>
      <c r="G2911" s="11" t="s">
        <v>14838</v>
      </c>
      <c r="H2911" s="11" t="s">
        <v>14748</v>
      </c>
      <c r="I2911" s="11" t="s">
        <v>14839</v>
      </c>
      <c r="J2911" s="12" t="s">
        <v>8</v>
      </c>
      <c r="K2911" s="12"/>
      <c r="L2911" s="12"/>
      <c r="M2911" s="12"/>
      <c r="N2911" s="12"/>
      <c r="O2911" s="12" t="s">
        <v>61</v>
      </c>
      <c r="P2911" s="12"/>
      <c r="Q2911" s="12"/>
      <c r="R2911" s="12"/>
      <c r="S2911" s="12"/>
      <c r="T2911" s="13" t="str">
        <f t="shared" si="225"/>
        <v>通過</v>
      </c>
      <c r="U2911" s="13" t="str">
        <f t="shared" si="226"/>
        <v>主要是他在中華民國體育運動有很豐富的行政經驗，</v>
      </c>
      <c r="V2911" s="13" t="str">
        <f t="shared" si="227"/>
        <v>主/要/是/他/中華民國/體育/行政/很/經驗/豐富</v>
      </c>
      <c r="W2911" s="13" t="str">
        <f t="shared" si="228"/>
        <v>是</v>
      </c>
      <c r="X2911" s="13" t="str">
        <f t="shared" si="229"/>
        <v>通過</v>
      </c>
    </row>
    <row r="2912" spans="1:24" ht="34.25" customHeight="1">
      <c r="A2912" s="11" t="s">
        <v>14840</v>
      </c>
      <c r="B2912" s="11" t="s">
        <v>14840</v>
      </c>
      <c r="C2912" s="11" t="s">
        <v>54</v>
      </c>
      <c r="D2912" s="11" t="s">
        <v>8546</v>
      </c>
      <c r="E2912" s="11" t="s">
        <v>14841</v>
      </c>
      <c r="F2912" s="11" t="s">
        <v>14842</v>
      </c>
      <c r="G2912" s="11" t="s">
        <v>14843</v>
      </c>
      <c r="H2912" s="11" t="s">
        <v>14748</v>
      </c>
      <c r="I2912" s="11" t="s">
        <v>14844</v>
      </c>
      <c r="J2912" s="12" t="s">
        <v>8</v>
      </c>
      <c r="K2912" s="12"/>
      <c r="L2912" s="12"/>
      <c r="M2912" s="12"/>
      <c r="N2912" s="12"/>
      <c r="O2912" s="12" t="s">
        <v>61</v>
      </c>
      <c r="P2912" s="12"/>
      <c r="Q2912" s="12"/>
      <c r="R2912" s="12"/>
      <c r="S2912" s="12"/>
      <c r="T2912" s="13" t="str">
        <f t="shared" si="225"/>
        <v>通過</v>
      </c>
      <c r="U2912" s="13" t="str">
        <f t="shared" si="226"/>
        <v>經常參與亞太田徑賽事，</v>
      </c>
      <c r="V2912" s="13" t="str">
        <f t="shared" si="227"/>
        <v>常常/經驗過/亞太/田徑</v>
      </c>
      <c r="W2912" s="13" t="str">
        <f t="shared" si="228"/>
        <v>是</v>
      </c>
      <c r="X2912" s="13" t="str">
        <f t="shared" si="229"/>
        <v>通過</v>
      </c>
    </row>
    <row r="2913" spans="1:24" ht="34.25" customHeight="1">
      <c r="A2913" s="11" t="s">
        <v>14845</v>
      </c>
      <c r="B2913" s="11" t="s">
        <v>14845</v>
      </c>
      <c r="C2913" s="11" t="s">
        <v>54</v>
      </c>
      <c r="D2913" s="11" t="s">
        <v>8546</v>
      </c>
      <c r="E2913" s="11" t="s">
        <v>14846</v>
      </c>
      <c r="F2913" s="11" t="s">
        <v>14847</v>
      </c>
      <c r="G2913" s="11" t="s">
        <v>14848</v>
      </c>
      <c r="H2913" s="11" t="s">
        <v>14748</v>
      </c>
      <c r="I2913" s="11" t="s">
        <v>14849</v>
      </c>
      <c r="J2913" s="12" t="s">
        <v>8</v>
      </c>
      <c r="K2913" s="12"/>
      <c r="L2913" s="12"/>
      <c r="M2913" s="12"/>
      <c r="N2913" s="12"/>
      <c r="O2913" s="12" t="s">
        <v>61</v>
      </c>
      <c r="P2913" s="12"/>
      <c r="Q2913" s="12"/>
      <c r="R2913" s="12"/>
      <c r="S2913" s="12"/>
      <c r="T2913" s="13" t="str">
        <f t="shared" si="225"/>
        <v>通過</v>
      </c>
      <c r="U2913" s="13" t="str">
        <f t="shared" si="226"/>
        <v>並曾經籌辦世界聽障保齡球與羽毛球錦標賽，</v>
      </c>
      <c r="V2913" s="13" t="str">
        <f t="shared" si="227"/>
        <v>第二個/一/錦標/比賽/保齡球/羽毛球</v>
      </c>
      <c r="W2913" s="13" t="str">
        <f t="shared" si="228"/>
        <v>是</v>
      </c>
      <c r="X2913" s="13" t="str">
        <f t="shared" si="229"/>
        <v>通過</v>
      </c>
    </row>
    <row r="2914" spans="1:24" ht="34.25" customHeight="1">
      <c r="A2914" s="11" t="s">
        <v>14850</v>
      </c>
      <c r="B2914" s="11" t="s">
        <v>14850</v>
      </c>
      <c r="C2914" s="11" t="s">
        <v>54</v>
      </c>
      <c r="D2914" s="11" t="s">
        <v>8546</v>
      </c>
      <c r="E2914" s="11" t="s">
        <v>14851</v>
      </c>
      <c r="F2914" s="11" t="s">
        <v>14852</v>
      </c>
      <c r="G2914" s="11" t="s">
        <v>14853</v>
      </c>
      <c r="H2914" s="11" t="s">
        <v>14748</v>
      </c>
      <c r="I2914" s="11" t="s">
        <v>14854</v>
      </c>
      <c r="J2914" s="12" t="s">
        <v>10</v>
      </c>
      <c r="K2914" s="12" t="s">
        <v>25926</v>
      </c>
      <c r="L2914" s="12"/>
      <c r="M2914" s="12" t="s">
        <v>26524</v>
      </c>
      <c r="N2914" s="12" t="s">
        <v>26038</v>
      </c>
      <c r="O2914" s="12" t="s">
        <v>61</v>
      </c>
      <c r="P2914" s="12"/>
      <c r="Q2914" s="12"/>
      <c r="R2914" s="12"/>
      <c r="S2914" s="12"/>
      <c r="T2914" s="13" t="str">
        <f t="shared" si="225"/>
        <v>需更正</v>
      </c>
      <c r="U2914" s="13" t="str">
        <f t="shared" si="226"/>
        <v>對國際賽事留下深刻的印象。</v>
      </c>
      <c r="V2914" s="13" t="str">
        <f t="shared" si="227"/>
        <v>他/印象深刻/世界/棒</v>
      </c>
      <c r="W2914" s="13" t="str">
        <f t="shared" si="228"/>
        <v>是</v>
      </c>
      <c r="X2914" s="13" t="str">
        <f t="shared" si="229"/>
        <v>通過</v>
      </c>
    </row>
    <row r="2915" spans="1:24" ht="34.25" customHeight="1">
      <c r="A2915" s="11" t="s">
        <v>14855</v>
      </c>
      <c r="B2915" s="11" t="s">
        <v>14855</v>
      </c>
      <c r="C2915" s="11" t="s">
        <v>54</v>
      </c>
      <c r="D2915" s="11" t="s">
        <v>8546</v>
      </c>
      <c r="E2915" s="11" t="s">
        <v>14856</v>
      </c>
      <c r="F2915" s="11" t="s">
        <v>14857</v>
      </c>
      <c r="G2915" s="11" t="s">
        <v>14858</v>
      </c>
      <c r="H2915" s="11" t="s">
        <v>14748</v>
      </c>
      <c r="I2915" s="11" t="s">
        <v>14859</v>
      </c>
      <c r="J2915" s="12" t="s">
        <v>10</v>
      </c>
      <c r="K2915" s="12" t="s">
        <v>25926</v>
      </c>
      <c r="L2915" s="12"/>
      <c r="M2915" s="12" t="s">
        <v>26525</v>
      </c>
      <c r="N2915" s="12" t="s">
        <v>26526</v>
      </c>
      <c r="O2915" s="12" t="s">
        <v>61</v>
      </c>
      <c r="P2915" s="12"/>
      <c r="Q2915" s="12"/>
      <c r="R2915" s="12"/>
      <c r="S2915" s="12"/>
      <c r="T2915" s="13" t="str">
        <f t="shared" si="225"/>
        <v>需更正</v>
      </c>
      <c r="U2915" s="13" t="str">
        <f t="shared" si="226"/>
        <v>2009申奧規定是要先獲得中華民國體育署、臺北市政府和中華民國聽障者體育運動協會三個單位的同意，</v>
      </c>
      <c r="V2915" s="13" t="str">
        <f t="shared" si="227"/>
        <v>這/2009/帶/規定/先/第一/那/中華民國/體育/政府/要/同意/第二/臺北市政府/要/同意/中華民國/體育/要/同意/共三個</v>
      </c>
      <c r="W2915" s="13" t="str">
        <f t="shared" si="228"/>
        <v>是</v>
      </c>
      <c r="X2915" s="13" t="str">
        <f t="shared" si="229"/>
        <v>通過</v>
      </c>
    </row>
    <row r="2916" spans="1:24" ht="34.25" customHeight="1">
      <c r="A2916" s="11" t="s">
        <v>14860</v>
      </c>
      <c r="B2916" s="11" t="s">
        <v>14860</v>
      </c>
      <c r="C2916" s="11" t="s">
        <v>54</v>
      </c>
      <c r="D2916" s="11" t="s">
        <v>8546</v>
      </c>
      <c r="E2916" s="11" t="s">
        <v>14861</v>
      </c>
      <c r="F2916" s="11" t="s">
        <v>14862</v>
      </c>
      <c r="G2916" s="11" t="s">
        <v>14863</v>
      </c>
      <c r="H2916" s="11" t="s">
        <v>14748</v>
      </c>
      <c r="I2916" s="11" t="s">
        <v>14864</v>
      </c>
      <c r="J2916" s="12" t="s">
        <v>10</v>
      </c>
      <c r="K2916" s="12" t="s">
        <v>25927</v>
      </c>
      <c r="L2916" s="12"/>
      <c r="M2916" s="12" t="s">
        <v>26527</v>
      </c>
      <c r="N2916" s="12" t="s">
        <v>26528</v>
      </c>
      <c r="O2916" s="12" t="s">
        <v>61</v>
      </c>
      <c r="P2916" s="12"/>
      <c r="Q2916" s="12"/>
      <c r="R2916" s="12"/>
      <c r="S2916" s="12"/>
      <c r="T2916" s="13" t="str">
        <f t="shared" si="225"/>
        <v>需更正</v>
      </c>
      <c r="U2916" s="13" t="str">
        <f t="shared" si="226"/>
        <v>三個單位合作才能申辦比賽。</v>
      </c>
      <c r="V2916" s="13" t="str">
        <f t="shared" si="227"/>
        <v>這三個/配合/可以/來/申請/比賽</v>
      </c>
      <c r="W2916" s="13" t="str">
        <f t="shared" si="228"/>
        <v>是</v>
      </c>
      <c r="X2916" s="13" t="str">
        <f t="shared" si="229"/>
        <v>通過</v>
      </c>
    </row>
    <row r="2917" spans="1:24" ht="34.25" customHeight="1">
      <c r="A2917" s="11" t="s">
        <v>14865</v>
      </c>
      <c r="B2917" s="11" t="s">
        <v>14865</v>
      </c>
      <c r="C2917" s="11" t="s">
        <v>54</v>
      </c>
      <c r="D2917" s="11" t="s">
        <v>8546</v>
      </c>
      <c r="E2917" s="11" t="s">
        <v>14866</v>
      </c>
      <c r="F2917" s="11" t="s">
        <v>14867</v>
      </c>
      <c r="G2917" s="11" t="s">
        <v>14868</v>
      </c>
      <c r="H2917" s="11" t="s">
        <v>14748</v>
      </c>
      <c r="I2917" s="11" t="s">
        <v>14869</v>
      </c>
      <c r="J2917" s="12" t="s">
        <v>8</v>
      </c>
      <c r="K2917" s="12"/>
      <c r="L2917" s="12"/>
      <c r="M2917" s="12"/>
      <c r="N2917" s="12"/>
      <c r="O2917" s="12" t="s">
        <v>61</v>
      </c>
      <c r="P2917" s="12"/>
      <c r="Q2917" s="12"/>
      <c r="R2917" s="12"/>
      <c r="S2917" s="12"/>
      <c r="T2917" s="13" t="str">
        <f t="shared" si="225"/>
        <v>通過</v>
      </c>
      <c r="U2917" s="13" t="str">
        <f t="shared" si="226"/>
        <v>你知道當時希臘也想要爭取，</v>
      </c>
      <c r="V2917" s="13" t="str">
        <f t="shared" si="227"/>
        <v>你/知道/這/時候/什麼/那/希臘/要/爭取</v>
      </c>
      <c r="W2917" s="13" t="str">
        <f t="shared" si="228"/>
        <v>是</v>
      </c>
      <c r="X2917" s="13" t="str">
        <f t="shared" si="229"/>
        <v>通過</v>
      </c>
    </row>
    <row r="2918" spans="1:24" ht="34.25" customHeight="1">
      <c r="A2918" s="11" t="s">
        <v>14870</v>
      </c>
      <c r="B2918" s="11" t="s">
        <v>14870</v>
      </c>
      <c r="C2918" s="11" t="s">
        <v>54</v>
      </c>
      <c r="D2918" s="11" t="s">
        <v>8546</v>
      </c>
      <c r="E2918" s="11" t="s">
        <v>14871</v>
      </c>
      <c r="F2918" s="11" t="s">
        <v>14872</v>
      </c>
      <c r="G2918" s="11" t="s">
        <v>14873</v>
      </c>
      <c r="H2918" s="11" t="s">
        <v>14748</v>
      </c>
      <c r="I2918" s="11" t="s">
        <v>14874</v>
      </c>
      <c r="J2918" s="12" t="s">
        <v>8</v>
      </c>
      <c r="K2918" s="12"/>
      <c r="L2918" s="12"/>
      <c r="M2918" s="12"/>
      <c r="N2918" s="12"/>
      <c r="O2918" s="12" t="s">
        <v>61</v>
      </c>
      <c r="P2918" s="12"/>
      <c r="Q2918" s="12"/>
      <c r="R2918" s="12"/>
      <c r="S2918" s="12"/>
      <c r="T2918" s="13" t="str">
        <f t="shared" si="225"/>
        <v>通過</v>
      </c>
      <c r="U2918" s="13" t="str">
        <f t="shared" si="226"/>
        <v>與我們臺灣競爭壓力很大。</v>
      </c>
      <c r="V2918" s="13" t="str">
        <f t="shared" si="227"/>
        <v>我/臺灣/兩個/競爭/壓力/大</v>
      </c>
      <c r="W2918" s="13" t="str">
        <f t="shared" si="228"/>
        <v>是</v>
      </c>
      <c r="X2918" s="13" t="str">
        <f t="shared" si="229"/>
        <v>通過</v>
      </c>
    </row>
    <row r="2919" spans="1:24" ht="34.25" customHeight="1">
      <c r="A2919" s="11" t="s">
        <v>14875</v>
      </c>
      <c r="B2919" s="11" t="s">
        <v>14875</v>
      </c>
      <c r="C2919" s="11" t="s">
        <v>54</v>
      </c>
      <c r="D2919" s="11" t="s">
        <v>8546</v>
      </c>
      <c r="E2919" s="11" t="s">
        <v>14876</v>
      </c>
      <c r="F2919" s="11" t="s">
        <v>14877</v>
      </c>
      <c r="G2919" s="11" t="s">
        <v>14878</v>
      </c>
      <c r="H2919" s="11" t="s">
        <v>14748</v>
      </c>
      <c r="I2919" s="11" t="s">
        <v>14879</v>
      </c>
      <c r="J2919" s="12" t="s">
        <v>8</v>
      </c>
      <c r="K2919" s="12"/>
      <c r="L2919" s="12"/>
      <c r="M2919" s="12"/>
      <c r="N2919" s="12"/>
      <c r="O2919" s="12" t="s">
        <v>61</v>
      </c>
      <c r="P2919" s="12"/>
      <c r="Q2919" s="12"/>
      <c r="R2919" s="12"/>
      <c r="S2919" s="12"/>
      <c r="T2919" s="13" t="str">
        <f t="shared" si="225"/>
        <v>通過</v>
      </c>
      <c r="U2919" s="13" t="str">
        <f t="shared" si="226"/>
        <v>你知道整個歐洲大陸國家彼此相鄰一次就可以有五六十個國家參與，</v>
      </c>
      <c r="V2919" s="13" t="str">
        <f t="shared" si="227"/>
        <v>你/知道/歐洲/整片/陸地/鄰近/國家/湧去/可以/六十/五十/六十/左右</v>
      </c>
      <c r="W2919" s="13" t="str">
        <f t="shared" si="228"/>
        <v>是</v>
      </c>
      <c r="X2919" s="13" t="str">
        <f t="shared" si="229"/>
        <v>通過</v>
      </c>
    </row>
    <row r="2920" spans="1:24" ht="34.25" customHeight="1">
      <c r="A2920" s="11" t="s">
        <v>14880</v>
      </c>
      <c r="B2920" s="11" t="s">
        <v>14880</v>
      </c>
      <c r="C2920" s="11" t="s">
        <v>54</v>
      </c>
      <c r="D2920" s="11" t="s">
        <v>8546</v>
      </c>
      <c r="E2920" s="11" t="s">
        <v>14881</v>
      </c>
      <c r="F2920" s="11" t="s">
        <v>14882</v>
      </c>
      <c r="G2920" s="11" t="s">
        <v>14883</v>
      </c>
      <c r="H2920" s="11" t="s">
        <v>14748</v>
      </c>
      <c r="I2920" s="11" t="s">
        <v>14884</v>
      </c>
      <c r="J2920" s="12" t="s">
        <v>10</v>
      </c>
      <c r="K2920" s="12" t="s">
        <v>25926</v>
      </c>
      <c r="L2920" s="12"/>
      <c r="M2920" s="12" t="s">
        <v>26529</v>
      </c>
      <c r="N2920" s="12" t="s">
        <v>26530</v>
      </c>
      <c r="O2920" s="12" t="s">
        <v>61</v>
      </c>
      <c r="P2920" s="12"/>
      <c r="Q2920" s="12"/>
      <c r="R2920" s="12"/>
      <c r="S2920" s="12"/>
      <c r="T2920" s="13" t="str">
        <f t="shared" si="225"/>
        <v>需更正</v>
      </c>
      <c r="U2920" s="13" t="str">
        <f t="shared" si="226"/>
        <v>臺灣是一座孤島，</v>
      </c>
      <c r="V2920" s="13" t="str">
        <f t="shared" si="227"/>
        <v>那/臺灣/一/島</v>
      </c>
      <c r="W2920" s="13" t="str">
        <f t="shared" si="228"/>
        <v>是</v>
      </c>
      <c r="X2920" s="13" t="str">
        <f t="shared" si="229"/>
        <v>通過</v>
      </c>
    </row>
    <row r="2921" spans="1:24" ht="34.25" customHeight="1">
      <c r="A2921" s="11" t="s">
        <v>14885</v>
      </c>
      <c r="B2921" s="11" t="s">
        <v>14885</v>
      </c>
      <c r="C2921" s="11" t="s">
        <v>54</v>
      </c>
      <c r="D2921" s="11" t="s">
        <v>8546</v>
      </c>
      <c r="E2921" s="11" t="s">
        <v>14886</v>
      </c>
      <c r="F2921" s="11" t="s">
        <v>14887</v>
      </c>
      <c r="G2921" s="11" t="s">
        <v>14888</v>
      </c>
      <c r="H2921" s="11" t="s">
        <v>14748</v>
      </c>
      <c r="I2921" s="11" t="s">
        <v>14889</v>
      </c>
      <c r="J2921" s="12" t="s">
        <v>10</v>
      </c>
      <c r="K2921" s="12" t="s">
        <v>25927</v>
      </c>
      <c r="L2921" s="12"/>
      <c r="M2921" s="12" t="s">
        <v>26531</v>
      </c>
      <c r="N2921" s="12" t="s">
        <v>26532</v>
      </c>
      <c r="O2921" s="12" t="s">
        <v>61</v>
      </c>
      <c r="P2921" s="12"/>
      <c r="Q2921" s="12"/>
      <c r="R2921" s="12"/>
      <c r="S2921" s="12"/>
      <c r="T2921" s="13" t="str">
        <f t="shared" si="225"/>
        <v>需更正</v>
      </c>
      <c r="U2921" s="13" t="str">
        <f t="shared" si="226"/>
        <v>亞洲只有像日本零星幾個國家有參與，</v>
      </c>
      <c r="V2921" s="13" t="str">
        <f t="shared" si="227"/>
        <v>亞洲/他們/這/那/日本/少</v>
      </c>
      <c r="W2921" s="13" t="str">
        <f t="shared" si="228"/>
        <v>是</v>
      </c>
      <c r="X2921" s="13" t="str">
        <f t="shared" si="229"/>
        <v>通過</v>
      </c>
    </row>
    <row r="2922" spans="1:24" ht="34.25" customHeight="1">
      <c r="A2922" s="11" t="s">
        <v>14890</v>
      </c>
      <c r="B2922" s="11" t="s">
        <v>14890</v>
      </c>
      <c r="C2922" s="11" t="s">
        <v>54</v>
      </c>
      <c r="D2922" s="11" t="s">
        <v>8546</v>
      </c>
      <c r="E2922" s="11" t="s">
        <v>14891</v>
      </c>
      <c r="F2922" s="11" t="s">
        <v>14892</v>
      </c>
      <c r="G2922" s="11" t="s">
        <v>14893</v>
      </c>
      <c r="H2922" s="11" t="s">
        <v>14748</v>
      </c>
      <c r="I2922" s="11" t="s">
        <v>14894</v>
      </c>
      <c r="J2922" s="12" t="s">
        <v>8</v>
      </c>
      <c r="K2922" s="12"/>
      <c r="L2922" s="12"/>
      <c r="M2922" s="12"/>
      <c r="N2922" s="12"/>
      <c r="O2922" s="12" t="s">
        <v>61</v>
      </c>
      <c r="P2922" s="12"/>
      <c r="Q2922" s="12"/>
      <c r="R2922" s="12"/>
      <c r="S2922" s="12"/>
      <c r="T2922" s="13" t="str">
        <f t="shared" si="225"/>
        <v>通過</v>
      </c>
      <c r="U2922" s="13" t="str">
        <f t="shared" si="226"/>
        <v>他想到該怎麼辦也感到壓力很大，</v>
      </c>
      <c r="V2922" s="13" t="str">
        <f t="shared" si="227"/>
        <v>尷尬/他/壓力/大</v>
      </c>
      <c r="W2922" s="13" t="str">
        <f t="shared" si="228"/>
        <v>是</v>
      </c>
      <c r="X2922" s="13" t="str">
        <f t="shared" si="229"/>
        <v>通過</v>
      </c>
    </row>
    <row r="2923" spans="1:24" ht="34.25" customHeight="1">
      <c r="A2923" s="11" t="s">
        <v>14895</v>
      </c>
      <c r="B2923" s="11" t="s">
        <v>14895</v>
      </c>
      <c r="C2923" s="11" t="s">
        <v>54</v>
      </c>
      <c r="D2923" s="11" t="s">
        <v>8546</v>
      </c>
      <c r="E2923" s="11" t="s">
        <v>14896</v>
      </c>
      <c r="F2923" s="11" t="s">
        <v>14897</v>
      </c>
      <c r="G2923" s="11" t="s">
        <v>14898</v>
      </c>
      <c r="H2923" s="11" t="s">
        <v>14748</v>
      </c>
      <c r="I2923" s="11" t="s">
        <v>14899</v>
      </c>
      <c r="J2923" s="12" t="s">
        <v>8</v>
      </c>
      <c r="K2923" s="12"/>
      <c r="L2923" s="12"/>
      <c r="M2923" s="12"/>
      <c r="N2923" s="12"/>
      <c r="O2923" s="12" t="s">
        <v>61</v>
      </c>
      <c r="P2923" s="12"/>
      <c r="Q2923" s="12"/>
      <c r="R2923" s="12"/>
      <c r="S2923" s="12"/>
      <c r="T2923" s="13" t="str">
        <f t="shared" si="225"/>
        <v>通過</v>
      </c>
      <c r="U2923" s="13" t="str">
        <f t="shared" si="226"/>
        <v>想說沒關係就盡力試試看。</v>
      </c>
      <c r="V2923" s="13" t="str">
        <f t="shared" si="227"/>
        <v>沒關係/試試/努力</v>
      </c>
      <c r="W2923" s="13" t="str">
        <f t="shared" si="228"/>
        <v>是</v>
      </c>
      <c r="X2923" s="13" t="str">
        <f t="shared" si="229"/>
        <v>通過</v>
      </c>
    </row>
    <row r="2924" spans="1:24" ht="34.25" customHeight="1">
      <c r="A2924" s="11" t="s">
        <v>14900</v>
      </c>
      <c r="B2924" s="11" t="s">
        <v>14900</v>
      </c>
      <c r="C2924" s="11" t="s">
        <v>54</v>
      </c>
      <c r="D2924" s="11" t="s">
        <v>8546</v>
      </c>
      <c r="E2924" s="11" t="s">
        <v>14901</v>
      </c>
      <c r="F2924" s="11" t="s">
        <v>14902</v>
      </c>
      <c r="G2924" s="11" t="s">
        <v>14903</v>
      </c>
      <c r="H2924" s="11" t="s">
        <v>14748</v>
      </c>
      <c r="I2924" s="11" t="s">
        <v>14904</v>
      </c>
      <c r="J2924" s="12" t="s">
        <v>10</v>
      </c>
      <c r="K2924" s="12" t="s">
        <v>29</v>
      </c>
      <c r="L2924" s="12"/>
      <c r="M2924" s="12" t="s">
        <v>26533</v>
      </c>
      <c r="N2924" s="12" t="s">
        <v>26054</v>
      </c>
      <c r="O2924" s="12" t="s">
        <v>61</v>
      </c>
      <c r="P2924" s="12"/>
      <c r="Q2924" s="12"/>
      <c r="R2924" s="12"/>
      <c r="S2924" s="12"/>
      <c r="T2924" s="13" t="str">
        <f t="shared" si="225"/>
        <v>需更正</v>
      </c>
      <c r="U2924" s="13" t="str">
        <f t="shared" si="226"/>
        <v>於是動身前往瑞典的冬季奧運，</v>
      </c>
      <c r="V2924" s="13" t="str">
        <f t="shared" si="227"/>
        <v>飛機飛/這/時候/在/哪裡/瑞典/冬季奧運/這/時候</v>
      </c>
      <c r="W2924" s="13" t="str">
        <f t="shared" si="228"/>
        <v>是</v>
      </c>
      <c r="X2924" s="13" t="str">
        <f t="shared" si="229"/>
        <v>通過</v>
      </c>
    </row>
    <row r="2925" spans="1:24" ht="34.25" customHeight="1">
      <c r="A2925" s="11" t="s">
        <v>14905</v>
      </c>
      <c r="B2925" s="11" t="s">
        <v>14905</v>
      </c>
      <c r="C2925" s="11" t="s">
        <v>54</v>
      </c>
      <c r="D2925" s="11" t="s">
        <v>8546</v>
      </c>
      <c r="E2925" s="11" t="s">
        <v>14906</v>
      </c>
      <c r="F2925" s="11" t="s">
        <v>14907</v>
      </c>
      <c r="G2925" s="11" t="s">
        <v>14908</v>
      </c>
      <c r="H2925" s="11" t="s">
        <v>14748</v>
      </c>
      <c r="I2925" s="11" t="s">
        <v>14909</v>
      </c>
      <c r="J2925" s="12" t="s">
        <v>10</v>
      </c>
      <c r="K2925" s="12" t="s">
        <v>25927</v>
      </c>
      <c r="L2925" s="12"/>
      <c r="M2925" s="12" t="s">
        <v>26534</v>
      </c>
      <c r="N2925" s="12" t="s">
        <v>26535</v>
      </c>
      <c r="O2925" s="12" t="s">
        <v>61</v>
      </c>
      <c r="P2925" s="12"/>
      <c r="Q2925" s="12"/>
      <c r="R2925" s="12"/>
      <c r="S2925" s="12"/>
      <c r="T2925" s="13" t="str">
        <f t="shared" si="225"/>
        <v>需更正</v>
      </c>
      <c r="U2925" s="13" t="str">
        <f t="shared" si="226"/>
        <v>看到希臘的行政團隊約有四十到五十人左右，</v>
      </c>
      <c r="V2925" s="13" t="str">
        <f t="shared" si="227"/>
        <v>看見/什麼/希臘/全部/行政/一律/計算/人/四十/四十到/四十+五十/人</v>
      </c>
      <c r="W2925" s="13" t="str">
        <f t="shared" si="228"/>
        <v>是</v>
      </c>
      <c r="X2925" s="13" t="str">
        <f t="shared" si="229"/>
        <v>通過</v>
      </c>
    </row>
    <row r="2926" spans="1:24" ht="34.25" customHeight="1">
      <c r="A2926" s="11" t="s">
        <v>14910</v>
      </c>
      <c r="B2926" s="11" t="s">
        <v>14910</v>
      </c>
      <c r="C2926" s="11" t="s">
        <v>54</v>
      </c>
      <c r="D2926" s="11" t="s">
        <v>8546</v>
      </c>
      <c r="E2926" s="11" t="s">
        <v>14911</v>
      </c>
      <c r="F2926" s="11" t="s">
        <v>14912</v>
      </c>
      <c r="G2926" s="11" t="s">
        <v>14913</v>
      </c>
      <c r="H2926" s="11" t="s">
        <v>14748</v>
      </c>
      <c r="I2926" s="11" t="s">
        <v>14914</v>
      </c>
      <c r="J2926" s="12" t="s">
        <v>8</v>
      </c>
      <c r="K2926" s="12"/>
      <c r="L2926" s="12"/>
      <c r="M2926" s="12"/>
      <c r="N2926" s="12"/>
      <c r="O2926" s="12" t="s">
        <v>61</v>
      </c>
      <c r="P2926" s="12"/>
      <c r="Q2926" s="12"/>
      <c r="R2926" s="12"/>
      <c r="S2926" s="12"/>
      <c r="T2926" s="13" t="str">
        <f t="shared" si="225"/>
        <v>通過</v>
      </c>
      <c r="U2926" s="13" t="str">
        <f t="shared" si="226"/>
        <v>全都穿西裝打領帶，</v>
      </c>
      <c r="V2926" s="13" t="str">
        <f t="shared" si="227"/>
        <v>打領帶/一片</v>
      </c>
      <c r="W2926" s="13" t="str">
        <f t="shared" si="228"/>
        <v>是</v>
      </c>
      <c r="X2926" s="13" t="str">
        <f t="shared" si="229"/>
        <v>通過</v>
      </c>
    </row>
    <row r="2927" spans="1:24" ht="34.25" customHeight="1">
      <c r="A2927" s="11" t="s">
        <v>14915</v>
      </c>
      <c r="B2927" s="11" t="s">
        <v>14915</v>
      </c>
      <c r="C2927" s="11" t="s">
        <v>54</v>
      </c>
      <c r="D2927" s="11" t="s">
        <v>8546</v>
      </c>
      <c r="E2927" s="11" t="s">
        <v>14916</v>
      </c>
      <c r="F2927" s="11" t="s">
        <v>14917</v>
      </c>
      <c r="G2927" s="11" t="s">
        <v>14918</v>
      </c>
      <c r="H2927" s="11" t="s">
        <v>14748</v>
      </c>
      <c r="I2927" s="11" t="s">
        <v>14919</v>
      </c>
      <c r="J2927" s="12" t="s">
        <v>8</v>
      </c>
      <c r="K2927" s="12"/>
      <c r="L2927" s="12"/>
      <c r="M2927" s="12"/>
      <c r="N2927" s="12"/>
      <c r="O2927" s="12" t="s">
        <v>61</v>
      </c>
      <c r="P2927" s="12"/>
      <c r="Q2927" s="12"/>
      <c r="R2927" s="12"/>
      <c r="S2927" s="12"/>
      <c r="T2927" s="13" t="str">
        <f t="shared" si="225"/>
        <v>通過</v>
      </c>
      <c r="U2927" s="13" t="str">
        <f t="shared" si="226"/>
        <v>服務及美食都極為周到。</v>
      </c>
      <c r="V2927" s="13" t="str">
        <f t="shared" si="227"/>
        <v>第二個/服務/吃/棒</v>
      </c>
      <c r="W2927" s="13" t="str">
        <f t="shared" si="228"/>
        <v>是</v>
      </c>
      <c r="X2927" s="13" t="str">
        <f t="shared" si="229"/>
        <v>通過</v>
      </c>
    </row>
    <row r="2928" spans="1:24" ht="34.25" customHeight="1">
      <c r="A2928" s="11" t="s">
        <v>14920</v>
      </c>
      <c r="B2928" s="11" t="s">
        <v>14920</v>
      </c>
      <c r="C2928" s="11" t="s">
        <v>54</v>
      </c>
      <c r="D2928" s="11" t="s">
        <v>8546</v>
      </c>
      <c r="E2928" s="11" t="s">
        <v>14921</v>
      </c>
      <c r="F2928" s="11" t="s">
        <v>14922</v>
      </c>
      <c r="G2928" s="11" t="s">
        <v>14923</v>
      </c>
      <c r="H2928" s="11" t="s">
        <v>14748</v>
      </c>
      <c r="I2928" s="11" t="s">
        <v>14924</v>
      </c>
      <c r="J2928" s="12" t="s">
        <v>8</v>
      </c>
      <c r="K2928" s="12"/>
      <c r="L2928" s="12"/>
      <c r="M2928" s="12"/>
      <c r="N2928" s="12"/>
      <c r="O2928" s="12" t="s">
        <v>61</v>
      </c>
      <c r="P2928" s="12"/>
      <c r="Q2928" s="12"/>
      <c r="R2928" s="12"/>
      <c r="S2928" s="12"/>
      <c r="T2928" s="13" t="str">
        <f t="shared" si="225"/>
        <v>通過</v>
      </c>
      <c r="U2928" s="13" t="str">
        <f t="shared" si="226"/>
        <v>而我們臺灣中華代表只有盡力的滿場宣傳自己，</v>
      </c>
      <c r="V2928" s="13" t="str">
        <f t="shared" si="227"/>
        <v>他/只有/臺灣/中華/只有/其他/宣傳/任何/各式各樣</v>
      </c>
      <c r="W2928" s="13" t="str">
        <f t="shared" si="228"/>
        <v>是</v>
      </c>
      <c r="X2928" s="13" t="str">
        <f t="shared" si="229"/>
        <v>通過</v>
      </c>
    </row>
    <row r="2929" spans="1:24" ht="34.25" customHeight="1">
      <c r="A2929" s="11" t="s">
        <v>14925</v>
      </c>
      <c r="B2929" s="11" t="s">
        <v>14925</v>
      </c>
      <c r="C2929" s="11" t="s">
        <v>54</v>
      </c>
      <c r="D2929" s="11" t="s">
        <v>8546</v>
      </c>
      <c r="E2929" s="11" t="s">
        <v>14926</v>
      </c>
      <c r="F2929" s="11" t="s">
        <v>14927</v>
      </c>
      <c r="G2929" s="11" t="s">
        <v>14928</v>
      </c>
      <c r="H2929" s="11" t="s">
        <v>14748</v>
      </c>
      <c r="I2929" s="11" t="s">
        <v>14929</v>
      </c>
      <c r="J2929" s="12" t="s">
        <v>8</v>
      </c>
      <c r="K2929" s="12"/>
      <c r="L2929" s="12"/>
      <c r="M2929" s="12"/>
      <c r="N2929" s="12"/>
      <c r="O2929" s="12" t="s">
        <v>61</v>
      </c>
      <c r="P2929" s="12"/>
      <c r="Q2929" s="12"/>
      <c r="R2929" s="12"/>
      <c r="S2929" s="12"/>
      <c r="T2929" s="13" t="str">
        <f t="shared" si="225"/>
        <v>通過</v>
      </c>
      <c r="U2929" s="13" t="str">
        <f t="shared" si="226"/>
        <v>但是到了當天我們說明比賽的準備過程等等，</v>
      </c>
      <c r="V2929" s="13" t="str">
        <f t="shared" si="227"/>
        <v>但是/這/當/天/時候/宣傳/解釋/什麼/過程/比賽/任何</v>
      </c>
      <c r="W2929" s="13" t="str">
        <f t="shared" si="228"/>
        <v>是</v>
      </c>
      <c r="X2929" s="13" t="str">
        <f t="shared" si="229"/>
        <v>通過</v>
      </c>
    </row>
    <row r="2930" spans="1:24" ht="34.25" customHeight="1">
      <c r="A2930" s="11" t="s">
        <v>14930</v>
      </c>
      <c r="B2930" s="11" t="s">
        <v>14930</v>
      </c>
      <c r="C2930" s="11" t="s">
        <v>54</v>
      </c>
      <c r="D2930" s="11" t="s">
        <v>8546</v>
      </c>
      <c r="E2930" s="11" t="s">
        <v>14931</v>
      </c>
      <c r="F2930" s="11" t="s">
        <v>14932</v>
      </c>
      <c r="G2930" s="11" t="s">
        <v>14933</v>
      </c>
      <c r="H2930" s="11" t="s">
        <v>14748</v>
      </c>
      <c r="I2930" s="11" t="s">
        <v>14934</v>
      </c>
      <c r="J2930" s="12" t="s">
        <v>8</v>
      </c>
      <c r="K2930" s="12"/>
      <c r="L2930" s="12"/>
      <c r="M2930" s="12"/>
      <c r="N2930" s="12"/>
      <c r="O2930" s="12" t="s">
        <v>61</v>
      </c>
      <c r="P2930" s="12"/>
      <c r="Q2930" s="12"/>
      <c r="R2930" s="12"/>
      <c r="S2930" s="12"/>
      <c r="T2930" s="13" t="str">
        <f t="shared" si="225"/>
        <v>通過</v>
      </c>
      <c r="U2930" s="13" t="str">
        <f t="shared" si="226"/>
        <v>幸好他們還有印象以前曾參加過臺北主辦過的比賽，</v>
      </c>
      <c r="V2930" s="13" t="str">
        <f t="shared" si="227"/>
        <v>大家/幸好/每一個/以前/經驗過/來+來/臺北/主辦/什麼/印象</v>
      </c>
      <c r="W2930" s="13" t="str">
        <f t="shared" si="228"/>
        <v>是</v>
      </c>
      <c r="X2930" s="13" t="str">
        <f t="shared" si="229"/>
        <v>通過</v>
      </c>
    </row>
    <row r="2931" spans="1:24" ht="34.25" customHeight="1">
      <c r="A2931" s="11" t="s">
        <v>14935</v>
      </c>
      <c r="B2931" s="11" t="s">
        <v>14935</v>
      </c>
      <c r="C2931" s="11" t="s">
        <v>54</v>
      </c>
      <c r="D2931" s="11" t="s">
        <v>8546</v>
      </c>
      <c r="E2931" s="11" t="s">
        <v>14936</v>
      </c>
      <c r="F2931" s="11" t="s">
        <v>14937</v>
      </c>
      <c r="G2931" s="11" t="s">
        <v>14938</v>
      </c>
      <c r="H2931" s="11" t="s">
        <v>14748</v>
      </c>
      <c r="I2931" s="11" t="s">
        <v>14939</v>
      </c>
      <c r="J2931" s="12" t="s">
        <v>8</v>
      </c>
      <c r="K2931" s="12"/>
      <c r="L2931" s="12"/>
      <c r="M2931" s="12"/>
      <c r="N2931" s="12"/>
      <c r="O2931" s="12" t="s">
        <v>61</v>
      </c>
      <c r="P2931" s="12"/>
      <c r="Q2931" s="12"/>
      <c r="R2931" s="12"/>
      <c r="S2931" s="12"/>
      <c r="T2931" s="13" t="str">
        <f t="shared" si="225"/>
        <v>通過</v>
      </c>
      <c r="U2931" s="13" t="str">
        <f t="shared" si="226"/>
        <v>對臺灣的印象很好，</v>
      </c>
      <c r="V2931" s="13" t="str">
        <f t="shared" si="227"/>
        <v>這/臺灣/棒</v>
      </c>
      <c r="W2931" s="13" t="str">
        <f t="shared" si="228"/>
        <v>是</v>
      </c>
      <c r="X2931" s="13" t="str">
        <f t="shared" si="229"/>
        <v>通過</v>
      </c>
    </row>
    <row r="2932" spans="1:24" ht="34.25" customHeight="1">
      <c r="A2932" s="11" t="s">
        <v>14940</v>
      </c>
      <c r="B2932" s="11" t="s">
        <v>14940</v>
      </c>
      <c r="C2932" s="11" t="s">
        <v>54</v>
      </c>
      <c r="D2932" s="11" t="s">
        <v>8546</v>
      </c>
      <c r="E2932" s="11" t="s">
        <v>14941</v>
      </c>
      <c r="F2932" s="11" t="s">
        <v>14942</v>
      </c>
      <c r="G2932" s="11" t="s">
        <v>14943</v>
      </c>
      <c r="H2932" s="11" t="s">
        <v>14748</v>
      </c>
      <c r="I2932" s="11" t="s">
        <v>14944</v>
      </c>
      <c r="J2932" s="12" t="s">
        <v>8</v>
      </c>
      <c r="K2932" s="12"/>
      <c r="L2932" s="12"/>
      <c r="M2932" s="12"/>
      <c r="N2932" s="12"/>
      <c r="O2932" s="12" t="s">
        <v>61</v>
      </c>
      <c r="P2932" s="12"/>
      <c r="Q2932" s="12"/>
      <c r="R2932" s="12"/>
      <c r="S2932" s="12"/>
      <c r="T2932" s="13" t="str">
        <f t="shared" si="225"/>
        <v>通過</v>
      </c>
      <c r="U2932" s="13" t="str">
        <f t="shared" si="226"/>
        <v>無論是服務、交通，</v>
      </c>
      <c r="V2932" s="13" t="str">
        <f t="shared" si="227"/>
        <v>服務++/車+車</v>
      </c>
      <c r="W2932" s="13" t="str">
        <f t="shared" si="228"/>
        <v>是</v>
      </c>
      <c r="X2932" s="13" t="str">
        <f t="shared" si="229"/>
        <v>通過</v>
      </c>
    </row>
    <row r="2933" spans="1:24" ht="34.25" customHeight="1">
      <c r="A2933" s="11" t="s">
        <v>14945</v>
      </c>
      <c r="B2933" s="11" t="s">
        <v>14945</v>
      </c>
      <c r="C2933" s="11" t="s">
        <v>54</v>
      </c>
      <c r="D2933" s="11" t="s">
        <v>8546</v>
      </c>
      <c r="E2933" s="11" t="s">
        <v>14946</v>
      </c>
      <c r="F2933" s="11" t="s">
        <v>14947</v>
      </c>
      <c r="G2933" s="11" t="s">
        <v>14948</v>
      </c>
      <c r="H2933" s="11" t="s">
        <v>14748</v>
      </c>
      <c r="I2933" s="11" t="s">
        <v>14949</v>
      </c>
      <c r="J2933" s="12" t="s">
        <v>8</v>
      </c>
      <c r="K2933" s="12"/>
      <c r="L2933" s="12"/>
      <c r="M2933" s="12"/>
      <c r="N2933" s="12"/>
      <c r="O2933" s="12" t="s">
        <v>61</v>
      </c>
      <c r="P2933" s="12"/>
      <c r="Q2933" s="12"/>
      <c r="R2933" s="12"/>
      <c r="S2933" s="12"/>
      <c r="T2933" s="13" t="str">
        <f t="shared" si="225"/>
        <v>通過</v>
      </c>
      <c r="U2933" s="13" t="str">
        <f t="shared" si="226"/>
        <v>還是準時迅速都讓他們留下深刻的印象。</v>
      </c>
      <c r="V2933" s="13" t="str">
        <f t="shared" si="227"/>
        <v>時間/一樣++/時間/迅速/印象/深</v>
      </c>
      <c r="W2933" s="13" t="str">
        <f t="shared" si="228"/>
        <v>是</v>
      </c>
      <c r="X2933" s="13" t="str">
        <f t="shared" si="229"/>
        <v>通過</v>
      </c>
    </row>
    <row r="2934" spans="1:24" ht="34.25" customHeight="1">
      <c r="A2934" s="11" t="s">
        <v>14950</v>
      </c>
      <c r="B2934" s="11" t="s">
        <v>14950</v>
      </c>
      <c r="C2934" s="11" t="s">
        <v>54</v>
      </c>
      <c r="D2934" s="11" t="s">
        <v>8546</v>
      </c>
      <c r="E2934" s="11" t="s">
        <v>14951</v>
      </c>
      <c r="F2934" s="11" t="s">
        <v>14952</v>
      </c>
      <c r="G2934" s="11" t="s">
        <v>14953</v>
      </c>
      <c r="H2934" s="11" t="s">
        <v>14748</v>
      </c>
      <c r="I2934" s="11" t="s">
        <v>14954</v>
      </c>
      <c r="J2934" s="12" t="s">
        <v>10</v>
      </c>
      <c r="K2934" s="12" t="s">
        <v>25926</v>
      </c>
      <c r="L2934" s="12"/>
      <c r="M2934" s="12" t="s">
        <v>26536</v>
      </c>
      <c r="N2934" s="12" t="s">
        <v>26537</v>
      </c>
      <c r="O2934" s="12" t="s">
        <v>61</v>
      </c>
      <c r="P2934" s="12"/>
      <c r="Q2934" s="12"/>
      <c r="R2934" s="12"/>
      <c r="S2934" s="12"/>
      <c r="T2934" s="13" t="str">
        <f t="shared" si="225"/>
        <v>需更正</v>
      </c>
      <c r="U2934" s="13" t="str">
        <f t="shared" si="226"/>
        <v>因此我們以五十二票比三十二票申奧成功，</v>
      </c>
      <c r="V2934" s="13" t="str">
        <f t="shared" si="227"/>
        <v>所以/給/得到/所以/五十二/他/三十二/擊敗</v>
      </c>
      <c r="W2934" s="13" t="str">
        <f t="shared" si="228"/>
        <v>是</v>
      </c>
      <c r="X2934" s="13" t="str">
        <f t="shared" si="229"/>
        <v>通過</v>
      </c>
    </row>
    <row r="2935" spans="1:24" ht="34.25" customHeight="1">
      <c r="A2935" s="11" t="s">
        <v>14955</v>
      </c>
      <c r="B2935" s="11" t="s">
        <v>14955</v>
      </c>
      <c r="C2935" s="11" t="s">
        <v>54</v>
      </c>
      <c r="D2935" s="11" t="s">
        <v>8546</v>
      </c>
      <c r="E2935" s="11" t="s">
        <v>14956</v>
      </c>
      <c r="F2935" s="11" t="s">
        <v>14957</v>
      </c>
      <c r="G2935" s="11" t="s">
        <v>14958</v>
      </c>
      <c r="H2935" s="11" t="s">
        <v>14748</v>
      </c>
      <c r="I2935" s="11" t="s">
        <v>14959</v>
      </c>
      <c r="J2935" s="12" t="s">
        <v>10</v>
      </c>
      <c r="K2935" s="12" t="s">
        <v>25927</v>
      </c>
      <c r="L2935" s="12"/>
      <c r="M2935" s="12" t="s">
        <v>26538</v>
      </c>
      <c r="N2935" s="12" t="s">
        <v>26539</v>
      </c>
      <c r="O2935" s="12" t="s">
        <v>61</v>
      </c>
      <c r="P2935" s="12"/>
      <c r="Q2935" s="12"/>
      <c r="R2935" s="12"/>
      <c r="S2935" s="12"/>
      <c r="T2935" s="13" t="str">
        <f t="shared" si="225"/>
        <v>需更正</v>
      </c>
      <c r="U2935" s="13" t="str">
        <f t="shared" si="226"/>
        <v>2009年主辦權正式交由臺北負責籌辦。</v>
      </c>
      <c r="V2935" s="13" t="str">
        <f t="shared" si="227"/>
        <v>現在/2009/主/權/交給/臺北/負責/工作/去</v>
      </c>
      <c r="W2935" s="13" t="str">
        <f t="shared" si="228"/>
        <v>是</v>
      </c>
      <c r="X2935" s="13" t="str">
        <f t="shared" si="229"/>
        <v>通過</v>
      </c>
    </row>
    <row r="2936" spans="1:24" ht="34.25" customHeight="1">
      <c r="A2936" s="11" t="s">
        <v>14960</v>
      </c>
      <c r="B2936" s="11" t="s">
        <v>14960</v>
      </c>
      <c r="C2936" s="11" t="s">
        <v>54</v>
      </c>
      <c r="D2936" s="11" t="s">
        <v>8546</v>
      </c>
      <c r="E2936" s="11" t="s">
        <v>14961</v>
      </c>
      <c r="F2936" s="11" t="s">
        <v>14962</v>
      </c>
      <c r="G2936" s="11" t="s">
        <v>14963</v>
      </c>
      <c r="H2936" s="11" t="s">
        <v>14964</v>
      </c>
      <c r="I2936" s="11" t="s">
        <v>14965</v>
      </c>
      <c r="J2936" s="12" t="s">
        <v>25934</v>
      </c>
      <c r="K2936" s="12"/>
      <c r="L2936" s="12"/>
      <c r="M2936" s="12"/>
      <c r="N2936" s="12"/>
      <c r="O2936" s="12" t="s">
        <v>25932</v>
      </c>
      <c r="P2936" s="12"/>
      <c r="Q2936" s="12"/>
      <c r="R2936" s="12"/>
      <c r="S2936" s="12"/>
      <c r="T2936" s="13" t="str">
        <f t="shared" si="225"/>
        <v>通過</v>
      </c>
      <c r="U2936" s="13" t="str">
        <f t="shared" si="226"/>
        <v>在2009年臺北聽障奧運的籌辦過程中，</v>
      </c>
      <c r="V2936" s="13" t="str">
        <f t="shared" si="227"/>
        <v>2009/臺北/聽障奧運/設置++</v>
      </c>
      <c r="W2936" s="13" t="str">
        <f t="shared" si="228"/>
        <v>是</v>
      </c>
      <c r="X2936" s="13" t="str">
        <f t="shared" si="229"/>
        <v>通過</v>
      </c>
    </row>
    <row r="2937" spans="1:24" ht="34.25" customHeight="1">
      <c r="A2937" s="11" t="s">
        <v>14966</v>
      </c>
      <c r="B2937" s="11" t="s">
        <v>14966</v>
      </c>
      <c r="C2937" s="11" t="s">
        <v>54</v>
      </c>
      <c r="D2937" s="11" t="s">
        <v>8546</v>
      </c>
      <c r="E2937" s="11" t="s">
        <v>14967</v>
      </c>
      <c r="F2937" s="11" t="s">
        <v>14968</v>
      </c>
      <c r="G2937" s="11" t="s">
        <v>14969</v>
      </c>
      <c r="H2937" s="11" t="s">
        <v>14964</v>
      </c>
      <c r="I2937" s="11" t="s">
        <v>14970</v>
      </c>
      <c r="J2937" s="12" t="s">
        <v>25934</v>
      </c>
      <c r="K2937" s="12"/>
      <c r="L2937" s="12"/>
      <c r="M2937" s="12"/>
      <c r="N2937" s="12"/>
      <c r="O2937" s="12" t="s">
        <v>25932</v>
      </c>
      <c r="P2937" s="12"/>
      <c r="Q2937" s="12"/>
      <c r="R2937" s="12"/>
      <c r="S2937" s="12"/>
      <c r="T2937" s="13" t="str">
        <f t="shared" si="225"/>
        <v>通過</v>
      </c>
      <c r="U2937" s="13" t="str">
        <f t="shared" si="226"/>
        <v>你投入心力幫忙或在分配任務時，</v>
      </c>
      <c r="V2937" s="13" t="str">
        <f t="shared" si="227"/>
        <v>你/付出/幫忙/分派++/工作/過程</v>
      </c>
      <c r="W2937" s="13" t="str">
        <f t="shared" si="228"/>
        <v>是</v>
      </c>
      <c r="X2937" s="13" t="str">
        <f t="shared" si="229"/>
        <v>通過</v>
      </c>
    </row>
    <row r="2938" spans="1:24" ht="34.25" customHeight="1">
      <c r="A2938" s="11" t="s">
        <v>14971</v>
      </c>
      <c r="B2938" s="11" t="s">
        <v>14971</v>
      </c>
      <c r="C2938" s="11" t="s">
        <v>54</v>
      </c>
      <c r="D2938" s="11" t="s">
        <v>8546</v>
      </c>
      <c r="E2938" s="11" t="s">
        <v>14972</v>
      </c>
      <c r="F2938" s="11" t="s">
        <v>14973</v>
      </c>
      <c r="G2938" s="11" t="s">
        <v>14974</v>
      </c>
      <c r="H2938" s="11" t="s">
        <v>14964</v>
      </c>
      <c r="I2938" s="11" t="s">
        <v>14975</v>
      </c>
      <c r="J2938" s="12" t="s">
        <v>25934</v>
      </c>
      <c r="K2938" s="12"/>
      <c r="L2938" s="12"/>
      <c r="M2938" s="12"/>
      <c r="N2938" s="12"/>
      <c r="O2938" s="12" t="s">
        <v>25932</v>
      </c>
      <c r="P2938" s="12"/>
      <c r="Q2938" s="12"/>
      <c r="R2938" s="12"/>
      <c r="S2938" s="12"/>
      <c r="T2938" s="13" t="str">
        <f t="shared" si="225"/>
        <v>通過</v>
      </c>
      <c r="U2938" s="13" t="str">
        <f t="shared" si="226"/>
        <v>最讓你印象深刻的是什麼？</v>
      </c>
      <c r="V2938" s="13" t="str">
        <f t="shared" si="227"/>
        <v>你/印象/深刻/什麼</v>
      </c>
      <c r="W2938" s="13" t="str">
        <f t="shared" si="228"/>
        <v>是</v>
      </c>
      <c r="X2938" s="13" t="str">
        <f t="shared" si="229"/>
        <v>通過</v>
      </c>
    </row>
    <row r="2939" spans="1:24" ht="34.25" customHeight="1">
      <c r="A2939" s="11" t="s">
        <v>14976</v>
      </c>
      <c r="B2939" s="11" t="s">
        <v>14976</v>
      </c>
      <c r="C2939" s="11" t="s">
        <v>54</v>
      </c>
      <c r="D2939" s="11" t="s">
        <v>8546</v>
      </c>
      <c r="E2939" s="11" t="s">
        <v>14977</v>
      </c>
      <c r="F2939" s="11" t="s">
        <v>14978</v>
      </c>
      <c r="G2939" s="11" t="s">
        <v>14979</v>
      </c>
      <c r="H2939" s="11" t="s">
        <v>14964</v>
      </c>
      <c r="I2939" s="11" t="s">
        <v>14980</v>
      </c>
      <c r="J2939" s="12" t="s">
        <v>25934</v>
      </c>
      <c r="K2939" s="12"/>
      <c r="L2939" s="12"/>
      <c r="M2939" s="12"/>
      <c r="N2939" s="12"/>
      <c r="O2939" s="12" t="s">
        <v>25932</v>
      </c>
      <c r="P2939" s="12"/>
      <c r="Q2939" s="12"/>
      <c r="R2939" s="12"/>
      <c r="S2939" s="12"/>
      <c r="T2939" s="13" t="str">
        <f t="shared" si="225"/>
        <v>通過</v>
      </c>
      <c r="U2939" s="13" t="str">
        <f t="shared" si="226"/>
        <v>有兩件事讓我印象特別深刻，</v>
      </c>
      <c r="V2939" s="13" t="str">
        <f t="shared" si="227"/>
        <v>二個/印象/深刻/大</v>
      </c>
      <c r="W2939" s="13" t="str">
        <f t="shared" si="228"/>
        <v>是</v>
      </c>
      <c r="X2939" s="13" t="str">
        <f t="shared" si="229"/>
        <v>通過</v>
      </c>
    </row>
    <row r="2940" spans="1:24" ht="34.25" customHeight="1">
      <c r="A2940" s="11" t="s">
        <v>14981</v>
      </c>
      <c r="B2940" s="11" t="s">
        <v>14981</v>
      </c>
      <c r="C2940" s="11" t="s">
        <v>54</v>
      </c>
      <c r="D2940" s="11" t="s">
        <v>8546</v>
      </c>
      <c r="E2940" s="11" t="s">
        <v>14982</v>
      </c>
      <c r="F2940" s="11" t="s">
        <v>14983</v>
      </c>
      <c r="G2940" s="11" t="s">
        <v>14984</v>
      </c>
      <c r="H2940" s="11" t="s">
        <v>14964</v>
      </c>
      <c r="I2940" s="11" t="s">
        <v>14985</v>
      </c>
      <c r="J2940" s="12" t="s">
        <v>25934</v>
      </c>
      <c r="K2940" s="12"/>
      <c r="L2940" s="12"/>
      <c r="M2940" s="12"/>
      <c r="N2940" s="12"/>
      <c r="O2940" s="12" t="s">
        <v>25932</v>
      </c>
      <c r="P2940" s="12"/>
      <c r="Q2940" s="12"/>
      <c r="R2940" s="12"/>
      <c r="S2940" s="12"/>
      <c r="T2940" s="13" t="str">
        <f t="shared" si="225"/>
        <v>通過</v>
      </c>
      <c r="U2940" s="13" t="str">
        <f t="shared" si="226"/>
        <v>第一個是全世界都知道臺灣的國際視野不夠開闊，</v>
      </c>
      <c r="V2940" s="13" t="str">
        <f t="shared" si="227"/>
        <v>第一/大家/世界/知道/這/臺灣/對於/開眼界/不夠</v>
      </c>
      <c r="W2940" s="13" t="str">
        <f t="shared" si="228"/>
        <v>是</v>
      </c>
      <c r="X2940" s="13" t="str">
        <f t="shared" si="229"/>
        <v>通過</v>
      </c>
    </row>
    <row r="2941" spans="1:24" ht="34.25" customHeight="1">
      <c r="A2941" s="11" t="s">
        <v>14986</v>
      </c>
      <c r="B2941" s="11" t="s">
        <v>14986</v>
      </c>
      <c r="C2941" s="11" t="s">
        <v>54</v>
      </c>
      <c r="D2941" s="11" t="s">
        <v>8546</v>
      </c>
      <c r="E2941" s="11" t="s">
        <v>14987</v>
      </c>
      <c r="F2941" s="11" t="s">
        <v>14988</v>
      </c>
      <c r="G2941" s="11" t="s">
        <v>14989</v>
      </c>
      <c r="H2941" s="11" t="s">
        <v>14964</v>
      </c>
      <c r="I2941" s="11" t="s">
        <v>14990</v>
      </c>
      <c r="J2941" s="12" t="s">
        <v>25935</v>
      </c>
      <c r="K2941" s="12" t="s">
        <v>25936</v>
      </c>
      <c r="L2941" s="12"/>
      <c r="M2941" s="12" t="s">
        <v>26540</v>
      </c>
      <c r="N2941" s="12" t="s">
        <v>26551</v>
      </c>
      <c r="O2941" s="12" t="s">
        <v>25932</v>
      </c>
      <c r="P2941" s="12"/>
      <c r="Q2941" s="12"/>
      <c r="R2941" s="12"/>
      <c r="S2941" s="12"/>
      <c r="T2941" s="13" t="str">
        <f t="shared" si="225"/>
        <v>需更正</v>
      </c>
      <c r="U2941" s="13" t="str">
        <f t="shared" si="226"/>
        <v>所以他們會擔心臺灣能否順利溝通的提供服務，</v>
      </c>
      <c r="V2941" s="13" t="str">
        <f t="shared" si="227"/>
        <v>他/擔心/你/能/不能/溝通/服務++</v>
      </c>
      <c r="W2941" s="13" t="str">
        <f t="shared" si="228"/>
        <v>是</v>
      </c>
      <c r="X2941" s="13" t="str">
        <f t="shared" si="229"/>
        <v>通過</v>
      </c>
    </row>
    <row r="2942" spans="1:24" ht="34.25" customHeight="1">
      <c r="A2942" s="11" t="s">
        <v>14991</v>
      </c>
      <c r="B2942" s="11" t="s">
        <v>14991</v>
      </c>
      <c r="C2942" s="11" t="s">
        <v>54</v>
      </c>
      <c r="D2942" s="11" t="s">
        <v>8546</v>
      </c>
      <c r="E2942" s="11" t="s">
        <v>14992</v>
      </c>
      <c r="F2942" s="11" t="s">
        <v>14993</v>
      </c>
      <c r="G2942" s="11" t="s">
        <v>14994</v>
      </c>
      <c r="H2942" s="11" t="s">
        <v>14964</v>
      </c>
      <c r="I2942" s="11" t="s">
        <v>14995</v>
      </c>
      <c r="J2942" s="12" t="s">
        <v>25935</v>
      </c>
      <c r="K2942" s="12" t="s">
        <v>25939</v>
      </c>
      <c r="L2942" s="12"/>
      <c r="M2942" s="12" t="s">
        <v>26541</v>
      </c>
      <c r="N2942" s="12" t="s">
        <v>26552</v>
      </c>
      <c r="O2942" s="12" t="s">
        <v>25932</v>
      </c>
      <c r="P2942" s="12"/>
      <c r="Q2942" s="12"/>
      <c r="R2942" s="12"/>
      <c r="S2942" s="12"/>
      <c r="T2942" s="13" t="str">
        <f t="shared" si="225"/>
        <v>需更正</v>
      </c>
      <c r="U2942" s="13" t="str">
        <f t="shared" si="226"/>
        <v>主要的問題在於，</v>
      </c>
      <c r="V2942" s="13" t="str">
        <f t="shared" si="227"/>
        <v>主/要/是/什麼</v>
      </c>
      <c r="W2942" s="13" t="str">
        <f t="shared" si="228"/>
        <v>是</v>
      </c>
      <c r="X2942" s="13" t="str">
        <f t="shared" si="229"/>
        <v>通過</v>
      </c>
    </row>
    <row r="2943" spans="1:24" ht="34.25" customHeight="1">
      <c r="A2943" s="11" t="s">
        <v>14996</v>
      </c>
      <c r="B2943" s="11" t="s">
        <v>14996</v>
      </c>
      <c r="C2943" s="11" t="s">
        <v>54</v>
      </c>
      <c r="D2943" s="11" t="s">
        <v>8546</v>
      </c>
      <c r="E2943" s="11" t="s">
        <v>14997</v>
      </c>
      <c r="F2943" s="11" t="s">
        <v>14998</v>
      </c>
      <c r="G2943" s="11" t="s">
        <v>14999</v>
      </c>
      <c r="H2943" s="11" t="s">
        <v>14964</v>
      </c>
      <c r="I2943" s="11" t="s">
        <v>15000</v>
      </c>
      <c r="J2943" s="12" t="s">
        <v>25934</v>
      </c>
      <c r="K2943" s="12"/>
      <c r="L2943" s="12"/>
      <c r="M2943" s="12"/>
      <c r="N2943" s="12"/>
      <c r="O2943" s="12" t="s">
        <v>25932</v>
      </c>
      <c r="P2943" s="12"/>
      <c r="Q2943" s="12"/>
      <c r="R2943" s="12"/>
      <c r="S2943" s="12"/>
      <c r="T2943" s="13" t="str">
        <f t="shared" si="225"/>
        <v>通過</v>
      </c>
      <c r="U2943" s="13" t="str">
        <f t="shared" si="226"/>
        <v>臺灣不知道各國國名的手語打法，</v>
      </c>
      <c r="V2943" s="13" t="str">
        <f t="shared" si="227"/>
        <v>那/每一個/國名/手語/他們/臺灣/不知道</v>
      </c>
      <c r="W2943" s="13" t="str">
        <f t="shared" si="228"/>
        <v>是</v>
      </c>
      <c r="X2943" s="13" t="str">
        <f t="shared" si="229"/>
        <v>通過</v>
      </c>
    </row>
    <row r="2944" spans="1:24" ht="34.25" customHeight="1">
      <c r="A2944" s="11" t="s">
        <v>15001</v>
      </c>
      <c r="B2944" s="11" t="s">
        <v>15001</v>
      </c>
      <c r="C2944" s="11" t="s">
        <v>54</v>
      </c>
      <c r="D2944" s="11" t="s">
        <v>8546</v>
      </c>
      <c r="E2944" s="11" t="s">
        <v>15002</v>
      </c>
      <c r="F2944" s="11" t="s">
        <v>15003</v>
      </c>
      <c r="G2944" s="11" t="s">
        <v>15004</v>
      </c>
      <c r="H2944" s="11" t="s">
        <v>14964</v>
      </c>
      <c r="I2944" s="11" t="s">
        <v>15005</v>
      </c>
      <c r="J2944" s="12" t="s">
        <v>25935</v>
      </c>
      <c r="K2944" s="12" t="s">
        <v>25936</v>
      </c>
      <c r="L2944" s="12"/>
      <c r="M2944" s="12" t="s">
        <v>26553</v>
      </c>
      <c r="N2944" s="12" t="s">
        <v>26554</v>
      </c>
      <c r="O2944" s="12" t="s">
        <v>25932</v>
      </c>
      <c r="P2944" s="12"/>
      <c r="Q2944" s="12"/>
      <c r="R2944" s="12"/>
      <c r="S2944" s="12"/>
      <c r="T2944" s="13" t="str">
        <f t="shared" si="225"/>
        <v>需更正</v>
      </c>
      <c r="U2944" s="13" t="str">
        <f t="shared" si="226"/>
        <v>第二個是大家都還不太會國際手語。</v>
      </c>
      <c r="V2944" s="13" t="str">
        <f t="shared" si="227"/>
        <v>第二/國際手語/大家/好像/還沒/頂級</v>
      </c>
      <c r="W2944" s="13" t="str">
        <f t="shared" si="228"/>
        <v>是</v>
      </c>
      <c r="X2944" s="13" t="str">
        <f t="shared" si="229"/>
        <v>通過</v>
      </c>
    </row>
    <row r="2945" spans="1:24" ht="34.25" customHeight="1">
      <c r="A2945" s="11" t="s">
        <v>15006</v>
      </c>
      <c r="B2945" s="11" t="s">
        <v>15006</v>
      </c>
      <c r="C2945" s="11" t="s">
        <v>54</v>
      </c>
      <c r="D2945" s="11" t="s">
        <v>8546</v>
      </c>
      <c r="E2945" s="11" t="s">
        <v>15007</v>
      </c>
      <c r="F2945" s="11" t="s">
        <v>15008</v>
      </c>
      <c r="G2945" s="11" t="s">
        <v>15009</v>
      </c>
      <c r="H2945" s="11" t="s">
        <v>14964</v>
      </c>
      <c r="I2945" s="11" t="s">
        <v>15010</v>
      </c>
      <c r="J2945" s="12" t="s">
        <v>25935</v>
      </c>
      <c r="K2945" s="12" t="s">
        <v>25939</v>
      </c>
      <c r="L2945" s="12"/>
      <c r="M2945" s="12" t="s">
        <v>26542</v>
      </c>
      <c r="N2945" s="12" t="s">
        <v>26555</v>
      </c>
      <c r="O2945" s="12" t="s">
        <v>25932</v>
      </c>
      <c r="P2945" s="12"/>
      <c r="Q2945" s="12"/>
      <c r="R2945" s="12"/>
      <c r="S2945" s="12"/>
      <c r="T2945" s="13" t="str">
        <f t="shared" si="225"/>
        <v>需更正</v>
      </c>
      <c r="U2945" s="13" t="str">
        <f t="shared" si="226"/>
        <v>因此2003年申奧成功後，</v>
      </c>
      <c r="V2945" s="13" t="str">
        <f t="shared" si="227"/>
        <v>所以/負責/2003/得到/以後</v>
      </c>
      <c r="W2945" s="13" t="str">
        <f t="shared" si="228"/>
        <v>是</v>
      </c>
      <c r="X2945" s="13" t="str">
        <f t="shared" si="229"/>
        <v>通過</v>
      </c>
    </row>
    <row r="2946" spans="1:24" ht="34.25" customHeight="1">
      <c r="A2946" s="11" t="s">
        <v>15011</v>
      </c>
      <c r="B2946" s="11" t="s">
        <v>15011</v>
      </c>
      <c r="C2946" s="11" t="s">
        <v>54</v>
      </c>
      <c r="D2946" s="11" t="s">
        <v>8546</v>
      </c>
      <c r="E2946" s="11" t="s">
        <v>15012</v>
      </c>
      <c r="F2946" s="11" t="s">
        <v>15013</v>
      </c>
      <c r="G2946" s="11" t="s">
        <v>15014</v>
      </c>
      <c r="H2946" s="11" t="s">
        <v>14964</v>
      </c>
      <c r="I2946" s="11" t="s">
        <v>15015</v>
      </c>
      <c r="J2946" s="12" t="s">
        <v>25934</v>
      </c>
      <c r="K2946" s="12"/>
      <c r="L2946" s="12"/>
      <c r="M2946" s="12"/>
      <c r="N2946" s="12"/>
      <c r="O2946" s="12" t="s">
        <v>25932</v>
      </c>
      <c r="P2946" s="12"/>
      <c r="Q2946" s="12"/>
      <c r="R2946" s="12"/>
      <c r="S2946" s="12"/>
      <c r="T2946" s="13" t="str">
        <f t="shared" ref="T2946:T3009" si="230">IF(J2946="","未填",IF(J2946="需複審",IF(OR(P2946="",P2946="仍需複審"),"待複審",P2946),J2946))</f>
        <v>通過</v>
      </c>
      <c r="U2946" s="13" t="str">
        <f t="shared" ref="U2946:U3009" si="231">IF(T2946="通過",E2946,IF(T2946="需更正",IF(J2946="需複審",IF(Q2946="",E2946,Q2946),IF(L2946="",E2946,L2946)),""))</f>
        <v>我便開始飛到各地搜集整理相關資料，</v>
      </c>
      <c r="V2946" s="13" t="str">
        <f t="shared" ref="V2946:V3009" si="232">IF(T2946="通過",F2946,IF(T2946="需更正",IF(J2946="需複審",R2946,M2946),""))</f>
        <v>開始/我/飛機飛/搜集++/寫/搜集資料/整理</v>
      </c>
      <c r="W2946" s="13" t="str">
        <f t="shared" ref="W2946:W3009" si="233">IF(AND(OR(T2946="通過",AND(T2946="需更正",V2946&lt;&gt;"")),X2946="通過"),"是","否")</f>
        <v>是</v>
      </c>
      <c r="X2946" s="13" t="str">
        <f t="shared" ref="X2946:X3009" si="234">IF(J2946="","未填",IF(AND(J2946="需複審",OR(P2946="",P2946="仍需複審")),"待複審",IF(OR(AND(J2946="需更正",K2946=""),AND(J2946="需更正",M2946=""),AND(J2946="需更正",N2946=""),AND(J2946="排除",OR(K2946="",N2946="")),AND(J2946="需複審",P2946="需更正",R2946=""),AND(J2946="需複審",P2946="需更正",S2946=""),AND(J2946="需複審",P2946="排除",S2946="")),"錯誤：請補齊必填欄位","通過")))</f>
        <v>通過</v>
      </c>
    </row>
    <row r="2947" spans="1:24" ht="34.25" customHeight="1">
      <c r="A2947" s="11" t="s">
        <v>15016</v>
      </c>
      <c r="B2947" s="11" t="s">
        <v>15016</v>
      </c>
      <c r="C2947" s="11" t="s">
        <v>54</v>
      </c>
      <c r="D2947" s="11" t="s">
        <v>8546</v>
      </c>
      <c r="E2947" s="11" t="s">
        <v>15017</v>
      </c>
      <c r="F2947" s="11" t="s">
        <v>15018</v>
      </c>
      <c r="G2947" s="11" t="s">
        <v>15019</v>
      </c>
      <c r="H2947" s="11" t="s">
        <v>14964</v>
      </c>
      <c r="I2947" s="11" t="s">
        <v>15020</v>
      </c>
      <c r="J2947" s="12" t="s">
        <v>25934</v>
      </c>
      <c r="K2947" s="12"/>
      <c r="L2947" s="12"/>
      <c r="M2947" s="12"/>
      <c r="N2947" s="12"/>
      <c r="O2947" s="12" t="s">
        <v>25932</v>
      </c>
      <c r="P2947" s="12"/>
      <c r="Q2947" s="12"/>
      <c r="R2947" s="12"/>
      <c r="S2947" s="12"/>
      <c r="T2947" s="13" t="str">
        <f t="shared" si="230"/>
        <v>通過</v>
      </c>
      <c r="U2947" s="13" t="str">
        <f t="shared" si="231"/>
        <v>之後從2005年開始不斷地召募訓練這些相關服務事項，</v>
      </c>
      <c r="V2947" s="13" t="str">
        <f t="shared" si="232"/>
        <v>之後/2005/開始/訓練/招募++/訓練++/服務++</v>
      </c>
      <c r="W2947" s="13" t="str">
        <f t="shared" si="233"/>
        <v>是</v>
      </c>
      <c r="X2947" s="13" t="str">
        <f t="shared" si="234"/>
        <v>通過</v>
      </c>
    </row>
    <row r="2948" spans="1:24" ht="34.25" customHeight="1">
      <c r="A2948" s="11" t="s">
        <v>15021</v>
      </c>
      <c r="B2948" s="11" t="s">
        <v>15021</v>
      </c>
      <c r="C2948" s="11" t="s">
        <v>54</v>
      </c>
      <c r="D2948" s="11" t="s">
        <v>8546</v>
      </c>
      <c r="E2948" s="11" t="s">
        <v>15022</v>
      </c>
      <c r="F2948" s="11" t="s">
        <v>15023</v>
      </c>
      <c r="G2948" s="11" t="s">
        <v>15024</v>
      </c>
      <c r="H2948" s="11" t="s">
        <v>14964</v>
      </c>
      <c r="I2948" s="11" t="s">
        <v>15025</v>
      </c>
      <c r="J2948" s="12" t="s">
        <v>25934</v>
      </c>
      <c r="K2948" s="12"/>
      <c r="L2948" s="12"/>
      <c r="M2948" s="12"/>
      <c r="N2948" s="12"/>
      <c r="O2948" s="12" t="s">
        <v>25932</v>
      </c>
      <c r="P2948" s="12"/>
      <c r="Q2948" s="12"/>
      <c r="R2948" s="12"/>
      <c r="S2948" s="12"/>
      <c r="T2948" s="13" t="str">
        <f t="shared" si="230"/>
        <v>通過</v>
      </c>
      <c r="U2948" s="13" t="str">
        <f t="shared" si="231"/>
        <v>像是說明各國應對禮節要注意的地方，</v>
      </c>
      <c r="V2948" s="13" t="str">
        <f t="shared" si="232"/>
        <v>告訴/國外/習慣/說/什麼/注意</v>
      </c>
      <c r="W2948" s="13" t="str">
        <f t="shared" si="233"/>
        <v>是</v>
      </c>
      <c r="X2948" s="13" t="str">
        <f t="shared" si="234"/>
        <v>通過</v>
      </c>
    </row>
    <row r="2949" spans="1:24" ht="34.25" customHeight="1">
      <c r="A2949" s="11" t="s">
        <v>15026</v>
      </c>
      <c r="B2949" s="11" t="s">
        <v>15026</v>
      </c>
      <c r="C2949" s="11" t="s">
        <v>54</v>
      </c>
      <c r="D2949" s="11" t="s">
        <v>8546</v>
      </c>
      <c r="E2949" s="11" t="s">
        <v>15027</v>
      </c>
      <c r="F2949" s="11" t="s">
        <v>15028</v>
      </c>
      <c r="G2949" s="11" t="s">
        <v>15029</v>
      </c>
      <c r="H2949" s="11" t="s">
        <v>14964</v>
      </c>
      <c r="I2949" s="11" t="s">
        <v>15030</v>
      </c>
      <c r="J2949" s="12" t="s">
        <v>25934</v>
      </c>
      <c r="K2949" s="12"/>
      <c r="L2949" s="12"/>
      <c r="M2949" s="12"/>
      <c r="N2949" s="12"/>
      <c r="O2949" s="12" t="s">
        <v>25932</v>
      </c>
      <c r="P2949" s="12"/>
      <c r="Q2949" s="12"/>
      <c r="R2949" s="12"/>
      <c r="S2949" s="12"/>
      <c r="T2949" s="13" t="str">
        <f t="shared" si="230"/>
        <v>通過</v>
      </c>
      <c r="U2949" s="13" t="str">
        <f t="shared" si="231"/>
        <v>各國國名的手語打法，</v>
      </c>
      <c r="V2949" s="13" t="str">
        <f t="shared" si="232"/>
        <v>手語/叫/名字/任何</v>
      </c>
      <c r="W2949" s="13" t="str">
        <f t="shared" si="233"/>
        <v>是</v>
      </c>
      <c r="X2949" s="13" t="str">
        <f t="shared" si="234"/>
        <v>通過</v>
      </c>
    </row>
    <row r="2950" spans="1:24" ht="34.25" customHeight="1">
      <c r="A2950" s="11" t="s">
        <v>15031</v>
      </c>
      <c r="B2950" s="11" t="s">
        <v>15031</v>
      </c>
      <c r="C2950" s="11" t="s">
        <v>54</v>
      </c>
      <c r="D2950" s="11" t="s">
        <v>8546</v>
      </c>
      <c r="E2950" s="11" t="s">
        <v>15032</v>
      </c>
      <c r="F2950" s="11" t="s">
        <v>15033</v>
      </c>
      <c r="G2950" s="11" t="s">
        <v>15034</v>
      </c>
      <c r="H2950" s="11" t="s">
        <v>14964</v>
      </c>
      <c r="I2950" s="11" t="s">
        <v>15035</v>
      </c>
      <c r="J2950" s="12" t="s">
        <v>25934</v>
      </c>
      <c r="K2950" s="12"/>
      <c r="L2950" s="12"/>
      <c r="M2950" s="12"/>
      <c r="N2950" s="12"/>
      <c r="O2950" s="12" t="s">
        <v>25932</v>
      </c>
      <c r="P2950" s="12"/>
      <c r="Q2950" s="12"/>
      <c r="R2950" s="12"/>
      <c r="S2950" s="12"/>
      <c r="T2950" s="13" t="str">
        <f t="shared" si="230"/>
        <v>通過</v>
      </c>
      <c r="U2950" s="13" t="str">
        <f t="shared" si="231"/>
        <v>讓大家能記住。</v>
      </c>
      <c r="V2950" s="13" t="str">
        <f t="shared" si="232"/>
        <v>大家/有/記住</v>
      </c>
      <c r="W2950" s="13" t="str">
        <f t="shared" si="233"/>
        <v>是</v>
      </c>
      <c r="X2950" s="13" t="str">
        <f t="shared" si="234"/>
        <v>通過</v>
      </c>
    </row>
    <row r="2951" spans="1:24" ht="34.25" customHeight="1">
      <c r="A2951" s="11" t="s">
        <v>15036</v>
      </c>
      <c r="B2951" s="11" t="s">
        <v>15036</v>
      </c>
      <c r="C2951" s="11" t="s">
        <v>54</v>
      </c>
      <c r="D2951" s="11" t="s">
        <v>8546</v>
      </c>
      <c r="E2951" s="11" t="s">
        <v>15037</v>
      </c>
      <c r="F2951" s="11" t="s">
        <v>15038</v>
      </c>
      <c r="G2951" s="11" t="s">
        <v>15039</v>
      </c>
      <c r="H2951" s="11" t="s">
        <v>14964</v>
      </c>
      <c r="I2951" s="11" t="s">
        <v>15040</v>
      </c>
      <c r="J2951" s="12" t="s">
        <v>25934</v>
      </c>
      <c r="K2951" s="12"/>
      <c r="L2951" s="12"/>
      <c r="M2951" s="12"/>
      <c r="N2951" s="12"/>
      <c r="O2951" s="12" t="s">
        <v>25932</v>
      </c>
      <c r="P2951" s="12"/>
      <c r="Q2951" s="12"/>
      <c r="R2951" s="12"/>
      <c r="S2951" s="12"/>
      <c r="T2951" s="13" t="str">
        <f t="shared" si="230"/>
        <v>通過</v>
      </c>
      <c r="U2951" s="13" t="str">
        <f t="shared" si="231"/>
        <v>到了2009年的時候，</v>
      </c>
      <c r="V2951" s="13" t="str">
        <f t="shared" si="232"/>
        <v>到/2009/這/時候</v>
      </c>
      <c r="W2951" s="13" t="str">
        <f t="shared" si="233"/>
        <v>是</v>
      </c>
      <c r="X2951" s="13" t="str">
        <f t="shared" si="234"/>
        <v>通過</v>
      </c>
    </row>
    <row r="2952" spans="1:24" ht="34.25" customHeight="1">
      <c r="A2952" s="11" t="s">
        <v>15041</v>
      </c>
      <c r="B2952" s="11" t="s">
        <v>15041</v>
      </c>
      <c r="C2952" s="11" t="s">
        <v>54</v>
      </c>
      <c r="D2952" s="11" t="s">
        <v>8546</v>
      </c>
      <c r="E2952" s="11" t="s">
        <v>15042</v>
      </c>
      <c r="F2952" s="11" t="s">
        <v>15043</v>
      </c>
      <c r="G2952" s="11" t="s">
        <v>15044</v>
      </c>
      <c r="H2952" s="11" t="s">
        <v>14964</v>
      </c>
      <c r="I2952" s="11" t="s">
        <v>15045</v>
      </c>
      <c r="J2952" s="12" t="s">
        <v>25934</v>
      </c>
      <c r="K2952" s="12"/>
      <c r="L2952" s="12"/>
      <c r="M2952" s="12"/>
      <c r="N2952" s="12"/>
      <c r="O2952" s="12" t="s">
        <v>25932</v>
      </c>
      <c r="P2952" s="12"/>
      <c r="Q2952" s="12"/>
      <c r="R2952" s="12"/>
      <c r="S2952" s="12"/>
      <c r="T2952" s="13" t="str">
        <f t="shared" si="230"/>
        <v>通過</v>
      </c>
      <c r="U2952" s="13" t="str">
        <f t="shared" si="231"/>
        <v>又開始擔心一個問題，</v>
      </c>
      <c r="V2952" s="13" t="str">
        <f t="shared" si="232"/>
        <v>開始/什麼/擔心/顧慮/什麼</v>
      </c>
      <c r="W2952" s="13" t="str">
        <f t="shared" si="233"/>
        <v>是</v>
      </c>
      <c r="X2952" s="13" t="str">
        <f t="shared" si="234"/>
        <v>通過</v>
      </c>
    </row>
    <row r="2953" spans="1:24" ht="34.25" customHeight="1">
      <c r="A2953" s="11" t="s">
        <v>15046</v>
      </c>
      <c r="B2953" s="11" t="s">
        <v>15046</v>
      </c>
      <c r="C2953" s="11" t="s">
        <v>54</v>
      </c>
      <c r="D2953" s="11" t="s">
        <v>8546</v>
      </c>
      <c r="E2953" s="11" t="s">
        <v>15047</v>
      </c>
      <c r="F2953" s="11" t="s">
        <v>15048</v>
      </c>
      <c r="G2953" s="11" t="s">
        <v>15049</v>
      </c>
      <c r="H2953" s="11" t="s">
        <v>14964</v>
      </c>
      <c r="I2953" s="11" t="s">
        <v>15050</v>
      </c>
      <c r="J2953" s="12" t="s">
        <v>25934</v>
      </c>
      <c r="K2953" s="12"/>
      <c r="L2953" s="12"/>
      <c r="M2953" s="12"/>
      <c r="N2953" s="12"/>
      <c r="O2953" s="12" t="s">
        <v>25932</v>
      </c>
      <c r="P2953" s="12"/>
      <c r="Q2953" s="12"/>
      <c r="R2953" s="12"/>
      <c r="S2953" s="12"/>
      <c r="T2953" s="13" t="str">
        <f t="shared" si="230"/>
        <v>通過</v>
      </c>
      <c r="U2953" s="13" t="str">
        <f t="shared" si="231"/>
        <v>你知道七八九月正值颱風季，</v>
      </c>
      <c r="V2953" s="13" t="str">
        <f t="shared" si="232"/>
        <v>你/知道/七月/八月/九月/有沒有/風/颱風</v>
      </c>
      <c r="W2953" s="13" t="str">
        <f t="shared" si="233"/>
        <v>是</v>
      </c>
      <c r="X2953" s="13" t="str">
        <f t="shared" si="234"/>
        <v>通過</v>
      </c>
    </row>
    <row r="2954" spans="1:24" ht="34.25" customHeight="1">
      <c r="A2954" s="11" t="s">
        <v>15051</v>
      </c>
      <c r="B2954" s="11" t="s">
        <v>15051</v>
      </c>
      <c r="C2954" s="11" t="s">
        <v>54</v>
      </c>
      <c r="D2954" s="11" t="s">
        <v>8546</v>
      </c>
      <c r="E2954" s="11" t="s">
        <v>15052</v>
      </c>
      <c r="F2954" s="11" t="s">
        <v>15053</v>
      </c>
      <c r="G2954" s="11" t="s">
        <v>15054</v>
      </c>
      <c r="H2954" s="11" t="s">
        <v>14964</v>
      </c>
      <c r="I2954" s="11" t="s">
        <v>15055</v>
      </c>
      <c r="J2954" s="12" t="s">
        <v>25934</v>
      </c>
      <c r="K2954" s="12"/>
      <c r="L2954" s="12"/>
      <c r="M2954" s="12"/>
      <c r="N2954" s="12"/>
      <c r="O2954" s="12" t="s">
        <v>25932</v>
      </c>
      <c r="P2954" s="12"/>
      <c r="Q2954" s="12"/>
      <c r="R2954" s="12"/>
      <c r="S2954" s="12"/>
      <c r="T2954" s="13" t="str">
        <f t="shared" si="230"/>
        <v>通過</v>
      </c>
      <c r="U2954" s="13" t="str">
        <f t="shared" si="231"/>
        <v>臺北市政府問我這會不會有影響，</v>
      </c>
      <c r="V2954" s="13" t="str">
        <f t="shared" si="232"/>
        <v>臺北/政府/告訴/這/會不會/影響</v>
      </c>
      <c r="W2954" s="13" t="str">
        <f t="shared" si="233"/>
        <v>是</v>
      </c>
      <c r="X2954" s="13" t="str">
        <f t="shared" si="234"/>
        <v>通過</v>
      </c>
    </row>
    <row r="2955" spans="1:24" ht="34.25" customHeight="1">
      <c r="A2955" s="11" t="s">
        <v>15056</v>
      </c>
      <c r="B2955" s="11" t="s">
        <v>15056</v>
      </c>
      <c r="C2955" s="11" t="s">
        <v>54</v>
      </c>
      <c r="D2955" s="11" t="s">
        <v>8546</v>
      </c>
      <c r="E2955" s="11" t="s">
        <v>15057</v>
      </c>
      <c r="F2955" s="11" t="s">
        <v>15058</v>
      </c>
      <c r="G2955" s="11" t="s">
        <v>15059</v>
      </c>
      <c r="H2955" s="11" t="s">
        <v>14964</v>
      </c>
      <c r="I2955" s="11" t="s">
        <v>15060</v>
      </c>
      <c r="J2955" s="12" t="s">
        <v>25934</v>
      </c>
      <c r="K2955" s="12"/>
      <c r="L2955" s="12"/>
      <c r="M2955" s="12"/>
      <c r="N2955" s="12"/>
      <c r="O2955" s="12" t="s">
        <v>25932</v>
      </c>
      <c r="P2955" s="12"/>
      <c r="Q2955" s="12"/>
      <c r="R2955" s="12"/>
      <c r="S2955" s="12"/>
      <c r="T2955" s="13" t="str">
        <f t="shared" si="230"/>
        <v>通過</v>
      </c>
      <c r="U2955" s="13" t="str">
        <f t="shared" si="231"/>
        <v>要不要改期，</v>
      </c>
      <c r="V2955" s="13" t="str">
        <f t="shared" si="232"/>
        <v>延後++</v>
      </c>
      <c r="W2955" s="13" t="str">
        <f t="shared" si="233"/>
        <v>是</v>
      </c>
      <c r="X2955" s="13" t="str">
        <f t="shared" si="234"/>
        <v>通過</v>
      </c>
    </row>
    <row r="2956" spans="1:24" ht="34.25" customHeight="1">
      <c r="A2956" s="11" t="s">
        <v>15061</v>
      </c>
      <c r="B2956" s="11" t="s">
        <v>15061</v>
      </c>
      <c r="C2956" s="11" t="s">
        <v>54</v>
      </c>
      <c r="D2956" s="11" t="s">
        <v>8546</v>
      </c>
      <c r="E2956" s="11" t="s">
        <v>15062</v>
      </c>
      <c r="F2956" s="11" t="s">
        <v>15063</v>
      </c>
      <c r="G2956" s="11" t="s">
        <v>15064</v>
      </c>
      <c r="H2956" s="11" t="s">
        <v>14964</v>
      </c>
      <c r="I2956" s="11" t="s">
        <v>15065</v>
      </c>
      <c r="J2956" s="12" t="s">
        <v>25934</v>
      </c>
      <c r="K2956" s="12"/>
      <c r="L2956" s="12"/>
      <c r="M2956" s="12"/>
      <c r="N2956" s="12"/>
      <c r="O2956" s="12" t="s">
        <v>25932</v>
      </c>
      <c r="P2956" s="12"/>
      <c r="Q2956" s="12"/>
      <c r="R2956" s="12"/>
      <c r="S2956" s="12"/>
      <c r="T2956" s="13" t="str">
        <f t="shared" si="230"/>
        <v>通過</v>
      </c>
      <c r="U2956" s="13" t="str">
        <f t="shared" si="231"/>
        <v>我告訴他們不用擔心，</v>
      </c>
      <c r="V2956" s="13" t="str">
        <f t="shared" si="232"/>
        <v>不/擔心</v>
      </c>
      <c r="W2956" s="13" t="str">
        <f t="shared" si="233"/>
        <v>是</v>
      </c>
      <c r="X2956" s="13" t="str">
        <f t="shared" si="234"/>
        <v>通過</v>
      </c>
    </row>
    <row r="2957" spans="1:24" ht="34.25" customHeight="1">
      <c r="A2957" s="11" t="s">
        <v>15066</v>
      </c>
      <c r="B2957" s="11" t="s">
        <v>15066</v>
      </c>
      <c r="C2957" s="11" t="s">
        <v>54</v>
      </c>
      <c r="D2957" s="11" t="s">
        <v>8546</v>
      </c>
      <c r="E2957" s="11" t="s">
        <v>15067</v>
      </c>
      <c r="F2957" s="11" t="s">
        <v>15068</v>
      </c>
      <c r="G2957" s="11" t="s">
        <v>15069</v>
      </c>
      <c r="H2957" s="11" t="s">
        <v>14964</v>
      </c>
      <c r="I2957" s="11" t="s">
        <v>15070</v>
      </c>
      <c r="J2957" s="12" t="s">
        <v>25935</v>
      </c>
      <c r="K2957" s="12" t="s">
        <v>25936</v>
      </c>
      <c r="L2957" s="12"/>
      <c r="M2957" s="12" t="s">
        <v>26556</v>
      </c>
      <c r="N2957" s="12" t="s">
        <v>26557</v>
      </c>
      <c r="O2957" s="12" t="s">
        <v>25932</v>
      </c>
      <c r="P2957" s="12"/>
      <c r="Q2957" s="12"/>
      <c r="R2957" s="12"/>
      <c r="S2957" s="12"/>
      <c r="T2957" s="13" t="str">
        <f t="shared" si="230"/>
        <v>需更正</v>
      </c>
      <c r="U2957" s="13" t="str">
        <f t="shared" si="231"/>
        <v>政府是希望他們能平安順利地完成比賽，</v>
      </c>
      <c r="V2957" s="13" t="str">
        <f t="shared" si="232"/>
        <v>政府/告訴/我/他們/希望/什麼/祈禱/平安/順利/比賽</v>
      </c>
      <c r="W2957" s="13" t="str">
        <f t="shared" si="233"/>
        <v>是</v>
      </c>
      <c r="X2957" s="13" t="str">
        <f t="shared" si="234"/>
        <v>通過</v>
      </c>
    </row>
    <row r="2958" spans="1:24" ht="34.25" customHeight="1">
      <c r="A2958" s="11" t="s">
        <v>15071</v>
      </c>
      <c r="B2958" s="11" t="s">
        <v>15071</v>
      </c>
      <c r="C2958" s="11" t="s">
        <v>54</v>
      </c>
      <c r="D2958" s="11" t="s">
        <v>8546</v>
      </c>
      <c r="E2958" s="11" t="s">
        <v>15072</v>
      </c>
      <c r="F2958" s="11" t="s">
        <v>15073</v>
      </c>
      <c r="G2958" s="11" t="s">
        <v>15074</v>
      </c>
      <c r="H2958" s="11" t="s">
        <v>14964</v>
      </c>
      <c r="I2958" s="11" t="s">
        <v>15075</v>
      </c>
      <c r="J2958" s="12" t="s">
        <v>25935</v>
      </c>
      <c r="K2958" s="12" t="s">
        <v>25939</v>
      </c>
      <c r="L2958" s="12"/>
      <c r="M2958" s="12" t="s">
        <v>26558</v>
      </c>
      <c r="N2958" s="12" t="s">
        <v>26559</v>
      </c>
      <c r="O2958" s="12" t="s">
        <v>25932</v>
      </c>
      <c r="P2958" s="12"/>
      <c r="Q2958" s="12"/>
      <c r="R2958" s="12"/>
      <c r="S2958" s="12"/>
      <c r="T2958" s="13" t="str">
        <f t="shared" si="230"/>
        <v>需更正</v>
      </c>
      <c r="U2958" s="13" t="str">
        <f t="shared" si="231"/>
        <v>我表示了解，</v>
      </c>
      <c r="V2958" s="13" t="str">
        <f t="shared" si="232"/>
        <v>好</v>
      </c>
      <c r="W2958" s="13" t="str">
        <f t="shared" si="233"/>
        <v>是</v>
      </c>
      <c r="X2958" s="13" t="str">
        <f t="shared" si="234"/>
        <v>通過</v>
      </c>
    </row>
    <row r="2959" spans="1:24" ht="34.25" customHeight="1">
      <c r="A2959" s="11" t="s">
        <v>15076</v>
      </c>
      <c r="B2959" s="11" t="s">
        <v>15076</v>
      </c>
      <c r="C2959" s="11" t="s">
        <v>54</v>
      </c>
      <c r="D2959" s="11" t="s">
        <v>8546</v>
      </c>
      <c r="E2959" s="11" t="s">
        <v>15077</v>
      </c>
      <c r="F2959" s="11" t="s">
        <v>15078</v>
      </c>
      <c r="G2959" s="11" t="s">
        <v>15079</v>
      </c>
      <c r="H2959" s="11" t="s">
        <v>14964</v>
      </c>
      <c r="I2959" s="11" t="s">
        <v>15080</v>
      </c>
      <c r="J2959" s="12" t="s">
        <v>25934</v>
      </c>
      <c r="K2959" s="12"/>
      <c r="L2959" s="12"/>
      <c r="M2959" s="12"/>
      <c r="N2959" s="12"/>
      <c r="O2959" s="12" t="s">
        <v>25932</v>
      </c>
      <c r="P2959" s="12"/>
      <c r="Q2959" s="12"/>
      <c r="R2959" s="12"/>
      <c r="S2959" s="12"/>
      <c r="T2959" s="13" t="str">
        <f t="shared" si="230"/>
        <v>通過</v>
      </c>
      <c r="U2959" s="13" t="str">
        <f t="shared" si="231"/>
        <v>這才按照原定的時程進行。</v>
      </c>
      <c r="V2959" s="13" t="str">
        <f t="shared" si="232"/>
        <v>開始/仍舊/原來/流程/去</v>
      </c>
      <c r="W2959" s="13" t="str">
        <f t="shared" si="233"/>
        <v>是</v>
      </c>
      <c r="X2959" s="13" t="str">
        <f t="shared" si="234"/>
        <v>通過</v>
      </c>
    </row>
    <row r="2960" spans="1:24" ht="34.25" customHeight="1">
      <c r="A2960" s="11" t="s">
        <v>15081</v>
      </c>
      <c r="B2960" s="11" t="s">
        <v>15081</v>
      </c>
      <c r="C2960" s="11" t="s">
        <v>54</v>
      </c>
      <c r="D2960" s="11" t="s">
        <v>8546</v>
      </c>
      <c r="E2960" s="11" t="s">
        <v>15082</v>
      </c>
      <c r="F2960" s="11" t="s">
        <v>15083</v>
      </c>
      <c r="G2960" s="11" t="s">
        <v>15084</v>
      </c>
      <c r="H2960" s="11" t="s">
        <v>15085</v>
      </c>
      <c r="I2960" s="11" t="s">
        <v>15086</v>
      </c>
      <c r="J2960" s="12" t="s">
        <v>25935</v>
      </c>
      <c r="K2960" s="12" t="s">
        <v>25936</v>
      </c>
      <c r="L2960" s="12"/>
      <c r="M2960" s="12" t="s">
        <v>26543</v>
      </c>
      <c r="N2960" s="12" t="s">
        <v>26560</v>
      </c>
      <c r="O2960" s="12" t="s">
        <v>25932</v>
      </c>
      <c r="P2960" s="12"/>
      <c r="Q2960" s="12"/>
      <c r="R2960" s="12"/>
      <c r="S2960" s="12"/>
      <c r="T2960" s="13" t="str">
        <f t="shared" si="230"/>
        <v>需更正</v>
      </c>
      <c r="U2960" s="13" t="str">
        <f t="shared" si="231"/>
        <v>來自世界各國傑出的運動選手前來參加聽障奧運，</v>
      </c>
      <c r="V2960" s="13" t="str">
        <f t="shared" si="232"/>
        <v>這/聽障奧運/比賽/世界/運動/棒++/湧來</v>
      </c>
      <c r="W2960" s="13" t="str">
        <f t="shared" si="233"/>
        <v>是</v>
      </c>
      <c r="X2960" s="13" t="str">
        <f t="shared" si="234"/>
        <v>通過</v>
      </c>
    </row>
    <row r="2961" spans="1:24" ht="34.25" customHeight="1">
      <c r="A2961" s="11" t="s">
        <v>15087</v>
      </c>
      <c r="B2961" s="11" t="s">
        <v>15087</v>
      </c>
      <c r="C2961" s="11" t="s">
        <v>54</v>
      </c>
      <c r="D2961" s="11" t="s">
        <v>8546</v>
      </c>
      <c r="E2961" s="11" t="s">
        <v>15088</v>
      </c>
      <c r="F2961" s="11" t="s">
        <v>15089</v>
      </c>
      <c r="G2961" s="11" t="s">
        <v>15090</v>
      </c>
      <c r="H2961" s="11" t="s">
        <v>15085</v>
      </c>
      <c r="I2961" s="11" t="s">
        <v>15091</v>
      </c>
      <c r="J2961" s="12" t="s">
        <v>25935</v>
      </c>
      <c r="K2961" s="12" t="s">
        <v>25939</v>
      </c>
      <c r="L2961" s="12"/>
      <c r="M2961" s="12" t="s">
        <v>26544</v>
      </c>
      <c r="N2961" s="12" t="s">
        <v>26561</v>
      </c>
      <c r="O2961" s="12" t="s">
        <v>25932</v>
      </c>
      <c r="P2961" s="12"/>
      <c r="Q2961" s="12"/>
      <c r="R2961" s="12"/>
      <c r="S2961" s="12"/>
      <c r="T2961" s="13" t="str">
        <f t="shared" si="230"/>
        <v>需更正</v>
      </c>
      <c r="U2961" s="13" t="str">
        <f t="shared" si="231"/>
        <v>但是有一個問題是，</v>
      </c>
      <c r="V2961" s="13" t="str">
        <f t="shared" si="232"/>
        <v>但是/有/一/問題/什麼</v>
      </c>
      <c r="W2961" s="13" t="str">
        <f t="shared" si="233"/>
        <v>是</v>
      </c>
      <c r="X2961" s="13" t="str">
        <f t="shared" si="234"/>
        <v>通過</v>
      </c>
    </row>
    <row r="2962" spans="1:24" ht="34.25" customHeight="1">
      <c r="A2962" s="11" t="s">
        <v>15092</v>
      </c>
      <c r="B2962" s="11" t="s">
        <v>15092</v>
      </c>
      <c r="C2962" s="11" t="s">
        <v>54</v>
      </c>
      <c r="D2962" s="11" t="s">
        <v>8546</v>
      </c>
      <c r="E2962" s="11" t="s">
        <v>15093</v>
      </c>
      <c r="F2962" s="11" t="s">
        <v>15094</v>
      </c>
      <c r="G2962" s="11" t="s">
        <v>15095</v>
      </c>
      <c r="H2962" s="11" t="s">
        <v>15085</v>
      </c>
      <c r="I2962" s="11" t="s">
        <v>15096</v>
      </c>
      <c r="J2962" s="12" t="s">
        <v>25934</v>
      </c>
      <c r="K2962" s="12"/>
      <c r="L2962" s="12"/>
      <c r="M2962" s="12"/>
      <c r="N2962" s="12"/>
      <c r="O2962" s="12" t="s">
        <v>25932</v>
      </c>
      <c r="P2962" s="12"/>
      <c r="Q2962" s="12"/>
      <c r="R2962" s="12"/>
      <c r="S2962" s="12"/>
      <c r="T2962" s="13" t="str">
        <f t="shared" si="230"/>
        <v>通過</v>
      </c>
      <c r="U2962" s="13" t="str">
        <f t="shared" si="231"/>
        <v>國外和我們臺灣的手語不一樣，</v>
      </c>
      <c r="V2962" s="13" t="str">
        <f t="shared" si="232"/>
        <v>那/國外/我/臺灣/手語/不一樣++</v>
      </c>
      <c r="W2962" s="13" t="str">
        <f t="shared" si="233"/>
        <v>是</v>
      </c>
      <c r="X2962" s="13" t="str">
        <f t="shared" si="234"/>
        <v>通過</v>
      </c>
    </row>
    <row r="2963" spans="1:24" ht="34.25" customHeight="1">
      <c r="A2963" s="11" t="s">
        <v>15097</v>
      </c>
      <c r="B2963" s="11" t="s">
        <v>15097</v>
      </c>
      <c r="C2963" s="11" t="s">
        <v>54</v>
      </c>
      <c r="D2963" s="11" t="s">
        <v>8546</v>
      </c>
      <c r="E2963" s="11" t="s">
        <v>15098</v>
      </c>
      <c r="F2963" s="11" t="s">
        <v>15099</v>
      </c>
      <c r="G2963" s="11" t="s">
        <v>15100</v>
      </c>
      <c r="H2963" s="11" t="s">
        <v>15085</v>
      </c>
      <c r="I2963" s="11" t="s">
        <v>15101</v>
      </c>
      <c r="J2963" s="12" t="s">
        <v>25934</v>
      </c>
      <c r="K2963" s="12"/>
      <c r="L2963" s="12"/>
      <c r="M2963" s="12"/>
      <c r="N2963" s="12"/>
      <c r="O2963" s="12" t="s">
        <v>25932</v>
      </c>
      <c r="P2963" s="12"/>
      <c r="Q2963" s="12"/>
      <c r="R2963" s="12"/>
      <c r="S2963" s="12"/>
      <c r="T2963" s="13" t="str">
        <f t="shared" si="230"/>
        <v>通過</v>
      </c>
      <c r="U2963" s="13" t="str">
        <f t="shared" si="231"/>
        <v>要如何溝通呢？</v>
      </c>
      <c r="V2963" s="13" t="str">
        <f t="shared" si="232"/>
        <v>你/怎麼/溝通/怎麼辦</v>
      </c>
      <c r="W2963" s="13" t="str">
        <f t="shared" si="233"/>
        <v>是</v>
      </c>
      <c r="X2963" s="13" t="str">
        <f t="shared" si="234"/>
        <v>通過</v>
      </c>
    </row>
    <row r="2964" spans="1:24" ht="34.25" customHeight="1">
      <c r="A2964" s="11" t="s">
        <v>15102</v>
      </c>
      <c r="B2964" s="11" t="s">
        <v>15102</v>
      </c>
      <c r="C2964" s="11" t="s">
        <v>54</v>
      </c>
      <c r="D2964" s="11" t="s">
        <v>8546</v>
      </c>
      <c r="E2964" s="11" t="s">
        <v>15103</v>
      </c>
      <c r="F2964" s="11" t="s">
        <v>15104</v>
      </c>
      <c r="G2964" s="11" t="s">
        <v>15105</v>
      </c>
      <c r="H2964" s="11" t="s">
        <v>15085</v>
      </c>
      <c r="I2964" s="11" t="s">
        <v>15106</v>
      </c>
      <c r="J2964" s="12" t="s">
        <v>25934</v>
      </c>
      <c r="K2964" s="12"/>
      <c r="L2964" s="12"/>
      <c r="M2964" s="12"/>
      <c r="N2964" s="12"/>
      <c r="O2964" s="12" t="s">
        <v>25932</v>
      </c>
      <c r="P2964" s="12"/>
      <c r="Q2964" s="12"/>
      <c r="R2964" s="12"/>
      <c r="S2964" s="12"/>
      <c r="T2964" s="13" t="str">
        <f t="shared" si="230"/>
        <v>通過</v>
      </c>
      <c r="U2964" s="13" t="str">
        <f t="shared" si="231"/>
        <v>又是如何訓練志工來服務呢？</v>
      </c>
      <c r="V2964" s="13" t="str">
        <f t="shared" si="232"/>
        <v>那/志工/訓練/服務/怎麼辦</v>
      </c>
      <c r="W2964" s="13" t="str">
        <f t="shared" si="233"/>
        <v>是</v>
      </c>
      <c r="X2964" s="13" t="str">
        <f t="shared" si="234"/>
        <v>通過</v>
      </c>
    </row>
    <row r="2965" spans="1:24" ht="34.25" customHeight="1">
      <c r="A2965" s="11" t="s">
        <v>15107</v>
      </c>
      <c r="B2965" s="11" t="s">
        <v>15107</v>
      </c>
      <c r="C2965" s="11" t="s">
        <v>54</v>
      </c>
      <c r="D2965" s="11" t="s">
        <v>8546</v>
      </c>
      <c r="E2965" s="11" t="s">
        <v>15108</v>
      </c>
      <c r="F2965" s="11" t="s">
        <v>15109</v>
      </c>
      <c r="G2965" s="11" t="s">
        <v>15110</v>
      </c>
      <c r="H2965" s="11" t="s">
        <v>15085</v>
      </c>
      <c r="I2965" s="11" t="s">
        <v>15111</v>
      </c>
      <c r="J2965" s="12" t="s">
        <v>25934</v>
      </c>
      <c r="K2965" s="12"/>
      <c r="L2965" s="12"/>
      <c r="M2965" s="12"/>
      <c r="N2965" s="12"/>
      <c r="O2965" s="12" t="s">
        <v>25932</v>
      </c>
      <c r="P2965" s="12"/>
      <c r="Q2965" s="12"/>
      <c r="R2965" s="12"/>
      <c r="S2965" s="12"/>
      <c r="T2965" s="13" t="str">
        <f t="shared" si="230"/>
        <v>通過</v>
      </c>
      <c r="U2965" s="13" t="str">
        <f t="shared" si="231"/>
        <v>你說得沒錯，</v>
      </c>
      <c r="V2965" s="13" t="str">
        <f t="shared" si="232"/>
        <v>你/提出/對</v>
      </c>
      <c r="W2965" s="13" t="str">
        <f t="shared" si="233"/>
        <v>是</v>
      </c>
      <c r="X2965" s="13" t="str">
        <f t="shared" si="234"/>
        <v>通過</v>
      </c>
    </row>
    <row r="2966" spans="1:24" ht="34.25" customHeight="1">
      <c r="A2966" s="11" t="s">
        <v>15112</v>
      </c>
      <c r="B2966" s="11" t="s">
        <v>15112</v>
      </c>
      <c r="C2966" s="11" t="s">
        <v>54</v>
      </c>
      <c r="D2966" s="11" t="s">
        <v>8546</v>
      </c>
      <c r="E2966" s="11" t="s">
        <v>15113</v>
      </c>
      <c r="F2966" s="11" t="s">
        <v>15114</v>
      </c>
      <c r="G2966" s="11" t="s">
        <v>15115</v>
      </c>
      <c r="H2966" s="11" t="s">
        <v>15085</v>
      </c>
      <c r="I2966" s="11" t="s">
        <v>15116</v>
      </c>
      <c r="J2966" s="12" t="s">
        <v>25934</v>
      </c>
      <c r="K2966" s="12"/>
      <c r="L2966" s="12"/>
      <c r="M2966" s="12"/>
      <c r="N2966" s="12"/>
      <c r="O2966" s="12" t="s">
        <v>25932</v>
      </c>
      <c r="P2966" s="12"/>
      <c r="Q2966" s="12"/>
      <c r="R2966" s="12"/>
      <c r="S2966" s="12"/>
      <c r="T2966" s="13" t="str">
        <f t="shared" si="230"/>
        <v>通過</v>
      </c>
      <c r="U2966" s="13" t="str">
        <f t="shared" si="231"/>
        <v>大家都知道也很擔心臺灣的志工。</v>
      </c>
      <c r="V2966" s="13" t="str">
        <f t="shared" si="232"/>
        <v>這/很/大家/知道/他們/擔心/臺灣/志工</v>
      </c>
      <c r="W2966" s="13" t="str">
        <f t="shared" si="233"/>
        <v>是</v>
      </c>
      <c r="X2966" s="13" t="str">
        <f t="shared" si="234"/>
        <v>通過</v>
      </c>
    </row>
    <row r="2967" spans="1:24" ht="34.25" customHeight="1">
      <c r="A2967" s="11" t="s">
        <v>15117</v>
      </c>
      <c r="B2967" s="11" t="s">
        <v>15117</v>
      </c>
      <c r="C2967" s="11" t="s">
        <v>54</v>
      </c>
      <c r="D2967" s="11" t="s">
        <v>8546</v>
      </c>
      <c r="E2967" s="11" t="s">
        <v>15118</v>
      </c>
      <c r="F2967" s="11" t="s">
        <v>15119</v>
      </c>
      <c r="G2967" s="11" t="s">
        <v>15120</v>
      </c>
      <c r="H2967" s="11" t="s">
        <v>15085</v>
      </c>
      <c r="I2967" s="11" t="s">
        <v>15121</v>
      </c>
      <c r="J2967" s="12" t="s">
        <v>25934</v>
      </c>
      <c r="K2967" s="12"/>
      <c r="L2967" s="12"/>
      <c r="M2967" s="12"/>
      <c r="N2967" s="12"/>
      <c r="O2967" s="12" t="s">
        <v>25932</v>
      </c>
      <c r="P2967" s="12"/>
      <c r="Q2967" s="12"/>
      <c r="R2967" s="12"/>
      <c r="S2967" s="12"/>
      <c r="T2967" s="13" t="str">
        <f t="shared" si="230"/>
        <v>通過</v>
      </c>
      <c r="U2967" s="13" t="str">
        <f t="shared" si="231"/>
        <v>因此我們早在2009年還沒比賽前，</v>
      </c>
      <c r="V2967" s="13" t="str">
        <f t="shared" si="232"/>
        <v>所以/提前/2009/還沒/之前</v>
      </c>
      <c r="W2967" s="13" t="str">
        <f t="shared" si="233"/>
        <v>是</v>
      </c>
      <c r="X2967" s="13" t="str">
        <f t="shared" si="234"/>
        <v>通過</v>
      </c>
    </row>
    <row r="2968" spans="1:24" ht="34.25" customHeight="1">
      <c r="A2968" s="11" t="s">
        <v>15122</v>
      </c>
      <c r="B2968" s="11" t="s">
        <v>15122</v>
      </c>
      <c r="C2968" s="11" t="s">
        <v>54</v>
      </c>
      <c r="D2968" s="11" t="s">
        <v>8546</v>
      </c>
      <c r="E2968" s="11" t="s">
        <v>15123</v>
      </c>
      <c r="F2968" s="11" t="s">
        <v>15124</v>
      </c>
      <c r="G2968" s="11" t="s">
        <v>15125</v>
      </c>
      <c r="H2968" s="11" t="s">
        <v>15085</v>
      </c>
      <c r="I2968" s="11" t="s">
        <v>15126</v>
      </c>
      <c r="J2968" s="12" t="s">
        <v>25934</v>
      </c>
      <c r="K2968" s="12"/>
      <c r="L2968" s="12"/>
      <c r="M2968" s="12"/>
      <c r="N2968" s="12"/>
      <c r="O2968" s="12" t="s">
        <v>25932</v>
      </c>
      <c r="P2968" s="12"/>
      <c r="Q2968" s="12"/>
      <c r="R2968" s="12"/>
      <c r="S2968" s="12"/>
      <c r="T2968" s="13" t="str">
        <f t="shared" si="230"/>
        <v>通過</v>
      </c>
      <c r="U2968" s="13" t="str">
        <f t="shared" si="231"/>
        <v>2007年就邀請了一些國外的國際手語專家來開課訓練，</v>
      </c>
      <c r="V2968" s="13" t="str">
        <f t="shared" si="232"/>
        <v>2007/收到/那/國外/專家/國際/邀請++/訓練++</v>
      </c>
      <c r="W2968" s="13" t="str">
        <f t="shared" si="233"/>
        <v>是</v>
      </c>
      <c r="X2968" s="13" t="str">
        <f t="shared" si="234"/>
        <v>通過</v>
      </c>
    </row>
    <row r="2969" spans="1:24" ht="34.25" customHeight="1">
      <c r="A2969" s="11" t="s">
        <v>15127</v>
      </c>
      <c r="B2969" s="11" t="s">
        <v>15127</v>
      </c>
      <c r="C2969" s="11" t="s">
        <v>54</v>
      </c>
      <c r="D2969" s="11" t="s">
        <v>8546</v>
      </c>
      <c r="E2969" s="11" t="s">
        <v>15128</v>
      </c>
      <c r="F2969" s="11" t="s">
        <v>15129</v>
      </c>
      <c r="G2969" s="11" t="s">
        <v>15130</v>
      </c>
      <c r="H2969" s="11" t="s">
        <v>15085</v>
      </c>
      <c r="I2969" s="11" t="s">
        <v>15131</v>
      </c>
      <c r="J2969" s="12" t="s">
        <v>25934</v>
      </c>
      <c r="K2969" s="12"/>
      <c r="L2969" s="12"/>
      <c r="M2969" s="12"/>
      <c r="N2969" s="12"/>
      <c r="O2969" s="12" t="s">
        <v>25932</v>
      </c>
      <c r="P2969" s="12"/>
      <c r="Q2969" s="12"/>
      <c r="R2969" s="12"/>
      <c r="S2969" s="12"/>
      <c r="T2969" s="13" t="str">
        <f t="shared" si="230"/>
        <v>通過</v>
      </c>
      <c r="U2969" s="13" t="str">
        <f t="shared" si="231"/>
        <v>你還記得你也一樣有來報名學習手語嗎？</v>
      </c>
      <c r="V2969" s="13" t="str">
        <f t="shared" si="232"/>
        <v>有沒有/記得/你/一樣/有/參加/學/手語/有沒有</v>
      </c>
      <c r="W2969" s="13" t="str">
        <f t="shared" si="233"/>
        <v>是</v>
      </c>
      <c r="X2969" s="13" t="str">
        <f t="shared" si="234"/>
        <v>通過</v>
      </c>
    </row>
    <row r="2970" spans="1:24" ht="34.25" customHeight="1">
      <c r="A2970" s="11" t="s">
        <v>15132</v>
      </c>
      <c r="B2970" s="11" t="s">
        <v>15132</v>
      </c>
      <c r="C2970" s="11" t="s">
        <v>54</v>
      </c>
      <c r="D2970" s="11" t="s">
        <v>8546</v>
      </c>
      <c r="E2970" s="11" t="s">
        <v>15133</v>
      </c>
      <c r="F2970" s="11" t="s">
        <v>15134</v>
      </c>
      <c r="G2970" s="11" t="s">
        <v>15135</v>
      </c>
      <c r="H2970" s="11" t="s">
        <v>15136</v>
      </c>
      <c r="I2970" s="11" t="s">
        <v>15137</v>
      </c>
      <c r="J2970" s="12" t="s">
        <v>25934</v>
      </c>
      <c r="K2970" s="12"/>
      <c r="L2970" s="12"/>
      <c r="M2970" s="12"/>
      <c r="N2970" s="12"/>
      <c r="O2970" s="12" t="s">
        <v>25932</v>
      </c>
      <c r="P2970" s="12"/>
      <c r="Q2970" s="12"/>
      <c r="R2970" s="12"/>
      <c r="S2970" s="12"/>
      <c r="T2970" s="13" t="str">
        <f t="shared" si="230"/>
        <v>通過</v>
      </c>
      <c r="U2970" s="13" t="str">
        <f t="shared" si="231"/>
        <v>那你學習國際手語有什麼心得嗎？</v>
      </c>
      <c r="V2970" s="13" t="str">
        <f t="shared" si="232"/>
        <v>你/有沒有/想/什麼/開竅/你/手語</v>
      </c>
      <c r="W2970" s="13" t="str">
        <f t="shared" si="233"/>
        <v>是</v>
      </c>
      <c r="X2970" s="13" t="str">
        <f t="shared" si="234"/>
        <v>通過</v>
      </c>
    </row>
    <row r="2971" spans="1:24" ht="34.25" customHeight="1">
      <c r="A2971" s="11" t="s">
        <v>15138</v>
      </c>
      <c r="B2971" s="11" t="s">
        <v>15138</v>
      </c>
      <c r="C2971" s="11" t="s">
        <v>54</v>
      </c>
      <c r="D2971" s="11" t="s">
        <v>8546</v>
      </c>
      <c r="E2971" s="11" t="s">
        <v>15139</v>
      </c>
      <c r="F2971" s="11" t="s">
        <v>15140</v>
      </c>
      <c r="G2971" s="11" t="s">
        <v>15141</v>
      </c>
      <c r="H2971" s="11" t="s">
        <v>15136</v>
      </c>
      <c r="I2971" s="11" t="s">
        <v>15142</v>
      </c>
      <c r="J2971" s="12" t="s">
        <v>25934</v>
      </c>
      <c r="K2971" s="12"/>
      <c r="L2971" s="12"/>
      <c r="M2971" s="12"/>
      <c r="N2971" s="12"/>
      <c r="O2971" s="12" t="s">
        <v>25932</v>
      </c>
      <c r="P2971" s="12"/>
      <c r="Q2971" s="12"/>
      <c r="R2971" s="12"/>
      <c r="S2971" s="12"/>
      <c r="T2971" s="13" t="str">
        <f t="shared" si="230"/>
        <v>通過</v>
      </c>
      <c r="U2971" s="13" t="str">
        <f t="shared" si="231"/>
        <v>當時聽障奧運原本想邀請我去主持，</v>
      </c>
      <c r="V2971" s="13" t="str">
        <f t="shared" si="232"/>
        <v>以前/那/聽障奧運/原本/想/邀請/我/去/主持</v>
      </c>
      <c r="W2971" s="13" t="str">
        <f t="shared" si="233"/>
        <v>是</v>
      </c>
      <c r="X2971" s="13" t="str">
        <f t="shared" si="234"/>
        <v>通過</v>
      </c>
    </row>
    <row r="2972" spans="1:24" ht="34.25" customHeight="1">
      <c r="A2972" s="11" t="s">
        <v>15143</v>
      </c>
      <c r="B2972" s="11" t="s">
        <v>15143</v>
      </c>
      <c r="C2972" s="11" t="s">
        <v>54</v>
      </c>
      <c r="D2972" s="11" t="s">
        <v>8546</v>
      </c>
      <c r="E2972" s="11" t="s">
        <v>15144</v>
      </c>
      <c r="F2972" s="11" t="s">
        <v>15145</v>
      </c>
      <c r="G2972" s="11" t="s">
        <v>15146</v>
      </c>
      <c r="H2972" s="11" t="s">
        <v>15136</v>
      </c>
      <c r="I2972" s="11" t="s">
        <v>15147</v>
      </c>
      <c r="J2972" s="12" t="s">
        <v>25934</v>
      </c>
      <c r="K2972" s="12"/>
      <c r="L2972" s="12"/>
      <c r="M2972" s="12"/>
      <c r="N2972" s="12"/>
      <c r="O2972" s="12" t="s">
        <v>25932</v>
      </c>
      <c r="P2972" s="12"/>
      <c r="Q2972" s="12"/>
      <c r="R2972" s="12"/>
      <c r="S2972" s="12"/>
      <c r="T2972" s="13" t="str">
        <f t="shared" si="230"/>
        <v>通過</v>
      </c>
      <c r="U2972" s="13" t="str">
        <f t="shared" si="231"/>
        <v>很不巧的是我突然懷孕了，</v>
      </c>
      <c r="V2972" s="13" t="str">
        <f t="shared" si="232"/>
        <v>衝突/什麼/突然/我/懷孕</v>
      </c>
      <c r="W2972" s="13" t="str">
        <f t="shared" si="233"/>
        <v>是</v>
      </c>
      <c r="X2972" s="13" t="str">
        <f t="shared" si="234"/>
        <v>通過</v>
      </c>
    </row>
    <row r="2973" spans="1:24" ht="34.25" customHeight="1">
      <c r="A2973" s="11" t="s">
        <v>15148</v>
      </c>
      <c r="B2973" s="11" t="s">
        <v>15148</v>
      </c>
      <c r="C2973" s="11" t="s">
        <v>54</v>
      </c>
      <c r="D2973" s="11" t="s">
        <v>8546</v>
      </c>
      <c r="E2973" s="11" t="s">
        <v>15149</v>
      </c>
      <c r="F2973" s="11" t="s">
        <v>15150</v>
      </c>
      <c r="G2973" s="11" t="s">
        <v>15151</v>
      </c>
      <c r="H2973" s="11" t="s">
        <v>15136</v>
      </c>
      <c r="I2973" s="11" t="s">
        <v>15152</v>
      </c>
      <c r="J2973" s="12" t="s">
        <v>25934</v>
      </c>
      <c r="K2973" s="12"/>
      <c r="L2973" s="12"/>
      <c r="M2973" s="12"/>
      <c r="N2973" s="12"/>
      <c r="O2973" s="12" t="s">
        <v>25932</v>
      </c>
      <c r="P2973" s="12"/>
      <c r="Q2973" s="12"/>
      <c r="R2973" s="12"/>
      <c r="S2973" s="12"/>
      <c r="T2973" s="13" t="str">
        <f t="shared" si="230"/>
        <v>通過</v>
      </c>
      <c r="U2973" s="13" t="str">
        <f t="shared" si="231"/>
        <v>實在相當遺憾，</v>
      </c>
      <c r="V2973" s="13" t="str">
        <f t="shared" si="232"/>
        <v>可惜/懊惱</v>
      </c>
      <c r="W2973" s="13" t="str">
        <f t="shared" si="233"/>
        <v>是</v>
      </c>
      <c r="X2973" s="13" t="str">
        <f t="shared" si="234"/>
        <v>通過</v>
      </c>
    </row>
    <row r="2974" spans="1:24" ht="34.25" customHeight="1">
      <c r="A2974" s="11" t="s">
        <v>15153</v>
      </c>
      <c r="B2974" s="11" t="s">
        <v>15153</v>
      </c>
      <c r="C2974" s="11" t="s">
        <v>54</v>
      </c>
      <c r="D2974" s="11" t="s">
        <v>8546</v>
      </c>
      <c r="E2974" s="11" t="s">
        <v>15154</v>
      </c>
      <c r="F2974" s="11" t="s">
        <v>15155</v>
      </c>
      <c r="G2974" s="11" t="s">
        <v>15156</v>
      </c>
      <c r="H2974" s="11" t="s">
        <v>15136</v>
      </c>
      <c r="I2974" s="11" t="s">
        <v>15157</v>
      </c>
      <c r="J2974" s="12" t="s">
        <v>25934</v>
      </c>
      <c r="K2974" s="12"/>
      <c r="L2974" s="12"/>
      <c r="M2974" s="12"/>
      <c r="N2974" s="12"/>
      <c r="O2974" s="12" t="s">
        <v>25932</v>
      </c>
      <c r="P2974" s="12"/>
      <c r="Q2974" s="12"/>
      <c r="R2974" s="12"/>
      <c r="S2974" s="12"/>
      <c r="T2974" s="13" t="str">
        <f t="shared" si="230"/>
        <v>通過</v>
      </c>
      <c r="U2974" s="13" t="str">
        <f t="shared" si="231"/>
        <v>不得不推辭。</v>
      </c>
      <c r="V2974" s="13" t="str">
        <f t="shared" si="232"/>
        <v>只/能/告訴/對不起/我/退出</v>
      </c>
      <c r="W2974" s="13" t="str">
        <f t="shared" si="233"/>
        <v>是</v>
      </c>
      <c r="X2974" s="13" t="str">
        <f t="shared" si="234"/>
        <v>通過</v>
      </c>
    </row>
    <row r="2975" spans="1:24" ht="34.25" customHeight="1">
      <c r="A2975" s="11" t="s">
        <v>15158</v>
      </c>
      <c r="B2975" s="11" t="s">
        <v>15158</v>
      </c>
      <c r="C2975" s="11" t="s">
        <v>54</v>
      </c>
      <c r="D2975" s="11" t="s">
        <v>8546</v>
      </c>
      <c r="E2975" s="11" t="s">
        <v>15159</v>
      </c>
      <c r="F2975" s="11" t="s">
        <v>15160</v>
      </c>
      <c r="G2975" s="11" t="s">
        <v>15161</v>
      </c>
      <c r="H2975" s="11" t="s">
        <v>15136</v>
      </c>
      <c r="I2975" s="11" t="s">
        <v>15162</v>
      </c>
      <c r="J2975" s="12" t="s">
        <v>25934</v>
      </c>
      <c r="K2975" s="12"/>
      <c r="L2975" s="12"/>
      <c r="M2975" s="12"/>
      <c r="N2975" s="12"/>
      <c r="O2975" s="12" t="s">
        <v>25932</v>
      </c>
      <c r="P2975" s="12"/>
      <c r="Q2975" s="12"/>
      <c r="R2975" s="12"/>
      <c r="S2975" s="12"/>
      <c r="T2975" s="13" t="str">
        <f t="shared" si="230"/>
        <v>通過</v>
      </c>
      <c r="U2975" s="13" t="str">
        <f t="shared" si="231"/>
        <v>但是在我學習國際手語的這段期間有感覺收穫滿滿。</v>
      </c>
      <c r="V2975" s="13" t="str">
        <f t="shared" si="232"/>
        <v>但是/這個/時間/期間/我/國際手語/學/有/覺得/不錯/足夠</v>
      </c>
      <c r="W2975" s="13" t="str">
        <f t="shared" si="233"/>
        <v>是</v>
      </c>
      <c r="X2975" s="13" t="str">
        <f t="shared" si="234"/>
        <v>通過</v>
      </c>
    </row>
    <row r="2976" spans="1:24" ht="34.25" customHeight="1">
      <c r="A2976" s="11" t="s">
        <v>15163</v>
      </c>
      <c r="B2976" s="11" t="s">
        <v>15164</v>
      </c>
      <c r="C2976" s="11" t="s">
        <v>54</v>
      </c>
      <c r="D2976" s="11" t="s">
        <v>8546</v>
      </c>
      <c r="E2976" s="11" t="s">
        <v>15165</v>
      </c>
      <c r="F2976" s="11" t="s">
        <v>3939</v>
      </c>
      <c r="G2976" s="11" t="s">
        <v>15166</v>
      </c>
      <c r="H2976" s="11" t="s">
        <v>15136</v>
      </c>
      <c r="I2976" s="11" t="s">
        <v>15167</v>
      </c>
      <c r="J2976" s="12" t="s">
        <v>25934</v>
      </c>
      <c r="K2976" s="12"/>
      <c r="L2976" s="12"/>
      <c r="M2976" s="12"/>
      <c r="N2976" s="12"/>
      <c r="O2976" s="12" t="s">
        <v>25932</v>
      </c>
      <c r="P2976" s="12"/>
      <c r="Q2976" s="12"/>
      <c r="R2976" s="12"/>
      <c r="S2976" s="12"/>
      <c r="T2976" s="13" t="str">
        <f t="shared" si="230"/>
        <v>通過</v>
      </c>
      <c r="U2976" s="13" t="str">
        <f t="shared" si="231"/>
        <v>太棒了！</v>
      </c>
      <c r="V2976" s="13" t="str">
        <f t="shared" si="232"/>
        <v>棒</v>
      </c>
      <c r="W2976" s="13" t="str">
        <f t="shared" si="233"/>
        <v>是</v>
      </c>
      <c r="X2976" s="13" t="str">
        <f t="shared" si="234"/>
        <v>通過</v>
      </c>
    </row>
    <row r="2977" spans="1:24" ht="34.25" customHeight="1">
      <c r="A2977" s="11" t="s">
        <v>15168</v>
      </c>
      <c r="B2977" s="11" t="s">
        <v>15168</v>
      </c>
      <c r="C2977" s="11" t="s">
        <v>54</v>
      </c>
      <c r="D2977" s="11" t="s">
        <v>8546</v>
      </c>
      <c r="E2977" s="11" t="s">
        <v>15169</v>
      </c>
      <c r="F2977" s="11" t="s">
        <v>15170</v>
      </c>
      <c r="G2977" s="11" t="s">
        <v>15171</v>
      </c>
      <c r="H2977" s="11" t="s">
        <v>15136</v>
      </c>
      <c r="I2977" s="11" t="s">
        <v>15172</v>
      </c>
      <c r="J2977" s="12" t="s">
        <v>25934</v>
      </c>
      <c r="K2977" s="12"/>
      <c r="L2977" s="12"/>
      <c r="M2977" s="12"/>
      <c r="N2977" s="12"/>
      <c r="O2977" s="12" t="s">
        <v>25932</v>
      </c>
      <c r="P2977" s="12"/>
      <c r="Q2977" s="12"/>
      <c r="R2977" s="12"/>
      <c r="S2977" s="12"/>
      <c r="T2977" s="13" t="str">
        <f t="shared" si="230"/>
        <v>通過</v>
      </c>
      <c r="U2977" s="13" t="str">
        <f t="shared" si="231"/>
        <v>這就是志工體驗的開始，</v>
      </c>
      <c r="V2977" s="13" t="str">
        <f t="shared" si="232"/>
        <v>我/這/開始/就/是/志工/所以/接觸</v>
      </c>
      <c r="W2977" s="13" t="str">
        <f t="shared" si="233"/>
        <v>是</v>
      </c>
      <c r="X2977" s="13" t="str">
        <f t="shared" si="234"/>
        <v>通過</v>
      </c>
    </row>
    <row r="2978" spans="1:24" ht="34.25" customHeight="1">
      <c r="A2978" s="11" t="s">
        <v>15173</v>
      </c>
      <c r="B2978" s="11" t="s">
        <v>15173</v>
      </c>
      <c r="C2978" s="11" t="s">
        <v>54</v>
      </c>
      <c r="D2978" s="11" t="s">
        <v>8546</v>
      </c>
      <c r="E2978" s="11" t="s">
        <v>15174</v>
      </c>
      <c r="F2978" s="11" t="s">
        <v>15175</v>
      </c>
      <c r="G2978" s="11" t="s">
        <v>15176</v>
      </c>
      <c r="H2978" s="11" t="s">
        <v>15136</v>
      </c>
      <c r="I2978" s="11" t="s">
        <v>15177</v>
      </c>
      <c r="J2978" s="12" t="s">
        <v>25934</v>
      </c>
      <c r="K2978" s="12"/>
      <c r="L2978" s="12"/>
      <c r="M2978" s="12"/>
      <c r="N2978" s="12"/>
      <c r="O2978" s="12" t="s">
        <v>25932</v>
      </c>
      <c r="P2978" s="12"/>
      <c r="Q2978" s="12"/>
      <c r="R2978" s="12"/>
      <c r="S2978" s="12"/>
      <c r="T2978" s="13" t="str">
        <f t="shared" si="230"/>
        <v>通過</v>
      </c>
      <c r="U2978" s="13" t="str">
        <f t="shared" si="231"/>
        <v>為什麼我們在2009聽障奧運之前，</v>
      </c>
      <c r="V2978" s="13" t="str">
        <f t="shared" si="232"/>
        <v>為什麼/2009/之前</v>
      </c>
      <c r="W2978" s="13" t="str">
        <f t="shared" si="233"/>
        <v>是</v>
      </c>
      <c r="X2978" s="13" t="str">
        <f t="shared" si="234"/>
        <v>通過</v>
      </c>
    </row>
    <row r="2979" spans="1:24" ht="34.25" customHeight="1">
      <c r="A2979" s="11" t="s">
        <v>15178</v>
      </c>
      <c r="B2979" s="11" t="s">
        <v>15178</v>
      </c>
      <c r="C2979" s="11" t="s">
        <v>54</v>
      </c>
      <c r="D2979" s="11" t="s">
        <v>8546</v>
      </c>
      <c r="E2979" s="11" t="s">
        <v>15179</v>
      </c>
      <c r="F2979" s="11" t="s">
        <v>15180</v>
      </c>
      <c r="G2979" s="11" t="s">
        <v>15181</v>
      </c>
      <c r="H2979" s="11" t="s">
        <v>15136</v>
      </c>
      <c r="I2979" s="11" t="s">
        <v>15182</v>
      </c>
      <c r="J2979" s="12" t="s">
        <v>25934</v>
      </c>
      <c r="K2979" s="12"/>
      <c r="L2979" s="12"/>
      <c r="M2979" s="12"/>
      <c r="N2979" s="12"/>
      <c r="O2979" s="12" t="s">
        <v>25932</v>
      </c>
      <c r="P2979" s="12"/>
      <c r="Q2979" s="12"/>
      <c r="R2979" s="12"/>
      <c r="S2979" s="12"/>
      <c r="T2979" s="13" t="str">
        <f t="shared" si="230"/>
        <v>通過</v>
      </c>
      <c r="U2979" s="13" t="str">
        <f t="shared" si="231"/>
        <v>要先在2007和2008年進行兩場暖身賽，</v>
      </c>
      <c r="V2979" s="13" t="str">
        <f t="shared" si="232"/>
        <v>2007/2008/有/二/比賽/練習</v>
      </c>
      <c r="W2979" s="13" t="str">
        <f t="shared" si="233"/>
        <v>是</v>
      </c>
      <c r="X2979" s="13" t="str">
        <f t="shared" si="234"/>
        <v>通過</v>
      </c>
    </row>
    <row r="2980" spans="1:24" ht="34.25" customHeight="1">
      <c r="A2980" s="11" t="s">
        <v>15183</v>
      </c>
      <c r="B2980" s="11" t="s">
        <v>15183</v>
      </c>
      <c r="C2980" s="11" t="s">
        <v>54</v>
      </c>
      <c r="D2980" s="11" t="s">
        <v>8546</v>
      </c>
      <c r="E2980" s="11" t="s">
        <v>15184</v>
      </c>
      <c r="F2980" s="11" t="s">
        <v>15185</v>
      </c>
      <c r="G2980" s="11" t="s">
        <v>15186</v>
      </c>
      <c r="H2980" s="11" t="s">
        <v>15136</v>
      </c>
      <c r="I2980" s="11" t="s">
        <v>15187</v>
      </c>
      <c r="J2980" s="12" t="s">
        <v>25934</v>
      </c>
      <c r="K2980" s="12"/>
      <c r="L2980" s="12"/>
      <c r="M2980" s="12"/>
      <c r="N2980" s="12"/>
      <c r="O2980" s="12" t="s">
        <v>25932</v>
      </c>
      <c r="P2980" s="12"/>
      <c r="Q2980" s="12"/>
      <c r="R2980" s="12"/>
      <c r="S2980" s="12"/>
      <c r="T2980" s="13" t="str">
        <f t="shared" si="230"/>
        <v>通過</v>
      </c>
      <c r="U2980" s="13" t="str">
        <f t="shared" si="231"/>
        <v>那不是正式的比賽，</v>
      </c>
      <c r="V2980" s="13" t="str">
        <f t="shared" si="232"/>
        <v>假/正式/不是</v>
      </c>
      <c r="W2980" s="13" t="str">
        <f t="shared" si="233"/>
        <v>是</v>
      </c>
      <c r="X2980" s="13" t="str">
        <f t="shared" si="234"/>
        <v>通過</v>
      </c>
    </row>
    <row r="2981" spans="1:24" ht="34.25" customHeight="1">
      <c r="A2981" s="11" t="s">
        <v>15188</v>
      </c>
      <c r="B2981" s="11" t="s">
        <v>15188</v>
      </c>
      <c r="C2981" s="11" t="s">
        <v>54</v>
      </c>
      <c r="D2981" s="11" t="s">
        <v>8546</v>
      </c>
      <c r="E2981" s="11" t="s">
        <v>15189</v>
      </c>
      <c r="F2981" s="11" t="s">
        <v>15190</v>
      </c>
      <c r="G2981" s="11" t="s">
        <v>15191</v>
      </c>
      <c r="H2981" s="11" t="s">
        <v>15136</v>
      </c>
      <c r="I2981" s="11" t="s">
        <v>15192</v>
      </c>
      <c r="J2981" s="12" t="s">
        <v>25934</v>
      </c>
      <c r="K2981" s="12"/>
      <c r="L2981" s="12"/>
      <c r="M2981" s="12"/>
      <c r="N2981" s="12"/>
      <c r="O2981" s="12" t="s">
        <v>25932</v>
      </c>
      <c r="P2981" s="12"/>
      <c r="Q2981" s="12"/>
      <c r="R2981" s="12"/>
      <c r="S2981" s="12"/>
      <c r="T2981" s="13" t="str">
        <f t="shared" si="230"/>
        <v>通過</v>
      </c>
      <c r="U2981" s="13" t="str">
        <f t="shared" si="231"/>
        <v>就是要讓志工多練習溝通累積經驗，</v>
      </c>
      <c r="V2981" s="13" t="str">
        <f t="shared" si="232"/>
        <v>首先/溝通/志工/溝通/一次/二次/三次/經驗/增加</v>
      </c>
      <c r="W2981" s="13" t="str">
        <f t="shared" si="233"/>
        <v>是</v>
      </c>
      <c r="X2981" s="13" t="str">
        <f t="shared" si="234"/>
        <v>通過</v>
      </c>
    </row>
    <row r="2982" spans="1:24" ht="34.25" customHeight="1">
      <c r="A2982" s="11" t="s">
        <v>15193</v>
      </c>
      <c r="B2982" s="11" t="s">
        <v>15193</v>
      </c>
      <c r="C2982" s="11" t="s">
        <v>54</v>
      </c>
      <c r="D2982" s="11" t="s">
        <v>8546</v>
      </c>
      <c r="E2982" s="11" t="s">
        <v>15194</v>
      </c>
      <c r="F2982" s="11" t="s">
        <v>15195</v>
      </c>
      <c r="G2982" s="11" t="s">
        <v>15196</v>
      </c>
      <c r="H2982" s="11" t="s">
        <v>15136</v>
      </c>
      <c r="I2982" s="11" t="s">
        <v>15197</v>
      </c>
      <c r="J2982" s="12" t="s">
        <v>25934</v>
      </c>
      <c r="K2982" s="12"/>
      <c r="L2982" s="12"/>
      <c r="M2982" s="12"/>
      <c r="N2982" s="12"/>
      <c r="O2982" s="12" t="s">
        <v>25932</v>
      </c>
      <c r="P2982" s="12"/>
      <c r="Q2982" s="12"/>
      <c r="R2982" s="12"/>
      <c r="S2982" s="12"/>
      <c r="T2982" s="13" t="str">
        <f t="shared" si="230"/>
        <v>通過</v>
      </c>
      <c r="U2982" s="13" t="str">
        <f t="shared" si="231"/>
        <v>直到溝通沒有問題，</v>
      </c>
      <c r="V2982" s="13" t="str">
        <f t="shared" si="232"/>
        <v>現在/溝通/沒有/問題</v>
      </c>
      <c r="W2982" s="13" t="str">
        <f t="shared" si="233"/>
        <v>是</v>
      </c>
      <c r="X2982" s="13" t="str">
        <f t="shared" si="234"/>
        <v>通過</v>
      </c>
    </row>
    <row r="2983" spans="1:24" ht="34.25" customHeight="1">
      <c r="A2983" s="11" t="s">
        <v>15198</v>
      </c>
      <c r="B2983" s="11" t="s">
        <v>15198</v>
      </c>
      <c r="C2983" s="11" t="s">
        <v>54</v>
      </c>
      <c r="D2983" s="11" t="s">
        <v>8546</v>
      </c>
      <c r="E2983" s="11" t="s">
        <v>15199</v>
      </c>
      <c r="F2983" s="11" t="s">
        <v>15200</v>
      </c>
      <c r="G2983" s="11" t="s">
        <v>15201</v>
      </c>
      <c r="H2983" s="11" t="s">
        <v>15136</v>
      </c>
      <c r="I2983" s="11" t="s">
        <v>15202</v>
      </c>
      <c r="J2983" s="12" t="s">
        <v>25934</v>
      </c>
      <c r="K2983" s="12"/>
      <c r="L2983" s="12"/>
      <c r="M2983" s="12"/>
      <c r="N2983" s="12"/>
      <c r="O2983" s="12" t="s">
        <v>25932</v>
      </c>
      <c r="P2983" s="12"/>
      <c r="Q2983" s="12"/>
      <c r="R2983" s="12"/>
      <c r="S2983" s="12"/>
      <c r="T2983" s="13" t="str">
        <f t="shared" si="230"/>
        <v>通過</v>
      </c>
      <c r="U2983" s="13" t="str">
        <f t="shared" si="231"/>
        <v>被各國盛讚。</v>
      </c>
      <c r="V2983" s="13" t="str">
        <f t="shared" si="232"/>
        <v>那/國外/看見/鼓掌</v>
      </c>
      <c r="W2983" s="13" t="str">
        <f t="shared" si="233"/>
        <v>是</v>
      </c>
      <c r="X2983" s="13" t="str">
        <f t="shared" si="234"/>
        <v>通過</v>
      </c>
    </row>
    <row r="2984" spans="1:24" ht="34.25" customHeight="1">
      <c r="A2984" s="11" t="s">
        <v>15203</v>
      </c>
      <c r="B2984" s="11" t="s">
        <v>15203</v>
      </c>
      <c r="C2984" s="11" t="s">
        <v>54</v>
      </c>
      <c r="D2984" s="11" t="s">
        <v>8546</v>
      </c>
      <c r="E2984" s="11" t="s">
        <v>15204</v>
      </c>
      <c r="F2984" s="11" t="s">
        <v>15205</v>
      </c>
      <c r="G2984" s="11" t="s">
        <v>15206</v>
      </c>
      <c r="H2984" s="11" t="s">
        <v>15136</v>
      </c>
      <c r="I2984" s="11" t="s">
        <v>15207</v>
      </c>
      <c r="J2984" s="12" t="s">
        <v>25934</v>
      </c>
      <c r="K2984" s="12"/>
      <c r="L2984" s="12"/>
      <c r="M2984" s="12"/>
      <c r="N2984" s="12"/>
      <c r="O2984" s="12" t="s">
        <v>25932</v>
      </c>
      <c r="P2984" s="12"/>
      <c r="Q2984" s="12"/>
      <c r="R2984" s="12"/>
      <c r="S2984" s="12"/>
      <c r="T2984" s="13" t="str">
        <f t="shared" si="230"/>
        <v>通過</v>
      </c>
      <c r="U2984" s="13" t="str">
        <f t="shared" si="231"/>
        <v>這本厚厚的小字典最讓我難以忘懷，</v>
      </c>
      <c r="V2984" s="13" t="str">
        <f t="shared" si="232"/>
        <v>這/厚/小/字典/這+字典/很/難/忘記/為什麼</v>
      </c>
      <c r="W2984" s="13" t="str">
        <f t="shared" si="233"/>
        <v>是</v>
      </c>
      <c r="X2984" s="13" t="str">
        <f t="shared" si="234"/>
        <v>通過</v>
      </c>
    </row>
    <row r="2985" spans="1:24" ht="34.25" customHeight="1">
      <c r="A2985" s="11" t="s">
        <v>15208</v>
      </c>
      <c r="B2985" s="11" t="s">
        <v>15208</v>
      </c>
      <c r="C2985" s="11" t="s">
        <v>54</v>
      </c>
      <c r="D2985" s="11" t="s">
        <v>8546</v>
      </c>
      <c r="E2985" s="11" t="s">
        <v>15209</v>
      </c>
      <c r="F2985" s="11" t="s">
        <v>15210</v>
      </c>
      <c r="G2985" s="11" t="s">
        <v>15211</v>
      </c>
      <c r="H2985" s="11" t="s">
        <v>15136</v>
      </c>
      <c r="I2985" s="11" t="s">
        <v>15212</v>
      </c>
      <c r="J2985" s="12" t="s">
        <v>25934</v>
      </c>
      <c r="K2985" s="12"/>
      <c r="L2985" s="12"/>
      <c r="M2985" s="12"/>
      <c r="N2985" s="12"/>
      <c r="O2985" s="12" t="s">
        <v>25932</v>
      </c>
      <c r="P2985" s="12"/>
      <c r="Q2985" s="12"/>
      <c r="R2985" s="12"/>
      <c r="S2985" s="12"/>
      <c r="T2985" s="13" t="str">
        <f t="shared" si="230"/>
        <v>通過</v>
      </c>
      <c r="U2985" s="13" t="str">
        <f t="shared" si="231"/>
        <v>從1924年聽障奧運開辦到那時都還沒有像這樣的字典出版，</v>
      </c>
      <c r="V2985" s="13" t="str">
        <f t="shared" si="232"/>
        <v>那/以前/那/聽障奧運/從/1924/年/還沒有/出版/沒有/書</v>
      </c>
      <c r="W2985" s="13" t="str">
        <f t="shared" si="233"/>
        <v>是</v>
      </c>
      <c r="X2985" s="13" t="str">
        <f t="shared" si="234"/>
        <v>通過</v>
      </c>
    </row>
    <row r="2986" spans="1:24" ht="34.25" customHeight="1">
      <c r="A2986" s="11" t="s">
        <v>15213</v>
      </c>
      <c r="B2986" s="11" t="s">
        <v>15213</v>
      </c>
      <c r="C2986" s="11" t="s">
        <v>54</v>
      </c>
      <c r="D2986" s="11" t="s">
        <v>8546</v>
      </c>
      <c r="E2986" s="11" t="s">
        <v>15214</v>
      </c>
      <c r="F2986" s="11" t="s">
        <v>15215</v>
      </c>
      <c r="G2986" s="11" t="s">
        <v>15216</v>
      </c>
      <c r="H2986" s="11" t="s">
        <v>15136</v>
      </c>
      <c r="I2986" s="11" t="s">
        <v>15217</v>
      </c>
      <c r="J2986" s="12" t="s">
        <v>25934</v>
      </c>
      <c r="K2986" s="12"/>
      <c r="L2986" s="12"/>
      <c r="M2986" s="12"/>
      <c r="N2986" s="12"/>
      <c r="O2986" s="12" t="s">
        <v>25932</v>
      </c>
      <c r="P2986" s="12"/>
      <c r="Q2986" s="12"/>
      <c r="R2986" s="12"/>
      <c r="S2986" s="12"/>
      <c r="T2986" s="13" t="str">
        <f t="shared" si="230"/>
        <v>通過</v>
      </c>
      <c r="U2986" s="13" t="str">
        <f t="shared" si="231"/>
        <v>我自願代替他們幫忙搜集非洲、歐洲、美國、美洲及亞洲的資料，</v>
      </c>
      <c r="V2986" s="13" t="str">
        <f t="shared" si="232"/>
        <v>我/願意/幫忙/他/代替/幫忙/收集/處/第一/非洲/第二/歐洲/美國/美洲/那/亞洲</v>
      </c>
      <c r="W2986" s="13" t="str">
        <f t="shared" si="233"/>
        <v>是</v>
      </c>
      <c r="X2986" s="13" t="str">
        <f t="shared" si="234"/>
        <v>通過</v>
      </c>
    </row>
    <row r="2987" spans="1:24" ht="34.25" customHeight="1">
      <c r="A2987" s="11" t="s">
        <v>15218</v>
      </c>
      <c r="B2987" s="11" t="s">
        <v>15218</v>
      </c>
      <c r="C2987" s="11" t="s">
        <v>54</v>
      </c>
      <c r="D2987" s="11" t="s">
        <v>8546</v>
      </c>
      <c r="E2987" s="11" t="s">
        <v>15219</v>
      </c>
      <c r="F2987" s="11" t="s">
        <v>15220</v>
      </c>
      <c r="G2987" s="11" t="s">
        <v>15221</v>
      </c>
      <c r="H2987" s="11" t="s">
        <v>15136</v>
      </c>
      <c r="I2987" s="11" t="s">
        <v>15222</v>
      </c>
      <c r="J2987" s="12" t="s">
        <v>25934</v>
      </c>
      <c r="K2987" s="12"/>
      <c r="L2987" s="12"/>
      <c r="M2987" s="12"/>
      <c r="N2987" s="12"/>
      <c r="O2987" s="12" t="s">
        <v>25932</v>
      </c>
      <c r="P2987" s="12"/>
      <c r="Q2987" s="12"/>
      <c r="R2987" s="12"/>
      <c r="S2987" s="12"/>
      <c r="T2987" s="13" t="str">
        <f t="shared" si="230"/>
        <v>通過</v>
      </c>
      <c r="U2987" s="13" t="str">
        <f t="shared" si="231"/>
        <v>並將這些紀錄整理後交給他們。</v>
      </c>
      <c r="V2987" s="13" t="str">
        <f t="shared" si="232"/>
        <v>收集/紀錄/完/之後/交給</v>
      </c>
      <c r="W2987" s="13" t="str">
        <f t="shared" si="233"/>
        <v>是</v>
      </c>
      <c r="X2987" s="13" t="str">
        <f t="shared" si="234"/>
        <v>通過</v>
      </c>
    </row>
    <row r="2988" spans="1:24" ht="34.25" customHeight="1">
      <c r="A2988" s="11" t="s">
        <v>15223</v>
      </c>
      <c r="B2988" s="11" t="s">
        <v>15223</v>
      </c>
      <c r="C2988" s="11" t="s">
        <v>54</v>
      </c>
      <c r="D2988" s="11" t="s">
        <v>8546</v>
      </c>
      <c r="E2988" s="11" t="s">
        <v>15224</v>
      </c>
      <c r="F2988" s="11" t="s">
        <v>15225</v>
      </c>
      <c r="G2988" s="11" t="s">
        <v>15226</v>
      </c>
      <c r="H2988" s="11" t="s">
        <v>15136</v>
      </c>
      <c r="I2988" s="11" t="s">
        <v>15227</v>
      </c>
      <c r="J2988" s="12" t="s">
        <v>25934</v>
      </c>
      <c r="K2988" s="12"/>
      <c r="L2988" s="12"/>
      <c r="M2988" s="12"/>
      <c r="N2988" s="12"/>
      <c r="O2988" s="12" t="s">
        <v>25932</v>
      </c>
      <c r="P2988" s="12"/>
      <c r="Q2988" s="12"/>
      <c r="R2988" s="12"/>
      <c r="S2988" s="12"/>
      <c r="T2988" s="13" t="str">
        <f t="shared" si="230"/>
        <v>通過</v>
      </c>
      <c r="U2988" s="13" t="str">
        <f t="shared" si="231"/>
        <v>等到2009年比賽結束後，</v>
      </c>
      <c r="V2988" s="13" t="str">
        <f t="shared" si="232"/>
        <v>之後/可以/2009/完/結束/之後</v>
      </c>
      <c r="W2988" s="13" t="str">
        <f t="shared" si="233"/>
        <v>是</v>
      </c>
      <c r="X2988" s="13" t="str">
        <f t="shared" si="234"/>
        <v>通過</v>
      </c>
    </row>
    <row r="2989" spans="1:24" ht="34.25" customHeight="1">
      <c r="A2989" s="11" t="s">
        <v>15228</v>
      </c>
      <c r="B2989" s="11" t="s">
        <v>15228</v>
      </c>
      <c r="C2989" s="11" t="s">
        <v>54</v>
      </c>
      <c r="D2989" s="11" t="s">
        <v>8546</v>
      </c>
      <c r="E2989" s="11" t="s">
        <v>15229</v>
      </c>
      <c r="F2989" s="11" t="s">
        <v>15230</v>
      </c>
      <c r="G2989" s="11" t="s">
        <v>15231</v>
      </c>
      <c r="H2989" s="11" t="s">
        <v>15136</v>
      </c>
      <c r="I2989" s="11" t="s">
        <v>15232</v>
      </c>
      <c r="J2989" s="12" t="s">
        <v>25934</v>
      </c>
      <c r="K2989" s="12"/>
      <c r="L2989" s="12"/>
      <c r="M2989" s="12"/>
      <c r="N2989" s="12"/>
      <c r="O2989" s="12" t="s">
        <v>25932</v>
      </c>
      <c r="P2989" s="12"/>
      <c r="Q2989" s="12"/>
      <c r="R2989" s="12"/>
      <c r="S2989" s="12"/>
      <c r="T2989" s="13" t="str">
        <f t="shared" si="230"/>
        <v>通過</v>
      </c>
      <c r="U2989" s="13" t="str">
        <f t="shared" si="231"/>
        <v>大家仍然可以繼續使用這本手語字典，</v>
      </c>
      <c r="V2989" s="13" t="str">
        <f t="shared" si="232"/>
        <v>可以/持續/字典/手語</v>
      </c>
      <c r="W2989" s="13" t="str">
        <f t="shared" si="233"/>
        <v>是</v>
      </c>
      <c r="X2989" s="13" t="str">
        <f t="shared" si="234"/>
        <v>通過</v>
      </c>
    </row>
    <row r="2990" spans="1:24" ht="34.25" customHeight="1">
      <c r="A2990" s="11" t="s">
        <v>15233</v>
      </c>
      <c r="B2990" s="11" t="s">
        <v>15233</v>
      </c>
      <c r="C2990" s="11" t="s">
        <v>54</v>
      </c>
      <c r="D2990" s="11" t="s">
        <v>8546</v>
      </c>
      <c r="E2990" s="11" t="s">
        <v>15234</v>
      </c>
      <c r="F2990" s="11" t="s">
        <v>15235</v>
      </c>
      <c r="G2990" s="11" t="s">
        <v>15236</v>
      </c>
      <c r="H2990" s="11" t="s">
        <v>15136</v>
      </c>
      <c r="I2990" s="11" t="s">
        <v>15237</v>
      </c>
      <c r="J2990" s="12" t="s">
        <v>25934</v>
      </c>
      <c r="K2990" s="12"/>
      <c r="L2990" s="12"/>
      <c r="M2990" s="12"/>
      <c r="N2990" s="12"/>
      <c r="O2990" s="12" t="s">
        <v>25932</v>
      </c>
      <c r="P2990" s="12"/>
      <c r="Q2990" s="12"/>
      <c r="R2990" s="12"/>
      <c r="S2990" s="12"/>
      <c r="T2990" s="13" t="str">
        <f t="shared" si="230"/>
        <v>通過</v>
      </c>
      <c r="U2990" s="13" t="str">
        <f t="shared" si="231"/>
        <v>以促進彼此之間的交流，</v>
      </c>
      <c r="V2990" s="13" t="str">
        <f t="shared" si="232"/>
        <v>他們/知道/交流</v>
      </c>
      <c r="W2990" s="13" t="str">
        <f t="shared" si="233"/>
        <v>是</v>
      </c>
      <c r="X2990" s="13" t="str">
        <f t="shared" si="234"/>
        <v>通過</v>
      </c>
    </row>
    <row r="2991" spans="1:24" ht="34.25" customHeight="1">
      <c r="A2991" s="11" t="s">
        <v>15238</v>
      </c>
      <c r="B2991" s="11" t="s">
        <v>15238</v>
      </c>
      <c r="C2991" s="11" t="s">
        <v>54</v>
      </c>
      <c r="D2991" s="11" t="s">
        <v>8546</v>
      </c>
      <c r="E2991" s="11" t="s">
        <v>15239</v>
      </c>
      <c r="F2991" s="11" t="s">
        <v>15240</v>
      </c>
      <c r="G2991" s="11" t="s">
        <v>15241</v>
      </c>
      <c r="H2991" s="11" t="s">
        <v>15136</v>
      </c>
      <c r="I2991" s="11" t="s">
        <v>15242</v>
      </c>
      <c r="J2991" s="12" t="s">
        <v>25934</v>
      </c>
      <c r="K2991" s="12"/>
      <c r="L2991" s="12"/>
      <c r="M2991" s="12"/>
      <c r="N2991" s="12"/>
      <c r="O2991" s="12" t="s">
        <v>25932</v>
      </c>
      <c r="P2991" s="12"/>
      <c r="Q2991" s="12"/>
      <c r="R2991" s="12"/>
      <c r="S2991" s="12"/>
      <c r="T2991" s="13" t="str">
        <f t="shared" si="230"/>
        <v>通過</v>
      </c>
      <c r="U2991" s="13" t="str">
        <f t="shared" si="231"/>
        <v>這當然也算是我的回報。</v>
      </c>
      <c r="V2991" s="13" t="str">
        <f t="shared" si="232"/>
        <v>我/回報/這/當然</v>
      </c>
      <c r="W2991" s="13" t="str">
        <f t="shared" si="233"/>
        <v>是</v>
      </c>
      <c r="X2991" s="13" t="str">
        <f t="shared" si="234"/>
        <v>通過</v>
      </c>
    </row>
    <row r="2992" spans="1:24" ht="34.25" customHeight="1">
      <c r="A2992" s="11" t="s">
        <v>15243</v>
      </c>
      <c r="B2992" s="11" t="s">
        <v>15243</v>
      </c>
      <c r="C2992" s="11" t="s">
        <v>54</v>
      </c>
      <c r="D2992" s="11" t="s">
        <v>2152</v>
      </c>
      <c r="E2992" s="11" t="s">
        <v>15244</v>
      </c>
      <c r="F2992" s="11" t="s">
        <v>15245</v>
      </c>
      <c r="G2992" s="11" t="s">
        <v>15246</v>
      </c>
      <c r="H2992" s="11" t="s">
        <v>15247</v>
      </c>
      <c r="I2992" s="11" t="s">
        <v>15248</v>
      </c>
      <c r="J2992" s="12" t="s">
        <v>25935</v>
      </c>
      <c r="K2992" s="12" t="s">
        <v>26262</v>
      </c>
      <c r="L2992" s="12"/>
      <c r="M2992" s="12" t="s">
        <v>26562</v>
      </c>
      <c r="N2992" s="12" t="s">
        <v>26563</v>
      </c>
      <c r="O2992" s="12" t="s">
        <v>25932</v>
      </c>
      <c r="P2992" s="12"/>
      <c r="Q2992" s="12"/>
      <c r="R2992" s="12"/>
      <c r="S2992" s="12"/>
      <c r="T2992" s="13" t="str">
        <f t="shared" si="230"/>
        <v>需更正</v>
      </c>
      <c r="U2992" s="13" t="str">
        <f t="shared" si="231"/>
        <v>我聽到一個詞「職務再設計」，這是什麼意思？我不懂。</v>
      </c>
      <c r="V2992" s="13" t="str">
        <f t="shared" si="232"/>
        <v>我/聽說/那/「職務再設計」/這/意思/什麼/不懂</v>
      </c>
      <c r="W2992" s="13" t="str">
        <f t="shared" si="233"/>
        <v>是</v>
      </c>
      <c r="X2992" s="13" t="str">
        <f t="shared" si="234"/>
        <v>通過</v>
      </c>
    </row>
    <row r="2993" spans="1:24" ht="34.25" customHeight="1">
      <c r="A2993" s="11" t="s">
        <v>15249</v>
      </c>
      <c r="B2993" s="11" t="s">
        <v>15249</v>
      </c>
      <c r="C2993" s="11" t="s">
        <v>54</v>
      </c>
      <c r="D2993" s="11" t="s">
        <v>2152</v>
      </c>
      <c r="E2993" s="11" t="s">
        <v>15250</v>
      </c>
      <c r="F2993" s="11" t="s">
        <v>15251</v>
      </c>
      <c r="G2993" s="11" t="s">
        <v>15252</v>
      </c>
      <c r="H2993" s="11" t="s">
        <v>15247</v>
      </c>
      <c r="I2993" s="11" t="s">
        <v>15253</v>
      </c>
      <c r="J2993" s="12" t="s">
        <v>25934</v>
      </c>
      <c r="K2993" s="12"/>
      <c r="L2993" s="12"/>
      <c r="M2993" s="12"/>
      <c r="N2993" s="12"/>
      <c r="O2993" s="12" t="s">
        <v>25932</v>
      </c>
      <c r="P2993" s="12"/>
      <c r="Q2993" s="12"/>
      <c r="R2993" s="12"/>
      <c r="S2993" s="12"/>
      <c r="T2993" s="13" t="str">
        <f t="shared" si="230"/>
        <v>通過</v>
      </c>
      <c r="U2993" s="13" t="str">
        <f t="shared" si="231"/>
        <v>意思是改善身心障礙者的工作環境，</v>
      </c>
      <c r="V2993" s="13" t="str">
        <f t="shared" si="232"/>
        <v>針對/身心障礙者/工作/環境/改善</v>
      </c>
      <c r="W2993" s="13" t="str">
        <f t="shared" si="233"/>
        <v>是</v>
      </c>
      <c r="X2993" s="13" t="str">
        <f t="shared" si="234"/>
        <v>通過</v>
      </c>
    </row>
    <row r="2994" spans="1:24" ht="34.25" customHeight="1">
      <c r="A2994" s="11" t="s">
        <v>15254</v>
      </c>
      <c r="B2994" s="11" t="s">
        <v>15254</v>
      </c>
      <c r="C2994" s="11" t="s">
        <v>54</v>
      </c>
      <c r="D2994" s="11" t="s">
        <v>2152</v>
      </c>
      <c r="E2994" s="11" t="s">
        <v>15255</v>
      </c>
      <c r="F2994" s="11" t="s">
        <v>15256</v>
      </c>
      <c r="G2994" s="11" t="s">
        <v>15257</v>
      </c>
      <c r="H2994" s="11" t="s">
        <v>15247</v>
      </c>
      <c r="I2994" s="11" t="s">
        <v>15258</v>
      </c>
      <c r="J2994" s="12" t="s">
        <v>25934</v>
      </c>
      <c r="K2994" s="12"/>
      <c r="L2994" s="12"/>
      <c r="M2994" s="12"/>
      <c r="N2994" s="12"/>
      <c r="O2994" s="12" t="s">
        <v>25932</v>
      </c>
      <c r="P2994" s="12"/>
      <c r="Q2994" s="12"/>
      <c r="R2994" s="12"/>
      <c r="S2994" s="12"/>
      <c r="T2994" s="13" t="str">
        <f t="shared" si="230"/>
        <v>通過</v>
      </c>
      <c r="U2994" s="13" t="str">
        <f t="shared" si="231"/>
        <v>提供輔具，</v>
      </c>
      <c r="V2994" s="13" t="str">
        <f t="shared" si="232"/>
        <v>提供/工作/輔具</v>
      </c>
      <c r="W2994" s="13" t="str">
        <f t="shared" si="233"/>
        <v>是</v>
      </c>
      <c r="X2994" s="13" t="str">
        <f t="shared" si="234"/>
        <v>通過</v>
      </c>
    </row>
    <row r="2995" spans="1:24" ht="34.25" customHeight="1">
      <c r="A2995" s="11" t="s">
        <v>15259</v>
      </c>
      <c r="B2995" s="11" t="s">
        <v>15259</v>
      </c>
      <c r="C2995" s="11" t="s">
        <v>54</v>
      </c>
      <c r="D2995" s="11" t="s">
        <v>2152</v>
      </c>
      <c r="E2995" s="11" t="s">
        <v>15260</v>
      </c>
      <c r="F2995" s="11" t="s">
        <v>15261</v>
      </c>
      <c r="G2995" s="11" t="s">
        <v>15262</v>
      </c>
      <c r="H2995" s="11" t="s">
        <v>15247</v>
      </c>
      <c r="I2995" s="11" t="s">
        <v>15263</v>
      </c>
      <c r="J2995" s="12" t="s">
        <v>25934</v>
      </c>
      <c r="K2995" s="12"/>
      <c r="L2995" s="12"/>
      <c r="M2995" s="12"/>
      <c r="N2995" s="12"/>
      <c r="O2995" s="12" t="s">
        <v>25932</v>
      </c>
      <c r="P2995" s="12"/>
      <c r="Q2995" s="12"/>
      <c r="R2995" s="12"/>
      <c r="S2995" s="12"/>
      <c r="T2995" s="13" t="str">
        <f t="shared" si="230"/>
        <v>通過</v>
      </c>
      <c r="U2995" s="13" t="str">
        <f t="shared" si="231"/>
        <v>協助他們可以順利穩定就業。</v>
      </c>
      <c r="V2995" s="13" t="str">
        <f t="shared" si="232"/>
        <v>幫助/他們/工作/順利/穩定</v>
      </c>
      <c r="W2995" s="13" t="str">
        <f t="shared" si="233"/>
        <v>是</v>
      </c>
      <c r="X2995" s="13" t="str">
        <f t="shared" si="234"/>
        <v>通過</v>
      </c>
    </row>
    <row r="2996" spans="1:24" ht="34.25" customHeight="1">
      <c r="A2996" s="11" t="s">
        <v>15264</v>
      </c>
      <c r="B2996" s="11" t="s">
        <v>15264</v>
      </c>
      <c r="C2996" s="11" t="s">
        <v>54</v>
      </c>
      <c r="D2996" s="11" t="s">
        <v>2152</v>
      </c>
      <c r="E2996" s="11" t="s">
        <v>15265</v>
      </c>
      <c r="F2996" s="11" t="s">
        <v>15266</v>
      </c>
      <c r="G2996" s="11" t="s">
        <v>15267</v>
      </c>
      <c r="H2996" s="11" t="s">
        <v>15247</v>
      </c>
      <c r="I2996" s="11" t="s">
        <v>15268</v>
      </c>
      <c r="J2996" s="12" t="s">
        <v>25934</v>
      </c>
      <c r="K2996" s="12"/>
      <c r="L2996" s="12"/>
      <c r="M2996" s="12"/>
      <c r="N2996" s="12"/>
      <c r="O2996" s="12" t="s">
        <v>25932</v>
      </c>
      <c r="P2996" s="12"/>
      <c r="Q2996" s="12"/>
      <c r="R2996" s="12"/>
      <c r="S2996" s="12"/>
      <c r="T2996" s="13" t="str">
        <f t="shared" si="230"/>
        <v>通過</v>
      </c>
      <c r="U2996" s="13" t="str">
        <f t="shared" si="231"/>
        <v>你工作環境有職務再設計嗎？</v>
      </c>
      <c r="V2996" s="13" t="str">
        <f t="shared" si="232"/>
        <v>你/有</v>
      </c>
      <c r="W2996" s="13" t="str">
        <f t="shared" si="233"/>
        <v>是</v>
      </c>
      <c r="X2996" s="13" t="str">
        <f t="shared" si="234"/>
        <v>通過</v>
      </c>
    </row>
    <row r="2997" spans="1:24" ht="34.25" customHeight="1">
      <c r="A2997" s="11" t="s">
        <v>15269</v>
      </c>
      <c r="B2997" s="11" t="s">
        <v>15269</v>
      </c>
      <c r="C2997" s="11" t="s">
        <v>54</v>
      </c>
      <c r="D2997" s="11" t="s">
        <v>2152</v>
      </c>
      <c r="E2997" s="11" t="s">
        <v>15270</v>
      </c>
      <c r="F2997" s="11" t="s">
        <v>15271</v>
      </c>
      <c r="G2997" s="11" t="s">
        <v>15272</v>
      </c>
      <c r="H2997" s="11" t="s">
        <v>15247</v>
      </c>
      <c r="I2997" s="11" t="s">
        <v>15273</v>
      </c>
      <c r="J2997" s="12" t="s">
        <v>25934</v>
      </c>
      <c r="K2997" s="12"/>
      <c r="L2997" s="12"/>
      <c r="M2997" s="12"/>
      <c r="N2997" s="12"/>
      <c r="O2997" s="12" t="s">
        <v>25932</v>
      </c>
      <c r="P2997" s="12"/>
      <c r="Q2997" s="12"/>
      <c r="R2997" s="12"/>
      <c r="S2997" s="12"/>
      <c r="T2997" s="13" t="str">
        <f t="shared" si="230"/>
        <v>通過</v>
      </c>
      <c r="U2997" s="13" t="str">
        <f t="shared" si="231"/>
        <v>有，像我們聾人需要的是視覺線索，</v>
      </c>
      <c r="V2997" s="13" t="str">
        <f t="shared" si="232"/>
        <v>有++/像/我/聾人/需要/什麼/視線</v>
      </c>
      <c r="W2997" s="13" t="str">
        <f t="shared" si="233"/>
        <v>是</v>
      </c>
      <c r="X2997" s="13" t="str">
        <f t="shared" si="234"/>
        <v>通過</v>
      </c>
    </row>
    <row r="2998" spans="1:24" ht="34.25" customHeight="1">
      <c r="A2998" s="11" t="s">
        <v>15274</v>
      </c>
      <c r="B2998" s="11" t="s">
        <v>15274</v>
      </c>
      <c r="C2998" s="11" t="s">
        <v>54</v>
      </c>
      <c r="D2998" s="11" t="s">
        <v>2152</v>
      </c>
      <c r="E2998" s="11" t="s">
        <v>15275</v>
      </c>
      <c r="F2998" s="11" t="s">
        <v>15276</v>
      </c>
      <c r="G2998" s="11" t="s">
        <v>15277</v>
      </c>
      <c r="H2998" s="11" t="s">
        <v>15247</v>
      </c>
      <c r="I2998" s="11" t="s">
        <v>15278</v>
      </c>
      <c r="J2998" s="12" t="s">
        <v>25934</v>
      </c>
      <c r="K2998" s="12"/>
      <c r="L2998" s="12"/>
      <c r="M2998" s="12"/>
      <c r="N2998" s="12"/>
      <c r="O2998" s="12" t="s">
        <v>25932</v>
      </c>
      <c r="P2998" s="12"/>
      <c r="Q2998" s="12"/>
      <c r="R2998" s="12"/>
      <c r="S2998" s="12"/>
      <c r="T2998" s="13" t="str">
        <f t="shared" si="230"/>
        <v>通過</v>
      </c>
      <c r="U2998" s="13" t="str">
        <f t="shared" si="231"/>
        <v>例如要安裝閃爍的警示燈，</v>
      </c>
      <c r="V2998" s="13" t="str">
        <f t="shared" si="232"/>
        <v>解釋/像/閃爍型警示燈/安裝</v>
      </c>
      <c r="W2998" s="13" t="str">
        <f t="shared" si="233"/>
        <v>是</v>
      </c>
      <c r="X2998" s="13" t="str">
        <f t="shared" si="234"/>
        <v>通過</v>
      </c>
    </row>
    <row r="2999" spans="1:24" ht="34.25" customHeight="1">
      <c r="A2999" s="11" t="s">
        <v>15279</v>
      </c>
      <c r="B2999" s="11" t="s">
        <v>15279</v>
      </c>
      <c r="C2999" s="11" t="s">
        <v>54</v>
      </c>
      <c r="D2999" s="11" t="s">
        <v>2152</v>
      </c>
      <c r="E2999" s="11" t="s">
        <v>15280</v>
      </c>
      <c r="F2999" s="11" t="s">
        <v>15281</v>
      </c>
      <c r="G2999" s="11" t="s">
        <v>15282</v>
      </c>
      <c r="H2999" s="11" t="s">
        <v>15247</v>
      </c>
      <c r="I2999" s="11" t="s">
        <v>15283</v>
      </c>
      <c r="J2999" s="12" t="s">
        <v>25935</v>
      </c>
      <c r="K2999" s="12" t="s">
        <v>25936</v>
      </c>
      <c r="L2999" s="12"/>
      <c r="M2999" s="12" t="s">
        <v>26564</v>
      </c>
      <c r="N2999" s="12" t="s">
        <v>26565</v>
      </c>
      <c r="O2999" s="12" t="s">
        <v>25932</v>
      </c>
      <c r="P2999" s="12"/>
      <c r="Q2999" s="12"/>
      <c r="R2999" s="12"/>
      <c r="S2999" s="12"/>
      <c r="T2999" s="13" t="str">
        <f t="shared" si="230"/>
        <v>需更正</v>
      </c>
      <c r="U2999" s="13" t="str">
        <f t="shared" si="231"/>
        <v>意思大概是這樣。</v>
      </c>
      <c r="V2999" s="13" t="str">
        <f t="shared" si="232"/>
        <v>這/大概/是</v>
      </c>
      <c r="W2999" s="13" t="str">
        <f t="shared" si="233"/>
        <v>是</v>
      </c>
      <c r="X2999" s="13" t="str">
        <f t="shared" si="234"/>
        <v>通過</v>
      </c>
    </row>
    <row r="3000" spans="1:24" ht="34.25" customHeight="1">
      <c r="A3000" s="11" t="s">
        <v>15284</v>
      </c>
      <c r="B3000" s="11" t="s">
        <v>15284</v>
      </c>
      <c r="C3000" s="11" t="s">
        <v>54</v>
      </c>
      <c r="D3000" s="11" t="s">
        <v>2152</v>
      </c>
      <c r="E3000" s="11" t="s">
        <v>15285</v>
      </c>
      <c r="F3000" s="11" t="s">
        <v>15286</v>
      </c>
      <c r="G3000" s="11" t="s">
        <v>15287</v>
      </c>
      <c r="H3000" s="11" t="s">
        <v>15247</v>
      </c>
      <c r="I3000" s="11" t="s">
        <v>15288</v>
      </c>
      <c r="J3000" s="12" t="s">
        <v>25935</v>
      </c>
      <c r="K3000" s="12" t="s">
        <v>25939</v>
      </c>
      <c r="L3000" s="12"/>
      <c r="M3000" s="12" t="s">
        <v>26545</v>
      </c>
      <c r="N3000" s="12" t="s">
        <v>26566</v>
      </c>
      <c r="O3000" s="12" t="s">
        <v>25932</v>
      </c>
      <c r="P3000" s="12"/>
      <c r="Q3000" s="12"/>
      <c r="R3000" s="12"/>
      <c r="S3000" s="12"/>
      <c r="T3000" s="13" t="str">
        <f t="shared" si="230"/>
        <v>需更正</v>
      </c>
      <c r="U3000" s="13" t="str">
        <f t="shared" si="231"/>
        <v>?！那閃爍的警示可以怎麼用？</v>
      </c>
      <c r="V3000" s="13" t="str">
        <f t="shared" si="232"/>
        <v>那/閃爍型警示燈/可以/用/什麼</v>
      </c>
      <c r="W3000" s="13" t="str">
        <f t="shared" si="233"/>
        <v>是</v>
      </c>
      <c r="X3000" s="13" t="str">
        <f t="shared" si="234"/>
        <v>通過</v>
      </c>
    </row>
    <row r="3001" spans="1:24" ht="34.25" customHeight="1">
      <c r="A3001" s="11" t="s">
        <v>15289</v>
      </c>
      <c r="B3001" s="11" t="s">
        <v>15289</v>
      </c>
      <c r="C3001" s="11" t="s">
        <v>54</v>
      </c>
      <c r="D3001" s="11" t="s">
        <v>2152</v>
      </c>
      <c r="E3001" s="11" t="s">
        <v>15290</v>
      </c>
      <c r="F3001" s="11" t="s">
        <v>15291</v>
      </c>
      <c r="G3001" s="11" t="s">
        <v>15292</v>
      </c>
      <c r="H3001" s="11" t="s">
        <v>15247</v>
      </c>
      <c r="I3001" s="11" t="s">
        <v>15293</v>
      </c>
      <c r="J3001" s="12" t="s">
        <v>25934</v>
      </c>
      <c r="K3001" s="12"/>
      <c r="L3001" s="12"/>
      <c r="M3001" s="12"/>
      <c r="N3001" s="12"/>
      <c r="O3001" s="12" t="s">
        <v>25932</v>
      </c>
      <c r="P3001" s="12"/>
      <c r="Q3001" s="12"/>
      <c r="R3001" s="12"/>
      <c r="S3001" s="12"/>
      <c r="T3001" s="13" t="str">
        <f t="shared" si="230"/>
        <v>通過</v>
      </c>
      <c r="U3001" s="13" t="str">
        <f t="shared" si="231"/>
        <v>同事如果有事，按下閃爍燈，我可以立刻詢問他：「你有什麼事情?」</v>
      </c>
      <c r="V3001" s="13" t="str">
        <f t="shared" si="232"/>
        <v>同事/事情/有/按/閃爍型警示燈/我/馬上/問/事情/什麼?</v>
      </c>
      <c r="W3001" s="13" t="str">
        <f t="shared" si="233"/>
        <v>是</v>
      </c>
      <c r="X3001" s="13" t="str">
        <f t="shared" si="234"/>
        <v>通過</v>
      </c>
    </row>
    <row r="3002" spans="1:24" ht="34.25" customHeight="1">
      <c r="A3002" s="11" t="s">
        <v>15294</v>
      </c>
      <c r="B3002" s="11" t="s">
        <v>15294</v>
      </c>
      <c r="C3002" s="11" t="s">
        <v>54</v>
      </c>
      <c r="D3002" s="11" t="s">
        <v>2152</v>
      </c>
      <c r="E3002" s="11" t="s">
        <v>15295</v>
      </c>
      <c r="F3002" s="11" t="s">
        <v>15296</v>
      </c>
      <c r="G3002" s="11" t="s">
        <v>15297</v>
      </c>
      <c r="H3002" s="11" t="s">
        <v>15247</v>
      </c>
      <c r="I3002" s="11" t="s">
        <v>15298</v>
      </c>
      <c r="J3002" s="12" t="s">
        <v>25934</v>
      </c>
      <c r="K3002" s="12"/>
      <c r="L3002" s="12"/>
      <c r="M3002" s="12"/>
      <c r="N3002" s="12"/>
      <c r="O3002" s="12" t="s">
        <v>25932</v>
      </c>
      <c r="P3002" s="12"/>
      <c r="Q3002" s="12"/>
      <c r="R3002" s="12"/>
      <c r="S3002" s="12"/>
      <c r="T3002" s="13" t="str">
        <f t="shared" si="230"/>
        <v>通過</v>
      </c>
      <c r="U3002" s="13" t="str">
        <f t="shared" si="231"/>
        <v>這樣很快速。</v>
      </c>
      <c r="V3002" s="13" t="str">
        <f t="shared" si="232"/>
        <v>直接(我和他)/快</v>
      </c>
      <c r="W3002" s="13" t="str">
        <f t="shared" si="233"/>
        <v>是</v>
      </c>
      <c r="X3002" s="13" t="str">
        <f t="shared" si="234"/>
        <v>通過</v>
      </c>
    </row>
    <row r="3003" spans="1:24" ht="34.25" customHeight="1">
      <c r="A3003" s="11" t="s">
        <v>15299</v>
      </c>
      <c r="B3003" s="11" t="s">
        <v>15300</v>
      </c>
      <c r="C3003" s="11" t="s">
        <v>54</v>
      </c>
      <c r="D3003" s="11" t="s">
        <v>2152</v>
      </c>
      <c r="E3003" s="11" t="s">
        <v>10182</v>
      </c>
      <c r="F3003" s="11" t="s">
        <v>11558</v>
      </c>
      <c r="G3003" s="11" t="s">
        <v>15301</v>
      </c>
      <c r="H3003" s="11" t="s">
        <v>15247</v>
      </c>
      <c r="I3003" s="11" t="s">
        <v>15302</v>
      </c>
      <c r="J3003" s="12" t="s">
        <v>25934</v>
      </c>
      <c r="K3003" s="12"/>
      <c r="L3003" s="12"/>
      <c r="M3003" s="12"/>
      <c r="N3003" s="12"/>
      <c r="O3003" s="12" t="s">
        <v>25932</v>
      </c>
      <c r="P3003" s="12"/>
      <c r="Q3003" s="12"/>
      <c r="R3003" s="12"/>
      <c r="S3003" s="12"/>
      <c r="T3003" s="13" t="str">
        <f t="shared" si="230"/>
        <v>通過</v>
      </c>
      <c r="U3003" s="13" t="str">
        <f t="shared" si="231"/>
        <v>原來是這樣，</v>
      </c>
      <c r="V3003" s="13" t="str">
        <f t="shared" si="232"/>
        <v>原來</v>
      </c>
      <c r="W3003" s="13" t="str">
        <f t="shared" si="233"/>
        <v>是</v>
      </c>
      <c r="X3003" s="13" t="str">
        <f t="shared" si="234"/>
        <v>通過</v>
      </c>
    </row>
    <row r="3004" spans="1:24" ht="34.25" customHeight="1">
      <c r="A3004" s="11" t="s">
        <v>15303</v>
      </c>
      <c r="B3004" s="11" t="s">
        <v>15303</v>
      </c>
      <c r="C3004" s="11" t="s">
        <v>54</v>
      </c>
      <c r="D3004" s="11" t="s">
        <v>2152</v>
      </c>
      <c r="E3004" s="11" t="s">
        <v>15304</v>
      </c>
      <c r="F3004" s="11" t="s">
        <v>15305</v>
      </c>
      <c r="G3004" s="11" t="s">
        <v>15306</v>
      </c>
      <c r="H3004" s="11" t="s">
        <v>15247</v>
      </c>
      <c r="I3004" s="11" t="s">
        <v>15307</v>
      </c>
      <c r="J3004" s="12" t="s">
        <v>25934</v>
      </c>
      <c r="K3004" s="12"/>
      <c r="L3004" s="12"/>
      <c r="M3004" s="12"/>
      <c r="N3004" s="12"/>
      <c r="O3004" s="12" t="s">
        <v>25932</v>
      </c>
      <c r="P3004" s="12"/>
      <c r="Q3004" s="12"/>
      <c r="R3004" s="12"/>
      <c r="S3004" s="12"/>
      <c r="T3004" s="13" t="str">
        <f t="shared" si="230"/>
        <v>通過</v>
      </c>
      <c r="U3004" s="13" t="str">
        <f t="shared" si="231"/>
        <v>你要自己付閃爍燈的錢嗎？</v>
      </c>
      <c r="V3004" s="13" t="str">
        <f t="shared" si="232"/>
        <v>閃爍型警示燈/你/自己/自己付錢</v>
      </c>
      <c r="W3004" s="13" t="str">
        <f t="shared" si="233"/>
        <v>是</v>
      </c>
      <c r="X3004" s="13" t="str">
        <f t="shared" si="234"/>
        <v>通過</v>
      </c>
    </row>
    <row r="3005" spans="1:24" ht="34.25" customHeight="1">
      <c r="A3005" s="11" t="s">
        <v>15308</v>
      </c>
      <c r="B3005" s="11" t="s">
        <v>15308</v>
      </c>
      <c r="C3005" s="11" t="s">
        <v>54</v>
      </c>
      <c r="D3005" s="11" t="s">
        <v>2152</v>
      </c>
      <c r="E3005" s="11" t="s">
        <v>15309</v>
      </c>
      <c r="F3005" s="11" t="s">
        <v>15310</v>
      </c>
      <c r="G3005" s="11" t="s">
        <v>15311</v>
      </c>
      <c r="H3005" s="11" t="s">
        <v>15247</v>
      </c>
      <c r="I3005" s="11" t="s">
        <v>15312</v>
      </c>
      <c r="J3005" s="12" t="s">
        <v>25934</v>
      </c>
      <c r="K3005" s="12"/>
      <c r="L3005" s="12"/>
      <c r="M3005" s="12"/>
      <c r="N3005" s="12"/>
      <c r="O3005" s="12" t="s">
        <v>25932</v>
      </c>
      <c r="P3005" s="12"/>
      <c r="Q3005" s="12"/>
      <c r="R3005" s="12"/>
      <c r="S3005" s="12"/>
      <c r="T3005" s="13" t="str">
        <f t="shared" si="230"/>
        <v>通過</v>
      </c>
      <c r="U3005" s="13" t="str">
        <f t="shared" si="231"/>
        <v>不、不用自己付錢，</v>
      </c>
      <c r="V3005" s="13" t="str">
        <f t="shared" si="232"/>
        <v>不/自己付錢/不用</v>
      </c>
      <c r="W3005" s="13" t="str">
        <f t="shared" si="233"/>
        <v>是</v>
      </c>
      <c r="X3005" s="13" t="str">
        <f t="shared" si="234"/>
        <v>通過</v>
      </c>
    </row>
    <row r="3006" spans="1:24" ht="34.25" customHeight="1">
      <c r="A3006" s="11" t="s">
        <v>15313</v>
      </c>
      <c r="B3006" s="11" t="s">
        <v>15313</v>
      </c>
      <c r="C3006" s="11" t="s">
        <v>54</v>
      </c>
      <c r="D3006" s="11" t="s">
        <v>2152</v>
      </c>
      <c r="E3006" s="11" t="s">
        <v>15314</v>
      </c>
      <c r="F3006" s="11" t="s">
        <v>15315</v>
      </c>
      <c r="G3006" s="11" t="s">
        <v>15316</v>
      </c>
      <c r="H3006" s="11" t="s">
        <v>15247</v>
      </c>
      <c r="I3006" s="11" t="s">
        <v>15317</v>
      </c>
      <c r="J3006" s="12" t="s">
        <v>25935</v>
      </c>
      <c r="K3006" s="12" t="s">
        <v>26262</v>
      </c>
      <c r="L3006" s="12"/>
      <c r="M3006" s="12" t="s">
        <v>26582</v>
      </c>
      <c r="N3006" s="12" t="s">
        <v>26563</v>
      </c>
      <c r="O3006" s="12" t="s">
        <v>25932</v>
      </c>
      <c r="P3006" s="12"/>
      <c r="Q3006" s="12"/>
      <c r="R3006" s="12"/>
      <c r="S3006" s="12"/>
      <c r="T3006" s="13" t="str">
        <f t="shared" si="230"/>
        <v>需更正</v>
      </c>
      <c r="U3006" s="13" t="str">
        <f t="shared" si="231"/>
        <v>可以請公司向政府申請，有「職務再設計」的補助。</v>
      </c>
      <c r="V3006" s="13" t="str">
        <f t="shared" si="232"/>
        <v>可以/請/公司/政府/申請/「職務再設計」/補助/有++</v>
      </c>
      <c r="W3006" s="13" t="str">
        <f t="shared" si="233"/>
        <v>是</v>
      </c>
      <c r="X3006" s="13" t="str">
        <f t="shared" si="234"/>
        <v>通過</v>
      </c>
    </row>
    <row r="3007" spans="1:24" ht="34.25" customHeight="1">
      <c r="A3007" s="11" t="s">
        <v>15318</v>
      </c>
      <c r="B3007" s="11" t="s">
        <v>15318</v>
      </c>
      <c r="C3007" s="11" t="s">
        <v>54</v>
      </c>
      <c r="D3007" s="11" t="s">
        <v>55</v>
      </c>
      <c r="E3007" s="11" t="s">
        <v>15319</v>
      </c>
      <c r="F3007" s="11" t="s">
        <v>15320</v>
      </c>
      <c r="G3007" s="11" t="s">
        <v>15321</v>
      </c>
      <c r="H3007" s="11" t="s">
        <v>15322</v>
      </c>
      <c r="I3007" s="11" t="s">
        <v>15323</v>
      </c>
      <c r="J3007" s="12" t="s">
        <v>8</v>
      </c>
      <c r="K3007" s="12"/>
      <c r="L3007" s="12"/>
      <c r="M3007" s="12"/>
      <c r="N3007" s="12"/>
      <c r="O3007" s="12" t="s">
        <v>61</v>
      </c>
      <c r="P3007" s="12"/>
      <c r="Q3007" s="12"/>
      <c r="R3007" s="12"/>
      <c r="S3007" s="12"/>
      <c r="T3007" s="13" t="str">
        <f t="shared" si="230"/>
        <v>通過</v>
      </c>
      <c r="U3007" s="13" t="str">
        <f t="shared" si="231"/>
        <v>李媽媽在醫院當志工多久了？</v>
      </c>
      <c r="V3007" s="13" t="str">
        <f t="shared" si="232"/>
        <v>李/媽媽/醫院/志工/服務/時間/長短</v>
      </c>
      <c r="W3007" s="13" t="str">
        <f t="shared" si="233"/>
        <v>是</v>
      </c>
      <c r="X3007" s="13" t="str">
        <f t="shared" si="234"/>
        <v>通過</v>
      </c>
    </row>
    <row r="3008" spans="1:24" ht="34.25" customHeight="1">
      <c r="A3008" s="11" t="s">
        <v>15324</v>
      </c>
      <c r="B3008" s="11" t="s">
        <v>15324</v>
      </c>
      <c r="C3008" s="11" t="s">
        <v>54</v>
      </c>
      <c r="D3008" s="11" t="s">
        <v>55</v>
      </c>
      <c r="E3008" s="11" t="s">
        <v>15325</v>
      </c>
      <c r="F3008" s="11" t="s">
        <v>15326</v>
      </c>
      <c r="G3008" s="11" t="s">
        <v>15327</v>
      </c>
      <c r="H3008" s="11" t="s">
        <v>15322</v>
      </c>
      <c r="I3008" s="11" t="s">
        <v>15328</v>
      </c>
      <c r="J3008" s="12" t="s">
        <v>8</v>
      </c>
      <c r="K3008" s="12"/>
      <c r="L3008" s="12"/>
      <c r="M3008" s="12"/>
      <c r="N3008" s="12"/>
      <c r="O3008" s="12" t="s">
        <v>61</v>
      </c>
      <c r="P3008" s="12"/>
      <c r="Q3008" s="12"/>
      <c r="R3008" s="12"/>
      <c r="S3008" s="12"/>
      <c r="T3008" s="13" t="str">
        <f t="shared" si="230"/>
        <v>通過</v>
      </c>
      <c r="U3008" s="13" t="str">
        <f t="shared" si="231"/>
        <v>她在醫院服務差不多三年了吧！</v>
      </c>
      <c r="V3008" s="13" t="str">
        <f t="shared" si="232"/>
        <v>她/醫院/服務/三年/差不多</v>
      </c>
      <c r="W3008" s="13" t="str">
        <f t="shared" si="233"/>
        <v>是</v>
      </c>
      <c r="X3008" s="13" t="str">
        <f t="shared" si="234"/>
        <v>通過</v>
      </c>
    </row>
    <row r="3009" spans="1:24" ht="34.25" customHeight="1">
      <c r="A3009" s="11" t="s">
        <v>15329</v>
      </c>
      <c r="B3009" s="11" t="s">
        <v>15329</v>
      </c>
      <c r="C3009" s="11" t="s">
        <v>54</v>
      </c>
      <c r="D3009" s="11" t="s">
        <v>55</v>
      </c>
      <c r="E3009" s="11" t="s">
        <v>15330</v>
      </c>
      <c r="F3009" s="11" t="s">
        <v>15331</v>
      </c>
      <c r="G3009" s="11" t="s">
        <v>15332</v>
      </c>
      <c r="H3009" s="11" t="s">
        <v>15322</v>
      </c>
      <c r="I3009" s="11" t="s">
        <v>15333</v>
      </c>
      <c r="J3009" s="12" t="s">
        <v>8</v>
      </c>
      <c r="K3009" s="12"/>
      <c r="L3009" s="12"/>
      <c r="M3009" s="12"/>
      <c r="N3009" s="12"/>
      <c r="O3009" s="12" t="s">
        <v>61</v>
      </c>
      <c r="P3009" s="12"/>
      <c r="Q3009" s="12"/>
      <c r="R3009" s="12"/>
      <c r="S3009" s="12"/>
      <c r="T3009" s="13" t="str">
        <f t="shared" si="230"/>
        <v>通過</v>
      </c>
      <c r="U3009" s="13" t="str">
        <f t="shared" si="231"/>
        <v>她在醫院服務內容是些什麼呢？</v>
      </c>
      <c r="V3009" s="13" t="str">
        <f t="shared" si="232"/>
        <v>她/醫院/服務/什麼</v>
      </c>
      <c r="W3009" s="13" t="str">
        <f t="shared" si="233"/>
        <v>是</v>
      </c>
      <c r="X3009" s="13" t="str">
        <f t="shared" si="234"/>
        <v>通過</v>
      </c>
    </row>
    <row r="3010" spans="1:24" ht="34.25" customHeight="1">
      <c r="A3010" s="11" t="s">
        <v>15334</v>
      </c>
      <c r="B3010" s="11" t="s">
        <v>15334</v>
      </c>
      <c r="C3010" s="11" t="s">
        <v>54</v>
      </c>
      <c r="D3010" s="11" t="s">
        <v>55</v>
      </c>
      <c r="E3010" s="11" t="s">
        <v>15335</v>
      </c>
      <c r="F3010" s="11" t="s">
        <v>15336</v>
      </c>
      <c r="G3010" s="11" t="s">
        <v>15337</v>
      </c>
      <c r="H3010" s="11" t="s">
        <v>15322</v>
      </c>
      <c r="I3010" s="11" t="s">
        <v>15338</v>
      </c>
      <c r="J3010" s="12" t="s">
        <v>8</v>
      </c>
      <c r="K3010" s="12"/>
      <c r="L3010" s="12"/>
      <c r="M3010" s="12"/>
      <c r="N3010" s="12"/>
      <c r="O3010" s="12" t="s">
        <v>61</v>
      </c>
      <c r="P3010" s="12"/>
      <c r="Q3010" s="12"/>
      <c r="R3010" s="12"/>
      <c r="S3010" s="12"/>
      <c r="T3010" s="13" t="str">
        <f t="shared" ref="T3010:T3073" si="235">IF(J3010="","未填",IF(J3010="需複審",IF(OR(P3010="",P3010="仍需複審"),"待複審",P3010),J3010))</f>
        <v>通過</v>
      </c>
      <c r="U3010" s="13" t="str">
        <f t="shared" ref="U3010:U3073" si="236">IF(T3010="通過",E3010,IF(T3010="需更正",IF(J3010="需複審",IF(Q3010="",E3010,Q3010),IF(L3010="",E3010,L3010)),""))</f>
        <v>她主要負責提供諮詢服務、幫助老人和身心障礙者掛號、推送輪椅，還有陪同就醫等。</v>
      </c>
      <c r="V3010" s="13" t="str">
        <f t="shared" ref="V3010:V3073" si="237">IF(T3010="通過",F3010,IF(T3010="需更正",IF(J3010="需複審",R3010,M3010),""))</f>
        <v>她/主要/負責/第一/問答/服務/第二/幫++/老人/身心障礙/掛號/第三/輪椅/推/第四/陪伴/就醫/種類</v>
      </c>
      <c r="W3010" s="13" t="str">
        <f t="shared" ref="W3010:W3073" si="238">IF(AND(OR(T3010="通過",AND(T3010="需更正",V3010&lt;&gt;"")),X3010="通過"),"是","否")</f>
        <v>是</v>
      </c>
      <c r="X3010" s="13" t="str">
        <f t="shared" ref="X3010:X3073" si="239">IF(J3010="","未填",IF(AND(J3010="需複審",OR(P3010="",P3010="仍需複審")),"待複審",IF(OR(AND(J3010="需更正",K3010=""),AND(J3010="需更正",M3010=""),AND(J3010="需更正",N3010=""),AND(J3010="排除",OR(K3010="",N3010="")),AND(J3010="需複審",P3010="需更正",R3010=""),AND(J3010="需複審",P3010="需更正",S3010=""),AND(J3010="需複審",P3010="排除",S3010="")),"錯誤：請補齊必填欄位","通過")))</f>
        <v>通過</v>
      </c>
    </row>
    <row r="3011" spans="1:24" ht="34.25" customHeight="1">
      <c r="A3011" s="11" t="s">
        <v>15339</v>
      </c>
      <c r="B3011" s="11" t="s">
        <v>15339</v>
      </c>
      <c r="C3011" s="11" t="s">
        <v>54</v>
      </c>
      <c r="D3011" s="11" t="s">
        <v>55</v>
      </c>
      <c r="E3011" s="11" t="s">
        <v>15340</v>
      </c>
      <c r="F3011" s="11" t="s">
        <v>9160</v>
      </c>
      <c r="G3011" s="11" t="s">
        <v>15341</v>
      </c>
      <c r="H3011" s="11" t="s">
        <v>15322</v>
      </c>
      <c r="I3011" s="11" t="s">
        <v>15342</v>
      </c>
      <c r="J3011" s="12" t="s">
        <v>8</v>
      </c>
      <c r="K3011" s="12"/>
      <c r="L3011" s="12"/>
      <c r="M3011" s="12"/>
      <c r="N3011" s="12"/>
      <c r="O3011" s="12" t="s">
        <v>61</v>
      </c>
      <c r="P3011" s="12"/>
      <c r="Q3011" s="12"/>
      <c r="R3011" s="12"/>
      <c r="S3011" s="12"/>
      <c r="T3011" s="13" t="str">
        <f t="shared" si="235"/>
        <v>通過</v>
      </c>
      <c r="U3011" s="13" t="str">
        <f t="shared" si="236"/>
        <v>那真不錯。</v>
      </c>
      <c r="V3011" s="13" t="str">
        <f t="shared" si="237"/>
        <v>不錯</v>
      </c>
      <c r="W3011" s="13" t="str">
        <f t="shared" si="238"/>
        <v>是</v>
      </c>
      <c r="X3011" s="13" t="str">
        <f t="shared" si="239"/>
        <v>通過</v>
      </c>
    </row>
    <row r="3012" spans="1:24" ht="34.25" customHeight="1">
      <c r="A3012" s="11" t="s">
        <v>15343</v>
      </c>
      <c r="B3012" s="11" t="s">
        <v>15343</v>
      </c>
      <c r="C3012" s="11" t="s">
        <v>54</v>
      </c>
      <c r="D3012" s="11" t="s">
        <v>55</v>
      </c>
      <c r="E3012" s="11" t="s">
        <v>15344</v>
      </c>
      <c r="F3012" s="11" t="s">
        <v>15345</v>
      </c>
      <c r="G3012" s="11" t="s">
        <v>15346</v>
      </c>
      <c r="H3012" s="11" t="s">
        <v>15322</v>
      </c>
      <c r="I3012" s="11" t="s">
        <v>15347</v>
      </c>
      <c r="J3012" s="12" t="s">
        <v>8</v>
      </c>
      <c r="K3012" s="12"/>
      <c r="L3012" s="12"/>
      <c r="M3012" s="12"/>
      <c r="N3012" s="12"/>
      <c r="O3012" s="12" t="s">
        <v>61</v>
      </c>
      <c r="P3012" s="12"/>
      <c r="Q3012" s="12"/>
      <c r="R3012" s="12"/>
      <c r="S3012" s="12"/>
      <c r="T3012" s="13" t="str">
        <f t="shared" si="235"/>
        <v>通過</v>
      </c>
      <c r="U3012" s="13" t="str">
        <f t="shared" si="236"/>
        <v>她覺得能幫助別人很有意義，</v>
      </c>
      <c r="V3012" s="13" t="str">
        <f t="shared" si="237"/>
        <v>她/覺得/幫++/意義/有</v>
      </c>
      <c r="W3012" s="13" t="str">
        <f t="shared" si="238"/>
        <v>是</v>
      </c>
      <c r="X3012" s="13" t="str">
        <f t="shared" si="239"/>
        <v>通過</v>
      </c>
    </row>
    <row r="3013" spans="1:24" ht="34.25" customHeight="1">
      <c r="A3013" s="11" t="s">
        <v>15348</v>
      </c>
      <c r="B3013" s="11" t="s">
        <v>15348</v>
      </c>
      <c r="C3013" s="11" t="s">
        <v>54</v>
      </c>
      <c r="D3013" s="11" t="s">
        <v>55</v>
      </c>
      <c r="E3013" s="11" t="s">
        <v>15349</v>
      </c>
      <c r="F3013" s="11" t="s">
        <v>15350</v>
      </c>
      <c r="G3013" s="11" t="s">
        <v>15351</v>
      </c>
      <c r="H3013" s="11" t="s">
        <v>15322</v>
      </c>
      <c r="I3013" s="11" t="s">
        <v>15352</v>
      </c>
      <c r="J3013" s="12" t="s">
        <v>8</v>
      </c>
      <c r="K3013" s="12"/>
      <c r="L3013" s="12"/>
      <c r="M3013" s="12"/>
      <c r="N3013" s="12"/>
      <c r="O3013" s="12" t="s">
        <v>61</v>
      </c>
      <c r="P3013" s="12"/>
      <c r="Q3013" s="12"/>
      <c r="R3013" s="12"/>
      <c r="S3013" s="12"/>
      <c r="T3013" s="13" t="str">
        <f t="shared" si="235"/>
        <v>通過</v>
      </c>
      <c r="U3013" s="13" t="str">
        <f t="shared" si="236"/>
        <v>也讓自己心情愉快，</v>
      </c>
      <c r="V3013" s="13" t="str">
        <f t="shared" si="237"/>
        <v>自己/心情/快樂/一樣</v>
      </c>
      <c r="W3013" s="13" t="str">
        <f t="shared" si="238"/>
        <v>是</v>
      </c>
      <c r="X3013" s="13" t="str">
        <f t="shared" si="239"/>
        <v>通過</v>
      </c>
    </row>
    <row r="3014" spans="1:24" ht="34.25" customHeight="1">
      <c r="A3014" s="11" t="s">
        <v>15353</v>
      </c>
      <c r="B3014" s="11" t="s">
        <v>15353</v>
      </c>
      <c r="C3014" s="11" t="s">
        <v>54</v>
      </c>
      <c r="D3014" s="11" t="s">
        <v>55</v>
      </c>
      <c r="E3014" s="11" t="s">
        <v>15354</v>
      </c>
      <c r="F3014" s="11" t="s">
        <v>15355</v>
      </c>
      <c r="G3014" s="11" t="s">
        <v>15356</v>
      </c>
      <c r="H3014" s="11" t="s">
        <v>15322</v>
      </c>
      <c r="I3014" s="11" t="s">
        <v>15357</v>
      </c>
      <c r="J3014" s="12" t="s">
        <v>8</v>
      </c>
      <c r="K3014" s="12"/>
      <c r="L3014" s="12"/>
      <c r="M3014" s="12"/>
      <c r="N3014" s="12"/>
      <c r="O3014" s="12" t="s">
        <v>61</v>
      </c>
      <c r="P3014" s="12"/>
      <c r="Q3014" s="12"/>
      <c r="R3014" s="12"/>
      <c r="S3014" s="12"/>
      <c r="T3014" s="13" t="str">
        <f t="shared" si="235"/>
        <v>通過</v>
      </c>
      <c r="U3014" s="13" t="str">
        <f t="shared" si="236"/>
        <v>還可以結交很多新朋友，</v>
      </c>
      <c r="V3014" s="13" t="str">
        <f t="shared" si="237"/>
        <v>再/新/朋友/交流/多</v>
      </c>
      <c r="W3014" s="13" t="str">
        <f t="shared" si="238"/>
        <v>是</v>
      </c>
      <c r="X3014" s="13" t="str">
        <f t="shared" si="239"/>
        <v>通過</v>
      </c>
    </row>
    <row r="3015" spans="1:24" ht="34.25" customHeight="1">
      <c r="A3015" s="11" t="s">
        <v>15358</v>
      </c>
      <c r="B3015" s="11" t="s">
        <v>15358</v>
      </c>
      <c r="C3015" s="11" t="s">
        <v>54</v>
      </c>
      <c r="D3015" s="11" t="s">
        <v>55</v>
      </c>
      <c r="E3015" s="11" t="s">
        <v>15359</v>
      </c>
      <c r="F3015" s="11" t="s">
        <v>15360</v>
      </c>
      <c r="G3015" s="11" t="s">
        <v>15361</v>
      </c>
      <c r="H3015" s="11" t="s">
        <v>15322</v>
      </c>
      <c r="I3015" s="11" t="s">
        <v>15362</v>
      </c>
      <c r="J3015" s="12" t="s">
        <v>8</v>
      </c>
      <c r="K3015" s="12"/>
      <c r="L3015" s="12"/>
      <c r="M3015" s="12"/>
      <c r="N3015" s="12"/>
      <c r="O3015" s="12" t="s">
        <v>61</v>
      </c>
      <c r="P3015" s="12"/>
      <c r="Q3015" s="12"/>
      <c r="R3015" s="12"/>
      <c r="S3015" s="12"/>
      <c r="T3015" s="13" t="str">
        <f t="shared" si="235"/>
        <v>通過</v>
      </c>
      <c r="U3015" s="13" t="str">
        <f t="shared" si="236"/>
        <v>生活更豐富多彩。</v>
      </c>
      <c r="V3015" s="13" t="str">
        <f t="shared" si="237"/>
        <v>生活/各式各樣/豐富/可以</v>
      </c>
      <c r="W3015" s="13" t="str">
        <f t="shared" si="238"/>
        <v>是</v>
      </c>
      <c r="X3015" s="13" t="str">
        <f t="shared" si="239"/>
        <v>通過</v>
      </c>
    </row>
    <row r="3016" spans="1:24" ht="34.25" customHeight="1">
      <c r="A3016" s="11" t="s">
        <v>15363</v>
      </c>
      <c r="B3016" s="11" t="s">
        <v>15363</v>
      </c>
      <c r="C3016" s="11" t="s">
        <v>54</v>
      </c>
      <c r="D3016" s="11" t="s">
        <v>55</v>
      </c>
      <c r="E3016" s="11" t="s">
        <v>15364</v>
      </c>
      <c r="F3016" s="11" t="s">
        <v>15365</v>
      </c>
      <c r="G3016" s="11" t="s">
        <v>15366</v>
      </c>
      <c r="H3016" s="11" t="s">
        <v>15322</v>
      </c>
      <c r="I3016" s="11" t="s">
        <v>15367</v>
      </c>
      <c r="J3016" s="12" t="s">
        <v>8</v>
      </c>
      <c r="K3016" s="12"/>
      <c r="L3016" s="12"/>
      <c r="M3016" s="12"/>
      <c r="N3016" s="12"/>
      <c r="O3016" s="12" t="s">
        <v>61</v>
      </c>
      <c r="P3016" s="12"/>
      <c r="Q3016" s="12"/>
      <c r="R3016" s="12"/>
      <c r="S3016" s="12"/>
      <c r="T3016" s="13" t="str">
        <f t="shared" si="235"/>
        <v>通過</v>
      </c>
      <c r="U3016" s="13" t="str">
        <f t="shared" si="236"/>
        <v>她心腸很好，</v>
      </c>
      <c r="V3016" s="13" t="str">
        <f t="shared" si="237"/>
        <v>她/善良</v>
      </c>
      <c r="W3016" s="13" t="str">
        <f t="shared" si="238"/>
        <v>是</v>
      </c>
      <c r="X3016" s="13" t="str">
        <f t="shared" si="239"/>
        <v>通過</v>
      </c>
    </row>
    <row r="3017" spans="1:24" ht="34.25" customHeight="1">
      <c r="A3017" s="11" t="s">
        <v>15368</v>
      </c>
      <c r="B3017" s="11" t="s">
        <v>15368</v>
      </c>
      <c r="C3017" s="11" t="s">
        <v>54</v>
      </c>
      <c r="D3017" s="11" t="s">
        <v>55</v>
      </c>
      <c r="E3017" s="11" t="s">
        <v>15369</v>
      </c>
      <c r="F3017" s="11" t="s">
        <v>15370</v>
      </c>
      <c r="G3017" s="11" t="s">
        <v>15371</v>
      </c>
      <c r="H3017" s="11" t="s">
        <v>15322</v>
      </c>
      <c r="I3017" s="11" t="s">
        <v>15372</v>
      </c>
      <c r="J3017" s="12" t="s">
        <v>8</v>
      </c>
      <c r="K3017" s="12"/>
      <c r="L3017" s="12"/>
      <c r="M3017" s="12"/>
      <c r="N3017" s="12"/>
      <c r="O3017" s="12" t="s">
        <v>61</v>
      </c>
      <c r="P3017" s="12"/>
      <c r="Q3017" s="12"/>
      <c r="R3017" s="12"/>
      <c r="S3017" s="12"/>
      <c r="T3017" s="13" t="str">
        <f t="shared" si="235"/>
        <v>通過</v>
      </c>
      <c r="U3017" s="13" t="str">
        <f t="shared" si="236"/>
        <v>非常有熱忱，</v>
      </c>
      <c r="V3017" s="13" t="str">
        <f t="shared" si="237"/>
        <v>熱心/很</v>
      </c>
      <c r="W3017" s="13" t="str">
        <f t="shared" si="238"/>
        <v>是</v>
      </c>
      <c r="X3017" s="13" t="str">
        <f t="shared" si="239"/>
        <v>通過</v>
      </c>
    </row>
    <row r="3018" spans="1:24" ht="34.25" customHeight="1">
      <c r="A3018" s="11" t="s">
        <v>15373</v>
      </c>
      <c r="B3018" s="11" t="s">
        <v>15373</v>
      </c>
      <c r="C3018" s="11" t="s">
        <v>54</v>
      </c>
      <c r="D3018" s="11" t="s">
        <v>55</v>
      </c>
      <c r="E3018" s="11" t="s">
        <v>15374</v>
      </c>
      <c r="F3018" s="11" t="s">
        <v>15375</v>
      </c>
      <c r="G3018" s="11" t="s">
        <v>15376</v>
      </c>
      <c r="H3018" s="11" t="s">
        <v>15322</v>
      </c>
      <c r="I3018" s="11" t="s">
        <v>15377</v>
      </c>
      <c r="J3018" s="12" t="s">
        <v>8</v>
      </c>
      <c r="K3018" s="12"/>
      <c r="L3018" s="12"/>
      <c r="M3018" s="12"/>
      <c r="N3018" s="12"/>
      <c r="O3018" s="12" t="s">
        <v>61</v>
      </c>
      <c r="P3018" s="12"/>
      <c r="Q3018" s="12"/>
      <c r="R3018" s="12"/>
      <c r="S3018" s="12"/>
      <c r="T3018" s="13" t="str">
        <f t="shared" si="235"/>
        <v>通過</v>
      </c>
      <c r="U3018" s="13" t="str">
        <f t="shared" si="236"/>
        <v>喜歡幫助別人。</v>
      </c>
      <c r="V3018" s="13" t="str">
        <f t="shared" si="237"/>
        <v>幫++/喜歡</v>
      </c>
      <c r="W3018" s="13" t="str">
        <f t="shared" si="238"/>
        <v>是</v>
      </c>
      <c r="X3018" s="13" t="str">
        <f t="shared" si="239"/>
        <v>通過</v>
      </c>
    </row>
    <row r="3019" spans="1:24" ht="34.25" customHeight="1">
      <c r="A3019" s="11" t="s">
        <v>15378</v>
      </c>
      <c r="B3019" s="11" t="s">
        <v>15378</v>
      </c>
      <c r="C3019" s="11" t="s">
        <v>54</v>
      </c>
      <c r="D3019" s="11" t="s">
        <v>197</v>
      </c>
      <c r="E3019" s="11" t="s">
        <v>15379</v>
      </c>
      <c r="F3019" s="11" t="s">
        <v>15380</v>
      </c>
      <c r="G3019" s="11" t="s">
        <v>15381</v>
      </c>
      <c r="H3019" s="11" t="s">
        <v>15382</v>
      </c>
      <c r="I3019" s="11" t="s">
        <v>15383</v>
      </c>
      <c r="J3019" s="12" t="s">
        <v>8</v>
      </c>
      <c r="K3019" s="12"/>
      <c r="L3019" s="12"/>
      <c r="M3019" s="12"/>
      <c r="N3019" s="12"/>
      <c r="O3019" s="12" t="s">
        <v>61</v>
      </c>
      <c r="P3019" s="12"/>
      <c r="Q3019" s="12"/>
      <c r="R3019" s="12"/>
      <c r="S3019" s="12"/>
      <c r="T3019" s="13" t="str">
        <f t="shared" si="235"/>
        <v>通過</v>
      </c>
      <c r="U3019" s="13" t="str">
        <f t="shared" si="236"/>
        <v>謝謝你的禮物，</v>
      </c>
      <c r="V3019" s="13" t="str">
        <f t="shared" si="237"/>
        <v>你/禮物/送/謝謝</v>
      </c>
      <c r="W3019" s="13" t="str">
        <f t="shared" si="238"/>
        <v>是</v>
      </c>
      <c r="X3019" s="13" t="str">
        <f t="shared" si="239"/>
        <v>通過</v>
      </c>
    </row>
    <row r="3020" spans="1:24" ht="34.25" customHeight="1">
      <c r="A3020" s="11" t="s">
        <v>15384</v>
      </c>
      <c r="B3020" s="11" t="s">
        <v>15384</v>
      </c>
      <c r="C3020" s="11" t="s">
        <v>54</v>
      </c>
      <c r="D3020" s="11" t="s">
        <v>197</v>
      </c>
      <c r="E3020" s="11" t="s">
        <v>15385</v>
      </c>
      <c r="F3020" s="11" t="s">
        <v>15386</v>
      </c>
      <c r="G3020" s="11" t="s">
        <v>15387</v>
      </c>
      <c r="H3020" s="11" t="s">
        <v>15382</v>
      </c>
      <c r="I3020" s="11" t="s">
        <v>15388</v>
      </c>
      <c r="J3020" s="12" t="s">
        <v>8</v>
      </c>
      <c r="K3020" s="12"/>
      <c r="L3020" s="12"/>
      <c r="M3020" s="12"/>
      <c r="N3020" s="12"/>
      <c r="O3020" s="12" t="s">
        <v>61</v>
      </c>
      <c r="P3020" s="12"/>
      <c r="Q3020" s="12"/>
      <c r="R3020" s="12"/>
      <c r="S3020" s="12"/>
      <c r="T3020" s="13" t="str">
        <f t="shared" si="235"/>
        <v>通過</v>
      </c>
      <c r="U3020" s="13" t="str">
        <f t="shared" si="236"/>
        <v>真的很漂亮。</v>
      </c>
      <c r="V3020" s="13" t="str">
        <f t="shared" si="237"/>
        <v>這/漂亮</v>
      </c>
      <c r="W3020" s="13" t="str">
        <f t="shared" si="238"/>
        <v>是</v>
      </c>
      <c r="X3020" s="13" t="str">
        <f t="shared" si="239"/>
        <v>通過</v>
      </c>
    </row>
    <row r="3021" spans="1:24" ht="34.25" customHeight="1">
      <c r="A3021" s="11" t="s">
        <v>15389</v>
      </c>
      <c r="B3021" s="11" t="s">
        <v>15389</v>
      </c>
      <c r="C3021" s="11" t="s">
        <v>54</v>
      </c>
      <c r="D3021" s="11" t="s">
        <v>197</v>
      </c>
      <c r="E3021" s="11" t="s">
        <v>15390</v>
      </c>
      <c r="F3021" s="11" t="s">
        <v>15391</v>
      </c>
      <c r="G3021" s="11" t="s">
        <v>15392</v>
      </c>
      <c r="H3021" s="11" t="s">
        <v>15382</v>
      </c>
      <c r="I3021" s="11" t="s">
        <v>15393</v>
      </c>
      <c r="J3021" s="12" t="s">
        <v>8</v>
      </c>
      <c r="K3021" s="12"/>
      <c r="L3021" s="12"/>
      <c r="M3021" s="12"/>
      <c r="N3021" s="12"/>
      <c r="O3021" s="12" t="s">
        <v>61</v>
      </c>
      <c r="P3021" s="12"/>
      <c r="Q3021" s="12"/>
      <c r="R3021" s="12"/>
      <c r="S3021" s="12"/>
      <c r="T3021" s="13" t="str">
        <f t="shared" si="235"/>
        <v>通過</v>
      </c>
      <c r="U3021" s="13" t="str">
        <f t="shared" si="236"/>
        <v>你最近去哪國旅遊了？</v>
      </c>
      <c r="V3021" s="13" t="str">
        <f t="shared" si="237"/>
        <v>你/最近/搭飛機/旅遊/哪裡</v>
      </c>
      <c r="W3021" s="13" t="str">
        <f t="shared" si="238"/>
        <v>是</v>
      </c>
      <c r="X3021" s="13" t="str">
        <f t="shared" si="239"/>
        <v>通過</v>
      </c>
    </row>
    <row r="3022" spans="1:24" ht="34.25" customHeight="1">
      <c r="A3022" s="11" t="s">
        <v>15394</v>
      </c>
      <c r="B3022" s="11" t="s">
        <v>15394</v>
      </c>
      <c r="C3022" s="11" t="s">
        <v>54</v>
      </c>
      <c r="D3022" s="11" t="s">
        <v>197</v>
      </c>
      <c r="E3022" s="11" t="s">
        <v>15395</v>
      </c>
      <c r="F3022" s="11" t="s">
        <v>15396</v>
      </c>
      <c r="G3022" s="11" t="s">
        <v>15397</v>
      </c>
      <c r="H3022" s="11" t="s">
        <v>15382</v>
      </c>
      <c r="I3022" s="11" t="s">
        <v>15398</v>
      </c>
      <c r="J3022" s="12" t="s">
        <v>8</v>
      </c>
      <c r="K3022" s="12"/>
      <c r="L3022" s="12"/>
      <c r="M3022" s="12"/>
      <c r="N3022" s="12"/>
      <c r="O3022" s="12" t="s">
        <v>61</v>
      </c>
      <c r="P3022" s="12"/>
      <c r="Q3022" s="12"/>
      <c r="R3022" s="12"/>
      <c r="S3022" s="12"/>
      <c r="T3022" s="13" t="str">
        <f t="shared" si="235"/>
        <v>通過</v>
      </c>
      <c r="U3022" s="13" t="str">
        <f t="shared" si="236"/>
        <v>我們聾友跟團去埃及，</v>
      </c>
      <c r="V3022" s="13" t="str">
        <f t="shared" si="237"/>
        <v>我們/聾/朋友/旅行團/跟團/去/埃及</v>
      </c>
      <c r="W3022" s="13" t="str">
        <f t="shared" si="238"/>
        <v>是</v>
      </c>
      <c r="X3022" s="13" t="str">
        <f t="shared" si="239"/>
        <v>通過</v>
      </c>
    </row>
    <row r="3023" spans="1:24" ht="34.25" customHeight="1">
      <c r="A3023" s="11" t="s">
        <v>15399</v>
      </c>
      <c r="B3023" s="11" t="s">
        <v>15399</v>
      </c>
      <c r="C3023" s="11" t="s">
        <v>54</v>
      </c>
      <c r="D3023" s="11" t="s">
        <v>197</v>
      </c>
      <c r="E3023" s="11" t="s">
        <v>15400</v>
      </c>
      <c r="F3023" s="11" t="s">
        <v>15401</v>
      </c>
      <c r="G3023" s="11" t="s">
        <v>15402</v>
      </c>
      <c r="H3023" s="11" t="s">
        <v>15382</v>
      </c>
      <c r="I3023" s="11" t="s">
        <v>15403</v>
      </c>
      <c r="J3023" s="12" t="s">
        <v>8</v>
      </c>
      <c r="K3023" s="12"/>
      <c r="L3023" s="12"/>
      <c r="M3023" s="12"/>
      <c r="N3023" s="12"/>
      <c r="O3023" s="12" t="s">
        <v>61</v>
      </c>
      <c r="P3023" s="12"/>
      <c r="Q3023" s="12"/>
      <c r="R3023" s="12"/>
      <c r="S3023" s="12"/>
      <c r="T3023" s="13" t="str">
        <f t="shared" si="235"/>
        <v>通過</v>
      </c>
      <c r="U3023" s="13" t="str">
        <f t="shared" si="236"/>
        <v>有手語翻譯員協助。</v>
      </c>
      <c r="V3023" s="13" t="str">
        <f t="shared" si="237"/>
        <v>那/手語/翻譯/有</v>
      </c>
      <c r="W3023" s="13" t="str">
        <f t="shared" si="238"/>
        <v>是</v>
      </c>
      <c r="X3023" s="13" t="str">
        <f t="shared" si="239"/>
        <v>通過</v>
      </c>
    </row>
    <row r="3024" spans="1:24" ht="34.25" customHeight="1">
      <c r="A3024" s="11" t="s">
        <v>15404</v>
      </c>
      <c r="B3024" s="11" t="s">
        <v>15404</v>
      </c>
      <c r="C3024" s="11" t="s">
        <v>54</v>
      </c>
      <c r="D3024" s="11" t="s">
        <v>197</v>
      </c>
      <c r="E3024" s="11" t="s">
        <v>15405</v>
      </c>
      <c r="F3024" s="11" t="s">
        <v>15406</v>
      </c>
      <c r="G3024" s="11" t="s">
        <v>15407</v>
      </c>
      <c r="H3024" s="11" t="s">
        <v>15382</v>
      </c>
      <c r="I3024" s="11" t="s">
        <v>15408</v>
      </c>
      <c r="J3024" s="12" t="s">
        <v>8</v>
      </c>
      <c r="K3024" s="12"/>
      <c r="L3024" s="12"/>
      <c r="M3024" s="12"/>
      <c r="N3024" s="12"/>
      <c r="O3024" s="12" t="s">
        <v>61</v>
      </c>
      <c r="P3024" s="12"/>
      <c r="Q3024" s="12"/>
      <c r="R3024" s="12"/>
      <c r="S3024" s="12"/>
      <c r="T3024" s="13" t="str">
        <f t="shared" si="235"/>
        <v>通過</v>
      </c>
      <c r="U3024" s="13" t="str">
        <f t="shared" si="236"/>
        <v>從臺北飛埃及大約十二小時。</v>
      </c>
      <c r="V3024" s="13" t="str">
        <f t="shared" si="237"/>
        <v>我/臺北/埃及/搭飛機/抵達/十二個小時</v>
      </c>
      <c r="W3024" s="13" t="str">
        <f t="shared" si="238"/>
        <v>是</v>
      </c>
      <c r="X3024" s="13" t="str">
        <f t="shared" si="239"/>
        <v>通過</v>
      </c>
    </row>
    <row r="3025" spans="1:24" ht="34.25" customHeight="1">
      <c r="A3025" s="11" t="s">
        <v>15409</v>
      </c>
      <c r="B3025" s="11" t="s">
        <v>15409</v>
      </c>
      <c r="C3025" s="11" t="s">
        <v>54</v>
      </c>
      <c r="D3025" s="11" t="s">
        <v>197</v>
      </c>
      <c r="E3025" s="11" t="s">
        <v>15410</v>
      </c>
      <c r="F3025" s="11" t="s">
        <v>15411</v>
      </c>
      <c r="G3025" s="11" t="s">
        <v>15412</v>
      </c>
      <c r="H3025" s="11" t="s">
        <v>15382</v>
      </c>
      <c r="I3025" s="11" t="s">
        <v>15413</v>
      </c>
      <c r="J3025" s="12" t="s">
        <v>8</v>
      </c>
      <c r="K3025" s="12"/>
      <c r="L3025" s="12"/>
      <c r="M3025" s="12"/>
      <c r="N3025" s="12"/>
      <c r="O3025" s="12" t="s">
        <v>61</v>
      </c>
      <c r="P3025" s="12"/>
      <c r="Q3025" s="12"/>
      <c r="R3025" s="12"/>
      <c r="S3025" s="12"/>
      <c r="T3025" s="13" t="str">
        <f t="shared" si="235"/>
        <v>通過</v>
      </c>
      <c r="U3025" s="13" t="str">
        <f t="shared" si="236"/>
        <v>真好，去埃及旅遊幾天？</v>
      </c>
      <c r="V3025" s="13" t="str">
        <f t="shared" si="237"/>
        <v>棒/埃及/旅遊/幾天</v>
      </c>
      <c r="W3025" s="13" t="str">
        <f t="shared" si="238"/>
        <v>是</v>
      </c>
      <c r="X3025" s="13" t="str">
        <f t="shared" si="239"/>
        <v>通過</v>
      </c>
    </row>
    <row r="3026" spans="1:24" ht="34.25" customHeight="1">
      <c r="A3026" s="11" t="s">
        <v>15414</v>
      </c>
      <c r="B3026" s="11" t="s">
        <v>15414</v>
      </c>
      <c r="C3026" s="11" t="s">
        <v>54</v>
      </c>
      <c r="D3026" s="11" t="s">
        <v>197</v>
      </c>
      <c r="E3026" s="11" t="s">
        <v>15415</v>
      </c>
      <c r="F3026" s="11" t="s">
        <v>15416</v>
      </c>
      <c r="G3026" s="11" t="s">
        <v>15417</v>
      </c>
      <c r="H3026" s="11" t="s">
        <v>15382</v>
      </c>
      <c r="I3026" s="11" t="s">
        <v>15418</v>
      </c>
      <c r="J3026" s="12" t="s">
        <v>8</v>
      </c>
      <c r="K3026" s="12"/>
      <c r="L3026" s="12"/>
      <c r="M3026" s="12"/>
      <c r="N3026" s="12"/>
      <c r="O3026" s="12" t="s">
        <v>61</v>
      </c>
      <c r="P3026" s="12"/>
      <c r="Q3026" s="12"/>
      <c r="R3026" s="12"/>
      <c r="S3026" s="12"/>
      <c r="T3026" s="13" t="str">
        <f t="shared" si="235"/>
        <v>通過</v>
      </c>
      <c r="U3026" s="13" t="str">
        <f t="shared" si="236"/>
        <v>十一天。</v>
      </c>
      <c r="V3026" s="13" t="str">
        <f t="shared" si="237"/>
        <v>十一天</v>
      </c>
      <c r="W3026" s="13" t="str">
        <f t="shared" si="238"/>
        <v>是</v>
      </c>
      <c r="X3026" s="13" t="str">
        <f t="shared" si="239"/>
        <v>通過</v>
      </c>
    </row>
    <row r="3027" spans="1:24" ht="34.25" customHeight="1">
      <c r="A3027" s="11" t="s">
        <v>15419</v>
      </c>
      <c r="B3027" s="11" t="s">
        <v>15419</v>
      </c>
      <c r="C3027" s="11" t="s">
        <v>54</v>
      </c>
      <c r="D3027" s="11" t="s">
        <v>197</v>
      </c>
      <c r="E3027" s="11" t="s">
        <v>15420</v>
      </c>
      <c r="F3027" s="11" t="s">
        <v>15421</v>
      </c>
      <c r="G3027" s="11" t="s">
        <v>15422</v>
      </c>
      <c r="H3027" s="11" t="s">
        <v>15382</v>
      </c>
      <c r="I3027" s="11" t="s">
        <v>15423</v>
      </c>
      <c r="J3027" s="12" t="s">
        <v>8</v>
      </c>
      <c r="K3027" s="12"/>
      <c r="L3027" s="12"/>
      <c r="M3027" s="12"/>
      <c r="N3027" s="12"/>
      <c r="O3027" s="12" t="s">
        <v>61</v>
      </c>
      <c r="P3027" s="12"/>
      <c r="Q3027" s="12"/>
      <c r="R3027" s="12"/>
      <c r="S3027" s="12"/>
      <c r="T3027" s="13" t="str">
        <f t="shared" si="235"/>
        <v>通過</v>
      </c>
      <c r="U3027" s="13" t="str">
        <f t="shared" si="236"/>
        <v>參觀金字塔、人面獅身像、神廟、尼羅河、博物館等，</v>
      </c>
      <c r="V3027" s="13" t="str">
        <f t="shared" si="237"/>
        <v>去/欣賞/金字塔/人面獅身像/神廟/尼羅河/船/博物館/種類/多</v>
      </c>
      <c r="W3027" s="13" t="str">
        <f t="shared" si="238"/>
        <v>是</v>
      </c>
      <c r="X3027" s="13" t="str">
        <f t="shared" si="239"/>
        <v>通過</v>
      </c>
    </row>
    <row r="3028" spans="1:24" ht="34.25" customHeight="1">
      <c r="A3028" s="11" t="s">
        <v>15424</v>
      </c>
      <c r="B3028" s="11" t="s">
        <v>15424</v>
      </c>
      <c r="C3028" s="11" t="s">
        <v>54</v>
      </c>
      <c r="D3028" s="11" t="s">
        <v>197</v>
      </c>
      <c r="E3028" s="11" t="s">
        <v>15425</v>
      </c>
      <c r="F3028" s="11" t="s">
        <v>15426</v>
      </c>
      <c r="G3028" s="11" t="s">
        <v>15427</v>
      </c>
      <c r="H3028" s="11" t="s">
        <v>15382</v>
      </c>
      <c r="I3028" s="11" t="s">
        <v>15428</v>
      </c>
      <c r="J3028" s="12" t="s">
        <v>8</v>
      </c>
      <c r="K3028" s="12"/>
      <c r="L3028" s="12"/>
      <c r="M3028" s="12"/>
      <c r="N3028" s="12"/>
      <c r="O3028" s="12" t="s">
        <v>61</v>
      </c>
      <c r="P3028" s="12"/>
      <c r="Q3028" s="12"/>
      <c r="R3028" s="12"/>
      <c r="S3028" s="12"/>
      <c r="T3028" s="13" t="str">
        <f t="shared" si="235"/>
        <v>通過</v>
      </c>
      <c r="U3028" s="13" t="str">
        <f t="shared" si="236"/>
        <v>都是世界重要文化遺產。</v>
      </c>
      <c r="V3028" s="13" t="str">
        <f t="shared" si="237"/>
        <v>那些/世界/文化/古代/傳承/留/重要/是</v>
      </c>
      <c r="W3028" s="13" t="str">
        <f t="shared" si="238"/>
        <v>是</v>
      </c>
      <c r="X3028" s="13" t="str">
        <f t="shared" si="239"/>
        <v>通過</v>
      </c>
    </row>
    <row r="3029" spans="1:24" ht="34.25" customHeight="1">
      <c r="A3029" s="11" t="s">
        <v>15429</v>
      </c>
      <c r="B3029" s="11" t="s">
        <v>15429</v>
      </c>
      <c r="C3029" s="11" t="s">
        <v>54</v>
      </c>
      <c r="D3029" s="11" t="s">
        <v>197</v>
      </c>
      <c r="E3029" s="11" t="s">
        <v>15430</v>
      </c>
      <c r="F3029" s="11" t="s">
        <v>13002</v>
      </c>
      <c r="G3029" s="11" t="s">
        <v>15431</v>
      </c>
      <c r="H3029" s="11" t="s">
        <v>15382</v>
      </c>
      <c r="I3029" s="11" t="s">
        <v>15432</v>
      </c>
      <c r="J3029" s="12" t="s">
        <v>8</v>
      </c>
      <c r="K3029" s="12"/>
      <c r="L3029" s="12"/>
      <c r="M3029" s="12"/>
      <c r="N3029" s="12"/>
      <c r="O3029" s="12" t="s">
        <v>61</v>
      </c>
      <c r="P3029" s="12"/>
      <c r="Q3029" s="12"/>
      <c r="R3029" s="12"/>
      <c r="S3029" s="12"/>
      <c r="T3029" s="13" t="str">
        <f t="shared" si="235"/>
        <v>通過</v>
      </c>
      <c r="U3029" s="13" t="str">
        <f t="shared" si="236"/>
        <v>聽起來很棒！</v>
      </c>
      <c r="V3029" s="13" t="str">
        <f t="shared" si="237"/>
        <v>看/講述/棒</v>
      </c>
      <c r="W3029" s="13" t="str">
        <f t="shared" si="238"/>
        <v>是</v>
      </c>
      <c r="X3029" s="13" t="str">
        <f t="shared" si="239"/>
        <v>通過</v>
      </c>
    </row>
    <row r="3030" spans="1:24" ht="34.25" customHeight="1">
      <c r="A3030" s="11" t="s">
        <v>15433</v>
      </c>
      <c r="B3030" s="11" t="s">
        <v>15433</v>
      </c>
      <c r="C3030" s="11" t="s">
        <v>54</v>
      </c>
      <c r="D3030" s="11" t="s">
        <v>197</v>
      </c>
      <c r="E3030" s="11" t="s">
        <v>15434</v>
      </c>
      <c r="F3030" s="11" t="s">
        <v>15435</v>
      </c>
      <c r="G3030" s="11" t="s">
        <v>15436</v>
      </c>
      <c r="H3030" s="11" t="s">
        <v>15382</v>
      </c>
      <c r="I3030" s="11" t="s">
        <v>15437</v>
      </c>
      <c r="J3030" s="12" t="s">
        <v>8</v>
      </c>
      <c r="K3030" s="12"/>
      <c r="L3030" s="12"/>
      <c r="M3030" s="12"/>
      <c r="N3030" s="12"/>
      <c r="O3030" s="12" t="s">
        <v>61</v>
      </c>
      <c r="P3030" s="12"/>
      <c r="Q3030" s="12"/>
      <c r="R3030" s="12"/>
      <c r="S3030" s="12"/>
      <c r="T3030" s="13" t="str">
        <f t="shared" si="235"/>
        <v>通過</v>
      </c>
      <c r="U3030" s="13" t="str">
        <f t="shared" si="236"/>
        <v>你有搭熱氣球嗎？</v>
      </c>
      <c r="V3030" s="13" t="str">
        <f t="shared" si="237"/>
        <v>熱氣球/搭乘/經驗過/有沒有</v>
      </c>
      <c r="W3030" s="13" t="str">
        <f t="shared" si="238"/>
        <v>是</v>
      </c>
      <c r="X3030" s="13" t="str">
        <f t="shared" si="239"/>
        <v>通過</v>
      </c>
    </row>
    <row r="3031" spans="1:24" ht="34.25" customHeight="1">
      <c r="A3031" s="11" t="s">
        <v>15438</v>
      </c>
      <c r="B3031" s="11" t="s">
        <v>15438</v>
      </c>
      <c r="C3031" s="11" t="s">
        <v>54</v>
      </c>
      <c r="D3031" s="11" t="s">
        <v>197</v>
      </c>
      <c r="E3031" s="11" t="s">
        <v>15439</v>
      </c>
      <c r="F3031" s="11" t="s">
        <v>15440</v>
      </c>
      <c r="G3031" s="11" t="s">
        <v>15441</v>
      </c>
      <c r="H3031" s="11" t="s">
        <v>15382</v>
      </c>
      <c r="I3031" s="11" t="s">
        <v>15442</v>
      </c>
      <c r="J3031" s="12" t="s">
        <v>8</v>
      </c>
      <c r="K3031" s="12"/>
      <c r="L3031" s="12"/>
      <c r="M3031" s="12"/>
      <c r="N3031" s="12"/>
      <c r="O3031" s="12" t="s">
        <v>61</v>
      </c>
      <c r="P3031" s="12"/>
      <c r="Q3031" s="12"/>
      <c r="R3031" s="12"/>
      <c r="S3031" s="12"/>
      <c r="T3031" s="13" t="str">
        <f t="shared" si="235"/>
        <v>通過</v>
      </c>
      <c r="U3031" s="13" t="str">
        <f t="shared" si="236"/>
        <v>從高空看帝王谷和日出。</v>
      </c>
      <c r="V3031" s="13" t="str">
        <f t="shared" si="237"/>
        <v>熱氣球/搭乘/熱氣球+上升/往下看/帝王谷/日出/欣賞</v>
      </c>
      <c r="W3031" s="13" t="str">
        <f t="shared" si="238"/>
        <v>是</v>
      </c>
      <c r="X3031" s="13" t="str">
        <f t="shared" si="239"/>
        <v>通過</v>
      </c>
    </row>
    <row r="3032" spans="1:24" ht="34.25" customHeight="1">
      <c r="A3032" s="11" t="s">
        <v>15443</v>
      </c>
      <c r="B3032" s="11" t="s">
        <v>15443</v>
      </c>
      <c r="C3032" s="11" t="s">
        <v>54</v>
      </c>
      <c r="D3032" s="11" t="s">
        <v>197</v>
      </c>
      <c r="E3032" s="11" t="s">
        <v>15444</v>
      </c>
      <c r="F3032" s="11" t="s">
        <v>15445</v>
      </c>
      <c r="G3032" s="11" t="s">
        <v>15446</v>
      </c>
      <c r="H3032" s="11" t="s">
        <v>15382</v>
      </c>
      <c r="I3032" s="11" t="s">
        <v>15447</v>
      </c>
      <c r="J3032" s="12" t="s">
        <v>8</v>
      </c>
      <c r="K3032" s="12"/>
      <c r="L3032" s="12"/>
      <c r="M3032" s="12"/>
      <c r="N3032" s="12"/>
      <c r="O3032" s="12" t="s">
        <v>61</v>
      </c>
      <c r="P3032" s="12"/>
      <c r="Q3032" s="12"/>
      <c r="R3032" s="12"/>
      <c r="S3032" s="12"/>
      <c r="T3032" s="13" t="str">
        <f t="shared" si="235"/>
        <v>通過</v>
      </c>
      <c r="U3032" s="13" t="str">
        <f t="shared" si="236"/>
        <v>另外我們搭了巴士、臥鋪火車、遊輪、帆船，騎駱駝、乘馬車、沙漠吉普車，</v>
      </c>
      <c r="V3032" s="13" t="str">
        <f t="shared" si="237"/>
        <v>另外/再/我們/坐/遊覽車/臥鋪火車/駱駝/騎/搭馬車/沙漠/吉普車</v>
      </c>
      <c r="W3032" s="13" t="str">
        <f t="shared" si="238"/>
        <v>是</v>
      </c>
      <c r="X3032" s="13" t="str">
        <f t="shared" si="239"/>
        <v>通過</v>
      </c>
    </row>
    <row r="3033" spans="1:24" ht="34.25" customHeight="1">
      <c r="A3033" s="11" t="s">
        <v>15448</v>
      </c>
      <c r="B3033" s="11" t="s">
        <v>15448</v>
      </c>
      <c r="C3033" s="11" t="s">
        <v>54</v>
      </c>
      <c r="D3033" s="11" t="s">
        <v>197</v>
      </c>
      <c r="E3033" s="11" t="s">
        <v>15449</v>
      </c>
      <c r="F3033" s="11" t="s">
        <v>15450</v>
      </c>
      <c r="G3033" s="11" t="s">
        <v>15451</v>
      </c>
      <c r="H3033" s="11" t="s">
        <v>15382</v>
      </c>
      <c r="I3033" s="11" t="s">
        <v>15452</v>
      </c>
      <c r="J3033" s="12" t="s">
        <v>8</v>
      </c>
      <c r="K3033" s="12"/>
      <c r="L3033" s="12"/>
      <c r="M3033" s="12"/>
      <c r="N3033" s="12"/>
      <c r="O3033" s="12" t="s">
        <v>61</v>
      </c>
      <c r="P3033" s="12"/>
      <c r="Q3033" s="12"/>
      <c r="R3033" s="12"/>
      <c r="S3033" s="12"/>
      <c r="T3033" s="13" t="str">
        <f t="shared" si="235"/>
        <v>通過</v>
      </c>
      <c r="U3033" s="13" t="str">
        <f t="shared" si="236"/>
        <v>還住特色旅館，</v>
      </c>
      <c r="V3033" s="13" t="str">
        <f t="shared" si="237"/>
        <v>還有/旅館/特別/居住</v>
      </c>
      <c r="W3033" s="13" t="str">
        <f t="shared" si="238"/>
        <v>是</v>
      </c>
      <c r="X3033" s="13" t="str">
        <f t="shared" si="239"/>
        <v>通過</v>
      </c>
    </row>
    <row r="3034" spans="1:24" ht="34.25" customHeight="1">
      <c r="A3034" s="11" t="s">
        <v>15453</v>
      </c>
      <c r="B3034" s="11" t="s">
        <v>15453</v>
      </c>
      <c r="C3034" s="11" t="s">
        <v>54</v>
      </c>
      <c r="D3034" s="11" t="s">
        <v>197</v>
      </c>
      <c r="E3034" s="11" t="s">
        <v>15454</v>
      </c>
      <c r="F3034" s="11" t="s">
        <v>15455</v>
      </c>
      <c r="G3034" s="11" t="s">
        <v>15456</v>
      </c>
      <c r="H3034" s="11" t="s">
        <v>15382</v>
      </c>
      <c r="I3034" s="11" t="s">
        <v>15457</v>
      </c>
      <c r="J3034" s="12" t="s">
        <v>8</v>
      </c>
      <c r="K3034" s="12"/>
      <c r="L3034" s="12"/>
      <c r="M3034" s="12"/>
      <c r="N3034" s="12"/>
      <c r="O3034" s="12" t="s">
        <v>61</v>
      </c>
      <c r="P3034" s="12"/>
      <c r="Q3034" s="12"/>
      <c r="R3034" s="12"/>
      <c r="S3034" s="12"/>
      <c r="T3034" s="13" t="str">
        <f t="shared" si="235"/>
        <v>通過</v>
      </c>
      <c r="U3034" s="13" t="str">
        <f t="shared" si="236"/>
        <v>品嘗當地美食。</v>
      </c>
      <c r="V3034" s="13" t="str">
        <f t="shared" si="237"/>
        <v>食物/吃++/美味</v>
      </c>
      <c r="W3034" s="13" t="str">
        <f t="shared" si="238"/>
        <v>是</v>
      </c>
      <c r="X3034" s="13" t="str">
        <f t="shared" si="239"/>
        <v>通過</v>
      </c>
    </row>
    <row r="3035" spans="1:24" ht="34.25" customHeight="1">
      <c r="A3035" s="11" t="s">
        <v>15458</v>
      </c>
      <c r="B3035" s="11" t="s">
        <v>15458</v>
      </c>
      <c r="C3035" s="11" t="s">
        <v>54</v>
      </c>
      <c r="D3035" s="11" t="s">
        <v>197</v>
      </c>
      <c r="E3035" s="11" t="s">
        <v>15459</v>
      </c>
      <c r="F3035" s="11" t="s">
        <v>15460</v>
      </c>
      <c r="G3035" s="11" t="s">
        <v>15461</v>
      </c>
      <c r="H3035" s="11" t="s">
        <v>15382</v>
      </c>
      <c r="I3035" s="11" t="s">
        <v>15462</v>
      </c>
      <c r="J3035" s="12" t="s">
        <v>8</v>
      </c>
      <c r="K3035" s="12"/>
      <c r="L3035" s="12"/>
      <c r="M3035" s="12"/>
      <c r="N3035" s="12"/>
      <c r="O3035" s="12" t="s">
        <v>61</v>
      </c>
      <c r="P3035" s="12"/>
      <c r="Q3035" s="12"/>
      <c r="R3035" s="12"/>
      <c r="S3035" s="12"/>
      <c r="T3035" s="13" t="str">
        <f t="shared" si="235"/>
        <v>通過</v>
      </c>
      <c r="U3035" s="13" t="str">
        <f t="shared" si="236"/>
        <v>我看到你臉書上的照片，</v>
      </c>
      <c r="V3035" s="13" t="str">
        <f t="shared" si="237"/>
        <v>你/臉書/照片/貼上/看見+照片/有</v>
      </c>
      <c r="W3035" s="13" t="str">
        <f t="shared" si="238"/>
        <v>是</v>
      </c>
      <c r="X3035" s="13" t="str">
        <f t="shared" si="239"/>
        <v>通過</v>
      </c>
    </row>
    <row r="3036" spans="1:24" ht="34.25" customHeight="1">
      <c r="A3036" s="11" t="s">
        <v>15463</v>
      </c>
      <c r="B3036" s="11" t="s">
        <v>15463</v>
      </c>
      <c r="C3036" s="11" t="s">
        <v>54</v>
      </c>
      <c r="D3036" s="11" t="s">
        <v>197</v>
      </c>
      <c r="E3036" s="11" t="s">
        <v>15464</v>
      </c>
      <c r="F3036" s="11" t="s">
        <v>11487</v>
      </c>
      <c r="G3036" s="11" t="s">
        <v>15465</v>
      </c>
      <c r="H3036" s="11" t="s">
        <v>15382</v>
      </c>
      <c r="I3036" s="11" t="s">
        <v>15466</v>
      </c>
      <c r="J3036" s="12" t="s">
        <v>8</v>
      </c>
      <c r="K3036" s="12"/>
      <c r="L3036" s="12"/>
      <c r="M3036" s="12"/>
      <c r="N3036" s="12"/>
      <c r="O3036" s="12" t="s">
        <v>61</v>
      </c>
      <c r="P3036" s="12"/>
      <c r="Q3036" s="12"/>
      <c r="R3036" s="12"/>
      <c r="S3036" s="12"/>
      <c r="T3036" s="13" t="str">
        <f t="shared" si="235"/>
        <v>通過</v>
      </c>
      <c r="U3036" s="13" t="str">
        <f t="shared" si="236"/>
        <v>真是羨慕！</v>
      </c>
      <c r="V3036" s="13" t="str">
        <f t="shared" si="237"/>
        <v>羨慕</v>
      </c>
      <c r="W3036" s="13" t="str">
        <f t="shared" si="238"/>
        <v>是</v>
      </c>
      <c r="X3036" s="13" t="str">
        <f t="shared" si="239"/>
        <v>通過</v>
      </c>
    </row>
    <row r="3037" spans="1:24" ht="34.25" customHeight="1">
      <c r="A3037" s="11" t="s">
        <v>15467</v>
      </c>
      <c r="B3037" s="11" t="s">
        <v>15468</v>
      </c>
      <c r="C3037" s="11" t="s">
        <v>54</v>
      </c>
      <c r="D3037" s="11" t="s">
        <v>197</v>
      </c>
      <c r="E3037" s="11" t="s">
        <v>15469</v>
      </c>
      <c r="F3037" s="11" t="s">
        <v>9476</v>
      </c>
      <c r="G3037" s="11" t="s">
        <v>15470</v>
      </c>
      <c r="H3037" s="11" t="s">
        <v>15382</v>
      </c>
      <c r="I3037" s="11" t="s">
        <v>15471</v>
      </c>
      <c r="J3037" s="12" t="s">
        <v>8</v>
      </c>
      <c r="K3037" s="12"/>
      <c r="L3037" s="12"/>
      <c r="M3037" s="12"/>
      <c r="N3037" s="12"/>
      <c r="O3037" s="12" t="s">
        <v>61</v>
      </c>
      <c r="P3037" s="12"/>
      <c r="Q3037" s="12"/>
      <c r="R3037" s="12"/>
      <c r="S3037" s="12"/>
      <c r="T3037" s="13" t="str">
        <f t="shared" si="235"/>
        <v>通過</v>
      </c>
      <c r="U3037" s="13" t="str">
        <f t="shared" si="236"/>
        <v>謝謝。</v>
      </c>
      <c r="V3037" s="13" t="str">
        <f t="shared" si="237"/>
        <v>謝謝</v>
      </c>
      <c r="W3037" s="13" t="str">
        <f t="shared" si="238"/>
        <v>是</v>
      </c>
      <c r="X3037" s="13" t="str">
        <f t="shared" si="239"/>
        <v>通過</v>
      </c>
    </row>
    <row r="3038" spans="1:24" ht="34.25" customHeight="1">
      <c r="A3038" s="11" t="s">
        <v>15472</v>
      </c>
      <c r="B3038" s="11" t="s">
        <v>15472</v>
      </c>
      <c r="C3038" s="11" t="s">
        <v>54</v>
      </c>
      <c r="D3038" s="11" t="s">
        <v>197</v>
      </c>
      <c r="E3038" s="11" t="s">
        <v>15473</v>
      </c>
      <c r="F3038" s="11" t="s">
        <v>15474</v>
      </c>
      <c r="G3038" s="11" t="s">
        <v>15475</v>
      </c>
      <c r="H3038" s="11" t="s">
        <v>15382</v>
      </c>
      <c r="I3038" s="11" t="s">
        <v>15476</v>
      </c>
      <c r="J3038" s="12" t="s">
        <v>8</v>
      </c>
      <c r="K3038" s="12"/>
      <c r="L3038" s="12"/>
      <c r="M3038" s="12"/>
      <c r="N3038" s="12"/>
      <c r="O3038" s="12" t="s">
        <v>61</v>
      </c>
      <c r="P3038" s="12"/>
      <c r="Q3038" s="12"/>
      <c r="R3038" s="12"/>
      <c r="S3038" s="12"/>
      <c r="T3038" s="13" t="str">
        <f t="shared" si="235"/>
        <v>通過</v>
      </c>
      <c r="U3038" s="13" t="str">
        <f t="shared" si="236"/>
        <v>我覺得旅行讓我增廣見聞。</v>
      </c>
      <c r="V3038" s="13" t="str">
        <f t="shared" si="237"/>
        <v>我/覺得/旅遊/去++/增廣見聞</v>
      </c>
      <c r="W3038" s="13" t="str">
        <f t="shared" si="238"/>
        <v>是</v>
      </c>
      <c r="X3038" s="13" t="str">
        <f t="shared" si="239"/>
        <v>通過</v>
      </c>
    </row>
    <row r="3039" spans="1:24" ht="34.25" customHeight="1">
      <c r="A3039" s="11" t="s">
        <v>15477</v>
      </c>
      <c r="B3039" s="11" t="s">
        <v>15477</v>
      </c>
      <c r="C3039" s="11" t="s">
        <v>54</v>
      </c>
      <c r="D3039" s="11" t="s">
        <v>150</v>
      </c>
      <c r="E3039" s="11" t="s">
        <v>15478</v>
      </c>
      <c r="F3039" s="11" t="s">
        <v>15479</v>
      </c>
      <c r="G3039" s="11" t="s">
        <v>15480</v>
      </c>
      <c r="H3039" s="11" t="s">
        <v>15481</v>
      </c>
      <c r="I3039" s="11" t="s">
        <v>15482</v>
      </c>
      <c r="J3039" s="12" t="s">
        <v>8</v>
      </c>
      <c r="K3039" s="12"/>
      <c r="L3039" s="12"/>
      <c r="M3039" s="12"/>
      <c r="N3039" s="12"/>
      <c r="O3039" s="12" t="s">
        <v>61</v>
      </c>
      <c r="P3039" s="12"/>
      <c r="Q3039" s="12"/>
      <c r="R3039" s="12"/>
      <c r="S3039" s="12"/>
      <c r="T3039" s="13" t="str">
        <f t="shared" si="235"/>
        <v>通過</v>
      </c>
      <c r="U3039" s="13" t="str">
        <f t="shared" si="236"/>
        <v>前幾天我喝水、吃東西的時候覺得牙齒很痛耶，</v>
      </c>
      <c r="V3039" s="13" t="str">
        <f t="shared" si="237"/>
        <v>前幾天/東西/吃/水/喝/牙齒/痛</v>
      </c>
      <c r="W3039" s="13" t="str">
        <f t="shared" si="238"/>
        <v>是</v>
      </c>
      <c r="X3039" s="13" t="str">
        <f t="shared" si="239"/>
        <v>通過</v>
      </c>
    </row>
    <row r="3040" spans="1:24" ht="34.25" customHeight="1">
      <c r="A3040" s="11" t="s">
        <v>15483</v>
      </c>
      <c r="B3040" s="11" t="s">
        <v>15483</v>
      </c>
      <c r="C3040" s="11" t="s">
        <v>54</v>
      </c>
      <c r="D3040" s="11" t="s">
        <v>150</v>
      </c>
      <c r="E3040" s="11" t="s">
        <v>15484</v>
      </c>
      <c r="F3040" s="11" t="s">
        <v>15485</v>
      </c>
      <c r="G3040" s="11" t="s">
        <v>15486</v>
      </c>
      <c r="H3040" s="11" t="s">
        <v>15481</v>
      </c>
      <c r="I3040" s="11" t="s">
        <v>15487</v>
      </c>
      <c r="J3040" s="12" t="s">
        <v>8</v>
      </c>
      <c r="K3040" s="12"/>
      <c r="L3040" s="12"/>
      <c r="M3040" s="12"/>
      <c r="N3040" s="12"/>
      <c r="O3040" s="12" t="s">
        <v>61</v>
      </c>
      <c r="P3040" s="12"/>
      <c r="Q3040" s="12"/>
      <c r="R3040" s="12"/>
      <c r="S3040" s="12"/>
      <c r="T3040" s="13" t="str">
        <f t="shared" si="235"/>
        <v>通過</v>
      </c>
      <c r="U3040" s="13" t="str">
        <f t="shared" si="236"/>
        <v>甚至痛到沒辦法吃東西。</v>
      </c>
      <c r="V3040" s="13" t="str">
        <f t="shared" si="237"/>
        <v>東西/任何/吃/沒辦法</v>
      </c>
      <c r="W3040" s="13" t="str">
        <f t="shared" si="238"/>
        <v>是</v>
      </c>
      <c r="X3040" s="13" t="str">
        <f t="shared" si="239"/>
        <v>通過</v>
      </c>
    </row>
    <row r="3041" spans="1:24" ht="34.25" customHeight="1">
      <c r="A3041" s="11" t="s">
        <v>15488</v>
      </c>
      <c r="B3041" s="11" t="s">
        <v>15488</v>
      </c>
      <c r="C3041" s="11" t="s">
        <v>54</v>
      </c>
      <c r="D3041" s="11" t="s">
        <v>150</v>
      </c>
      <c r="E3041" s="11" t="s">
        <v>15489</v>
      </c>
      <c r="F3041" s="11" t="s">
        <v>15490</v>
      </c>
      <c r="G3041" s="11" t="s">
        <v>15491</v>
      </c>
      <c r="H3041" s="11" t="s">
        <v>15481</v>
      </c>
      <c r="I3041" s="11" t="s">
        <v>15492</v>
      </c>
      <c r="J3041" s="12" t="s">
        <v>8</v>
      </c>
      <c r="K3041" s="12"/>
      <c r="L3041" s="12"/>
      <c r="M3041" s="12"/>
      <c r="N3041" s="12"/>
      <c r="O3041" s="12" t="s">
        <v>61</v>
      </c>
      <c r="P3041" s="12"/>
      <c r="Q3041" s="12"/>
      <c r="R3041" s="12"/>
      <c r="S3041" s="12"/>
      <c r="T3041" s="13" t="str">
        <f t="shared" si="235"/>
        <v>通過</v>
      </c>
      <c r="U3041" s="13" t="str">
        <f t="shared" si="236"/>
        <v>你平常有每半年定期去洗牙嗎？</v>
      </c>
      <c r="V3041" s="13" t="str">
        <f t="shared" si="237"/>
        <v>你/平常/去/牙齒/洗/每六個月/一樣/有沒有</v>
      </c>
      <c r="W3041" s="13" t="str">
        <f t="shared" si="238"/>
        <v>是</v>
      </c>
      <c r="X3041" s="13" t="str">
        <f t="shared" si="239"/>
        <v>通過</v>
      </c>
    </row>
    <row r="3042" spans="1:24" ht="34.25" customHeight="1">
      <c r="A3042" s="11" t="s">
        <v>15493</v>
      </c>
      <c r="B3042" s="11" t="s">
        <v>15494</v>
      </c>
      <c r="C3042" s="11" t="s">
        <v>54</v>
      </c>
      <c r="D3042" s="11" t="s">
        <v>150</v>
      </c>
      <c r="E3042" s="11" t="s">
        <v>15495</v>
      </c>
      <c r="F3042" s="11" t="s">
        <v>10714</v>
      </c>
      <c r="G3042" s="11" t="s">
        <v>15496</v>
      </c>
      <c r="H3042" s="11" t="s">
        <v>15481</v>
      </c>
      <c r="I3042" s="11" t="s">
        <v>15497</v>
      </c>
      <c r="J3042" s="12" t="s">
        <v>8</v>
      </c>
      <c r="K3042" s="12"/>
      <c r="L3042" s="12"/>
      <c r="M3042" s="12"/>
      <c r="N3042" s="12"/>
      <c r="O3042" s="12" t="s">
        <v>61</v>
      </c>
      <c r="P3042" s="12"/>
      <c r="Q3042" s="12"/>
      <c r="R3042" s="12"/>
      <c r="S3042" s="12"/>
      <c r="T3042" s="13" t="str">
        <f t="shared" si="235"/>
        <v>通過</v>
      </c>
      <c r="U3042" s="13" t="str">
        <f t="shared" si="236"/>
        <v>沒有，</v>
      </c>
      <c r="V3042" s="13" t="str">
        <f t="shared" si="237"/>
        <v>沒有</v>
      </c>
      <c r="W3042" s="13" t="str">
        <f t="shared" si="238"/>
        <v>是</v>
      </c>
      <c r="X3042" s="13" t="str">
        <f t="shared" si="239"/>
        <v>通過</v>
      </c>
    </row>
    <row r="3043" spans="1:24" ht="34.25" customHeight="1">
      <c r="A3043" s="11" t="s">
        <v>15498</v>
      </c>
      <c r="B3043" s="11" t="s">
        <v>15498</v>
      </c>
      <c r="C3043" s="11" t="s">
        <v>54</v>
      </c>
      <c r="D3043" s="11" t="s">
        <v>150</v>
      </c>
      <c r="E3043" s="11" t="s">
        <v>15499</v>
      </c>
      <c r="F3043" s="11" t="s">
        <v>15500</v>
      </c>
      <c r="G3043" s="11" t="s">
        <v>15501</v>
      </c>
      <c r="H3043" s="11" t="s">
        <v>15481</v>
      </c>
      <c r="I3043" s="11" t="s">
        <v>15502</v>
      </c>
      <c r="J3043" s="12" t="s">
        <v>8</v>
      </c>
      <c r="K3043" s="12"/>
      <c r="L3043" s="12"/>
      <c r="M3043" s="12"/>
      <c r="N3043" s="12"/>
      <c r="O3043" s="12" t="s">
        <v>61</v>
      </c>
      <c r="P3043" s="12"/>
      <c r="Q3043" s="12"/>
      <c r="R3043" s="12"/>
      <c r="S3043" s="12"/>
      <c r="T3043" s="13" t="str">
        <f t="shared" si="235"/>
        <v>通過</v>
      </c>
      <c r="U3043" s="13" t="str">
        <f t="shared" si="236"/>
        <v>工作太忙，</v>
      </c>
      <c r="V3043" s="13" t="str">
        <f t="shared" si="237"/>
        <v>工作/忙</v>
      </c>
      <c r="W3043" s="13" t="str">
        <f t="shared" si="238"/>
        <v>是</v>
      </c>
      <c r="X3043" s="13" t="str">
        <f t="shared" si="239"/>
        <v>通過</v>
      </c>
    </row>
    <row r="3044" spans="1:24" ht="34.25" customHeight="1">
      <c r="A3044" s="11" t="s">
        <v>15503</v>
      </c>
      <c r="B3044" s="11" t="s">
        <v>15503</v>
      </c>
      <c r="C3044" s="11" t="s">
        <v>54</v>
      </c>
      <c r="D3044" s="11" t="s">
        <v>150</v>
      </c>
      <c r="E3044" s="11" t="s">
        <v>15504</v>
      </c>
      <c r="F3044" s="11" t="s">
        <v>15505</v>
      </c>
      <c r="G3044" s="11" t="s">
        <v>15506</v>
      </c>
      <c r="H3044" s="11" t="s">
        <v>15481</v>
      </c>
      <c r="I3044" s="11" t="s">
        <v>15507</v>
      </c>
      <c r="J3044" s="12" t="s">
        <v>8</v>
      </c>
      <c r="K3044" s="12"/>
      <c r="L3044" s="12"/>
      <c r="M3044" s="12"/>
      <c r="N3044" s="12"/>
      <c r="O3044" s="12" t="s">
        <v>61</v>
      </c>
      <c r="P3044" s="12"/>
      <c r="Q3044" s="12"/>
      <c r="R3044" s="12"/>
      <c r="S3044" s="12"/>
      <c r="T3044" s="13" t="str">
        <f t="shared" si="235"/>
        <v>通過</v>
      </c>
      <c r="U3044" s="13" t="str">
        <f t="shared" si="236"/>
        <v>很久沒去洗牙了。</v>
      </c>
      <c r="V3044" s="13" t="str">
        <f t="shared" si="237"/>
        <v>牙齒/洗/久/沒有</v>
      </c>
      <c r="W3044" s="13" t="str">
        <f t="shared" si="238"/>
        <v>是</v>
      </c>
      <c r="X3044" s="13" t="str">
        <f t="shared" si="239"/>
        <v>通過</v>
      </c>
    </row>
    <row r="3045" spans="1:24" ht="34.25" customHeight="1">
      <c r="A3045" s="11" t="s">
        <v>15508</v>
      </c>
      <c r="B3045" s="11" t="s">
        <v>15508</v>
      </c>
      <c r="C3045" s="11" t="s">
        <v>54</v>
      </c>
      <c r="D3045" s="11" t="s">
        <v>150</v>
      </c>
      <c r="E3045" s="11" t="s">
        <v>15509</v>
      </c>
      <c r="F3045" s="11" t="s">
        <v>15510</v>
      </c>
      <c r="G3045" s="11" t="s">
        <v>15511</v>
      </c>
      <c r="H3045" s="11" t="s">
        <v>15481</v>
      </c>
      <c r="I3045" s="11" t="s">
        <v>15512</v>
      </c>
      <c r="J3045" s="12" t="s">
        <v>10</v>
      </c>
      <c r="K3045" s="12" t="s">
        <v>25926</v>
      </c>
      <c r="L3045" s="12"/>
      <c r="M3045" s="12" t="s">
        <v>26171</v>
      </c>
      <c r="N3045" s="12" t="s">
        <v>26172</v>
      </c>
      <c r="O3045" s="12" t="s">
        <v>61</v>
      </c>
      <c r="P3045" s="12"/>
      <c r="Q3045" s="12"/>
      <c r="R3045" s="12"/>
      <c r="S3045" s="12"/>
      <c r="T3045" s="13" t="str">
        <f t="shared" si="235"/>
        <v>需更正</v>
      </c>
      <c r="U3045" s="13" t="str">
        <f t="shared" si="236"/>
        <v>你應該趕快去看醫生檢查一下。</v>
      </c>
      <c r="V3045" s="13" t="str">
        <f t="shared" si="237"/>
        <v>你/就醫/檢查/趕快</v>
      </c>
      <c r="W3045" s="13" t="str">
        <f t="shared" si="238"/>
        <v>是</v>
      </c>
      <c r="X3045" s="13" t="str">
        <f t="shared" si="239"/>
        <v>通過</v>
      </c>
    </row>
    <row r="3046" spans="1:24" ht="34.25" customHeight="1">
      <c r="A3046" s="11" t="s">
        <v>15513</v>
      </c>
      <c r="B3046" s="11" t="s">
        <v>15513</v>
      </c>
      <c r="C3046" s="11" t="s">
        <v>54</v>
      </c>
      <c r="D3046" s="11" t="s">
        <v>150</v>
      </c>
      <c r="E3046" s="11" t="s">
        <v>15514</v>
      </c>
      <c r="F3046" s="11" t="s">
        <v>15515</v>
      </c>
      <c r="G3046" s="11" t="s">
        <v>15516</v>
      </c>
      <c r="H3046" s="11" t="s">
        <v>15481</v>
      </c>
      <c r="I3046" s="11" t="s">
        <v>15517</v>
      </c>
      <c r="J3046" s="12" t="s">
        <v>10</v>
      </c>
      <c r="K3046" s="12" t="s">
        <v>25927</v>
      </c>
      <c r="L3046" s="12"/>
      <c r="M3046" s="12" t="s">
        <v>26173</v>
      </c>
      <c r="N3046" s="12" t="s">
        <v>26174</v>
      </c>
      <c r="O3046" s="12" t="s">
        <v>61</v>
      </c>
      <c r="P3046" s="12"/>
      <c r="Q3046" s="12"/>
      <c r="R3046" s="12"/>
      <c r="S3046" s="12"/>
      <c r="T3046" s="13" t="str">
        <f t="shared" si="235"/>
        <v>需更正</v>
      </c>
      <c r="U3046" s="13" t="str">
        <f t="shared" si="236"/>
        <v>可是我怕醫生會拔我牙齒。</v>
      </c>
      <c r="V3046" s="13" t="str">
        <f t="shared" si="237"/>
        <v>但是/醫生/拔牙/我/害怕</v>
      </c>
      <c r="W3046" s="13" t="str">
        <f t="shared" si="238"/>
        <v>是</v>
      </c>
      <c r="X3046" s="13" t="str">
        <f t="shared" si="239"/>
        <v>通過</v>
      </c>
    </row>
    <row r="3047" spans="1:24" ht="34.25" customHeight="1">
      <c r="A3047" s="11" t="s">
        <v>15518</v>
      </c>
      <c r="B3047" s="11" t="s">
        <v>15518</v>
      </c>
      <c r="C3047" s="11" t="s">
        <v>54</v>
      </c>
      <c r="D3047" s="11" t="s">
        <v>150</v>
      </c>
      <c r="E3047" s="11" t="s">
        <v>15519</v>
      </c>
      <c r="F3047" s="11" t="s">
        <v>15520</v>
      </c>
      <c r="G3047" s="11" t="s">
        <v>15521</v>
      </c>
      <c r="H3047" s="11" t="s">
        <v>15481</v>
      </c>
      <c r="I3047" s="11" t="s">
        <v>15522</v>
      </c>
      <c r="J3047" s="12" t="s">
        <v>10</v>
      </c>
      <c r="K3047" s="12" t="s">
        <v>25927</v>
      </c>
      <c r="L3047" s="12"/>
      <c r="M3047" s="12" t="s">
        <v>26175</v>
      </c>
      <c r="N3047" s="12" t="s">
        <v>26176</v>
      </c>
      <c r="O3047" s="12" t="s">
        <v>61</v>
      </c>
      <c r="P3047" s="12"/>
      <c r="Q3047" s="12"/>
      <c r="R3047" s="12"/>
      <c r="S3047" s="12"/>
      <c r="T3047" s="13" t="str">
        <f t="shared" si="235"/>
        <v>需更正</v>
      </c>
      <c r="U3047" s="13" t="str">
        <f t="shared" si="236"/>
        <v>如果有蛀牙，及早治療比較好，</v>
      </c>
      <c r="V3047" s="13" t="str">
        <f t="shared" si="237"/>
        <v>如果/蛀牙/有/治療/趕快/棒</v>
      </c>
      <c r="W3047" s="13" t="str">
        <f t="shared" si="238"/>
        <v>是</v>
      </c>
      <c r="X3047" s="13" t="str">
        <f t="shared" si="239"/>
        <v>通過</v>
      </c>
    </row>
    <row r="3048" spans="1:24" ht="34.25" customHeight="1">
      <c r="A3048" s="11" t="s">
        <v>15523</v>
      </c>
      <c r="B3048" s="11" t="s">
        <v>15523</v>
      </c>
      <c r="C3048" s="11" t="s">
        <v>54</v>
      </c>
      <c r="D3048" s="11" t="s">
        <v>150</v>
      </c>
      <c r="E3048" s="11" t="s">
        <v>15524</v>
      </c>
      <c r="F3048" s="11" t="s">
        <v>15525</v>
      </c>
      <c r="G3048" s="11" t="s">
        <v>15526</v>
      </c>
      <c r="H3048" s="11" t="s">
        <v>15481</v>
      </c>
      <c r="I3048" s="11" t="s">
        <v>15527</v>
      </c>
      <c r="J3048" s="12" t="s">
        <v>8</v>
      </c>
      <c r="K3048" s="12"/>
      <c r="L3048" s="12"/>
      <c r="M3048" s="12"/>
      <c r="N3048" s="12"/>
      <c r="O3048" s="12" t="s">
        <v>61</v>
      </c>
      <c r="P3048" s="12"/>
      <c r="Q3048" s="12"/>
      <c r="R3048" s="12"/>
      <c r="S3048" s="12"/>
      <c r="T3048" s="13" t="str">
        <f t="shared" si="235"/>
        <v>通過</v>
      </c>
      <c r="U3048" s="13" t="str">
        <f t="shared" si="236"/>
        <v>如果不去看醫生，之後缺牙很醜喔。</v>
      </c>
      <c r="V3048" s="13" t="str">
        <f t="shared" si="237"/>
        <v>如果/不/牙齒/缺牙/醜</v>
      </c>
      <c r="W3048" s="13" t="str">
        <f t="shared" si="238"/>
        <v>是</v>
      </c>
      <c r="X3048" s="13" t="str">
        <f t="shared" si="239"/>
        <v>通過</v>
      </c>
    </row>
    <row r="3049" spans="1:24" ht="34.25" customHeight="1">
      <c r="A3049" s="11" t="s">
        <v>15528</v>
      </c>
      <c r="B3049" s="11" t="s">
        <v>15528</v>
      </c>
      <c r="C3049" s="11" t="s">
        <v>54</v>
      </c>
      <c r="D3049" s="11" t="s">
        <v>150</v>
      </c>
      <c r="E3049" s="11" t="s">
        <v>15529</v>
      </c>
      <c r="F3049" s="11" t="s">
        <v>15530</v>
      </c>
      <c r="G3049" s="11" t="s">
        <v>15531</v>
      </c>
      <c r="H3049" s="11" t="s">
        <v>15481</v>
      </c>
      <c r="I3049" s="11" t="s">
        <v>15532</v>
      </c>
      <c r="J3049" s="12" t="s">
        <v>10</v>
      </c>
      <c r="K3049" s="12" t="s">
        <v>25927</v>
      </c>
      <c r="L3049" s="12"/>
      <c r="M3049" s="12" t="s">
        <v>26177</v>
      </c>
      <c r="N3049" s="12" t="s">
        <v>26178</v>
      </c>
      <c r="O3049" s="12" t="s">
        <v>61</v>
      </c>
      <c r="P3049" s="12"/>
      <c r="Q3049" s="12"/>
      <c r="R3049" s="12"/>
      <c r="S3049" s="12"/>
      <c r="T3049" s="13" t="str">
        <f t="shared" si="235"/>
        <v>需更正</v>
      </c>
      <c r="U3049" s="13" t="str">
        <f t="shared" si="236"/>
        <v>我可不想變醜，</v>
      </c>
      <c r="V3049" s="13" t="str">
        <f t="shared" si="237"/>
        <v>見/醜/不要</v>
      </c>
      <c r="W3049" s="13" t="str">
        <f t="shared" si="238"/>
        <v>是</v>
      </c>
      <c r="X3049" s="13" t="str">
        <f t="shared" si="239"/>
        <v>通過</v>
      </c>
    </row>
    <row r="3050" spans="1:24" ht="34.25" customHeight="1">
      <c r="A3050" s="11" t="s">
        <v>15533</v>
      </c>
      <c r="B3050" s="11" t="s">
        <v>15533</v>
      </c>
      <c r="C3050" s="11" t="s">
        <v>54</v>
      </c>
      <c r="D3050" s="11" t="s">
        <v>150</v>
      </c>
      <c r="E3050" s="11" t="s">
        <v>15534</v>
      </c>
      <c r="F3050" s="11" t="s">
        <v>15535</v>
      </c>
      <c r="G3050" s="11" t="s">
        <v>15536</v>
      </c>
      <c r="H3050" s="11" t="s">
        <v>15481</v>
      </c>
      <c r="I3050" s="11" t="s">
        <v>15537</v>
      </c>
      <c r="J3050" s="12" t="s">
        <v>8</v>
      </c>
      <c r="K3050" s="12"/>
      <c r="L3050" s="12"/>
      <c r="M3050" s="12"/>
      <c r="N3050" s="12"/>
      <c r="O3050" s="12" t="s">
        <v>61</v>
      </c>
      <c r="P3050" s="12"/>
      <c r="Q3050" s="12"/>
      <c r="R3050" s="12"/>
      <c r="S3050" s="12"/>
      <c r="T3050" s="13" t="str">
        <f t="shared" si="235"/>
        <v>通過</v>
      </c>
      <c r="U3050" s="13" t="str">
        <f t="shared" si="236"/>
        <v>那我趕快去看牙醫。</v>
      </c>
      <c r="V3050" s="13" t="str">
        <f t="shared" si="237"/>
        <v>我/就醫/檢查/趕快</v>
      </c>
      <c r="W3050" s="13" t="str">
        <f t="shared" si="238"/>
        <v>是</v>
      </c>
      <c r="X3050" s="13" t="str">
        <f t="shared" si="239"/>
        <v>通過</v>
      </c>
    </row>
    <row r="3051" spans="1:24" ht="34.25" customHeight="1">
      <c r="A3051" s="11" t="s">
        <v>15538</v>
      </c>
      <c r="B3051" s="11" t="s">
        <v>15538</v>
      </c>
      <c r="C3051" s="11" t="s">
        <v>54</v>
      </c>
      <c r="D3051" s="11" t="s">
        <v>254</v>
      </c>
      <c r="E3051" s="11" t="s">
        <v>15539</v>
      </c>
      <c r="F3051" s="11" t="s">
        <v>15540</v>
      </c>
      <c r="G3051" s="11" t="s">
        <v>15541</v>
      </c>
      <c r="H3051" s="11" t="s">
        <v>15542</v>
      </c>
      <c r="I3051" s="11" t="s">
        <v>15543</v>
      </c>
      <c r="J3051" s="12" t="s">
        <v>8</v>
      </c>
      <c r="K3051" s="12"/>
      <c r="L3051" s="12"/>
      <c r="M3051" s="12"/>
      <c r="N3051" s="12"/>
      <c r="O3051" s="12" t="s">
        <v>61</v>
      </c>
      <c r="P3051" s="12"/>
      <c r="Q3051" s="12"/>
      <c r="R3051" s="12"/>
      <c r="S3051" s="12"/>
      <c r="T3051" s="13" t="str">
        <f t="shared" si="235"/>
        <v>通過</v>
      </c>
      <c r="U3051" s="13" t="str">
        <f t="shared" si="236"/>
        <v>聽說你的聽人表弟想學手語?</v>
      </c>
      <c r="V3051" s="13" t="str">
        <f t="shared" si="237"/>
        <v>聽說/你/表弟/聽人/手語/想/學</v>
      </c>
      <c r="W3051" s="13" t="str">
        <f t="shared" si="238"/>
        <v>是</v>
      </c>
      <c r="X3051" s="13" t="str">
        <f t="shared" si="239"/>
        <v>通過</v>
      </c>
    </row>
    <row r="3052" spans="1:24" ht="34.25" customHeight="1">
      <c r="A3052" s="11" t="s">
        <v>15544</v>
      </c>
      <c r="B3052" s="11" t="s">
        <v>15544</v>
      </c>
      <c r="C3052" s="11" t="s">
        <v>54</v>
      </c>
      <c r="D3052" s="11" t="s">
        <v>254</v>
      </c>
      <c r="E3052" s="11" t="s">
        <v>15545</v>
      </c>
      <c r="F3052" s="11" t="s">
        <v>15546</v>
      </c>
      <c r="G3052" s="11" t="s">
        <v>15547</v>
      </c>
      <c r="H3052" s="11" t="s">
        <v>15542</v>
      </c>
      <c r="I3052" s="11" t="s">
        <v>15548</v>
      </c>
      <c r="J3052" s="12" t="s">
        <v>8</v>
      </c>
      <c r="K3052" s="12"/>
      <c r="L3052" s="12"/>
      <c r="M3052" s="12"/>
      <c r="N3052" s="12"/>
      <c r="O3052" s="12" t="s">
        <v>61</v>
      </c>
      <c r="P3052" s="12"/>
      <c r="Q3052" s="12"/>
      <c r="R3052" s="12"/>
      <c r="S3052" s="12"/>
      <c r="T3052" s="13" t="str">
        <f t="shared" si="235"/>
        <v>通過</v>
      </c>
      <c r="U3052" s="13" t="str">
        <f t="shared" si="236"/>
        <v>他想用手語和聾朋友溝通。</v>
      </c>
      <c r="V3052" s="13" t="str">
        <f t="shared" si="237"/>
        <v>他/想/去/聾/朋友/手語/溝通</v>
      </c>
      <c r="W3052" s="13" t="str">
        <f t="shared" si="238"/>
        <v>是</v>
      </c>
      <c r="X3052" s="13" t="str">
        <f t="shared" si="239"/>
        <v>通過</v>
      </c>
    </row>
    <row r="3053" spans="1:24" ht="34.25" customHeight="1">
      <c r="A3053" s="11" t="s">
        <v>15549</v>
      </c>
      <c r="B3053" s="11" t="s">
        <v>15549</v>
      </c>
      <c r="C3053" s="11" t="s">
        <v>54</v>
      </c>
      <c r="D3053" s="11" t="s">
        <v>254</v>
      </c>
      <c r="E3053" s="11" t="s">
        <v>15550</v>
      </c>
      <c r="F3053" s="11" t="s">
        <v>15551</v>
      </c>
      <c r="G3053" s="11" t="s">
        <v>15552</v>
      </c>
      <c r="H3053" s="11" t="s">
        <v>15542</v>
      </c>
      <c r="I3053" s="11" t="s">
        <v>15553</v>
      </c>
      <c r="J3053" s="12" t="s">
        <v>8</v>
      </c>
      <c r="K3053" s="12"/>
      <c r="L3053" s="12"/>
      <c r="M3053" s="12"/>
      <c r="N3053" s="12"/>
      <c r="O3053" s="12" t="s">
        <v>61</v>
      </c>
      <c r="P3053" s="12"/>
      <c r="Q3053" s="12"/>
      <c r="R3053" s="12"/>
      <c r="S3053" s="12"/>
      <c r="T3053" s="13" t="str">
        <f t="shared" si="235"/>
        <v>通過</v>
      </c>
      <c r="U3053" s="13" t="str">
        <f t="shared" si="236"/>
        <v>他去哪裡學手語？</v>
      </c>
      <c r="V3053" s="13" t="str">
        <f t="shared" si="237"/>
        <v>他/手語/學/哪裡</v>
      </c>
      <c r="W3053" s="13" t="str">
        <f t="shared" si="238"/>
        <v>是</v>
      </c>
      <c r="X3053" s="13" t="str">
        <f t="shared" si="239"/>
        <v>通過</v>
      </c>
    </row>
    <row r="3054" spans="1:24" ht="34.25" customHeight="1">
      <c r="A3054" s="11" t="s">
        <v>15554</v>
      </c>
      <c r="B3054" s="11" t="s">
        <v>15554</v>
      </c>
      <c r="C3054" s="11" t="s">
        <v>54</v>
      </c>
      <c r="D3054" s="11" t="s">
        <v>254</v>
      </c>
      <c r="E3054" s="11" t="s">
        <v>15555</v>
      </c>
      <c r="F3054" s="11" t="s">
        <v>15556</v>
      </c>
      <c r="G3054" s="11" t="s">
        <v>15557</v>
      </c>
      <c r="H3054" s="11" t="s">
        <v>15542</v>
      </c>
      <c r="I3054" s="11" t="s">
        <v>15558</v>
      </c>
      <c r="J3054" s="12" t="s">
        <v>8</v>
      </c>
      <c r="K3054" s="12"/>
      <c r="L3054" s="12"/>
      <c r="M3054" s="12"/>
      <c r="N3054" s="12"/>
      <c r="O3054" s="12" t="s">
        <v>61</v>
      </c>
      <c r="P3054" s="12"/>
      <c r="Q3054" s="12"/>
      <c r="R3054" s="12"/>
      <c r="S3054" s="12"/>
      <c r="T3054" s="13" t="str">
        <f t="shared" si="235"/>
        <v>通過</v>
      </c>
      <c r="U3054" s="13" t="str">
        <f t="shared" si="236"/>
        <v>我們這邊的社區大學有教手語，</v>
      </c>
      <c r="V3054" s="13" t="str">
        <f t="shared" si="237"/>
        <v>我們/這裡/社區大學/手語/教/有</v>
      </c>
      <c r="W3054" s="13" t="str">
        <f t="shared" si="238"/>
        <v>是</v>
      </c>
      <c r="X3054" s="13" t="str">
        <f t="shared" si="239"/>
        <v>通過</v>
      </c>
    </row>
    <row r="3055" spans="1:24" ht="34.25" customHeight="1">
      <c r="A3055" s="11" t="s">
        <v>15559</v>
      </c>
      <c r="B3055" s="11" t="s">
        <v>15559</v>
      </c>
      <c r="C3055" s="11" t="s">
        <v>54</v>
      </c>
      <c r="D3055" s="11" t="s">
        <v>254</v>
      </c>
      <c r="E3055" s="11" t="s">
        <v>15560</v>
      </c>
      <c r="F3055" s="11" t="s">
        <v>15561</v>
      </c>
      <c r="G3055" s="11" t="s">
        <v>15562</v>
      </c>
      <c r="H3055" s="11" t="s">
        <v>15542</v>
      </c>
      <c r="I3055" s="11" t="s">
        <v>15563</v>
      </c>
      <c r="J3055" s="12" t="s">
        <v>8</v>
      </c>
      <c r="K3055" s="12"/>
      <c r="L3055" s="12"/>
      <c r="M3055" s="12"/>
      <c r="N3055" s="12"/>
      <c r="O3055" s="12" t="s">
        <v>61</v>
      </c>
      <c r="P3055" s="12"/>
      <c r="Q3055" s="12"/>
      <c r="R3055" s="12"/>
      <c r="S3055" s="12"/>
      <c r="T3055" s="13" t="str">
        <f t="shared" si="235"/>
        <v>通過</v>
      </c>
      <c r="U3055" s="13" t="str">
        <f t="shared" si="236"/>
        <v>他有報名，</v>
      </c>
      <c r="V3055" s="13" t="str">
        <f t="shared" si="237"/>
        <v>他/報名/一樣/有</v>
      </c>
      <c r="W3055" s="13" t="str">
        <f t="shared" si="238"/>
        <v>是</v>
      </c>
      <c r="X3055" s="13" t="str">
        <f t="shared" si="239"/>
        <v>通過</v>
      </c>
    </row>
    <row r="3056" spans="1:24" ht="34.25" customHeight="1">
      <c r="A3056" s="11" t="s">
        <v>15564</v>
      </c>
      <c r="B3056" s="11" t="s">
        <v>15564</v>
      </c>
      <c r="C3056" s="11" t="s">
        <v>54</v>
      </c>
      <c r="D3056" s="11" t="s">
        <v>254</v>
      </c>
      <c r="E3056" s="11" t="s">
        <v>15565</v>
      </c>
      <c r="F3056" s="11" t="s">
        <v>15566</v>
      </c>
      <c r="G3056" s="11" t="s">
        <v>15567</v>
      </c>
      <c r="H3056" s="11" t="s">
        <v>15542</v>
      </c>
      <c r="I3056" s="11" t="s">
        <v>15568</v>
      </c>
      <c r="J3056" s="12" t="s">
        <v>8</v>
      </c>
      <c r="K3056" s="12"/>
      <c r="L3056" s="12"/>
      <c r="M3056" s="12"/>
      <c r="N3056" s="12"/>
      <c r="O3056" s="12" t="s">
        <v>61</v>
      </c>
      <c r="P3056" s="12"/>
      <c r="Q3056" s="12"/>
      <c r="R3056" s="12"/>
      <c r="S3056" s="12"/>
      <c r="T3056" s="13" t="str">
        <f t="shared" si="235"/>
        <v>通過</v>
      </c>
      <c r="U3056" s="13" t="str">
        <f t="shared" si="236"/>
        <v>有時候會找我練習手語對話。</v>
      </c>
      <c r="V3056" s="13" t="str">
        <f t="shared" si="237"/>
        <v>偶爾/來/找/我/手語/對話/練習</v>
      </c>
      <c r="W3056" s="13" t="str">
        <f t="shared" si="238"/>
        <v>是</v>
      </c>
      <c r="X3056" s="13" t="str">
        <f t="shared" si="239"/>
        <v>通過</v>
      </c>
    </row>
    <row r="3057" spans="1:24" ht="34.25" customHeight="1">
      <c r="A3057" s="11" t="s">
        <v>15569</v>
      </c>
      <c r="B3057" s="11" t="s">
        <v>15570</v>
      </c>
      <c r="C3057" s="11" t="s">
        <v>54</v>
      </c>
      <c r="D3057" s="11" t="s">
        <v>254</v>
      </c>
      <c r="E3057" s="11" t="s">
        <v>15571</v>
      </c>
      <c r="F3057" s="11" t="s">
        <v>3939</v>
      </c>
      <c r="G3057" s="11" t="s">
        <v>15572</v>
      </c>
      <c r="H3057" s="11" t="s">
        <v>15542</v>
      </c>
      <c r="I3057" s="11" t="s">
        <v>15573</v>
      </c>
      <c r="J3057" s="12" t="s">
        <v>8</v>
      </c>
      <c r="K3057" s="12"/>
      <c r="L3057" s="12"/>
      <c r="M3057" s="12"/>
      <c r="N3057" s="12"/>
      <c r="O3057" s="12" t="s">
        <v>61</v>
      </c>
      <c r="P3057" s="12"/>
      <c r="Q3057" s="12"/>
      <c r="R3057" s="12"/>
      <c r="S3057" s="12"/>
      <c r="T3057" s="13" t="str">
        <f t="shared" si="235"/>
        <v>通過</v>
      </c>
      <c r="U3057" s="13" t="str">
        <f t="shared" si="236"/>
        <v>真棒，</v>
      </c>
      <c r="V3057" s="13" t="str">
        <f t="shared" si="237"/>
        <v>棒</v>
      </c>
      <c r="W3057" s="13" t="str">
        <f t="shared" si="238"/>
        <v>是</v>
      </c>
      <c r="X3057" s="13" t="str">
        <f t="shared" si="239"/>
        <v>通過</v>
      </c>
    </row>
    <row r="3058" spans="1:24" ht="34.25" customHeight="1">
      <c r="A3058" s="11" t="s">
        <v>15574</v>
      </c>
      <c r="B3058" s="11" t="s">
        <v>15574</v>
      </c>
      <c r="C3058" s="11" t="s">
        <v>54</v>
      </c>
      <c r="D3058" s="11" t="s">
        <v>254</v>
      </c>
      <c r="E3058" s="11" t="s">
        <v>15575</v>
      </c>
      <c r="F3058" s="11" t="s">
        <v>15576</v>
      </c>
      <c r="G3058" s="11" t="s">
        <v>15577</v>
      </c>
      <c r="H3058" s="11" t="s">
        <v>15542</v>
      </c>
      <c r="I3058" s="11" t="s">
        <v>15578</v>
      </c>
      <c r="J3058" s="12" t="s">
        <v>8</v>
      </c>
      <c r="K3058" s="12"/>
      <c r="L3058" s="12"/>
      <c r="M3058" s="12"/>
      <c r="N3058" s="12"/>
      <c r="O3058" s="12" t="s">
        <v>61</v>
      </c>
      <c r="P3058" s="12"/>
      <c r="Q3058" s="12"/>
      <c r="R3058" s="12"/>
      <c r="S3058" s="12"/>
      <c r="T3058" s="13" t="str">
        <f t="shared" si="235"/>
        <v>通過</v>
      </c>
      <c r="U3058" s="13" t="str">
        <f t="shared" si="236"/>
        <v>他會進步得很快。</v>
      </c>
      <c r="V3058" s="13" t="str">
        <f t="shared" si="237"/>
        <v>他/進步/迅速/會</v>
      </c>
      <c r="W3058" s="13" t="str">
        <f t="shared" si="238"/>
        <v>是</v>
      </c>
      <c r="X3058" s="13" t="str">
        <f t="shared" si="239"/>
        <v>通過</v>
      </c>
    </row>
    <row r="3059" spans="1:24" ht="34.25" customHeight="1">
      <c r="A3059" s="11" t="s">
        <v>15579</v>
      </c>
      <c r="B3059" s="11" t="s">
        <v>15579</v>
      </c>
      <c r="C3059" s="11" t="s">
        <v>54</v>
      </c>
      <c r="D3059" s="11" t="s">
        <v>254</v>
      </c>
      <c r="E3059" s="11" t="s">
        <v>15580</v>
      </c>
      <c r="F3059" s="11" t="s">
        <v>15581</v>
      </c>
      <c r="G3059" s="11" t="s">
        <v>15582</v>
      </c>
      <c r="H3059" s="11" t="s">
        <v>15542</v>
      </c>
      <c r="I3059" s="11" t="s">
        <v>15583</v>
      </c>
      <c r="J3059" s="12" t="s">
        <v>8</v>
      </c>
      <c r="K3059" s="12"/>
      <c r="L3059" s="12"/>
      <c r="M3059" s="12"/>
      <c r="N3059" s="12"/>
      <c r="O3059" s="12" t="s">
        <v>61</v>
      </c>
      <c r="P3059" s="12"/>
      <c r="Q3059" s="12"/>
      <c r="R3059" s="12"/>
      <c r="S3059" s="12"/>
      <c r="T3059" s="13" t="str">
        <f t="shared" si="235"/>
        <v>通過</v>
      </c>
      <c r="U3059" s="13" t="str">
        <f t="shared" si="236"/>
        <v>下次帶他來跟我們一起喝咖啡，</v>
      </c>
      <c r="V3059" s="13" t="str">
        <f t="shared" si="237"/>
        <v>下次/帶來/我們/一起/咖啡/喝</v>
      </c>
      <c r="W3059" s="13" t="str">
        <f t="shared" si="238"/>
        <v>是</v>
      </c>
      <c r="X3059" s="13" t="str">
        <f t="shared" si="239"/>
        <v>通過</v>
      </c>
    </row>
    <row r="3060" spans="1:24" ht="34.25" customHeight="1">
      <c r="A3060" s="11" t="s">
        <v>15584</v>
      </c>
      <c r="B3060" s="11" t="s">
        <v>15584</v>
      </c>
      <c r="C3060" s="11" t="s">
        <v>54</v>
      </c>
      <c r="D3060" s="11" t="s">
        <v>254</v>
      </c>
      <c r="E3060" s="11" t="s">
        <v>15585</v>
      </c>
      <c r="F3060" s="11" t="s">
        <v>15586</v>
      </c>
      <c r="G3060" s="11" t="s">
        <v>15587</v>
      </c>
      <c r="H3060" s="11" t="s">
        <v>15542</v>
      </c>
      <c r="I3060" s="11" t="s">
        <v>15588</v>
      </c>
      <c r="J3060" s="12" t="s">
        <v>8</v>
      </c>
      <c r="K3060" s="12"/>
      <c r="L3060" s="12"/>
      <c r="M3060" s="12"/>
      <c r="N3060" s="12"/>
      <c r="O3060" s="12" t="s">
        <v>61</v>
      </c>
      <c r="P3060" s="12"/>
      <c r="Q3060" s="12"/>
      <c r="R3060" s="12"/>
      <c r="S3060" s="12"/>
      <c r="T3060" s="13" t="str">
        <f t="shared" si="235"/>
        <v>通過</v>
      </c>
      <c r="U3060" s="13" t="str">
        <f t="shared" si="236"/>
        <v>邊聊天邊練習手語。</v>
      </c>
      <c r="V3060" s="13" t="str">
        <f t="shared" si="237"/>
        <v>聊天/手語/練習</v>
      </c>
      <c r="W3060" s="13" t="str">
        <f t="shared" si="238"/>
        <v>是</v>
      </c>
      <c r="X3060" s="13" t="str">
        <f t="shared" si="239"/>
        <v>通過</v>
      </c>
    </row>
    <row r="3061" spans="1:24" ht="34.25" customHeight="1">
      <c r="A3061" s="11" t="s">
        <v>15589</v>
      </c>
      <c r="B3061" s="11" t="s">
        <v>15589</v>
      </c>
      <c r="C3061" s="11" t="s">
        <v>54</v>
      </c>
      <c r="D3061" s="11" t="s">
        <v>254</v>
      </c>
      <c r="E3061" s="11" t="s">
        <v>15590</v>
      </c>
      <c r="F3061" s="11" t="s">
        <v>15591</v>
      </c>
      <c r="G3061" s="11" t="s">
        <v>15592</v>
      </c>
      <c r="H3061" s="11" t="s">
        <v>15542</v>
      </c>
      <c r="I3061" s="11" t="s">
        <v>15593</v>
      </c>
      <c r="J3061" s="12" t="s">
        <v>8</v>
      </c>
      <c r="K3061" s="12"/>
      <c r="L3061" s="12"/>
      <c r="M3061" s="12"/>
      <c r="N3061" s="12"/>
      <c r="O3061" s="12" t="s">
        <v>61</v>
      </c>
      <c r="P3061" s="12"/>
      <c r="Q3061" s="12"/>
      <c r="R3061" s="12"/>
      <c r="S3061" s="12"/>
      <c r="T3061" s="13" t="str">
        <f t="shared" si="235"/>
        <v>通過</v>
      </c>
      <c r="U3061" s="13" t="str">
        <f t="shared" si="236"/>
        <v>那我就多一位新朋友了。</v>
      </c>
      <c r="V3061" s="13" t="str">
        <f t="shared" si="237"/>
        <v>我/朋友/新/加入/一</v>
      </c>
      <c r="W3061" s="13" t="str">
        <f t="shared" si="238"/>
        <v>是</v>
      </c>
      <c r="X3061" s="13" t="str">
        <f t="shared" si="239"/>
        <v>通過</v>
      </c>
    </row>
    <row r="3062" spans="1:24" ht="34.25" customHeight="1">
      <c r="A3062" s="11" t="s">
        <v>15594</v>
      </c>
      <c r="B3062" s="11" t="s">
        <v>15594</v>
      </c>
      <c r="C3062" s="11" t="s">
        <v>54</v>
      </c>
      <c r="D3062" s="11" t="s">
        <v>276</v>
      </c>
      <c r="E3062" s="11" t="s">
        <v>15595</v>
      </c>
      <c r="F3062" s="11" t="s">
        <v>15596</v>
      </c>
      <c r="G3062" s="11" t="s">
        <v>15597</v>
      </c>
      <c r="H3062" s="11" t="s">
        <v>15598</v>
      </c>
      <c r="I3062" s="11" t="s">
        <v>15599</v>
      </c>
      <c r="J3062" s="12" t="s">
        <v>25934</v>
      </c>
      <c r="K3062" s="12"/>
      <c r="L3062" s="12"/>
      <c r="M3062" s="12"/>
      <c r="N3062" s="12"/>
      <c r="O3062" s="12" t="s">
        <v>25932</v>
      </c>
      <c r="P3062" s="12"/>
      <c r="Q3062" s="12"/>
      <c r="R3062" s="12"/>
      <c r="S3062" s="12"/>
      <c r="T3062" s="13" t="str">
        <f t="shared" si="235"/>
        <v>通過</v>
      </c>
      <c r="U3062" s="13" t="str">
        <f t="shared" si="236"/>
        <v>下星期同學的女兒結婚，</v>
      </c>
      <c r="V3062" s="13" t="str">
        <f t="shared" si="237"/>
        <v>下星期/同學/女兒/結婚</v>
      </c>
      <c r="W3062" s="13" t="str">
        <f t="shared" si="238"/>
        <v>是</v>
      </c>
      <c r="X3062" s="13" t="str">
        <f t="shared" si="239"/>
        <v>通過</v>
      </c>
    </row>
    <row r="3063" spans="1:24" ht="34.25" customHeight="1">
      <c r="A3063" s="11" t="s">
        <v>15600</v>
      </c>
      <c r="B3063" s="11" t="s">
        <v>15600</v>
      </c>
      <c r="C3063" s="11" t="s">
        <v>54</v>
      </c>
      <c r="D3063" s="11" t="s">
        <v>276</v>
      </c>
      <c r="E3063" s="11" t="s">
        <v>15601</v>
      </c>
      <c r="F3063" s="11" t="s">
        <v>15602</v>
      </c>
      <c r="G3063" s="11" t="s">
        <v>15603</v>
      </c>
      <c r="H3063" s="11" t="s">
        <v>15598</v>
      </c>
      <c r="I3063" s="11" t="s">
        <v>15604</v>
      </c>
      <c r="J3063" s="12" t="s">
        <v>25934</v>
      </c>
      <c r="K3063" s="12"/>
      <c r="L3063" s="12"/>
      <c r="M3063" s="12"/>
      <c r="N3063" s="12"/>
      <c r="O3063" s="12" t="s">
        <v>25932</v>
      </c>
      <c r="P3063" s="12"/>
      <c r="Q3063" s="12"/>
      <c r="R3063" s="12"/>
      <c r="S3063" s="12"/>
      <c r="T3063" s="13" t="str">
        <f t="shared" si="235"/>
        <v>通過</v>
      </c>
      <c r="U3063" s="13" t="str">
        <f t="shared" si="236"/>
        <v>有邀請你嗎？</v>
      </c>
      <c r="V3063" s="13" t="str">
        <f t="shared" si="237"/>
        <v>邀請/有</v>
      </c>
      <c r="W3063" s="13" t="str">
        <f t="shared" si="238"/>
        <v>是</v>
      </c>
      <c r="X3063" s="13" t="str">
        <f t="shared" si="239"/>
        <v>通過</v>
      </c>
    </row>
    <row r="3064" spans="1:24" ht="34.25" customHeight="1">
      <c r="A3064" s="11" t="s">
        <v>15605</v>
      </c>
      <c r="B3064" s="11" t="s">
        <v>15605</v>
      </c>
      <c r="C3064" s="11" t="s">
        <v>54</v>
      </c>
      <c r="D3064" s="11" t="s">
        <v>276</v>
      </c>
      <c r="E3064" s="11" t="s">
        <v>15606</v>
      </c>
      <c r="F3064" s="11" t="s">
        <v>15607</v>
      </c>
      <c r="G3064" s="11" t="s">
        <v>15608</v>
      </c>
      <c r="H3064" s="11" t="s">
        <v>15598</v>
      </c>
      <c r="I3064" s="11" t="s">
        <v>15609</v>
      </c>
      <c r="J3064" s="12" t="s">
        <v>25934</v>
      </c>
      <c r="K3064" s="12"/>
      <c r="L3064" s="12"/>
      <c r="M3064" s="12"/>
      <c r="N3064" s="12"/>
      <c r="O3064" s="12" t="s">
        <v>25932</v>
      </c>
      <c r="P3064" s="12"/>
      <c r="Q3064" s="12"/>
      <c r="R3064" s="12"/>
      <c r="S3064" s="12"/>
      <c r="T3064" s="13" t="str">
        <f t="shared" si="235"/>
        <v>通過</v>
      </c>
      <c r="U3064" s="13" t="str">
        <f t="shared" si="236"/>
        <v>聽說席開超過一百桌，</v>
      </c>
      <c r="V3064" s="13" t="str">
        <f t="shared" si="237"/>
        <v>聽說/宴席/多/件數/一百/上</v>
      </c>
      <c r="W3064" s="13" t="str">
        <f t="shared" si="238"/>
        <v>是</v>
      </c>
      <c r="X3064" s="13" t="str">
        <f t="shared" si="239"/>
        <v>通過</v>
      </c>
    </row>
    <row r="3065" spans="1:24" ht="34.25" customHeight="1">
      <c r="A3065" s="11" t="s">
        <v>15610</v>
      </c>
      <c r="B3065" s="11" t="s">
        <v>15610</v>
      </c>
      <c r="C3065" s="11" t="s">
        <v>54</v>
      </c>
      <c r="D3065" s="11" t="s">
        <v>276</v>
      </c>
      <c r="E3065" s="11" t="s">
        <v>15611</v>
      </c>
      <c r="F3065" s="11" t="s">
        <v>14526</v>
      </c>
      <c r="G3065" s="11" t="s">
        <v>15612</v>
      </c>
      <c r="H3065" s="11" t="s">
        <v>15598</v>
      </c>
      <c r="I3065" s="11" t="s">
        <v>15613</v>
      </c>
      <c r="J3065" s="12" t="s">
        <v>25934</v>
      </c>
      <c r="K3065" s="12"/>
      <c r="L3065" s="12"/>
      <c r="M3065" s="12"/>
      <c r="N3065" s="12"/>
      <c r="O3065" s="12" t="s">
        <v>25932</v>
      </c>
      <c r="P3065" s="12"/>
      <c r="Q3065" s="12"/>
      <c r="R3065" s="12"/>
      <c r="S3065" s="12"/>
      <c r="T3065" s="13" t="str">
        <f t="shared" si="235"/>
        <v>通過</v>
      </c>
      <c r="U3065" s="13" t="str">
        <f t="shared" si="236"/>
        <v>嚇死人。</v>
      </c>
      <c r="V3065" s="13" t="str">
        <f t="shared" si="237"/>
        <v>驚訝</v>
      </c>
      <c r="W3065" s="13" t="str">
        <f t="shared" si="238"/>
        <v>是</v>
      </c>
      <c r="X3065" s="13" t="str">
        <f t="shared" si="239"/>
        <v>通過</v>
      </c>
    </row>
    <row r="3066" spans="1:24" ht="34.25" customHeight="1">
      <c r="A3066" s="11" t="s">
        <v>15614</v>
      </c>
      <c r="B3066" s="11" t="s">
        <v>15614</v>
      </c>
      <c r="C3066" s="11" t="s">
        <v>54</v>
      </c>
      <c r="D3066" s="11" t="s">
        <v>276</v>
      </c>
      <c r="E3066" s="11" t="s">
        <v>15615</v>
      </c>
      <c r="F3066" s="11" t="s">
        <v>15616</v>
      </c>
      <c r="G3066" s="11" t="s">
        <v>15617</v>
      </c>
      <c r="H3066" s="11" t="s">
        <v>15598</v>
      </c>
      <c r="I3066" s="11" t="s">
        <v>15618</v>
      </c>
      <c r="J3066" s="12" t="s">
        <v>25934</v>
      </c>
      <c r="K3066" s="12"/>
      <c r="L3066" s="12"/>
      <c r="M3066" s="12"/>
      <c r="N3066" s="12"/>
      <c r="O3066" s="12" t="s">
        <v>25932</v>
      </c>
      <c r="P3066" s="12"/>
      <c r="Q3066" s="12"/>
      <c r="R3066" s="12"/>
      <c r="S3066" s="12"/>
      <c r="T3066" s="13" t="str">
        <f t="shared" si="235"/>
        <v>通過</v>
      </c>
      <c r="U3066" s="13" t="str">
        <f t="shared" si="236"/>
        <v>我還聽說廚師是臺中很有名很厲害的廚師，</v>
      </c>
      <c r="V3066" s="13" t="str">
        <f t="shared" si="237"/>
        <v>再/聽說/廚師/專業/厲害/臺中/有名</v>
      </c>
      <c r="W3066" s="13" t="str">
        <f t="shared" si="238"/>
        <v>是</v>
      </c>
      <c r="X3066" s="13" t="str">
        <f t="shared" si="239"/>
        <v>通過</v>
      </c>
    </row>
    <row r="3067" spans="1:24" ht="34.25" customHeight="1">
      <c r="A3067" s="11" t="s">
        <v>15619</v>
      </c>
      <c r="B3067" s="11" t="s">
        <v>15619</v>
      </c>
      <c r="C3067" s="11" t="s">
        <v>54</v>
      </c>
      <c r="D3067" s="11" t="s">
        <v>276</v>
      </c>
      <c r="E3067" s="11" t="s">
        <v>15620</v>
      </c>
      <c r="F3067" s="11" t="s">
        <v>15621</v>
      </c>
      <c r="G3067" s="11" t="s">
        <v>15622</v>
      </c>
      <c r="H3067" s="11" t="s">
        <v>15598</v>
      </c>
      <c r="I3067" s="11" t="s">
        <v>15623</v>
      </c>
      <c r="J3067" s="12" t="s">
        <v>25934</v>
      </c>
      <c r="K3067" s="12"/>
      <c r="L3067" s="12"/>
      <c r="M3067" s="12"/>
      <c r="N3067" s="12"/>
      <c r="O3067" s="12" t="s">
        <v>25932</v>
      </c>
      <c r="P3067" s="12"/>
      <c r="Q3067" s="12"/>
      <c r="R3067" s="12"/>
      <c r="S3067" s="12"/>
      <c r="T3067" s="13" t="str">
        <f t="shared" si="235"/>
        <v>通過</v>
      </c>
      <c r="U3067" s="13" t="str">
        <f t="shared" si="236"/>
        <v>如果結婚要辦桌的都要搶先去預訂。</v>
      </c>
      <c r="V3067" s="13" t="str">
        <f t="shared" si="237"/>
        <v>如果/大家/結婚/要/宴席/訂/快</v>
      </c>
      <c r="W3067" s="13" t="str">
        <f t="shared" si="238"/>
        <v>是</v>
      </c>
      <c r="X3067" s="13" t="str">
        <f t="shared" si="239"/>
        <v>通過</v>
      </c>
    </row>
    <row r="3068" spans="1:24" ht="34.25" customHeight="1">
      <c r="A3068" s="11" t="s">
        <v>15624</v>
      </c>
      <c r="B3068" s="11" t="s">
        <v>15624</v>
      </c>
      <c r="C3068" s="11" t="s">
        <v>54</v>
      </c>
      <c r="D3068" s="11" t="s">
        <v>276</v>
      </c>
      <c r="E3068" s="11" t="s">
        <v>15625</v>
      </c>
      <c r="F3068" s="11" t="s">
        <v>15626</v>
      </c>
      <c r="G3068" s="11" t="s">
        <v>15627</v>
      </c>
      <c r="H3068" s="11" t="s">
        <v>15598</v>
      </c>
      <c r="I3068" s="11" t="s">
        <v>15628</v>
      </c>
      <c r="J3068" s="12" t="s">
        <v>25934</v>
      </c>
      <c r="K3068" s="12"/>
      <c r="L3068" s="12"/>
      <c r="M3068" s="12"/>
      <c r="N3068" s="12"/>
      <c r="O3068" s="12" t="s">
        <v>25932</v>
      </c>
      <c r="P3068" s="12"/>
      <c r="Q3068" s="12"/>
      <c r="R3068" s="12"/>
      <c r="S3068" s="12"/>
      <c r="T3068" s="13" t="str">
        <f t="shared" si="235"/>
        <v>通過</v>
      </c>
      <c r="U3068" s="13" t="str">
        <f t="shared" si="236"/>
        <v>真的啊？</v>
      </c>
      <c r="V3068" s="13" t="str">
        <f t="shared" si="237"/>
        <v>真</v>
      </c>
      <c r="W3068" s="13" t="str">
        <f t="shared" si="238"/>
        <v>是</v>
      </c>
      <c r="X3068" s="13" t="str">
        <f t="shared" si="239"/>
        <v>通過</v>
      </c>
    </row>
    <row r="3069" spans="1:24" ht="34.25" customHeight="1">
      <c r="A3069" s="11" t="s">
        <v>15629</v>
      </c>
      <c r="B3069" s="11" t="s">
        <v>15629</v>
      </c>
      <c r="C3069" s="11" t="s">
        <v>54</v>
      </c>
      <c r="D3069" s="11" t="s">
        <v>276</v>
      </c>
      <c r="E3069" s="11" t="s">
        <v>15630</v>
      </c>
      <c r="F3069" s="11" t="s">
        <v>15631</v>
      </c>
      <c r="G3069" s="11" t="s">
        <v>15632</v>
      </c>
      <c r="H3069" s="11" t="s">
        <v>15598</v>
      </c>
      <c r="I3069" s="11" t="s">
        <v>15633</v>
      </c>
      <c r="J3069" s="12" t="s">
        <v>25934</v>
      </c>
      <c r="K3069" s="12"/>
      <c r="L3069" s="12"/>
      <c r="M3069" s="12"/>
      <c r="N3069" s="12"/>
      <c r="O3069" s="12" t="s">
        <v>25932</v>
      </c>
      <c r="P3069" s="12"/>
      <c r="Q3069" s="12"/>
      <c r="R3069" s="12"/>
      <c r="S3069" s="12"/>
      <c r="T3069" s="13" t="str">
        <f t="shared" si="235"/>
        <v>通過</v>
      </c>
      <c r="U3069" s="13" t="str">
        <f t="shared" si="236"/>
        <v>同學跟我說宴席有雞、海鮮等等共十二道豐盛又高級的料理耶。</v>
      </c>
      <c r="V3069" s="13" t="str">
        <f t="shared" si="237"/>
        <v>同學/告訴/宴席/吃飯/雞/海鮮/吃/各式各樣/豐盛/件數/十二/高級</v>
      </c>
      <c r="W3069" s="13" t="str">
        <f t="shared" si="238"/>
        <v>是</v>
      </c>
      <c r="X3069" s="13" t="str">
        <f t="shared" si="239"/>
        <v>通過</v>
      </c>
    </row>
    <row r="3070" spans="1:24" ht="34.25" customHeight="1">
      <c r="A3070" s="11" t="s">
        <v>15634</v>
      </c>
      <c r="B3070" s="11" t="s">
        <v>15634</v>
      </c>
      <c r="C3070" s="11" t="s">
        <v>54</v>
      </c>
      <c r="D3070" s="11" t="s">
        <v>276</v>
      </c>
      <c r="E3070" s="11" t="s">
        <v>15635</v>
      </c>
      <c r="F3070" s="11" t="s">
        <v>15636</v>
      </c>
      <c r="G3070" s="11" t="s">
        <v>15637</v>
      </c>
      <c r="H3070" s="11" t="s">
        <v>15598</v>
      </c>
      <c r="I3070" s="11" t="s">
        <v>15638</v>
      </c>
      <c r="J3070" s="12" t="s">
        <v>25934</v>
      </c>
      <c r="K3070" s="12"/>
      <c r="L3070" s="12"/>
      <c r="M3070" s="12"/>
      <c r="N3070" s="12"/>
      <c r="O3070" s="12" t="s">
        <v>25932</v>
      </c>
      <c r="P3070" s="12"/>
      <c r="Q3070" s="12"/>
      <c r="R3070" s="12"/>
      <c r="S3070" s="12"/>
      <c r="T3070" s="13" t="str">
        <f t="shared" si="235"/>
        <v>通過</v>
      </c>
      <c r="U3070" s="13" t="str">
        <f t="shared" si="236"/>
        <v>可惜我三十年前就結完婚了，</v>
      </c>
      <c r="V3070" s="13" t="str">
        <f t="shared" si="237"/>
        <v>我/三十年前/結婚/完</v>
      </c>
      <c r="W3070" s="13" t="str">
        <f t="shared" si="238"/>
        <v>是</v>
      </c>
      <c r="X3070" s="13" t="str">
        <f t="shared" si="239"/>
        <v>通過</v>
      </c>
    </row>
    <row r="3071" spans="1:24" ht="34.25" customHeight="1">
      <c r="A3071" s="11" t="s">
        <v>15639</v>
      </c>
      <c r="B3071" s="11" t="s">
        <v>15639</v>
      </c>
      <c r="C3071" s="11" t="s">
        <v>54</v>
      </c>
      <c r="D3071" s="11" t="s">
        <v>276</v>
      </c>
      <c r="E3071" s="11" t="s">
        <v>15640</v>
      </c>
      <c r="F3071" s="11" t="s">
        <v>15641</v>
      </c>
      <c r="G3071" s="11" t="s">
        <v>15642</v>
      </c>
      <c r="H3071" s="11" t="s">
        <v>15598</v>
      </c>
      <c r="I3071" s="11" t="s">
        <v>15643</v>
      </c>
      <c r="J3071" s="12" t="s">
        <v>25934</v>
      </c>
      <c r="K3071" s="12"/>
      <c r="L3071" s="12"/>
      <c r="M3071" s="12"/>
      <c r="N3071" s="12"/>
      <c r="O3071" s="12" t="s">
        <v>25932</v>
      </c>
      <c r="P3071" s="12"/>
      <c r="Q3071" s="12"/>
      <c r="R3071" s="12"/>
      <c r="S3071" s="12"/>
      <c r="T3071" s="13" t="str">
        <f t="shared" si="235"/>
        <v>通過</v>
      </c>
      <c r="U3071" s="13" t="str">
        <f t="shared" si="236"/>
        <v>沒有請到他！</v>
      </c>
      <c r="V3071" s="13" t="str">
        <f t="shared" si="237"/>
        <v>邀請/沒有/惋惜</v>
      </c>
      <c r="W3071" s="13" t="str">
        <f t="shared" si="238"/>
        <v>是</v>
      </c>
      <c r="X3071" s="13" t="str">
        <f t="shared" si="239"/>
        <v>通過</v>
      </c>
    </row>
    <row r="3072" spans="1:24" ht="34.25" customHeight="1">
      <c r="A3072" s="11" t="s">
        <v>15644</v>
      </c>
      <c r="B3072" s="11" t="s">
        <v>15645</v>
      </c>
      <c r="C3072" s="11" t="s">
        <v>54</v>
      </c>
      <c r="D3072" s="11" t="s">
        <v>276</v>
      </c>
      <c r="E3072" s="11" t="s">
        <v>15646</v>
      </c>
      <c r="F3072" s="11" t="s">
        <v>9502</v>
      </c>
      <c r="G3072" s="11" t="s">
        <v>15647</v>
      </c>
      <c r="H3072" s="11" t="s">
        <v>15598</v>
      </c>
      <c r="I3072" s="11" t="s">
        <v>15648</v>
      </c>
      <c r="J3072" s="12" t="s">
        <v>25934</v>
      </c>
      <c r="K3072" s="12"/>
      <c r="L3072" s="12"/>
      <c r="M3072" s="12"/>
      <c r="N3072" s="12"/>
      <c r="O3072" s="12" t="s">
        <v>25932</v>
      </c>
      <c r="P3072" s="12"/>
      <c r="Q3072" s="12"/>
      <c r="R3072" s="12"/>
      <c r="S3072" s="12"/>
      <c r="T3072" s="13" t="str">
        <f t="shared" si="235"/>
        <v>通過</v>
      </c>
      <c r="U3072" s="13" t="str">
        <f t="shared" si="236"/>
        <v>沒關係，</v>
      </c>
      <c r="V3072" s="13" t="str">
        <f t="shared" si="237"/>
        <v>沒關係</v>
      </c>
      <c r="W3072" s="13" t="str">
        <f t="shared" si="238"/>
        <v>是</v>
      </c>
      <c r="X3072" s="13" t="str">
        <f t="shared" si="239"/>
        <v>通過</v>
      </c>
    </row>
    <row r="3073" spans="1:24" ht="34.25" customHeight="1">
      <c r="A3073" s="11" t="s">
        <v>15649</v>
      </c>
      <c r="B3073" s="11" t="s">
        <v>15649</v>
      </c>
      <c r="C3073" s="11" t="s">
        <v>54</v>
      </c>
      <c r="D3073" s="11" t="s">
        <v>276</v>
      </c>
      <c r="E3073" s="11" t="s">
        <v>15650</v>
      </c>
      <c r="F3073" s="11" t="s">
        <v>15651</v>
      </c>
      <c r="G3073" s="11" t="s">
        <v>15652</v>
      </c>
      <c r="H3073" s="11" t="s">
        <v>15598</v>
      </c>
      <c r="I3073" s="11" t="s">
        <v>15653</v>
      </c>
      <c r="J3073" s="12" t="s">
        <v>25934</v>
      </c>
      <c r="K3073" s="12"/>
      <c r="L3073" s="12"/>
      <c r="M3073" s="12"/>
      <c r="N3073" s="12"/>
      <c r="O3073" s="12" t="s">
        <v>25932</v>
      </c>
      <c r="P3073" s="12"/>
      <c r="Q3073" s="12"/>
      <c r="R3073" s="12"/>
      <c r="S3073" s="12"/>
      <c r="T3073" s="13" t="str">
        <f t="shared" si="235"/>
        <v>通過</v>
      </c>
      <c r="U3073" s="13" t="str">
        <f t="shared" si="236"/>
        <v>下星期去開心地吃喜酒就夠了。</v>
      </c>
      <c r="V3073" s="13" t="str">
        <f t="shared" si="237"/>
        <v>下星期/去/喜宴/吃飯/開心/足夠</v>
      </c>
      <c r="W3073" s="13" t="str">
        <f t="shared" si="238"/>
        <v>是</v>
      </c>
      <c r="X3073" s="13" t="str">
        <f t="shared" si="239"/>
        <v>通過</v>
      </c>
    </row>
    <row r="3074" spans="1:24" ht="34.25" customHeight="1">
      <c r="A3074" s="11" t="s">
        <v>15654</v>
      </c>
      <c r="B3074" s="11" t="s">
        <v>15654</v>
      </c>
      <c r="C3074" s="11" t="s">
        <v>54</v>
      </c>
      <c r="D3074" s="11" t="s">
        <v>318</v>
      </c>
      <c r="E3074" s="11" t="s">
        <v>15655</v>
      </c>
      <c r="F3074" s="11" t="s">
        <v>15656</v>
      </c>
      <c r="G3074" s="11" t="s">
        <v>15657</v>
      </c>
      <c r="H3074" s="11" t="s">
        <v>15658</v>
      </c>
      <c r="I3074" s="11" t="s">
        <v>15659</v>
      </c>
      <c r="J3074" s="12" t="s">
        <v>8</v>
      </c>
      <c r="K3074" s="12"/>
      <c r="L3074" s="12"/>
      <c r="M3074" s="12"/>
      <c r="N3074" s="12"/>
      <c r="O3074" s="12" t="s">
        <v>61</v>
      </c>
      <c r="P3074" s="12"/>
      <c r="Q3074" s="12"/>
      <c r="R3074" s="12"/>
      <c r="S3074" s="12"/>
      <c r="T3074" s="13" t="str">
        <f t="shared" ref="T3074:T3137" si="240">IF(J3074="","未填",IF(J3074="需複審",IF(OR(P3074="",P3074="仍需複審"),"待複審",P3074),J3074))</f>
        <v>通過</v>
      </c>
      <c r="U3074" s="13" t="str">
        <f t="shared" ref="U3074:U3137" si="241">IF(T3074="通過",E3074,IF(T3074="需更正",IF(J3074="需複審",IF(Q3074="",E3074,Q3074),IF(L3074="",E3074,L3074)),""))</f>
        <v>氣象預報說昨天晚上發布了海上颱風警報，</v>
      </c>
      <c r="V3074" s="13" t="str">
        <f t="shared" ref="V3074:V3137" si="242">IF(T3074="通過",F3074,IF(T3074="需更正",IF(J3074="需複審",R3074,M3074),""))</f>
        <v>氣象/宣布/昨天++/晚上/海/臺灣</v>
      </c>
      <c r="W3074" s="13" t="str">
        <f t="shared" ref="W3074:W3137" si="243">IF(AND(OR(T3074="通過",AND(T3074="需更正",V3074&lt;&gt;"")),X3074="通過"),"是","否")</f>
        <v>是</v>
      </c>
      <c r="X3074" s="13" t="str">
        <f t="shared" ref="X3074:X3137" si="244">IF(J3074="","未填",IF(AND(J3074="需複審",OR(P3074="",P3074="仍需複審")),"待複審",IF(OR(AND(J3074="需更正",K3074=""),AND(J3074="需更正",M3074=""),AND(J3074="需更正",N3074=""),AND(J3074="排除",OR(K3074="",N3074="")),AND(J3074="需複審",P3074="需更正",R3074=""),AND(J3074="需複審",P3074="需更正",S3074=""),AND(J3074="需複審",P3074="排除",S3074="")),"錯誤：請補齊必填欄位","通過")))</f>
        <v>通過</v>
      </c>
    </row>
    <row r="3075" spans="1:24" ht="34.25" customHeight="1">
      <c r="A3075" s="11" t="s">
        <v>15660</v>
      </c>
      <c r="B3075" s="11" t="s">
        <v>15660</v>
      </c>
      <c r="C3075" s="11" t="s">
        <v>54</v>
      </c>
      <c r="D3075" s="11" t="s">
        <v>318</v>
      </c>
      <c r="E3075" s="11" t="s">
        <v>15661</v>
      </c>
      <c r="F3075" s="11" t="s">
        <v>15662</v>
      </c>
      <c r="G3075" s="11" t="s">
        <v>15663</v>
      </c>
      <c r="H3075" s="11" t="s">
        <v>15658</v>
      </c>
      <c r="I3075" s="11" t="s">
        <v>15664</v>
      </c>
      <c r="J3075" s="12" t="s">
        <v>8</v>
      </c>
      <c r="K3075" s="12"/>
      <c r="L3075" s="12"/>
      <c r="M3075" s="12"/>
      <c r="N3075" s="12"/>
      <c r="O3075" s="12" t="s">
        <v>61</v>
      </c>
      <c r="P3075" s="12"/>
      <c r="Q3075" s="12"/>
      <c r="R3075" s="12"/>
      <c r="S3075" s="12"/>
      <c r="T3075" s="13" t="str">
        <f t="shared" si="240"/>
        <v>通過</v>
      </c>
      <c r="U3075" s="13" t="str">
        <f t="shared" si="241"/>
        <v>颱風明天就會登陸了。</v>
      </c>
      <c r="V3075" s="13" t="str">
        <f t="shared" si="242"/>
        <v>颱風++/明天/登陸臺灣/會</v>
      </c>
      <c r="W3075" s="13" t="str">
        <f t="shared" si="243"/>
        <v>是</v>
      </c>
      <c r="X3075" s="13" t="str">
        <f t="shared" si="244"/>
        <v>通過</v>
      </c>
    </row>
    <row r="3076" spans="1:24" ht="34.25" customHeight="1">
      <c r="A3076" s="11" t="s">
        <v>15665</v>
      </c>
      <c r="B3076" s="11" t="s">
        <v>15665</v>
      </c>
      <c r="C3076" s="11" t="s">
        <v>54</v>
      </c>
      <c r="D3076" s="11" t="s">
        <v>318</v>
      </c>
      <c r="E3076" s="11" t="s">
        <v>11353</v>
      </c>
      <c r="F3076" s="11" t="s">
        <v>15666</v>
      </c>
      <c r="G3076" s="11" t="s">
        <v>15667</v>
      </c>
      <c r="H3076" s="11" t="s">
        <v>15658</v>
      </c>
      <c r="I3076" s="11" t="s">
        <v>15668</v>
      </c>
      <c r="J3076" s="12" t="s">
        <v>8</v>
      </c>
      <c r="K3076" s="12"/>
      <c r="L3076" s="12"/>
      <c r="M3076" s="12"/>
      <c r="N3076" s="12"/>
      <c r="O3076" s="12" t="s">
        <v>61</v>
      </c>
      <c r="P3076" s="12"/>
      <c r="Q3076" s="12"/>
      <c r="R3076" s="12"/>
      <c r="S3076" s="12"/>
      <c r="T3076" s="13" t="str">
        <f t="shared" si="240"/>
        <v>通過</v>
      </c>
      <c r="U3076" s="13" t="str">
        <f t="shared" si="241"/>
        <v>對啊，</v>
      </c>
      <c r="V3076" s="13" t="str">
        <f t="shared" si="242"/>
        <v>對++</v>
      </c>
      <c r="W3076" s="13" t="str">
        <f t="shared" si="243"/>
        <v>是</v>
      </c>
      <c r="X3076" s="13" t="str">
        <f t="shared" si="244"/>
        <v>通過</v>
      </c>
    </row>
    <row r="3077" spans="1:24" ht="34.25" customHeight="1">
      <c r="A3077" s="11" t="s">
        <v>15669</v>
      </c>
      <c r="B3077" s="11" t="s">
        <v>15669</v>
      </c>
      <c r="C3077" s="11" t="s">
        <v>54</v>
      </c>
      <c r="D3077" s="11" t="s">
        <v>318</v>
      </c>
      <c r="E3077" s="11" t="s">
        <v>15670</v>
      </c>
      <c r="F3077" s="11" t="s">
        <v>15671</v>
      </c>
      <c r="G3077" s="11" t="s">
        <v>15672</v>
      </c>
      <c r="H3077" s="11" t="s">
        <v>15658</v>
      </c>
      <c r="I3077" s="11" t="s">
        <v>15673</v>
      </c>
      <c r="J3077" s="12" t="s">
        <v>8</v>
      </c>
      <c r="K3077" s="12"/>
      <c r="L3077" s="12"/>
      <c r="M3077" s="12"/>
      <c r="N3077" s="12"/>
      <c r="O3077" s="12" t="s">
        <v>61</v>
      </c>
      <c r="P3077" s="12"/>
      <c r="Q3077" s="12"/>
      <c r="R3077" s="12"/>
      <c r="S3077" s="12"/>
      <c r="T3077" s="13" t="str">
        <f t="shared" si="240"/>
        <v>通過</v>
      </c>
      <c r="U3077" s="13" t="str">
        <f t="shared" si="241"/>
        <v>我剛看中央氣象署的颱風消息，</v>
      </c>
      <c r="V3077" s="13" t="str">
        <f t="shared" si="242"/>
        <v>我/剛剛/看/中央氣象署/颱風++/宣布</v>
      </c>
      <c r="W3077" s="13" t="str">
        <f t="shared" si="243"/>
        <v>是</v>
      </c>
      <c r="X3077" s="13" t="str">
        <f t="shared" si="244"/>
        <v>通過</v>
      </c>
    </row>
    <row r="3078" spans="1:24" ht="34.25" customHeight="1">
      <c r="A3078" s="11" t="s">
        <v>15674</v>
      </c>
      <c r="B3078" s="11" t="s">
        <v>15674</v>
      </c>
      <c r="C3078" s="11" t="s">
        <v>54</v>
      </c>
      <c r="D3078" s="11" t="s">
        <v>318</v>
      </c>
      <c r="E3078" s="11" t="s">
        <v>15675</v>
      </c>
      <c r="F3078" s="11" t="s">
        <v>15676</v>
      </c>
      <c r="G3078" s="11" t="s">
        <v>15677</v>
      </c>
      <c r="H3078" s="11" t="s">
        <v>15658</v>
      </c>
      <c r="I3078" s="11" t="s">
        <v>15678</v>
      </c>
      <c r="J3078" s="12" t="s">
        <v>8</v>
      </c>
      <c r="K3078" s="12"/>
      <c r="L3078" s="12"/>
      <c r="M3078" s="12"/>
      <c r="N3078" s="12"/>
      <c r="O3078" s="12" t="s">
        <v>61</v>
      </c>
      <c r="P3078" s="12"/>
      <c r="Q3078" s="12"/>
      <c r="R3078" s="12"/>
      <c r="S3078" s="12"/>
      <c r="T3078" s="13" t="str">
        <f t="shared" si="240"/>
        <v>通過</v>
      </c>
      <c r="U3078" s="13" t="str">
        <f t="shared" si="241"/>
        <v>強度一直在增強，</v>
      </c>
      <c r="V3078" s="13" t="str">
        <f t="shared" si="242"/>
        <v>強/增加++</v>
      </c>
      <c r="W3078" s="13" t="str">
        <f t="shared" si="243"/>
        <v>是</v>
      </c>
      <c r="X3078" s="13" t="str">
        <f t="shared" si="244"/>
        <v>通過</v>
      </c>
    </row>
    <row r="3079" spans="1:24" ht="34.25" customHeight="1">
      <c r="A3079" s="11" t="s">
        <v>15679</v>
      </c>
      <c r="B3079" s="11" t="s">
        <v>15679</v>
      </c>
      <c r="C3079" s="11" t="s">
        <v>54</v>
      </c>
      <c r="D3079" s="11" t="s">
        <v>318</v>
      </c>
      <c r="E3079" s="11" t="s">
        <v>15680</v>
      </c>
      <c r="F3079" s="11" t="s">
        <v>15681</v>
      </c>
      <c r="G3079" s="11" t="s">
        <v>15682</v>
      </c>
      <c r="H3079" s="11" t="s">
        <v>15658</v>
      </c>
      <c r="I3079" s="11" t="s">
        <v>15683</v>
      </c>
      <c r="J3079" s="12" t="s">
        <v>8</v>
      </c>
      <c r="K3079" s="12"/>
      <c r="L3079" s="12"/>
      <c r="M3079" s="12"/>
      <c r="N3079" s="12"/>
      <c r="O3079" s="12" t="s">
        <v>61</v>
      </c>
      <c r="P3079" s="12"/>
      <c r="Q3079" s="12"/>
      <c r="R3079" s="12"/>
      <c r="S3079" s="12"/>
      <c r="T3079" s="13" t="str">
        <f t="shared" si="240"/>
        <v>通過</v>
      </c>
      <c r="U3079" s="13" t="str">
        <f t="shared" si="241"/>
        <v>暴風圈一直在加大。</v>
      </c>
      <c r="V3079" s="13" t="str">
        <f t="shared" si="242"/>
        <v>暴風++/圓/加大++</v>
      </c>
      <c r="W3079" s="13" t="str">
        <f t="shared" si="243"/>
        <v>是</v>
      </c>
      <c r="X3079" s="13" t="str">
        <f t="shared" si="244"/>
        <v>通過</v>
      </c>
    </row>
    <row r="3080" spans="1:24" ht="34.25" customHeight="1">
      <c r="A3080" s="11" t="s">
        <v>15684</v>
      </c>
      <c r="B3080" s="11" t="s">
        <v>15684</v>
      </c>
      <c r="C3080" s="11" t="s">
        <v>54</v>
      </c>
      <c r="D3080" s="11" t="s">
        <v>318</v>
      </c>
      <c r="E3080" s="11" t="s">
        <v>15685</v>
      </c>
      <c r="F3080" s="11" t="s">
        <v>15686</v>
      </c>
      <c r="G3080" s="11" t="s">
        <v>15687</v>
      </c>
      <c r="H3080" s="11" t="s">
        <v>15658</v>
      </c>
      <c r="I3080" s="11" t="s">
        <v>15688</v>
      </c>
      <c r="J3080" s="12" t="s">
        <v>8</v>
      </c>
      <c r="K3080" s="12"/>
      <c r="L3080" s="12"/>
      <c r="M3080" s="12"/>
      <c r="N3080" s="12"/>
      <c r="O3080" s="12" t="s">
        <v>61</v>
      </c>
      <c r="P3080" s="12"/>
      <c r="Q3080" s="12"/>
      <c r="R3080" s="12"/>
      <c r="S3080" s="12"/>
      <c r="T3080" s="13" t="str">
        <f t="shared" si="240"/>
        <v>通過</v>
      </c>
      <c r="U3080" s="13" t="str">
        <f t="shared" si="241"/>
        <v>北臺灣都是警戒範圍，</v>
      </c>
      <c r="V3080" s="13" t="str">
        <f t="shared" si="242"/>
        <v>臺灣北部++/颱風登陸++/雲/影響</v>
      </c>
      <c r="W3080" s="13" t="str">
        <f t="shared" si="243"/>
        <v>是</v>
      </c>
      <c r="X3080" s="13" t="str">
        <f t="shared" si="244"/>
        <v>通過</v>
      </c>
    </row>
    <row r="3081" spans="1:24" ht="34.25" customHeight="1">
      <c r="A3081" s="11" t="s">
        <v>15689</v>
      </c>
      <c r="B3081" s="11" t="s">
        <v>15689</v>
      </c>
      <c r="C3081" s="11" t="s">
        <v>54</v>
      </c>
      <c r="D3081" s="11" t="s">
        <v>318</v>
      </c>
      <c r="E3081" s="11" t="s">
        <v>15690</v>
      </c>
      <c r="F3081" s="11" t="s">
        <v>15691</v>
      </c>
      <c r="G3081" s="11" t="s">
        <v>15692</v>
      </c>
      <c r="H3081" s="11" t="s">
        <v>15658</v>
      </c>
      <c r="I3081" s="11" t="s">
        <v>15693</v>
      </c>
      <c r="J3081" s="12" t="s">
        <v>8</v>
      </c>
      <c r="K3081" s="12"/>
      <c r="L3081" s="12"/>
      <c r="M3081" s="12"/>
      <c r="N3081" s="12"/>
      <c r="O3081" s="12" t="s">
        <v>61</v>
      </c>
      <c r="P3081" s="12"/>
      <c r="Q3081" s="12"/>
      <c r="R3081" s="12"/>
      <c r="S3081" s="12"/>
      <c r="T3081" s="13" t="str">
        <f t="shared" si="240"/>
        <v>通過</v>
      </c>
      <c r="U3081" s="13" t="str">
        <f t="shared" si="241"/>
        <v>但中南部山區也會有超大豪雨。</v>
      </c>
      <c r="V3081" s="13" t="str">
        <f t="shared" si="242"/>
        <v>臺灣中部/臺灣南部++/山/山/豪雨++/很</v>
      </c>
      <c r="W3081" s="13" t="str">
        <f t="shared" si="243"/>
        <v>是</v>
      </c>
      <c r="X3081" s="13" t="str">
        <f t="shared" si="244"/>
        <v>通過</v>
      </c>
    </row>
    <row r="3082" spans="1:24" ht="34.25" customHeight="1">
      <c r="A3082" s="11" t="s">
        <v>15694</v>
      </c>
      <c r="B3082" s="11" t="s">
        <v>15694</v>
      </c>
      <c r="C3082" s="11" t="s">
        <v>54</v>
      </c>
      <c r="D3082" s="11" t="s">
        <v>318</v>
      </c>
      <c r="E3082" s="11" t="s">
        <v>15695</v>
      </c>
      <c r="F3082" s="11" t="s">
        <v>15696</v>
      </c>
      <c r="G3082" s="11" t="s">
        <v>15697</v>
      </c>
      <c r="H3082" s="11" t="s">
        <v>15658</v>
      </c>
      <c r="I3082" s="11" t="s">
        <v>15698</v>
      </c>
      <c r="J3082" s="12" t="s">
        <v>8</v>
      </c>
      <c r="K3082" s="12"/>
      <c r="L3082" s="12"/>
      <c r="M3082" s="12"/>
      <c r="N3082" s="12"/>
      <c r="O3082" s="12" t="s">
        <v>61</v>
      </c>
      <c r="P3082" s="12"/>
      <c r="Q3082" s="12"/>
      <c r="R3082" s="12"/>
      <c r="S3082" s="12"/>
      <c r="T3082" s="13" t="str">
        <f t="shared" si="240"/>
        <v>通過</v>
      </c>
      <c r="U3082" s="13" t="str">
        <f t="shared" si="241"/>
        <v>前一陣子地震頻繁，</v>
      </c>
      <c r="V3082" s="13" t="str">
        <f t="shared" si="242"/>
        <v>最近/地震/數次</v>
      </c>
      <c r="W3082" s="13" t="str">
        <f t="shared" si="243"/>
        <v>是</v>
      </c>
      <c r="X3082" s="13" t="str">
        <f t="shared" si="244"/>
        <v>通過</v>
      </c>
    </row>
    <row r="3083" spans="1:24" ht="34.25" customHeight="1">
      <c r="A3083" s="11" t="s">
        <v>15699</v>
      </c>
      <c r="B3083" s="11" t="s">
        <v>15699</v>
      </c>
      <c r="C3083" s="11" t="s">
        <v>54</v>
      </c>
      <c r="D3083" s="11" t="s">
        <v>318</v>
      </c>
      <c r="E3083" s="11" t="s">
        <v>15700</v>
      </c>
      <c r="F3083" s="11" t="s">
        <v>15701</v>
      </c>
      <c r="G3083" s="11" t="s">
        <v>15702</v>
      </c>
      <c r="H3083" s="11" t="s">
        <v>15658</v>
      </c>
      <c r="I3083" s="11" t="s">
        <v>15703</v>
      </c>
      <c r="J3083" s="12" t="s">
        <v>8</v>
      </c>
      <c r="K3083" s="12"/>
      <c r="L3083" s="12"/>
      <c r="M3083" s="12"/>
      <c r="N3083" s="12"/>
      <c r="O3083" s="12" t="s">
        <v>61</v>
      </c>
      <c r="P3083" s="12"/>
      <c r="Q3083" s="12"/>
      <c r="R3083" s="12"/>
      <c r="S3083" s="12"/>
      <c r="T3083" s="13" t="str">
        <f t="shared" si="240"/>
        <v>通過</v>
      </c>
      <c r="U3083" s="13" t="str">
        <f t="shared" si="241"/>
        <v>現在又有颱風，</v>
      </c>
      <c r="V3083" s="13" t="str">
        <f t="shared" si="242"/>
        <v>現在/再++/颱風++</v>
      </c>
      <c r="W3083" s="13" t="str">
        <f t="shared" si="243"/>
        <v>是</v>
      </c>
      <c r="X3083" s="13" t="str">
        <f t="shared" si="244"/>
        <v>通過</v>
      </c>
    </row>
    <row r="3084" spans="1:24" ht="34.25" customHeight="1">
      <c r="A3084" s="11" t="s">
        <v>15704</v>
      </c>
      <c r="B3084" s="11" t="s">
        <v>15704</v>
      </c>
      <c r="C3084" s="11" t="s">
        <v>54</v>
      </c>
      <c r="D3084" s="11" t="s">
        <v>318</v>
      </c>
      <c r="E3084" s="11" t="s">
        <v>15705</v>
      </c>
      <c r="F3084" s="11" t="s">
        <v>15706</v>
      </c>
      <c r="G3084" s="11" t="s">
        <v>15707</v>
      </c>
      <c r="H3084" s="11" t="s">
        <v>15658</v>
      </c>
      <c r="I3084" s="11" t="s">
        <v>15708</v>
      </c>
      <c r="J3084" s="12" t="s">
        <v>8</v>
      </c>
      <c r="K3084" s="12"/>
      <c r="L3084" s="12"/>
      <c r="M3084" s="12"/>
      <c r="N3084" s="12"/>
      <c r="O3084" s="12" t="s">
        <v>61</v>
      </c>
      <c r="P3084" s="12"/>
      <c r="Q3084" s="12"/>
      <c r="R3084" s="12"/>
      <c r="S3084" s="12"/>
      <c r="T3084" s="13" t="str">
        <f t="shared" si="240"/>
        <v>通過</v>
      </c>
      <c r="U3084" s="13" t="str">
        <f t="shared" si="241"/>
        <v>希望不會有太嚴重的災害發生。</v>
      </c>
      <c r="V3084" s="13" t="str">
        <f t="shared" si="242"/>
        <v>希望/地震/暴風++/發生++/嚴重/不會++</v>
      </c>
      <c r="W3084" s="13" t="str">
        <f t="shared" si="243"/>
        <v>是</v>
      </c>
      <c r="X3084" s="13" t="str">
        <f t="shared" si="244"/>
        <v>通過</v>
      </c>
    </row>
    <row r="3085" spans="1:24" ht="34.25" customHeight="1">
      <c r="A3085" s="11" t="s">
        <v>15709</v>
      </c>
      <c r="B3085" s="11" t="s">
        <v>15709</v>
      </c>
      <c r="C3085" s="11" t="s">
        <v>54</v>
      </c>
      <c r="D3085" s="11" t="s">
        <v>318</v>
      </c>
      <c r="E3085" s="11" t="s">
        <v>15710</v>
      </c>
      <c r="F3085" s="11" t="s">
        <v>15711</v>
      </c>
      <c r="G3085" s="11" t="s">
        <v>15712</v>
      </c>
      <c r="H3085" s="11" t="s">
        <v>15658</v>
      </c>
      <c r="I3085" s="11" t="s">
        <v>15713</v>
      </c>
      <c r="J3085" s="12" t="s">
        <v>8</v>
      </c>
      <c r="K3085" s="12"/>
      <c r="L3085" s="12"/>
      <c r="M3085" s="12"/>
      <c r="N3085" s="12"/>
      <c r="O3085" s="12" t="s">
        <v>61</v>
      </c>
      <c r="P3085" s="12"/>
      <c r="Q3085" s="12"/>
      <c r="R3085" s="12"/>
      <c r="S3085" s="12"/>
      <c r="T3085" s="13" t="str">
        <f t="shared" si="240"/>
        <v>通過</v>
      </c>
      <c r="U3085" s="13" t="str">
        <f t="shared" si="241"/>
        <v>而且還有另外一個輕颱，</v>
      </c>
      <c r="V3085" s="13" t="str">
        <f t="shared" si="242"/>
        <v>再++/另外/颱風++/輕++/一點點</v>
      </c>
      <c r="W3085" s="13" t="str">
        <f t="shared" si="243"/>
        <v>是</v>
      </c>
      <c r="X3085" s="13" t="str">
        <f t="shared" si="244"/>
        <v>通過</v>
      </c>
    </row>
    <row r="3086" spans="1:24" ht="34.25" customHeight="1">
      <c r="A3086" s="11" t="s">
        <v>15714</v>
      </c>
      <c r="B3086" s="11" t="s">
        <v>15714</v>
      </c>
      <c r="C3086" s="11" t="s">
        <v>54</v>
      </c>
      <c r="D3086" s="11" t="s">
        <v>318</v>
      </c>
      <c r="E3086" s="11" t="s">
        <v>15715</v>
      </c>
      <c r="F3086" s="11" t="s">
        <v>15716</v>
      </c>
      <c r="G3086" s="11" t="s">
        <v>15717</v>
      </c>
      <c r="H3086" s="11" t="s">
        <v>15658</v>
      </c>
      <c r="I3086" s="11" t="s">
        <v>15718</v>
      </c>
      <c r="J3086" s="12" t="s">
        <v>8</v>
      </c>
      <c r="K3086" s="12"/>
      <c r="L3086" s="12"/>
      <c r="M3086" s="12"/>
      <c r="N3086" s="12"/>
      <c r="O3086" s="12" t="s">
        <v>61</v>
      </c>
      <c r="P3086" s="12"/>
      <c r="Q3086" s="12"/>
      <c r="R3086" s="12"/>
      <c r="S3086" s="12"/>
      <c r="T3086" s="13" t="str">
        <f t="shared" si="240"/>
        <v>通過</v>
      </c>
      <c r="U3086" s="13" t="str">
        <f t="shared" si="241"/>
        <v>看今天預測的路徑圖，</v>
      </c>
      <c r="V3086" s="13" t="str">
        <f t="shared" si="242"/>
        <v>今天/電視/看見+電視</v>
      </c>
      <c r="W3086" s="13" t="str">
        <f t="shared" si="243"/>
        <v>是</v>
      </c>
      <c r="X3086" s="13" t="str">
        <f t="shared" si="244"/>
        <v>通過</v>
      </c>
    </row>
    <row r="3087" spans="1:24" ht="34.25" customHeight="1">
      <c r="A3087" s="11" t="s">
        <v>15719</v>
      </c>
      <c r="B3087" s="11" t="s">
        <v>15719</v>
      </c>
      <c r="C3087" s="11" t="s">
        <v>54</v>
      </c>
      <c r="D3087" s="11" t="s">
        <v>318</v>
      </c>
      <c r="E3087" s="11" t="s">
        <v>15720</v>
      </c>
      <c r="F3087" s="11" t="s">
        <v>15721</v>
      </c>
      <c r="G3087" s="11" t="s">
        <v>15722</v>
      </c>
      <c r="H3087" s="11" t="s">
        <v>15658</v>
      </c>
      <c r="I3087" s="11" t="s">
        <v>15723</v>
      </c>
      <c r="J3087" s="12" t="s">
        <v>8</v>
      </c>
      <c r="K3087" s="12"/>
      <c r="L3087" s="12"/>
      <c r="M3087" s="12"/>
      <c r="N3087" s="12"/>
      <c r="O3087" s="12" t="s">
        <v>61</v>
      </c>
      <c r="P3087" s="12"/>
      <c r="Q3087" s="12"/>
      <c r="R3087" s="12"/>
      <c r="S3087" s="12"/>
      <c r="T3087" s="13" t="str">
        <f t="shared" si="240"/>
        <v>通過</v>
      </c>
      <c r="U3087" s="13" t="str">
        <f t="shared" si="241"/>
        <v>感覺會經過臺灣南部。</v>
      </c>
      <c r="V3087" s="13" t="str">
        <f t="shared" si="242"/>
        <v>臺灣南部++/颱風經過++/會</v>
      </c>
      <c r="W3087" s="13" t="str">
        <f t="shared" si="243"/>
        <v>是</v>
      </c>
      <c r="X3087" s="13" t="str">
        <f t="shared" si="244"/>
        <v>通過</v>
      </c>
    </row>
    <row r="3088" spans="1:24" ht="34.25" customHeight="1">
      <c r="A3088" s="11" t="s">
        <v>15724</v>
      </c>
      <c r="B3088" s="11" t="s">
        <v>15724</v>
      </c>
      <c r="C3088" s="11" t="s">
        <v>54</v>
      </c>
      <c r="D3088" s="11" t="s">
        <v>318</v>
      </c>
      <c r="E3088" s="11" t="s">
        <v>15725</v>
      </c>
      <c r="F3088" s="11" t="s">
        <v>15726</v>
      </c>
      <c r="G3088" s="11" t="s">
        <v>15727</v>
      </c>
      <c r="H3088" s="11" t="s">
        <v>15658</v>
      </c>
      <c r="I3088" s="11" t="s">
        <v>15728</v>
      </c>
      <c r="J3088" s="12" t="s">
        <v>8</v>
      </c>
      <c r="K3088" s="12"/>
      <c r="L3088" s="12"/>
      <c r="M3088" s="12"/>
      <c r="N3088" s="12"/>
      <c r="O3088" s="12" t="s">
        <v>61</v>
      </c>
      <c r="P3088" s="12"/>
      <c r="Q3088" s="12"/>
      <c r="R3088" s="12"/>
      <c r="S3088" s="12"/>
      <c r="T3088" s="13" t="str">
        <f t="shared" si="240"/>
        <v>通過</v>
      </c>
      <c r="U3088" s="13" t="str">
        <f t="shared" si="241"/>
        <v>希望可以轉向，</v>
      </c>
      <c r="V3088" s="13" t="str">
        <f t="shared" si="242"/>
        <v>希望/颱風繞過/可以</v>
      </c>
      <c r="W3088" s="13" t="str">
        <f t="shared" si="243"/>
        <v>是</v>
      </c>
      <c r="X3088" s="13" t="str">
        <f t="shared" si="244"/>
        <v>通過</v>
      </c>
    </row>
    <row r="3089" spans="1:24" ht="34.25" customHeight="1">
      <c r="A3089" s="11" t="s">
        <v>15729</v>
      </c>
      <c r="B3089" s="11" t="s">
        <v>15729</v>
      </c>
      <c r="C3089" s="11" t="s">
        <v>54</v>
      </c>
      <c r="D3089" s="11" t="s">
        <v>318</v>
      </c>
      <c r="E3089" s="11" t="s">
        <v>15730</v>
      </c>
      <c r="F3089" s="11" t="s">
        <v>15731</v>
      </c>
      <c r="G3089" s="11" t="s">
        <v>15732</v>
      </c>
      <c r="H3089" s="11" t="s">
        <v>15658</v>
      </c>
      <c r="I3089" s="11" t="s">
        <v>15733</v>
      </c>
      <c r="J3089" s="12" t="s">
        <v>8</v>
      </c>
      <c r="K3089" s="12"/>
      <c r="L3089" s="12"/>
      <c r="M3089" s="12"/>
      <c r="N3089" s="12"/>
      <c r="O3089" s="12" t="s">
        <v>61</v>
      </c>
      <c r="P3089" s="12"/>
      <c r="Q3089" s="12"/>
      <c r="R3089" s="12"/>
      <c r="S3089" s="12"/>
      <c r="T3089" s="13" t="str">
        <f t="shared" si="240"/>
        <v>通過</v>
      </c>
      <c r="U3089" s="13" t="str">
        <f t="shared" si="241"/>
        <v>不要影響臺灣。</v>
      </c>
      <c r="V3089" s="13" t="str">
        <f t="shared" si="242"/>
        <v>影響/臺灣/不要++</v>
      </c>
      <c r="W3089" s="13" t="str">
        <f t="shared" si="243"/>
        <v>是</v>
      </c>
      <c r="X3089" s="13" t="str">
        <f t="shared" si="244"/>
        <v>通過</v>
      </c>
    </row>
    <row r="3090" spans="1:24" ht="34.25" customHeight="1">
      <c r="A3090" s="11" t="s">
        <v>15734</v>
      </c>
      <c r="B3090" s="11" t="s">
        <v>15734</v>
      </c>
      <c r="C3090" s="11" t="s">
        <v>54</v>
      </c>
      <c r="D3090" s="11" t="s">
        <v>390</v>
      </c>
      <c r="E3090" s="11" t="s">
        <v>15735</v>
      </c>
      <c r="F3090" s="11" t="s">
        <v>15736</v>
      </c>
      <c r="G3090" s="11" t="s">
        <v>15737</v>
      </c>
      <c r="H3090" s="11" t="s">
        <v>15738</v>
      </c>
      <c r="I3090" s="11" t="s">
        <v>15739</v>
      </c>
      <c r="J3090" s="12" t="s">
        <v>8</v>
      </c>
      <c r="K3090" s="12"/>
      <c r="L3090" s="12"/>
      <c r="M3090" s="12"/>
      <c r="N3090" s="12"/>
      <c r="O3090" s="12" t="s">
        <v>61</v>
      </c>
      <c r="P3090" s="12"/>
      <c r="Q3090" s="12"/>
      <c r="R3090" s="12"/>
      <c r="S3090" s="12"/>
      <c r="T3090" s="13" t="str">
        <f t="shared" si="240"/>
        <v>通過</v>
      </c>
      <c r="U3090" s="13" t="str">
        <f t="shared" si="241"/>
        <v>今天星期五晚上有夜市，</v>
      </c>
      <c r="V3090" s="13" t="str">
        <f t="shared" si="242"/>
        <v>今天/星期五/晚上/夜市/有</v>
      </c>
      <c r="W3090" s="13" t="str">
        <f t="shared" si="243"/>
        <v>是</v>
      </c>
      <c r="X3090" s="13" t="str">
        <f t="shared" si="244"/>
        <v>通過</v>
      </c>
    </row>
    <row r="3091" spans="1:24" ht="34.25" customHeight="1">
      <c r="A3091" s="11" t="s">
        <v>15740</v>
      </c>
      <c r="B3091" s="11" t="s">
        <v>15740</v>
      </c>
      <c r="C3091" s="11" t="s">
        <v>54</v>
      </c>
      <c r="D3091" s="11" t="s">
        <v>390</v>
      </c>
      <c r="E3091" s="11" t="s">
        <v>11307</v>
      </c>
      <c r="F3091" s="11" t="s">
        <v>15741</v>
      </c>
      <c r="G3091" s="11" t="s">
        <v>15742</v>
      </c>
      <c r="H3091" s="11" t="s">
        <v>15738</v>
      </c>
      <c r="I3091" s="11" t="s">
        <v>15743</v>
      </c>
      <c r="J3091" s="12" t="s">
        <v>8</v>
      </c>
      <c r="K3091" s="12"/>
      <c r="L3091" s="12"/>
      <c r="M3091" s="12"/>
      <c r="N3091" s="12"/>
      <c r="O3091" s="12" t="s">
        <v>61</v>
      </c>
      <c r="P3091" s="12"/>
      <c r="Q3091" s="12"/>
      <c r="R3091" s="12"/>
      <c r="S3091" s="12"/>
      <c r="T3091" s="13" t="str">
        <f t="shared" si="240"/>
        <v>通過</v>
      </c>
      <c r="U3091" s="13" t="str">
        <f t="shared" si="241"/>
        <v>你要不要一起去？</v>
      </c>
      <c r="V3091" s="13" t="str">
        <f t="shared" si="242"/>
        <v>你/一起/去/要/不要</v>
      </c>
      <c r="W3091" s="13" t="str">
        <f t="shared" si="243"/>
        <v>是</v>
      </c>
      <c r="X3091" s="13" t="str">
        <f t="shared" si="244"/>
        <v>通過</v>
      </c>
    </row>
    <row r="3092" spans="1:24" ht="34.25" customHeight="1">
      <c r="A3092" s="11" t="s">
        <v>15744</v>
      </c>
      <c r="B3092" s="11" t="s">
        <v>15744</v>
      </c>
      <c r="C3092" s="11" t="s">
        <v>54</v>
      </c>
      <c r="D3092" s="11" t="s">
        <v>390</v>
      </c>
      <c r="E3092" s="11" t="s">
        <v>15745</v>
      </c>
      <c r="F3092" s="11" t="s">
        <v>15746</v>
      </c>
      <c r="G3092" s="11" t="s">
        <v>15747</v>
      </c>
      <c r="H3092" s="11" t="s">
        <v>15738</v>
      </c>
      <c r="I3092" s="11" t="s">
        <v>15748</v>
      </c>
      <c r="J3092" s="12" t="s">
        <v>8</v>
      </c>
      <c r="K3092" s="12"/>
      <c r="L3092" s="12"/>
      <c r="M3092" s="12"/>
      <c r="N3092" s="12"/>
      <c r="O3092" s="12" t="s">
        <v>61</v>
      </c>
      <c r="P3092" s="12"/>
      <c r="Q3092" s="12"/>
      <c r="R3092" s="12"/>
      <c r="S3092" s="12"/>
      <c r="T3092" s="13" t="str">
        <f t="shared" si="240"/>
        <v>通過</v>
      </c>
      <c r="U3092" s="13" t="str">
        <f t="shared" si="241"/>
        <v>要，</v>
      </c>
      <c r="V3092" s="13" t="str">
        <f t="shared" si="242"/>
        <v>要</v>
      </c>
      <c r="W3092" s="13" t="str">
        <f t="shared" si="243"/>
        <v>是</v>
      </c>
      <c r="X3092" s="13" t="str">
        <f t="shared" si="244"/>
        <v>通過</v>
      </c>
    </row>
    <row r="3093" spans="1:24" ht="34.25" customHeight="1">
      <c r="A3093" s="11" t="s">
        <v>15749</v>
      </c>
      <c r="B3093" s="11" t="s">
        <v>15749</v>
      </c>
      <c r="C3093" s="11" t="s">
        <v>54</v>
      </c>
      <c r="D3093" s="11" t="s">
        <v>390</v>
      </c>
      <c r="E3093" s="11" t="s">
        <v>15750</v>
      </c>
      <c r="F3093" s="11" t="s">
        <v>15751</v>
      </c>
      <c r="G3093" s="11" t="s">
        <v>15752</v>
      </c>
      <c r="H3093" s="11" t="s">
        <v>15738</v>
      </c>
      <c r="I3093" s="11" t="s">
        <v>15753</v>
      </c>
      <c r="J3093" s="12" t="s">
        <v>8</v>
      </c>
      <c r="K3093" s="12"/>
      <c r="L3093" s="12"/>
      <c r="M3093" s="12"/>
      <c r="N3093" s="12"/>
      <c r="O3093" s="12" t="s">
        <v>61</v>
      </c>
      <c r="P3093" s="12"/>
      <c r="Q3093" s="12"/>
      <c r="R3093" s="12"/>
      <c r="S3093" s="12"/>
      <c r="T3093" s="13" t="str">
        <f t="shared" si="240"/>
        <v>通過</v>
      </c>
      <c r="U3093" s="13" t="str">
        <f t="shared" si="241"/>
        <v>去哪個夜市呢？</v>
      </c>
      <c r="V3093" s="13" t="str">
        <f t="shared" si="242"/>
        <v>夜市/哪裡</v>
      </c>
      <c r="W3093" s="13" t="str">
        <f t="shared" si="243"/>
        <v>是</v>
      </c>
      <c r="X3093" s="13" t="str">
        <f t="shared" si="244"/>
        <v>通過</v>
      </c>
    </row>
    <row r="3094" spans="1:24" ht="34.25" customHeight="1">
      <c r="A3094" s="11" t="s">
        <v>15754</v>
      </c>
      <c r="B3094" s="11" t="s">
        <v>15754</v>
      </c>
      <c r="C3094" s="11" t="s">
        <v>54</v>
      </c>
      <c r="D3094" s="11" t="s">
        <v>390</v>
      </c>
      <c r="E3094" s="11" t="s">
        <v>15755</v>
      </c>
      <c r="F3094" s="11" t="s">
        <v>15756</v>
      </c>
      <c r="G3094" s="11" t="s">
        <v>15757</v>
      </c>
      <c r="H3094" s="11" t="s">
        <v>15738</v>
      </c>
      <c r="I3094" s="11" t="s">
        <v>15758</v>
      </c>
      <c r="J3094" s="12" t="s">
        <v>8</v>
      </c>
      <c r="K3094" s="12"/>
      <c r="L3094" s="12"/>
      <c r="M3094" s="12"/>
      <c r="N3094" s="12"/>
      <c r="O3094" s="12" t="s">
        <v>61</v>
      </c>
      <c r="P3094" s="12"/>
      <c r="Q3094" s="12"/>
      <c r="R3094" s="12"/>
      <c r="S3094" s="12"/>
      <c r="T3094" s="13" t="str">
        <f t="shared" si="240"/>
        <v>通過</v>
      </c>
      <c r="U3094" s="13" t="str">
        <f t="shared" si="241"/>
        <v>斗南夜市，</v>
      </c>
      <c r="V3094" s="13" t="str">
        <f t="shared" si="242"/>
        <v>斗南/夜市</v>
      </c>
      <c r="W3094" s="13" t="str">
        <f t="shared" si="243"/>
        <v>是</v>
      </c>
      <c r="X3094" s="13" t="str">
        <f t="shared" si="244"/>
        <v>通過</v>
      </c>
    </row>
    <row r="3095" spans="1:24" ht="34.25" customHeight="1">
      <c r="A3095" s="11" t="s">
        <v>15759</v>
      </c>
      <c r="B3095" s="11" t="s">
        <v>15759</v>
      </c>
      <c r="C3095" s="11" t="s">
        <v>54</v>
      </c>
      <c r="D3095" s="11" t="s">
        <v>390</v>
      </c>
      <c r="E3095" s="11" t="s">
        <v>15760</v>
      </c>
      <c r="F3095" s="11" t="s">
        <v>15761</v>
      </c>
      <c r="G3095" s="11" t="s">
        <v>15762</v>
      </c>
      <c r="H3095" s="11" t="s">
        <v>15738</v>
      </c>
      <c r="I3095" s="11" t="s">
        <v>15763</v>
      </c>
      <c r="J3095" s="12" t="s">
        <v>8</v>
      </c>
      <c r="K3095" s="12"/>
      <c r="L3095" s="12"/>
      <c r="M3095" s="12"/>
      <c r="N3095" s="12"/>
      <c r="O3095" s="12" t="s">
        <v>61</v>
      </c>
      <c r="P3095" s="12"/>
      <c r="Q3095" s="12"/>
      <c r="R3095" s="12"/>
      <c r="S3095" s="12"/>
      <c r="T3095" s="13" t="str">
        <f t="shared" si="240"/>
        <v>通過</v>
      </c>
      <c r="U3095" s="13" t="str">
        <f t="shared" si="241"/>
        <v>有聾人在那裡擺攤。</v>
      </c>
      <c r="V3095" s="13" t="str">
        <f t="shared" si="242"/>
        <v>那裡/聾人/生意/有</v>
      </c>
      <c r="W3095" s="13" t="str">
        <f t="shared" si="243"/>
        <v>是</v>
      </c>
      <c r="X3095" s="13" t="str">
        <f t="shared" si="244"/>
        <v>通過</v>
      </c>
    </row>
    <row r="3096" spans="1:24" ht="34.25" customHeight="1">
      <c r="A3096" s="11" t="s">
        <v>15764</v>
      </c>
      <c r="B3096" s="11" t="s">
        <v>15765</v>
      </c>
      <c r="C3096" s="11" t="s">
        <v>54</v>
      </c>
      <c r="D3096" s="11" t="s">
        <v>390</v>
      </c>
      <c r="E3096" s="11" t="s">
        <v>15766</v>
      </c>
      <c r="F3096" s="11" t="s">
        <v>12027</v>
      </c>
      <c r="G3096" s="11" t="s">
        <v>15767</v>
      </c>
      <c r="H3096" s="11" t="s">
        <v>15738</v>
      </c>
      <c r="I3096" s="11" t="s">
        <v>15768</v>
      </c>
      <c r="J3096" s="12" t="s">
        <v>8</v>
      </c>
      <c r="K3096" s="12"/>
      <c r="L3096" s="12"/>
      <c r="M3096" s="12"/>
      <c r="N3096" s="12"/>
      <c r="O3096" s="12" t="s">
        <v>61</v>
      </c>
      <c r="P3096" s="12"/>
      <c r="Q3096" s="12"/>
      <c r="R3096" s="12"/>
      <c r="S3096" s="12"/>
      <c r="T3096" s="13" t="str">
        <f t="shared" si="240"/>
        <v>通過</v>
      </c>
      <c r="U3096" s="13" t="str">
        <f t="shared" si="241"/>
        <v>我知道，</v>
      </c>
      <c r="V3096" s="13" t="str">
        <f t="shared" si="242"/>
        <v>我/知道</v>
      </c>
      <c r="W3096" s="13" t="str">
        <f t="shared" si="243"/>
        <v>是</v>
      </c>
      <c r="X3096" s="13" t="str">
        <f t="shared" si="244"/>
        <v>通過</v>
      </c>
    </row>
    <row r="3097" spans="1:24" ht="34.25" customHeight="1">
      <c r="A3097" s="11" t="s">
        <v>15769</v>
      </c>
      <c r="B3097" s="11" t="s">
        <v>15769</v>
      </c>
      <c r="C3097" s="11" t="s">
        <v>54</v>
      </c>
      <c r="D3097" s="11" t="s">
        <v>390</v>
      </c>
      <c r="E3097" s="11" t="s">
        <v>15770</v>
      </c>
      <c r="F3097" s="11" t="s">
        <v>15771</v>
      </c>
      <c r="G3097" s="11" t="s">
        <v>15772</v>
      </c>
      <c r="H3097" s="11" t="s">
        <v>15738</v>
      </c>
      <c r="I3097" s="11" t="s">
        <v>15773</v>
      </c>
      <c r="J3097" s="12" t="s">
        <v>8</v>
      </c>
      <c r="K3097" s="12"/>
      <c r="L3097" s="12"/>
      <c r="M3097" s="12"/>
      <c r="N3097" s="12"/>
      <c r="O3097" s="12" t="s">
        <v>61</v>
      </c>
      <c r="P3097" s="12"/>
      <c r="Q3097" s="12"/>
      <c r="R3097" s="12"/>
      <c r="S3097" s="12"/>
      <c r="T3097" s="13" t="str">
        <f t="shared" si="240"/>
        <v>通過</v>
      </c>
      <c r="U3097" s="13" t="str">
        <f t="shared" si="241"/>
        <v>那裡有聾人在賣地瓜球、鹽酥雞、烤玉米。</v>
      </c>
      <c r="V3097" s="13" t="str">
        <f t="shared" si="242"/>
        <v>那/地瓜球/鹽酥雞/烤玉米/賣/有</v>
      </c>
      <c r="W3097" s="13" t="str">
        <f t="shared" si="243"/>
        <v>是</v>
      </c>
      <c r="X3097" s="13" t="str">
        <f t="shared" si="244"/>
        <v>通過</v>
      </c>
    </row>
    <row r="3098" spans="1:24" ht="34.25" customHeight="1">
      <c r="A3098" s="11" t="s">
        <v>15774</v>
      </c>
      <c r="B3098" s="11" t="s">
        <v>15774</v>
      </c>
      <c r="C3098" s="11" t="s">
        <v>54</v>
      </c>
      <c r="D3098" s="11" t="s">
        <v>390</v>
      </c>
      <c r="E3098" s="11" t="s">
        <v>15775</v>
      </c>
      <c r="F3098" s="11" t="s">
        <v>15776</v>
      </c>
      <c r="G3098" s="11" t="s">
        <v>15777</v>
      </c>
      <c r="H3098" s="11" t="s">
        <v>15738</v>
      </c>
      <c r="I3098" s="11" t="s">
        <v>15778</v>
      </c>
      <c r="J3098" s="12" t="s">
        <v>8</v>
      </c>
      <c r="K3098" s="12"/>
      <c r="L3098" s="12"/>
      <c r="M3098" s="12"/>
      <c r="N3098" s="12"/>
      <c r="O3098" s="12" t="s">
        <v>61</v>
      </c>
      <c r="P3098" s="12"/>
      <c r="Q3098" s="12"/>
      <c r="R3098" s="12"/>
      <c r="S3098" s="12"/>
      <c r="T3098" s="13" t="str">
        <f t="shared" si="240"/>
        <v>通過</v>
      </c>
      <c r="U3098" s="13" t="str">
        <f t="shared" si="241"/>
        <v>他們的烤玉米很有名，</v>
      </c>
      <c r="V3098" s="13" t="str">
        <f t="shared" si="242"/>
        <v>那/烤玉米/有名</v>
      </c>
      <c r="W3098" s="13" t="str">
        <f t="shared" si="243"/>
        <v>是</v>
      </c>
      <c r="X3098" s="13" t="str">
        <f t="shared" si="244"/>
        <v>通過</v>
      </c>
    </row>
    <row r="3099" spans="1:24" ht="34.25" customHeight="1">
      <c r="A3099" s="11" t="s">
        <v>15779</v>
      </c>
      <c r="B3099" s="11" t="s">
        <v>15779</v>
      </c>
      <c r="C3099" s="11" t="s">
        <v>54</v>
      </c>
      <c r="D3099" s="11" t="s">
        <v>390</v>
      </c>
      <c r="E3099" s="11" t="s">
        <v>15780</v>
      </c>
      <c r="F3099" s="11" t="s">
        <v>15781</v>
      </c>
      <c r="G3099" s="11" t="s">
        <v>15782</v>
      </c>
      <c r="H3099" s="11" t="s">
        <v>15738</v>
      </c>
      <c r="I3099" s="11" t="s">
        <v>15783</v>
      </c>
      <c r="J3099" s="12" t="s">
        <v>8</v>
      </c>
      <c r="K3099" s="12"/>
      <c r="L3099" s="12"/>
      <c r="M3099" s="12"/>
      <c r="N3099" s="12"/>
      <c r="O3099" s="12" t="s">
        <v>61</v>
      </c>
      <c r="P3099" s="12"/>
      <c r="Q3099" s="12"/>
      <c r="R3099" s="12"/>
      <c r="S3099" s="12"/>
      <c r="T3099" s="13" t="str">
        <f t="shared" si="240"/>
        <v>通過</v>
      </c>
      <c r="U3099" s="13" t="str">
        <f t="shared" si="241"/>
        <v>有電視採訪過，</v>
      </c>
      <c r="V3099" s="13" t="str">
        <f t="shared" si="242"/>
        <v>電視/來/拍攝/採訪/有</v>
      </c>
      <c r="W3099" s="13" t="str">
        <f t="shared" si="243"/>
        <v>是</v>
      </c>
      <c r="X3099" s="13" t="str">
        <f t="shared" si="244"/>
        <v>通過</v>
      </c>
    </row>
    <row r="3100" spans="1:24" ht="34.25" customHeight="1">
      <c r="A3100" s="11" t="s">
        <v>15784</v>
      </c>
      <c r="B3100" s="11" t="s">
        <v>15784</v>
      </c>
      <c r="C3100" s="11" t="s">
        <v>54</v>
      </c>
      <c r="D3100" s="11" t="s">
        <v>390</v>
      </c>
      <c r="E3100" s="11" t="s">
        <v>15785</v>
      </c>
      <c r="F3100" s="11" t="s">
        <v>15786</v>
      </c>
      <c r="G3100" s="11" t="s">
        <v>15787</v>
      </c>
      <c r="H3100" s="11" t="s">
        <v>15738</v>
      </c>
      <c r="I3100" s="11" t="s">
        <v>15788</v>
      </c>
      <c r="J3100" s="12" t="s">
        <v>8</v>
      </c>
      <c r="K3100" s="12"/>
      <c r="L3100" s="12"/>
      <c r="M3100" s="12"/>
      <c r="N3100" s="12"/>
      <c r="O3100" s="12" t="s">
        <v>61</v>
      </c>
      <c r="P3100" s="12"/>
      <c r="Q3100" s="12"/>
      <c r="R3100" s="12"/>
      <c r="S3100" s="12"/>
      <c r="T3100" s="13" t="str">
        <f t="shared" si="240"/>
        <v>通過</v>
      </c>
      <c r="U3100" s="13" t="str">
        <f t="shared" si="241"/>
        <v>很多客人。</v>
      </c>
      <c r="V3100" s="13" t="str">
        <f t="shared" si="242"/>
        <v>人/湧入</v>
      </c>
      <c r="W3100" s="13" t="str">
        <f t="shared" si="243"/>
        <v>是</v>
      </c>
      <c r="X3100" s="13" t="str">
        <f t="shared" si="244"/>
        <v>通過</v>
      </c>
    </row>
    <row r="3101" spans="1:24" ht="34.25" customHeight="1">
      <c r="A3101" s="11" t="s">
        <v>15789</v>
      </c>
      <c r="B3101" s="11" t="s">
        <v>15789</v>
      </c>
      <c r="C3101" s="11" t="s">
        <v>54</v>
      </c>
      <c r="D3101" s="11" t="s">
        <v>390</v>
      </c>
      <c r="E3101" s="11" t="s">
        <v>15790</v>
      </c>
      <c r="F3101" s="11" t="s">
        <v>15791</v>
      </c>
      <c r="G3101" s="11" t="s">
        <v>15792</v>
      </c>
      <c r="H3101" s="11" t="s">
        <v>15738</v>
      </c>
      <c r="I3101" s="11" t="s">
        <v>15793</v>
      </c>
      <c r="J3101" s="12" t="s">
        <v>8</v>
      </c>
      <c r="K3101" s="12"/>
      <c r="L3101" s="12"/>
      <c r="M3101" s="12"/>
      <c r="N3101" s="12"/>
      <c r="O3101" s="12" t="s">
        <v>61</v>
      </c>
      <c r="P3101" s="12"/>
      <c r="Q3101" s="12"/>
      <c r="R3101" s="12"/>
      <c r="S3101" s="12"/>
      <c r="T3101" s="13" t="str">
        <f t="shared" si="240"/>
        <v>通過</v>
      </c>
      <c r="U3101" s="13" t="str">
        <f t="shared" si="241"/>
        <v>我還沒有吃過，</v>
      </c>
      <c r="V3101" s="13" t="str">
        <f t="shared" si="242"/>
        <v>我/吃/不曾</v>
      </c>
      <c r="W3101" s="13" t="str">
        <f t="shared" si="243"/>
        <v>是</v>
      </c>
      <c r="X3101" s="13" t="str">
        <f t="shared" si="244"/>
        <v>通過</v>
      </c>
    </row>
    <row r="3102" spans="1:24" ht="34.25" customHeight="1">
      <c r="A3102" s="11" t="s">
        <v>15794</v>
      </c>
      <c r="B3102" s="11" t="s">
        <v>15794</v>
      </c>
      <c r="C3102" s="11" t="s">
        <v>54</v>
      </c>
      <c r="D3102" s="11" t="s">
        <v>390</v>
      </c>
      <c r="E3102" s="11" t="s">
        <v>15795</v>
      </c>
      <c r="F3102" s="11" t="s">
        <v>15796</v>
      </c>
      <c r="G3102" s="11" t="s">
        <v>15797</v>
      </c>
      <c r="H3102" s="11" t="s">
        <v>15738</v>
      </c>
      <c r="I3102" s="11" t="s">
        <v>15798</v>
      </c>
      <c r="J3102" s="12" t="s">
        <v>8</v>
      </c>
      <c r="K3102" s="12"/>
      <c r="L3102" s="12"/>
      <c r="M3102" s="12"/>
      <c r="N3102" s="12"/>
      <c r="O3102" s="12" t="s">
        <v>61</v>
      </c>
      <c r="P3102" s="12"/>
      <c r="Q3102" s="12"/>
      <c r="R3102" s="12"/>
      <c r="S3102" s="12"/>
      <c r="T3102" s="13" t="str">
        <f t="shared" si="240"/>
        <v>通過</v>
      </c>
      <c r="U3102" s="13" t="str">
        <f t="shared" si="241"/>
        <v>今天我們一起去。</v>
      </c>
      <c r="V3102" s="13" t="str">
        <f t="shared" si="242"/>
        <v>今天/我們兩個/一起/去</v>
      </c>
      <c r="W3102" s="13" t="str">
        <f t="shared" si="243"/>
        <v>是</v>
      </c>
      <c r="X3102" s="13" t="str">
        <f t="shared" si="244"/>
        <v>通過</v>
      </c>
    </row>
    <row r="3103" spans="1:24" ht="34.25" customHeight="1">
      <c r="A3103" s="11" t="s">
        <v>15799</v>
      </c>
      <c r="B3103" s="11" t="s">
        <v>15799</v>
      </c>
      <c r="C3103" s="11" t="s">
        <v>54</v>
      </c>
      <c r="D3103" s="11" t="s">
        <v>390</v>
      </c>
      <c r="E3103" s="11" t="s">
        <v>15800</v>
      </c>
      <c r="F3103" s="11" t="s">
        <v>15801</v>
      </c>
      <c r="G3103" s="11" t="s">
        <v>15802</v>
      </c>
      <c r="H3103" s="11" t="s">
        <v>15738</v>
      </c>
      <c r="I3103" s="11" t="s">
        <v>15803</v>
      </c>
      <c r="J3103" s="12" t="s">
        <v>8</v>
      </c>
      <c r="K3103" s="12"/>
      <c r="L3103" s="12"/>
      <c r="M3103" s="12"/>
      <c r="N3103" s="12"/>
      <c r="O3103" s="12" t="s">
        <v>61</v>
      </c>
      <c r="P3103" s="12"/>
      <c r="Q3103" s="12"/>
      <c r="R3103" s="12"/>
      <c r="S3103" s="12"/>
      <c r="T3103" s="13" t="str">
        <f t="shared" si="240"/>
        <v>通過</v>
      </c>
      <c r="U3103" s="13" t="str">
        <f t="shared" si="241"/>
        <v>去夜市邊逛邊吃，</v>
      </c>
      <c r="V3103" s="13" t="str">
        <f t="shared" si="242"/>
        <v>去/夜市/東西/買++/吃++/欣賞</v>
      </c>
      <c r="W3103" s="13" t="str">
        <f t="shared" si="243"/>
        <v>是</v>
      </c>
      <c r="X3103" s="13" t="str">
        <f t="shared" si="244"/>
        <v>通過</v>
      </c>
    </row>
    <row r="3104" spans="1:24" ht="34.25" customHeight="1">
      <c r="A3104" s="11" t="s">
        <v>15804</v>
      </c>
      <c r="B3104" s="11" t="s">
        <v>15804</v>
      </c>
      <c r="C3104" s="11" t="s">
        <v>54</v>
      </c>
      <c r="D3104" s="11" t="s">
        <v>390</v>
      </c>
      <c r="E3104" s="11" t="s">
        <v>15805</v>
      </c>
      <c r="F3104" s="11" t="s">
        <v>15806</v>
      </c>
      <c r="G3104" s="11" t="s">
        <v>15807</v>
      </c>
      <c r="H3104" s="11" t="s">
        <v>15738</v>
      </c>
      <c r="I3104" s="11" t="s">
        <v>15808</v>
      </c>
      <c r="J3104" s="12" t="s">
        <v>8</v>
      </c>
      <c r="K3104" s="12"/>
      <c r="L3104" s="12"/>
      <c r="M3104" s="12"/>
      <c r="N3104" s="12"/>
      <c r="O3104" s="12" t="s">
        <v>61</v>
      </c>
      <c r="P3104" s="12"/>
      <c r="Q3104" s="12"/>
      <c r="R3104" s="12"/>
      <c r="S3104" s="12"/>
      <c r="T3104" s="13" t="str">
        <f t="shared" si="240"/>
        <v>通過</v>
      </c>
      <c r="U3104" s="13" t="str">
        <f t="shared" si="241"/>
        <v>還可以跟聾人聊聊天。</v>
      </c>
      <c r="V3104" s="13" t="str">
        <f t="shared" si="242"/>
        <v>再/聾人/見面/聊天</v>
      </c>
      <c r="W3104" s="13" t="str">
        <f t="shared" si="243"/>
        <v>是</v>
      </c>
      <c r="X3104" s="13" t="str">
        <f t="shared" si="244"/>
        <v>通過</v>
      </c>
    </row>
    <row r="3105" spans="1:24" ht="34.25" customHeight="1">
      <c r="A3105" s="11" t="s">
        <v>15809</v>
      </c>
      <c r="B3105" s="11" t="s">
        <v>15809</v>
      </c>
      <c r="C3105" s="11" t="s">
        <v>54</v>
      </c>
      <c r="D3105" s="11" t="s">
        <v>588</v>
      </c>
      <c r="E3105" s="11" t="s">
        <v>15810</v>
      </c>
      <c r="F3105" s="11" t="s">
        <v>15811</v>
      </c>
      <c r="G3105" s="11" t="s">
        <v>15812</v>
      </c>
      <c r="H3105" s="11" t="s">
        <v>15813</v>
      </c>
      <c r="I3105" s="11" t="s">
        <v>15814</v>
      </c>
      <c r="J3105" s="12" t="s">
        <v>8</v>
      </c>
      <c r="K3105" s="12"/>
      <c r="L3105" s="12"/>
      <c r="M3105" s="12"/>
      <c r="N3105" s="12"/>
      <c r="O3105" s="12" t="s">
        <v>61</v>
      </c>
      <c r="P3105" s="12"/>
      <c r="Q3105" s="12"/>
      <c r="R3105" s="12"/>
      <c r="S3105" s="12"/>
      <c r="T3105" s="13" t="str">
        <f t="shared" si="240"/>
        <v>通過</v>
      </c>
      <c r="U3105" s="13" t="str">
        <f t="shared" si="241"/>
        <v>你知道有種AR眼鏡能讓聽障人士看到對話的字幕嗎？</v>
      </c>
      <c r="V3105" s="13" t="str">
        <f t="shared" si="242"/>
        <v>AR眼鏡/口語/字幕/聾人/看見+螢幕/可以/你/知道</v>
      </c>
      <c r="W3105" s="13" t="str">
        <f t="shared" si="243"/>
        <v>是</v>
      </c>
      <c r="X3105" s="13" t="str">
        <f t="shared" si="244"/>
        <v>通過</v>
      </c>
    </row>
    <row r="3106" spans="1:24" ht="34.25" customHeight="1">
      <c r="A3106" s="11" t="s">
        <v>15815</v>
      </c>
      <c r="B3106" s="11" t="s">
        <v>15815</v>
      </c>
      <c r="C3106" s="11" t="s">
        <v>54</v>
      </c>
      <c r="D3106" s="11" t="s">
        <v>588</v>
      </c>
      <c r="E3106" s="11" t="s">
        <v>15816</v>
      </c>
      <c r="F3106" s="11" t="s">
        <v>15817</v>
      </c>
      <c r="G3106" s="11" t="s">
        <v>15818</v>
      </c>
      <c r="H3106" s="11" t="s">
        <v>15813</v>
      </c>
      <c r="I3106" s="11" t="s">
        <v>15819</v>
      </c>
      <c r="J3106" s="12" t="s">
        <v>8</v>
      </c>
      <c r="K3106" s="12"/>
      <c r="L3106" s="12"/>
      <c r="M3106" s="12"/>
      <c r="N3106" s="12"/>
      <c r="O3106" s="12" t="s">
        <v>61</v>
      </c>
      <c r="P3106" s="12"/>
      <c r="Q3106" s="12"/>
      <c r="R3106" s="12"/>
      <c r="S3106" s="12"/>
      <c r="T3106" s="13" t="str">
        <f t="shared" si="240"/>
        <v>通過</v>
      </c>
      <c r="U3106" s="13" t="str">
        <f t="shared" si="241"/>
        <v>聽過，</v>
      </c>
      <c r="V3106" s="13" t="str">
        <f t="shared" si="242"/>
        <v>聽</v>
      </c>
      <c r="W3106" s="13" t="str">
        <f t="shared" si="243"/>
        <v>是</v>
      </c>
      <c r="X3106" s="13" t="str">
        <f t="shared" si="244"/>
        <v>通過</v>
      </c>
    </row>
    <row r="3107" spans="1:24" ht="34.25" customHeight="1">
      <c r="A3107" s="11" t="s">
        <v>15820</v>
      </c>
      <c r="B3107" s="11" t="s">
        <v>15820</v>
      </c>
      <c r="C3107" s="11" t="s">
        <v>54</v>
      </c>
      <c r="D3107" s="11" t="s">
        <v>588</v>
      </c>
      <c r="E3107" s="11" t="s">
        <v>15821</v>
      </c>
      <c r="F3107" s="11" t="s">
        <v>15822</v>
      </c>
      <c r="G3107" s="11" t="s">
        <v>15823</v>
      </c>
      <c r="H3107" s="11" t="s">
        <v>15813</v>
      </c>
      <c r="I3107" s="11" t="s">
        <v>15824</v>
      </c>
      <c r="J3107" s="12" t="s">
        <v>8</v>
      </c>
      <c r="K3107" s="12"/>
      <c r="L3107" s="12"/>
      <c r="M3107" s="12"/>
      <c r="N3107" s="12"/>
      <c r="O3107" s="12" t="s">
        <v>61</v>
      </c>
      <c r="P3107" s="12"/>
      <c r="Q3107" s="12"/>
      <c r="R3107" s="12"/>
      <c r="S3107" s="12"/>
      <c r="T3107" s="13" t="str">
        <f t="shared" si="240"/>
        <v>通過</v>
      </c>
      <c r="U3107" s="13" t="str">
        <f t="shared" si="241"/>
        <v>那AR眼鏡怎麼使用呢？</v>
      </c>
      <c r="V3107" s="13" t="str">
        <f t="shared" si="242"/>
        <v>那/做/如何</v>
      </c>
      <c r="W3107" s="13" t="str">
        <f t="shared" si="243"/>
        <v>是</v>
      </c>
      <c r="X3107" s="13" t="str">
        <f t="shared" si="244"/>
        <v>通過</v>
      </c>
    </row>
    <row r="3108" spans="1:24" ht="34.25" customHeight="1">
      <c r="A3108" s="11" t="s">
        <v>15825</v>
      </c>
      <c r="B3108" s="11" t="s">
        <v>15825</v>
      </c>
      <c r="C3108" s="11" t="s">
        <v>54</v>
      </c>
      <c r="D3108" s="11" t="s">
        <v>588</v>
      </c>
      <c r="E3108" s="11" t="s">
        <v>15826</v>
      </c>
      <c r="F3108" s="11" t="s">
        <v>15827</v>
      </c>
      <c r="G3108" s="11" t="s">
        <v>15828</v>
      </c>
      <c r="H3108" s="11" t="s">
        <v>15813</v>
      </c>
      <c r="I3108" s="11" t="s">
        <v>15829</v>
      </c>
      <c r="J3108" s="12" t="s">
        <v>8</v>
      </c>
      <c r="K3108" s="12"/>
      <c r="L3108" s="12"/>
      <c r="M3108" s="12"/>
      <c r="N3108" s="12"/>
      <c r="O3108" s="12" t="s">
        <v>61</v>
      </c>
      <c r="P3108" s="12"/>
      <c r="Q3108" s="12"/>
      <c r="R3108" s="12"/>
      <c r="S3108" s="12"/>
      <c r="T3108" s="13" t="str">
        <f t="shared" si="240"/>
        <v>通過</v>
      </c>
      <c r="U3108" s="13" t="str">
        <f t="shared" si="241"/>
        <v>AR眼鏡要搭配APP使用，</v>
      </c>
      <c r="V3108" s="13" t="str">
        <f t="shared" si="242"/>
        <v>APP/搭配</v>
      </c>
      <c r="W3108" s="13" t="str">
        <f t="shared" si="243"/>
        <v>是</v>
      </c>
      <c r="X3108" s="13" t="str">
        <f t="shared" si="244"/>
        <v>通過</v>
      </c>
    </row>
    <row r="3109" spans="1:24" ht="34.25" customHeight="1">
      <c r="A3109" s="11" t="s">
        <v>15830</v>
      </c>
      <c r="B3109" s="11" t="s">
        <v>15830</v>
      </c>
      <c r="C3109" s="11" t="s">
        <v>54</v>
      </c>
      <c r="D3109" s="11" t="s">
        <v>588</v>
      </c>
      <c r="E3109" s="11" t="s">
        <v>15831</v>
      </c>
      <c r="F3109" s="11" t="s">
        <v>15832</v>
      </c>
      <c r="G3109" s="11" t="s">
        <v>15833</v>
      </c>
      <c r="H3109" s="11" t="s">
        <v>15813</v>
      </c>
      <c r="I3109" s="11" t="s">
        <v>15834</v>
      </c>
      <c r="J3109" s="12" t="s">
        <v>8</v>
      </c>
      <c r="K3109" s="12"/>
      <c r="L3109" s="12"/>
      <c r="M3109" s="12"/>
      <c r="N3109" s="12"/>
      <c r="O3109" s="12" t="s">
        <v>61</v>
      </c>
      <c r="P3109" s="12"/>
      <c r="Q3109" s="12"/>
      <c r="R3109" s="12"/>
      <c r="S3109" s="12"/>
      <c r="T3109" s="13" t="str">
        <f t="shared" si="240"/>
        <v>通過</v>
      </c>
      <c r="U3109" s="13" t="str">
        <f t="shared" si="241"/>
        <v>才能把口語對話內容轉成文字顯示在鏡片上，</v>
      </c>
      <c r="V3109" s="13" t="str">
        <f t="shared" si="242"/>
        <v>眼鏡/口說/對話/轉成/字幕</v>
      </c>
      <c r="W3109" s="13" t="str">
        <f t="shared" si="243"/>
        <v>是</v>
      </c>
      <c r="X3109" s="13" t="str">
        <f t="shared" si="244"/>
        <v>通過</v>
      </c>
    </row>
    <row r="3110" spans="1:24" ht="34.25" customHeight="1">
      <c r="A3110" s="11" t="s">
        <v>15835</v>
      </c>
      <c r="B3110" s="11" t="s">
        <v>15835</v>
      </c>
      <c r="C3110" s="11" t="s">
        <v>54</v>
      </c>
      <c r="D3110" s="11" t="s">
        <v>588</v>
      </c>
      <c r="E3110" s="11" t="s">
        <v>15836</v>
      </c>
      <c r="F3110" s="11" t="s">
        <v>15837</v>
      </c>
      <c r="G3110" s="11" t="s">
        <v>15838</v>
      </c>
      <c r="H3110" s="11" t="s">
        <v>15813</v>
      </c>
      <c r="I3110" s="11" t="s">
        <v>15839</v>
      </c>
      <c r="J3110" s="12" t="s">
        <v>8</v>
      </c>
      <c r="K3110" s="12"/>
      <c r="L3110" s="12"/>
      <c r="M3110" s="12"/>
      <c r="N3110" s="12"/>
      <c r="O3110" s="12" t="s">
        <v>61</v>
      </c>
      <c r="P3110" s="12"/>
      <c r="Q3110" s="12"/>
      <c r="R3110" s="12"/>
      <c r="S3110" s="12"/>
      <c r="T3110" s="13" t="str">
        <f t="shared" si="240"/>
        <v>通過</v>
      </c>
      <c r="U3110" s="13" t="str">
        <f t="shared" si="241"/>
        <v>可支持九種語言。</v>
      </c>
      <c r="V3110" s="13" t="str">
        <f t="shared" si="242"/>
        <v>語言/種類/九</v>
      </c>
      <c r="W3110" s="13" t="str">
        <f t="shared" si="243"/>
        <v>是</v>
      </c>
      <c r="X3110" s="13" t="str">
        <f t="shared" si="244"/>
        <v>通過</v>
      </c>
    </row>
    <row r="3111" spans="1:24" ht="34.25" customHeight="1">
      <c r="A3111" s="11" t="s">
        <v>15840</v>
      </c>
      <c r="B3111" s="11" t="s">
        <v>15840</v>
      </c>
      <c r="C3111" s="11" t="s">
        <v>54</v>
      </c>
      <c r="D3111" s="11" t="s">
        <v>588</v>
      </c>
      <c r="E3111" s="11" t="s">
        <v>15841</v>
      </c>
      <c r="F3111" s="11" t="s">
        <v>15842</v>
      </c>
      <c r="G3111" s="11" t="s">
        <v>15843</v>
      </c>
      <c r="H3111" s="11" t="s">
        <v>15813</v>
      </c>
      <c r="I3111" s="11" t="s">
        <v>15844</v>
      </c>
      <c r="J3111" s="12" t="s">
        <v>8</v>
      </c>
      <c r="K3111" s="12"/>
      <c r="L3111" s="12"/>
      <c r="M3111" s="12"/>
      <c r="N3111" s="12"/>
      <c r="O3111" s="12" t="s">
        <v>61</v>
      </c>
      <c r="P3111" s="12"/>
      <c r="Q3111" s="12"/>
      <c r="R3111" s="12"/>
      <c r="S3111" s="12"/>
      <c r="T3111" s="13" t="str">
        <f t="shared" si="240"/>
        <v>通過</v>
      </c>
      <c r="U3111" s="13" t="str">
        <f t="shared" si="241"/>
        <v>這很實用。</v>
      </c>
      <c r="V3111" s="13" t="str">
        <f t="shared" si="242"/>
        <v>用/這/好</v>
      </c>
      <c r="W3111" s="13" t="str">
        <f t="shared" si="243"/>
        <v>是</v>
      </c>
      <c r="X3111" s="13" t="str">
        <f t="shared" si="244"/>
        <v>通過</v>
      </c>
    </row>
    <row r="3112" spans="1:24" ht="34.25" customHeight="1">
      <c r="A3112" s="11" t="s">
        <v>15845</v>
      </c>
      <c r="B3112" s="11" t="s">
        <v>15845</v>
      </c>
      <c r="C3112" s="11" t="s">
        <v>54</v>
      </c>
      <c r="D3112" s="11" t="s">
        <v>588</v>
      </c>
      <c r="E3112" s="11" t="s">
        <v>15846</v>
      </c>
      <c r="F3112" s="11" t="s">
        <v>15847</v>
      </c>
      <c r="G3112" s="11" t="s">
        <v>15848</v>
      </c>
      <c r="H3112" s="11" t="s">
        <v>15813</v>
      </c>
      <c r="I3112" s="11" t="s">
        <v>15849</v>
      </c>
      <c r="J3112" s="12" t="s">
        <v>8</v>
      </c>
      <c r="K3112" s="12"/>
      <c r="L3112" s="12"/>
      <c r="M3112" s="12"/>
      <c r="N3112" s="12"/>
      <c r="O3112" s="12" t="s">
        <v>61</v>
      </c>
      <c r="P3112" s="12"/>
      <c r="Q3112" s="12"/>
      <c r="R3112" s="12"/>
      <c r="S3112" s="12"/>
      <c r="T3112" s="13" t="str">
        <f t="shared" si="240"/>
        <v>通過</v>
      </c>
      <c r="U3112" s="13" t="str">
        <f t="shared" si="241"/>
        <v>APP要付費嗎？</v>
      </c>
      <c r="V3112" s="13" t="str">
        <f t="shared" si="242"/>
        <v>APP/付費/要</v>
      </c>
      <c r="W3112" s="13" t="str">
        <f t="shared" si="243"/>
        <v>是</v>
      </c>
      <c r="X3112" s="13" t="str">
        <f t="shared" si="244"/>
        <v>通過</v>
      </c>
    </row>
    <row r="3113" spans="1:24" ht="34.25" customHeight="1">
      <c r="A3113" s="11" t="s">
        <v>15850</v>
      </c>
      <c r="B3113" s="11" t="s">
        <v>15850</v>
      </c>
      <c r="C3113" s="11" t="s">
        <v>54</v>
      </c>
      <c r="D3113" s="11" t="s">
        <v>588</v>
      </c>
      <c r="E3113" s="11" t="s">
        <v>15851</v>
      </c>
      <c r="F3113" s="11" t="s">
        <v>15852</v>
      </c>
      <c r="G3113" s="11" t="s">
        <v>15853</v>
      </c>
      <c r="H3113" s="11" t="s">
        <v>15813</v>
      </c>
      <c r="I3113" s="11" t="s">
        <v>15854</v>
      </c>
      <c r="J3113" s="12" t="s">
        <v>8</v>
      </c>
      <c r="K3113" s="12"/>
      <c r="L3113" s="12"/>
      <c r="M3113" s="12"/>
      <c r="N3113" s="12"/>
      <c r="O3113" s="12" t="s">
        <v>61</v>
      </c>
      <c r="P3113" s="12"/>
      <c r="Q3113" s="12"/>
      <c r="R3113" s="12"/>
      <c r="S3113" s="12"/>
      <c r="T3113" s="13" t="str">
        <f t="shared" si="240"/>
        <v>通過</v>
      </c>
      <c r="U3113" s="13" t="str">
        <f t="shared" si="241"/>
        <v>AR眼鏡多少錢？</v>
      </c>
      <c r="V3113" s="13" t="str">
        <f t="shared" si="242"/>
        <v>眼鏡/一副/多少錢+一副</v>
      </c>
      <c r="W3113" s="13" t="str">
        <f t="shared" si="243"/>
        <v>是</v>
      </c>
      <c r="X3113" s="13" t="str">
        <f t="shared" si="244"/>
        <v>通過</v>
      </c>
    </row>
    <row r="3114" spans="1:24" ht="34.25" customHeight="1">
      <c r="A3114" s="11" t="s">
        <v>15855</v>
      </c>
      <c r="B3114" s="11" t="s">
        <v>15855</v>
      </c>
      <c r="C3114" s="11" t="s">
        <v>54</v>
      </c>
      <c r="D3114" s="11" t="s">
        <v>588</v>
      </c>
      <c r="E3114" s="11" t="s">
        <v>15856</v>
      </c>
      <c r="F3114" s="11" t="s">
        <v>15857</v>
      </c>
      <c r="G3114" s="11" t="s">
        <v>15858</v>
      </c>
      <c r="H3114" s="11" t="s">
        <v>15813</v>
      </c>
      <c r="I3114" s="11" t="s">
        <v>15859</v>
      </c>
      <c r="J3114" s="12" t="s">
        <v>8</v>
      </c>
      <c r="K3114" s="12"/>
      <c r="L3114" s="12"/>
      <c r="M3114" s="12"/>
      <c r="N3114" s="12"/>
      <c r="O3114" s="12" t="s">
        <v>61</v>
      </c>
      <c r="P3114" s="12"/>
      <c r="Q3114" s="12"/>
      <c r="R3114" s="12"/>
      <c r="S3114" s="12"/>
      <c r="T3114" s="13" t="str">
        <f t="shared" si="240"/>
        <v>通過</v>
      </c>
      <c r="U3114" s="13" t="str">
        <f t="shared" si="241"/>
        <v>APP有兩類，</v>
      </c>
      <c r="V3114" s="13" t="str">
        <f t="shared" si="242"/>
        <v>APP/種類/二</v>
      </c>
      <c r="W3114" s="13" t="str">
        <f t="shared" si="243"/>
        <v>是</v>
      </c>
      <c r="X3114" s="13" t="str">
        <f t="shared" si="244"/>
        <v>通過</v>
      </c>
    </row>
    <row r="3115" spans="1:24" ht="34.25" customHeight="1">
      <c r="A3115" s="11" t="s">
        <v>15860</v>
      </c>
      <c r="B3115" s="11" t="s">
        <v>15860</v>
      </c>
      <c r="C3115" s="11" t="s">
        <v>54</v>
      </c>
      <c r="D3115" s="11" t="s">
        <v>588</v>
      </c>
      <c r="E3115" s="11" t="s">
        <v>15861</v>
      </c>
      <c r="F3115" s="11" t="s">
        <v>15862</v>
      </c>
      <c r="G3115" s="11" t="s">
        <v>15863</v>
      </c>
      <c r="H3115" s="11" t="s">
        <v>15813</v>
      </c>
      <c r="I3115" s="11" t="s">
        <v>15864</v>
      </c>
      <c r="J3115" s="12" t="s">
        <v>8</v>
      </c>
      <c r="K3115" s="12"/>
      <c r="L3115" s="12"/>
      <c r="M3115" s="12"/>
      <c r="N3115" s="12"/>
      <c r="O3115" s="12" t="s">
        <v>61</v>
      </c>
      <c r="P3115" s="12"/>
      <c r="Q3115" s="12"/>
      <c r="R3115" s="12"/>
      <c r="S3115" s="12"/>
      <c r="T3115" s="13" t="str">
        <f t="shared" si="240"/>
        <v>通過</v>
      </c>
      <c r="U3115" s="13" t="str">
        <f t="shared" si="241"/>
        <v>一是免費版二是付費版，</v>
      </c>
      <c r="V3115" s="13" t="str">
        <f t="shared" si="242"/>
        <v>第一/免費/第二/付費</v>
      </c>
      <c r="W3115" s="13" t="str">
        <f t="shared" si="243"/>
        <v>是</v>
      </c>
      <c r="X3115" s="13" t="str">
        <f t="shared" si="244"/>
        <v>通過</v>
      </c>
    </row>
    <row r="3116" spans="1:24" ht="34.25" customHeight="1">
      <c r="A3116" s="11" t="s">
        <v>15865</v>
      </c>
      <c r="B3116" s="11" t="s">
        <v>15865</v>
      </c>
      <c r="C3116" s="11" t="s">
        <v>54</v>
      </c>
      <c r="D3116" s="11" t="s">
        <v>588</v>
      </c>
      <c r="E3116" s="11" t="s">
        <v>15866</v>
      </c>
      <c r="F3116" s="11" t="s">
        <v>15867</v>
      </c>
      <c r="G3116" s="11" t="s">
        <v>15868</v>
      </c>
      <c r="H3116" s="11" t="s">
        <v>15813</v>
      </c>
      <c r="I3116" s="11" t="s">
        <v>15869</v>
      </c>
      <c r="J3116" s="12" t="s">
        <v>8</v>
      </c>
      <c r="K3116" s="12"/>
      <c r="L3116" s="12"/>
      <c r="M3116" s="12"/>
      <c r="N3116" s="12"/>
      <c r="O3116" s="12" t="s">
        <v>61</v>
      </c>
      <c r="P3116" s="12"/>
      <c r="Q3116" s="12"/>
      <c r="R3116" s="12"/>
      <c r="S3116" s="12"/>
      <c r="T3116" s="13" t="str">
        <f t="shared" si="240"/>
        <v>通過</v>
      </c>
      <c r="U3116" s="13" t="str">
        <f t="shared" si="241"/>
        <v>AR眼鏡一副上萬元。</v>
      </c>
      <c r="V3116" s="13" t="str">
        <f t="shared" si="242"/>
        <v>眼鏡/一副/一萬元+一副/上</v>
      </c>
      <c r="W3116" s="13" t="str">
        <f t="shared" si="243"/>
        <v>是</v>
      </c>
      <c r="X3116" s="13" t="str">
        <f t="shared" si="244"/>
        <v>通過</v>
      </c>
    </row>
    <row r="3117" spans="1:24" ht="34.25" customHeight="1">
      <c r="A3117" s="11" t="s">
        <v>15870</v>
      </c>
      <c r="B3117" s="11" t="s">
        <v>15870</v>
      </c>
      <c r="C3117" s="11" t="s">
        <v>54</v>
      </c>
      <c r="D3117" s="11" t="s">
        <v>588</v>
      </c>
      <c r="E3117" s="11" t="s">
        <v>15871</v>
      </c>
      <c r="F3117" s="11" t="s">
        <v>15872</v>
      </c>
      <c r="G3117" s="11" t="s">
        <v>15873</v>
      </c>
      <c r="H3117" s="11" t="s">
        <v>15813</v>
      </c>
      <c r="I3117" s="11" t="s">
        <v>15874</v>
      </c>
      <c r="J3117" s="12" t="s">
        <v>8</v>
      </c>
      <c r="K3117" s="12"/>
      <c r="L3117" s="12"/>
      <c r="M3117" s="12"/>
      <c r="N3117" s="12"/>
      <c r="O3117" s="12" t="s">
        <v>61</v>
      </c>
      <c r="P3117" s="12"/>
      <c r="Q3117" s="12"/>
      <c r="R3117" s="12"/>
      <c r="S3117" s="12"/>
      <c r="T3117" s="13" t="str">
        <f t="shared" si="240"/>
        <v>通過</v>
      </c>
      <c r="U3117" s="13" t="str">
        <f t="shared" si="241"/>
        <v>能記錄對話內容，</v>
      </c>
      <c r="V3117" s="13" t="str">
        <f t="shared" si="242"/>
        <v>對話/紀錄/留/能</v>
      </c>
      <c r="W3117" s="13" t="str">
        <f t="shared" si="243"/>
        <v>是</v>
      </c>
      <c r="X3117" s="13" t="str">
        <f t="shared" si="244"/>
        <v>通過</v>
      </c>
    </row>
    <row r="3118" spans="1:24" ht="34.25" customHeight="1">
      <c r="A3118" s="11" t="s">
        <v>15875</v>
      </c>
      <c r="B3118" s="11" t="s">
        <v>15875</v>
      </c>
      <c r="C3118" s="11" t="s">
        <v>54</v>
      </c>
      <c r="D3118" s="11" t="s">
        <v>588</v>
      </c>
      <c r="E3118" s="11" t="s">
        <v>15876</v>
      </c>
      <c r="F3118" s="11" t="s">
        <v>15877</v>
      </c>
      <c r="G3118" s="11" t="s">
        <v>15878</v>
      </c>
      <c r="H3118" s="11" t="s">
        <v>15813</v>
      </c>
      <c r="I3118" s="11" t="s">
        <v>15879</v>
      </c>
      <c r="J3118" s="12" t="s">
        <v>8</v>
      </c>
      <c r="K3118" s="12"/>
      <c r="L3118" s="12"/>
      <c r="M3118" s="12"/>
      <c r="N3118" s="12"/>
      <c r="O3118" s="12" t="s">
        <v>61</v>
      </c>
      <c r="P3118" s="12"/>
      <c r="Q3118" s="12"/>
      <c r="R3118" s="12"/>
      <c r="S3118" s="12"/>
      <c r="T3118" s="13" t="str">
        <f t="shared" si="240"/>
        <v>通過</v>
      </c>
      <c r="U3118" s="13" t="str">
        <f t="shared" si="241"/>
        <v>有助於學習和開會使用。</v>
      </c>
      <c r="V3118" s="13" t="str">
        <f t="shared" si="242"/>
        <v>開會/學習/幫助/有</v>
      </c>
      <c r="W3118" s="13" t="str">
        <f t="shared" si="243"/>
        <v>是</v>
      </c>
      <c r="X3118" s="13" t="str">
        <f t="shared" si="244"/>
        <v>通過</v>
      </c>
    </row>
    <row r="3119" spans="1:24" ht="34.25" customHeight="1">
      <c r="A3119" s="11" t="s">
        <v>15880</v>
      </c>
      <c r="B3119" s="11" t="s">
        <v>15880</v>
      </c>
      <c r="C3119" s="11" t="s">
        <v>54</v>
      </c>
      <c r="D3119" s="11" t="s">
        <v>588</v>
      </c>
      <c r="E3119" s="11" t="s">
        <v>15881</v>
      </c>
      <c r="F3119" s="11" t="s">
        <v>15882</v>
      </c>
      <c r="G3119" s="11" t="s">
        <v>15883</v>
      </c>
      <c r="H3119" s="11" t="s">
        <v>15813</v>
      </c>
      <c r="I3119" s="11" t="s">
        <v>15884</v>
      </c>
      <c r="J3119" s="12" t="s">
        <v>8</v>
      </c>
      <c r="K3119" s="12"/>
      <c r="L3119" s="12"/>
      <c r="M3119" s="12"/>
      <c r="N3119" s="12"/>
      <c r="O3119" s="12" t="s">
        <v>61</v>
      </c>
      <c r="P3119" s="12"/>
      <c r="Q3119" s="12"/>
      <c r="R3119" s="12"/>
      <c r="S3119" s="12"/>
      <c r="T3119" s="13" t="str">
        <f t="shared" si="240"/>
        <v>通過</v>
      </c>
      <c r="U3119" s="13" t="str">
        <f t="shared" si="241"/>
        <v>上課能回看紀錄，真方便。</v>
      </c>
      <c r="V3119" s="13" t="str">
        <f t="shared" si="242"/>
        <v>上課/紀錄/留/見/能/方便</v>
      </c>
      <c r="W3119" s="13" t="str">
        <f t="shared" si="243"/>
        <v>是</v>
      </c>
      <c r="X3119" s="13" t="str">
        <f t="shared" si="244"/>
        <v>通過</v>
      </c>
    </row>
    <row r="3120" spans="1:24" ht="34.25" customHeight="1">
      <c r="A3120" s="11" t="s">
        <v>15885</v>
      </c>
      <c r="B3120" s="11" t="s">
        <v>15885</v>
      </c>
      <c r="C3120" s="11" t="s">
        <v>54</v>
      </c>
      <c r="D3120" s="11" t="s">
        <v>588</v>
      </c>
      <c r="E3120" s="11" t="s">
        <v>15886</v>
      </c>
      <c r="F3120" s="11" t="s">
        <v>15887</v>
      </c>
      <c r="G3120" s="11" t="s">
        <v>15888</v>
      </c>
      <c r="H3120" s="11" t="s">
        <v>15813</v>
      </c>
      <c r="I3120" s="11" t="s">
        <v>15889</v>
      </c>
      <c r="J3120" s="12" t="s">
        <v>8</v>
      </c>
      <c r="K3120" s="12"/>
      <c r="L3120" s="12"/>
      <c r="M3120" s="12"/>
      <c r="N3120" s="12"/>
      <c r="O3120" s="12" t="s">
        <v>61</v>
      </c>
      <c r="P3120" s="12"/>
      <c r="Q3120" s="12"/>
      <c r="R3120" s="12"/>
      <c r="S3120" s="12"/>
      <c r="T3120" s="13" t="str">
        <f t="shared" si="240"/>
        <v>通過</v>
      </c>
      <c r="U3120" s="13" t="str">
        <f t="shared" si="241"/>
        <v>在外面吵雜環境下口語對話轉成文字的準確度會下降，</v>
      </c>
      <c r="V3120" s="13" t="str">
        <f t="shared" si="242"/>
        <v>外面/環境/吵雜/口語/對話/字幕/清楚/難</v>
      </c>
      <c r="W3120" s="13" t="str">
        <f t="shared" si="243"/>
        <v>是</v>
      </c>
      <c r="X3120" s="13" t="str">
        <f t="shared" si="244"/>
        <v>通過</v>
      </c>
    </row>
    <row r="3121" spans="1:24" ht="34.25" customHeight="1">
      <c r="A3121" s="11" t="s">
        <v>15890</v>
      </c>
      <c r="B3121" s="11" t="s">
        <v>15890</v>
      </c>
      <c r="C3121" s="11" t="s">
        <v>54</v>
      </c>
      <c r="D3121" s="11" t="s">
        <v>588</v>
      </c>
      <c r="E3121" s="11" t="s">
        <v>15891</v>
      </c>
      <c r="F3121" s="11" t="s">
        <v>15892</v>
      </c>
      <c r="G3121" s="11" t="s">
        <v>15893</v>
      </c>
      <c r="H3121" s="11" t="s">
        <v>15813</v>
      </c>
      <c r="I3121" s="11" t="s">
        <v>15894</v>
      </c>
      <c r="J3121" s="12" t="s">
        <v>8</v>
      </c>
      <c r="K3121" s="12"/>
      <c r="L3121" s="12"/>
      <c r="M3121" s="12"/>
      <c r="N3121" s="12"/>
      <c r="O3121" s="12" t="s">
        <v>61</v>
      </c>
      <c r="P3121" s="12"/>
      <c r="Q3121" s="12"/>
      <c r="R3121" s="12"/>
      <c r="S3121" s="12"/>
      <c r="T3121" s="13" t="str">
        <f t="shared" si="240"/>
        <v>通過</v>
      </c>
      <c r="U3121" s="13" t="str">
        <f t="shared" si="241"/>
        <v>要在安靜環境下使用談話內容才能清楚轉為文字。</v>
      </c>
      <c r="V3121" s="13" t="str">
        <f t="shared" si="242"/>
        <v>安靜/需要/口語/對話/字幕/清楚/能</v>
      </c>
      <c r="W3121" s="13" t="str">
        <f t="shared" si="243"/>
        <v>是</v>
      </c>
      <c r="X3121" s="13" t="str">
        <f t="shared" si="244"/>
        <v>通過</v>
      </c>
    </row>
    <row r="3122" spans="1:24" ht="34.25" customHeight="1">
      <c r="A3122" s="11" t="s">
        <v>15895</v>
      </c>
      <c r="B3122" s="11" t="s">
        <v>15895</v>
      </c>
      <c r="C3122" s="11" t="s">
        <v>54</v>
      </c>
      <c r="D3122" s="11" t="s">
        <v>588</v>
      </c>
      <c r="E3122" s="11" t="s">
        <v>15896</v>
      </c>
      <c r="F3122" s="11" t="s">
        <v>15897</v>
      </c>
      <c r="G3122" s="11" t="s">
        <v>15898</v>
      </c>
      <c r="H3122" s="11" t="s">
        <v>15813</v>
      </c>
      <c r="I3122" s="11" t="s">
        <v>15899</v>
      </c>
      <c r="J3122" s="12" t="s">
        <v>8</v>
      </c>
      <c r="K3122" s="12"/>
      <c r="L3122" s="12"/>
      <c r="M3122" s="12"/>
      <c r="N3122" s="12"/>
      <c r="O3122" s="12" t="s">
        <v>61</v>
      </c>
      <c r="P3122" s="12"/>
      <c r="Q3122" s="12"/>
      <c r="R3122" s="12"/>
      <c r="S3122" s="12"/>
      <c r="T3122" s="13" t="str">
        <f t="shared" si="240"/>
        <v>通過</v>
      </c>
      <c r="U3122" s="13" t="str">
        <f t="shared" si="241"/>
        <v>了解。</v>
      </c>
      <c r="V3122" s="13" t="str">
        <f t="shared" si="242"/>
        <v>懂</v>
      </c>
      <c r="W3122" s="13" t="str">
        <f t="shared" si="243"/>
        <v>是</v>
      </c>
      <c r="X3122" s="13" t="str">
        <f t="shared" si="244"/>
        <v>通過</v>
      </c>
    </row>
    <row r="3123" spans="1:24" ht="34.25" customHeight="1">
      <c r="A3123" s="11" t="s">
        <v>15900</v>
      </c>
      <c r="B3123" s="11" t="s">
        <v>15900</v>
      </c>
      <c r="C3123" s="11" t="s">
        <v>54</v>
      </c>
      <c r="D3123" s="11" t="s">
        <v>588</v>
      </c>
      <c r="E3123" s="11" t="s">
        <v>15901</v>
      </c>
      <c r="F3123" s="11" t="s">
        <v>15902</v>
      </c>
      <c r="G3123" s="11" t="s">
        <v>15903</v>
      </c>
      <c r="H3123" s="11" t="s">
        <v>15813</v>
      </c>
      <c r="I3123" s="11" t="s">
        <v>15904</v>
      </c>
      <c r="J3123" s="12" t="s">
        <v>8</v>
      </c>
      <c r="K3123" s="12"/>
      <c r="L3123" s="12"/>
      <c r="M3123" s="12"/>
      <c r="N3123" s="12"/>
      <c r="O3123" s="12" t="s">
        <v>61</v>
      </c>
      <c r="P3123" s="12"/>
      <c r="Q3123" s="12"/>
      <c r="R3123" s="12"/>
      <c r="S3123" s="12"/>
      <c r="T3123" s="13" t="str">
        <f t="shared" si="240"/>
        <v>通過</v>
      </c>
      <c r="U3123" s="13" t="str">
        <f t="shared" si="241"/>
        <v>雖然希望科技進步，</v>
      </c>
      <c r="V3123" s="13" t="str">
        <f t="shared" si="242"/>
        <v>希望/科技/進步</v>
      </c>
      <c r="W3123" s="13" t="str">
        <f t="shared" si="243"/>
        <v>是</v>
      </c>
      <c r="X3123" s="13" t="str">
        <f t="shared" si="244"/>
        <v>通過</v>
      </c>
    </row>
    <row r="3124" spans="1:24" ht="34.25" customHeight="1">
      <c r="A3124" s="11" t="s">
        <v>15905</v>
      </c>
      <c r="B3124" s="11" t="s">
        <v>15905</v>
      </c>
      <c r="C3124" s="11" t="s">
        <v>54</v>
      </c>
      <c r="D3124" s="11" t="s">
        <v>588</v>
      </c>
      <c r="E3124" s="11" t="s">
        <v>15906</v>
      </c>
      <c r="F3124" s="11" t="s">
        <v>15907</v>
      </c>
      <c r="G3124" s="11" t="s">
        <v>15908</v>
      </c>
      <c r="H3124" s="11" t="s">
        <v>15813</v>
      </c>
      <c r="I3124" s="11" t="s">
        <v>15909</v>
      </c>
      <c r="J3124" s="12" t="s">
        <v>8</v>
      </c>
      <c r="K3124" s="12"/>
      <c r="L3124" s="12"/>
      <c r="M3124" s="12"/>
      <c r="N3124" s="12"/>
      <c r="O3124" s="12" t="s">
        <v>61</v>
      </c>
      <c r="P3124" s="12"/>
      <c r="Q3124" s="12"/>
      <c r="R3124" s="12"/>
      <c r="S3124" s="12"/>
      <c r="T3124" s="13" t="str">
        <f t="shared" si="240"/>
        <v>通過</v>
      </c>
      <c r="U3124" s="13" t="str">
        <f t="shared" si="241"/>
        <v>但我覺得還是面對面用手語聊天最自在了。</v>
      </c>
      <c r="V3124" s="13" t="str">
        <f t="shared" si="242"/>
        <v>我/覺得/打手語/面對面/聊天/自然/棒</v>
      </c>
      <c r="W3124" s="13" t="str">
        <f t="shared" si="243"/>
        <v>是</v>
      </c>
      <c r="X3124" s="13" t="str">
        <f t="shared" si="244"/>
        <v>通過</v>
      </c>
    </row>
    <row r="3125" spans="1:24" ht="34.25" customHeight="1">
      <c r="A3125" s="11" t="s">
        <v>15910</v>
      </c>
      <c r="B3125" s="11" t="s">
        <v>15910</v>
      </c>
      <c r="C3125" s="11" t="s">
        <v>54</v>
      </c>
      <c r="D3125" s="11" t="s">
        <v>630</v>
      </c>
      <c r="E3125" s="11" t="s">
        <v>15911</v>
      </c>
      <c r="F3125" s="11" t="s">
        <v>15912</v>
      </c>
      <c r="G3125" s="11" t="s">
        <v>15913</v>
      </c>
      <c r="H3125" s="11" t="s">
        <v>15914</v>
      </c>
      <c r="I3125" s="11" t="s">
        <v>15915</v>
      </c>
      <c r="J3125" s="12" t="s">
        <v>25935</v>
      </c>
      <c r="K3125" s="12" t="s">
        <v>26117</v>
      </c>
      <c r="L3125" s="12"/>
      <c r="M3125" s="12" t="s">
        <v>26164</v>
      </c>
      <c r="N3125" s="12" t="s">
        <v>26165</v>
      </c>
      <c r="O3125" s="12" t="s">
        <v>25932</v>
      </c>
      <c r="P3125" s="12"/>
      <c r="Q3125" s="12"/>
      <c r="R3125" s="12"/>
      <c r="S3125" s="12"/>
      <c r="T3125" s="13" t="str">
        <f t="shared" si="240"/>
        <v>需更正</v>
      </c>
      <c r="U3125" s="13" t="str">
        <f t="shared" si="241"/>
        <v>昨晚我家附近有房子火災，</v>
      </c>
      <c r="V3125" s="13" t="str">
        <f t="shared" si="242"/>
        <v xml:space="preserve"> 昨晚/我/家/附近/這/房子/火災/有</v>
      </c>
      <c r="W3125" s="13" t="str">
        <f t="shared" si="243"/>
        <v>是</v>
      </c>
      <c r="X3125" s="13" t="str">
        <f t="shared" si="244"/>
        <v>通過</v>
      </c>
    </row>
    <row r="3126" spans="1:24" ht="34.25" customHeight="1">
      <c r="A3126" s="11" t="s">
        <v>15916</v>
      </c>
      <c r="B3126" s="11" t="s">
        <v>15916</v>
      </c>
      <c r="C3126" s="11" t="s">
        <v>54</v>
      </c>
      <c r="D3126" s="11" t="s">
        <v>630</v>
      </c>
      <c r="E3126" s="11" t="s">
        <v>15917</v>
      </c>
      <c r="F3126" s="11" t="s">
        <v>15918</v>
      </c>
      <c r="G3126" s="11" t="s">
        <v>15919</v>
      </c>
      <c r="H3126" s="11" t="s">
        <v>15914</v>
      </c>
      <c r="I3126" s="11" t="s">
        <v>15920</v>
      </c>
      <c r="J3126" s="12" t="s">
        <v>8</v>
      </c>
      <c r="K3126" s="12"/>
      <c r="L3126" s="12"/>
      <c r="M3126" s="12"/>
      <c r="N3126" s="12"/>
      <c r="O3126" s="12" t="s">
        <v>61</v>
      </c>
      <c r="P3126" s="12"/>
      <c r="Q3126" s="12"/>
      <c r="R3126" s="12"/>
      <c r="S3126" s="12"/>
      <c r="T3126" s="13" t="str">
        <f t="shared" si="240"/>
        <v>通過</v>
      </c>
      <c r="U3126" s="13" t="str">
        <f t="shared" si="241"/>
        <v>好可怕。</v>
      </c>
      <c r="V3126" s="13" t="str">
        <f t="shared" si="242"/>
        <v>可怕</v>
      </c>
      <c r="W3126" s="13" t="str">
        <f t="shared" si="243"/>
        <v>是</v>
      </c>
      <c r="X3126" s="13" t="str">
        <f t="shared" si="244"/>
        <v>通過</v>
      </c>
    </row>
    <row r="3127" spans="1:24" ht="34.25" customHeight="1">
      <c r="A3127" s="11" t="s">
        <v>15921</v>
      </c>
      <c r="B3127" s="11" t="s">
        <v>15922</v>
      </c>
      <c r="C3127" s="11" t="s">
        <v>54</v>
      </c>
      <c r="D3127" s="11" t="s">
        <v>630</v>
      </c>
      <c r="E3127" s="11" t="s">
        <v>15923</v>
      </c>
      <c r="F3127" s="11" t="s">
        <v>11508</v>
      </c>
      <c r="G3127" s="11" t="s">
        <v>15924</v>
      </c>
      <c r="H3127" s="11" t="s">
        <v>15914</v>
      </c>
      <c r="I3127" s="11" t="s">
        <v>15925</v>
      </c>
      <c r="J3127" s="12" t="s">
        <v>8</v>
      </c>
      <c r="K3127" s="12"/>
      <c r="L3127" s="12"/>
      <c r="M3127" s="12"/>
      <c r="N3127" s="12"/>
      <c r="O3127" s="12" t="s">
        <v>61</v>
      </c>
      <c r="P3127" s="12"/>
      <c r="Q3127" s="12"/>
      <c r="R3127" s="12"/>
      <c r="S3127" s="12"/>
      <c r="T3127" s="13" t="str">
        <f t="shared" si="240"/>
        <v>通過</v>
      </c>
      <c r="U3127" s="13" t="str">
        <f t="shared" si="241"/>
        <v>真的嗎？</v>
      </c>
      <c r="V3127" s="13" t="str">
        <f t="shared" si="242"/>
        <v>真的</v>
      </c>
      <c r="W3127" s="13" t="str">
        <f t="shared" si="243"/>
        <v>是</v>
      </c>
      <c r="X3127" s="13" t="str">
        <f t="shared" si="244"/>
        <v>通過</v>
      </c>
    </row>
    <row r="3128" spans="1:24" ht="34.25" customHeight="1">
      <c r="A3128" s="11" t="s">
        <v>15926</v>
      </c>
      <c r="B3128" s="11" t="s">
        <v>15926</v>
      </c>
      <c r="C3128" s="11" t="s">
        <v>54</v>
      </c>
      <c r="D3128" s="11" t="s">
        <v>630</v>
      </c>
      <c r="E3128" s="11" t="s">
        <v>15927</v>
      </c>
      <c r="F3128" s="11" t="s">
        <v>15928</v>
      </c>
      <c r="G3128" s="11" t="s">
        <v>15929</v>
      </c>
      <c r="H3128" s="11" t="s">
        <v>15914</v>
      </c>
      <c r="I3128" s="11" t="s">
        <v>15930</v>
      </c>
      <c r="J3128" s="12" t="s">
        <v>8</v>
      </c>
      <c r="K3128" s="12"/>
      <c r="L3128" s="12"/>
      <c r="M3128" s="12"/>
      <c r="N3128" s="12"/>
      <c r="O3128" s="12" t="s">
        <v>61</v>
      </c>
      <c r="P3128" s="12"/>
      <c r="Q3128" s="12"/>
      <c r="R3128" s="12"/>
      <c r="S3128" s="12"/>
      <c r="T3128" s="13" t="str">
        <f t="shared" si="240"/>
        <v>通過</v>
      </c>
      <c r="U3128" s="13" t="str">
        <f t="shared" si="241"/>
        <v>那你家的情況還好嗎？</v>
      </c>
      <c r="V3128" s="13" t="str">
        <f t="shared" si="242"/>
        <v>你/家/情況/還好</v>
      </c>
      <c r="W3128" s="13" t="str">
        <f t="shared" si="243"/>
        <v>是</v>
      </c>
      <c r="X3128" s="13" t="str">
        <f t="shared" si="244"/>
        <v>通過</v>
      </c>
    </row>
    <row r="3129" spans="1:24" ht="34.25" customHeight="1">
      <c r="A3129" s="11" t="s">
        <v>15931</v>
      </c>
      <c r="B3129" s="11" t="s">
        <v>15931</v>
      </c>
      <c r="C3129" s="11" t="s">
        <v>54</v>
      </c>
      <c r="D3129" s="11" t="s">
        <v>630</v>
      </c>
      <c r="E3129" s="11" t="s">
        <v>15932</v>
      </c>
      <c r="F3129" s="11" t="s">
        <v>15933</v>
      </c>
      <c r="G3129" s="11" t="s">
        <v>15934</v>
      </c>
      <c r="H3129" s="11" t="s">
        <v>15914</v>
      </c>
      <c r="I3129" s="11" t="s">
        <v>15935</v>
      </c>
      <c r="J3129" s="12" t="s">
        <v>8</v>
      </c>
      <c r="K3129" s="12"/>
      <c r="L3129" s="12"/>
      <c r="M3129" s="12"/>
      <c r="N3129" s="12"/>
      <c r="O3129" s="12" t="s">
        <v>61</v>
      </c>
      <c r="P3129" s="12"/>
      <c r="Q3129" s="12"/>
      <c r="R3129" s="12"/>
      <c r="S3129" s="12"/>
      <c r="T3129" s="13" t="str">
        <f t="shared" si="240"/>
        <v>通過</v>
      </c>
      <c r="U3129" s="13" t="str">
        <f t="shared" si="241"/>
        <v>還好我家沒有被燒到，</v>
      </c>
      <c r="V3129" s="13" t="str">
        <f t="shared" si="242"/>
        <v>我/家/火燒/沒有/幸好</v>
      </c>
      <c r="W3129" s="13" t="str">
        <f t="shared" si="243"/>
        <v>是</v>
      </c>
      <c r="X3129" s="13" t="str">
        <f t="shared" si="244"/>
        <v>通過</v>
      </c>
    </row>
    <row r="3130" spans="1:24" ht="34.25" customHeight="1">
      <c r="A3130" s="11" t="s">
        <v>15936</v>
      </c>
      <c r="B3130" s="11" t="s">
        <v>15936</v>
      </c>
      <c r="C3130" s="11" t="s">
        <v>54</v>
      </c>
      <c r="D3130" s="11" t="s">
        <v>630</v>
      </c>
      <c r="E3130" s="11" t="s">
        <v>15937</v>
      </c>
      <c r="F3130" s="11" t="s">
        <v>15938</v>
      </c>
      <c r="G3130" s="11" t="s">
        <v>15939</v>
      </c>
      <c r="H3130" s="11" t="s">
        <v>15914</v>
      </c>
      <c r="I3130" s="11" t="s">
        <v>15940</v>
      </c>
      <c r="J3130" s="12" t="s">
        <v>8</v>
      </c>
      <c r="K3130" s="12"/>
      <c r="L3130" s="12"/>
      <c r="M3130" s="12"/>
      <c r="N3130" s="12"/>
      <c r="O3130" s="12" t="s">
        <v>61</v>
      </c>
      <c r="P3130" s="12"/>
      <c r="Q3130" s="12"/>
      <c r="R3130" s="12"/>
      <c r="S3130" s="12"/>
      <c r="T3130" s="13" t="str">
        <f t="shared" si="240"/>
        <v>通過</v>
      </c>
      <c r="U3130" s="13" t="str">
        <f t="shared" si="241"/>
        <v>如果火災發生在我家，</v>
      </c>
      <c r="V3130" s="13" t="str">
        <f t="shared" si="242"/>
        <v>如果/發生/房子/火災</v>
      </c>
      <c r="W3130" s="13" t="str">
        <f t="shared" si="243"/>
        <v>是</v>
      </c>
      <c r="X3130" s="13" t="str">
        <f t="shared" si="244"/>
        <v>通過</v>
      </c>
    </row>
    <row r="3131" spans="1:24" ht="34.25" customHeight="1">
      <c r="A3131" s="11" t="s">
        <v>15941</v>
      </c>
      <c r="B3131" s="11" t="s">
        <v>15941</v>
      </c>
      <c r="C3131" s="11" t="s">
        <v>54</v>
      </c>
      <c r="D3131" s="11" t="s">
        <v>630</v>
      </c>
      <c r="E3131" s="11" t="s">
        <v>15942</v>
      </c>
      <c r="F3131" s="11" t="s">
        <v>15943</v>
      </c>
      <c r="G3131" s="11" t="s">
        <v>15944</v>
      </c>
      <c r="H3131" s="11" t="s">
        <v>15914</v>
      </c>
      <c r="I3131" s="11" t="s">
        <v>15945</v>
      </c>
      <c r="J3131" s="12" t="s">
        <v>8</v>
      </c>
      <c r="K3131" s="12"/>
      <c r="L3131" s="12"/>
      <c r="M3131" s="12"/>
      <c r="N3131" s="12"/>
      <c r="O3131" s="12" t="s">
        <v>61</v>
      </c>
      <c r="P3131" s="12"/>
      <c r="Q3131" s="12"/>
      <c r="R3131" s="12"/>
      <c r="S3131" s="12"/>
      <c r="T3131" s="13" t="str">
        <f t="shared" si="240"/>
        <v>通過</v>
      </c>
      <c r="U3131" s="13" t="str">
        <f t="shared" si="241"/>
        <v>我聽不到，</v>
      </c>
      <c r="V3131" s="13" t="str">
        <f t="shared" si="242"/>
        <v>我/聽不到</v>
      </c>
      <c r="W3131" s="13" t="str">
        <f t="shared" si="243"/>
        <v>是</v>
      </c>
      <c r="X3131" s="13" t="str">
        <f t="shared" si="244"/>
        <v>通過</v>
      </c>
    </row>
    <row r="3132" spans="1:24" ht="34.25" customHeight="1">
      <c r="A3132" s="11" t="s">
        <v>15946</v>
      </c>
      <c r="B3132" s="11" t="s">
        <v>15946</v>
      </c>
      <c r="C3132" s="11" t="s">
        <v>54</v>
      </c>
      <c r="D3132" s="11" t="s">
        <v>630</v>
      </c>
      <c r="E3132" s="11" t="s">
        <v>15947</v>
      </c>
      <c r="F3132" s="11" t="s">
        <v>15948</v>
      </c>
      <c r="G3132" s="11" t="s">
        <v>15949</v>
      </c>
      <c r="H3132" s="11" t="s">
        <v>15914</v>
      </c>
      <c r="I3132" s="11" t="s">
        <v>15950</v>
      </c>
      <c r="J3132" s="12" t="s">
        <v>8</v>
      </c>
      <c r="K3132" s="12"/>
      <c r="L3132" s="12"/>
      <c r="M3132" s="12"/>
      <c r="N3132" s="12"/>
      <c r="O3132" s="12" t="s">
        <v>61</v>
      </c>
      <c r="P3132" s="12"/>
      <c r="Q3132" s="12"/>
      <c r="R3132" s="12"/>
      <c r="S3132" s="12"/>
      <c r="T3132" s="13" t="str">
        <f t="shared" si="240"/>
        <v>通過</v>
      </c>
      <c r="U3132" s="13" t="str">
        <f t="shared" si="241"/>
        <v>可能來不及逃生。</v>
      </c>
      <c r="V3132" s="13" t="str">
        <f t="shared" si="242"/>
        <v>逃/來不及/可能</v>
      </c>
      <c r="W3132" s="13" t="str">
        <f t="shared" si="243"/>
        <v>是</v>
      </c>
      <c r="X3132" s="13" t="str">
        <f t="shared" si="244"/>
        <v>通過</v>
      </c>
    </row>
    <row r="3133" spans="1:24" ht="34.25" customHeight="1">
      <c r="A3133" s="11" t="s">
        <v>15951</v>
      </c>
      <c r="B3133" s="11" t="s">
        <v>15951</v>
      </c>
      <c r="C3133" s="11" t="s">
        <v>54</v>
      </c>
      <c r="D3133" s="11" t="s">
        <v>630</v>
      </c>
      <c r="E3133" s="11" t="s">
        <v>15952</v>
      </c>
      <c r="F3133" s="11" t="s">
        <v>15953</v>
      </c>
      <c r="G3133" s="11" t="s">
        <v>15954</v>
      </c>
      <c r="H3133" s="11" t="s">
        <v>15914</v>
      </c>
      <c r="I3133" s="11" t="s">
        <v>15955</v>
      </c>
      <c r="J3133" s="12" t="s">
        <v>8</v>
      </c>
      <c r="K3133" s="12"/>
      <c r="L3133" s="12"/>
      <c r="M3133" s="12"/>
      <c r="N3133" s="12"/>
      <c r="O3133" s="12" t="s">
        <v>61</v>
      </c>
      <c r="P3133" s="12"/>
      <c r="Q3133" s="12"/>
      <c r="R3133" s="12"/>
      <c r="S3133" s="12"/>
      <c r="T3133" s="13" t="str">
        <f t="shared" si="240"/>
        <v>通過</v>
      </c>
      <c r="U3133" s="13" t="str">
        <f t="shared" si="241"/>
        <v>建議你在家裡要安裝有閃光功能的火災警報器，</v>
      </c>
      <c r="V3133" s="13" t="str">
        <f t="shared" si="242"/>
        <v>建議/告訴/你/家/火災/閃光燈+天花板/安裝/要</v>
      </c>
      <c r="W3133" s="13" t="str">
        <f t="shared" si="243"/>
        <v>是</v>
      </c>
      <c r="X3133" s="13" t="str">
        <f t="shared" si="244"/>
        <v>通過</v>
      </c>
    </row>
    <row r="3134" spans="1:24" ht="34.25" customHeight="1">
      <c r="A3134" s="11" t="s">
        <v>15956</v>
      </c>
      <c r="B3134" s="11" t="s">
        <v>15956</v>
      </c>
      <c r="C3134" s="11" t="s">
        <v>54</v>
      </c>
      <c r="D3134" s="11" t="s">
        <v>630</v>
      </c>
      <c r="E3134" s="11" t="s">
        <v>15957</v>
      </c>
      <c r="F3134" s="11" t="s">
        <v>15958</v>
      </c>
      <c r="G3134" s="11" t="s">
        <v>15959</v>
      </c>
      <c r="H3134" s="11" t="s">
        <v>15914</v>
      </c>
      <c r="I3134" s="11" t="s">
        <v>15960</v>
      </c>
      <c r="J3134" s="12" t="s">
        <v>8</v>
      </c>
      <c r="K3134" s="12"/>
      <c r="L3134" s="12"/>
      <c r="M3134" s="12"/>
      <c r="N3134" s="12"/>
      <c r="O3134" s="12" t="s">
        <v>61</v>
      </c>
      <c r="P3134" s="12"/>
      <c r="Q3134" s="12"/>
      <c r="R3134" s="12"/>
      <c r="S3134" s="12"/>
      <c r="T3134" s="13" t="str">
        <f t="shared" si="240"/>
        <v>通過</v>
      </c>
      <c r="U3134" s="13" t="str">
        <f t="shared" si="241"/>
        <v>看到就能馬上逃生，</v>
      </c>
      <c r="V3134" s="13" t="str">
        <f t="shared" si="242"/>
        <v>看到/馬上/逃</v>
      </c>
      <c r="W3134" s="13" t="str">
        <f t="shared" si="243"/>
        <v>是</v>
      </c>
      <c r="X3134" s="13" t="str">
        <f t="shared" si="244"/>
        <v>通過</v>
      </c>
    </row>
    <row r="3135" spans="1:24" ht="34.25" customHeight="1">
      <c r="A3135" s="11" t="s">
        <v>15961</v>
      </c>
      <c r="B3135" s="11" t="s">
        <v>15961</v>
      </c>
      <c r="C3135" s="11" t="s">
        <v>54</v>
      </c>
      <c r="D3135" s="11" t="s">
        <v>630</v>
      </c>
      <c r="E3135" s="11" t="s">
        <v>15962</v>
      </c>
      <c r="F3135" s="11" t="s">
        <v>15963</v>
      </c>
      <c r="G3135" s="11" t="s">
        <v>15964</v>
      </c>
      <c r="H3135" s="11" t="s">
        <v>15914</v>
      </c>
      <c r="I3135" s="11" t="s">
        <v>15965</v>
      </c>
      <c r="J3135" s="12" t="s">
        <v>8</v>
      </c>
      <c r="K3135" s="12"/>
      <c r="L3135" s="12"/>
      <c r="M3135" s="12"/>
      <c r="N3135" s="12"/>
      <c r="O3135" s="12" t="s">
        <v>61</v>
      </c>
      <c r="P3135" s="12"/>
      <c r="Q3135" s="12"/>
      <c r="R3135" s="12"/>
      <c r="S3135" s="12"/>
      <c r="T3135" s="13" t="str">
        <f t="shared" si="240"/>
        <v>通過</v>
      </c>
      <c r="U3135" s="13" t="str">
        <f t="shared" si="241"/>
        <v>保護安全。</v>
      </c>
      <c r="V3135" s="13" t="str">
        <f t="shared" si="242"/>
        <v>安全/保護</v>
      </c>
      <c r="W3135" s="13" t="str">
        <f t="shared" si="243"/>
        <v>是</v>
      </c>
      <c r="X3135" s="13" t="str">
        <f t="shared" si="244"/>
        <v>通過</v>
      </c>
    </row>
    <row r="3136" spans="1:24" ht="34.25" customHeight="1">
      <c r="A3136" s="11" t="s">
        <v>15966</v>
      </c>
      <c r="B3136" s="11" t="s">
        <v>15966</v>
      </c>
      <c r="C3136" s="11" t="s">
        <v>54</v>
      </c>
      <c r="D3136" s="11" t="s">
        <v>630</v>
      </c>
      <c r="E3136" s="11" t="s">
        <v>15967</v>
      </c>
      <c r="F3136" s="11" t="s">
        <v>8559</v>
      </c>
      <c r="G3136" s="11" t="s">
        <v>15968</v>
      </c>
      <c r="H3136" s="11" t="s">
        <v>15914</v>
      </c>
      <c r="I3136" s="11" t="s">
        <v>15969</v>
      </c>
      <c r="J3136" s="12" t="s">
        <v>8</v>
      </c>
      <c r="K3136" s="12"/>
      <c r="L3136" s="12"/>
      <c r="M3136" s="12"/>
      <c r="N3136" s="12"/>
      <c r="O3136" s="12" t="s">
        <v>61</v>
      </c>
      <c r="P3136" s="12"/>
      <c r="Q3136" s="12"/>
      <c r="R3136" s="12"/>
      <c r="S3136" s="12"/>
      <c r="T3136" s="13" t="str">
        <f t="shared" si="240"/>
        <v>通過</v>
      </c>
      <c r="U3136" s="13" t="str">
        <f t="shared" si="241"/>
        <v>對耶！</v>
      </c>
      <c r="V3136" s="13" t="str">
        <f t="shared" si="242"/>
        <v>對</v>
      </c>
      <c r="W3136" s="13" t="str">
        <f t="shared" si="243"/>
        <v>是</v>
      </c>
      <c r="X3136" s="13" t="str">
        <f t="shared" si="244"/>
        <v>通過</v>
      </c>
    </row>
    <row r="3137" spans="1:24" ht="34.25" customHeight="1">
      <c r="A3137" s="11" t="s">
        <v>15970</v>
      </c>
      <c r="B3137" s="11" t="s">
        <v>15970</v>
      </c>
      <c r="C3137" s="11" t="s">
        <v>54</v>
      </c>
      <c r="D3137" s="11" t="s">
        <v>630</v>
      </c>
      <c r="E3137" s="11" t="s">
        <v>15971</v>
      </c>
      <c r="F3137" s="11" t="s">
        <v>15972</v>
      </c>
      <c r="G3137" s="11" t="s">
        <v>15973</v>
      </c>
      <c r="H3137" s="11" t="s">
        <v>15914</v>
      </c>
      <c r="I3137" s="11" t="s">
        <v>15974</v>
      </c>
      <c r="J3137" s="12" t="s">
        <v>8</v>
      </c>
      <c r="K3137" s="12"/>
      <c r="L3137" s="12"/>
      <c r="M3137" s="12"/>
      <c r="N3137" s="12"/>
      <c r="O3137" s="12" t="s">
        <v>61</v>
      </c>
      <c r="P3137" s="12"/>
      <c r="Q3137" s="12"/>
      <c r="R3137" s="12"/>
      <c r="S3137" s="12"/>
      <c r="T3137" s="13" t="str">
        <f t="shared" si="240"/>
        <v>通過</v>
      </c>
      <c r="U3137" s="13" t="str">
        <f t="shared" si="241"/>
        <v>我沒有想到！</v>
      </c>
      <c r="V3137" s="13" t="str">
        <f t="shared" si="242"/>
        <v>我/想/沒有</v>
      </c>
      <c r="W3137" s="13" t="str">
        <f t="shared" si="243"/>
        <v>是</v>
      </c>
      <c r="X3137" s="13" t="str">
        <f t="shared" si="244"/>
        <v>通過</v>
      </c>
    </row>
    <row r="3138" spans="1:24" ht="34.25" customHeight="1">
      <c r="A3138" s="11" t="s">
        <v>15975</v>
      </c>
      <c r="B3138" s="11" t="s">
        <v>15975</v>
      </c>
      <c r="C3138" s="11" t="s">
        <v>54</v>
      </c>
      <c r="D3138" s="11" t="s">
        <v>630</v>
      </c>
      <c r="E3138" s="11" t="s">
        <v>15976</v>
      </c>
      <c r="F3138" s="11" t="s">
        <v>13124</v>
      </c>
      <c r="G3138" s="11" t="s">
        <v>15977</v>
      </c>
      <c r="H3138" s="11" t="s">
        <v>15914</v>
      </c>
      <c r="I3138" s="11" t="s">
        <v>15978</v>
      </c>
      <c r="J3138" s="12" t="s">
        <v>8</v>
      </c>
      <c r="K3138" s="12"/>
      <c r="L3138" s="12"/>
      <c r="M3138" s="12"/>
      <c r="N3138" s="12"/>
      <c r="O3138" s="12" t="s">
        <v>61</v>
      </c>
      <c r="P3138" s="12"/>
      <c r="Q3138" s="12"/>
      <c r="R3138" s="12"/>
      <c r="S3138" s="12"/>
      <c r="T3138" s="13" t="str">
        <f t="shared" ref="T3138:T3201" si="245">IF(J3138="","未填",IF(J3138="需複審",IF(OR(P3138="",P3138="仍需複審"),"待複審",P3138),J3138))</f>
        <v>通過</v>
      </c>
      <c r="U3138" s="13" t="str">
        <f t="shared" ref="U3138:U3201" si="246">IF(T3138="通過",E3138,IF(T3138="需更正",IF(J3138="需複審",IF(Q3138="",E3138,Q3138),IF(L3138="",E3138,L3138)),""))</f>
        <v>謝謝你告訴我。</v>
      </c>
      <c r="V3138" s="13" t="str">
        <f t="shared" ref="V3138:V3201" si="247">IF(T3138="通過",F3138,IF(T3138="需更正",IF(J3138="需複審",R3138,M3138),""))</f>
        <v>謝謝/告訴</v>
      </c>
      <c r="W3138" s="13" t="str">
        <f t="shared" ref="W3138:W3201" si="248">IF(AND(OR(T3138="通過",AND(T3138="需更正",V3138&lt;&gt;"")),X3138="通過"),"是","否")</f>
        <v>是</v>
      </c>
      <c r="X3138" s="13" t="str">
        <f t="shared" ref="X3138:X3201" si="249">IF(J3138="","未填",IF(AND(J3138="需複審",OR(P3138="",P3138="仍需複審")),"待複審",IF(OR(AND(J3138="需更正",K3138=""),AND(J3138="需更正",M3138=""),AND(J3138="需更正",N3138=""),AND(J3138="排除",OR(K3138="",N3138="")),AND(J3138="需複審",P3138="需更正",R3138=""),AND(J3138="需複審",P3138="需更正",S3138=""),AND(J3138="需複審",P3138="排除",S3138="")),"錯誤：請補齊必填欄位","通過")))</f>
        <v>通過</v>
      </c>
    </row>
    <row r="3139" spans="1:24" ht="34.25" customHeight="1">
      <c r="A3139" s="11" t="s">
        <v>15979</v>
      </c>
      <c r="B3139" s="11" t="s">
        <v>15980</v>
      </c>
      <c r="C3139" s="11" t="s">
        <v>54</v>
      </c>
      <c r="D3139" s="11" t="s">
        <v>630</v>
      </c>
      <c r="E3139" s="11" t="s">
        <v>15981</v>
      </c>
      <c r="F3139" s="11" t="s">
        <v>15982</v>
      </c>
      <c r="G3139" s="11" t="s">
        <v>15983</v>
      </c>
      <c r="H3139" s="11" t="s">
        <v>15914</v>
      </c>
      <c r="I3139" s="11" t="s">
        <v>15984</v>
      </c>
      <c r="J3139" s="12" t="s">
        <v>8</v>
      </c>
      <c r="K3139" s="12"/>
      <c r="L3139" s="12"/>
      <c r="M3139" s="12"/>
      <c r="N3139" s="12"/>
      <c r="O3139" s="12" t="s">
        <v>61</v>
      </c>
      <c r="P3139" s="12"/>
      <c r="Q3139" s="12"/>
      <c r="R3139" s="12"/>
      <c r="S3139" s="12"/>
      <c r="T3139" s="13" t="str">
        <f t="shared" si="245"/>
        <v>通過</v>
      </c>
      <c r="U3139" s="13" t="str">
        <f t="shared" si="246"/>
        <v>不客氣！</v>
      </c>
      <c r="V3139" s="13" t="str">
        <f t="shared" si="247"/>
        <v>不客氣</v>
      </c>
      <c r="W3139" s="13" t="str">
        <f t="shared" si="248"/>
        <v>是</v>
      </c>
      <c r="X3139" s="13" t="str">
        <f t="shared" si="249"/>
        <v>通過</v>
      </c>
    </row>
    <row r="3140" spans="1:24" ht="34.25" customHeight="1">
      <c r="A3140" s="11" t="s">
        <v>15985</v>
      </c>
      <c r="B3140" s="11" t="s">
        <v>15985</v>
      </c>
      <c r="C3140" s="11" t="s">
        <v>54</v>
      </c>
      <c r="D3140" s="11" t="s">
        <v>630</v>
      </c>
      <c r="E3140" s="11" t="s">
        <v>15986</v>
      </c>
      <c r="F3140" s="11" t="s">
        <v>15987</v>
      </c>
      <c r="G3140" s="11" t="s">
        <v>15988</v>
      </c>
      <c r="H3140" s="11" t="s">
        <v>15914</v>
      </c>
      <c r="I3140" s="11" t="s">
        <v>15989</v>
      </c>
      <c r="J3140" s="12" t="s">
        <v>8</v>
      </c>
      <c r="K3140" s="12"/>
      <c r="L3140" s="12"/>
      <c r="M3140" s="12"/>
      <c r="N3140" s="12"/>
      <c r="O3140" s="12" t="s">
        <v>61</v>
      </c>
      <c r="P3140" s="12"/>
      <c r="Q3140" s="12"/>
      <c r="R3140" s="12"/>
      <c r="S3140" s="12"/>
      <c r="T3140" s="13" t="str">
        <f t="shared" si="245"/>
        <v>通過</v>
      </c>
      <c r="U3140" s="13" t="str">
        <f t="shared" si="246"/>
        <v>我們兩個互相提醒注意。</v>
      </c>
      <c r="V3140" s="13" t="str">
        <f t="shared" si="247"/>
        <v>我們兩個/互相幫助/告訴/告訴/注意</v>
      </c>
      <c r="W3140" s="13" t="str">
        <f t="shared" si="248"/>
        <v>是</v>
      </c>
      <c r="X3140" s="13" t="str">
        <f t="shared" si="249"/>
        <v>通過</v>
      </c>
    </row>
    <row r="3141" spans="1:24" ht="34.25" customHeight="1">
      <c r="A3141" s="11" t="s">
        <v>15990</v>
      </c>
      <c r="B3141" s="11" t="s">
        <v>15990</v>
      </c>
      <c r="C3141" s="11" t="s">
        <v>54</v>
      </c>
      <c r="D3141" s="11" t="s">
        <v>697</v>
      </c>
      <c r="E3141" s="11" t="s">
        <v>15991</v>
      </c>
      <c r="F3141" s="11" t="s">
        <v>15992</v>
      </c>
      <c r="G3141" s="11" t="s">
        <v>15993</v>
      </c>
      <c r="H3141" s="11" t="s">
        <v>15994</v>
      </c>
      <c r="I3141" s="11" t="s">
        <v>15995</v>
      </c>
      <c r="J3141" s="12" t="s">
        <v>8</v>
      </c>
      <c r="K3141" s="12"/>
      <c r="L3141" s="12"/>
      <c r="M3141" s="12"/>
      <c r="N3141" s="12"/>
      <c r="O3141" s="12" t="s">
        <v>61</v>
      </c>
      <c r="P3141" s="12"/>
      <c r="Q3141" s="12"/>
      <c r="R3141" s="12"/>
      <c r="S3141" s="12"/>
      <c r="T3141" s="13" t="str">
        <f t="shared" si="245"/>
        <v>通過</v>
      </c>
      <c r="U3141" s="13" t="str">
        <f t="shared" si="246"/>
        <v>菜市場的蔬菜水果很新鮮，</v>
      </c>
      <c r="V3141" s="13" t="str">
        <f t="shared" si="247"/>
        <v>菜市場/蔬菜/水果/新</v>
      </c>
      <c r="W3141" s="13" t="str">
        <f t="shared" si="248"/>
        <v>是</v>
      </c>
      <c r="X3141" s="13" t="str">
        <f t="shared" si="249"/>
        <v>通過</v>
      </c>
    </row>
    <row r="3142" spans="1:24" ht="34.25" customHeight="1">
      <c r="A3142" s="11" t="s">
        <v>15996</v>
      </c>
      <c r="B3142" s="11" t="s">
        <v>15996</v>
      </c>
      <c r="C3142" s="11" t="s">
        <v>54</v>
      </c>
      <c r="D3142" s="11" t="s">
        <v>697</v>
      </c>
      <c r="E3142" s="11" t="s">
        <v>15997</v>
      </c>
      <c r="F3142" s="11" t="s">
        <v>15998</v>
      </c>
      <c r="G3142" s="11" t="s">
        <v>15999</v>
      </c>
      <c r="H3142" s="11" t="s">
        <v>15994</v>
      </c>
      <c r="I3142" s="11" t="s">
        <v>16000</v>
      </c>
      <c r="J3142" s="12" t="s">
        <v>8</v>
      </c>
      <c r="K3142" s="12"/>
      <c r="L3142" s="12"/>
      <c r="M3142" s="12"/>
      <c r="N3142" s="12"/>
      <c r="O3142" s="12" t="s">
        <v>61</v>
      </c>
      <c r="P3142" s="12"/>
      <c r="Q3142" s="12"/>
      <c r="R3142" s="12"/>
      <c r="S3142" s="12"/>
      <c r="T3142" s="13" t="str">
        <f t="shared" si="245"/>
        <v>通過</v>
      </c>
      <c r="U3142" s="13" t="str">
        <f t="shared" si="246"/>
        <v>我們去買吧!</v>
      </c>
      <c r="V3142" s="13" t="str">
        <f t="shared" si="247"/>
        <v>我們兩個/去/買</v>
      </c>
      <c r="W3142" s="13" t="str">
        <f t="shared" si="248"/>
        <v>是</v>
      </c>
      <c r="X3142" s="13" t="str">
        <f t="shared" si="249"/>
        <v>通過</v>
      </c>
    </row>
    <row r="3143" spans="1:24" ht="34.25" customHeight="1">
      <c r="A3143" s="11" t="s">
        <v>16001</v>
      </c>
      <c r="B3143" s="11" t="s">
        <v>16001</v>
      </c>
      <c r="C3143" s="11" t="s">
        <v>54</v>
      </c>
      <c r="D3143" s="11" t="s">
        <v>697</v>
      </c>
      <c r="E3143" s="11" t="s">
        <v>16002</v>
      </c>
      <c r="F3143" s="11" t="s">
        <v>16003</v>
      </c>
      <c r="G3143" s="11" t="s">
        <v>16004</v>
      </c>
      <c r="H3143" s="11" t="s">
        <v>15994</v>
      </c>
      <c r="I3143" s="11" t="s">
        <v>16005</v>
      </c>
      <c r="J3143" s="12" t="s">
        <v>8</v>
      </c>
      <c r="K3143" s="12"/>
      <c r="L3143" s="12"/>
      <c r="M3143" s="12"/>
      <c r="N3143" s="12"/>
      <c r="O3143" s="12" t="s">
        <v>61</v>
      </c>
      <c r="P3143" s="12"/>
      <c r="Q3143" s="12"/>
      <c r="R3143" s="12"/>
      <c r="S3143" s="12"/>
      <c r="T3143" s="13" t="str">
        <f t="shared" si="245"/>
        <v>通過</v>
      </c>
      <c r="U3143" s="13" t="str">
        <f t="shared" si="246"/>
        <v>太棒了，</v>
      </c>
      <c r="V3143" s="13" t="str">
        <f t="shared" si="247"/>
        <v>想/棒</v>
      </c>
      <c r="W3143" s="13" t="str">
        <f t="shared" si="248"/>
        <v>是</v>
      </c>
      <c r="X3143" s="13" t="str">
        <f t="shared" si="249"/>
        <v>通過</v>
      </c>
    </row>
    <row r="3144" spans="1:24" ht="34.25" customHeight="1">
      <c r="A3144" s="11" t="s">
        <v>16006</v>
      </c>
      <c r="B3144" s="11" t="s">
        <v>16006</v>
      </c>
      <c r="C3144" s="11" t="s">
        <v>54</v>
      </c>
      <c r="D3144" s="11" t="s">
        <v>697</v>
      </c>
      <c r="E3144" s="11" t="s">
        <v>16007</v>
      </c>
      <c r="F3144" s="11" t="s">
        <v>16008</v>
      </c>
      <c r="G3144" s="11" t="s">
        <v>16009</v>
      </c>
      <c r="H3144" s="11" t="s">
        <v>15994</v>
      </c>
      <c r="I3144" s="11" t="s">
        <v>16010</v>
      </c>
      <c r="J3144" s="12" t="s">
        <v>8</v>
      </c>
      <c r="K3144" s="12"/>
      <c r="L3144" s="12"/>
      <c r="M3144" s="12"/>
      <c r="N3144" s="12"/>
      <c r="O3144" s="12" t="s">
        <v>61</v>
      </c>
      <c r="P3144" s="12"/>
      <c r="Q3144" s="12"/>
      <c r="R3144" s="12"/>
      <c r="S3144" s="12"/>
      <c r="T3144" s="13" t="str">
        <f t="shared" si="245"/>
        <v>通過</v>
      </c>
      <c r="U3144" s="13" t="str">
        <f t="shared" si="246"/>
        <v>立刻去好不好？</v>
      </c>
      <c r="V3144" s="13" t="str">
        <f t="shared" si="247"/>
        <v>馬上/去/好不好</v>
      </c>
      <c r="W3144" s="13" t="str">
        <f t="shared" si="248"/>
        <v>是</v>
      </c>
      <c r="X3144" s="13" t="str">
        <f t="shared" si="249"/>
        <v>通過</v>
      </c>
    </row>
    <row r="3145" spans="1:24" ht="34.25" customHeight="1">
      <c r="A3145" s="11" t="s">
        <v>16011</v>
      </c>
      <c r="B3145" s="11" t="s">
        <v>16011</v>
      </c>
      <c r="C3145" s="11" t="s">
        <v>54</v>
      </c>
      <c r="D3145" s="11" t="s">
        <v>697</v>
      </c>
      <c r="E3145" s="11" t="s">
        <v>16012</v>
      </c>
      <c r="F3145" s="11" t="s">
        <v>16013</v>
      </c>
      <c r="G3145" s="11" t="s">
        <v>16014</v>
      </c>
      <c r="H3145" s="11" t="s">
        <v>15994</v>
      </c>
      <c r="I3145" s="11" t="s">
        <v>16015</v>
      </c>
      <c r="J3145" s="12" t="s">
        <v>8</v>
      </c>
      <c r="K3145" s="12"/>
      <c r="L3145" s="12"/>
      <c r="M3145" s="12"/>
      <c r="N3145" s="12"/>
      <c r="O3145" s="12" t="s">
        <v>61</v>
      </c>
      <c r="P3145" s="12"/>
      <c r="Q3145" s="12"/>
      <c r="R3145" s="12"/>
      <c r="S3145" s="12"/>
      <c r="T3145" s="13" t="str">
        <f t="shared" si="245"/>
        <v>通過</v>
      </c>
      <c r="U3145" s="13" t="str">
        <f t="shared" si="246"/>
        <v>現在去可能會很擁擠，</v>
      </c>
      <c r="V3145" s="13" t="str">
        <f t="shared" si="247"/>
        <v>現在/去/擁擠/可能/會</v>
      </c>
      <c r="W3145" s="13" t="str">
        <f t="shared" si="248"/>
        <v>是</v>
      </c>
      <c r="X3145" s="13" t="str">
        <f t="shared" si="249"/>
        <v>通過</v>
      </c>
    </row>
    <row r="3146" spans="1:24" ht="34.25" customHeight="1">
      <c r="A3146" s="11" t="s">
        <v>16016</v>
      </c>
      <c r="B3146" s="11" t="s">
        <v>16016</v>
      </c>
      <c r="C3146" s="11" t="s">
        <v>54</v>
      </c>
      <c r="D3146" s="11" t="s">
        <v>697</v>
      </c>
      <c r="E3146" s="11" t="s">
        <v>16017</v>
      </c>
      <c r="F3146" s="11" t="s">
        <v>16018</v>
      </c>
      <c r="G3146" s="11" t="s">
        <v>16019</v>
      </c>
      <c r="H3146" s="11" t="s">
        <v>15994</v>
      </c>
      <c r="I3146" s="11" t="s">
        <v>16020</v>
      </c>
      <c r="J3146" s="12" t="s">
        <v>8</v>
      </c>
      <c r="K3146" s="12"/>
      <c r="L3146" s="12"/>
      <c r="M3146" s="12"/>
      <c r="N3146" s="12"/>
      <c r="O3146" s="12" t="s">
        <v>61</v>
      </c>
      <c r="P3146" s="12"/>
      <c r="Q3146" s="12"/>
      <c r="R3146" s="12"/>
      <c r="S3146" s="12"/>
      <c r="T3146" s="13" t="str">
        <f t="shared" si="245"/>
        <v>通過</v>
      </c>
      <c r="U3146" s="13" t="str">
        <f t="shared" si="246"/>
        <v>等會再去。</v>
      </c>
      <c r="V3146" s="13" t="str">
        <f t="shared" si="247"/>
        <v>等一下/再/去</v>
      </c>
      <c r="W3146" s="13" t="str">
        <f t="shared" si="248"/>
        <v>是</v>
      </c>
      <c r="X3146" s="13" t="str">
        <f t="shared" si="249"/>
        <v>通過</v>
      </c>
    </row>
    <row r="3147" spans="1:24" ht="34.25" customHeight="1">
      <c r="A3147" s="11" t="s">
        <v>16021</v>
      </c>
      <c r="B3147" s="11" t="s">
        <v>16022</v>
      </c>
      <c r="C3147" s="11" t="s">
        <v>54</v>
      </c>
      <c r="D3147" s="11" t="s">
        <v>697</v>
      </c>
      <c r="E3147" s="11" t="s">
        <v>12603</v>
      </c>
      <c r="F3147" s="11" t="s">
        <v>10267</v>
      </c>
      <c r="G3147" s="11" t="s">
        <v>16023</v>
      </c>
      <c r="H3147" s="11" t="s">
        <v>15994</v>
      </c>
      <c r="I3147" s="11" t="s">
        <v>16024</v>
      </c>
      <c r="J3147" s="12" t="s">
        <v>8</v>
      </c>
      <c r="K3147" s="12"/>
      <c r="L3147" s="12"/>
      <c r="M3147" s="12"/>
      <c r="N3147" s="12"/>
      <c r="O3147" s="12" t="s">
        <v>61</v>
      </c>
      <c r="P3147" s="12"/>
      <c r="Q3147" s="12"/>
      <c r="R3147" s="12"/>
      <c r="S3147" s="12"/>
      <c r="T3147" s="13" t="str">
        <f t="shared" si="245"/>
        <v>通過</v>
      </c>
      <c r="U3147" s="13" t="str">
        <f t="shared" si="246"/>
        <v>為什麼？</v>
      </c>
      <c r="V3147" s="13" t="str">
        <f t="shared" si="247"/>
        <v>為什麼</v>
      </c>
      <c r="W3147" s="13" t="str">
        <f t="shared" si="248"/>
        <v>是</v>
      </c>
      <c r="X3147" s="13" t="str">
        <f t="shared" si="249"/>
        <v>通過</v>
      </c>
    </row>
    <row r="3148" spans="1:24" ht="34.25" customHeight="1">
      <c r="A3148" s="11" t="s">
        <v>16025</v>
      </c>
      <c r="B3148" s="11" t="s">
        <v>16025</v>
      </c>
      <c r="C3148" s="11" t="s">
        <v>54</v>
      </c>
      <c r="D3148" s="11" t="s">
        <v>697</v>
      </c>
      <c r="E3148" s="11" t="s">
        <v>16026</v>
      </c>
      <c r="F3148" s="11" t="s">
        <v>16027</v>
      </c>
      <c r="G3148" s="11" t="s">
        <v>16028</v>
      </c>
      <c r="H3148" s="11" t="s">
        <v>15994</v>
      </c>
      <c r="I3148" s="11" t="s">
        <v>16029</v>
      </c>
      <c r="J3148" s="12" t="s">
        <v>8</v>
      </c>
      <c r="K3148" s="12"/>
      <c r="L3148" s="12"/>
      <c r="M3148" s="12"/>
      <c r="N3148" s="12"/>
      <c r="O3148" s="12" t="s">
        <v>61</v>
      </c>
      <c r="P3148" s="12"/>
      <c r="Q3148" s="12"/>
      <c r="R3148" s="12"/>
      <c r="S3148" s="12"/>
      <c r="T3148" s="13" t="str">
        <f t="shared" si="245"/>
        <v>通過</v>
      </c>
      <c r="U3148" s="13" t="str">
        <f t="shared" si="246"/>
        <v>人潮少一點，</v>
      </c>
      <c r="V3148" s="13" t="str">
        <f t="shared" si="247"/>
        <v>人/越來越少</v>
      </c>
      <c r="W3148" s="13" t="str">
        <f t="shared" si="248"/>
        <v>是</v>
      </c>
      <c r="X3148" s="13" t="str">
        <f t="shared" si="249"/>
        <v>通過</v>
      </c>
    </row>
    <row r="3149" spans="1:24" ht="34.25" customHeight="1">
      <c r="A3149" s="11" t="s">
        <v>16030</v>
      </c>
      <c r="B3149" s="11" t="s">
        <v>16030</v>
      </c>
      <c r="C3149" s="11" t="s">
        <v>54</v>
      </c>
      <c r="D3149" s="11" t="s">
        <v>697</v>
      </c>
      <c r="E3149" s="11" t="s">
        <v>16031</v>
      </c>
      <c r="F3149" s="11" t="s">
        <v>16032</v>
      </c>
      <c r="G3149" s="11" t="s">
        <v>16033</v>
      </c>
      <c r="H3149" s="11" t="s">
        <v>15994</v>
      </c>
      <c r="I3149" s="11" t="s">
        <v>16034</v>
      </c>
      <c r="J3149" s="12" t="s">
        <v>8</v>
      </c>
      <c r="K3149" s="12"/>
      <c r="L3149" s="12"/>
      <c r="M3149" s="12"/>
      <c r="N3149" s="12"/>
      <c r="O3149" s="12" t="s">
        <v>61</v>
      </c>
      <c r="P3149" s="12"/>
      <c r="Q3149" s="12"/>
      <c r="R3149" s="12"/>
      <c r="S3149" s="12"/>
      <c r="T3149" s="13" t="str">
        <f t="shared" si="245"/>
        <v>通過</v>
      </c>
      <c r="U3149" s="13" t="str">
        <f t="shared" si="246"/>
        <v>買東西才方便。</v>
      </c>
      <c r="V3149" s="13" t="str">
        <f t="shared" si="247"/>
        <v>買/方便</v>
      </c>
      <c r="W3149" s="13" t="str">
        <f t="shared" si="248"/>
        <v>是</v>
      </c>
      <c r="X3149" s="13" t="str">
        <f t="shared" si="249"/>
        <v>通過</v>
      </c>
    </row>
    <row r="3150" spans="1:24" ht="34.25" customHeight="1">
      <c r="A3150" s="11" t="s">
        <v>16035</v>
      </c>
      <c r="B3150" s="11" t="s">
        <v>16035</v>
      </c>
      <c r="C3150" s="11" t="s">
        <v>54</v>
      </c>
      <c r="D3150" s="11" t="s">
        <v>697</v>
      </c>
      <c r="E3150" s="11" t="s">
        <v>11997</v>
      </c>
      <c r="F3150" s="11" t="s">
        <v>16036</v>
      </c>
      <c r="G3150" s="11" t="s">
        <v>16037</v>
      </c>
      <c r="H3150" s="11" t="s">
        <v>15994</v>
      </c>
      <c r="I3150" s="11" t="s">
        <v>16038</v>
      </c>
      <c r="J3150" s="12" t="s">
        <v>8</v>
      </c>
      <c r="K3150" s="12"/>
      <c r="L3150" s="12"/>
      <c r="M3150" s="12"/>
      <c r="N3150" s="12"/>
      <c r="O3150" s="12" t="s">
        <v>61</v>
      </c>
      <c r="P3150" s="12"/>
      <c r="Q3150" s="12"/>
      <c r="R3150" s="12"/>
      <c r="S3150" s="12"/>
      <c r="T3150" s="13" t="str">
        <f t="shared" si="245"/>
        <v>通過</v>
      </c>
      <c r="U3150" s="13" t="str">
        <f t="shared" si="246"/>
        <v>好的，</v>
      </c>
      <c r="V3150" s="13" t="str">
        <f t="shared" si="247"/>
        <v>OK</v>
      </c>
      <c r="W3150" s="13" t="str">
        <f t="shared" si="248"/>
        <v>是</v>
      </c>
      <c r="X3150" s="13" t="str">
        <f t="shared" si="249"/>
        <v>通過</v>
      </c>
    </row>
    <row r="3151" spans="1:24" ht="34.25" customHeight="1">
      <c r="A3151" s="11" t="s">
        <v>16039</v>
      </c>
      <c r="B3151" s="11" t="s">
        <v>16039</v>
      </c>
      <c r="C3151" s="11" t="s">
        <v>54</v>
      </c>
      <c r="D3151" s="11" t="s">
        <v>697</v>
      </c>
      <c r="E3151" s="11" t="s">
        <v>16040</v>
      </c>
      <c r="F3151" s="11" t="s">
        <v>16041</v>
      </c>
      <c r="G3151" s="11" t="s">
        <v>16042</v>
      </c>
      <c r="H3151" s="11" t="s">
        <v>15994</v>
      </c>
      <c r="I3151" s="11" t="s">
        <v>16043</v>
      </c>
      <c r="J3151" s="12" t="s">
        <v>8</v>
      </c>
      <c r="K3151" s="12"/>
      <c r="L3151" s="12"/>
      <c r="M3151" s="12"/>
      <c r="N3151" s="12"/>
      <c r="O3151" s="12" t="s">
        <v>61</v>
      </c>
      <c r="P3151" s="12"/>
      <c r="Q3151" s="12"/>
      <c r="R3151" s="12"/>
      <c r="S3151" s="12"/>
      <c r="T3151" s="13" t="str">
        <f t="shared" si="245"/>
        <v>通過</v>
      </c>
      <c r="U3151" s="13" t="str">
        <f t="shared" si="246"/>
        <v>幾點去?</v>
      </c>
      <c r="V3151" s="13" t="str">
        <f t="shared" si="247"/>
        <v>去/幾點</v>
      </c>
      <c r="W3151" s="13" t="str">
        <f t="shared" si="248"/>
        <v>是</v>
      </c>
      <c r="X3151" s="13" t="str">
        <f t="shared" si="249"/>
        <v>通過</v>
      </c>
    </row>
    <row r="3152" spans="1:24" ht="34.25" customHeight="1">
      <c r="A3152" s="11" t="s">
        <v>16044</v>
      </c>
      <c r="B3152" s="11" t="s">
        <v>16044</v>
      </c>
      <c r="C3152" s="11" t="s">
        <v>54</v>
      </c>
      <c r="D3152" s="11" t="s">
        <v>697</v>
      </c>
      <c r="E3152" s="11" t="s">
        <v>16045</v>
      </c>
      <c r="F3152" s="11" t="s">
        <v>16046</v>
      </c>
      <c r="G3152" s="11" t="s">
        <v>16047</v>
      </c>
      <c r="H3152" s="11" t="s">
        <v>15994</v>
      </c>
      <c r="I3152" s="11" t="s">
        <v>16048</v>
      </c>
      <c r="J3152" s="12" t="s">
        <v>8</v>
      </c>
      <c r="K3152" s="12"/>
      <c r="L3152" s="12"/>
      <c r="M3152" s="12"/>
      <c r="N3152" s="12"/>
      <c r="O3152" s="12" t="s">
        <v>61</v>
      </c>
      <c r="P3152" s="12"/>
      <c r="Q3152" s="12"/>
      <c r="R3152" s="12"/>
      <c r="S3152" s="12"/>
      <c r="T3152" s="13" t="str">
        <f t="shared" si="245"/>
        <v>通過</v>
      </c>
      <c r="U3152" s="13" t="str">
        <f t="shared" si="246"/>
        <v>早上十一點好不好？</v>
      </c>
      <c r="V3152" s="13" t="str">
        <f t="shared" si="247"/>
        <v>早上/十一點/好不好</v>
      </c>
      <c r="W3152" s="13" t="str">
        <f t="shared" si="248"/>
        <v>是</v>
      </c>
      <c r="X3152" s="13" t="str">
        <f t="shared" si="249"/>
        <v>通過</v>
      </c>
    </row>
    <row r="3153" spans="1:24" ht="34.25" customHeight="1">
      <c r="A3153" s="11" t="s">
        <v>16049</v>
      </c>
      <c r="B3153" s="11" t="s">
        <v>16049</v>
      </c>
      <c r="C3153" s="11" t="s">
        <v>54</v>
      </c>
      <c r="D3153" s="11" t="s">
        <v>697</v>
      </c>
      <c r="E3153" s="11" t="s">
        <v>16050</v>
      </c>
      <c r="F3153" s="11" t="s">
        <v>10452</v>
      </c>
      <c r="G3153" s="11" t="s">
        <v>16051</v>
      </c>
      <c r="H3153" s="11" t="s">
        <v>15994</v>
      </c>
      <c r="I3153" s="11" t="s">
        <v>16052</v>
      </c>
      <c r="J3153" s="12" t="s">
        <v>8</v>
      </c>
      <c r="K3153" s="12"/>
      <c r="L3153" s="12"/>
      <c r="M3153" s="12"/>
      <c r="N3153" s="12"/>
      <c r="O3153" s="12" t="s">
        <v>61</v>
      </c>
      <c r="P3153" s="12"/>
      <c r="Q3153" s="12"/>
      <c r="R3153" s="12"/>
      <c r="S3153" s="12"/>
      <c r="T3153" s="13" t="str">
        <f t="shared" si="245"/>
        <v>通過</v>
      </c>
      <c r="U3153" s="13" t="str">
        <f t="shared" si="246"/>
        <v>沒問題，</v>
      </c>
      <c r="V3153" s="13" t="str">
        <f t="shared" si="247"/>
        <v>沒問題</v>
      </c>
      <c r="W3153" s="13" t="str">
        <f t="shared" si="248"/>
        <v>是</v>
      </c>
      <c r="X3153" s="13" t="str">
        <f t="shared" si="249"/>
        <v>通過</v>
      </c>
    </row>
    <row r="3154" spans="1:24" ht="34.25" customHeight="1">
      <c r="A3154" s="11" t="s">
        <v>16053</v>
      </c>
      <c r="B3154" s="11" t="s">
        <v>16053</v>
      </c>
      <c r="C3154" s="11" t="s">
        <v>54</v>
      </c>
      <c r="D3154" s="11" t="s">
        <v>697</v>
      </c>
      <c r="E3154" s="11" t="s">
        <v>16054</v>
      </c>
      <c r="F3154" s="11" t="s">
        <v>16055</v>
      </c>
      <c r="G3154" s="11" t="s">
        <v>16056</v>
      </c>
      <c r="H3154" s="11" t="s">
        <v>15994</v>
      </c>
      <c r="I3154" s="11" t="s">
        <v>16057</v>
      </c>
      <c r="J3154" s="12" t="s">
        <v>8</v>
      </c>
      <c r="K3154" s="12"/>
      <c r="L3154" s="12"/>
      <c r="M3154" s="12"/>
      <c r="N3154" s="12"/>
      <c r="O3154" s="12" t="s">
        <v>61</v>
      </c>
      <c r="P3154" s="12"/>
      <c r="Q3154" s="12"/>
      <c r="R3154" s="12"/>
      <c r="S3154" s="12"/>
      <c r="T3154" s="13" t="str">
        <f t="shared" si="245"/>
        <v>通過</v>
      </c>
      <c r="U3154" s="13" t="str">
        <f t="shared" si="246"/>
        <v>等會兒見！</v>
      </c>
      <c r="V3154" s="13" t="str">
        <f t="shared" si="247"/>
        <v>等/見面</v>
      </c>
      <c r="W3154" s="13" t="str">
        <f t="shared" si="248"/>
        <v>是</v>
      </c>
      <c r="X3154" s="13" t="str">
        <f t="shared" si="249"/>
        <v>通過</v>
      </c>
    </row>
    <row r="3155" spans="1:24" ht="34.25" customHeight="1">
      <c r="A3155" s="11" t="s">
        <v>16058</v>
      </c>
      <c r="B3155" s="11" t="s">
        <v>16058</v>
      </c>
      <c r="C3155" s="11" t="s">
        <v>54</v>
      </c>
      <c r="D3155" s="11" t="s">
        <v>719</v>
      </c>
      <c r="E3155" s="11" t="s">
        <v>16059</v>
      </c>
      <c r="F3155" s="11" t="s">
        <v>16060</v>
      </c>
      <c r="G3155" s="11" t="s">
        <v>16061</v>
      </c>
      <c r="H3155" s="11" t="s">
        <v>16062</v>
      </c>
      <c r="I3155" s="11" t="s">
        <v>16063</v>
      </c>
      <c r="J3155" s="12" t="s">
        <v>8</v>
      </c>
      <c r="K3155" s="12"/>
      <c r="L3155" s="12"/>
      <c r="M3155" s="12"/>
      <c r="N3155" s="12"/>
      <c r="O3155" s="12" t="s">
        <v>61</v>
      </c>
      <c r="P3155" s="12"/>
      <c r="Q3155" s="12"/>
      <c r="R3155" s="12"/>
      <c r="S3155" s="12"/>
      <c r="T3155" s="13" t="str">
        <f t="shared" si="245"/>
        <v>通過</v>
      </c>
      <c r="U3155" s="13" t="str">
        <f t="shared" si="246"/>
        <v>你看起來很緊張，</v>
      </c>
      <c r="V3155" s="13" t="str">
        <f t="shared" si="247"/>
        <v>看/緊張</v>
      </c>
      <c r="W3155" s="13" t="str">
        <f t="shared" si="248"/>
        <v>是</v>
      </c>
      <c r="X3155" s="13" t="str">
        <f t="shared" si="249"/>
        <v>通過</v>
      </c>
    </row>
    <row r="3156" spans="1:24" ht="34.25" customHeight="1">
      <c r="A3156" s="11" t="s">
        <v>16064</v>
      </c>
      <c r="B3156" s="11" t="s">
        <v>16064</v>
      </c>
      <c r="C3156" s="11" t="s">
        <v>54</v>
      </c>
      <c r="D3156" s="11" t="s">
        <v>719</v>
      </c>
      <c r="E3156" s="11" t="s">
        <v>16065</v>
      </c>
      <c r="F3156" s="11" t="s">
        <v>12604</v>
      </c>
      <c r="G3156" s="11" t="s">
        <v>16066</v>
      </c>
      <c r="H3156" s="11" t="s">
        <v>16062</v>
      </c>
      <c r="I3156" s="11" t="s">
        <v>16067</v>
      </c>
      <c r="J3156" s="12" t="s">
        <v>8</v>
      </c>
      <c r="K3156" s="12"/>
      <c r="L3156" s="12"/>
      <c r="M3156" s="12"/>
      <c r="N3156" s="12"/>
      <c r="O3156" s="12" t="s">
        <v>61</v>
      </c>
      <c r="P3156" s="12"/>
      <c r="Q3156" s="12"/>
      <c r="R3156" s="12"/>
      <c r="S3156" s="12"/>
      <c r="T3156" s="13" t="str">
        <f t="shared" si="245"/>
        <v>通過</v>
      </c>
      <c r="U3156" s="13" t="str">
        <f t="shared" si="246"/>
        <v>怎麼了？</v>
      </c>
      <c r="V3156" s="13" t="str">
        <f t="shared" si="247"/>
        <v>什麼</v>
      </c>
      <c r="W3156" s="13" t="str">
        <f t="shared" si="248"/>
        <v>是</v>
      </c>
      <c r="X3156" s="13" t="str">
        <f t="shared" si="249"/>
        <v>通過</v>
      </c>
    </row>
    <row r="3157" spans="1:24" ht="34.25" customHeight="1">
      <c r="A3157" s="11" t="s">
        <v>16068</v>
      </c>
      <c r="B3157" s="11" t="s">
        <v>16068</v>
      </c>
      <c r="C3157" s="11" t="s">
        <v>54</v>
      </c>
      <c r="D3157" s="11" t="s">
        <v>719</v>
      </c>
      <c r="E3157" s="11" t="s">
        <v>16069</v>
      </c>
      <c r="F3157" s="11" t="s">
        <v>16070</v>
      </c>
      <c r="G3157" s="11" t="s">
        <v>16071</v>
      </c>
      <c r="H3157" s="11" t="s">
        <v>16062</v>
      </c>
      <c r="I3157" s="11" t="s">
        <v>16072</v>
      </c>
      <c r="J3157" s="12" t="s">
        <v>8</v>
      </c>
      <c r="K3157" s="12"/>
      <c r="L3157" s="12"/>
      <c r="M3157" s="12"/>
      <c r="N3157" s="12"/>
      <c r="O3157" s="12" t="s">
        <v>61</v>
      </c>
      <c r="P3157" s="12"/>
      <c r="Q3157" s="12"/>
      <c r="R3157" s="12"/>
      <c r="S3157" s="12"/>
      <c r="T3157" s="13" t="str">
        <f t="shared" si="245"/>
        <v>通過</v>
      </c>
      <c r="U3157" s="13" t="str">
        <f t="shared" si="246"/>
        <v>我要去面試，</v>
      </c>
      <c r="V3157" s="13" t="str">
        <f t="shared" si="247"/>
        <v>我/去/工作/面試</v>
      </c>
      <c r="W3157" s="13" t="str">
        <f t="shared" si="248"/>
        <v>是</v>
      </c>
      <c r="X3157" s="13" t="str">
        <f t="shared" si="249"/>
        <v>通過</v>
      </c>
    </row>
    <row r="3158" spans="1:24" ht="34.25" customHeight="1">
      <c r="A3158" s="11" t="s">
        <v>16073</v>
      </c>
      <c r="B3158" s="11" t="s">
        <v>16073</v>
      </c>
      <c r="C3158" s="11" t="s">
        <v>54</v>
      </c>
      <c r="D3158" s="11" t="s">
        <v>719</v>
      </c>
      <c r="E3158" s="11" t="s">
        <v>16074</v>
      </c>
      <c r="F3158" s="11" t="s">
        <v>16075</v>
      </c>
      <c r="G3158" s="11" t="s">
        <v>16076</v>
      </c>
      <c r="H3158" s="11" t="s">
        <v>16062</v>
      </c>
      <c r="I3158" s="11" t="s">
        <v>16077</v>
      </c>
      <c r="J3158" s="12" t="s">
        <v>10</v>
      </c>
      <c r="K3158" s="12" t="s">
        <v>25926</v>
      </c>
      <c r="L3158" s="12"/>
      <c r="M3158" s="12" t="s">
        <v>26183</v>
      </c>
      <c r="N3158" s="12" t="s">
        <v>26184</v>
      </c>
      <c r="O3158" s="12" t="s">
        <v>61</v>
      </c>
      <c r="P3158" s="12"/>
      <c r="Q3158" s="12"/>
      <c r="R3158" s="12"/>
      <c r="S3158" s="12"/>
      <c r="T3158" s="13" t="str">
        <f t="shared" si="245"/>
        <v>需更正</v>
      </c>
      <c r="U3158" s="13" t="str">
        <f t="shared" si="246"/>
        <v>很緊張。</v>
      </c>
      <c r="V3158" s="13" t="str">
        <f t="shared" si="247"/>
        <v>感覺/緊張</v>
      </c>
      <c r="W3158" s="13" t="str">
        <f t="shared" si="248"/>
        <v>是</v>
      </c>
      <c r="X3158" s="13" t="str">
        <f t="shared" si="249"/>
        <v>通過</v>
      </c>
    </row>
    <row r="3159" spans="1:24" ht="34.25" customHeight="1">
      <c r="A3159" s="11" t="s">
        <v>16078</v>
      </c>
      <c r="B3159" s="11" t="s">
        <v>16078</v>
      </c>
      <c r="C3159" s="11" t="s">
        <v>54</v>
      </c>
      <c r="D3159" s="11" t="s">
        <v>719</v>
      </c>
      <c r="E3159" s="11" t="s">
        <v>16079</v>
      </c>
      <c r="F3159" s="11" t="s">
        <v>16080</v>
      </c>
      <c r="G3159" s="11" t="s">
        <v>16081</v>
      </c>
      <c r="H3159" s="11" t="s">
        <v>16062</v>
      </c>
      <c r="I3159" s="11" t="s">
        <v>16082</v>
      </c>
      <c r="J3159" s="12" t="s">
        <v>10</v>
      </c>
      <c r="K3159" s="12" t="s">
        <v>25927</v>
      </c>
      <c r="L3159" s="12"/>
      <c r="M3159" s="12" t="s">
        <v>26185</v>
      </c>
      <c r="N3159" s="12" t="s">
        <v>26186</v>
      </c>
      <c r="O3159" s="12" t="s">
        <v>61</v>
      </c>
      <c r="P3159" s="12"/>
      <c r="Q3159" s="12"/>
      <c r="R3159" s="12"/>
      <c r="S3159" s="12"/>
      <c r="T3159" s="13" t="str">
        <f t="shared" si="245"/>
        <v>需更正</v>
      </c>
      <c r="U3159" s="13" t="str">
        <f t="shared" si="246"/>
        <v>你這幾天準備很充份，</v>
      </c>
      <c r="V3159" s="13" t="str">
        <f t="shared" si="247"/>
        <v>你/前幾天/準備/齊全</v>
      </c>
      <c r="W3159" s="13" t="str">
        <f t="shared" si="248"/>
        <v>是</v>
      </c>
      <c r="X3159" s="13" t="str">
        <f t="shared" si="249"/>
        <v>通過</v>
      </c>
    </row>
    <row r="3160" spans="1:24" ht="34.25" customHeight="1">
      <c r="A3160" s="11" t="s">
        <v>16083</v>
      </c>
      <c r="B3160" s="11" t="s">
        <v>16083</v>
      </c>
      <c r="C3160" s="11" t="s">
        <v>54</v>
      </c>
      <c r="D3160" s="11" t="s">
        <v>719</v>
      </c>
      <c r="E3160" s="11" t="s">
        <v>16084</v>
      </c>
      <c r="F3160" s="11" t="s">
        <v>10969</v>
      </c>
      <c r="G3160" s="11" t="s">
        <v>16085</v>
      </c>
      <c r="H3160" s="11" t="s">
        <v>16062</v>
      </c>
      <c r="I3160" s="11" t="s">
        <v>16086</v>
      </c>
      <c r="J3160" s="12" t="s">
        <v>8</v>
      </c>
      <c r="K3160" s="12"/>
      <c r="L3160" s="12"/>
      <c r="M3160" s="12"/>
      <c r="N3160" s="12"/>
      <c r="O3160" s="12" t="s">
        <v>61</v>
      </c>
      <c r="P3160" s="12"/>
      <c r="Q3160" s="12"/>
      <c r="R3160" s="12"/>
      <c r="S3160" s="12"/>
      <c r="T3160" s="13" t="str">
        <f t="shared" si="245"/>
        <v>通過</v>
      </c>
      <c r="U3160" s="13" t="str">
        <f t="shared" si="246"/>
        <v>放心吧。</v>
      </c>
      <c r="V3160" s="13" t="str">
        <f t="shared" si="247"/>
        <v>放心</v>
      </c>
      <c r="W3160" s="13" t="str">
        <f t="shared" si="248"/>
        <v>是</v>
      </c>
      <c r="X3160" s="13" t="str">
        <f t="shared" si="249"/>
        <v>通過</v>
      </c>
    </row>
    <row r="3161" spans="1:24" ht="34.25" customHeight="1">
      <c r="A3161" s="11" t="s">
        <v>16087</v>
      </c>
      <c r="B3161" s="11" t="s">
        <v>16087</v>
      </c>
      <c r="C3161" s="11" t="s">
        <v>54</v>
      </c>
      <c r="D3161" s="11" t="s">
        <v>719</v>
      </c>
      <c r="E3161" s="11" t="s">
        <v>16088</v>
      </c>
      <c r="F3161" s="11" t="s">
        <v>16089</v>
      </c>
      <c r="G3161" s="11" t="s">
        <v>16090</v>
      </c>
      <c r="H3161" s="11" t="s">
        <v>16062</v>
      </c>
      <c r="I3161" s="11" t="s">
        <v>16091</v>
      </c>
      <c r="J3161" s="12" t="s">
        <v>8</v>
      </c>
      <c r="K3161" s="12"/>
      <c r="L3161" s="12"/>
      <c r="M3161" s="12"/>
      <c r="N3161" s="12"/>
      <c r="O3161" s="12" t="s">
        <v>61</v>
      </c>
      <c r="P3161" s="12"/>
      <c r="Q3161" s="12"/>
      <c r="R3161" s="12"/>
      <c r="S3161" s="12"/>
      <c r="T3161" s="13" t="str">
        <f t="shared" si="245"/>
        <v>通過</v>
      </c>
      <c r="U3161" s="13" t="str">
        <f t="shared" si="246"/>
        <v>這是一家大公司，</v>
      </c>
      <c r="V3161" s="13" t="str">
        <f t="shared" si="247"/>
        <v>這/公司/大</v>
      </c>
      <c r="W3161" s="13" t="str">
        <f t="shared" si="248"/>
        <v>是</v>
      </c>
      <c r="X3161" s="13" t="str">
        <f t="shared" si="249"/>
        <v>通過</v>
      </c>
    </row>
    <row r="3162" spans="1:24" ht="34.25" customHeight="1">
      <c r="A3162" s="11" t="s">
        <v>16092</v>
      </c>
      <c r="B3162" s="11" t="s">
        <v>16092</v>
      </c>
      <c r="C3162" s="11" t="s">
        <v>54</v>
      </c>
      <c r="D3162" s="11" t="s">
        <v>719</v>
      </c>
      <c r="E3162" s="11" t="s">
        <v>16093</v>
      </c>
      <c r="F3162" s="11" t="s">
        <v>16094</v>
      </c>
      <c r="G3162" s="11" t="s">
        <v>16095</v>
      </c>
      <c r="H3162" s="11" t="s">
        <v>16062</v>
      </c>
      <c r="I3162" s="11" t="s">
        <v>16096</v>
      </c>
      <c r="J3162" s="12" t="s">
        <v>25935</v>
      </c>
      <c r="K3162" s="12" t="s">
        <v>25936</v>
      </c>
      <c r="L3162" s="12"/>
      <c r="M3162" s="12" t="s">
        <v>26187</v>
      </c>
      <c r="N3162" s="12" t="s">
        <v>26188</v>
      </c>
      <c r="O3162" s="12" t="s">
        <v>25932</v>
      </c>
      <c r="P3162" s="12"/>
      <c r="Q3162" s="12"/>
      <c r="R3162" s="12"/>
      <c r="S3162" s="12"/>
      <c r="T3162" s="13" t="str">
        <f t="shared" si="245"/>
        <v>需更正</v>
      </c>
      <c r="U3162" s="13" t="str">
        <f t="shared" si="246"/>
        <v>很多人報名面試，</v>
      </c>
      <c r="V3162" s="13" t="str">
        <f t="shared" si="247"/>
        <v>報名/面試/人/多</v>
      </c>
      <c r="W3162" s="13" t="str">
        <f t="shared" si="248"/>
        <v>是</v>
      </c>
      <c r="X3162" s="13" t="str">
        <f t="shared" si="249"/>
        <v>通過</v>
      </c>
    </row>
    <row r="3163" spans="1:24" ht="34.25" customHeight="1">
      <c r="A3163" s="11" t="s">
        <v>16097</v>
      </c>
      <c r="B3163" s="11" t="s">
        <v>16097</v>
      </c>
      <c r="C3163" s="11" t="s">
        <v>54</v>
      </c>
      <c r="D3163" s="11" t="s">
        <v>719</v>
      </c>
      <c r="E3163" s="11" t="s">
        <v>16098</v>
      </c>
      <c r="F3163" s="11" t="s">
        <v>16099</v>
      </c>
      <c r="G3163" s="11" t="s">
        <v>16100</v>
      </c>
      <c r="H3163" s="11" t="s">
        <v>16062</v>
      </c>
      <c r="I3163" s="11" t="s">
        <v>16101</v>
      </c>
      <c r="J3163" s="12" t="s">
        <v>10</v>
      </c>
      <c r="K3163" s="12" t="s">
        <v>25927</v>
      </c>
      <c r="L3163" s="12"/>
      <c r="M3163" s="12" t="s">
        <v>26189</v>
      </c>
      <c r="N3163" s="12" t="s">
        <v>26190</v>
      </c>
      <c r="O3163" s="12" t="s">
        <v>61</v>
      </c>
      <c r="P3163" s="12"/>
      <c r="Q3163" s="12"/>
      <c r="R3163" s="12"/>
      <c r="S3163" s="12"/>
      <c r="T3163" s="13" t="str">
        <f t="shared" si="245"/>
        <v>需更正</v>
      </c>
      <c r="U3163" s="13" t="str">
        <f t="shared" si="246"/>
        <v>如果我跟主管溝通不順利，</v>
      </c>
      <c r="V3163" s="13" t="str">
        <f t="shared" si="247"/>
        <v>如果/我/主管/溝通/障礙</v>
      </c>
      <c r="W3163" s="13" t="str">
        <f t="shared" si="248"/>
        <v>是</v>
      </c>
      <c r="X3163" s="13" t="str">
        <f t="shared" si="249"/>
        <v>通過</v>
      </c>
    </row>
    <row r="3164" spans="1:24" ht="34.25" customHeight="1">
      <c r="A3164" s="11" t="s">
        <v>16102</v>
      </c>
      <c r="B3164" s="11" t="s">
        <v>16102</v>
      </c>
      <c r="C3164" s="11" t="s">
        <v>54</v>
      </c>
      <c r="D3164" s="11" t="s">
        <v>719</v>
      </c>
      <c r="E3164" s="11" t="s">
        <v>16103</v>
      </c>
      <c r="F3164" s="11" t="s">
        <v>16104</v>
      </c>
      <c r="G3164" s="11" t="s">
        <v>16105</v>
      </c>
      <c r="H3164" s="11" t="s">
        <v>16062</v>
      </c>
      <c r="I3164" s="11" t="s">
        <v>16106</v>
      </c>
      <c r="J3164" s="12" t="s">
        <v>10</v>
      </c>
      <c r="K3164" s="12" t="s">
        <v>25926</v>
      </c>
      <c r="L3164" s="12"/>
      <c r="M3164" s="12" t="s">
        <v>26191</v>
      </c>
      <c r="N3164" s="12" t="s">
        <v>26192</v>
      </c>
      <c r="O3164" s="12" t="s">
        <v>61</v>
      </c>
      <c r="P3164" s="12"/>
      <c r="Q3164" s="12"/>
      <c r="R3164" s="12"/>
      <c r="S3164" s="12"/>
      <c r="T3164" s="13" t="str">
        <f t="shared" si="245"/>
        <v>需更正</v>
      </c>
      <c r="U3164" s="13" t="str">
        <f t="shared" si="246"/>
        <v>就不會選上我了。</v>
      </c>
      <c r="V3164" s="13" t="str">
        <f t="shared" si="247"/>
        <v>選/我/不會</v>
      </c>
      <c r="W3164" s="13" t="str">
        <f t="shared" si="248"/>
        <v>是</v>
      </c>
      <c r="X3164" s="13" t="str">
        <f t="shared" si="249"/>
        <v>通過</v>
      </c>
    </row>
    <row r="3165" spans="1:24" ht="34.25" customHeight="1">
      <c r="A3165" s="11" t="s">
        <v>16107</v>
      </c>
      <c r="B3165" s="11" t="s">
        <v>16107</v>
      </c>
      <c r="C3165" s="11" t="s">
        <v>54</v>
      </c>
      <c r="D3165" s="11" t="s">
        <v>719</v>
      </c>
      <c r="E3165" s="11" t="s">
        <v>16108</v>
      </c>
      <c r="F3165" s="11" t="s">
        <v>16109</v>
      </c>
      <c r="G3165" s="11" t="s">
        <v>16110</v>
      </c>
      <c r="H3165" s="11" t="s">
        <v>16062</v>
      </c>
      <c r="I3165" s="11" t="s">
        <v>16111</v>
      </c>
      <c r="J3165" s="12" t="s">
        <v>10</v>
      </c>
      <c r="K3165" s="12" t="s">
        <v>25927</v>
      </c>
      <c r="L3165" s="12"/>
      <c r="M3165" s="12" t="s">
        <v>26193</v>
      </c>
      <c r="N3165" s="12" t="s">
        <v>26194</v>
      </c>
      <c r="O3165" s="12" t="s">
        <v>61</v>
      </c>
      <c r="P3165" s="12"/>
      <c r="Q3165" s="12"/>
      <c r="R3165" s="12"/>
      <c r="S3165" s="12"/>
      <c r="T3165" s="13" t="str">
        <f t="shared" si="245"/>
        <v>需更正</v>
      </c>
      <c r="U3165" s="13" t="str">
        <f t="shared" si="246"/>
        <v>昨晚很擔心，</v>
      </c>
      <c r="V3165" s="13" t="str">
        <f t="shared" si="247"/>
        <v>昨晚/擔心</v>
      </c>
      <c r="W3165" s="13" t="str">
        <f t="shared" si="248"/>
        <v>是</v>
      </c>
      <c r="X3165" s="13" t="str">
        <f t="shared" si="249"/>
        <v>通過</v>
      </c>
    </row>
    <row r="3166" spans="1:24" ht="34.25" customHeight="1">
      <c r="A3166" s="11" t="s">
        <v>16112</v>
      </c>
      <c r="B3166" s="11" t="s">
        <v>16112</v>
      </c>
      <c r="C3166" s="11" t="s">
        <v>54</v>
      </c>
      <c r="D3166" s="11" t="s">
        <v>719</v>
      </c>
      <c r="E3166" s="11" t="s">
        <v>16113</v>
      </c>
      <c r="F3166" s="11" t="s">
        <v>16114</v>
      </c>
      <c r="G3166" s="11" t="s">
        <v>16115</v>
      </c>
      <c r="H3166" s="11" t="s">
        <v>16062</v>
      </c>
      <c r="I3166" s="11" t="s">
        <v>16116</v>
      </c>
      <c r="J3166" s="12" t="s">
        <v>10</v>
      </c>
      <c r="K3166" s="12" t="s">
        <v>25926</v>
      </c>
      <c r="L3166" s="12"/>
      <c r="M3166" s="12" t="s">
        <v>26195</v>
      </c>
      <c r="N3166" s="12" t="s">
        <v>26196</v>
      </c>
      <c r="O3166" s="12" t="s">
        <v>61</v>
      </c>
      <c r="P3166" s="12"/>
      <c r="Q3166" s="12"/>
      <c r="R3166" s="12"/>
      <c r="S3166" s="12"/>
      <c r="T3166" s="13" t="str">
        <f t="shared" si="245"/>
        <v>需更正</v>
      </c>
      <c r="U3166" s="13" t="str">
        <f t="shared" si="246"/>
        <v>翻來覆去睡不好。</v>
      </c>
      <c r="V3166" s="13" t="str">
        <f t="shared" si="247"/>
        <v>睡/翻來覆去</v>
      </c>
      <c r="W3166" s="13" t="str">
        <f t="shared" si="248"/>
        <v>是</v>
      </c>
      <c r="X3166" s="13" t="str">
        <f t="shared" si="249"/>
        <v>通過</v>
      </c>
    </row>
    <row r="3167" spans="1:24" ht="34.25" customHeight="1">
      <c r="A3167" s="11" t="s">
        <v>16117</v>
      </c>
      <c r="B3167" s="11" t="s">
        <v>16117</v>
      </c>
      <c r="C3167" s="11" t="s">
        <v>54</v>
      </c>
      <c r="D3167" s="11" t="s">
        <v>719</v>
      </c>
      <c r="E3167" s="11" t="s">
        <v>16118</v>
      </c>
      <c r="F3167" s="11" t="s">
        <v>16119</v>
      </c>
      <c r="G3167" s="11" t="s">
        <v>16120</v>
      </c>
      <c r="H3167" s="11" t="s">
        <v>16062</v>
      </c>
      <c r="I3167" s="11" t="s">
        <v>16121</v>
      </c>
      <c r="J3167" s="12" t="s">
        <v>10</v>
      </c>
      <c r="K3167" s="12" t="s">
        <v>25924</v>
      </c>
      <c r="L3167" s="12"/>
      <c r="M3167" s="12" t="s">
        <v>26197</v>
      </c>
      <c r="N3167" s="12" t="s">
        <v>26198</v>
      </c>
      <c r="O3167" s="12" t="s">
        <v>61</v>
      </c>
      <c r="P3167" s="12"/>
      <c r="Q3167" s="12"/>
      <c r="R3167" s="12"/>
      <c r="S3167" s="12"/>
      <c r="T3167" s="13" t="str">
        <f t="shared" si="245"/>
        <v>需更正</v>
      </c>
      <c r="U3167" s="13" t="str">
        <f t="shared" si="246"/>
        <v>你在以前的公司待了很久，</v>
      </c>
      <c r="V3167" s="13" t="str">
        <f t="shared" si="247"/>
        <v>你/以前/公司/做/久</v>
      </c>
      <c r="W3167" s="13" t="str">
        <f t="shared" si="248"/>
        <v>是</v>
      </c>
      <c r="X3167" s="13" t="str">
        <f t="shared" si="249"/>
        <v>通過</v>
      </c>
    </row>
    <row r="3168" spans="1:24" ht="34.25" customHeight="1">
      <c r="A3168" s="11" t="s">
        <v>16122</v>
      </c>
      <c r="B3168" s="11" t="s">
        <v>16122</v>
      </c>
      <c r="C3168" s="11" t="s">
        <v>54</v>
      </c>
      <c r="D3168" s="11" t="s">
        <v>719</v>
      </c>
      <c r="E3168" s="11" t="s">
        <v>16123</v>
      </c>
      <c r="F3168" s="11" t="s">
        <v>16124</v>
      </c>
      <c r="G3168" s="11" t="s">
        <v>16125</v>
      </c>
      <c r="H3168" s="11" t="s">
        <v>16062</v>
      </c>
      <c r="I3168" s="11" t="s">
        <v>16126</v>
      </c>
      <c r="J3168" s="12" t="s">
        <v>10</v>
      </c>
      <c r="K3168" s="12" t="s">
        <v>25927</v>
      </c>
      <c r="L3168" s="12"/>
      <c r="M3168" s="12" t="s">
        <v>26199</v>
      </c>
      <c r="N3168" s="12" t="s">
        <v>26200</v>
      </c>
      <c r="O3168" s="12" t="s">
        <v>61</v>
      </c>
      <c r="P3168" s="12"/>
      <c r="Q3168" s="12"/>
      <c r="R3168" s="12"/>
      <c r="S3168" s="12"/>
      <c r="T3168" s="13" t="str">
        <f t="shared" si="245"/>
        <v>需更正</v>
      </c>
      <c r="U3168" s="13" t="str">
        <f t="shared" si="246"/>
        <v>也很穩定，</v>
      </c>
      <c r="V3168" s="13" t="str">
        <f t="shared" si="247"/>
        <v>穩定</v>
      </c>
      <c r="W3168" s="13" t="str">
        <f t="shared" si="248"/>
        <v>是</v>
      </c>
      <c r="X3168" s="13" t="str">
        <f t="shared" si="249"/>
        <v>通過</v>
      </c>
    </row>
    <row r="3169" spans="1:24" ht="34.25" customHeight="1">
      <c r="A3169" s="11" t="s">
        <v>16127</v>
      </c>
      <c r="B3169" s="11" t="s">
        <v>16127</v>
      </c>
      <c r="C3169" s="11" t="s">
        <v>54</v>
      </c>
      <c r="D3169" s="11" t="s">
        <v>719</v>
      </c>
      <c r="E3169" s="11" t="s">
        <v>16128</v>
      </c>
      <c r="F3169" s="11" t="s">
        <v>16129</v>
      </c>
      <c r="G3169" s="11" t="s">
        <v>16130</v>
      </c>
      <c r="H3169" s="11" t="s">
        <v>16062</v>
      </c>
      <c r="I3169" s="11" t="s">
        <v>16131</v>
      </c>
      <c r="J3169" s="12" t="s">
        <v>8</v>
      </c>
      <c r="K3169" s="12"/>
      <c r="L3169" s="12"/>
      <c r="M3169" s="12"/>
      <c r="N3169" s="12"/>
      <c r="O3169" s="12" t="s">
        <v>61</v>
      </c>
      <c r="P3169" s="12"/>
      <c r="Q3169" s="12"/>
      <c r="R3169" s="12"/>
      <c r="S3169" s="12"/>
      <c r="T3169" s="13" t="str">
        <f t="shared" si="245"/>
        <v>通過</v>
      </c>
      <c r="U3169" s="13" t="str">
        <f t="shared" si="246"/>
        <v>而且你有技術證照，</v>
      </c>
      <c r="V3169" s="13" t="str">
        <f t="shared" si="247"/>
        <v>還有/你/技術/領證/有</v>
      </c>
      <c r="W3169" s="13" t="str">
        <f t="shared" si="248"/>
        <v>是</v>
      </c>
      <c r="X3169" s="13" t="str">
        <f t="shared" si="249"/>
        <v>通過</v>
      </c>
    </row>
    <row r="3170" spans="1:24" ht="34.25" customHeight="1">
      <c r="A3170" s="11" t="s">
        <v>16132</v>
      </c>
      <c r="B3170" s="11" t="s">
        <v>16132</v>
      </c>
      <c r="C3170" s="11" t="s">
        <v>54</v>
      </c>
      <c r="D3170" s="11" t="s">
        <v>719</v>
      </c>
      <c r="E3170" s="11" t="s">
        <v>16133</v>
      </c>
      <c r="F3170" s="11" t="s">
        <v>16134</v>
      </c>
      <c r="G3170" s="11" t="s">
        <v>16135</v>
      </c>
      <c r="H3170" s="11" t="s">
        <v>16062</v>
      </c>
      <c r="I3170" s="11" t="s">
        <v>16136</v>
      </c>
      <c r="J3170" s="12" t="s">
        <v>8</v>
      </c>
      <c r="K3170" s="12"/>
      <c r="L3170" s="12"/>
      <c r="M3170" s="12"/>
      <c r="N3170" s="12"/>
      <c r="O3170" s="12" t="s">
        <v>61</v>
      </c>
      <c r="P3170" s="12"/>
      <c r="Q3170" s="12"/>
      <c r="R3170" s="12"/>
      <c r="S3170" s="12"/>
      <c r="T3170" s="13" t="str">
        <f t="shared" si="245"/>
        <v>通過</v>
      </c>
      <c r="U3170" s="13" t="str">
        <f t="shared" si="246"/>
        <v>工作經驗豐富，</v>
      </c>
      <c r="V3170" s="13" t="str">
        <f t="shared" si="247"/>
        <v>工作/經驗/豐富</v>
      </c>
      <c r="W3170" s="13" t="str">
        <f t="shared" si="248"/>
        <v>是</v>
      </c>
      <c r="X3170" s="13" t="str">
        <f t="shared" si="249"/>
        <v>通過</v>
      </c>
    </row>
    <row r="3171" spans="1:24" ht="34.25" customHeight="1">
      <c r="A3171" s="11" t="s">
        <v>16137</v>
      </c>
      <c r="B3171" s="11" t="s">
        <v>16137</v>
      </c>
      <c r="C3171" s="11" t="s">
        <v>54</v>
      </c>
      <c r="D3171" s="11" t="s">
        <v>719</v>
      </c>
      <c r="E3171" s="11" t="s">
        <v>16138</v>
      </c>
      <c r="F3171" s="11" t="s">
        <v>16139</v>
      </c>
      <c r="G3171" s="11" t="s">
        <v>16140</v>
      </c>
      <c r="H3171" s="11" t="s">
        <v>16062</v>
      </c>
      <c r="I3171" s="11" t="s">
        <v>16141</v>
      </c>
      <c r="J3171" s="12" t="s">
        <v>8</v>
      </c>
      <c r="K3171" s="12"/>
      <c r="L3171" s="12"/>
      <c r="M3171" s="12"/>
      <c r="N3171" s="12"/>
      <c r="O3171" s="12" t="s">
        <v>61</v>
      </c>
      <c r="P3171" s="12"/>
      <c r="Q3171" s="12"/>
      <c r="R3171" s="12"/>
      <c r="S3171" s="12"/>
      <c r="T3171" s="13" t="str">
        <f t="shared" si="245"/>
        <v>通過</v>
      </c>
      <c r="U3171" s="13" t="str">
        <f t="shared" si="246"/>
        <v>你沒問題的！</v>
      </c>
      <c r="V3171" s="13" t="str">
        <f t="shared" si="247"/>
        <v>你/沒問題</v>
      </c>
      <c r="W3171" s="13" t="str">
        <f t="shared" si="248"/>
        <v>是</v>
      </c>
      <c r="X3171" s="13" t="str">
        <f t="shared" si="249"/>
        <v>通過</v>
      </c>
    </row>
    <row r="3172" spans="1:24" ht="34.25" customHeight="1">
      <c r="A3172" s="11" t="s">
        <v>16142</v>
      </c>
      <c r="B3172" s="11" t="s">
        <v>16142</v>
      </c>
      <c r="C3172" s="11" t="s">
        <v>54</v>
      </c>
      <c r="D3172" s="11" t="s">
        <v>719</v>
      </c>
      <c r="E3172" s="11" t="s">
        <v>16143</v>
      </c>
      <c r="F3172" s="11" t="s">
        <v>16144</v>
      </c>
      <c r="G3172" s="11" t="s">
        <v>16145</v>
      </c>
      <c r="H3172" s="11" t="s">
        <v>16062</v>
      </c>
      <c r="I3172" s="11" t="s">
        <v>16146</v>
      </c>
      <c r="J3172" s="12" t="s">
        <v>8</v>
      </c>
      <c r="K3172" s="12"/>
      <c r="L3172" s="12"/>
      <c r="M3172" s="12"/>
      <c r="N3172" s="12"/>
      <c r="O3172" s="12" t="s">
        <v>61</v>
      </c>
      <c r="P3172" s="12"/>
      <c r="Q3172" s="12"/>
      <c r="R3172" s="12"/>
      <c r="S3172" s="12"/>
      <c r="T3172" s="13" t="str">
        <f t="shared" si="245"/>
        <v>通過</v>
      </c>
      <c r="U3172" s="13" t="str">
        <f t="shared" si="246"/>
        <v>謝謝鼓勵，</v>
      </c>
      <c r="V3172" s="13" t="str">
        <f t="shared" si="247"/>
        <v>謝謝/鼓勵</v>
      </c>
      <c r="W3172" s="13" t="str">
        <f t="shared" si="248"/>
        <v>是</v>
      </c>
      <c r="X3172" s="13" t="str">
        <f t="shared" si="249"/>
        <v>通過</v>
      </c>
    </row>
    <row r="3173" spans="1:24" ht="34.25" customHeight="1">
      <c r="A3173" s="11" t="s">
        <v>16147</v>
      </c>
      <c r="B3173" s="11" t="s">
        <v>16147</v>
      </c>
      <c r="C3173" s="11" t="s">
        <v>54</v>
      </c>
      <c r="D3173" s="11" t="s">
        <v>719</v>
      </c>
      <c r="E3173" s="11" t="s">
        <v>16148</v>
      </c>
      <c r="F3173" s="11" t="s">
        <v>16149</v>
      </c>
      <c r="G3173" s="11" t="s">
        <v>16150</v>
      </c>
      <c r="H3173" s="11" t="s">
        <v>16062</v>
      </c>
      <c r="I3173" s="11" t="s">
        <v>16151</v>
      </c>
      <c r="J3173" s="12" t="s">
        <v>8</v>
      </c>
      <c r="K3173" s="12"/>
      <c r="L3173" s="12"/>
      <c r="M3173" s="12"/>
      <c r="N3173" s="12"/>
      <c r="O3173" s="12" t="s">
        <v>61</v>
      </c>
      <c r="P3173" s="12"/>
      <c r="Q3173" s="12"/>
      <c r="R3173" s="12"/>
      <c r="S3173" s="12"/>
      <c r="T3173" s="13" t="str">
        <f t="shared" si="245"/>
        <v>通過</v>
      </c>
      <c r="U3173" s="13" t="str">
        <f t="shared" si="246"/>
        <v>我努力。</v>
      </c>
      <c r="V3173" s="13" t="str">
        <f t="shared" si="247"/>
        <v>我/努力</v>
      </c>
      <c r="W3173" s="13" t="str">
        <f t="shared" si="248"/>
        <v>是</v>
      </c>
      <c r="X3173" s="13" t="str">
        <f t="shared" si="249"/>
        <v>通過</v>
      </c>
    </row>
    <row r="3174" spans="1:24" ht="34.25" customHeight="1">
      <c r="A3174" s="11" t="s">
        <v>16152</v>
      </c>
      <c r="B3174" s="11" t="s">
        <v>16152</v>
      </c>
      <c r="C3174" s="11" t="s">
        <v>54</v>
      </c>
      <c r="D3174" s="11" t="s">
        <v>556</v>
      </c>
      <c r="E3174" s="11" t="s">
        <v>16153</v>
      </c>
      <c r="F3174" s="11" t="s">
        <v>16154</v>
      </c>
      <c r="G3174" s="11" t="s">
        <v>16155</v>
      </c>
      <c r="H3174" s="11" t="s">
        <v>16156</v>
      </c>
      <c r="I3174" s="11" t="s">
        <v>16157</v>
      </c>
      <c r="J3174" s="12" t="s">
        <v>8</v>
      </c>
      <c r="K3174" s="12"/>
      <c r="L3174" s="12"/>
      <c r="M3174" s="12"/>
      <c r="N3174" s="12"/>
      <c r="O3174" s="12" t="s">
        <v>61</v>
      </c>
      <c r="P3174" s="12"/>
      <c r="Q3174" s="12"/>
      <c r="R3174" s="12"/>
      <c r="S3174" s="12"/>
      <c r="T3174" s="13" t="str">
        <f t="shared" si="245"/>
        <v>通過</v>
      </c>
      <c r="U3174" s="13" t="str">
        <f t="shared" si="246"/>
        <v>我朋友最近考上堆高機駕照，</v>
      </c>
      <c r="V3174" s="13" t="str">
        <f t="shared" si="247"/>
        <v>我/朋友/最近/開堆高機/考試/證照/得到</v>
      </c>
      <c r="W3174" s="13" t="str">
        <f t="shared" si="248"/>
        <v>是</v>
      </c>
      <c r="X3174" s="13" t="str">
        <f t="shared" si="249"/>
        <v>通過</v>
      </c>
    </row>
    <row r="3175" spans="1:24" ht="34.25" customHeight="1">
      <c r="A3175" s="11" t="s">
        <v>16158</v>
      </c>
      <c r="B3175" s="11" t="s">
        <v>16158</v>
      </c>
      <c r="C3175" s="11" t="s">
        <v>54</v>
      </c>
      <c r="D3175" s="11" t="s">
        <v>556</v>
      </c>
      <c r="E3175" s="11" t="s">
        <v>16159</v>
      </c>
      <c r="F3175" s="11" t="s">
        <v>16160</v>
      </c>
      <c r="G3175" s="11" t="s">
        <v>16161</v>
      </c>
      <c r="H3175" s="11" t="s">
        <v>16156</v>
      </c>
      <c r="I3175" s="11" t="s">
        <v>16162</v>
      </c>
      <c r="J3175" s="12" t="s">
        <v>10</v>
      </c>
      <c r="K3175" s="12" t="s">
        <v>25926</v>
      </c>
      <c r="L3175" s="12"/>
      <c r="M3175" s="12" t="s">
        <v>26201</v>
      </c>
      <c r="N3175" s="12" t="s">
        <v>26202</v>
      </c>
      <c r="O3175" s="12" t="s">
        <v>61</v>
      </c>
      <c r="P3175" s="12"/>
      <c r="Q3175" s="12"/>
      <c r="R3175" s="12"/>
      <c r="S3175" s="12"/>
      <c r="T3175" s="13" t="str">
        <f t="shared" si="245"/>
        <v>需更正</v>
      </c>
      <c r="U3175" s="13" t="str">
        <f t="shared" si="246"/>
        <v>順利找到工作。</v>
      </c>
      <c r="V3175" s="13" t="str">
        <f t="shared" si="247"/>
        <v>工作/找/順利</v>
      </c>
      <c r="W3175" s="13" t="str">
        <f t="shared" si="248"/>
        <v>是</v>
      </c>
      <c r="X3175" s="13" t="str">
        <f t="shared" si="249"/>
        <v>通過</v>
      </c>
    </row>
    <row r="3176" spans="1:24" ht="34.25" customHeight="1">
      <c r="A3176" s="11" t="s">
        <v>16163</v>
      </c>
      <c r="B3176" s="11" t="s">
        <v>16163</v>
      </c>
      <c r="C3176" s="11" t="s">
        <v>54</v>
      </c>
      <c r="D3176" s="11" t="s">
        <v>556</v>
      </c>
      <c r="E3176" s="11" t="s">
        <v>16164</v>
      </c>
      <c r="F3176" s="11" t="s">
        <v>16165</v>
      </c>
      <c r="G3176" s="11" t="s">
        <v>16166</v>
      </c>
      <c r="H3176" s="11" t="s">
        <v>16156</v>
      </c>
      <c r="I3176" s="11" t="s">
        <v>16167</v>
      </c>
      <c r="J3176" s="12" t="s">
        <v>10</v>
      </c>
      <c r="K3176" s="12" t="s">
        <v>25927</v>
      </c>
      <c r="L3176" s="12"/>
      <c r="M3176" s="12" t="s">
        <v>26203</v>
      </c>
      <c r="N3176" s="12" t="s">
        <v>26204</v>
      </c>
      <c r="O3176" s="12" t="s">
        <v>61</v>
      </c>
      <c r="P3176" s="12"/>
      <c r="Q3176" s="12"/>
      <c r="R3176" s="12"/>
      <c r="S3176" s="12"/>
      <c r="T3176" s="13" t="str">
        <f t="shared" si="245"/>
        <v>需更正</v>
      </c>
      <c r="U3176" s="13" t="str">
        <f t="shared" si="246"/>
        <v>聾人可以考？</v>
      </c>
      <c r="V3176" s="13" t="str">
        <f t="shared" si="247"/>
        <v>聾人/考試/可以</v>
      </c>
      <c r="W3176" s="13" t="str">
        <f t="shared" si="248"/>
        <v>是</v>
      </c>
      <c r="X3176" s="13" t="str">
        <f t="shared" si="249"/>
        <v>通過</v>
      </c>
    </row>
    <row r="3177" spans="1:24" ht="34.25" customHeight="1">
      <c r="A3177" s="11" t="s">
        <v>16168</v>
      </c>
      <c r="B3177" s="11" t="s">
        <v>16168</v>
      </c>
      <c r="C3177" s="11" t="s">
        <v>54</v>
      </c>
      <c r="D3177" s="11" t="s">
        <v>556</v>
      </c>
      <c r="E3177" s="11" t="s">
        <v>16169</v>
      </c>
      <c r="F3177" s="11" t="s">
        <v>16170</v>
      </c>
      <c r="G3177" s="11" t="s">
        <v>16171</v>
      </c>
      <c r="H3177" s="11" t="s">
        <v>16156</v>
      </c>
      <c r="I3177" s="11" t="s">
        <v>16172</v>
      </c>
      <c r="J3177" s="12" t="s">
        <v>8</v>
      </c>
      <c r="K3177" s="12"/>
      <c r="L3177" s="12"/>
      <c r="M3177" s="12"/>
      <c r="N3177" s="12"/>
      <c r="O3177" s="12" t="s">
        <v>61</v>
      </c>
      <c r="P3177" s="12"/>
      <c r="Q3177" s="12"/>
      <c r="R3177" s="12"/>
      <c r="S3177" s="12"/>
      <c r="T3177" s="13" t="str">
        <f t="shared" si="245"/>
        <v>通過</v>
      </c>
      <c r="U3177" s="13" t="str">
        <f t="shared" si="246"/>
        <v>如何報考？</v>
      </c>
      <c r="V3177" s="13" t="str">
        <f t="shared" si="247"/>
        <v>報考/如何</v>
      </c>
      <c r="W3177" s="13" t="str">
        <f t="shared" si="248"/>
        <v>是</v>
      </c>
      <c r="X3177" s="13" t="str">
        <f t="shared" si="249"/>
        <v>通過</v>
      </c>
    </row>
    <row r="3178" spans="1:24" ht="34.25" customHeight="1">
      <c r="A3178" s="11" t="s">
        <v>16173</v>
      </c>
      <c r="B3178" s="11" t="s">
        <v>16173</v>
      </c>
      <c r="C3178" s="11" t="s">
        <v>54</v>
      </c>
      <c r="D3178" s="11" t="s">
        <v>556</v>
      </c>
      <c r="E3178" s="11" t="s">
        <v>16174</v>
      </c>
      <c r="F3178" s="11" t="s">
        <v>16175</v>
      </c>
      <c r="G3178" s="11" t="s">
        <v>16176</v>
      </c>
      <c r="H3178" s="11" t="s">
        <v>16156</v>
      </c>
      <c r="I3178" s="11" t="s">
        <v>16177</v>
      </c>
      <c r="J3178" s="12" t="s">
        <v>8</v>
      </c>
      <c r="K3178" s="12"/>
      <c r="L3178" s="12"/>
      <c r="M3178" s="12"/>
      <c r="N3178" s="12"/>
      <c r="O3178" s="12" t="s">
        <v>61</v>
      </c>
      <c r="P3178" s="12"/>
      <c r="Q3178" s="12"/>
      <c r="R3178" s="12"/>
      <c r="S3178" s="12"/>
      <c r="T3178" s="13" t="str">
        <f t="shared" si="245"/>
        <v>通過</v>
      </c>
      <c r="U3178" s="13" t="str">
        <f t="shared" si="246"/>
        <v>當然可以和聽人一樣。</v>
      </c>
      <c r="V3178" s="13" t="str">
        <f t="shared" si="247"/>
        <v>當然/聽人/一樣</v>
      </c>
      <c r="W3178" s="13" t="str">
        <f t="shared" si="248"/>
        <v>是</v>
      </c>
      <c r="X3178" s="13" t="str">
        <f t="shared" si="249"/>
        <v>通過</v>
      </c>
    </row>
    <row r="3179" spans="1:24" ht="34.25" customHeight="1">
      <c r="A3179" s="11" t="s">
        <v>16178</v>
      </c>
      <c r="B3179" s="11" t="s">
        <v>16178</v>
      </c>
      <c r="C3179" s="11" t="s">
        <v>54</v>
      </c>
      <c r="D3179" s="11" t="s">
        <v>556</v>
      </c>
      <c r="E3179" s="11" t="s">
        <v>16179</v>
      </c>
      <c r="F3179" s="11" t="s">
        <v>16180</v>
      </c>
      <c r="G3179" s="11" t="s">
        <v>16181</v>
      </c>
      <c r="H3179" s="11" t="s">
        <v>16156</v>
      </c>
      <c r="I3179" s="11" t="s">
        <v>16182</v>
      </c>
      <c r="J3179" s="12" t="s">
        <v>8</v>
      </c>
      <c r="K3179" s="12"/>
      <c r="L3179" s="12"/>
      <c r="M3179" s="12"/>
      <c r="N3179" s="12"/>
      <c r="O3179" s="12" t="s">
        <v>61</v>
      </c>
      <c r="P3179" s="12"/>
      <c r="Q3179" s="12"/>
      <c r="R3179" s="12"/>
      <c r="S3179" s="12"/>
      <c r="T3179" s="13" t="str">
        <f t="shared" si="245"/>
        <v>通過</v>
      </c>
      <c r="U3179" s="13" t="str">
        <f t="shared" si="246"/>
        <v>要去上學科一週最後一天考術科。</v>
      </c>
      <c r="V3179" s="13" t="str">
        <f t="shared" si="247"/>
        <v>讀書/一週/最後/一天/術科/考試</v>
      </c>
      <c r="W3179" s="13" t="str">
        <f t="shared" si="248"/>
        <v>是</v>
      </c>
      <c r="X3179" s="13" t="str">
        <f t="shared" si="249"/>
        <v>通過</v>
      </c>
    </row>
    <row r="3180" spans="1:24" ht="34.25" customHeight="1">
      <c r="A3180" s="11" t="s">
        <v>16183</v>
      </c>
      <c r="B3180" s="11" t="s">
        <v>16184</v>
      </c>
      <c r="C3180" s="11" t="s">
        <v>54</v>
      </c>
      <c r="D3180" s="11" t="s">
        <v>556</v>
      </c>
      <c r="E3180" s="11" t="s">
        <v>16185</v>
      </c>
      <c r="F3180" s="11" t="s">
        <v>10292</v>
      </c>
      <c r="G3180" s="11" t="s">
        <v>16186</v>
      </c>
      <c r="H3180" s="11" t="s">
        <v>16156</v>
      </c>
      <c r="I3180" s="11" t="s">
        <v>16187</v>
      </c>
      <c r="J3180" s="12" t="s">
        <v>8</v>
      </c>
      <c r="K3180" s="12"/>
      <c r="L3180" s="12"/>
      <c r="M3180" s="12"/>
      <c r="N3180" s="12"/>
      <c r="O3180" s="12" t="s">
        <v>61</v>
      </c>
      <c r="P3180" s="12"/>
      <c r="Q3180" s="12"/>
      <c r="R3180" s="12"/>
      <c r="S3180" s="12"/>
      <c r="T3180" s="13" t="str">
        <f t="shared" si="245"/>
        <v>通過</v>
      </c>
      <c r="U3180" s="13" t="str">
        <f t="shared" si="246"/>
        <v>原來如此，</v>
      </c>
      <c r="V3180" s="13" t="str">
        <f t="shared" si="247"/>
        <v>原來如此</v>
      </c>
      <c r="W3180" s="13" t="str">
        <f t="shared" si="248"/>
        <v>是</v>
      </c>
      <c r="X3180" s="13" t="str">
        <f t="shared" si="249"/>
        <v>通過</v>
      </c>
    </row>
    <row r="3181" spans="1:24" ht="34.25" customHeight="1">
      <c r="A3181" s="11" t="s">
        <v>16188</v>
      </c>
      <c r="B3181" s="11" t="s">
        <v>16188</v>
      </c>
      <c r="C3181" s="11" t="s">
        <v>54</v>
      </c>
      <c r="D3181" s="11" t="s">
        <v>556</v>
      </c>
      <c r="E3181" s="11" t="s">
        <v>16189</v>
      </c>
      <c r="F3181" s="11" t="s">
        <v>16190</v>
      </c>
      <c r="G3181" s="11" t="s">
        <v>16191</v>
      </c>
      <c r="H3181" s="11" t="s">
        <v>16156</v>
      </c>
      <c r="I3181" s="11" t="s">
        <v>16192</v>
      </c>
      <c r="J3181" s="12" t="s">
        <v>8</v>
      </c>
      <c r="K3181" s="12"/>
      <c r="L3181" s="12"/>
      <c r="M3181" s="12"/>
      <c r="N3181" s="12"/>
      <c r="O3181" s="12" t="s">
        <v>61</v>
      </c>
      <c r="P3181" s="12"/>
      <c r="Q3181" s="12"/>
      <c r="R3181" s="12"/>
      <c r="S3181" s="12"/>
      <c r="T3181" s="13" t="str">
        <f t="shared" si="245"/>
        <v>通過</v>
      </c>
      <c r="U3181" s="13" t="str">
        <f t="shared" si="246"/>
        <v>開堆高機要注意哪些安全？</v>
      </c>
      <c r="V3181" s="13" t="str">
        <f t="shared" si="247"/>
        <v>開堆高機/注意/安全/什麼</v>
      </c>
      <c r="W3181" s="13" t="str">
        <f t="shared" si="248"/>
        <v>是</v>
      </c>
      <c r="X3181" s="13" t="str">
        <f t="shared" si="249"/>
        <v>通過</v>
      </c>
    </row>
    <row r="3182" spans="1:24" ht="34.25" customHeight="1">
      <c r="A3182" s="11" t="s">
        <v>16193</v>
      </c>
      <c r="B3182" s="11" t="s">
        <v>16193</v>
      </c>
      <c r="C3182" s="11" t="s">
        <v>54</v>
      </c>
      <c r="D3182" s="11" t="s">
        <v>556</v>
      </c>
      <c r="E3182" s="11" t="s">
        <v>16194</v>
      </c>
      <c r="F3182" s="11" t="s">
        <v>16195</v>
      </c>
      <c r="G3182" s="11" t="s">
        <v>16196</v>
      </c>
      <c r="H3182" s="11" t="s">
        <v>16156</v>
      </c>
      <c r="I3182" s="11" t="s">
        <v>16197</v>
      </c>
      <c r="J3182" s="12" t="s">
        <v>8</v>
      </c>
      <c r="K3182" s="12"/>
      <c r="L3182" s="12"/>
      <c r="M3182" s="12"/>
      <c r="N3182" s="12"/>
      <c r="O3182" s="12" t="s">
        <v>61</v>
      </c>
      <c r="P3182" s="12"/>
      <c r="Q3182" s="12"/>
      <c r="R3182" s="12"/>
      <c r="S3182" s="12"/>
      <c r="T3182" s="13" t="str">
        <f t="shared" si="245"/>
        <v>通過</v>
      </c>
      <c r="U3182" s="13" t="str">
        <f t="shared" si="246"/>
        <v>慢慢搬運重物，</v>
      </c>
      <c r="V3182" s="13" t="str">
        <f t="shared" si="247"/>
        <v>貨物/用堆高機往下搬運/慢</v>
      </c>
      <c r="W3182" s="13" t="str">
        <f t="shared" si="248"/>
        <v>是</v>
      </c>
      <c r="X3182" s="13" t="str">
        <f t="shared" si="249"/>
        <v>通過</v>
      </c>
    </row>
    <row r="3183" spans="1:24" ht="34.25" customHeight="1">
      <c r="A3183" s="11" t="s">
        <v>16198</v>
      </c>
      <c r="B3183" s="11" t="s">
        <v>16198</v>
      </c>
      <c r="C3183" s="11" t="s">
        <v>54</v>
      </c>
      <c r="D3183" s="11" t="s">
        <v>556</v>
      </c>
      <c r="E3183" s="11" t="s">
        <v>16199</v>
      </c>
      <c r="F3183" s="11" t="s">
        <v>16200</v>
      </c>
      <c r="G3183" s="11" t="s">
        <v>16201</v>
      </c>
      <c r="H3183" s="11" t="s">
        <v>16156</v>
      </c>
      <c r="I3183" s="11" t="s">
        <v>16202</v>
      </c>
      <c r="J3183" s="12" t="s">
        <v>8</v>
      </c>
      <c r="K3183" s="12"/>
      <c r="L3183" s="12"/>
      <c r="M3183" s="12"/>
      <c r="N3183" s="12"/>
      <c r="O3183" s="12" t="s">
        <v>61</v>
      </c>
      <c r="P3183" s="12"/>
      <c r="Q3183" s="12"/>
      <c r="R3183" s="12"/>
      <c r="S3183" s="12"/>
      <c r="T3183" s="13" t="str">
        <f t="shared" si="245"/>
        <v>通過</v>
      </c>
      <c r="U3183" s="13" t="str">
        <f t="shared" si="246"/>
        <v>迴轉時要注意旁邊是否有人？</v>
      </c>
      <c r="V3183" s="13" t="str">
        <f t="shared" si="247"/>
        <v>用堆高機搬運/環視/人/有沒有</v>
      </c>
      <c r="W3183" s="13" t="str">
        <f t="shared" si="248"/>
        <v>是</v>
      </c>
      <c r="X3183" s="13" t="str">
        <f t="shared" si="249"/>
        <v>通過</v>
      </c>
    </row>
    <row r="3184" spans="1:24" ht="34.25" customHeight="1">
      <c r="A3184" s="11" t="s">
        <v>16203</v>
      </c>
      <c r="B3184" s="11" t="s">
        <v>16203</v>
      </c>
      <c r="C3184" s="11" t="s">
        <v>54</v>
      </c>
      <c r="D3184" s="11" t="s">
        <v>556</v>
      </c>
      <c r="E3184" s="11" t="s">
        <v>16204</v>
      </c>
      <c r="F3184" s="11" t="s">
        <v>16205</v>
      </c>
      <c r="G3184" s="11" t="s">
        <v>16206</v>
      </c>
      <c r="H3184" s="11" t="s">
        <v>16156</v>
      </c>
      <c r="I3184" s="11" t="s">
        <v>16207</v>
      </c>
      <c r="J3184" s="12" t="s">
        <v>8</v>
      </c>
      <c r="K3184" s="12"/>
      <c r="L3184" s="12"/>
      <c r="M3184" s="12"/>
      <c r="N3184" s="12"/>
      <c r="O3184" s="12" t="s">
        <v>61</v>
      </c>
      <c r="P3184" s="12"/>
      <c r="Q3184" s="12"/>
      <c r="R3184" s="12"/>
      <c r="S3184" s="12"/>
      <c r="T3184" s="13" t="str">
        <f t="shared" si="245"/>
        <v>通過</v>
      </c>
      <c r="U3184" s="13" t="str">
        <f t="shared" si="246"/>
        <v>如有貨物過高看不到前方，</v>
      </c>
      <c r="V3184" s="13" t="str">
        <f t="shared" si="247"/>
        <v>如果/堆高機上貨物疊高/看不到</v>
      </c>
      <c r="W3184" s="13" t="str">
        <f t="shared" si="248"/>
        <v>是</v>
      </c>
      <c r="X3184" s="13" t="str">
        <f t="shared" si="249"/>
        <v>通過</v>
      </c>
    </row>
    <row r="3185" spans="1:24" ht="34.25" customHeight="1">
      <c r="A3185" s="11" t="s">
        <v>16208</v>
      </c>
      <c r="B3185" s="11" t="s">
        <v>16208</v>
      </c>
      <c r="C3185" s="11" t="s">
        <v>54</v>
      </c>
      <c r="D3185" s="11" t="s">
        <v>556</v>
      </c>
      <c r="E3185" s="11" t="s">
        <v>16209</v>
      </c>
      <c r="F3185" s="11" t="s">
        <v>16210</v>
      </c>
      <c r="G3185" s="11" t="s">
        <v>16211</v>
      </c>
      <c r="H3185" s="11" t="s">
        <v>16156</v>
      </c>
      <c r="I3185" s="11" t="s">
        <v>16212</v>
      </c>
      <c r="J3185" s="12" t="s">
        <v>8</v>
      </c>
      <c r="K3185" s="12"/>
      <c r="L3185" s="12"/>
      <c r="M3185" s="12"/>
      <c r="N3185" s="12"/>
      <c r="O3185" s="12" t="s">
        <v>61</v>
      </c>
      <c r="P3185" s="12"/>
      <c r="Q3185" s="12"/>
      <c r="R3185" s="12"/>
      <c r="S3185" s="12"/>
      <c r="T3185" s="13" t="str">
        <f t="shared" si="245"/>
        <v>通過</v>
      </c>
      <c r="U3185" s="13" t="str">
        <f t="shared" si="246"/>
        <v>要如何行進？</v>
      </c>
      <c r="V3185" s="13" t="str">
        <f t="shared" si="247"/>
        <v>開堆高機/前進/如何</v>
      </c>
      <c r="W3185" s="13" t="str">
        <f t="shared" si="248"/>
        <v>是</v>
      </c>
      <c r="X3185" s="13" t="str">
        <f t="shared" si="249"/>
        <v>通過</v>
      </c>
    </row>
    <row r="3186" spans="1:24" ht="34.25" customHeight="1">
      <c r="A3186" s="11" t="s">
        <v>16213</v>
      </c>
      <c r="B3186" s="11" t="s">
        <v>16213</v>
      </c>
      <c r="C3186" s="11" t="s">
        <v>54</v>
      </c>
      <c r="D3186" s="11" t="s">
        <v>556</v>
      </c>
      <c r="E3186" s="11" t="s">
        <v>16214</v>
      </c>
      <c r="F3186" s="11" t="s">
        <v>16215</v>
      </c>
      <c r="G3186" s="11" t="s">
        <v>16216</v>
      </c>
      <c r="H3186" s="11" t="s">
        <v>16156</v>
      </c>
      <c r="I3186" s="11" t="s">
        <v>16217</v>
      </c>
      <c r="J3186" s="12" t="s">
        <v>8</v>
      </c>
      <c r="K3186" s="12"/>
      <c r="L3186" s="12"/>
      <c r="M3186" s="12"/>
      <c r="N3186" s="12"/>
      <c r="O3186" s="12" t="s">
        <v>61</v>
      </c>
      <c r="P3186" s="12"/>
      <c r="Q3186" s="12"/>
      <c r="R3186" s="12"/>
      <c r="S3186" s="12"/>
      <c r="T3186" s="13" t="str">
        <f t="shared" si="245"/>
        <v>通過</v>
      </c>
      <c r="U3186" s="13" t="str">
        <f t="shared" si="246"/>
        <v>改成倒車，</v>
      </c>
      <c r="V3186" s="13" t="str">
        <f t="shared" si="247"/>
        <v>改/倒車</v>
      </c>
      <c r="W3186" s="13" t="str">
        <f t="shared" si="248"/>
        <v>是</v>
      </c>
      <c r="X3186" s="13" t="str">
        <f t="shared" si="249"/>
        <v>通過</v>
      </c>
    </row>
    <row r="3187" spans="1:24" ht="34.25" customHeight="1">
      <c r="A3187" s="11" t="s">
        <v>16218</v>
      </c>
      <c r="B3187" s="11" t="s">
        <v>16218</v>
      </c>
      <c r="C3187" s="11" t="s">
        <v>54</v>
      </c>
      <c r="D3187" s="11" t="s">
        <v>556</v>
      </c>
      <c r="E3187" s="11" t="s">
        <v>16219</v>
      </c>
      <c r="F3187" s="11" t="s">
        <v>16220</v>
      </c>
      <c r="G3187" s="11" t="s">
        <v>16221</v>
      </c>
      <c r="H3187" s="11" t="s">
        <v>16156</v>
      </c>
      <c r="I3187" s="11" t="s">
        <v>16222</v>
      </c>
      <c r="J3187" s="12" t="s">
        <v>8</v>
      </c>
      <c r="K3187" s="12"/>
      <c r="L3187" s="12"/>
      <c r="M3187" s="12"/>
      <c r="N3187" s="12"/>
      <c r="O3187" s="12" t="s">
        <v>61</v>
      </c>
      <c r="P3187" s="12"/>
      <c r="Q3187" s="12"/>
      <c r="R3187" s="12"/>
      <c r="S3187" s="12"/>
      <c r="T3187" s="13" t="str">
        <f t="shared" si="245"/>
        <v>通過</v>
      </c>
      <c r="U3187" s="13" t="str">
        <f t="shared" si="246"/>
        <v>往後看沒有人再倒車這樣才安全。</v>
      </c>
      <c r="V3187" s="13" t="str">
        <f t="shared" si="247"/>
        <v>往後看/人/沒有/倒車/安全</v>
      </c>
      <c r="W3187" s="13" t="str">
        <f t="shared" si="248"/>
        <v>是</v>
      </c>
      <c r="X3187" s="13" t="str">
        <f t="shared" si="249"/>
        <v>通過</v>
      </c>
    </row>
    <row r="3188" spans="1:24" ht="34.25" customHeight="1">
      <c r="A3188" s="11" t="s">
        <v>16223</v>
      </c>
      <c r="B3188" s="11" t="s">
        <v>16223</v>
      </c>
      <c r="C3188" s="11" t="s">
        <v>54</v>
      </c>
      <c r="D3188" s="11" t="s">
        <v>556</v>
      </c>
      <c r="E3188" s="11" t="s">
        <v>16224</v>
      </c>
      <c r="F3188" s="11" t="s">
        <v>16225</v>
      </c>
      <c r="G3188" s="11" t="s">
        <v>16226</v>
      </c>
      <c r="H3188" s="11" t="s">
        <v>16156</v>
      </c>
      <c r="I3188" s="11" t="s">
        <v>16227</v>
      </c>
      <c r="J3188" s="12" t="s">
        <v>8</v>
      </c>
      <c r="K3188" s="12"/>
      <c r="L3188" s="12"/>
      <c r="M3188" s="12"/>
      <c r="N3188" s="12"/>
      <c r="O3188" s="12" t="s">
        <v>61</v>
      </c>
      <c r="P3188" s="12"/>
      <c r="Q3188" s="12"/>
      <c r="R3188" s="12"/>
      <c r="S3188" s="12"/>
      <c r="T3188" s="13" t="str">
        <f t="shared" si="245"/>
        <v>通過</v>
      </c>
      <c r="U3188" s="13" t="str">
        <f t="shared" si="246"/>
        <v>這樣我明白了。</v>
      </c>
      <c r="V3188" s="13" t="str">
        <f t="shared" si="247"/>
        <v>明白</v>
      </c>
      <c r="W3188" s="13" t="str">
        <f t="shared" si="248"/>
        <v>是</v>
      </c>
      <c r="X3188" s="13" t="str">
        <f t="shared" si="249"/>
        <v>通過</v>
      </c>
    </row>
    <row r="3189" spans="1:24" ht="34.25" customHeight="1">
      <c r="A3189" s="11" t="s">
        <v>16228</v>
      </c>
      <c r="B3189" s="11" t="s">
        <v>16228</v>
      </c>
      <c r="C3189" s="11" t="s">
        <v>54</v>
      </c>
      <c r="D3189" s="11" t="s">
        <v>499</v>
      </c>
      <c r="E3189" s="11" t="s">
        <v>16229</v>
      </c>
      <c r="F3189" s="11" t="s">
        <v>16230</v>
      </c>
      <c r="G3189" s="11" t="s">
        <v>16231</v>
      </c>
      <c r="H3189" s="11" t="s">
        <v>16232</v>
      </c>
      <c r="I3189" s="11" t="s">
        <v>16233</v>
      </c>
      <c r="J3189" s="12" t="s">
        <v>8</v>
      </c>
      <c r="K3189" s="12"/>
      <c r="L3189" s="12"/>
      <c r="M3189" s="12"/>
      <c r="N3189" s="12"/>
      <c r="O3189" s="12" t="s">
        <v>61</v>
      </c>
      <c r="P3189" s="12"/>
      <c r="Q3189" s="12"/>
      <c r="R3189" s="12"/>
      <c r="S3189" s="12"/>
      <c r="T3189" s="13" t="str">
        <f t="shared" si="245"/>
        <v>通過</v>
      </c>
      <c r="U3189" s="13" t="str">
        <f t="shared" si="246"/>
        <v>我上週六震動手錶不小心掉到地上壞掉了。</v>
      </c>
      <c r="V3189" s="13" t="str">
        <f t="shared" si="247"/>
        <v>我/上週六/不小心/震動手錶/手錶+地面+掉落/壞掉</v>
      </c>
      <c r="W3189" s="13" t="str">
        <f t="shared" si="248"/>
        <v>是</v>
      </c>
      <c r="X3189" s="13" t="str">
        <f t="shared" si="249"/>
        <v>通過</v>
      </c>
    </row>
    <row r="3190" spans="1:24" ht="34.25" customHeight="1">
      <c r="A3190" s="11" t="s">
        <v>16234</v>
      </c>
      <c r="B3190" s="11" t="s">
        <v>16234</v>
      </c>
      <c r="C3190" s="11" t="s">
        <v>54</v>
      </c>
      <c r="D3190" s="11" t="s">
        <v>499</v>
      </c>
      <c r="E3190" s="11" t="s">
        <v>16235</v>
      </c>
      <c r="F3190" s="11" t="s">
        <v>16236</v>
      </c>
      <c r="G3190" s="11" t="s">
        <v>16237</v>
      </c>
      <c r="H3190" s="11" t="s">
        <v>16232</v>
      </c>
      <c r="I3190" s="11" t="s">
        <v>16238</v>
      </c>
      <c r="J3190" s="12" t="s">
        <v>8</v>
      </c>
      <c r="K3190" s="12"/>
      <c r="L3190" s="12"/>
      <c r="M3190" s="12"/>
      <c r="N3190" s="12"/>
      <c r="O3190" s="12" t="s">
        <v>61</v>
      </c>
      <c r="P3190" s="12"/>
      <c r="Q3190" s="12"/>
      <c r="R3190" s="12"/>
      <c r="S3190" s="12"/>
      <c r="T3190" s="13" t="str">
        <f t="shared" si="245"/>
        <v>通過</v>
      </c>
      <c r="U3190" s="13" t="str">
        <f t="shared" si="246"/>
        <v>什麼是震動手錶？</v>
      </c>
      <c r="V3190" s="13" t="str">
        <f t="shared" si="247"/>
        <v>震動手錶/這+手錶/什麼</v>
      </c>
      <c r="W3190" s="13" t="str">
        <f t="shared" si="248"/>
        <v>是</v>
      </c>
      <c r="X3190" s="13" t="str">
        <f t="shared" si="249"/>
        <v>通過</v>
      </c>
    </row>
    <row r="3191" spans="1:24" ht="34.25" customHeight="1">
      <c r="A3191" s="11" t="s">
        <v>16239</v>
      </c>
      <c r="B3191" s="11" t="s">
        <v>16239</v>
      </c>
      <c r="C3191" s="11" t="s">
        <v>54</v>
      </c>
      <c r="D3191" s="11" t="s">
        <v>499</v>
      </c>
      <c r="E3191" s="11" t="s">
        <v>16240</v>
      </c>
      <c r="F3191" s="11" t="s">
        <v>16241</v>
      </c>
      <c r="G3191" s="11" t="s">
        <v>16242</v>
      </c>
      <c r="H3191" s="11" t="s">
        <v>16232</v>
      </c>
      <c r="I3191" s="11" t="s">
        <v>16243</v>
      </c>
      <c r="J3191" s="12" t="s">
        <v>8</v>
      </c>
      <c r="K3191" s="12"/>
      <c r="L3191" s="12"/>
      <c r="M3191" s="12"/>
      <c r="N3191" s="12"/>
      <c r="O3191" s="12" t="s">
        <v>61</v>
      </c>
      <c r="P3191" s="12"/>
      <c r="Q3191" s="12"/>
      <c r="R3191" s="12"/>
      <c r="S3191" s="12"/>
      <c r="T3191" s="13" t="str">
        <f t="shared" si="245"/>
        <v>通過</v>
      </c>
      <c r="U3191" s="13" t="str">
        <f t="shared" si="246"/>
        <v>以前還沒有智慧型手錶的時候，</v>
      </c>
      <c r="V3191" s="13" t="str">
        <f t="shared" si="247"/>
        <v>以前/智慧型手錶/買賣/還沒</v>
      </c>
      <c r="W3191" s="13" t="str">
        <f t="shared" si="248"/>
        <v>是</v>
      </c>
      <c r="X3191" s="13" t="str">
        <f t="shared" si="249"/>
        <v>通過</v>
      </c>
    </row>
    <row r="3192" spans="1:24" ht="34.25" customHeight="1">
      <c r="A3192" s="11" t="s">
        <v>16244</v>
      </c>
      <c r="B3192" s="11" t="s">
        <v>16244</v>
      </c>
      <c r="C3192" s="11" t="s">
        <v>54</v>
      </c>
      <c r="D3192" s="11" t="s">
        <v>499</v>
      </c>
      <c r="E3192" s="11" t="s">
        <v>16245</v>
      </c>
      <c r="F3192" s="11" t="s">
        <v>16246</v>
      </c>
      <c r="G3192" s="11" t="s">
        <v>16247</v>
      </c>
      <c r="H3192" s="11" t="s">
        <v>16232</v>
      </c>
      <c r="I3192" s="11" t="s">
        <v>16248</v>
      </c>
      <c r="J3192" s="12" t="s">
        <v>8</v>
      </c>
      <c r="K3192" s="12"/>
      <c r="L3192" s="12"/>
      <c r="M3192" s="12"/>
      <c r="N3192" s="12"/>
      <c r="O3192" s="12" t="s">
        <v>61</v>
      </c>
      <c r="P3192" s="12"/>
      <c r="Q3192" s="12"/>
      <c r="R3192" s="12"/>
      <c r="S3192" s="12"/>
      <c r="T3192" s="13" t="str">
        <f t="shared" si="245"/>
        <v>通過</v>
      </c>
      <c r="U3192" s="13" t="str">
        <f t="shared" si="246"/>
        <v>我習慣用震動手錶當作早上起床的鬧鐘，</v>
      </c>
      <c r="V3192" s="13" t="str">
        <f t="shared" si="247"/>
        <v>我/早上/手錶/震動+手錶/這+手錶/醒/習慣</v>
      </c>
      <c r="W3192" s="13" t="str">
        <f t="shared" si="248"/>
        <v>是</v>
      </c>
      <c r="X3192" s="13" t="str">
        <f t="shared" si="249"/>
        <v>通過</v>
      </c>
    </row>
    <row r="3193" spans="1:24" ht="34.25" customHeight="1">
      <c r="A3193" s="11" t="s">
        <v>16249</v>
      </c>
      <c r="B3193" s="11" t="s">
        <v>16250</v>
      </c>
      <c r="C3193" s="11" t="s">
        <v>54</v>
      </c>
      <c r="D3193" s="11" t="s">
        <v>499</v>
      </c>
      <c r="E3193" s="11" t="s">
        <v>16251</v>
      </c>
      <c r="F3193" s="11" t="s">
        <v>13386</v>
      </c>
      <c r="G3193" s="11" t="s">
        <v>16252</v>
      </c>
      <c r="H3193" s="11" t="s">
        <v>16232</v>
      </c>
      <c r="I3193" s="11" t="s">
        <v>16253</v>
      </c>
      <c r="J3193" s="12" t="s">
        <v>8</v>
      </c>
      <c r="K3193" s="12"/>
      <c r="L3193" s="12"/>
      <c r="M3193" s="12"/>
      <c r="N3193" s="12"/>
      <c r="O3193" s="12" t="s">
        <v>61</v>
      </c>
      <c r="P3193" s="12"/>
      <c r="Q3193" s="12"/>
      <c r="R3193" s="12"/>
      <c r="S3193" s="12"/>
      <c r="T3193" s="13" t="str">
        <f t="shared" si="245"/>
        <v>通過</v>
      </c>
      <c r="U3193" s="13" t="str">
        <f t="shared" si="246"/>
        <v>很方便。</v>
      </c>
      <c r="V3193" s="13" t="str">
        <f t="shared" si="247"/>
        <v>方便</v>
      </c>
      <c r="W3193" s="13" t="str">
        <f t="shared" si="248"/>
        <v>是</v>
      </c>
      <c r="X3193" s="13" t="str">
        <f t="shared" si="249"/>
        <v>通過</v>
      </c>
    </row>
    <row r="3194" spans="1:24" ht="34.25" customHeight="1">
      <c r="A3194" s="11" t="s">
        <v>16254</v>
      </c>
      <c r="B3194" s="11" t="s">
        <v>16255</v>
      </c>
      <c r="C3194" s="11" t="s">
        <v>54</v>
      </c>
      <c r="D3194" s="11" t="s">
        <v>499</v>
      </c>
      <c r="E3194" s="11" t="s">
        <v>16256</v>
      </c>
      <c r="F3194" s="11" t="s">
        <v>11558</v>
      </c>
      <c r="G3194" s="11" t="s">
        <v>16257</v>
      </c>
      <c r="H3194" s="11" t="s">
        <v>16232</v>
      </c>
      <c r="I3194" s="11" t="s">
        <v>16258</v>
      </c>
      <c r="J3194" s="12" t="s">
        <v>8</v>
      </c>
      <c r="K3194" s="12"/>
      <c r="L3194" s="12"/>
      <c r="M3194" s="12"/>
      <c r="N3194" s="12"/>
      <c r="O3194" s="12" t="s">
        <v>61</v>
      </c>
      <c r="P3194" s="12"/>
      <c r="Q3194" s="12"/>
      <c r="R3194" s="12"/>
      <c r="S3194" s="12"/>
      <c r="T3194" s="13" t="str">
        <f t="shared" si="245"/>
        <v>通過</v>
      </c>
      <c r="U3194" s="13" t="str">
        <f t="shared" si="246"/>
        <v>原來如此！</v>
      </c>
      <c r="V3194" s="13" t="str">
        <f t="shared" si="247"/>
        <v>原來</v>
      </c>
      <c r="W3194" s="13" t="str">
        <f t="shared" si="248"/>
        <v>是</v>
      </c>
      <c r="X3194" s="13" t="str">
        <f t="shared" si="249"/>
        <v>通過</v>
      </c>
    </row>
    <row r="3195" spans="1:24" ht="34.25" customHeight="1">
      <c r="A3195" s="11" t="s">
        <v>16259</v>
      </c>
      <c r="B3195" s="11" t="s">
        <v>16259</v>
      </c>
      <c r="C3195" s="11" t="s">
        <v>54</v>
      </c>
      <c r="D3195" s="11" t="s">
        <v>499</v>
      </c>
      <c r="E3195" s="11" t="s">
        <v>16260</v>
      </c>
      <c r="F3195" s="11" t="s">
        <v>16261</v>
      </c>
      <c r="G3195" s="11" t="s">
        <v>16262</v>
      </c>
      <c r="H3195" s="11" t="s">
        <v>16232</v>
      </c>
      <c r="I3195" s="11" t="s">
        <v>16263</v>
      </c>
      <c r="J3195" s="12" t="s">
        <v>8</v>
      </c>
      <c r="K3195" s="12"/>
      <c r="L3195" s="12"/>
      <c r="M3195" s="12"/>
      <c r="N3195" s="12"/>
      <c r="O3195" s="12" t="s">
        <v>61</v>
      </c>
      <c r="P3195" s="12"/>
      <c r="Q3195" s="12"/>
      <c r="R3195" s="12"/>
      <c r="S3195" s="12"/>
      <c r="T3195" s="13" t="str">
        <f t="shared" si="245"/>
        <v>通過</v>
      </c>
      <c r="U3195" s="13" t="str">
        <f t="shared" si="246"/>
        <v>以前我有震動鬧鐘，</v>
      </c>
      <c r="V3195" s="13" t="str">
        <f t="shared" si="247"/>
        <v>以前/我/震動鬧鐘/有</v>
      </c>
      <c r="W3195" s="13" t="str">
        <f t="shared" si="248"/>
        <v>是</v>
      </c>
      <c r="X3195" s="13" t="str">
        <f t="shared" si="249"/>
        <v>通過</v>
      </c>
    </row>
    <row r="3196" spans="1:24" ht="34.25" customHeight="1">
      <c r="A3196" s="11" t="s">
        <v>16264</v>
      </c>
      <c r="B3196" s="11" t="s">
        <v>16264</v>
      </c>
      <c r="C3196" s="11" t="s">
        <v>54</v>
      </c>
      <c r="D3196" s="11" t="s">
        <v>499</v>
      </c>
      <c r="E3196" s="11" t="s">
        <v>16265</v>
      </c>
      <c r="F3196" s="11" t="s">
        <v>16266</v>
      </c>
      <c r="G3196" s="11" t="s">
        <v>16267</v>
      </c>
      <c r="H3196" s="11" t="s">
        <v>16232</v>
      </c>
      <c r="I3196" s="11" t="s">
        <v>16268</v>
      </c>
      <c r="J3196" s="12" t="s">
        <v>8</v>
      </c>
      <c r="K3196" s="12"/>
      <c r="L3196" s="12"/>
      <c r="M3196" s="12"/>
      <c r="N3196" s="12"/>
      <c r="O3196" s="12" t="s">
        <v>61</v>
      </c>
      <c r="P3196" s="12"/>
      <c r="Q3196" s="12"/>
      <c r="R3196" s="12"/>
      <c r="S3196" s="12"/>
      <c r="T3196" s="13" t="str">
        <f t="shared" si="245"/>
        <v>通過</v>
      </c>
      <c r="U3196" s="13" t="str">
        <f t="shared" si="246"/>
        <v>大力地震動就可以叫醒我。</v>
      </c>
      <c r="V3196" s="13" t="str">
        <f t="shared" si="247"/>
        <v>震動/醒/可以</v>
      </c>
      <c r="W3196" s="13" t="str">
        <f t="shared" si="248"/>
        <v>是</v>
      </c>
      <c r="X3196" s="13" t="str">
        <f t="shared" si="249"/>
        <v>通過</v>
      </c>
    </row>
    <row r="3197" spans="1:24" ht="34.25" customHeight="1">
      <c r="A3197" s="11" t="s">
        <v>16269</v>
      </c>
      <c r="B3197" s="11" t="s">
        <v>16269</v>
      </c>
      <c r="C3197" s="11" t="s">
        <v>54</v>
      </c>
      <c r="D3197" s="11" t="s">
        <v>499</v>
      </c>
      <c r="E3197" s="11" t="s">
        <v>16270</v>
      </c>
      <c r="F3197" s="11" t="s">
        <v>16271</v>
      </c>
      <c r="G3197" s="11" t="s">
        <v>16272</v>
      </c>
      <c r="H3197" s="11" t="s">
        <v>16232</v>
      </c>
      <c r="I3197" s="11" t="s">
        <v>16273</v>
      </c>
      <c r="J3197" s="12" t="s">
        <v>8</v>
      </c>
      <c r="K3197" s="12"/>
      <c r="L3197" s="12"/>
      <c r="M3197" s="12"/>
      <c r="N3197" s="12"/>
      <c r="O3197" s="12" t="s">
        <v>61</v>
      </c>
      <c r="P3197" s="12"/>
      <c r="Q3197" s="12"/>
      <c r="R3197" s="12"/>
      <c r="S3197" s="12"/>
      <c r="T3197" s="13" t="str">
        <f t="shared" si="245"/>
        <v>通過</v>
      </c>
      <c r="U3197" s="13" t="str">
        <f t="shared" si="246"/>
        <v>現在的智慧型手錶一樣有震動功能，</v>
      </c>
      <c r="V3197" s="13" t="str">
        <f t="shared" si="247"/>
        <v>現在/智慧型手錶/震動+手錶/能/一樣</v>
      </c>
      <c r="W3197" s="13" t="str">
        <f t="shared" si="248"/>
        <v>是</v>
      </c>
      <c r="X3197" s="13" t="str">
        <f t="shared" si="249"/>
        <v>通過</v>
      </c>
    </row>
    <row r="3198" spans="1:24" ht="34.25" customHeight="1">
      <c r="A3198" s="11" t="s">
        <v>16274</v>
      </c>
      <c r="B3198" s="11" t="s">
        <v>16274</v>
      </c>
      <c r="C3198" s="11" t="s">
        <v>54</v>
      </c>
      <c r="D3198" s="11" t="s">
        <v>499</v>
      </c>
      <c r="E3198" s="11" t="s">
        <v>16275</v>
      </c>
      <c r="F3198" s="11" t="s">
        <v>16276</v>
      </c>
      <c r="G3198" s="11" t="s">
        <v>16277</v>
      </c>
      <c r="H3198" s="11" t="s">
        <v>16232</v>
      </c>
      <c r="I3198" s="11" t="s">
        <v>16278</v>
      </c>
      <c r="J3198" s="12" t="s">
        <v>8</v>
      </c>
      <c r="K3198" s="12"/>
      <c r="L3198" s="12"/>
      <c r="M3198" s="12"/>
      <c r="N3198" s="12"/>
      <c r="O3198" s="12" t="s">
        <v>61</v>
      </c>
      <c r="P3198" s="12"/>
      <c r="Q3198" s="12"/>
      <c r="R3198" s="12"/>
      <c r="S3198" s="12"/>
      <c r="T3198" s="13" t="str">
        <f t="shared" si="245"/>
        <v>通過</v>
      </c>
      <c r="U3198" s="13" t="str">
        <f t="shared" si="246"/>
        <v>我已經買了一個新的了。</v>
      </c>
      <c r="V3198" s="13" t="str">
        <f t="shared" si="247"/>
        <v>我/買/新/一/完</v>
      </c>
      <c r="W3198" s="13" t="str">
        <f t="shared" si="248"/>
        <v>是</v>
      </c>
      <c r="X3198" s="13" t="str">
        <f t="shared" si="249"/>
        <v>通過</v>
      </c>
    </row>
    <row r="3199" spans="1:24" ht="34.25" customHeight="1">
      <c r="A3199" s="11" t="s">
        <v>16279</v>
      </c>
      <c r="B3199" s="11" t="s">
        <v>16279</v>
      </c>
      <c r="C3199" s="11" t="s">
        <v>54</v>
      </c>
      <c r="D3199" s="11" t="s">
        <v>499</v>
      </c>
      <c r="E3199" s="11" t="s">
        <v>16280</v>
      </c>
      <c r="F3199" s="11" t="s">
        <v>16281</v>
      </c>
      <c r="G3199" s="11" t="s">
        <v>16282</v>
      </c>
      <c r="H3199" s="11" t="s">
        <v>16232</v>
      </c>
      <c r="I3199" s="11" t="s">
        <v>16283</v>
      </c>
      <c r="J3199" s="12" t="s">
        <v>8</v>
      </c>
      <c r="K3199" s="12"/>
      <c r="L3199" s="12"/>
      <c r="M3199" s="12"/>
      <c r="N3199" s="12"/>
      <c r="O3199" s="12" t="s">
        <v>61</v>
      </c>
      <c r="P3199" s="12"/>
      <c r="Q3199" s="12"/>
      <c r="R3199" s="12"/>
      <c r="S3199" s="12"/>
      <c r="T3199" s="13" t="str">
        <f t="shared" si="245"/>
        <v>通過</v>
      </c>
      <c r="U3199" s="13" t="str">
        <f t="shared" si="246"/>
        <v>這個也可以當作震動鬧鐘，</v>
      </c>
      <c r="V3199" s="13" t="str">
        <f t="shared" si="247"/>
        <v>早上/震動手錶/這+手錶/醒/可以</v>
      </c>
      <c r="W3199" s="13" t="str">
        <f t="shared" si="248"/>
        <v>是</v>
      </c>
      <c r="X3199" s="13" t="str">
        <f t="shared" si="249"/>
        <v>通過</v>
      </c>
    </row>
    <row r="3200" spans="1:24" ht="34.25" customHeight="1">
      <c r="A3200" s="11" t="s">
        <v>16284</v>
      </c>
      <c r="B3200" s="11" t="s">
        <v>16284</v>
      </c>
      <c r="C3200" s="11" t="s">
        <v>54</v>
      </c>
      <c r="D3200" s="11" t="s">
        <v>499</v>
      </c>
      <c r="E3200" s="11" t="s">
        <v>16285</v>
      </c>
      <c r="F3200" s="11" t="s">
        <v>16286</v>
      </c>
      <c r="G3200" s="11" t="s">
        <v>16287</v>
      </c>
      <c r="H3200" s="11" t="s">
        <v>16232</v>
      </c>
      <c r="I3200" s="11" t="s">
        <v>16288</v>
      </c>
      <c r="J3200" s="12" t="s">
        <v>8</v>
      </c>
      <c r="K3200" s="12"/>
      <c r="L3200" s="12"/>
      <c r="M3200" s="12"/>
      <c r="N3200" s="12"/>
      <c r="O3200" s="12" t="s">
        <v>61</v>
      </c>
      <c r="P3200" s="12"/>
      <c r="Q3200" s="12"/>
      <c r="R3200" s="12"/>
      <c r="S3200" s="12"/>
      <c r="T3200" s="13" t="str">
        <f t="shared" si="245"/>
        <v>通過</v>
      </c>
      <c r="U3200" s="13" t="str">
        <f t="shared" si="246"/>
        <v>有訊息的時候手錶會震動，</v>
      </c>
      <c r="V3200" s="13" t="str">
        <f t="shared" si="247"/>
        <v>再/文字/手錶/傳來+手錶/震動+手錶</v>
      </c>
      <c r="W3200" s="13" t="str">
        <f t="shared" si="248"/>
        <v>是</v>
      </c>
      <c r="X3200" s="13" t="str">
        <f t="shared" si="249"/>
        <v>通過</v>
      </c>
    </row>
    <row r="3201" spans="1:24" ht="34.25" customHeight="1">
      <c r="A3201" s="11" t="s">
        <v>16289</v>
      </c>
      <c r="B3201" s="11" t="s">
        <v>16289</v>
      </c>
      <c r="C3201" s="11" t="s">
        <v>54</v>
      </c>
      <c r="D3201" s="11" t="s">
        <v>499</v>
      </c>
      <c r="E3201" s="11" t="s">
        <v>16290</v>
      </c>
      <c r="F3201" s="11" t="s">
        <v>16291</v>
      </c>
      <c r="G3201" s="11" t="s">
        <v>16292</v>
      </c>
      <c r="H3201" s="11" t="s">
        <v>16232</v>
      </c>
      <c r="I3201" s="11" t="s">
        <v>16293</v>
      </c>
      <c r="J3201" s="12" t="s">
        <v>25934</v>
      </c>
      <c r="K3201" s="12"/>
      <c r="L3201" s="12"/>
      <c r="M3201" s="12"/>
      <c r="N3201" s="12"/>
      <c r="O3201" s="12" t="s">
        <v>25932</v>
      </c>
      <c r="P3201" s="12"/>
      <c r="Q3201" s="12"/>
      <c r="R3201" s="12"/>
      <c r="S3201" s="12"/>
      <c r="T3201" s="13" t="str">
        <f t="shared" si="245"/>
        <v>通過</v>
      </c>
      <c r="U3201" s="13" t="str">
        <f t="shared" si="246"/>
        <v>直接用手錶看訊息就可以了，</v>
      </c>
      <c r="V3201" s="13" t="str">
        <f t="shared" si="247"/>
        <v>顯示+手錶/見+手錶</v>
      </c>
      <c r="W3201" s="13" t="str">
        <f t="shared" si="248"/>
        <v>是</v>
      </c>
      <c r="X3201" s="13" t="str">
        <f t="shared" si="249"/>
        <v>通過</v>
      </c>
    </row>
    <row r="3202" spans="1:24" ht="34.25" customHeight="1">
      <c r="A3202" s="11" t="s">
        <v>16294</v>
      </c>
      <c r="B3202" s="11" t="s">
        <v>16294</v>
      </c>
      <c r="C3202" s="11" t="s">
        <v>54</v>
      </c>
      <c r="D3202" s="11" t="s">
        <v>88</v>
      </c>
      <c r="E3202" s="11" t="s">
        <v>16295</v>
      </c>
      <c r="F3202" s="11" t="s">
        <v>16296</v>
      </c>
      <c r="G3202" s="11" t="s">
        <v>16297</v>
      </c>
      <c r="H3202" s="11" t="s">
        <v>16298</v>
      </c>
      <c r="I3202" s="11" t="s">
        <v>16299</v>
      </c>
      <c r="J3202" s="12" t="s">
        <v>8</v>
      </c>
      <c r="K3202" s="12"/>
      <c r="L3202" s="12"/>
      <c r="M3202" s="12"/>
      <c r="N3202" s="12"/>
      <c r="O3202" s="12" t="s">
        <v>61</v>
      </c>
      <c r="P3202" s="12"/>
      <c r="Q3202" s="12"/>
      <c r="R3202" s="12"/>
      <c r="S3202" s="12"/>
      <c r="T3202" s="13" t="str">
        <f t="shared" ref="T3202:T3265" si="250">IF(J3202="","未填",IF(J3202="需複審",IF(OR(P3202="",P3202="仍需複審"),"待複審",P3202),J3202))</f>
        <v>通過</v>
      </c>
      <c r="U3202" s="13" t="str">
        <f t="shared" ref="U3202:U3265" si="251">IF(T3202="通過",E3202,IF(T3202="需更正",IF(J3202="需複審",IF(Q3202="",E3202,Q3202),IF(L3202="",E3202,L3202)),""))</f>
        <v>最近天氣熱到受不了，</v>
      </c>
      <c r="V3202" s="13" t="str">
        <f t="shared" ref="V3202:V3265" si="252">IF(T3202="通過",F3202,IF(T3202="需更正",IF(J3202="需複審",R3202,M3202),""))</f>
        <v>最近/太陽/熱/受不了</v>
      </c>
      <c r="W3202" s="13" t="str">
        <f t="shared" ref="W3202:W3265" si="253">IF(AND(OR(T3202="通過",AND(T3202="需更正",V3202&lt;&gt;"")),X3202="通過"),"是","否")</f>
        <v>是</v>
      </c>
      <c r="X3202" s="13" t="str">
        <f t="shared" ref="X3202:X3265" si="254">IF(J3202="","未填",IF(AND(J3202="需複審",OR(P3202="",P3202="仍需複審")),"待複審",IF(OR(AND(J3202="需更正",K3202=""),AND(J3202="需更正",M3202=""),AND(J3202="需更正",N3202=""),AND(J3202="排除",OR(K3202="",N3202="")),AND(J3202="需複審",P3202="需更正",R3202=""),AND(J3202="需複審",P3202="需更正",S3202=""),AND(J3202="需複審",P3202="排除",S3202="")),"錯誤：請補齊必填欄位","通過")))</f>
        <v>通過</v>
      </c>
    </row>
    <row r="3203" spans="1:24" ht="34.25" customHeight="1">
      <c r="A3203" s="11" t="s">
        <v>16300</v>
      </c>
      <c r="B3203" s="11" t="s">
        <v>16300</v>
      </c>
      <c r="C3203" s="11" t="s">
        <v>54</v>
      </c>
      <c r="D3203" s="11" t="s">
        <v>88</v>
      </c>
      <c r="E3203" s="11" t="s">
        <v>16301</v>
      </c>
      <c r="F3203" s="11" t="s">
        <v>16302</v>
      </c>
      <c r="G3203" s="11" t="s">
        <v>16303</v>
      </c>
      <c r="H3203" s="11" t="s">
        <v>16298</v>
      </c>
      <c r="I3203" s="11" t="s">
        <v>16304</v>
      </c>
      <c r="J3203" s="12" t="s">
        <v>8</v>
      </c>
      <c r="K3203" s="12"/>
      <c r="L3203" s="12"/>
      <c r="M3203" s="12"/>
      <c r="N3203" s="12"/>
      <c r="O3203" s="12" t="s">
        <v>61</v>
      </c>
      <c r="P3203" s="12"/>
      <c r="Q3203" s="12"/>
      <c r="R3203" s="12"/>
      <c r="S3203" s="12"/>
      <c r="T3203" s="13" t="str">
        <f t="shared" si="250"/>
        <v>通過</v>
      </c>
      <c r="U3203" s="13" t="str">
        <f t="shared" si="251"/>
        <v>每天都超過35℃呢！</v>
      </c>
      <c r="V3203" s="13" t="str">
        <f t="shared" si="252"/>
        <v>每天/高溫/三十五+以上</v>
      </c>
      <c r="W3203" s="13" t="str">
        <f t="shared" si="253"/>
        <v>是</v>
      </c>
      <c r="X3203" s="13" t="str">
        <f t="shared" si="254"/>
        <v>通過</v>
      </c>
    </row>
    <row r="3204" spans="1:24" ht="34.25" customHeight="1">
      <c r="A3204" s="11" t="s">
        <v>16305</v>
      </c>
      <c r="B3204" s="11" t="s">
        <v>16305</v>
      </c>
      <c r="C3204" s="11" t="s">
        <v>54</v>
      </c>
      <c r="D3204" s="11" t="s">
        <v>88</v>
      </c>
      <c r="E3204" s="11" t="s">
        <v>16306</v>
      </c>
      <c r="F3204" s="11" t="s">
        <v>16307</v>
      </c>
      <c r="G3204" s="11" t="s">
        <v>16308</v>
      </c>
      <c r="H3204" s="11" t="s">
        <v>16298</v>
      </c>
      <c r="I3204" s="11" t="s">
        <v>16309</v>
      </c>
      <c r="J3204" s="12" t="s">
        <v>8</v>
      </c>
      <c r="K3204" s="12"/>
      <c r="L3204" s="12"/>
      <c r="M3204" s="12"/>
      <c r="N3204" s="12"/>
      <c r="O3204" s="12" t="s">
        <v>61</v>
      </c>
      <c r="P3204" s="12"/>
      <c r="Q3204" s="12"/>
      <c r="R3204" s="12"/>
      <c r="S3204" s="12"/>
      <c r="T3204" s="13" t="str">
        <f t="shared" si="250"/>
        <v>通過</v>
      </c>
      <c r="U3204" s="13" t="str">
        <f t="shared" si="251"/>
        <v>我中午出去買便當，</v>
      </c>
      <c r="V3204" s="13" t="str">
        <f t="shared" si="252"/>
        <v>中午/我/出去/便當/買</v>
      </c>
      <c r="W3204" s="13" t="str">
        <f t="shared" si="253"/>
        <v>是</v>
      </c>
      <c r="X3204" s="13" t="str">
        <f t="shared" si="254"/>
        <v>通過</v>
      </c>
    </row>
    <row r="3205" spans="1:24" ht="34.25" customHeight="1">
      <c r="A3205" s="11" t="s">
        <v>16310</v>
      </c>
      <c r="B3205" s="11" t="s">
        <v>16310</v>
      </c>
      <c r="C3205" s="11" t="s">
        <v>54</v>
      </c>
      <c r="D3205" s="11" t="s">
        <v>88</v>
      </c>
      <c r="E3205" s="11" t="s">
        <v>16311</v>
      </c>
      <c r="F3205" s="11" t="s">
        <v>16312</v>
      </c>
      <c r="G3205" s="11" t="s">
        <v>16313</v>
      </c>
      <c r="H3205" s="11" t="s">
        <v>16298</v>
      </c>
      <c r="I3205" s="11" t="s">
        <v>16314</v>
      </c>
      <c r="J3205" s="12" t="s">
        <v>8</v>
      </c>
      <c r="K3205" s="12"/>
      <c r="L3205" s="12"/>
      <c r="M3205" s="12"/>
      <c r="N3205" s="12"/>
      <c r="O3205" s="12" t="s">
        <v>61</v>
      </c>
      <c r="P3205" s="12"/>
      <c r="Q3205" s="12"/>
      <c r="R3205" s="12"/>
      <c r="S3205" s="12"/>
      <c r="T3205" s="13" t="str">
        <f t="shared" si="250"/>
        <v>通過</v>
      </c>
      <c r="U3205" s="13" t="str">
        <f t="shared" si="251"/>
        <v>才20分鐘，</v>
      </c>
      <c r="V3205" s="13" t="str">
        <f t="shared" si="252"/>
        <v>二十分鐘/一下子</v>
      </c>
      <c r="W3205" s="13" t="str">
        <f t="shared" si="253"/>
        <v>是</v>
      </c>
      <c r="X3205" s="13" t="str">
        <f t="shared" si="254"/>
        <v>通過</v>
      </c>
    </row>
    <row r="3206" spans="1:24" ht="34.25" customHeight="1">
      <c r="A3206" s="11" t="s">
        <v>16315</v>
      </c>
      <c r="B3206" s="11" t="s">
        <v>16315</v>
      </c>
      <c r="C3206" s="11" t="s">
        <v>54</v>
      </c>
      <c r="D3206" s="11" t="s">
        <v>88</v>
      </c>
      <c r="E3206" s="11" t="s">
        <v>16316</v>
      </c>
      <c r="F3206" s="11" t="s">
        <v>16317</v>
      </c>
      <c r="G3206" s="11" t="s">
        <v>16318</v>
      </c>
      <c r="H3206" s="11" t="s">
        <v>16298</v>
      </c>
      <c r="I3206" s="11" t="s">
        <v>16319</v>
      </c>
      <c r="J3206" s="12" t="s">
        <v>8</v>
      </c>
      <c r="K3206" s="12"/>
      <c r="L3206" s="12"/>
      <c r="M3206" s="12"/>
      <c r="N3206" s="12"/>
      <c r="O3206" s="12" t="s">
        <v>61</v>
      </c>
      <c r="P3206" s="12"/>
      <c r="Q3206" s="12"/>
      <c r="R3206" s="12"/>
      <c r="S3206" s="12"/>
      <c r="T3206" s="13" t="str">
        <f t="shared" si="250"/>
        <v>通過</v>
      </c>
      <c r="U3206" s="13" t="str">
        <f t="shared" si="251"/>
        <v>就全身濕透了。</v>
      </c>
      <c r="V3206" s="13" t="str">
        <f t="shared" si="252"/>
        <v>流汗/黏++</v>
      </c>
      <c r="W3206" s="13" t="str">
        <f t="shared" si="253"/>
        <v>是</v>
      </c>
      <c r="X3206" s="13" t="str">
        <f t="shared" si="254"/>
        <v>通過</v>
      </c>
    </row>
    <row r="3207" spans="1:24" ht="34.25" customHeight="1">
      <c r="A3207" s="11" t="s">
        <v>16320</v>
      </c>
      <c r="B3207" s="11" t="s">
        <v>16320</v>
      </c>
      <c r="C3207" s="11" t="s">
        <v>54</v>
      </c>
      <c r="D3207" s="11" t="s">
        <v>88</v>
      </c>
      <c r="E3207" s="11" t="s">
        <v>16321</v>
      </c>
      <c r="F3207" s="11" t="s">
        <v>16322</v>
      </c>
      <c r="G3207" s="11" t="s">
        <v>16323</v>
      </c>
      <c r="H3207" s="11" t="s">
        <v>16298</v>
      </c>
      <c r="I3207" s="11" t="s">
        <v>16324</v>
      </c>
      <c r="J3207" s="12" t="s">
        <v>8</v>
      </c>
      <c r="K3207" s="12"/>
      <c r="L3207" s="12"/>
      <c r="M3207" s="12"/>
      <c r="N3207" s="12"/>
      <c r="O3207" s="12" t="s">
        <v>61</v>
      </c>
      <c r="P3207" s="12"/>
      <c r="Q3207" s="12"/>
      <c r="R3207" s="12"/>
      <c r="S3207" s="12"/>
      <c r="T3207" s="13" t="str">
        <f t="shared" si="250"/>
        <v>通過</v>
      </c>
      <c r="U3207" s="13" t="str">
        <f t="shared" si="251"/>
        <v>我想帶孩子去森林公園騎雙人協力車玩，</v>
      </c>
      <c r="V3207" s="13" t="str">
        <f t="shared" si="252"/>
        <v>孩子/我/想/帶去/森林/公園/雙人協力車/玩耍</v>
      </c>
      <c r="W3207" s="13" t="str">
        <f t="shared" si="253"/>
        <v>是</v>
      </c>
      <c r="X3207" s="13" t="str">
        <f t="shared" si="254"/>
        <v>通過</v>
      </c>
    </row>
    <row r="3208" spans="1:24" ht="34.25" customHeight="1">
      <c r="A3208" s="11" t="s">
        <v>16325</v>
      </c>
      <c r="B3208" s="11" t="s">
        <v>16325</v>
      </c>
      <c r="C3208" s="11" t="s">
        <v>54</v>
      </c>
      <c r="D3208" s="11" t="s">
        <v>88</v>
      </c>
      <c r="E3208" s="11" t="s">
        <v>16326</v>
      </c>
      <c r="F3208" s="11" t="s">
        <v>16327</v>
      </c>
      <c r="G3208" s="11" t="s">
        <v>16328</v>
      </c>
      <c r="H3208" s="11" t="s">
        <v>16298</v>
      </c>
      <c r="I3208" s="11" t="s">
        <v>16329</v>
      </c>
      <c r="J3208" s="12" t="s">
        <v>8</v>
      </c>
      <c r="K3208" s="12"/>
      <c r="L3208" s="12"/>
      <c r="M3208" s="12"/>
      <c r="N3208" s="12"/>
      <c r="O3208" s="12" t="s">
        <v>61</v>
      </c>
      <c r="P3208" s="12"/>
      <c r="Q3208" s="12"/>
      <c r="R3208" s="12"/>
      <c r="S3208" s="12"/>
      <c r="T3208" s="13" t="str">
        <f t="shared" si="250"/>
        <v>通過</v>
      </c>
      <c r="U3208" s="13" t="str">
        <f t="shared" si="251"/>
        <v>但擔心他們會中暑。</v>
      </c>
      <c r="V3208" s="13" t="str">
        <f t="shared" si="252"/>
        <v>但是/擔心/他們/中暑/會</v>
      </c>
      <c r="W3208" s="13" t="str">
        <f t="shared" si="253"/>
        <v>是</v>
      </c>
      <c r="X3208" s="13" t="str">
        <f t="shared" si="254"/>
        <v>通過</v>
      </c>
    </row>
    <row r="3209" spans="1:24" ht="34.25" customHeight="1">
      <c r="A3209" s="11" t="s">
        <v>16330</v>
      </c>
      <c r="B3209" s="11" t="s">
        <v>16330</v>
      </c>
      <c r="C3209" s="11" t="s">
        <v>54</v>
      </c>
      <c r="D3209" s="11" t="s">
        <v>88</v>
      </c>
      <c r="E3209" s="11" t="s">
        <v>16331</v>
      </c>
      <c r="F3209" s="11" t="s">
        <v>16332</v>
      </c>
      <c r="G3209" s="11" t="s">
        <v>16333</v>
      </c>
      <c r="H3209" s="11" t="s">
        <v>16298</v>
      </c>
      <c r="I3209" s="11" t="s">
        <v>16334</v>
      </c>
      <c r="J3209" s="12" t="s">
        <v>8</v>
      </c>
      <c r="K3209" s="12"/>
      <c r="L3209" s="12"/>
      <c r="M3209" s="12"/>
      <c r="N3209" s="12"/>
      <c r="O3209" s="12" t="s">
        <v>61</v>
      </c>
      <c r="P3209" s="12"/>
      <c r="Q3209" s="12"/>
      <c r="R3209" s="12"/>
      <c r="S3209" s="12"/>
      <c r="T3209" s="13" t="str">
        <f t="shared" si="250"/>
        <v>通過</v>
      </c>
      <c r="U3209" s="13" t="str">
        <f t="shared" si="251"/>
        <v>你們還是別去了，</v>
      </c>
      <c r="V3209" s="13" t="str">
        <f t="shared" si="252"/>
        <v>你們/去/停</v>
      </c>
      <c r="W3209" s="13" t="str">
        <f t="shared" si="253"/>
        <v>是</v>
      </c>
      <c r="X3209" s="13" t="str">
        <f t="shared" si="254"/>
        <v>通過</v>
      </c>
    </row>
    <row r="3210" spans="1:24" ht="34.25" customHeight="1">
      <c r="A3210" s="11" t="s">
        <v>16335</v>
      </c>
      <c r="B3210" s="11" t="s">
        <v>16335</v>
      </c>
      <c r="C3210" s="11" t="s">
        <v>54</v>
      </c>
      <c r="D3210" s="11" t="s">
        <v>88</v>
      </c>
      <c r="E3210" s="11" t="s">
        <v>16336</v>
      </c>
      <c r="F3210" s="11" t="s">
        <v>16337</v>
      </c>
      <c r="G3210" s="11" t="s">
        <v>16338</v>
      </c>
      <c r="H3210" s="11" t="s">
        <v>16298</v>
      </c>
      <c r="I3210" s="11" t="s">
        <v>16339</v>
      </c>
      <c r="J3210" s="12" t="s">
        <v>25935</v>
      </c>
      <c r="K3210" s="12" t="s">
        <v>25936</v>
      </c>
      <c r="L3210" s="12"/>
      <c r="M3210" s="12" t="s">
        <v>26166</v>
      </c>
      <c r="N3210" s="12" t="s">
        <v>26167</v>
      </c>
      <c r="O3210" s="12" t="s">
        <v>25932</v>
      </c>
      <c r="P3210" s="12"/>
      <c r="Q3210" s="12"/>
      <c r="R3210" s="12"/>
      <c r="S3210" s="12"/>
      <c r="T3210" s="13" t="str">
        <f t="shared" si="250"/>
        <v>需更正</v>
      </c>
      <c r="U3210" s="13" t="str">
        <f t="shared" si="251"/>
        <v>別待在大太陽底下太久，</v>
      </c>
      <c r="V3210" s="13" t="str">
        <f t="shared" si="252"/>
        <v>陽光+人/久/不</v>
      </c>
      <c r="W3210" s="13" t="str">
        <f t="shared" si="253"/>
        <v>是</v>
      </c>
      <c r="X3210" s="13" t="str">
        <f t="shared" si="254"/>
        <v>通過</v>
      </c>
    </row>
    <row r="3211" spans="1:24" ht="34.25" customHeight="1">
      <c r="A3211" s="11" t="s">
        <v>16340</v>
      </c>
      <c r="B3211" s="11" t="s">
        <v>16340</v>
      </c>
      <c r="C3211" s="11" t="s">
        <v>54</v>
      </c>
      <c r="D3211" s="11" t="s">
        <v>88</v>
      </c>
      <c r="E3211" s="11" t="s">
        <v>16341</v>
      </c>
      <c r="F3211" s="11" t="s">
        <v>16342</v>
      </c>
      <c r="G3211" s="11" t="s">
        <v>16343</v>
      </c>
      <c r="H3211" s="11" t="s">
        <v>16298</v>
      </c>
      <c r="I3211" s="11" t="s">
        <v>16344</v>
      </c>
      <c r="J3211" s="12" t="s">
        <v>10</v>
      </c>
      <c r="K3211" s="12" t="s">
        <v>25927</v>
      </c>
      <c r="L3211" s="12"/>
      <c r="M3211" s="12" t="s">
        <v>26168</v>
      </c>
      <c r="N3211" s="12" t="s">
        <v>26169</v>
      </c>
      <c r="O3211" s="12" t="s">
        <v>61</v>
      </c>
      <c r="P3211" s="12"/>
      <c r="Q3211" s="12"/>
      <c r="R3211" s="12"/>
      <c r="S3211" s="12"/>
      <c r="T3211" s="13" t="str">
        <f t="shared" si="250"/>
        <v>需更正</v>
      </c>
      <c r="U3211" s="13" t="str">
        <f t="shared" si="251"/>
        <v>容易中暑。</v>
      </c>
      <c r="V3211" s="13" t="str">
        <f t="shared" si="252"/>
        <v>中暑/容易</v>
      </c>
      <c r="W3211" s="13" t="str">
        <f t="shared" si="253"/>
        <v>是</v>
      </c>
      <c r="X3211" s="13" t="str">
        <f t="shared" si="254"/>
        <v>通過</v>
      </c>
    </row>
    <row r="3212" spans="1:24" ht="34.25" customHeight="1">
      <c r="A3212" s="11" t="s">
        <v>16345</v>
      </c>
      <c r="B3212" s="11" t="s">
        <v>16345</v>
      </c>
      <c r="C3212" s="11" t="s">
        <v>54</v>
      </c>
      <c r="D3212" s="11" t="s">
        <v>88</v>
      </c>
      <c r="E3212" s="11" t="s">
        <v>16346</v>
      </c>
      <c r="F3212" s="11" t="s">
        <v>16347</v>
      </c>
      <c r="G3212" s="11" t="s">
        <v>16348</v>
      </c>
      <c r="H3212" s="11" t="s">
        <v>16298</v>
      </c>
      <c r="I3212" s="11" t="s">
        <v>16349</v>
      </c>
      <c r="J3212" s="12" t="s">
        <v>8</v>
      </c>
      <c r="K3212" s="12"/>
      <c r="L3212" s="12"/>
      <c r="M3212" s="12"/>
      <c r="N3212" s="12"/>
      <c r="O3212" s="12" t="s">
        <v>61</v>
      </c>
      <c r="P3212" s="12"/>
      <c r="Q3212" s="12"/>
      <c r="R3212" s="12"/>
      <c r="S3212" s="12"/>
      <c r="T3212" s="13" t="str">
        <f t="shared" si="250"/>
        <v>通過</v>
      </c>
      <c r="U3212" s="13" t="str">
        <f t="shared" si="251"/>
        <v>可是孩子在家會覺得無聊啊！</v>
      </c>
      <c r="V3212" s="13" t="str">
        <f t="shared" si="252"/>
        <v>但是/孩子/宅在家/無聊/會</v>
      </c>
      <c r="W3212" s="13" t="str">
        <f t="shared" si="253"/>
        <v>是</v>
      </c>
      <c r="X3212" s="13" t="str">
        <f t="shared" si="254"/>
        <v>通過</v>
      </c>
    </row>
    <row r="3213" spans="1:24" ht="34.25" customHeight="1">
      <c r="A3213" s="11" t="s">
        <v>16350</v>
      </c>
      <c r="B3213" s="11" t="s">
        <v>16350</v>
      </c>
      <c r="C3213" s="11" t="s">
        <v>54</v>
      </c>
      <c r="D3213" s="11" t="s">
        <v>88</v>
      </c>
      <c r="E3213" s="11" t="s">
        <v>16351</v>
      </c>
      <c r="F3213" s="11" t="s">
        <v>16352</v>
      </c>
      <c r="G3213" s="11" t="s">
        <v>16353</v>
      </c>
      <c r="H3213" s="11" t="s">
        <v>16298</v>
      </c>
      <c r="I3213" s="11" t="s">
        <v>16354</v>
      </c>
      <c r="J3213" s="12" t="s">
        <v>8</v>
      </c>
      <c r="K3213" s="12"/>
      <c r="L3213" s="12"/>
      <c r="M3213" s="12"/>
      <c r="N3213" s="12"/>
      <c r="O3213" s="12" t="s">
        <v>61</v>
      </c>
      <c r="P3213" s="12"/>
      <c r="Q3213" s="12"/>
      <c r="R3213" s="12"/>
      <c r="S3213" s="12"/>
      <c r="T3213" s="13" t="str">
        <f t="shared" si="250"/>
        <v>通過</v>
      </c>
      <c r="U3213" s="13" t="str">
        <f t="shared" si="251"/>
        <v>你可以帶孩子去室內泳池玩水，</v>
      </c>
      <c r="V3213" s="13" t="str">
        <f t="shared" si="252"/>
        <v>孩子/你/帶去/去/室內/游泳池/玩/可以</v>
      </c>
      <c r="W3213" s="13" t="str">
        <f t="shared" si="253"/>
        <v>是</v>
      </c>
      <c r="X3213" s="13" t="str">
        <f t="shared" si="254"/>
        <v>通過</v>
      </c>
    </row>
    <row r="3214" spans="1:24" ht="34.25" customHeight="1">
      <c r="A3214" s="11" t="s">
        <v>16355</v>
      </c>
      <c r="B3214" s="11" t="s">
        <v>16355</v>
      </c>
      <c r="C3214" s="11" t="s">
        <v>54</v>
      </c>
      <c r="D3214" s="11" t="s">
        <v>88</v>
      </c>
      <c r="E3214" s="11" t="s">
        <v>16356</v>
      </c>
      <c r="F3214" s="11" t="s">
        <v>16357</v>
      </c>
      <c r="G3214" s="11" t="s">
        <v>16358</v>
      </c>
      <c r="H3214" s="11" t="s">
        <v>16298</v>
      </c>
      <c r="I3214" s="11" t="s">
        <v>16359</v>
      </c>
      <c r="J3214" s="12" t="s">
        <v>8</v>
      </c>
      <c r="K3214" s="12"/>
      <c r="L3214" s="12"/>
      <c r="M3214" s="12"/>
      <c r="N3214" s="12"/>
      <c r="O3214" s="12" t="s">
        <v>61</v>
      </c>
      <c r="P3214" s="12"/>
      <c r="Q3214" s="12"/>
      <c r="R3214" s="12"/>
      <c r="S3214" s="12"/>
      <c r="T3214" s="13" t="str">
        <f t="shared" si="250"/>
        <v>通過</v>
      </c>
      <c r="U3214" s="13" t="str">
        <f t="shared" si="251"/>
        <v>這樣比較涼快舒服。</v>
      </c>
      <c r="V3214" s="13" t="str">
        <f t="shared" si="252"/>
        <v>涼快/舒服</v>
      </c>
      <c r="W3214" s="13" t="str">
        <f t="shared" si="253"/>
        <v>是</v>
      </c>
      <c r="X3214" s="13" t="str">
        <f t="shared" si="254"/>
        <v>通過</v>
      </c>
    </row>
    <row r="3215" spans="1:24" ht="34.25" customHeight="1">
      <c r="A3215" s="11" t="s">
        <v>16360</v>
      </c>
      <c r="B3215" s="11" t="s">
        <v>16360</v>
      </c>
      <c r="C3215" s="11" t="s">
        <v>54</v>
      </c>
      <c r="D3215" s="11" t="s">
        <v>88</v>
      </c>
      <c r="E3215" s="11" t="s">
        <v>16361</v>
      </c>
      <c r="F3215" s="11" t="s">
        <v>12927</v>
      </c>
      <c r="G3215" s="11" t="s">
        <v>16362</v>
      </c>
      <c r="H3215" s="11" t="s">
        <v>16298</v>
      </c>
      <c r="I3215" s="11" t="s">
        <v>16363</v>
      </c>
      <c r="J3215" s="12" t="s">
        <v>8</v>
      </c>
      <c r="K3215" s="12"/>
      <c r="L3215" s="12"/>
      <c r="M3215" s="12"/>
      <c r="N3215" s="12"/>
      <c r="O3215" s="12" t="s">
        <v>61</v>
      </c>
      <c r="P3215" s="12"/>
      <c r="Q3215" s="12"/>
      <c r="R3215" s="12"/>
      <c r="S3215" s="12"/>
      <c r="T3215" s="13" t="str">
        <f t="shared" si="250"/>
        <v>通過</v>
      </c>
      <c r="U3215" s="13" t="str">
        <f t="shared" si="251"/>
        <v>好主意，</v>
      </c>
      <c r="V3215" s="13" t="str">
        <f t="shared" si="252"/>
        <v>你/建議/不錯</v>
      </c>
      <c r="W3215" s="13" t="str">
        <f t="shared" si="253"/>
        <v>是</v>
      </c>
      <c r="X3215" s="13" t="str">
        <f t="shared" si="254"/>
        <v>通過</v>
      </c>
    </row>
    <row r="3216" spans="1:24" ht="34.25" customHeight="1">
      <c r="A3216" s="11" t="s">
        <v>16364</v>
      </c>
      <c r="B3216" s="11" t="s">
        <v>16364</v>
      </c>
      <c r="C3216" s="11" t="s">
        <v>54</v>
      </c>
      <c r="D3216" s="11" t="s">
        <v>88</v>
      </c>
      <c r="E3216" s="11" t="s">
        <v>16365</v>
      </c>
      <c r="F3216" s="11" t="s">
        <v>16366</v>
      </c>
      <c r="G3216" s="11" t="s">
        <v>16367</v>
      </c>
      <c r="H3216" s="11" t="s">
        <v>16298</v>
      </c>
      <c r="I3216" s="11" t="s">
        <v>16368</v>
      </c>
      <c r="J3216" s="12" t="s">
        <v>8</v>
      </c>
      <c r="K3216" s="12"/>
      <c r="L3216" s="12"/>
      <c r="M3216" s="12"/>
      <c r="N3216" s="12"/>
      <c r="O3216" s="12" t="s">
        <v>61</v>
      </c>
      <c r="P3216" s="12"/>
      <c r="Q3216" s="12"/>
      <c r="R3216" s="12"/>
      <c r="S3216" s="12"/>
      <c r="T3216" s="13" t="str">
        <f t="shared" si="250"/>
        <v>通過</v>
      </c>
      <c r="U3216" s="13" t="str">
        <f t="shared" si="251"/>
        <v>我正好也想游泳，</v>
      </c>
      <c r="V3216" s="13" t="str">
        <f t="shared" si="252"/>
        <v>我/游泳/想/一樣</v>
      </c>
      <c r="W3216" s="13" t="str">
        <f t="shared" si="253"/>
        <v>是</v>
      </c>
      <c r="X3216" s="13" t="str">
        <f t="shared" si="254"/>
        <v>通過</v>
      </c>
    </row>
    <row r="3217" spans="1:24" ht="34.25" customHeight="1">
      <c r="A3217" s="11" t="s">
        <v>16369</v>
      </c>
      <c r="B3217" s="11" t="s">
        <v>16369</v>
      </c>
      <c r="C3217" s="11" t="s">
        <v>54</v>
      </c>
      <c r="D3217" s="11" t="s">
        <v>88</v>
      </c>
      <c r="E3217" s="11" t="s">
        <v>16370</v>
      </c>
      <c r="F3217" s="11" t="s">
        <v>16371</v>
      </c>
      <c r="G3217" s="11" t="s">
        <v>16372</v>
      </c>
      <c r="H3217" s="11" t="s">
        <v>16298</v>
      </c>
      <c r="I3217" s="11" t="s">
        <v>16373</v>
      </c>
      <c r="J3217" s="12" t="s">
        <v>8</v>
      </c>
      <c r="K3217" s="12"/>
      <c r="L3217" s="12"/>
      <c r="M3217" s="12"/>
      <c r="N3217" s="12"/>
      <c r="O3217" s="12" t="s">
        <v>61</v>
      </c>
      <c r="P3217" s="12"/>
      <c r="Q3217" s="12"/>
      <c r="R3217" s="12"/>
      <c r="S3217" s="12"/>
      <c r="T3217" s="13" t="str">
        <f t="shared" si="250"/>
        <v>通過</v>
      </c>
      <c r="U3217" s="13" t="str">
        <f t="shared" si="251"/>
        <v>你要一起來嗎？</v>
      </c>
      <c r="V3217" s="13" t="str">
        <f t="shared" si="252"/>
        <v>你/參與/要</v>
      </c>
      <c r="W3217" s="13" t="str">
        <f t="shared" si="253"/>
        <v>是</v>
      </c>
      <c r="X3217" s="13" t="str">
        <f t="shared" si="254"/>
        <v>通過</v>
      </c>
    </row>
    <row r="3218" spans="1:24" ht="34.25" customHeight="1">
      <c r="A3218" s="11" t="s">
        <v>16374</v>
      </c>
      <c r="B3218" s="11" t="s">
        <v>16374</v>
      </c>
      <c r="C3218" s="11" t="s">
        <v>54</v>
      </c>
      <c r="D3218" s="11" t="s">
        <v>88</v>
      </c>
      <c r="E3218" s="11" t="s">
        <v>16375</v>
      </c>
      <c r="F3218" s="11" t="s">
        <v>16376</v>
      </c>
      <c r="G3218" s="11" t="s">
        <v>16377</v>
      </c>
      <c r="H3218" s="11" t="s">
        <v>16298</v>
      </c>
      <c r="I3218" s="11" t="s">
        <v>16378</v>
      </c>
      <c r="J3218" s="12" t="s">
        <v>8</v>
      </c>
      <c r="K3218" s="12"/>
      <c r="L3218" s="12"/>
      <c r="M3218" s="12"/>
      <c r="N3218" s="12"/>
      <c r="O3218" s="12" t="s">
        <v>61</v>
      </c>
      <c r="P3218" s="12"/>
      <c r="Q3218" s="12"/>
      <c r="R3218" s="12"/>
      <c r="S3218" s="12"/>
      <c r="T3218" s="13" t="str">
        <f t="shared" si="250"/>
        <v>通過</v>
      </c>
      <c r="U3218" s="13" t="str">
        <f t="shared" si="251"/>
        <v>我們約個時間吧！</v>
      </c>
      <c r="V3218" s="13" t="str">
        <f t="shared" si="252"/>
        <v>我們兩個/約/時間</v>
      </c>
      <c r="W3218" s="13" t="str">
        <f t="shared" si="253"/>
        <v>是</v>
      </c>
      <c r="X3218" s="13" t="str">
        <f t="shared" si="254"/>
        <v>通過</v>
      </c>
    </row>
    <row r="3219" spans="1:24" ht="34.25" customHeight="1">
      <c r="A3219" s="11" t="s">
        <v>16379</v>
      </c>
      <c r="B3219" s="11" t="s">
        <v>16379</v>
      </c>
      <c r="C3219" s="11" t="s">
        <v>54</v>
      </c>
      <c r="D3219" s="11" t="s">
        <v>472</v>
      </c>
      <c r="E3219" s="11" t="s">
        <v>16380</v>
      </c>
      <c r="F3219" s="11" t="s">
        <v>16381</v>
      </c>
      <c r="G3219" s="11" t="s">
        <v>16382</v>
      </c>
      <c r="H3219" s="11" t="s">
        <v>16383</v>
      </c>
      <c r="I3219" s="11" t="s">
        <v>16384</v>
      </c>
      <c r="J3219" s="12" t="s">
        <v>8</v>
      </c>
      <c r="K3219" s="12"/>
      <c r="L3219" s="12"/>
      <c r="M3219" s="12"/>
      <c r="N3219" s="12"/>
      <c r="O3219" s="12" t="s">
        <v>61</v>
      </c>
      <c r="P3219" s="12"/>
      <c r="Q3219" s="12"/>
      <c r="R3219" s="12"/>
      <c r="S3219" s="12"/>
      <c r="T3219" s="13" t="str">
        <f t="shared" si="250"/>
        <v>通過</v>
      </c>
      <c r="U3219" s="13" t="str">
        <f t="shared" si="251"/>
        <v>告訴你一個好消息，</v>
      </c>
      <c r="V3219" s="13" t="str">
        <f t="shared" si="252"/>
        <v>消息/棒/告訴</v>
      </c>
      <c r="W3219" s="13" t="str">
        <f t="shared" si="253"/>
        <v>是</v>
      </c>
      <c r="X3219" s="13" t="str">
        <f t="shared" si="254"/>
        <v>通過</v>
      </c>
    </row>
    <row r="3220" spans="1:24" ht="34.25" customHeight="1">
      <c r="A3220" s="11" t="s">
        <v>16385</v>
      </c>
      <c r="B3220" s="11" t="s">
        <v>16385</v>
      </c>
      <c r="C3220" s="11" t="s">
        <v>54</v>
      </c>
      <c r="D3220" s="11" t="s">
        <v>472</v>
      </c>
      <c r="E3220" s="11" t="s">
        <v>16386</v>
      </c>
      <c r="F3220" s="11" t="s">
        <v>16387</v>
      </c>
      <c r="G3220" s="11" t="s">
        <v>16388</v>
      </c>
      <c r="H3220" s="11" t="s">
        <v>16383</v>
      </c>
      <c r="I3220" s="11" t="s">
        <v>16389</v>
      </c>
      <c r="J3220" s="12" t="s">
        <v>8</v>
      </c>
      <c r="K3220" s="12"/>
      <c r="L3220" s="12"/>
      <c r="M3220" s="12"/>
      <c r="N3220" s="12"/>
      <c r="O3220" s="12" t="s">
        <v>61</v>
      </c>
      <c r="P3220" s="12"/>
      <c r="Q3220" s="12"/>
      <c r="R3220" s="12"/>
      <c r="S3220" s="12"/>
      <c r="T3220" s="13" t="str">
        <f t="shared" si="250"/>
        <v>通過</v>
      </c>
      <c r="U3220" s="13" t="str">
        <f t="shared" si="251"/>
        <v>酒窩男最近要結婚了！</v>
      </c>
      <c r="V3220" s="13" t="str">
        <f t="shared" si="252"/>
        <v>酒窩男/最近/結婚/要</v>
      </c>
      <c r="W3220" s="13" t="str">
        <f t="shared" si="253"/>
        <v>是</v>
      </c>
      <c r="X3220" s="13" t="str">
        <f t="shared" si="254"/>
        <v>通過</v>
      </c>
    </row>
    <row r="3221" spans="1:24" ht="34.25" customHeight="1">
      <c r="A3221" s="11" t="s">
        <v>16390</v>
      </c>
      <c r="B3221" s="11" t="s">
        <v>16390</v>
      </c>
      <c r="C3221" s="11" t="s">
        <v>54</v>
      </c>
      <c r="D3221" s="11" t="s">
        <v>472</v>
      </c>
      <c r="E3221" s="11" t="s">
        <v>12674</v>
      </c>
      <c r="F3221" s="11" t="s">
        <v>16391</v>
      </c>
      <c r="G3221" s="11" t="s">
        <v>16392</v>
      </c>
      <c r="H3221" s="11" t="s">
        <v>16383</v>
      </c>
      <c r="I3221" s="11" t="s">
        <v>16393</v>
      </c>
      <c r="J3221" s="12" t="s">
        <v>12</v>
      </c>
      <c r="K3221" s="12" t="s">
        <v>25931</v>
      </c>
      <c r="L3221" s="12"/>
      <c r="M3221" s="12"/>
      <c r="N3221" s="12" t="s">
        <v>26170</v>
      </c>
      <c r="O3221" s="12" t="s">
        <v>61</v>
      </c>
      <c r="P3221" s="12"/>
      <c r="Q3221" s="12"/>
      <c r="R3221" s="12"/>
      <c r="S3221" s="12"/>
      <c r="T3221" s="13" t="str">
        <f t="shared" si="250"/>
        <v>排除</v>
      </c>
      <c r="U3221" s="13" t="str">
        <f t="shared" si="251"/>
        <v/>
      </c>
      <c r="V3221" s="13" t="str">
        <f t="shared" si="252"/>
        <v/>
      </c>
      <c r="W3221" s="13" t="str">
        <f t="shared" si="253"/>
        <v>否</v>
      </c>
      <c r="X3221" s="13" t="str">
        <f t="shared" si="254"/>
        <v>通過</v>
      </c>
    </row>
    <row r="3222" spans="1:24" ht="34.25" customHeight="1">
      <c r="A3222" s="11" t="s">
        <v>16394</v>
      </c>
      <c r="B3222" s="11" t="s">
        <v>16394</v>
      </c>
      <c r="C3222" s="11" t="s">
        <v>54</v>
      </c>
      <c r="D3222" s="11" t="s">
        <v>472</v>
      </c>
      <c r="E3222" s="11" t="s">
        <v>16395</v>
      </c>
      <c r="F3222" s="11" t="s">
        <v>16396</v>
      </c>
      <c r="G3222" s="11" t="s">
        <v>16397</v>
      </c>
      <c r="H3222" s="11" t="s">
        <v>16383</v>
      </c>
      <c r="I3222" s="11" t="s">
        <v>16398</v>
      </c>
      <c r="J3222" s="12" t="s">
        <v>8</v>
      </c>
      <c r="K3222" s="12"/>
      <c r="L3222" s="12"/>
      <c r="M3222" s="12"/>
      <c r="N3222" s="12"/>
      <c r="O3222" s="12" t="s">
        <v>61</v>
      </c>
      <c r="P3222" s="12"/>
      <c r="Q3222" s="12"/>
      <c r="R3222" s="12"/>
      <c r="S3222" s="12"/>
      <c r="T3222" s="13" t="str">
        <f t="shared" si="250"/>
        <v>通過</v>
      </c>
      <c r="U3222" s="13" t="str">
        <f t="shared" si="251"/>
        <v>他什麼時候要辦理喜筵呢？</v>
      </c>
      <c r="V3222" s="13" t="str">
        <f t="shared" si="252"/>
        <v>他/辦桌/幾月幾日</v>
      </c>
      <c r="W3222" s="13" t="str">
        <f t="shared" si="253"/>
        <v>是</v>
      </c>
      <c r="X3222" s="13" t="str">
        <f t="shared" si="254"/>
        <v>通過</v>
      </c>
    </row>
    <row r="3223" spans="1:24" ht="34.25" customHeight="1">
      <c r="A3223" s="11" t="s">
        <v>16399</v>
      </c>
      <c r="B3223" s="11" t="s">
        <v>16399</v>
      </c>
      <c r="C3223" s="11" t="s">
        <v>54</v>
      </c>
      <c r="D3223" s="11" t="s">
        <v>472</v>
      </c>
      <c r="E3223" s="11" t="s">
        <v>16400</v>
      </c>
      <c r="F3223" s="11" t="s">
        <v>16401</v>
      </c>
      <c r="G3223" s="11" t="s">
        <v>16402</v>
      </c>
      <c r="H3223" s="11" t="s">
        <v>16383</v>
      </c>
      <c r="I3223" s="11" t="s">
        <v>16403</v>
      </c>
      <c r="J3223" s="12" t="s">
        <v>8</v>
      </c>
      <c r="K3223" s="12"/>
      <c r="L3223" s="12"/>
      <c r="M3223" s="12"/>
      <c r="N3223" s="12"/>
      <c r="O3223" s="12" t="s">
        <v>61</v>
      </c>
      <c r="P3223" s="12"/>
      <c r="Q3223" s="12"/>
      <c r="R3223" s="12"/>
      <c r="S3223" s="12"/>
      <c r="T3223" s="13" t="str">
        <f t="shared" si="250"/>
        <v>通過</v>
      </c>
      <c r="U3223" s="13" t="str">
        <f t="shared" si="251"/>
        <v>他不喜歡張揚，</v>
      </c>
      <c r="V3223" s="13" t="str">
        <f t="shared" si="252"/>
        <v>他/露臉/炫耀/不喜歡</v>
      </c>
      <c r="W3223" s="13" t="str">
        <f t="shared" si="253"/>
        <v>是</v>
      </c>
      <c r="X3223" s="13" t="str">
        <f t="shared" si="254"/>
        <v>通過</v>
      </c>
    </row>
    <row r="3224" spans="1:24" ht="34.25" customHeight="1">
      <c r="A3224" s="11" t="s">
        <v>16404</v>
      </c>
      <c r="B3224" s="11" t="s">
        <v>16404</v>
      </c>
      <c r="C3224" s="11" t="s">
        <v>54</v>
      </c>
      <c r="D3224" s="11" t="s">
        <v>472</v>
      </c>
      <c r="E3224" s="11" t="s">
        <v>16405</v>
      </c>
      <c r="F3224" s="11" t="s">
        <v>16406</v>
      </c>
      <c r="G3224" s="11" t="s">
        <v>16407</v>
      </c>
      <c r="H3224" s="11" t="s">
        <v>16383</v>
      </c>
      <c r="I3224" s="11" t="s">
        <v>16408</v>
      </c>
      <c r="J3224" s="12" t="s">
        <v>8</v>
      </c>
      <c r="K3224" s="12"/>
      <c r="L3224" s="12"/>
      <c r="M3224" s="12"/>
      <c r="N3224" s="12"/>
      <c r="O3224" s="12" t="s">
        <v>61</v>
      </c>
      <c r="P3224" s="12"/>
      <c r="Q3224" s="12"/>
      <c r="R3224" s="12"/>
      <c r="S3224" s="12"/>
      <c r="T3224" s="13" t="str">
        <f t="shared" si="250"/>
        <v>通過</v>
      </c>
      <c r="U3224" s="13" t="str">
        <f t="shared" si="251"/>
        <v>想到區公所辦理結婚登記，</v>
      </c>
      <c r="V3224" s="13" t="str">
        <f t="shared" si="252"/>
        <v>想/去/區公所/結婚/登記/手續</v>
      </c>
      <c r="W3224" s="13" t="str">
        <f t="shared" si="253"/>
        <v>是</v>
      </c>
      <c r="X3224" s="13" t="str">
        <f t="shared" si="254"/>
        <v>通過</v>
      </c>
    </row>
    <row r="3225" spans="1:24" ht="34.25" customHeight="1">
      <c r="A3225" s="11" t="s">
        <v>16409</v>
      </c>
      <c r="B3225" s="11" t="s">
        <v>16409</v>
      </c>
      <c r="C3225" s="11" t="s">
        <v>54</v>
      </c>
      <c r="D3225" s="11" t="s">
        <v>472</v>
      </c>
      <c r="E3225" s="11" t="s">
        <v>16410</v>
      </c>
      <c r="F3225" s="11" t="s">
        <v>16411</v>
      </c>
      <c r="G3225" s="11" t="s">
        <v>16412</v>
      </c>
      <c r="H3225" s="11" t="s">
        <v>16383</v>
      </c>
      <c r="I3225" s="11" t="s">
        <v>16413</v>
      </c>
      <c r="J3225" s="12" t="s">
        <v>8</v>
      </c>
      <c r="K3225" s="12"/>
      <c r="L3225" s="12"/>
      <c r="M3225" s="12"/>
      <c r="N3225" s="12"/>
      <c r="O3225" s="12" t="s">
        <v>61</v>
      </c>
      <c r="P3225" s="12"/>
      <c r="Q3225" s="12"/>
      <c r="R3225" s="12"/>
      <c r="S3225" s="12"/>
      <c r="T3225" s="13" t="str">
        <f t="shared" si="250"/>
        <v>通過</v>
      </c>
      <c r="U3225" s="13" t="str">
        <f t="shared" si="251"/>
        <v>簡單就好。</v>
      </c>
      <c r="V3225" s="13" t="str">
        <f t="shared" si="252"/>
        <v>簡單/可以</v>
      </c>
      <c r="W3225" s="13" t="str">
        <f t="shared" si="253"/>
        <v>是</v>
      </c>
      <c r="X3225" s="13" t="str">
        <f t="shared" si="254"/>
        <v>通過</v>
      </c>
    </row>
    <row r="3226" spans="1:24" ht="34.25" customHeight="1">
      <c r="A3226" s="11" t="s">
        <v>16414</v>
      </c>
      <c r="B3226" s="11" t="s">
        <v>16414</v>
      </c>
      <c r="C3226" s="11" t="s">
        <v>54</v>
      </c>
      <c r="D3226" s="11" t="s">
        <v>472</v>
      </c>
      <c r="E3226" s="11" t="s">
        <v>16415</v>
      </c>
      <c r="F3226" s="11" t="s">
        <v>16416</v>
      </c>
      <c r="G3226" s="11" t="s">
        <v>16417</v>
      </c>
      <c r="H3226" s="11" t="s">
        <v>16383</v>
      </c>
      <c r="I3226" s="11" t="s">
        <v>16418</v>
      </c>
      <c r="J3226" s="12" t="s">
        <v>8</v>
      </c>
      <c r="K3226" s="12"/>
      <c r="L3226" s="12"/>
      <c r="M3226" s="12"/>
      <c r="N3226" s="12"/>
      <c r="O3226" s="12" t="s">
        <v>61</v>
      </c>
      <c r="P3226" s="12"/>
      <c r="Q3226" s="12"/>
      <c r="R3226" s="12"/>
      <c r="S3226" s="12"/>
      <c r="T3226" s="13" t="str">
        <f t="shared" si="250"/>
        <v>通過</v>
      </c>
      <c r="U3226" s="13" t="str">
        <f t="shared" si="251"/>
        <v>他和女朋友是怎麼認識的呢？</v>
      </c>
      <c r="V3226" s="13" t="str">
        <f t="shared" si="252"/>
        <v>他/女/朋友/他們兩個/認識/由來/什麼</v>
      </c>
      <c r="W3226" s="13" t="str">
        <f t="shared" si="253"/>
        <v>是</v>
      </c>
      <c r="X3226" s="13" t="str">
        <f t="shared" si="254"/>
        <v>通過</v>
      </c>
    </row>
    <row r="3227" spans="1:24" ht="34.25" customHeight="1">
      <c r="A3227" s="11" t="s">
        <v>16419</v>
      </c>
      <c r="B3227" s="11" t="s">
        <v>16419</v>
      </c>
      <c r="C3227" s="11" t="s">
        <v>54</v>
      </c>
      <c r="D3227" s="11" t="s">
        <v>472</v>
      </c>
      <c r="E3227" s="11" t="s">
        <v>16420</v>
      </c>
      <c r="F3227" s="11" t="s">
        <v>16421</v>
      </c>
      <c r="G3227" s="11" t="s">
        <v>16422</v>
      </c>
      <c r="H3227" s="11" t="s">
        <v>16383</v>
      </c>
      <c r="I3227" s="11" t="s">
        <v>16423</v>
      </c>
      <c r="J3227" s="12" t="s">
        <v>8</v>
      </c>
      <c r="K3227" s="12"/>
      <c r="L3227" s="12"/>
      <c r="M3227" s="12"/>
      <c r="N3227" s="12"/>
      <c r="O3227" s="12" t="s">
        <v>61</v>
      </c>
      <c r="P3227" s="12"/>
      <c r="Q3227" s="12"/>
      <c r="R3227" s="12"/>
      <c r="S3227" s="12"/>
      <c r="T3227" s="13" t="str">
        <f t="shared" si="250"/>
        <v>通過</v>
      </c>
      <c r="U3227" s="13" t="str">
        <f t="shared" si="251"/>
        <v>他們兩個是以前在聾人協會的交流活動中認識的，</v>
      </c>
      <c r="V3227" s="13" t="str">
        <f t="shared" si="252"/>
        <v>他們兩個/以前/聾人協會/活動/交流/認識</v>
      </c>
      <c r="W3227" s="13" t="str">
        <f t="shared" si="253"/>
        <v>是</v>
      </c>
      <c r="X3227" s="13" t="str">
        <f t="shared" si="254"/>
        <v>通過</v>
      </c>
    </row>
    <row r="3228" spans="1:24" ht="34.25" customHeight="1">
      <c r="A3228" s="11" t="s">
        <v>16424</v>
      </c>
      <c r="B3228" s="11" t="s">
        <v>16424</v>
      </c>
      <c r="C3228" s="11" t="s">
        <v>54</v>
      </c>
      <c r="D3228" s="11" t="s">
        <v>472</v>
      </c>
      <c r="E3228" s="11" t="s">
        <v>16425</v>
      </c>
      <c r="F3228" s="11" t="s">
        <v>16426</v>
      </c>
      <c r="G3228" s="11" t="s">
        <v>16427</v>
      </c>
      <c r="H3228" s="11" t="s">
        <v>16383</v>
      </c>
      <c r="I3228" s="11" t="s">
        <v>16428</v>
      </c>
      <c r="J3228" s="12" t="s">
        <v>8</v>
      </c>
      <c r="K3228" s="12"/>
      <c r="L3228" s="12"/>
      <c r="M3228" s="12"/>
      <c r="N3228" s="12"/>
      <c r="O3228" s="12" t="s">
        <v>61</v>
      </c>
      <c r="P3228" s="12"/>
      <c r="Q3228" s="12"/>
      <c r="R3228" s="12"/>
      <c r="S3228" s="12"/>
      <c r="T3228" s="13" t="str">
        <f t="shared" si="250"/>
        <v>通過</v>
      </c>
      <c r="U3228" s="13" t="str">
        <f t="shared" si="251"/>
        <v>等完成結婚登記後，</v>
      </c>
      <c r="V3228" s="13" t="str">
        <f t="shared" si="252"/>
        <v>等/結婚/登記/完</v>
      </c>
      <c r="W3228" s="13" t="str">
        <f t="shared" si="253"/>
        <v>是</v>
      </c>
      <c r="X3228" s="13" t="str">
        <f t="shared" si="254"/>
        <v>通過</v>
      </c>
    </row>
    <row r="3229" spans="1:24" ht="34.25" customHeight="1">
      <c r="A3229" s="11" t="s">
        <v>16429</v>
      </c>
      <c r="B3229" s="11" t="s">
        <v>16429</v>
      </c>
      <c r="C3229" s="11" t="s">
        <v>54</v>
      </c>
      <c r="D3229" s="11" t="s">
        <v>472</v>
      </c>
      <c r="E3229" s="11" t="s">
        <v>16430</v>
      </c>
      <c r="F3229" s="11" t="s">
        <v>16431</v>
      </c>
      <c r="G3229" s="11" t="s">
        <v>16432</v>
      </c>
      <c r="H3229" s="11" t="s">
        <v>16383</v>
      </c>
      <c r="I3229" s="11" t="s">
        <v>16433</v>
      </c>
      <c r="J3229" s="12" t="s">
        <v>8</v>
      </c>
      <c r="K3229" s="12"/>
      <c r="L3229" s="12"/>
      <c r="M3229" s="12"/>
      <c r="N3229" s="12"/>
      <c r="O3229" s="12" t="s">
        <v>61</v>
      </c>
      <c r="P3229" s="12"/>
      <c r="Q3229" s="12"/>
      <c r="R3229" s="12"/>
      <c r="S3229" s="12"/>
      <c r="T3229" s="13" t="str">
        <f t="shared" si="250"/>
        <v>通過</v>
      </c>
      <c r="U3229" s="13" t="str">
        <f t="shared" si="251"/>
        <v>接著要去日本度蜜月。</v>
      </c>
      <c r="V3229" s="13" t="str">
        <f t="shared" si="252"/>
        <v>接著/去/日本/旅行/要</v>
      </c>
      <c r="W3229" s="13" t="str">
        <f t="shared" si="253"/>
        <v>是</v>
      </c>
      <c r="X3229" s="13" t="str">
        <f t="shared" si="254"/>
        <v>通過</v>
      </c>
    </row>
    <row r="3230" spans="1:24" ht="34.25" customHeight="1">
      <c r="A3230" s="11" t="s">
        <v>16434</v>
      </c>
      <c r="B3230" s="11" t="s">
        <v>16434</v>
      </c>
      <c r="C3230" s="11" t="s">
        <v>54</v>
      </c>
      <c r="D3230" s="11" t="s">
        <v>472</v>
      </c>
      <c r="E3230" s="11" t="s">
        <v>16435</v>
      </c>
      <c r="F3230" s="11" t="s">
        <v>16436</v>
      </c>
      <c r="G3230" s="11" t="s">
        <v>16437</v>
      </c>
      <c r="H3230" s="11" t="s">
        <v>16383</v>
      </c>
      <c r="I3230" s="11" t="s">
        <v>16438</v>
      </c>
      <c r="J3230" s="12" t="s">
        <v>8</v>
      </c>
      <c r="K3230" s="12"/>
      <c r="L3230" s="12"/>
      <c r="M3230" s="12"/>
      <c r="N3230" s="12"/>
      <c r="O3230" s="12" t="s">
        <v>61</v>
      </c>
      <c r="P3230" s="12"/>
      <c r="Q3230" s="12"/>
      <c r="R3230" s="12"/>
      <c r="S3230" s="12"/>
      <c r="T3230" s="13" t="str">
        <f t="shared" si="250"/>
        <v>通過</v>
      </c>
      <c r="U3230" s="13" t="str">
        <f t="shared" si="251"/>
        <v>聽起來不錯！</v>
      </c>
      <c r="V3230" s="13" t="str">
        <f t="shared" si="252"/>
        <v>描述/不錯</v>
      </c>
      <c r="W3230" s="13" t="str">
        <f t="shared" si="253"/>
        <v>是</v>
      </c>
      <c r="X3230" s="13" t="str">
        <f t="shared" si="254"/>
        <v>通過</v>
      </c>
    </row>
    <row r="3231" spans="1:24" ht="34.25" customHeight="1">
      <c r="A3231" s="11" t="s">
        <v>16439</v>
      </c>
      <c r="B3231" s="11" t="s">
        <v>16439</v>
      </c>
      <c r="C3231" s="11" t="s">
        <v>54</v>
      </c>
      <c r="D3231" s="11" t="s">
        <v>472</v>
      </c>
      <c r="E3231" s="11" t="s">
        <v>16440</v>
      </c>
      <c r="F3231" s="11" t="s">
        <v>16441</v>
      </c>
      <c r="G3231" s="11" t="s">
        <v>16442</v>
      </c>
      <c r="H3231" s="11" t="s">
        <v>16383</v>
      </c>
      <c r="I3231" s="11" t="s">
        <v>16443</v>
      </c>
      <c r="J3231" s="12" t="s">
        <v>8</v>
      </c>
      <c r="K3231" s="12"/>
      <c r="L3231" s="12"/>
      <c r="M3231" s="12"/>
      <c r="N3231" s="12"/>
      <c r="O3231" s="12" t="s">
        <v>61</v>
      </c>
      <c r="P3231" s="12"/>
      <c r="Q3231" s="12"/>
      <c r="R3231" s="12"/>
      <c r="S3231" s="12"/>
      <c r="T3231" s="13" t="str">
        <f t="shared" si="250"/>
        <v>通過</v>
      </c>
      <c r="U3231" s="13" t="str">
        <f t="shared" si="251"/>
        <v>希望他們能一輩子甜蜜和快樂。</v>
      </c>
      <c r="V3231" s="13" t="str">
        <f t="shared" si="252"/>
        <v>祝/他們兩個/甜蜜/快樂/一輩子</v>
      </c>
      <c r="W3231" s="13" t="str">
        <f t="shared" si="253"/>
        <v>是</v>
      </c>
      <c r="X3231" s="13" t="str">
        <f t="shared" si="254"/>
        <v>通過</v>
      </c>
    </row>
    <row r="3232" spans="1:24" ht="34.25" customHeight="1">
      <c r="A3232" s="11" t="s">
        <v>16444</v>
      </c>
      <c r="B3232" s="11" t="s">
        <v>16444</v>
      </c>
      <c r="C3232" s="11" t="s">
        <v>54</v>
      </c>
      <c r="D3232" s="11" t="s">
        <v>8546</v>
      </c>
      <c r="E3232" s="11" t="s">
        <v>16445</v>
      </c>
      <c r="F3232" s="11" t="s">
        <v>16446</v>
      </c>
      <c r="G3232" s="11" t="s">
        <v>16447</v>
      </c>
      <c r="H3232" s="11" t="s">
        <v>16448</v>
      </c>
      <c r="I3232" s="11" t="s">
        <v>16449</v>
      </c>
      <c r="J3232" s="12" t="s">
        <v>25934</v>
      </c>
      <c r="K3232" s="12"/>
      <c r="L3232" s="12"/>
      <c r="M3232" s="12"/>
      <c r="N3232" s="12"/>
      <c r="O3232" s="12" t="s">
        <v>25932</v>
      </c>
      <c r="P3232" s="12"/>
      <c r="Q3232" s="12"/>
      <c r="R3232" s="12"/>
      <c r="S3232" s="12"/>
      <c r="T3232" s="13" t="str">
        <f t="shared" si="250"/>
        <v>通過</v>
      </c>
      <c r="U3232" s="13" t="str">
        <f t="shared" si="251"/>
        <v>你原本不會台灣手語，</v>
      </c>
      <c r="V3232" s="13" t="str">
        <f t="shared" si="252"/>
        <v>你/原本/臺灣手語/不會/是</v>
      </c>
      <c r="W3232" s="13" t="str">
        <f t="shared" si="253"/>
        <v>是</v>
      </c>
      <c r="X3232" s="13" t="str">
        <f t="shared" si="254"/>
        <v>通過</v>
      </c>
    </row>
    <row r="3233" spans="1:24" ht="34.25" customHeight="1">
      <c r="A3233" s="11" t="s">
        <v>16450</v>
      </c>
      <c r="B3233" s="11" t="s">
        <v>16450</v>
      </c>
      <c r="C3233" s="11" t="s">
        <v>54</v>
      </c>
      <c r="D3233" s="11" t="s">
        <v>8546</v>
      </c>
      <c r="E3233" s="11" t="s">
        <v>16451</v>
      </c>
      <c r="F3233" s="11" t="s">
        <v>16452</v>
      </c>
      <c r="G3233" s="11" t="s">
        <v>16453</v>
      </c>
      <c r="H3233" s="11" t="s">
        <v>16448</v>
      </c>
      <c r="I3233" s="11" t="s">
        <v>16454</v>
      </c>
      <c r="J3233" s="12" t="s">
        <v>25934</v>
      </c>
      <c r="K3233" s="12"/>
      <c r="L3233" s="12"/>
      <c r="M3233" s="12"/>
      <c r="N3233" s="12"/>
      <c r="O3233" s="12" t="s">
        <v>25932</v>
      </c>
      <c r="P3233" s="12"/>
      <c r="Q3233" s="12"/>
      <c r="R3233" s="12"/>
      <c r="S3233" s="12"/>
      <c r="T3233" s="13" t="str">
        <f t="shared" si="250"/>
        <v>通過</v>
      </c>
      <c r="U3233" s="13" t="str">
        <f t="shared" si="251"/>
        <v>後來去美國高立德大學唸書學了美國手語，</v>
      </c>
      <c r="V3233" s="13" t="str">
        <f t="shared" si="252"/>
        <v>後來/你/進去/美國/高立德大學/讀書/美國手語/學++</v>
      </c>
      <c r="W3233" s="13" t="str">
        <f t="shared" si="253"/>
        <v>是</v>
      </c>
      <c r="X3233" s="13" t="str">
        <f t="shared" si="254"/>
        <v>通過</v>
      </c>
    </row>
    <row r="3234" spans="1:24" ht="34.25" customHeight="1">
      <c r="A3234" s="11" t="s">
        <v>16455</v>
      </c>
      <c r="B3234" s="11" t="s">
        <v>16455</v>
      </c>
      <c r="C3234" s="11" t="s">
        <v>54</v>
      </c>
      <c r="D3234" s="11" t="s">
        <v>8546</v>
      </c>
      <c r="E3234" s="11" t="s">
        <v>16456</v>
      </c>
      <c r="F3234" s="11" t="s">
        <v>16457</v>
      </c>
      <c r="G3234" s="11" t="s">
        <v>16458</v>
      </c>
      <c r="H3234" s="11" t="s">
        <v>16448</v>
      </c>
      <c r="I3234" s="11" t="s">
        <v>16459</v>
      </c>
      <c r="J3234" s="12" t="s">
        <v>25935</v>
      </c>
      <c r="K3234" s="12" t="s">
        <v>25939</v>
      </c>
      <c r="L3234" s="12"/>
      <c r="M3234" s="12" t="s">
        <v>26546</v>
      </c>
      <c r="N3234" s="12" t="s">
        <v>26594</v>
      </c>
      <c r="O3234" s="12" t="s">
        <v>25932</v>
      </c>
      <c r="P3234" s="12"/>
      <c r="Q3234" s="12"/>
      <c r="R3234" s="12"/>
      <c r="S3234" s="12"/>
      <c r="T3234" s="13" t="str">
        <f t="shared" si="250"/>
        <v>需更正</v>
      </c>
      <c r="U3234" s="13" t="str">
        <f t="shared" si="251"/>
        <v>你的心得是什麼？</v>
      </c>
      <c r="V3234" s="13" t="str">
        <f t="shared" si="252"/>
        <v>你/自己/想法/什麼</v>
      </c>
      <c r="W3234" s="13" t="str">
        <f t="shared" si="253"/>
        <v>是</v>
      </c>
      <c r="X3234" s="13" t="str">
        <f t="shared" si="254"/>
        <v>通過</v>
      </c>
    </row>
    <row r="3235" spans="1:24" ht="34.25" customHeight="1">
      <c r="A3235" s="11" t="s">
        <v>16460</v>
      </c>
      <c r="B3235" s="11" t="s">
        <v>16460</v>
      </c>
      <c r="C3235" s="11" t="s">
        <v>54</v>
      </c>
      <c r="D3235" s="11" t="s">
        <v>8546</v>
      </c>
      <c r="E3235" s="11" t="s">
        <v>16461</v>
      </c>
      <c r="F3235" s="11" t="s">
        <v>16462</v>
      </c>
      <c r="G3235" s="11" t="s">
        <v>16463</v>
      </c>
      <c r="H3235" s="11" t="s">
        <v>16448</v>
      </c>
      <c r="I3235" s="11" t="s">
        <v>16464</v>
      </c>
      <c r="J3235" s="12" t="s">
        <v>25935</v>
      </c>
      <c r="K3235" s="12" t="s">
        <v>25939</v>
      </c>
      <c r="L3235" s="12"/>
      <c r="M3235" s="12" t="s">
        <v>26547</v>
      </c>
      <c r="N3235" s="12" t="s">
        <v>26594</v>
      </c>
      <c r="O3235" s="12" t="s">
        <v>25932</v>
      </c>
      <c r="P3235" s="12"/>
      <c r="Q3235" s="12"/>
      <c r="R3235" s="12"/>
      <c r="S3235" s="12"/>
      <c r="T3235" s="13" t="str">
        <f t="shared" si="250"/>
        <v>需更正</v>
      </c>
      <c r="U3235" s="13" t="str">
        <f t="shared" si="251"/>
        <v>美國手語和臺灣手語有什麼不同？</v>
      </c>
      <c r="V3235" s="13" t="str">
        <f t="shared" si="252"/>
        <v>那/美國手語/臺灣手語/那/這/不同/什麼</v>
      </c>
      <c r="W3235" s="13" t="str">
        <f t="shared" si="253"/>
        <v>是</v>
      </c>
      <c r="X3235" s="13" t="str">
        <f t="shared" si="254"/>
        <v>通過</v>
      </c>
    </row>
    <row r="3236" spans="1:24" ht="34.25" customHeight="1">
      <c r="A3236" s="11" t="s">
        <v>16465</v>
      </c>
      <c r="B3236" s="11" t="s">
        <v>16465</v>
      </c>
      <c r="C3236" s="11" t="s">
        <v>54</v>
      </c>
      <c r="D3236" s="11" t="s">
        <v>8546</v>
      </c>
      <c r="E3236" s="11" t="s">
        <v>16466</v>
      </c>
      <c r="F3236" s="11" t="s">
        <v>16467</v>
      </c>
      <c r="G3236" s="11" t="s">
        <v>16468</v>
      </c>
      <c r="H3236" s="11" t="s">
        <v>16448</v>
      </c>
      <c r="I3236" s="11" t="s">
        <v>16469</v>
      </c>
      <c r="J3236" s="12" t="s">
        <v>25934</v>
      </c>
      <c r="K3236" s="12"/>
      <c r="L3236" s="12"/>
      <c r="M3236" s="12"/>
      <c r="N3236" s="12"/>
      <c r="O3236" s="12" t="s">
        <v>25932</v>
      </c>
      <c r="P3236" s="12"/>
      <c r="Q3236" s="12"/>
      <c r="R3236" s="12"/>
      <c r="S3236" s="12"/>
      <c r="T3236" s="13" t="str">
        <f t="shared" si="250"/>
        <v>通過</v>
      </c>
      <c r="U3236" s="13" t="str">
        <f t="shared" si="251"/>
        <v>當時我進入美國高立德大學的時候，</v>
      </c>
      <c r="V3236" s="13" t="str">
        <f t="shared" si="252"/>
        <v>我/自己/以前/美國/高立德大學/進去/那/時候</v>
      </c>
      <c r="W3236" s="13" t="str">
        <f t="shared" si="253"/>
        <v>是</v>
      </c>
      <c r="X3236" s="13" t="str">
        <f t="shared" si="254"/>
        <v>通過</v>
      </c>
    </row>
    <row r="3237" spans="1:24" ht="34.25" customHeight="1">
      <c r="A3237" s="11" t="s">
        <v>16470</v>
      </c>
      <c r="B3237" s="11" t="s">
        <v>16470</v>
      </c>
      <c r="C3237" s="11" t="s">
        <v>54</v>
      </c>
      <c r="D3237" s="11" t="s">
        <v>8546</v>
      </c>
      <c r="E3237" s="11" t="s">
        <v>16471</v>
      </c>
      <c r="F3237" s="11" t="s">
        <v>16472</v>
      </c>
      <c r="G3237" s="11" t="s">
        <v>16473</v>
      </c>
      <c r="H3237" s="11" t="s">
        <v>16448</v>
      </c>
      <c r="I3237" s="11" t="s">
        <v>16474</v>
      </c>
      <c r="J3237" s="12" t="s">
        <v>25934</v>
      </c>
      <c r="K3237" s="12"/>
      <c r="L3237" s="12"/>
      <c r="M3237" s="12"/>
      <c r="N3237" s="12"/>
      <c r="O3237" s="12" t="s">
        <v>25932</v>
      </c>
      <c r="P3237" s="12"/>
      <c r="Q3237" s="12"/>
      <c r="R3237" s="12"/>
      <c r="S3237" s="12"/>
      <c r="T3237" s="13" t="str">
        <f t="shared" si="250"/>
        <v>通過</v>
      </c>
      <c r="U3237" s="13" t="str">
        <f t="shared" si="251"/>
        <v>我不懂手語。</v>
      </c>
      <c r="V3237" s="13" t="str">
        <f t="shared" si="252"/>
        <v>我/手語/不懂</v>
      </c>
      <c r="W3237" s="13" t="str">
        <f t="shared" si="253"/>
        <v>是</v>
      </c>
      <c r="X3237" s="13" t="str">
        <f t="shared" si="254"/>
        <v>通過</v>
      </c>
    </row>
    <row r="3238" spans="1:24" ht="34.25" customHeight="1">
      <c r="A3238" s="11" t="s">
        <v>16475</v>
      </c>
      <c r="B3238" s="11" t="s">
        <v>16475</v>
      </c>
      <c r="C3238" s="11" t="s">
        <v>54</v>
      </c>
      <c r="D3238" s="11" t="s">
        <v>8546</v>
      </c>
      <c r="E3238" s="11" t="s">
        <v>16476</v>
      </c>
      <c r="F3238" s="11" t="s">
        <v>16477</v>
      </c>
      <c r="G3238" s="11" t="s">
        <v>16478</v>
      </c>
      <c r="H3238" s="11" t="s">
        <v>16448</v>
      </c>
      <c r="I3238" s="11" t="s">
        <v>16479</v>
      </c>
      <c r="J3238" s="12" t="s">
        <v>25934</v>
      </c>
      <c r="K3238" s="12"/>
      <c r="L3238" s="12"/>
      <c r="M3238" s="12"/>
      <c r="N3238" s="12"/>
      <c r="O3238" s="12" t="s">
        <v>25932</v>
      </c>
      <c r="P3238" s="12"/>
      <c r="Q3238" s="12"/>
      <c r="R3238" s="12"/>
      <c r="S3238" s="12"/>
      <c r="T3238" s="13" t="str">
        <f t="shared" si="250"/>
        <v>通過</v>
      </c>
      <c r="U3238" s="13" t="str">
        <f t="shared" si="251"/>
        <v>我進去後發現用手語溝通很好玩，</v>
      </c>
      <c r="V3238" s="13" t="str">
        <f t="shared" si="252"/>
        <v>我/進去/發現/手語/溝通/好玩</v>
      </c>
      <c r="W3238" s="13" t="str">
        <f t="shared" si="253"/>
        <v>是</v>
      </c>
      <c r="X3238" s="13" t="str">
        <f t="shared" si="254"/>
        <v>通過</v>
      </c>
    </row>
    <row r="3239" spans="1:24" ht="34.25" customHeight="1">
      <c r="A3239" s="11" t="s">
        <v>16480</v>
      </c>
      <c r="B3239" s="11" t="s">
        <v>16480</v>
      </c>
      <c r="C3239" s="11" t="s">
        <v>54</v>
      </c>
      <c r="D3239" s="11" t="s">
        <v>8546</v>
      </c>
      <c r="E3239" s="11" t="s">
        <v>16481</v>
      </c>
      <c r="F3239" s="11" t="s">
        <v>16482</v>
      </c>
      <c r="G3239" s="11" t="s">
        <v>16483</v>
      </c>
      <c r="H3239" s="11" t="s">
        <v>16448</v>
      </c>
      <c r="I3239" s="11" t="s">
        <v>16484</v>
      </c>
      <c r="J3239" s="12" t="s">
        <v>25934</v>
      </c>
      <c r="K3239" s="12"/>
      <c r="L3239" s="12"/>
      <c r="M3239" s="12"/>
      <c r="N3239" s="12"/>
      <c r="O3239" s="12" t="s">
        <v>25932</v>
      </c>
      <c r="P3239" s="12"/>
      <c r="Q3239" s="12"/>
      <c r="R3239" s="12"/>
      <c r="S3239" s="12"/>
      <c r="T3239" s="13" t="str">
        <f t="shared" si="250"/>
        <v>通過</v>
      </c>
      <c r="U3239" s="13" t="str">
        <f t="shared" si="251"/>
        <v>但和聽人使用的口語習慣完全不同。</v>
      </c>
      <c r="V3239" s="13" t="str">
        <f t="shared" si="252"/>
        <v>但是/真的/聽人/說話/習慣/不一樣</v>
      </c>
      <c r="W3239" s="13" t="str">
        <f t="shared" si="253"/>
        <v>是</v>
      </c>
      <c r="X3239" s="13" t="str">
        <f t="shared" si="254"/>
        <v>通過</v>
      </c>
    </row>
    <row r="3240" spans="1:24" ht="34.25" customHeight="1">
      <c r="A3240" s="11" t="s">
        <v>16485</v>
      </c>
      <c r="B3240" s="11" t="s">
        <v>16485</v>
      </c>
      <c r="C3240" s="11" t="s">
        <v>54</v>
      </c>
      <c r="D3240" s="11" t="s">
        <v>8546</v>
      </c>
      <c r="E3240" s="11" t="s">
        <v>16486</v>
      </c>
      <c r="F3240" s="11" t="s">
        <v>16487</v>
      </c>
      <c r="G3240" s="11" t="s">
        <v>16488</v>
      </c>
      <c r="H3240" s="11" t="s">
        <v>16448</v>
      </c>
      <c r="I3240" s="11" t="s">
        <v>16489</v>
      </c>
      <c r="J3240" s="12" t="s">
        <v>25934</v>
      </c>
      <c r="K3240" s="12"/>
      <c r="L3240" s="12"/>
      <c r="M3240" s="12"/>
      <c r="N3240" s="12"/>
      <c r="O3240" s="12" t="s">
        <v>25932</v>
      </c>
      <c r="P3240" s="12"/>
      <c r="Q3240" s="12"/>
      <c r="R3240" s="12"/>
      <c r="S3240" s="12"/>
      <c r="T3240" s="13" t="str">
        <f t="shared" si="250"/>
        <v>通過</v>
      </c>
      <c r="U3240" s="13" t="str">
        <f t="shared" si="251"/>
        <v>我發現美國手語的語法結構和臺灣手語差不多，</v>
      </c>
      <c r="V3240" s="13" t="str">
        <f t="shared" si="252"/>
        <v>我/發現/美國手語/那/結構/臺灣手語/結構/差不多</v>
      </c>
      <c r="W3240" s="13" t="str">
        <f t="shared" si="253"/>
        <v>是</v>
      </c>
      <c r="X3240" s="13" t="str">
        <f t="shared" si="254"/>
        <v>通過</v>
      </c>
    </row>
    <row r="3241" spans="1:24" ht="34.25" customHeight="1">
      <c r="A3241" s="11" t="s">
        <v>16490</v>
      </c>
      <c r="B3241" s="11" t="s">
        <v>16490</v>
      </c>
      <c r="C3241" s="11" t="s">
        <v>54</v>
      </c>
      <c r="D3241" s="11" t="s">
        <v>8546</v>
      </c>
      <c r="E3241" s="11" t="s">
        <v>16491</v>
      </c>
      <c r="F3241" s="11" t="s">
        <v>16492</v>
      </c>
      <c r="G3241" s="11" t="s">
        <v>16493</v>
      </c>
      <c r="H3241" s="11" t="s">
        <v>16448</v>
      </c>
      <c r="I3241" s="11" t="s">
        <v>16494</v>
      </c>
      <c r="J3241" s="12" t="s">
        <v>25934</v>
      </c>
      <c r="K3241" s="12"/>
      <c r="L3241" s="12"/>
      <c r="M3241" s="12"/>
      <c r="N3241" s="12"/>
      <c r="O3241" s="12" t="s">
        <v>25932</v>
      </c>
      <c r="P3241" s="12"/>
      <c r="Q3241" s="12"/>
      <c r="R3241" s="12"/>
      <c r="S3241" s="12"/>
      <c r="T3241" s="13" t="str">
        <f t="shared" si="250"/>
        <v>通過</v>
      </c>
      <c r="U3241" s="13" t="str">
        <f t="shared" si="251"/>
        <v>但習慣不一樣。</v>
      </c>
      <c r="V3241" s="13" t="str">
        <f t="shared" si="252"/>
        <v>但是/什麼/它/習慣/不一樣</v>
      </c>
      <c r="W3241" s="13" t="str">
        <f t="shared" si="253"/>
        <v>是</v>
      </c>
      <c r="X3241" s="13" t="str">
        <f t="shared" si="254"/>
        <v>通過</v>
      </c>
    </row>
    <row r="3242" spans="1:24" ht="34.25" customHeight="1">
      <c r="A3242" s="11" t="s">
        <v>16495</v>
      </c>
      <c r="B3242" s="11" t="s">
        <v>16495</v>
      </c>
      <c r="C3242" s="11" t="s">
        <v>54</v>
      </c>
      <c r="D3242" s="11" t="s">
        <v>8546</v>
      </c>
      <c r="E3242" s="11" t="s">
        <v>16496</v>
      </c>
      <c r="F3242" s="11" t="s">
        <v>16497</v>
      </c>
      <c r="G3242" s="11" t="s">
        <v>16498</v>
      </c>
      <c r="H3242" s="11" t="s">
        <v>16448</v>
      </c>
      <c r="I3242" s="11" t="s">
        <v>16499</v>
      </c>
      <c r="J3242" s="12" t="s">
        <v>25934</v>
      </c>
      <c r="K3242" s="12"/>
      <c r="L3242" s="12"/>
      <c r="M3242" s="12"/>
      <c r="N3242" s="12"/>
      <c r="O3242" s="12" t="s">
        <v>25932</v>
      </c>
      <c r="P3242" s="12"/>
      <c r="Q3242" s="12"/>
      <c r="R3242" s="12"/>
      <c r="S3242" s="12"/>
      <c r="T3242" s="13" t="str">
        <f t="shared" si="250"/>
        <v>通過</v>
      </c>
      <c r="U3242" s="13" t="str">
        <f t="shared" si="251"/>
        <v>例如美國手語有很多詞彙都是用英文字的第一個字母來表示，</v>
      </c>
      <c r="V3242" s="13" t="str">
        <f t="shared" si="252"/>
        <v>像/它/詞彙/多/是/藉用/英文/第一個/字</v>
      </c>
      <c r="W3242" s="13" t="str">
        <f t="shared" si="253"/>
        <v>是</v>
      </c>
      <c r="X3242" s="13" t="str">
        <f t="shared" si="254"/>
        <v>通過</v>
      </c>
    </row>
    <row r="3243" spans="1:24" ht="34.25" customHeight="1">
      <c r="A3243" s="11" t="s">
        <v>16500</v>
      </c>
      <c r="B3243" s="11" t="s">
        <v>16500</v>
      </c>
      <c r="C3243" s="11" t="s">
        <v>54</v>
      </c>
      <c r="D3243" s="11" t="s">
        <v>8546</v>
      </c>
      <c r="E3243" s="11" t="s">
        <v>16501</v>
      </c>
      <c r="F3243" s="11" t="s">
        <v>16502</v>
      </c>
      <c r="G3243" s="11" t="s">
        <v>16503</v>
      </c>
      <c r="H3243" s="11" t="s">
        <v>16448</v>
      </c>
      <c r="I3243" s="11" t="s">
        <v>16504</v>
      </c>
      <c r="J3243" s="12" t="s">
        <v>25935</v>
      </c>
      <c r="K3243" s="12" t="s">
        <v>26262</v>
      </c>
      <c r="L3243" s="12"/>
      <c r="M3243" s="12" t="s">
        <v>26609</v>
      </c>
      <c r="N3243" s="12" t="s">
        <v>26610</v>
      </c>
      <c r="O3243" s="12" t="s">
        <v>25932</v>
      </c>
      <c r="P3243" s="12"/>
      <c r="Q3243" s="12"/>
      <c r="R3243" s="12"/>
      <c r="S3243" s="12"/>
      <c r="T3243" s="13" t="str">
        <f t="shared" si="250"/>
        <v>需更正</v>
      </c>
      <c r="U3243" s="13" t="str">
        <f t="shared" si="251"/>
        <v>比如「班級」，</v>
      </c>
      <c r="V3243" s="13" t="str">
        <f t="shared" si="252"/>
        <v>像/什麼/「班級」</v>
      </c>
      <c r="W3243" s="13" t="str">
        <f t="shared" si="253"/>
        <v>是</v>
      </c>
      <c r="X3243" s="13" t="str">
        <f t="shared" si="254"/>
        <v>通過</v>
      </c>
    </row>
    <row r="3244" spans="1:24" ht="34.25" customHeight="1">
      <c r="A3244" s="11" t="s">
        <v>16505</v>
      </c>
      <c r="B3244" s="11" t="s">
        <v>16505</v>
      </c>
      <c r="C3244" s="11" t="s">
        <v>54</v>
      </c>
      <c r="D3244" s="11" t="s">
        <v>8546</v>
      </c>
      <c r="E3244" s="11" t="s">
        <v>16506</v>
      </c>
      <c r="F3244" s="11" t="s">
        <v>16507</v>
      </c>
      <c r="G3244" s="11" t="s">
        <v>16508</v>
      </c>
      <c r="H3244" s="11" t="s">
        <v>16448</v>
      </c>
      <c r="I3244" s="11" t="s">
        <v>16509</v>
      </c>
      <c r="J3244" s="12" t="s">
        <v>25934</v>
      </c>
      <c r="K3244" s="12"/>
      <c r="L3244" s="12"/>
      <c r="M3244" s="12"/>
      <c r="N3244" s="12"/>
      <c r="O3244" s="12" t="s">
        <v>25932</v>
      </c>
      <c r="P3244" s="12"/>
      <c r="Q3244" s="12"/>
      <c r="R3244" s="12"/>
      <c r="S3244" s="12"/>
      <c r="T3244" s="13" t="str">
        <f t="shared" si="250"/>
        <v>通過</v>
      </c>
      <c r="U3244" s="13" t="str">
        <f t="shared" si="251"/>
        <v>美國手語的班級藉用CLASS的第一個字母C打出班級。</v>
      </c>
      <c r="V3244" s="13" t="str">
        <f t="shared" si="252"/>
        <v>美國手語/班級/C/藉用/CLASS/班級/班級</v>
      </c>
      <c r="W3244" s="13" t="str">
        <f t="shared" si="253"/>
        <v>是</v>
      </c>
      <c r="X3244" s="13" t="str">
        <f t="shared" si="254"/>
        <v>通過</v>
      </c>
    </row>
    <row r="3245" spans="1:24" ht="34.25" customHeight="1">
      <c r="A3245" s="11" t="s">
        <v>16510</v>
      </c>
      <c r="B3245" s="11" t="s">
        <v>16510</v>
      </c>
      <c r="C3245" s="11" t="s">
        <v>54</v>
      </c>
      <c r="D3245" s="11" t="s">
        <v>8546</v>
      </c>
      <c r="E3245" s="11" t="s">
        <v>16511</v>
      </c>
      <c r="F3245" s="11" t="s">
        <v>16512</v>
      </c>
      <c r="G3245" s="11" t="s">
        <v>16513</v>
      </c>
      <c r="H3245" s="11" t="s">
        <v>16448</v>
      </c>
      <c r="I3245" s="11" t="s">
        <v>16514</v>
      </c>
      <c r="J3245" s="12" t="s">
        <v>25935</v>
      </c>
      <c r="K3245" s="12" t="s">
        <v>26262</v>
      </c>
      <c r="L3245" s="12"/>
      <c r="M3245" s="12" t="s">
        <v>26611</v>
      </c>
      <c r="N3245" s="12" t="s">
        <v>26612</v>
      </c>
      <c r="O3245" s="12" t="s">
        <v>25932</v>
      </c>
      <c r="P3245" s="12"/>
      <c r="Q3245" s="12"/>
      <c r="R3245" s="12"/>
      <c r="S3245" s="12"/>
      <c r="T3245" s="13" t="str">
        <f t="shared" si="250"/>
        <v>需更正</v>
      </c>
      <c r="U3245" s="13" t="str">
        <f t="shared" si="251"/>
        <v>很多美國手語的詞彙像「辦公室」之類的都是藉用英文字的第一個字母。</v>
      </c>
      <c r="V3245" s="13" t="str">
        <f t="shared" si="252"/>
        <v>但是/那/美國手語/那/多/「辦公室」/什麼++/藉用++/多/英文/第一個</v>
      </c>
      <c r="W3245" s="13" t="str">
        <f t="shared" si="253"/>
        <v>是</v>
      </c>
      <c r="X3245" s="13" t="str">
        <f t="shared" si="254"/>
        <v>通過</v>
      </c>
    </row>
    <row r="3246" spans="1:24" ht="34.25" customHeight="1">
      <c r="A3246" s="11" t="s">
        <v>16515</v>
      </c>
      <c r="B3246" s="11" t="s">
        <v>16515</v>
      </c>
      <c r="C3246" s="11" t="s">
        <v>54</v>
      </c>
      <c r="D3246" s="11" t="s">
        <v>8546</v>
      </c>
      <c r="E3246" s="11" t="s">
        <v>16516</v>
      </c>
      <c r="F3246" s="11" t="s">
        <v>16517</v>
      </c>
      <c r="G3246" s="11" t="s">
        <v>16518</v>
      </c>
      <c r="H3246" s="11" t="s">
        <v>16448</v>
      </c>
      <c r="I3246" s="11" t="s">
        <v>16519</v>
      </c>
      <c r="J3246" s="12" t="s">
        <v>25934</v>
      </c>
      <c r="K3246" s="12"/>
      <c r="L3246" s="12"/>
      <c r="M3246" s="12"/>
      <c r="N3246" s="12"/>
      <c r="O3246" s="12" t="s">
        <v>25932</v>
      </c>
      <c r="P3246" s="12"/>
      <c r="Q3246" s="12"/>
      <c r="R3246" s="12"/>
      <c r="S3246" s="12"/>
      <c r="T3246" s="13" t="str">
        <f t="shared" si="250"/>
        <v>通過</v>
      </c>
      <c r="U3246" s="13" t="str">
        <f t="shared" si="251"/>
        <v>臺灣手語就不一樣了。</v>
      </c>
      <c r="V3246" s="13" t="str">
        <f t="shared" si="252"/>
        <v>這/臺灣手語/不一樣</v>
      </c>
      <c r="W3246" s="13" t="str">
        <f t="shared" si="253"/>
        <v>是</v>
      </c>
      <c r="X3246" s="13" t="str">
        <f t="shared" si="254"/>
        <v>通過</v>
      </c>
    </row>
    <row r="3247" spans="1:24" ht="34.25" customHeight="1">
      <c r="A3247" s="11" t="s">
        <v>16520</v>
      </c>
      <c r="B3247" s="11" t="s">
        <v>16520</v>
      </c>
      <c r="C3247" s="11" t="s">
        <v>54</v>
      </c>
      <c r="D3247" s="11" t="s">
        <v>8546</v>
      </c>
      <c r="E3247" s="11" t="s">
        <v>16521</v>
      </c>
      <c r="F3247" s="11" t="s">
        <v>16522</v>
      </c>
      <c r="G3247" s="11" t="s">
        <v>16523</v>
      </c>
      <c r="H3247" s="11" t="s">
        <v>16448</v>
      </c>
      <c r="I3247" s="11" t="s">
        <v>16524</v>
      </c>
      <c r="J3247" s="12" t="s">
        <v>25934</v>
      </c>
      <c r="K3247" s="12"/>
      <c r="L3247" s="12"/>
      <c r="M3247" s="12"/>
      <c r="N3247" s="12"/>
      <c r="O3247" s="12" t="s">
        <v>25932</v>
      </c>
      <c r="P3247" s="12"/>
      <c r="Q3247" s="12"/>
      <c r="R3247" s="12"/>
      <c r="S3247" s="12"/>
      <c r="T3247" s="13" t="str">
        <f t="shared" si="250"/>
        <v>通過</v>
      </c>
      <c r="U3247" s="13" t="str">
        <f t="shared" si="251"/>
        <v>臺灣手語原本沒有指拼法，</v>
      </c>
      <c r="V3247" s="13" t="str">
        <f t="shared" si="252"/>
        <v>臺灣手語/原本/沒有/什麼/指拼/沒有</v>
      </c>
      <c r="W3247" s="13" t="str">
        <f t="shared" si="253"/>
        <v>是</v>
      </c>
      <c r="X3247" s="13" t="str">
        <f t="shared" si="254"/>
        <v>通過</v>
      </c>
    </row>
    <row r="3248" spans="1:24" ht="34.25" customHeight="1">
      <c r="A3248" s="11" t="s">
        <v>16525</v>
      </c>
      <c r="B3248" s="11" t="s">
        <v>16525</v>
      </c>
      <c r="C3248" s="11" t="s">
        <v>54</v>
      </c>
      <c r="D3248" s="11" t="s">
        <v>8546</v>
      </c>
      <c r="E3248" s="11" t="s">
        <v>16526</v>
      </c>
      <c r="F3248" s="11" t="s">
        <v>16527</v>
      </c>
      <c r="G3248" s="11" t="s">
        <v>16528</v>
      </c>
      <c r="H3248" s="11" t="s">
        <v>16448</v>
      </c>
      <c r="I3248" s="11" t="s">
        <v>16529</v>
      </c>
      <c r="J3248" s="12" t="s">
        <v>25934</v>
      </c>
      <c r="K3248" s="12"/>
      <c r="L3248" s="12"/>
      <c r="M3248" s="12"/>
      <c r="N3248" s="12"/>
      <c r="O3248" s="12" t="s">
        <v>25932</v>
      </c>
      <c r="P3248" s="12"/>
      <c r="Q3248" s="12"/>
      <c r="R3248" s="12"/>
      <c r="S3248" s="12"/>
      <c r="T3248" s="13" t="str">
        <f t="shared" si="250"/>
        <v>通過</v>
      </c>
      <c r="U3248" s="13" t="str">
        <f t="shared" si="251"/>
        <v>不可能用中文注音來打手語，</v>
      </c>
      <c r="V3248" s="13" t="str">
        <f t="shared" si="252"/>
        <v>中文/注音/不可能/打手語</v>
      </c>
      <c r="W3248" s="13" t="str">
        <f t="shared" si="253"/>
        <v>是</v>
      </c>
      <c r="X3248" s="13" t="str">
        <f t="shared" si="254"/>
        <v>通過</v>
      </c>
    </row>
    <row r="3249" spans="1:24" ht="34.25" customHeight="1">
      <c r="A3249" s="11" t="s">
        <v>16530</v>
      </c>
      <c r="B3249" s="11" t="s">
        <v>16530</v>
      </c>
      <c r="C3249" s="11" t="s">
        <v>54</v>
      </c>
      <c r="D3249" s="11" t="s">
        <v>8546</v>
      </c>
      <c r="E3249" s="11" t="s">
        <v>16531</v>
      </c>
      <c r="F3249" s="11" t="s">
        <v>16532</v>
      </c>
      <c r="G3249" s="11" t="s">
        <v>16533</v>
      </c>
      <c r="H3249" s="11" t="s">
        <v>16448</v>
      </c>
      <c r="I3249" s="11" t="s">
        <v>16534</v>
      </c>
      <c r="J3249" s="12" t="s">
        <v>25934</v>
      </c>
      <c r="K3249" s="12"/>
      <c r="L3249" s="12"/>
      <c r="M3249" s="12"/>
      <c r="N3249" s="12"/>
      <c r="O3249" s="12" t="s">
        <v>25932</v>
      </c>
      <c r="P3249" s="12"/>
      <c r="Q3249" s="12"/>
      <c r="R3249" s="12"/>
      <c r="S3249" s="12"/>
      <c r="T3249" s="13" t="str">
        <f t="shared" si="250"/>
        <v>通過</v>
      </c>
      <c r="U3249" s="13" t="str">
        <f t="shared" si="251"/>
        <v>也沒有像美國手語那樣的指拼法，</v>
      </c>
      <c r="V3249" s="13" t="str">
        <f t="shared" si="252"/>
        <v>這/沒有/指拼/沒有</v>
      </c>
      <c r="W3249" s="13" t="str">
        <f t="shared" si="253"/>
        <v>是</v>
      </c>
      <c r="X3249" s="13" t="str">
        <f t="shared" si="254"/>
        <v>通過</v>
      </c>
    </row>
    <row r="3250" spans="1:24" ht="34.25" customHeight="1">
      <c r="A3250" s="11" t="s">
        <v>16535</v>
      </c>
      <c r="B3250" s="11" t="s">
        <v>16535</v>
      </c>
      <c r="C3250" s="11" t="s">
        <v>54</v>
      </c>
      <c r="D3250" s="11" t="s">
        <v>8546</v>
      </c>
      <c r="E3250" s="11" t="s">
        <v>16536</v>
      </c>
      <c r="F3250" s="11" t="s">
        <v>16537</v>
      </c>
      <c r="G3250" s="11" t="s">
        <v>16538</v>
      </c>
      <c r="H3250" s="11" t="s">
        <v>16448</v>
      </c>
      <c r="I3250" s="11" t="s">
        <v>16539</v>
      </c>
      <c r="J3250" s="12" t="s">
        <v>25934</v>
      </c>
      <c r="K3250" s="12"/>
      <c r="L3250" s="12"/>
      <c r="M3250" s="12"/>
      <c r="N3250" s="12"/>
      <c r="O3250" s="12" t="s">
        <v>25932</v>
      </c>
      <c r="P3250" s="12"/>
      <c r="Q3250" s="12"/>
      <c r="R3250" s="12"/>
      <c r="S3250" s="12"/>
      <c r="T3250" s="13" t="str">
        <f t="shared" si="250"/>
        <v>通過</v>
      </c>
      <c r="U3250" s="13" t="str">
        <f t="shared" si="251"/>
        <v>這是兩者很大的不同。</v>
      </c>
      <c r="V3250" s="13" t="str">
        <f t="shared" si="252"/>
        <v>美國手語/這/這/不同</v>
      </c>
      <c r="W3250" s="13" t="str">
        <f t="shared" si="253"/>
        <v>是</v>
      </c>
      <c r="X3250" s="13" t="str">
        <f t="shared" si="254"/>
        <v>通過</v>
      </c>
    </row>
    <row r="3251" spans="1:24" ht="34.25" customHeight="1">
      <c r="A3251" s="11" t="s">
        <v>16540</v>
      </c>
      <c r="B3251" s="11" t="s">
        <v>16540</v>
      </c>
      <c r="C3251" s="11" t="s">
        <v>54</v>
      </c>
      <c r="D3251" s="11" t="s">
        <v>8546</v>
      </c>
      <c r="E3251" s="11" t="s">
        <v>16541</v>
      </c>
      <c r="F3251" s="11" t="s">
        <v>16542</v>
      </c>
      <c r="G3251" s="11" t="s">
        <v>16543</v>
      </c>
      <c r="H3251" s="11" t="s">
        <v>16448</v>
      </c>
      <c r="I3251" s="11" t="s">
        <v>16544</v>
      </c>
      <c r="J3251" s="12" t="s">
        <v>25934</v>
      </c>
      <c r="K3251" s="12"/>
      <c r="L3251" s="12"/>
      <c r="M3251" s="12"/>
      <c r="N3251" s="12"/>
      <c r="O3251" s="12" t="s">
        <v>25932</v>
      </c>
      <c r="P3251" s="12"/>
      <c r="Q3251" s="12"/>
      <c r="R3251" s="12"/>
      <c r="S3251" s="12"/>
      <c r="T3251" s="13" t="str">
        <f t="shared" si="250"/>
        <v>通過</v>
      </c>
      <c r="U3251" s="13" t="str">
        <f t="shared" si="251"/>
        <v>不過我覺得臺灣手語的優點是它雖然沒辦法藉由文字來表達，</v>
      </c>
      <c r="V3251" s="13" t="str">
        <f t="shared" si="252"/>
        <v>但是/我/覺得/臺灣手語/好/什麼/沒辦法/藉此/文字/什麼</v>
      </c>
      <c r="W3251" s="13" t="str">
        <f t="shared" si="253"/>
        <v>是</v>
      </c>
      <c r="X3251" s="13" t="str">
        <f t="shared" si="254"/>
        <v>通過</v>
      </c>
    </row>
    <row r="3252" spans="1:24" ht="34.25" customHeight="1">
      <c r="A3252" s="11" t="s">
        <v>16545</v>
      </c>
      <c r="B3252" s="11" t="s">
        <v>16545</v>
      </c>
      <c r="C3252" s="11" t="s">
        <v>54</v>
      </c>
      <c r="D3252" s="11" t="s">
        <v>8546</v>
      </c>
      <c r="E3252" s="11" t="s">
        <v>16546</v>
      </c>
      <c r="F3252" s="11" t="s">
        <v>16547</v>
      </c>
      <c r="G3252" s="11" t="s">
        <v>16548</v>
      </c>
      <c r="H3252" s="11" t="s">
        <v>16448</v>
      </c>
      <c r="I3252" s="11" t="s">
        <v>16549</v>
      </c>
      <c r="J3252" s="12" t="s">
        <v>25934</v>
      </c>
      <c r="K3252" s="12"/>
      <c r="L3252" s="12"/>
      <c r="M3252" s="12"/>
      <c r="N3252" s="12"/>
      <c r="O3252" s="12" t="s">
        <v>25932</v>
      </c>
      <c r="P3252" s="12"/>
      <c r="Q3252" s="12"/>
      <c r="R3252" s="12"/>
      <c r="S3252" s="12"/>
      <c r="T3252" s="13" t="str">
        <f t="shared" si="250"/>
        <v>通過</v>
      </c>
      <c r="U3252" s="13" t="str">
        <f t="shared" si="251"/>
        <v>反而表情動作更加豐富，</v>
      </c>
      <c r="V3252" s="13" t="str">
        <f t="shared" si="252"/>
        <v>反而/表情/動作/多</v>
      </c>
      <c r="W3252" s="13" t="str">
        <f t="shared" si="253"/>
        <v>是</v>
      </c>
      <c r="X3252" s="13" t="str">
        <f t="shared" si="254"/>
        <v>通過</v>
      </c>
    </row>
    <row r="3253" spans="1:24" ht="34.25" customHeight="1">
      <c r="A3253" s="11" t="s">
        <v>16550</v>
      </c>
      <c r="B3253" s="11" t="s">
        <v>16550</v>
      </c>
      <c r="C3253" s="11" t="s">
        <v>54</v>
      </c>
      <c r="D3253" s="11" t="s">
        <v>8546</v>
      </c>
      <c r="E3253" s="11" t="s">
        <v>16551</v>
      </c>
      <c r="F3253" s="11" t="s">
        <v>16552</v>
      </c>
      <c r="G3253" s="11" t="s">
        <v>16553</v>
      </c>
      <c r="H3253" s="11" t="s">
        <v>16448</v>
      </c>
      <c r="I3253" s="11" t="s">
        <v>16554</v>
      </c>
      <c r="J3253" s="12" t="s">
        <v>25935</v>
      </c>
      <c r="K3253" s="12" t="s">
        <v>26262</v>
      </c>
      <c r="L3253" s="12"/>
      <c r="M3253" s="12" t="s">
        <v>26613</v>
      </c>
      <c r="N3253" s="12" t="s">
        <v>26614</v>
      </c>
      <c r="O3253" s="12" t="s">
        <v>25932</v>
      </c>
      <c r="P3253" s="12"/>
      <c r="Q3253" s="12"/>
      <c r="R3253" s="12"/>
      <c r="S3253" s="12"/>
      <c r="T3253" s="13" t="str">
        <f t="shared" si="250"/>
        <v>需更正</v>
      </c>
      <c r="U3253" s="13" t="str">
        <f t="shared" si="251"/>
        <v>相較之下我覺得臺灣手語更有「聾人味」，</v>
      </c>
      <c r="V3253" s="13" t="str">
        <f t="shared" si="252"/>
        <v>我/比較/我/覺得/什麼/臺灣手語/「聾人/味道」/重/有</v>
      </c>
      <c r="W3253" s="13" t="str">
        <f t="shared" si="253"/>
        <v>是</v>
      </c>
      <c r="X3253" s="13" t="str">
        <f t="shared" si="254"/>
        <v>通過</v>
      </c>
    </row>
    <row r="3254" spans="1:24" ht="34.25" customHeight="1">
      <c r="A3254" s="11" t="s">
        <v>16555</v>
      </c>
      <c r="B3254" s="11" t="s">
        <v>16555</v>
      </c>
      <c r="C3254" s="11" t="s">
        <v>54</v>
      </c>
      <c r="D3254" s="11" t="s">
        <v>8546</v>
      </c>
      <c r="E3254" s="11" t="s">
        <v>16556</v>
      </c>
      <c r="F3254" s="11" t="s">
        <v>16557</v>
      </c>
      <c r="G3254" s="11" t="s">
        <v>16558</v>
      </c>
      <c r="H3254" s="11" t="s">
        <v>16448</v>
      </c>
      <c r="I3254" s="11" t="s">
        <v>16559</v>
      </c>
      <c r="J3254" s="12" t="s">
        <v>25934</v>
      </c>
      <c r="K3254" s="12"/>
      <c r="L3254" s="12"/>
      <c r="M3254" s="12"/>
      <c r="N3254" s="12"/>
      <c r="O3254" s="12" t="s">
        <v>25932</v>
      </c>
      <c r="P3254" s="12"/>
      <c r="Q3254" s="12"/>
      <c r="R3254" s="12"/>
      <c r="S3254" s="12"/>
      <c r="T3254" s="13" t="str">
        <f t="shared" si="250"/>
        <v>通過</v>
      </c>
      <c r="U3254" s="13" t="str">
        <f t="shared" si="251"/>
        <v>這不容易學因為我不是從小在手語環境中長大。</v>
      </c>
      <c r="V3254" s="13" t="str">
        <f t="shared" si="252"/>
        <v>這/學/困難/是/為什麼/我/原本/從小到大/聾人/不是</v>
      </c>
      <c r="W3254" s="13" t="str">
        <f t="shared" si="253"/>
        <v>是</v>
      </c>
      <c r="X3254" s="13" t="str">
        <f t="shared" si="254"/>
        <v>通過</v>
      </c>
    </row>
    <row r="3255" spans="1:24" ht="34.25" customHeight="1">
      <c r="A3255" s="11" t="s">
        <v>16560</v>
      </c>
      <c r="B3255" s="11" t="s">
        <v>16560</v>
      </c>
      <c r="C3255" s="11" t="s">
        <v>54</v>
      </c>
      <c r="D3255" s="11" t="s">
        <v>8546</v>
      </c>
      <c r="E3255" s="11" t="s">
        <v>16561</v>
      </c>
      <c r="F3255" s="11" t="s">
        <v>16562</v>
      </c>
      <c r="G3255" s="11" t="s">
        <v>16563</v>
      </c>
      <c r="H3255" s="11" t="s">
        <v>16448</v>
      </c>
      <c r="I3255" s="11" t="s">
        <v>16564</v>
      </c>
      <c r="J3255" s="12" t="s">
        <v>25934</v>
      </c>
      <c r="K3255" s="12"/>
      <c r="L3255" s="12"/>
      <c r="M3255" s="12"/>
      <c r="N3255" s="12"/>
      <c r="O3255" s="12" t="s">
        <v>25932</v>
      </c>
      <c r="P3255" s="12"/>
      <c r="Q3255" s="12"/>
      <c r="R3255" s="12"/>
      <c r="S3255" s="12"/>
      <c r="T3255" s="13" t="str">
        <f t="shared" si="250"/>
        <v>通過</v>
      </c>
      <c r="U3255" s="13" t="str">
        <f t="shared" si="251"/>
        <v>我先學了美國手語後來才學臺灣手語，</v>
      </c>
      <c r="V3255" s="13" t="str">
        <f t="shared" si="252"/>
        <v>我/美國手語/讀書/過了/接著/臺灣手語/學</v>
      </c>
      <c r="W3255" s="13" t="str">
        <f t="shared" si="253"/>
        <v>是</v>
      </c>
      <c r="X3255" s="13" t="str">
        <f t="shared" si="254"/>
        <v>通過</v>
      </c>
    </row>
    <row r="3256" spans="1:24" ht="34.25" customHeight="1">
      <c r="A3256" s="11" t="s">
        <v>16565</v>
      </c>
      <c r="B3256" s="11" t="s">
        <v>16565</v>
      </c>
      <c r="C3256" s="11" t="s">
        <v>54</v>
      </c>
      <c r="D3256" s="11" t="s">
        <v>8546</v>
      </c>
      <c r="E3256" s="11" t="s">
        <v>16566</v>
      </c>
      <c r="F3256" s="11" t="s">
        <v>16567</v>
      </c>
      <c r="G3256" s="11" t="s">
        <v>16568</v>
      </c>
      <c r="H3256" s="11" t="s">
        <v>16448</v>
      </c>
      <c r="I3256" s="11" t="s">
        <v>16569</v>
      </c>
      <c r="J3256" s="12" t="s">
        <v>25934</v>
      </c>
      <c r="K3256" s="12"/>
      <c r="L3256" s="12"/>
      <c r="M3256" s="12"/>
      <c r="N3256" s="12"/>
      <c r="O3256" s="12" t="s">
        <v>25932</v>
      </c>
      <c r="P3256" s="12"/>
      <c r="Q3256" s="12"/>
      <c r="R3256" s="12"/>
      <c r="S3256" s="12"/>
      <c r="T3256" s="13" t="str">
        <f t="shared" si="250"/>
        <v>通過</v>
      </c>
      <c r="U3256" s="13" t="str">
        <f t="shared" si="251"/>
        <v>大約20幾歲才開始學，</v>
      </c>
      <c r="V3256" s="13" t="str">
        <f t="shared" si="252"/>
        <v>歲數/大概/二十幾/開始/學</v>
      </c>
      <c r="W3256" s="13" t="str">
        <f t="shared" si="253"/>
        <v>是</v>
      </c>
      <c r="X3256" s="13" t="str">
        <f t="shared" si="254"/>
        <v>通過</v>
      </c>
    </row>
    <row r="3257" spans="1:24" ht="34.25" customHeight="1">
      <c r="A3257" s="11" t="s">
        <v>16570</v>
      </c>
      <c r="B3257" s="11" t="s">
        <v>16570</v>
      </c>
      <c r="C3257" s="11" t="s">
        <v>54</v>
      </c>
      <c r="D3257" s="11" t="s">
        <v>8546</v>
      </c>
      <c r="E3257" s="11" t="s">
        <v>16571</v>
      </c>
      <c r="F3257" s="11" t="s">
        <v>16572</v>
      </c>
      <c r="G3257" s="11" t="s">
        <v>16573</v>
      </c>
      <c r="H3257" s="11" t="s">
        <v>16448</v>
      </c>
      <c r="I3257" s="11" t="s">
        <v>16574</v>
      </c>
      <c r="J3257" s="12" t="s">
        <v>25934</v>
      </c>
      <c r="K3257" s="12"/>
      <c r="L3257" s="12"/>
      <c r="M3257" s="12"/>
      <c r="N3257" s="12"/>
      <c r="O3257" s="12" t="s">
        <v>25932</v>
      </c>
      <c r="P3257" s="12"/>
      <c r="Q3257" s="12"/>
      <c r="R3257" s="12"/>
      <c r="S3257" s="12"/>
      <c r="T3257" s="13" t="str">
        <f t="shared" si="250"/>
        <v>通過</v>
      </c>
      <c r="U3257" s="13" t="str">
        <f t="shared" si="251"/>
        <v>要掌握聾人的手語習慣不容易，</v>
      </c>
      <c r="V3257" s="13" t="str">
        <f t="shared" si="252"/>
        <v>那/聾人/習慣/抓住/不成/會</v>
      </c>
      <c r="W3257" s="13" t="str">
        <f t="shared" si="253"/>
        <v>是</v>
      </c>
      <c r="X3257" s="13" t="str">
        <f t="shared" si="254"/>
        <v>通過</v>
      </c>
    </row>
    <row r="3258" spans="1:24" ht="34.25" customHeight="1">
      <c r="A3258" s="11" t="s">
        <v>16575</v>
      </c>
      <c r="B3258" s="11" t="s">
        <v>16575</v>
      </c>
      <c r="C3258" s="11" t="s">
        <v>54</v>
      </c>
      <c r="D3258" s="11" t="s">
        <v>8546</v>
      </c>
      <c r="E3258" s="11" t="s">
        <v>16576</v>
      </c>
      <c r="F3258" s="11" t="s">
        <v>16577</v>
      </c>
      <c r="G3258" s="11" t="s">
        <v>16578</v>
      </c>
      <c r="H3258" s="11" t="s">
        <v>16448</v>
      </c>
      <c r="I3258" s="11" t="s">
        <v>16579</v>
      </c>
      <c r="J3258" s="12" t="s">
        <v>25934</v>
      </c>
      <c r="K3258" s="12"/>
      <c r="L3258" s="12"/>
      <c r="M3258" s="12"/>
      <c r="N3258" s="12"/>
      <c r="O3258" s="12" t="s">
        <v>25932</v>
      </c>
      <c r="P3258" s="12"/>
      <c r="Q3258" s="12"/>
      <c r="R3258" s="12"/>
      <c r="S3258" s="12"/>
      <c r="T3258" s="13" t="str">
        <f t="shared" si="250"/>
        <v>通過</v>
      </c>
      <c r="U3258" s="13" t="str">
        <f t="shared" si="251"/>
        <v>這真的很難。</v>
      </c>
      <c r="V3258" s="13" t="str">
        <f t="shared" si="252"/>
        <v>這/困難/是</v>
      </c>
      <c r="W3258" s="13" t="str">
        <f t="shared" si="253"/>
        <v>是</v>
      </c>
      <c r="X3258" s="13" t="str">
        <f t="shared" si="254"/>
        <v>通過</v>
      </c>
    </row>
    <row r="3259" spans="1:24" ht="34.25" customHeight="1">
      <c r="A3259" s="11" t="s">
        <v>16580</v>
      </c>
      <c r="B3259" s="11" t="s">
        <v>16580</v>
      </c>
      <c r="C3259" s="11" t="s">
        <v>54</v>
      </c>
      <c r="D3259" s="11" t="s">
        <v>8546</v>
      </c>
      <c r="E3259" s="11" t="s">
        <v>16581</v>
      </c>
      <c r="F3259" s="11" t="s">
        <v>16582</v>
      </c>
      <c r="G3259" s="11" t="s">
        <v>16583</v>
      </c>
      <c r="H3259" s="11" t="s">
        <v>16584</v>
      </c>
      <c r="I3259" s="11" t="s">
        <v>16585</v>
      </c>
      <c r="J3259" s="12" t="s">
        <v>25934</v>
      </c>
      <c r="K3259" s="12"/>
      <c r="L3259" s="12"/>
      <c r="M3259" s="12"/>
      <c r="N3259" s="12"/>
      <c r="O3259" s="12" t="s">
        <v>25932</v>
      </c>
      <c r="P3259" s="12"/>
      <c r="Q3259" s="12"/>
      <c r="R3259" s="12"/>
      <c r="S3259" s="12"/>
      <c r="T3259" s="13" t="str">
        <f t="shared" si="250"/>
        <v>通過</v>
      </c>
      <c r="U3259" s="13" t="str">
        <f t="shared" si="251"/>
        <v>你進入美國高立德大學就讀期間，</v>
      </c>
      <c r="V3259" s="13" t="str">
        <f t="shared" si="252"/>
        <v>你/進去/美國/高立德大學/讀書/時間/期間</v>
      </c>
      <c r="W3259" s="13" t="str">
        <f t="shared" si="253"/>
        <v>是</v>
      </c>
      <c r="X3259" s="13" t="str">
        <f t="shared" si="254"/>
        <v>通過</v>
      </c>
    </row>
    <row r="3260" spans="1:24" ht="34.25" customHeight="1">
      <c r="A3260" s="11" t="s">
        <v>16586</v>
      </c>
      <c r="B3260" s="11" t="s">
        <v>16586</v>
      </c>
      <c r="C3260" s="11" t="s">
        <v>54</v>
      </c>
      <c r="D3260" s="11" t="s">
        <v>8546</v>
      </c>
      <c r="E3260" s="11" t="s">
        <v>16587</v>
      </c>
      <c r="F3260" s="11" t="s">
        <v>16588</v>
      </c>
      <c r="G3260" s="11" t="s">
        <v>16589</v>
      </c>
      <c r="H3260" s="11" t="s">
        <v>16584</v>
      </c>
      <c r="I3260" s="11" t="s">
        <v>16590</v>
      </c>
      <c r="J3260" s="12" t="s">
        <v>25935</v>
      </c>
      <c r="K3260" s="12" t="s">
        <v>25939</v>
      </c>
      <c r="L3260" s="12"/>
      <c r="M3260" s="12" t="s">
        <v>26548</v>
      </c>
      <c r="N3260" s="12" t="s">
        <v>26615</v>
      </c>
      <c r="O3260" s="12" t="s">
        <v>25932</v>
      </c>
      <c r="P3260" s="12"/>
      <c r="Q3260" s="12"/>
      <c r="R3260" s="12"/>
      <c r="S3260" s="12"/>
      <c r="T3260" s="13" t="str">
        <f t="shared" si="250"/>
        <v>需更正</v>
      </c>
      <c r="U3260" s="13" t="str">
        <f t="shared" si="251"/>
        <v>你自己覺得學到了什麼？</v>
      </c>
      <c r="V3260" s="13" t="str">
        <f t="shared" si="252"/>
        <v>你/自己/覺得/接觸++/學++/開竅/什麼</v>
      </c>
      <c r="W3260" s="13" t="str">
        <f t="shared" si="253"/>
        <v>是</v>
      </c>
      <c r="X3260" s="13" t="str">
        <f t="shared" si="254"/>
        <v>通過</v>
      </c>
    </row>
    <row r="3261" spans="1:24" ht="34.25" customHeight="1">
      <c r="A3261" s="11" t="s">
        <v>16591</v>
      </c>
      <c r="B3261" s="11" t="s">
        <v>16591</v>
      </c>
      <c r="C3261" s="11" t="s">
        <v>54</v>
      </c>
      <c r="D3261" s="11" t="s">
        <v>8546</v>
      </c>
      <c r="E3261" s="11" t="s">
        <v>16592</v>
      </c>
      <c r="F3261" s="11" t="s">
        <v>16593</v>
      </c>
      <c r="G3261" s="11" t="s">
        <v>16594</v>
      </c>
      <c r="H3261" s="11" t="s">
        <v>16584</v>
      </c>
      <c r="I3261" s="11" t="s">
        <v>16595</v>
      </c>
      <c r="J3261" s="12" t="s">
        <v>25934</v>
      </c>
      <c r="K3261" s="12"/>
      <c r="L3261" s="12"/>
      <c r="M3261" s="12"/>
      <c r="N3261" s="12"/>
      <c r="O3261" s="12" t="s">
        <v>25932</v>
      </c>
      <c r="P3261" s="12"/>
      <c r="Q3261" s="12"/>
      <c r="R3261" s="12"/>
      <c r="S3261" s="12"/>
      <c r="T3261" s="13" t="str">
        <f t="shared" si="250"/>
        <v>通過</v>
      </c>
      <c r="U3261" s="13" t="str">
        <f t="shared" si="251"/>
        <v>又如何幫助你拓展視野？</v>
      </c>
      <c r="V3261" s="13" t="str">
        <f t="shared" si="252"/>
        <v>幫忙/你/思想/大開眼界/棒/什麼</v>
      </c>
      <c r="W3261" s="13" t="str">
        <f t="shared" si="253"/>
        <v>是</v>
      </c>
      <c r="X3261" s="13" t="str">
        <f t="shared" si="254"/>
        <v>通過</v>
      </c>
    </row>
    <row r="3262" spans="1:24" ht="34.25" customHeight="1">
      <c r="A3262" s="11" t="s">
        <v>16596</v>
      </c>
      <c r="B3262" s="11" t="s">
        <v>16596</v>
      </c>
      <c r="C3262" s="11" t="s">
        <v>54</v>
      </c>
      <c r="D3262" s="11" t="s">
        <v>8546</v>
      </c>
      <c r="E3262" s="11" t="s">
        <v>16597</v>
      </c>
      <c r="F3262" s="11" t="s">
        <v>16598</v>
      </c>
      <c r="G3262" s="11" t="s">
        <v>16599</v>
      </c>
      <c r="H3262" s="11" t="s">
        <v>16584</v>
      </c>
      <c r="I3262" s="11" t="s">
        <v>16600</v>
      </c>
      <c r="J3262" s="12" t="s">
        <v>25935</v>
      </c>
      <c r="K3262" s="12" t="s">
        <v>26262</v>
      </c>
      <c r="L3262" s="12"/>
      <c r="M3262" s="12" t="s">
        <v>26618</v>
      </c>
      <c r="N3262" s="12" t="s">
        <v>26619</v>
      </c>
      <c r="O3262" s="12" t="s">
        <v>25932</v>
      </c>
      <c r="P3262" s="12"/>
      <c r="Q3262" s="12"/>
      <c r="R3262" s="12"/>
      <c r="S3262" s="12"/>
      <c r="T3262" s="13" t="str">
        <f t="shared" si="250"/>
        <v>需更正</v>
      </c>
      <c r="U3262" s="13" t="str">
        <f t="shared" si="251"/>
        <v>我進入美國高立德大學之前，</v>
      </c>
      <c r="V3262" s="13" t="str">
        <f t="shared" si="252"/>
        <v>我/以前/美國/高立德大學/進去/之前</v>
      </c>
      <c r="W3262" s="13" t="str">
        <f t="shared" si="253"/>
        <v>是</v>
      </c>
      <c r="X3262" s="13" t="str">
        <f t="shared" si="254"/>
        <v>通過</v>
      </c>
    </row>
    <row r="3263" spans="1:24" ht="34.25" customHeight="1">
      <c r="A3263" s="11" t="s">
        <v>16601</v>
      </c>
      <c r="B3263" s="11" t="s">
        <v>16601</v>
      </c>
      <c r="C3263" s="11" t="s">
        <v>54</v>
      </c>
      <c r="D3263" s="11" t="s">
        <v>8546</v>
      </c>
      <c r="E3263" s="11" t="s">
        <v>16602</v>
      </c>
      <c r="F3263" s="11" t="s">
        <v>16603</v>
      </c>
      <c r="G3263" s="11" t="s">
        <v>16604</v>
      </c>
      <c r="H3263" s="11" t="s">
        <v>16584</v>
      </c>
      <c r="I3263" s="11" t="s">
        <v>16605</v>
      </c>
      <c r="J3263" s="12" t="s">
        <v>25935</v>
      </c>
      <c r="K3263" s="12" t="s">
        <v>26262</v>
      </c>
      <c r="L3263" s="12"/>
      <c r="M3263" s="12" t="s">
        <v>26620</v>
      </c>
      <c r="N3263" s="12" t="s">
        <v>26621</v>
      </c>
      <c r="O3263" s="12" t="s">
        <v>25932</v>
      </c>
      <c r="P3263" s="12"/>
      <c r="Q3263" s="12"/>
      <c r="R3263" s="12"/>
      <c r="S3263" s="12"/>
      <c r="T3263" s="13" t="str">
        <f t="shared" si="250"/>
        <v>需更正</v>
      </c>
      <c r="U3263" s="13" t="str">
        <f t="shared" si="251"/>
        <v>我已經在臺灣讀完大學，</v>
      </c>
      <c r="V3263" s="13" t="str">
        <f t="shared" si="252"/>
        <v>臺灣/大學/讀書/過了</v>
      </c>
      <c r="W3263" s="13" t="str">
        <f t="shared" si="253"/>
        <v>是</v>
      </c>
      <c r="X3263" s="13" t="str">
        <f t="shared" si="254"/>
        <v>通過</v>
      </c>
    </row>
    <row r="3264" spans="1:24" ht="34.25" customHeight="1">
      <c r="A3264" s="11" t="s">
        <v>16606</v>
      </c>
      <c r="B3264" s="11" t="s">
        <v>16606</v>
      </c>
      <c r="C3264" s="11" t="s">
        <v>54</v>
      </c>
      <c r="D3264" s="11" t="s">
        <v>8546</v>
      </c>
      <c r="E3264" s="11" t="s">
        <v>16607</v>
      </c>
      <c r="F3264" s="11" t="s">
        <v>16608</v>
      </c>
      <c r="G3264" s="11" t="s">
        <v>16609</v>
      </c>
      <c r="H3264" s="11" t="s">
        <v>16584</v>
      </c>
      <c r="I3264" s="11" t="s">
        <v>16610</v>
      </c>
      <c r="J3264" s="12" t="s">
        <v>10</v>
      </c>
      <c r="K3264" s="12" t="s">
        <v>25927</v>
      </c>
      <c r="L3264" s="12"/>
      <c r="M3264" s="12" t="s">
        <v>26622</v>
      </c>
      <c r="N3264" s="12" t="s">
        <v>26623</v>
      </c>
      <c r="O3264" s="12" t="s">
        <v>61</v>
      </c>
      <c r="P3264" s="12"/>
      <c r="Q3264" s="12"/>
      <c r="R3264" s="12"/>
      <c r="S3264" s="12"/>
      <c r="T3264" s="13" t="str">
        <f t="shared" si="250"/>
        <v>需更正</v>
      </c>
      <c r="U3264" s="13" t="str">
        <f t="shared" si="251"/>
        <v>我覺得讀唇很不錯，</v>
      </c>
      <c r="V3264" s="13" t="str">
        <f t="shared" si="252"/>
        <v>我/覺得/讀唇/覺得/不錯</v>
      </c>
      <c r="W3264" s="13" t="str">
        <f t="shared" si="253"/>
        <v>是</v>
      </c>
      <c r="X3264" s="13" t="str">
        <f t="shared" si="254"/>
        <v>通過</v>
      </c>
    </row>
    <row r="3265" spans="1:24" ht="34.25" customHeight="1">
      <c r="A3265" s="11" t="s">
        <v>16611</v>
      </c>
      <c r="B3265" s="11" t="s">
        <v>16611</v>
      </c>
      <c r="C3265" s="11" t="s">
        <v>54</v>
      </c>
      <c r="D3265" s="11" t="s">
        <v>8546</v>
      </c>
      <c r="E3265" s="11" t="s">
        <v>16612</v>
      </c>
      <c r="F3265" s="11" t="s">
        <v>16613</v>
      </c>
      <c r="G3265" s="11" t="s">
        <v>16614</v>
      </c>
      <c r="H3265" s="11" t="s">
        <v>16584</v>
      </c>
      <c r="I3265" s="11" t="s">
        <v>16615</v>
      </c>
      <c r="J3265" s="12" t="s">
        <v>8</v>
      </c>
      <c r="K3265" s="12"/>
      <c r="L3265" s="12"/>
      <c r="M3265" s="12"/>
      <c r="N3265" s="12"/>
      <c r="O3265" s="12" t="s">
        <v>61</v>
      </c>
      <c r="P3265" s="12"/>
      <c r="Q3265" s="12"/>
      <c r="R3265" s="12"/>
      <c r="S3265" s="12"/>
      <c r="T3265" s="13" t="str">
        <f t="shared" si="250"/>
        <v>通過</v>
      </c>
      <c r="U3265" s="13" t="str">
        <f t="shared" si="251"/>
        <v>雖然真的會遇到溝通障礙，</v>
      </c>
      <c r="V3265" s="13" t="str">
        <f t="shared" si="252"/>
        <v>真的/溝通/障礙/有</v>
      </c>
      <c r="W3265" s="13" t="str">
        <f t="shared" si="253"/>
        <v>是</v>
      </c>
      <c r="X3265" s="13" t="str">
        <f t="shared" si="254"/>
        <v>通過</v>
      </c>
    </row>
    <row r="3266" spans="1:24" ht="34.25" customHeight="1">
      <c r="A3266" s="11" t="s">
        <v>16616</v>
      </c>
      <c r="B3266" s="11" t="s">
        <v>16616</v>
      </c>
      <c r="C3266" s="11" t="s">
        <v>54</v>
      </c>
      <c r="D3266" s="11" t="s">
        <v>8546</v>
      </c>
      <c r="E3266" s="11" t="s">
        <v>16617</v>
      </c>
      <c r="F3266" s="11" t="s">
        <v>16618</v>
      </c>
      <c r="G3266" s="11" t="s">
        <v>16619</v>
      </c>
      <c r="H3266" s="11" t="s">
        <v>16584</v>
      </c>
      <c r="I3266" s="11" t="s">
        <v>16620</v>
      </c>
      <c r="J3266" s="12" t="s">
        <v>8</v>
      </c>
      <c r="K3266" s="12"/>
      <c r="L3266" s="12"/>
      <c r="M3266" s="12"/>
      <c r="N3266" s="12"/>
      <c r="O3266" s="12" t="s">
        <v>61</v>
      </c>
      <c r="P3266" s="12"/>
      <c r="Q3266" s="12"/>
      <c r="R3266" s="12"/>
      <c r="S3266" s="12"/>
      <c r="T3266" s="13" t="str">
        <f t="shared" ref="T3266:T3329" si="255">IF(J3266="","未填",IF(J3266="需複審",IF(OR(P3266="",P3266="仍需複審"),"待複審",P3266),J3266))</f>
        <v>通過</v>
      </c>
      <c r="U3266" s="13" t="str">
        <f t="shared" ref="U3266:U3329" si="256">IF(T3266="通過",E3266,IF(T3266="需更正",IF(J3266="需複審",IF(Q3266="",E3266,Q3266),IF(L3266="",E3266,L3266)),""))</f>
        <v>但我並不在意，</v>
      </c>
      <c r="V3266" s="13" t="str">
        <f t="shared" ref="V3266:V3329" si="257">IF(T3266="通過",F3266,IF(T3266="需更正",IF(J3266="需複審",R3266,M3266),""))</f>
        <v>但是/我/不在意/沒關係</v>
      </c>
      <c r="W3266" s="13" t="str">
        <f t="shared" ref="W3266:W3329" si="258">IF(AND(OR(T3266="通過",AND(T3266="需更正",V3266&lt;&gt;"")),X3266="通過"),"是","否")</f>
        <v>是</v>
      </c>
      <c r="X3266" s="13" t="str">
        <f t="shared" ref="X3266:X3329" si="259">IF(J3266="","未填",IF(AND(J3266="需複審",OR(P3266="",P3266="仍需複審")),"待複審",IF(OR(AND(J3266="需更正",K3266=""),AND(J3266="需更正",M3266=""),AND(J3266="需更正",N3266=""),AND(J3266="排除",OR(K3266="",N3266="")),AND(J3266="需複審",P3266="需更正",R3266=""),AND(J3266="需複審",P3266="需更正",S3266=""),AND(J3266="需複審",P3266="排除",S3266="")),"錯誤：請補齊必填欄位","通過")))</f>
        <v>通過</v>
      </c>
    </row>
    <row r="3267" spans="1:24" ht="34.25" customHeight="1">
      <c r="A3267" s="11" t="s">
        <v>16621</v>
      </c>
      <c r="B3267" s="11" t="s">
        <v>16621</v>
      </c>
      <c r="C3267" s="11" t="s">
        <v>54</v>
      </c>
      <c r="D3267" s="11" t="s">
        <v>8546</v>
      </c>
      <c r="E3267" s="11" t="s">
        <v>16622</v>
      </c>
      <c r="F3267" s="11" t="s">
        <v>16623</v>
      </c>
      <c r="G3267" s="11" t="s">
        <v>16624</v>
      </c>
      <c r="H3267" s="11" t="s">
        <v>16584</v>
      </c>
      <c r="I3267" s="11" t="s">
        <v>16625</v>
      </c>
      <c r="J3267" s="12" t="s">
        <v>8</v>
      </c>
      <c r="K3267" s="12"/>
      <c r="L3267" s="12"/>
      <c r="M3267" s="12"/>
      <c r="N3267" s="12"/>
      <c r="O3267" s="12" t="s">
        <v>61</v>
      </c>
      <c r="P3267" s="12"/>
      <c r="Q3267" s="12"/>
      <c r="R3267" s="12"/>
      <c r="S3267" s="12"/>
      <c r="T3267" s="13" t="str">
        <f t="shared" si="255"/>
        <v>通過</v>
      </c>
      <c r="U3267" s="13" t="str">
        <f t="shared" si="256"/>
        <v>到了美國後，</v>
      </c>
      <c r="V3267" s="13" t="str">
        <f t="shared" si="257"/>
        <v>飛去/美國</v>
      </c>
      <c r="W3267" s="13" t="str">
        <f t="shared" si="258"/>
        <v>是</v>
      </c>
      <c r="X3267" s="13" t="str">
        <f t="shared" si="259"/>
        <v>通過</v>
      </c>
    </row>
    <row r="3268" spans="1:24" ht="34.25" customHeight="1">
      <c r="A3268" s="11" t="s">
        <v>16626</v>
      </c>
      <c r="B3268" s="11" t="s">
        <v>16626</v>
      </c>
      <c r="C3268" s="11" t="s">
        <v>54</v>
      </c>
      <c r="D3268" s="11" t="s">
        <v>8546</v>
      </c>
      <c r="E3268" s="11" t="s">
        <v>16627</v>
      </c>
      <c r="F3268" s="11" t="s">
        <v>16628</v>
      </c>
      <c r="G3268" s="11" t="s">
        <v>16629</v>
      </c>
      <c r="H3268" s="11" t="s">
        <v>16584</v>
      </c>
      <c r="I3268" s="11" t="s">
        <v>16630</v>
      </c>
      <c r="J3268" s="12" t="s">
        <v>8</v>
      </c>
      <c r="K3268" s="12"/>
      <c r="L3268" s="12"/>
      <c r="M3268" s="12"/>
      <c r="N3268" s="12"/>
      <c r="O3268" s="12" t="s">
        <v>61</v>
      </c>
      <c r="P3268" s="12"/>
      <c r="Q3268" s="12"/>
      <c r="R3268" s="12"/>
      <c r="S3268" s="12"/>
      <c r="T3268" s="13" t="str">
        <f t="shared" si="255"/>
        <v>通過</v>
      </c>
      <c r="U3268" s="13" t="str">
        <f t="shared" si="256"/>
        <v>我重新學習手語，</v>
      </c>
      <c r="V3268" s="13" t="str">
        <f t="shared" si="257"/>
        <v>我/重新/手語/學</v>
      </c>
      <c r="W3268" s="13" t="str">
        <f t="shared" si="258"/>
        <v>是</v>
      </c>
      <c r="X3268" s="13" t="str">
        <f t="shared" si="259"/>
        <v>通過</v>
      </c>
    </row>
    <row r="3269" spans="1:24" ht="34.25" customHeight="1">
      <c r="A3269" s="11" t="s">
        <v>16631</v>
      </c>
      <c r="B3269" s="11" t="s">
        <v>16631</v>
      </c>
      <c r="C3269" s="11" t="s">
        <v>54</v>
      </c>
      <c r="D3269" s="11" t="s">
        <v>8546</v>
      </c>
      <c r="E3269" s="11" t="s">
        <v>16632</v>
      </c>
      <c r="F3269" s="11" t="s">
        <v>16633</v>
      </c>
      <c r="G3269" s="11" t="s">
        <v>16634</v>
      </c>
      <c r="H3269" s="11" t="s">
        <v>16584</v>
      </c>
      <c r="I3269" s="11" t="s">
        <v>16635</v>
      </c>
      <c r="J3269" s="12" t="s">
        <v>8</v>
      </c>
      <c r="K3269" s="12"/>
      <c r="L3269" s="12"/>
      <c r="M3269" s="12"/>
      <c r="N3269" s="12"/>
      <c r="O3269" s="12" t="s">
        <v>61</v>
      </c>
      <c r="P3269" s="12"/>
      <c r="Q3269" s="12"/>
      <c r="R3269" s="12"/>
      <c r="S3269" s="12"/>
      <c r="T3269" s="13" t="str">
        <f t="shared" si="255"/>
        <v>通過</v>
      </c>
      <c r="U3269" s="13" t="str">
        <f t="shared" si="256"/>
        <v>融入了聾人社群。</v>
      </c>
      <c r="V3269" s="13" t="str">
        <f t="shared" si="257"/>
        <v>聾人/融入群體</v>
      </c>
      <c r="W3269" s="13" t="str">
        <f t="shared" si="258"/>
        <v>是</v>
      </c>
      <c r="X3269" s="13" t="str">
        <f t="shared" si="259"/>
        <v>通過</v>
      </c>
    </row>
    <row r="3270" spans="1:24" ht="34.25" customHeight="1">
      <c r="A3270" s="11" t="s">
        <v>16636</v>
      </c>
      <c r="B3270" s="11" t="s">
        <v>16636</v>
      </c>
      <c r="C3270" s="11" t="s">
        <v>54</v>
      </c>
      <c r="D3270" s="11" t="s">
        <v>8546</v>
      </c>
      <c r="E3270" s="11" t="s">
        <v>16637</v>
      </c>
      <c r="F3270" s="11" t="s">
        <v>16638</v>
      </c>
      <c r="G3270" s="11" t="s">
        <v>16639</v>
      </c>
      <c r="H3270" s="11" t="s">
        <v>16584</v>
      </c>
      <c r="I3270" s="11" t="s">
        <v>16640</v>
      </c>
      <c r="J3270" s="12" t="s">
        <v>8</v>
      </c>
      <c r="K3270" s="12"/>
      <c r="L3270" s="12"/>
      <c r="M3270" s="12"/>
      <c r="N3270" s="12"/>
      <c r="O3270" s="12" t="s">
        <v>61</v>
      </c>
      <c r="P3270" s="12"/>
      <c r="Q3270" s="12"/>
      <c r="R3270" s="12"/>
      <c r="S3270" s="12"/>
      <c r="T3270" s="13" t="str">
        <f t="shared" si="255"/>
        <v>通過</v>
      </c>
      <c r="U3270" s="13" t="str">
        <f t="shared" si="256"/>
        <v>我的手語會進步主要是我融入聾人的生活，</v>
      </c>
      <c r="V3270" s="13" t="str">
        <f t="shared" si="257"/>
        <v>我/手語/進步/怎麼來的/是/聾人/融入群體/生活</v>
      </c>
      <c r="W3270" s="13" t="str">
        <f t="shared" si="258"/>
        <v>是</v>
      </c>
      <c r="X3270" s="13" t="str">
        <f t="shared" si="259"/>
        <v>通過</v>
      </c>
    </row>
    <row r="3271" spans="1:24" ht="34.25" customHeight="1">
      <c r="A3271" s="11" t="s">
        <v>16641</v>
      </c>
      <c r="B3271" s="11" t="s">
        <v>16641</v>
      </c>
      <c r="C3271" s="11" t="s">
        <v>54</v>
      </c>
      <c r="D3271" s="11" t="s">
        <v>8546</v>
      </c>
      <c r="E3271" s="11" t="s">
        <v>16642</v>
      </c>
      <c r="F3271" s="11" t="s">
        <v>16643</v>
      </c>
      <c r="G3271" s="11" t="s">
        <v>16644</v>
      </c>
      <c r="H3271" s="11" t="s">
        <v>16584</v>
      </c>
      <c r="I3271" s="11" t="s">
        <v>16645</v>
      </c>
      <c r="J3271" s="12" t="s">
        <v>8</v>
      </c>
      <c r="K3271" s="12"/>
      <c r="L3271" s="12"/>
      <c r="M3271" s="12"/>
      <c r="N3271" s="12"/>
      <c r="O3271" s="12" t="s">
        <v>61</v>
      </c>
      <c r="P3271" s="12"/>
      <c r="Q3271" s="12"/>
      <c r="R3271" s="12"/>
      <c r="S3271" s="12"/>
      <c r="T3271" s="13" t="str">
        <f t="shared" si="255"/>
        <v>通過</v>
      </c>
      <c r="U3271" s="13" t="str">
        <f t="shared" si="256"/>
        <v>每天與聾人相處並從中觀察學習，</v>
      </c>
      <c r="V3271" s="13" t="str">
        <f t="shared" si="257"/>
        <v>每天/整天++/融入群體/觀摩</v>
      </c>
      <c r="W3271" s="13" t="str">
        <f t="shared" si="258"/>
        <v>是</v>
      </c>
      <c r="X3271" s="13" t="str">
        <f t="shared" si="259"/>
        <v>通過</v>
      </c>
    </row>
    <row r="3272" spans="1:24" ht="34.25" customHeight="1">
      <c r="A3272" s="11" t="s">
        <v>16646</v>
      </c>
      <c r="B3272" s="11" t="s">
        <v>16646</v>
      </c>
      <c r="C3272" s="11" t="s">
        <v>54</v>
      </c>
      <c r="D3272" s="11" t="s">
        <v>8546</v>
      </c>
      <c r="E3272" s="11" t="s">
        <v>16647</v>
      </c>
      <c r="F3272" s="11" t="s">
        <v>16648</v>
      </c>
      <c r="G3272" s="11" t="s">
        <v>16649</v>
      </c>
      <c r="H3272" s="11" t="s">
        <v>16584</v>
      </c>
      <c r="I3272" s="11" t="s">
        <v>16650</v>
      </c>
      <c r="J3272" s="12" t="s">
        <v>25934</v>
      </c>
      <c r="K3272" s="12"/>
      <c r="L3272" s="12"/>
      <c r="M3272" s="12"/>
      <c r="N3272" s="12"/>
      <c r="O3272" s="12" t="s">
        <v>25932</v>
      </c>
      <c r="P3272" s="12"/>
      <c r="Q3272" s="12"/>
      <c r="R3272" s="12"/>
      <c r="S3272" s="12"/>
      <c r="T3272" s="13" t="str">
        <f t="shared" si="255"/>
        <v>通過</v>
      </c>
      <c r="U3272" s="13" t="str">
        <f t="shared" si="256"/>
        <v>也讓我發現聾人文化很有趣。</v>
      </c>
      <c r="V3272" s="13" t="str">
        <f t="shared" si="257"/>
        <v>發現/聾人文化/好玩/什麼</v>
      </c>
      <c r="W3272" s="13" t="str">
        <f t="shared" si="258"/>
        <v>是</v>
      </c>
      <c r="X3272" s="13" t="str">
        <f t="shared" si="259"/>
        <v>通過</v>
      </c>
    </row>
    <row r="3273" spans="1:24" ht="34.25" customHeight="1">
      <c r="A3273" s="11" t="s">
        <v>16651</v>
      </c>
      <c r="B3273" s="11" t="s">
        <v>16651</v>
      </c>
      <c r="C3273" s="11" t="s">
        <v>54</v>
      </c>
      <c r="D3273" s="11" t="s">
        <v>8546</v>
      </c>
      <c r="E3273" s="11" t="s">
        <v>16652</v>
      </c>
      <c r="F3273" s="11" t="s">
        <v>16653</v>
      </c>
      <c r="G3273" s="11" t="s">
        <v>16654</v>
      </c>
      <c r="H3273" s="11" t="s">
        <v>16584</v>
      </c>
      <c r="I3273" s="11" t="s">
        <v>16655</v>
      </c>
      <c r="J3273" s="12" t="s">
        <v>8</v>
      </c>
      <c r="K3273" s="12"/>
      <c r="L3273" s="12"/>
      <c r="M3273" s="12"/>
      <c r="N3273" s="12"/>
      <c r="O3273" s="12" t="s">
        <v>61</v>
      </c>
      <c r="P3273" s="12"/>
      <c r="Q3273" s="12"/>
      <c r="R3273" s="12"/>
      <c r="S3273" s="12"/>
      <c r="T3273" s="13" t="str">
        <f t="shared" si="255"/>
        <v>通過</v>
      </c>
      <c r="U3273" s="13" t="str">
        <f t="shared" si="256"/>
        <v>例如聽人習慣在團體討論時常常插話，</v>
      </c>
      <c r="V3273" s="13" t="str">
        <f t="shared" si="257"/>
        <v>像/聽人/習慣/團體/討論/常常/插話++</v>
      </c>
      <c r="W3273" s="13" t="str">
        <f t="shared" si="258"/>
        <v>是</v>
      </c>
      <c r="X3273" s="13" t="str">
        <f t="shared" si="259"/>
        <v>通過</v>
      </c>
    </row>
    <row r="3274" spans="1:24" ht="34.25" customHeight="1">
      <c r="A3274" s="11" t="s">
        <v>16656</v>
      </c>
      <c r="B3274" s="11" t="s">
        <v>16656</v>
      </c>
      <c r="C3274" s="11" t="s">
        <v>54</v>
      </c>
      <c r="D3274" s="11" t="s">
        <v>8546</v>
      </c>
      <c r="E3274" s="11" t="s">
        <v>16657</v>
      </c>
      <c r="F3274" s="11" t="s">
        <v>16658</v>
      </c>
      <c r="G3274" s="11" t="s">
        <v>16659</v>
      </c>
      <c r="H3274" s="11" t="s">
        <v>16584</v>
      </c>
      <c r="I3274" s="11" t="s">
        <v>16660</v>
      </c>
      <c r="J3274" s="12" t="s">
        <v>8</v>
      </c>
      <c r="K3274" s="12"/>
      <c r="L3274" s="12"/>
      <c r="M3274" s="12"/>
      <c r="N3274" s="12"/>
      <c r="O3274" s="12" t="s">
        <v>61</v>
      </c>
      <c r="P3274" s="12"/>
      <c r="Q3274" s="12"/>
      <c r="R3274" s="12"/>
      <c r="S3274" s="12"/>
      <c r="T3274" s="13" t="str">
        <f t="shared" si="255"/>
        <v>通過</v>
      </c>
      <c r="U3274" s="13" t="str">
        <f t="shared" si="256"/>
        <v>這讓我讀唇變得很困難。</v>
      </c>
      <c r="V3274" s="13" t="str">
        <f t="shared" si="257"/>
        <v>我/讀唇/困難/什麼</v>
      </c>
      <c r="W3274" s="13" t="str">
        <f t="shared" si="258"/>
        <v>是</v>
      </c>
      <c r="X3274" s="13" t="str">
        <f t="shared" si="259"/>
        <v>通過</v>
      </c>
    </row>
    <row r="3275" spans="1:24" ht="34.25" customHeight="1">
      <c r="A3275" s="11" t="s">
        <v>16661</v>
      </c>
      <c r="B3275" s="11" t="s">
        <v>16661</v>
      </c>
      <c r="C3275" s="11" t="s">
        <v>54</v>
      </c>
      <c r="D3275" s="11" t="s">
        <v>8546</v>
      </c>
      <c r="E3275" s="11" t="s">
        <v>16662</v>
      </c>
      <c r="F3275" s="11" t="s">
        <v>16663</v>
      </c>
      <c r="G3275" s="11" t="s">
        <v>16664</v>
      </c>
      <c r="H3275" s="11" t="s">
        <v>16584</v>
      </c>
      <c r="I3275" s="11" t="s">
        <v>16665</v>
      </c>
      <c r="J3275" s="12" t="s">
        <v>10</v>
      </c>
      <c r="K3275" s="12" t="s">
        <v>25927</v>
      </c>
      <c r="L3275" s="12"/>
      <c r="M3275" s="12" t="s">
        <v>26634</v>
      </c>
      <c r="N3275" s="12" t="s">
        <v>26635</v>
      </c>
      <c r="O3275" s="12" t="s">
        <v>61</v>
      </c>
      <c r="P3275" s="12"/>
      <c r="Q3275" s="12"/>
      <c r="R3275" s="12"/>
      <c r="S3275" s="12"/>
      <c r="T3275" s="13" t="str">
        <f t="shared" si="255"/>
        <v>需更正</v>
      </c>
      <c r="U3275" s="13" t="str">
        <f t="shared" si="256"/>
        <v>當我專注讀唇時，</v>
      </c>
      <c r="V3275" s="13" t="str">
        <f t="shared" si="257"/>
        <v>我/專注/讀唇</v>
      </c>
      <c r="W3275" s="13" t="str">
        <f t="shared" si="258"/>
        <v>是</v>
      </c>
      <c r="X3275" s="13" t="str">
        <f t="shared" si="259"/>
        <v>通過</v>
      </c>
    </row>
    <row r="3276" spans="1:24" ht="34.25" customHeight="1">
      <c r="A3276" s="11" t="s">
        <v>16666</v>
      </c>
      <c r="B3276" s="11" t="s">
        <v>16666</v>
      </c>
      <c r="C3276" s="11" t="s">
        <v>54</v>
      </c>
      <c r="D3276" s="11" t="s">
        <v>8546</v>
      </c>
      <c r="E3276" s="11" t="s">
        <v>16667</v>
      </c>
      <c r="F3276" s="11" t="s">
        <v>16668</v>
      </c>
      <c r="G3276" s="11" t="s">
        <v>16669</v>
      </c>
      <c r="H3276" s="11" t="s">
        <v>16584</v>
      </c>
      <c r="I3276" s="11" t="s">
        <v>16670</v>
      </c>
      <c r="J3276" s="12" t="s">
        <v>10</v>
      </c>
      <c r="K3276" s="12" t="s">
        <v>25926</v>
      </c>
      <c r="L3276" s="12"/>
      <c r="M3276" s="12" t="s">
        <v>26636</v>
      </c>
      <c r="N3276" s="12" t="s">
        <v>26637</v>
      </c>
      <c r="O3276" s="12" t="s">
        <v>61</v>
      </c>
      <c r="P3276" s="12"/>
      <c r="Q3276" s="12"/>
      <c r="R3276" s="12"/>
      <c r="S3276" s="12"/>
      <c r="T3276" s="13" t="str">
        <f t="shared" si="255"/>
        <v>需更正</v>
      </c>
      <c r="U3276" s="13" t="str">
        <f t="shared" si="256"/>
        <v>有人突然插話，</v>
      </c>
      <c r="V3276" s="13" t="str">
        <f t="shared" si="257"/>
        <v>那/突然/他/插話</v>
      </c>
      <c r="W3276" s="13" t="str">
        <f t="shared" si="258"/>
        <v>是</v>
      </c>
      <c r="X3276" s="13" t="str">
        <f t="shared" si="259"/>
        <v>通過</v>
      </c>
    </row>
    <row r="3277" spans="1:24" ht="34.25" customHeight="1">
      <c r="A3277" s="11" t="s">
        <v>16671</v>
      </c>
      <c r="B3277" s="11" t="s">
        <v>16671</v>
      </c>
      <c r="C3277" s="11" t="s">
        <v>54</v>
      </c>
      <c r="D3277" s="11" t="s">
        <v>8546</v>
      </c>
      <c r="E3277" s="11" t="s">
        <v>16672</v>
      </c>
      <c r="F3277" s="11" t="s">
        <v>16673</v>
      </c>
      <c r="G3277" s="11" t="s">
        <v>16674</v>
      </c>
      <c r="H3277" s="11" t="s">
        <v>16584</v>
      </c>
      <c r="I3277" s="11" t="s">
        <v>16675</v>
      </c>
      <c r="J3277" s="12" t="s">
        <v>8</v>
      </c>
      <c r="K3277" s="12"/>
      <c r="L3277" s="12"/>
      <c r="M3277" s="12"/>
      <c r="N3277" s="12"/>
      <c r="O3277" s="12" t="s">
        <v>61</v>
      </c>
      <c r="P3277" s="12"/>
      <c r="Q3277" s="12"/>
      <c r="R3277" s="12"/>
      <c r="S3277" s="12"/>
      <c r="T3277" s="13" t="str">
        <f t="shared" si="255"/>
        <v>通過</v>
      </c>
      <c r="U3277" s="13" t="str">
        <f t="shared" si="256"/>
        <v>我轉過去看他，</v>
      </c>
      <c r="V3277" s="13" t="str">
        <f t="shared" si="257"/>
        <v>我/轉過去看</v>
      </c>
      <c r="W3277" s="13" t="str">
        <f t="shared" si="258"/>
        <v>是</v>
      </c>
      <c r="X3277" s="13" t="str">
        <f t="shared" si="259"/>
        <v>通過</v>
      </c>
    </row>
    <row r="3278" spans="1:24" ht="34.25" customHeight="1">
      <c r="A3278" s="11" t="s">
        <v>16676</v>
      </c>
      <c r="B3278" s="11" t="s">
        <v>16676</v>
      </c>
      <c r="C3278" s="11" t="s">
        <v>54</v>
      </c>
      <c r="D3278" s="11" t="s">
        <v>8546</v>
      </c>
      <c r="E3278" s="11" t="s">
        <v>16677</v>
      </c>
      <c r="F3278" s="11" t="s">
        <v>16678</v>
      </c>
      <c r="G3278" s="11" t="s">
        <v>16679</v>
      </c>
      <c r="H3278" s="11" t="s">
        <v>16584</v>
      </c>
      <c r="I3278" s="11" t="s">
        <v>16680</v>
      </c>
      <c r="J3278" s="12" t="s">
        <v>8</v>
      </c>
      <c r="K3278" s="12"/>
      <c r="L3278" s="12"/>
      <c r="M3278" s="12"/>
      <c r="N3278" s="12"/>
      <c r="O3278" s="12" t="s">
        <v>61</v>
      </c>
      <c r="P3278" s="12"/>
      <c r="Q3278" s="12"/>
      <c r="R3278" s="12"/>
      <c r="S3278" s="12"/>
      <c r="T3278" s="13" t="str">
        <f t="shared" si="255"/>
        <v>通過</v>
      </c>
      <c r="U3278" s="13" t="str">
        <f t="shared" si="256"/>
        <v>他的話已經說了一半，</v>
      </c>
      <c r="V3278" s="13" t="str">
        <f t="shared" si="257"/>
        <v>他/說話/一半/完</v>
      </c>
      <c r="W3278" s="13" t="str">
        <f t="shared" si="258"/>
        <v>是</v>
      </c>
      <c r="X3278" s="13" t="str">
        <f t="shared" si="259"/>
        <v>通過</v>
      </c>
    </row>
    <row r="3279" spans="1:24" ht="34.25" customHeight="1">
      <c r="A3279" s="11" t="s">
        <v>16681</v>
      </c>
      <c r="B3279" s="11" t="s">
        <v>16681</v>
      </c>
      <c r="C3279" s="11" t="s">
        <v>54</v>
      </c>
      <c r="D3279" s="11" t="s">
        <v>8546</v>
      </c>
      <c r="E3279" s="11" t="s">
        <v>16682</v>
      </c>
      <c r="F3279" s="11" t="s">
        <v>16683</v>
      </c>
      <c r="G3279" s="11" t="s">
        <v>16684</v>
      </c>
      <c r="H3279" s="11" t="s">
        <v>16584</v>
      </c>
      <c r="I3279" s="11" t="s">
        <v>16685</v>
      </c>
      <c r="J3279" s="12" t="s">
        <v>8</v>
      </c>
      <c r="K3279" s="12"/>
      <c r="L3279" s="12"/>
      <c r="M3279" s="12"/>
      <c r="N3279" s="12"/>
      <c r="O3279" s="12" t="s">
        <v>61</v>
      </c>
      <c r="P3279" s="12"/>
      <c r="Q3279" s="12"/>
      <c r="R3279" s="12"/>
      <c r="S3279" s="12"/>
      <c r="T3279" s="13" t="str">
        <f t="shared" si="255"/>
        <v>通過</v>
      </c>
      <c r="U3279" s="13" t="str">
        <f t="shared" si="256"/>
        <v>而我就錯過了上半部的內容只能等大家討論完再告訴我。</v>
      </c>
      <c r="V3279" s="13" t="str">
        <f t="shared" si="257"/>
        <v>上面/看/沒有/無奈攤手/算了/討論/完/告訴</v>
      </c>
      <c r="W3279" s="13" t="str">
        <f t="shared" si="258"/>
        <v>是</v>
      </c>
      <c r="X3279" s="13" t="str">
        <f t="shared" si="259"/>
        <v>通過</v>
      </c>
    </row>
    <row r="3280" spans="1:24" ht="34.25" customHeight="1">
      <c r="A3280" s="11" t="s">
        <v>16686</v>
      </c>
      <c r="B3280" s="11" t="s">
        <v>16686</v>
      </c>
      <c r="C3280" s="11" t="s">
        <v>54</v>
      </c>
      <c r="D3280" s="11" t="s">
        <v>8546</v>
      </c>
      <c r="E3280" s="11" t="s">
        <v>16687</v>
      </c>
      <c r="F3280" s="11" t="s">
        <v>16688</v>
      </c>
      <c r="G3280" s="11" t="s">
        <v>16689</v>
      </c>
      <c r="H3280" s="11" t="s">
        <v>16584</v>
      </c>
      <c r="I3280" s="11" t="s">
        <v>16690</v>
      </c>
      <c r="J3280" s="12" t="s">
        <v>8</v>
      </c>
      <c r="K3280" s="12"/>
      <c r="L3280" s="12"/>
      <c r="M3280" s="12"/>
      <c r="N3280" s="12"/>
      <c r="O3280" s="12" t="s">
        <v>61</v>
      </c>
      <c r="P3280" s="12"/>
      <c r="Q3280" s="12"/>
      <c r="R3280" s="12"/>
      <c r="S3280" s="12"/>
      <c r="T3280" s="13" t="str">
        <f t="shared" si="255"/>
        <v>通過</v>
      </c>
      <c r="U3280" s="13" t="str">
        <f t="shared" si="256"/>
        <v>但在美國聾人文化中遇到團體討論時，</v>
      </c>
      <c r="V3280" s="13" t="str">
        <f t="shared" si="257"/>
        <v>但是/那/美國/聾人文化/習慣/什麼/團體/討論</v>
      </c>
      <c r="W3280" s="13" t="str">
        <f t="shared" si="258"/>
        <v>是</v>
      </c>
      <c r="X3280" s="13" t="str">
        <f t="shared" si="259"/>
        <v>通過</v>
      </c>
    </row>
    <row r="3281" spans="1:24" ht="34.25" customHeight="1">
      <c r="A3281" s="11" t="s">
        <v>16691</v>
      </c>
      <c r="B3281" s="11" t="s">
        <v>16691</v>
      </c>
      <c r="C3281" s="11" t="s">
        <v>54</v>
      </c>
      <c r="D3281" s="11" t="s">
        <v>8546</v>
      </c>
      <c r="E3281" s="11" t="s">
        <v>16692</v>
      </c>
      <c r="F3281" s="11" t="s">
        <v>16693</v>
      </c>
      <c r="G3281" s="11" t="s">
        <v>16694</v>
      </c>
      <c r="H3281" s="11" t="s">
        <v>16584</v>
      </c>
      <c r="I3281" s="11" t="s">
        <v>16695</v>
      </c>
      <c r="J3281" s="12" t="s">
        <v>8</v>
      </c>
      <c r="K3281" s="12"/>
      <c r="L3281" s="12"/>
      <c r="M3281" s="12"/>
      <c r="N3281" s="12"/>
      <c r="O3281" s="12" t="s">
        <v>61</v>
      </c>
      <c r="P3281" s="12"/>
      <c r="Q3281" s="12"/>
      <c r="R3281" s="12"/>
      <c r="S3281" s="12"/>
      <c r="T3281" s="13" t="str">
        <f t="shared" si="255"/>
        <v>通過</v>
      </c>
      <c r="U3281" s="13" t="str">
        <f t="shared" si="256"/>
        <v>若有人想用手語發言必須先舉手，</v>
      </c>
      <c r="V3281" s="13" t="str">
        <f t="shared" si="257"/>
        <v>如果/打手語/舉手/一定/舉手/這+舉手</v>
      </c>
      <c r="W3281" s="13" t="str">
        <f t="shared" si="258"/>
        <v>是</v>
      </c>
      <c r="X3281" s="13" t="str">
        <f t="shared" si="259"/>
        <v>通過</v>
      </c>
    </row>
    <row r="3282" spans="1:24" ht="34.25" customHeight="1">
      <c r="A3282" s="11" t="s">
        <v>16696</v>
      </c>
      <c r="B3282" s="11" t="s">
        <v>16696</v>
      </c>
      <c r="C3282" s="11" t="s">
        <v>54</v>
      </c>
      <c r="D3282" s="11" t="s">
        <v>8546</v>
      </c>
      <c r="E3282" s="11" t="s">
        <v>16697</v>
      </c>
      <c r="F3282" s="11" t="s">
        <v>16698</v>
      </c>
      <c r="G3282" s="11" t="s">
        <v>16699</v>
      </c>
      <c r="H3282" s="11" t="s">
        <v>16584</v>
      </c>
      <c r="I3282" s="11" t="s">
        <v>16700</v>
      </c>
      <c r="J3282" s="12" t="s">
        <v>8</v>
      </c>
      <c r="K3282" s="12"/>
      <c r="L3282" s="12"/>
      <c r="M3282" s="12"/>
      <c r="N3282" s="12"/>
      <c r="O3282" s="12" t="s">
        <v>61</v>
      </c>
      <c r="P3282" s="12"/>
      <c r="Q3282" s="12"/>
      <c r="R3282" s="12"/>
      <c r="S3282" s="12"/>
      <c r="T3282" s="13" t="str">
        <f t="shared" si="255"/>
        <v>通過</v>
      </c>
      <c r="U3282" s="13" t="str">
        <f t="shared" si="256"/>
        <v>等對方手語表達完後再輪到我，</v>
      </c>
      <c r="V3282" s="13" t="str">
        <f t="shared" si="257"/>
        <v>等/他/打手語/完/下一個/我</v>
      </c>
      <c r="W3282" s="13" t="str">
        <f t="shared" si="258"/>
        <v>是</v>
      </c>
      <c r="X3282" s="13" t="str">
        <f t="shared" si="259"/>
        <v>通過</v>
      </c>
    </row>
    <row r="3283" spans="1:24" ht="34.25" customHeight="1">
      <c r="A3283" s="11" t="s">
        <v>16701</v>
      </c>
      <c r="B3283" s="11" t="s">
        <v>16701</v>
      </c>
      <c r="C3283" s="11" t="s">
        <v>54</v>
      </c>
      <c r="D3283" s="11" t="s">
        <v>8546</v>
      </c>
      <c r="E3283" s="11" t="s">
        <v>16702</v>
      </c>
      <c r="F3283" s="11" t="s">
        <v>16703</v>
      </c>
      <c r="G3283" s="11" t="s">
        <v>16704</v>
      </c>
      <c r="H3283" s="11" t="s">
        <v>16584</v>
      </c>
      <c r="I3283" s="11" t="s">
        <v>16705</v>
      </c>
      <c r="J3283" s="12" t="s">
        <v>8</v>
      </c>
      <c r="K3283" s="12"/>
      <c r="L3283" s="12"/>
      <c r="M3283" s="12"/>
      <c r="N3283" s="12"/>
      <c r="O3283" s="12" t="s">
        <v>61</v>
      </c>
      <c r="P3283" s="12"/>
      <c r="Q3283" s="12"/>
      <c r="R3283" s="12"/>
      <c r="S3283" s="12"/>
      <c r="T3283" s="13" t="str">
        <f t="shared" si="255"/>
        <v>通過</v>
      </c>
      <c r="U3283" s="13" t="str">
        <f t="shared" si="256"/>
        <v>這樣不會出現插話的情形，</v>
      </c>
      <c r="V3283" s="13" t="str">
        <f t="shared" si="257"/>
        <v>我/不會/什麼/發生/什麼/轉過去看/打手語/一半/他/舉手/轉過去看/不會</v>
      </c>
      <c r="W3283" s="13" t="str">
        <f t="shared" si="258"/>
        <v>是</v>
      </c>
      <c r="X3283" s="13" t="str">
        <f t="shared" si="259"/>
        <v>通過</v>
      </c>
    </row>
    <row r="3284" spans="1:24" ht="34.25" customHeight="1">
      <c r="A3284" s="11" t="s">
        <v>16706</v>
      </c>
      <c r="B3284" s="11" t="s">
        <v>16706</v>
      </c>
      <c r="C3284" s="11" t="s">
        <v>54</v>
      </c>
      <c r="D3284" s="11" t="s">
        <v>8546</v>
      </c>
      <c r="E3284" s="11" t="s">
        <v>16707</v>
      </c>
      <c r="F3284" s="11" t="s">
        <v>16708</v>
      </c>
      <c r="G3284" s="11" t="s">
        <v>16709</v>
      </c>
      <c r="H3284" s="11" t="s">
        <v>16584</v>
      </c>
      <c r="I3284" s="11" t="s">
        <v>16710</v>
      </c>
      <c r="J3284" s="12" t="s">
        <v>8</v>
      </c>
      <c r="K3284" s="12"/>
      <c r="L3284" s="12"/>
      <c r="M3284" s="12"/>
      <c r="N3284" s="12"/>
      <c r="O3284" s="12" t="s">
        <v>61</v>
      </c>
      <c r="P3284" s="12"/>
      <c r="Q3284" s="12"/>
      <c r="R3284" s="12"/>
      <c r="S3284" s="12"/>
      <c r="T3284" s="13" t="str">
        <f t="shared" si="255"/>
        <v>通過</v>
      </c>
      <c r="U3284" s="13" t="str">
        <f t="shared" si="256"/>
        <v>反而能看到對方的手語讓溝通更順暢，</v>
      </c>
      <c r="V3284" s="13" t="str">
        <f t="shared" si="257"/>
        <v>反而/看++/溝通/順利</v>
      </c>
      <c r="W3284" s="13" t="str">
        <f t="shared" si="258"/>
        <v>是</v>
      </c>
      <c r="X3284" s="13" t="str">
        <f t="shared" si="259"/>
        <v>通過</v>
      </c>
    </row>
    <row r="3285" spans="1:24" ht="34.25" customHeight="1">
      <c r="A3285" s="11" t="s">
        <v>16711</v>
      </c>
      <c r="B3285" s="11" t="s">
        <v>16711</v>
      </c>
      <c r="C3285" s="11" t="s">
        <v>54</v>
      </c>
      <c r="D3285" s="11" t="s">
        <v>8546</v>
      </c>
      <c r="E3285" s="11" t="s">
        <v>16712</v>
      </c>
      <c r="F3285" s="11" t="s">
        <v>16713</v>
      </c>
      <c r="G3285" s="11" t="s">
        <v>16714</v>
      </c>
      <c r="H3285" s="11" t="s">
        <v>16584</v>
      </c>
      <c r="I3285" s="11" t="s">
        <v>16715</v>
      </c>
      <c r="J3285" s="12" t="s">
        <v>8</v>
      </c>
      <c r="K3285" s="12"/>
      <c r="L3285" s="12"/>
      <c r="M3285" s="12"/>
      <c r="N3285" s="12"/>
      <c r="O3285" s="12" t="s">
        <v>61</v>
      </c>
      <c r="P3285" s="12"/>
      <c r="Q3285" s="12"/>
      <c r="R3285" s="12"/>
      <c r="S3285" s="12"/>
      <c r="T3285" s="13" t="str">
        <f t="shared" si="255"/>
        <v>通過</v>
      </c>
      <c r="U3285" s="13" t="str">
        <f t="shared" si="256"/>
        <v>我覺得這樣可以溝通順暢是很棒的。</v>
      </c>
      <c r="V3285" s="13" t="str">
        <f t="shared" si="257"/>
        <v>我/覺得/棒/溝通/順利/可以</v>
      </c>
      <c r="W3285" s="13" t="str">
        <f t="shared" si="258"/>
        <v>是</v>
      </c>
      <c r="X3285" s="13" t="str">
        <f t="shared" si="259"/>
        <v>通過</v>
      </c>
    </row>
    <row r="3286" spans="1:24" ht="34.25" customHeight="1">
      <c r="A3286" s="11" t="s">
        <v>16716</v>
      </c>
      <c r="B3286" s="11" t="s">
        <v>16716</v>
      </c>
      <c r="C3286" s="11" t="s">
        <v>54</v>
      </c>
      <c r="D3286" s="11" t="s">
        <v>8546</v>
      </c>
      <c r="E3286" s="11" t="s">
        <v>16717</v>
      </c>
      <c r="F3286" s="11" t="s">
        <v>16718</v>
      </c>
      <c r="G3286" s="11" t="s">
        <v>16719</v>
      </c>
      <c r="H3286" s="11" t="s">
        <v>16584</v>
      </c>
      <c r="I3286" s="11" t="s">
        <v>16720</v>
      </c>
      <c r="J3286" s="12" t="s">
        <v>10</v>
      </c>
      <c r="K3286" s="12" t="s">
        <v>29</v>
      </c>
      <c r="L3286" s="12"/>
      <c r="M3286" s="12" t="s">
        <v>26638</v>
      </c>
      <c r="N3286" s="12" t="s">
        <v>26054</v>
      </c>
      <c r="O3286" s="12" t="s">
        <v>61</v>
      </c>
      <c r="P3286" s="12"/>
      <c r="Q3286" s="12"/>
      <c r="R3286" s="12"/>
      <c r="S3286" s="12"/>
      <c r="T3286" s="13" t="str">
        <f t="shared" si="255"/>
        <v>需更正</v>
      </c>
      <c r="U3286" s="13" t="str">
        <f t="shared" si="256"/>
        <v>還有在聾人文化中演講和上課座位的安排，</v>
      </c>
      <c r="V3286" s="13" t="str">
        <f t="shared" si="257"/>
        <v>再/什麼/聾人文化/習慣/什麼/像/演講/讀書/座位/什麼</v>
      </c>
      <c r="W3286" s="13" t="str">
        <f t="shared" si="258"/>
        <v>是</v>
      </c>
      <c r="X3286" s="13" t="str">
        <f t="shared" si="259"/>
        <v>通過</v>
      </c>
    </row>
    <row r="3287" spans="1:24" ht="34.25" customHeight="1">
      <c r="A3287" s="11" t="s">
        <v>16721</v>
      </c>
      <c r="B3287" s="11" t="s">
        <v>16721</v>
      </c>
      <c r="C3287" s="11" t="s">
        <v>54</v>
      </c>
      <c r="D3287" s="11" t="s">
        <v>8546</v>
      </c>
      <c r="E3287" s="11" t="s">
        <v>16722</v>
      </c>
      <c r="F3287" s="11" t="s">
        <v>16723</v>
      </c>
      <c r="G3287" s="11" t="s">
        <v>16724</v>
      </c>
      <c r="H3287" s="11" t="s">
        <v>16584</v>
      </c>
      <c r="I3287" s="11" t="s">
        <v>16725</v>
      </c>
      <c r="J3287" s="12" t="s">
        <v>10</v>
      </c>
      <c r="K3287" s="12" t="s">
        <v>25927</v>
      </c>
      <c r="L3287" s="12"/>
      <c r="M3287" s="12" t="s">
        <v>26639</v>
      </c>
      <c r="N3287" s="12" t="s">
        <v>26106</v>
      </c>
      <c r="O3287" s="12" t="s">
        <v>61</v>
      </c>
      <c r="P3287" s="12"/>
      <c r="Q3287" s="12"/>
      <c r="R3287" s="12"/>
      <c r="S3287" s="12"/>
      <c r="T3287" s="13" t="str">
        <f t="shared" si="255"/>
        <v>需更正</v>
      </c>
      <c r="U3287" s="13" t="str">
        <f t="shared" si="256"/>
        <v>原本聽人習慣直行排列座位，</v>
      </c>
      <c r="V3287" s="13" t="str">
        <f t="shared" si="257"/>
        <v>原本/聽人/習慣/直行排列</v>
      </c>
      <c r="W3287" s="13" t="str">
        <f t="shared" si="258"/>
        <v>是</v>
      </c>
      <c r="X3287" s="13" t="str">
        <f t="shared" si="259"/>
        <v>通過</v>
      </c>
    </row>
    <row r="3288" spans="1:24" ht="34.25" customHeight="1">
      <c r="A3288" s="11" t="s">
        <v>16726</v>
      </c>
      <c r="B3288" s="11" t="s">
        <v>16726</v>
      </c>
      <c r="C3288" s="11" t="s">
        <v>54</v>
      </c>
      <c r="D3288" s="11" t="s">
        <v>8546</v>
      </c>
      <c r="E3288" s="11" t="s">
        <v>16727</v>
      </c>
      <c r="F3288" s="11" t="s">
        <v>16728</v>
      </c>
      <c r="G3288" s="11" t="s">
        <v>16729</v>
      </c>
      <c r="H3288" s="11" t="s">
        <v>16584</v>
      </c>
      <c r="I3288" s="11" t="s">
        <v>16730</v>
      </c>
      <c r="J3288" s="12" t="s">
        <v>8</v>
      </c>
      <c r="K3288" s="12"/>
      <c r="L3288" s="12"/>
      <c r="M3288" s="12"/>
      <c r="N3288" s="12"/>
      <c r="O3288" s="12" t="s">
        <v>61</v>
      </c>
      <c r="P3288" s="12"/>
      <c r="Q3288" s="12"/>
      <c r="R3288" s="12"/>
      <c r="S3288" s="12"/>
      <c r="T3288" s="13" t="str">
        <f t="shared" si="255"/>
        <v>通過</v>
      </c>
      <c r="U3288" s="13" t="str">
        <f t="shared" si="256"/>
        <v>但是聾人則習慣採用弧形排列座位，</v>
      </c>
      <c r="V3288" s="13" t="str">
        <f t="shared" si="257"/>
        <v>但是/聾人/習慣/什麼/弧形排列</v>
      </c>
      <c r="W3288" s="13" t="str">
        <f t="shared" si="258"/>
        <v>是</v>
      </c>
      <c r="X3288" s="13" t="str">
        <f t="shared" si="259"/>
        <v>通過</v>
      </c>
    </row>
    <row r="3289" spans="1:24" ht="34.25" customHeight="1">
      <c r="A3289" s="11" t="s">
        <v>16731</v>
      </c>
      <c r="B3289" s="11" t="s">
        <v>16731</v>
      </c>
      <c r="C3289" s="11" t="s">
        <v>54</v>
      </c>
      <c r="D3289" s="11" t="s">
        <v>8546</v>
      </c>
      <c r="E3289" s="11" t="s">
        <v>16732</v>
      </c>
      <c r="F3289" s="11" t="s">
        <v>16733</v>
      </c>
      <c r="G3289" s="11" t="s">
        <v>16734</v>
      </c>
      <c r="H3289" s="11" t="s">
        <v>16584</v>
      </c>
      <c r="I3289" s="11" t="s">
        <v>16735</v>
      </c>
      <c r="J3289" s="12" t="s">
        <v>8</v>
      </c>
      <c r="K3289" s="12"/>
      <c r="L3289" s="12"/>
      <c r="M3289" s="12"/>
      <c r="N3289" s="12"/>
      <c r="O3289" s="12" t="s">
        <v>61</v>
      </c>
      <c r="P3289" s="12"/>
      <c r="Q3289" s="12"/>
      <c r="R3289" s="12"/>
      <c r="S3289" s="12"/>
      <c r="T3289" s="13" t="str">
        <f t="shared" si="255"/>
        <v>通過</v>
      </c>
      <c r="U3289" s="13" t="str">
        <f t="shared" si="256"/>
        <v>這樣方便大家進行視線交流。</v>
      </c>
      <c r="V3289" s="13" t="str">
        <f t="shared" si="257"/>
        <v>為什麼/相見++/方便</v>
      </c>
      <c r="W3289" s="13" t="str">
        <f t="shared" si="258"/>
        <v>是</v>
      </c>
      <c r="X3289" s="13" t="str">
        <f t="shared" si="259"/>
        <v>通過</v>
      </c>
    </row>
    <row r="3290" spans="1:24" ht="34.25" customHeight="1">
      <c r="A3290" s="11" t="s">
        <v>16736</v>
      </c>
      <c r="B3290" s="11" t="s">
        <v>16736</v>
      </c>
      <c r="C3290" s="11" t="s">
        <v>54</v>
      </c>
      <c r="D3290" s="11" t="s">
        <v>8546</v>
      </c>
      <c r="E3290" s="11" t="s">
        <v>16737</v>
      </c>
      <c r="F3290" s="11" t="s">
        <v>16738</v>
      </c>
      <c r="G3290" s="11" t="s">
        <v>16739</v>
      </c>
      <c r="H3290" s="11" t="s">
        <v>16584</v>
      </c>
      <c r="I3290" s="11" t="s">
        <v>16740</v>
      </c>
      <c r="J3290" s="12" t="s">
        <v>8</v>
      </c>
      <c r="K3290" s="12"/>
      <c r="L3290" s="12"/>
      <c r="M3290" s="12"/>
      <c r="N3290" s="12"/>
      <c r="O3290" s="12" t="s">
        <v>61</v>
      </c>
      <c r="P3290" s="12"/>
      <c r="Q3290" s="12"/>
      <c r="R3290" s="12"/>
      <c r="S3290" s="12"/>
      <c r="T3290" s="13" t="str">
        <f t="shared" si="255"/>
        <v>通過</v>
      </c>
      <c r="U3290" s="13" t="str">
        <f t="shared" si="256"/>
        <v>再者如果有人要舉手發言，</v>
      </c>
      <c r="V3290" s="13" t="str">
        <f t="shared" si="257"/>
        <v>再/什麼/如果/舉手/要</v>
      </c>
      <c r="W3290" s="13" t="str">
        <f t="shared" si="258"/>
        <v>是</v>
      </c>
      <c r="X3290" s="13" t="str">
        <f t="shared" si="259"/>
        <v>通過</v>
      </c>
    </row>
    <row r="3291" spans="1:24" ht="34.25" customHeight="1">
      <c r="A3291" s="11" t="s">
        <v>16741</v>
      </c>
      <c r="B3291" s="11" t="s">
        <v>16741</v>
      </c>
      <c r="C3291" s="11" t="s">
        <v>54</v>
      </c>
      <c r="D3291" s="11" t="s">
        <v>8546</v>
      </c>
      <c r="E3291" s="11" t="s">
        <v>16742</v>
      </c>
      <c r="F3291" s="11" t="s">
        <v>16743</v>
      </c>
      <c r="G3291" s="11" t="s">
        <v>16744</v>
      </c>
      <c r="H3291" s="11" t="s">
        <v>16584</v>
      </c>
      <c r="I3291" s="11" t="s">
        <v>16745</v>
      </c>
      <c r="J3291" s="12" t="s">
        <v>8</v>
      </c>
      <c r="K3291" s="12"/>
      <c r="L3291" s="12"/>
      <c r="M3291" s="12"/>
      <c r="N3291" s="12"/>
      <c r="O3291" s="12" t="s">
        <v>61</v>
      </c>
      <c r="P3291" s="12"/>
      <c r="Q3291" s="12"/>
      <c r="R3291" s="12"/>
      <c r="S3291" s="12"/>
      <c r="T3291" s="13" t="str">
        <f t="shared" si="255"/>
        <v>通過</v>
      </c>
      <c r="U3291" s="13" t="str">
        <f t="shared" si="256"/>
        <v>必須等到別人講完，</v>
      </c>
      <c r="V3291" s="13" t="str">
        <f t="shared" si="257"/>
        <v>等/他/演講/完</v>
      </c>
      <c r="W3291" s="13" t="str">
        <f t="shared" si="258"/>
        <v>是</v>
      </c>
      <c r="X3291" s="13" t="str">
        <f t="shared" si="259"/>
        <v>通過</v>
      </c>
    </row>
    <row r="3292" spans="1:24" ht="34.25" customHeight="1">
      <c r="A3292" s="11" t="s">
        <v>16746</v>
      </c>
      <c r="B3292" s="11" t="s">
        <v>16746</v>
      </c>
      <c r="C3292" s="11" t="s">
        <v>54</v>
      </c>
      <c r="D3292" s="11" t="s">
        <v>8546</v>
      </c>
      <c r="E3292" s="11" t="s">
        <v>16747</v>
      </c>
      <c r="F3292" s="11" t="s">
        <v>16748</v>
      </c>
      <c r="G3292" s="11" t="s">
        <v>16749</v>
      </c>
      <c r="H3292" s="11" t="s">
        <v>16584</v>
      </c>
      <c r="I3292" s="11" t="s">
        <v>16750</v>
      </c>
      <c r="J3292" s="12" t="s">
        <v>8</v>
      </c>
      <c r="K3292" s="12"/>
      <c r="L3292" s="12"/>
      <c r="M3292" s="12"/>
      <c r="N3292" s="12"/>
      <c r="O3292" s="12" t="s">
        <v>61</v>
      </c>
      <c r="P3292" s="12"/>
      <c r="Q3292" s="12"/>
      <c r="R3292" s="12"/>
      <c r="S3292" s="12"/>
      <c r="T3292" s="13" t="str">
        <f t="shared" si="255"/>
        <v>通過</v>
      </c>
      <c r="U3292" s="13" t="str">
        <f t="shared" si="256"/>
        <v>不能隨意插話，</v>
      </c>
      <c r="V3292" s="13" t="str">
        <f t="shared" si="257"/>
        <v>隨便/說話/一半/插話/不行</v>
      </c>
      <c r="W3292" s="13" t="str">
        <f t="shared" si="258"/>
        <v>是</v>
      </c>
      <c r="X3292" s="13" t="str">
        <f t="shared" si="259"/>
        <v>通過</v>
      </c>
    </row>
    <row r="3293" spans="1:24" ht="34.25" customHeight="1">
      <c r="A3293" s="11" t="s">
        <v>16751</v>
      </c>
      <c r="B3293" s="11" t="s">
        <v>16751</v>
      </c>
      <c r="C3293" s="11" t="s">
        <v>54</v>
      </c>
      <c r="D3293" s="11" t="s">
        <v>8546</v>
      </c>
      <c r="E3293" s="11" t="s">
        <v>16752</v>
      </c>
      <c r="F3293" s="11" t="s">
        <v>16753</v>
      </c>
      <c r="G3293" s="11" t="s">
        <v>16754</v>
      </c>
      <c r="H3293" s="11" t="s">
        <v>16584</v>
      </c>
      <c r="I3293" s="11" t="s">
        <v>16755</v>
      </c>
      <c r="J3293" s="12" t="s">
        <v>8</v>
      </c>
      <c r="K3293" s="12"/>
      <c r="L3293" s="12"/>
      <c r="M3293" s="12"/>
      <c r="N3293" s="12"/>
      <c r="O3293" s="12" t="s">
        <v>61</v>
      </c>
      <c r="P3293" s="12"/>
      <c r="Q3293" s="12"/>
      <c r="R3293" s="12"/>
      <c r="S3293" s="12"/>
      <c r="T3293" s="13" t="str">
        <f t="shared" si="255"/>
        <v>通過</v>
      </c>
      <c r="U3293" s="13" t="str">
        <f t="shared" si="256"/>
        <v>聾人不喜歡這樣因為聾人文化是以視覺為主，</v>
      </c>
      <c r="V3293" s="13" t="str">
        <f t="shared" si="257"/>
        <v>他/聾人/習慣/不喜歡/這/為什麼/聾人文化/原本/眼睛/主要</v>
      </c>
      <c r="W3293" s="13" t="str">
        <f t="shared" si="258"/>
        <v>是</v>
      </c>
      <c r="X3293" s="13" t="str">
        <f t="shared" si="259"/>
        <v>通過</v>
      </c>
    </row>
    <row r="3294" spans="1:24" ht="34.25" customHeight="1">
      <c r="A3294" s="11" t="s">
        <v>16756</v>
      </c>
      <c r="B3294" s="11" t="s">
        <v>16756</v>
      </c>
      <c r="C3294" s="11" t="s">
        <v>54</v>
      </c>
      <c r="D3294" s="11" t="s">
        <v>8546</v>
      </c>
      <c r="E3294" s="11" t="s">
        <v>16757</v>
      </c>
      <c r="F3294" s="11" t="s">
        <v>16758</v>
      </c>
      <c r="G3294" s="11" t="s">
        <v>16759</v>
      </c>
      <c r="H3294" s="11" t="s">
        <v>16584</v>
      </c>
      <c r="I3294" s="11" t="s">
        <v>16760</v>
      </c>
      <c r="J3294" s="12" t="s">
        <v>8</v>
      </c>
      <c r="K3294" s="12"/>
      <c r="L3294" s="12"/>
      <c r="M3294" s="12"/>
      <c r="N3294" s="12"/>
      <c r="O3294" s="12" t="s">
        <v>61</v>
      </c>
      <c r="P3294" s="12"/>
      <c r="Q3294" s="12"/>
      <c r="R3294" s="12"/>
      <c r="S3294" s="12"/>
      <c r="T3294" s="13" t="str">
        <f t="shared" si="255"/>
        <v>通過</v>
      </c>
      <c r="U3294" s="13" t="str">
        <f t="shared" si="256"/>
        <v>看完一個再看下一個，</v>
      </c>
      <c r="V3294" s="13" t="str">
        <f t="shared" si="257"/>
        <v>眼睛/見到/完/下一個/那/完/下一個</v>
      </c>
      <c r="W3294" s="13" t="str">
        <f t="shared" si="258"/>
        <v>是</v>
      </c>
      <c r="X3294" s="13" t="str">
        <f t="shared" si="259"/>
        <v>通過</v>
      </c>
    </row>
    <row r="3295" spans="1:24" ht="34.25" customHeight="1">
      <c r="A3295" s="11" t="s">
        <v>16761</v>
      </c>
      <c r="B3295" s="11" t="s">
        <v>16761</v>
      </c>
      <c r="C3295" s="11" t="s">
        <v>54</v>
      </c>
      <c r="D3295" s="11" t="s">
        <v>8546</v>
      </c>
      <c r="E3295" s="11" t="s">
        <v>16762</v>
      </c>
      <c r="F3295" s="11" t="s">
        <v>16763</v>
      </c>
      <c r="G3295" s="11" t="s">
        <v>16764</v>
      </c>
      <c r="H3295" s="11" t="s">
        <v>16584</v>
      </c>
      <c r="I3295" s="11" t="s">
        <v>16765</v>
      </c>
      <c r="J3295" s="12" t="s">
        <v>8</v>
      </c>
      <c r="K3295" s="12"/>
      <c r="L3295" s="12"/>
      <c r="M3295" s="12"/>
      <c r="N3295" s="12"/>
      <c r="O3295" s="12" t="s">
        <v>61</v>
      </c>
      <c r="P3295" s="12"/>
      <c r="Q3295" s="12"/>
      <c r="R3295" s="12"/>
      <c r="S3295" s="12"/>
      <c r="T3295" s="13" t="str">
        <f t="shared" si="255"/>
        <v>通過</v>
      </c>
      <c r="U3295" s="13" t="str">
        <f t="shared" si="256"/>
        <v>以避免視線干擾，</v>
      </c>
      <c r="V3295" s="13" t="str">
        <f t="shared" si="257"/>
        <v>不要/什麼/亂/不</v>
      </c>
      <c r="W3295" s="13" t="str">
        <f t="shared" si="258"/>
        <v>是</v>
      </c>
      <c r="X3295" s="13" t="str">
        <f t="shared" si="259"/>
        <v>通過</v>
      </c>
    </row>
    <row r="3296" spans="1:24" ht="34.25" customHeight="1">
      <c r="A3296" s="11" t="s">
        <v>16766</v>
      </c>
      <c r="B3296" s="11" t="s">
        <v>16766</v>
      </c>
      <c r="C3296" s="11" t="s">
        <v>54</v>
      </c>
      <c r="D3296" s="11" t="s">
        <v>8546</v>
      </c>
      <c r="E3296" s="11" t="s">
        <v>16767</v>
      </c>
      <c r="F3296" s="11" t="s">
        <v>16768</v>
      </c>
      <c r="G3296" s="11" t="s">
        <v>16769</v>
      </c>
      <c r="H3296" s="11" t="s">
        <v>16584</v>
      </c>
      <c r="I3296" s="11" t="s">
        <v>16770</v>
      </c>
      <c r="J3296" s="12" t="s">
        <v>8</v>
      </c>
      <c r="K3296" s="12"/>
      <c r="L3296" s="12"/>
      <c r="M3296" s="12"/>
      <c r="N3296" s="12"/>
      <c r="O3296" s="12" t="s">
        <v>61</v>
      </c>
      <c r="P3296" s="12"/>
      <c r="Q3296" s="12"/>
      <c r="R3296" s="12"/>
      <c r="S3296" s="12"/>
      <c r="T3296" s="13" t="str">
        <f t="shared" si="255"/>
        <v>通過</v>
      </c>
      <c r="U3296" s="13" t="str">
        <f t="shared" si="256"/>
        <v>我發現這很有趣。</v>
      </c>
      <c r="V3296" s="13" t="str">
        <f t="shared" si="257"/>
        <v>我/發現/這/好玩</v>
      </c>
      <c r="W3296" s="13" t="str">
        <f t="shared" si="258"/>
        <v>是</v>
      </c>
      <c r="X3296" s="13" t="str">
        <f t="shared" si="259"/>
        <v>通過</v>
      </c>
    </row>
    <row r="3297" spans="1:24" ht="34.25" customHeight="1">
      <c r="A3297" s="11" t="s">
        <v>16771</v>
      </c>
      <c r="B3297" s="11" t="s">
        <v>16771</v>
      </c>
      <c r="C3297" s="11" t="s">
        <v>54</v>
      </c>
      <c r="D3297" s="11" t="s">
        <v>8546</v>
      </c>
      <c r="E3297" s="11" t="s">
        <v>16772</v>
      </c>
      <c r="F3297" s="11" t="s">
        <v>16773</v>
      </c>
      <c r="G3297" s="11" t="s">
        <v>16774</v>
      </c>
      <c r="H3297" s="11" t="s">
        <v>16584</v>
      </c>
      <c r="I3297" s="11" t="s">
        <v>16775</v>
      </c>
      <c r="J3297" s="12" t="s">
        <v>8</v>
      </c>
      <c r="K3297" s="12"/>
      <c r="L3297" s="12"/>
      <c r="M3297" s="12"/>
      <c r="N3297" s="12"/>
      <c r="O3297" s="12" t="s">
        <v>61</v>
      </c>
      <c r="P3297" s="12"/>
      <c r="Q3297" s="12"/>
      <c r="R3297" s="12"/>
      <c r="S3297" s="12"/>
      <c r="T3297" s="13" t="str">
        <f t="shared" si="255"/>
        <v>通過</v>
      </c>
      <c r="U3297" s="13" t="str">
        <f t="shared" si="256"/>
        <v>第二點是可以幫助聾人的生活更順利，</v>
      </c>
      <c r="V3297" s="13" t="str">
        <f t="shared" si="257"/>
        <v>第二個/是/什麼/幫忙/想/聾人/生活/順利/可以</v>
      </c>
      <c r="W3297" s="13" t="str">
        <f t="shared" si="258"/>
        <v>是</v>
      </c>
      <c r="X3297" s="13" t="str">
        <f t="shared" si="259"/>
        <v>通過</v>
      </c>
    </row>
    <row r="3298" spans="1:24" ht="34.25" customHeight="1">
      <c r="A3298" s="11" t="s">
        <v>16776</v>
      </c>
      <c r="B3298" s="11" t="s">
        <v>16776</v>
      </c>
      <c r="C3298" s="11" t="s">
        <v>54</v>
      </c>
      <c r="D3298" s="11" t="s">
        <v>8546</v>
      </c>
      <c r="E3298" s="11" t="s">
        <v>16777</v>
      </c>
      <c r="F3298" s="11" t="s">
        <v>16778</v>
      </c>
      <c r="G3298" s="11" t="s">
        <v>16779</v>
      </c>
      <c r="H3298" s="11" t="s">
        <v>16584</v>
      </c>
      <c r="I3298" s="11" t="s">
        <v>16780</v>
      </c>
      <c r="J3298" s="12" t="s">
        <v>8</v>
      </c>
      <c r="K3298" s="12"/>
      <c r="L3298" s="12"/>
      <c r="M3298" s="12"/>
      <c r="N3298" s="12"/>
      <c r="O3298" s="12" t="s">
        <v>61</v>
      </c>
      <c r="P3298" s="12"/>
      <c r="Q3298" s="12"/>
      <c r="R3298" s="12"/>
      <c r="S3298" s="12"/>
      <c r="T3298" s="13" t="str">
        <f t="shared" si="255"/>
        <v>通過</v>
      </c>
      <c r="U3298" s="13" t="str">
        <f t="shared" si="256"/>
        <v>沒必要不懂裝懂因為手語是能清楚看到的。</v>
      </c>
      <c r="V3298" s="13" t="str">
        <f t="shared" si="257"/>
        <v>沒必要/假裝/自己/不懂/點點頭/沒必要/為什麼/聾人/手語/眼睛/見到/清楚</v>
      </c>
      <c r="W3298" s="13" t="str">
        <f t="shared" si="258"/>
        <v>是</v>
      </c>
      <c r="X3298" s="13" t="str">
        <f t="shared" si="259"/>
        <v>通過</v>
      </c>
    </row>
    <row r="3299" spans="1:24" ht="34.25" customHeight="1">
      <c r="A3299" s="11" t="s">
        <v>16781</v>
      </c>
      <c r="B3299" s="11" t="s">
        <v>16781</v>
      </c>
      <c r="C3299" s="11" t="s">
        <v>54</v>
      </c>
      <c r="D3299" s="11" t="s">
        <v>8546</v>
      </c>
      <c r="E3299" s="11" t="s">
        <v>16782</v>
      </c>
      <c r="F3299" s="11" t="s">
        <v>16783</v>
      </c>
      <c r="G3299" s="11" t="s">
        <v>16784</v>
      </c>
      <c r="H3299" s="11" t="s">
        <v>16584</v>
      </c>
      <c r="I3299" s="11" t="s">
        <v>16785</v>
      </c>
      <c r="J3299" s="12" t="s">
        <v>8</v>
      </c>
      <c r="K3299" s="12"/>
      <c r="L3299" s="12"/>
      <c r="M3299" s="12"/>
      <c r="N3299" s="12"/>
      <c r="O3299" s="12" t="s">
        <v>61</v>
      </c>
      <c r="P3299" s="12"/>
      <c r="Q3299" s="12"/>
      <c r="R3299" s="12"/>
      <c r="S3299" s="12"/>
      <c r="T3299" s="13" t="str">
        <f t="shared" si="255"/>
        <v>通過</v>
      </c>
      <c r="U3299" s="13" t="str">
        <f t="shared" si="256"/>
        <v>以前讀唇常一大半都不知道內容，</v>
      </c>
      <c r="V3299" s="13" t="str">
        <f t="shared" si="257"/>
        <v>以前/讀唇/一半++/不知道/這/情形</v>
      </c>
      <c r="W3299" s="13" t="str">
        <f t="shared" si="258"/>
        <v>是</v>
      </c>
      <c r="X3299" s="13" t="str">
        <f t="shared" si="259"/>
        <v>通過</v>
      </c>
    </row>
    <row r="3300" spans="1:24" ht="34.25" customHeight="1">
      <c r="A3300" s="11" t="s">
        <v>16786</v>
      </c>
      <c r="B3300" s="11" t="s">
        <v>16786</v>
      </c>
      <c r="C3300" s="11" t="s">
        <v>54</v>
      </c>
      <c r="D3300" s="11" t="s">
        <v>8546</v>
      </c>
      <c r="E3300" s="11" t="s">
        <v>16787</v>
      </c>
      <c r="F3300" s="11" t="s">
        <v>16788</v>
      </c>
      <c r="G3300" s="11" t="s">
        <v>16789</v>
      </c>
      <c r="H3300" s="11" t="s">
        <v>16584</v>
      </c>
      <c r="I3300" s="11" t="s">
        <v>16790</v>
      </c>
      <c r="J3300" s="12" t="s">
        <v>8</v>
      </c>
      <c r="K3300" s="12"/>
      <c r="L3300" s="12"/>
      <c r="M3300" s="12"/>
      <c r="N3300" s="12"/>
      <c r="O3300" s="12" t="s">
        <v>61</v>
      </c>
      <c r="P3300" s="12"/>
      <c r="Q3300" s="12"/>
      <c r="R3300" s="12"/>
      <c r="S3300" s="12"/>
      <c r="T3300" s="13" t="str">
        <f t="shared" si="255"/>
        <v>通過</v>
      </c>
      <c r="U3300" s="13" t="str">
        <f t="shared" si="256"/>
        <v>我覺得高立德大學能幫助聾人增強自信心，</v>
      </c>
      <c r="V3300" s="13" t="str">
        <f t="shared" si="257"/>
        <v>我/想/什麼/高立德大學/幫忙/聾人/信心/增加/有</v>
      </c>
      <c r="W3300" s="13" t="str">
        <f t="shared" si="258"/>
        <v>是</v>
      </c>
      <c r="X3300" s="13" t="str">
        <f t="shared" si="259"/>
        <v>通過</v>
      </c>
    </row>
    <row r="3301" spans="1:24" ht="34.25" customHeight="1">
      <c r="A3301" s="11" t="s">
        <v>16791</v>
      </c>
      <c r="B3301" s="11" t="s">
        <v>16791</v>
      </c>
      <c r="C3301" s="11" t="s">
        <v>54</v>
      </c>
      <c r="D3301" s="11" t="s">
        <v>8546</v>
      </c>
      <c r="E3301" s="11" t="s">
        <v>16792</v>
      </c>
      <c r="F3301" s="11" t="s">
        <v>16793</v>
      </c>
      <c r="G3301" s="11" t="s">
        <v>16794</v>
      </c>
      <c r="H3301" s="11" t="s">
        <v>16584</v>
      </c>
      <c r="I3301" s="11" t="s">
        <v>16795</v>
      </c>
      <c r="J3301" s="12" t="s">
        <v>8</v>
      </c>
      <c r="K3301" s="12"/>
      <c r="L3301" s="12"/>
      <c r="M3301" s="12"/>
      <c r="N3301" s="12"/>
      <c r="O3301" s="12" t="s">
        <v>61</v>
      </c>
      <c r="P3301" s="12"/>
      <c r="Q3301" s="12"/>
      <c r="R3301" s="12"/>
      <c r="S3301" s="12"/>
      <c r="T3301" s="13" t="str">
        <f t="shared" si="255"/>
        <v>通過</v>
      </c>
      <c r="U3301" s="13" t="str">
        <f t="shared" si="256"/>
        <v>而我自己也是聾人，</v>
      </c>
      <c r="V3301" s="13" t="str">
        <f t="shared" si="257"/>
        <v>想/自己/聾人/一樣</v>
      </c>
      <c r="W3301" s="13" t="str">
        <f t="shared" si="258"/>
        <v>是</v>
      </c>
      <c r="X3301" s="13" t="str">
        <f t="shared" si="259"/>
        <v>通過</v>
      </c>
    </row>
    <row r="3302" spans="1:24" ht="34.25" customHeight="1">
      <c r="A3302" s="11" t="s">
        <v>16796</v>
      </c>
      <c r="B3302" s="11" t="s">
        <v>16796</v>
      </c>
      <c r="C3302" s="11" t="s">
        <v>54</v>
      </c>
      <c r="D3302" s="11" t="s">
        <v>8546</v>
      </c>
      <c r="E3302" s="11" t="s">
        <v>16797</v>
      </c>
      <c r="F3302" s="11" t="s">
        <v>16798</v>
      </c>
      <c r="G3302" s="11" t="s">
        <v>16799</v>
      </c>
      <c r="H3302" s="11" t="s">
        <v>16584</v>
      </c>
      <c r="I3302" s="11" t="s">
        <v>16800</v>
      </c>
      <c r="J3302" s="12" t="s">
        <v>8</v>
      </c>
      <c r="K3302" s="12"/>
      <c r="L3302" s="12"/>
      <c r="M3302" s="12"/>
      <c r="N3302" s="12"/>
      <c r="O3302" s="12" t="s">
        <v>61</v>
      </c>
      <c r="P3302" s="12"/>
      <c r="Q3302" s="12"/>
      <c r="R3302" s="12"/>
      <c r="S3302" s="12"/>
      <c r="T3302" s="13" t="str">
        <f t="shared" si="255"/>
        <v>通過</v>
      </c>
      <c r="U3302" s="13" t="str">
        <f t="shared" si="256"/>
        <v>身為聾人並沒有什麼不好。</v>
      </c>
      <c r="V3302" s="13" t="str">
        <f t="shared" si="257"/>
        <v>做/聾人/不好/沒有</v>
      </c>
      <c r="W3302" s="13" t="str">
        <f t="shared" si="258"/>
        <v>是</v>
      </c>
      <c r="X3302" s="13" t="str">
        <f t="shared" si="259"/>
        <v>通過</v>
      </c>
    </row>
    <row r="3303" spans="1:24" ht="34.25" customHeight="1">
      <c r="A3303" s="11" t="s">
        <v>16801</v>
      </c>
      <c r="B3303" s="11" t="s">
        <v>16801</v>
      </c>
      <c r="C3303" s="11" t="s">
        <v>54</v>
      </c>
      <c r="D3303" s="11" t="s">
        <v>8546</v>
      </c>
      <c r="E3303" s="11" t="s">
        <v>16802</v>
      </c>
      <c r="F3303" s="11" t="s">
        <v>16803</v>
      </c>
      <c r="G3303" s="11" t="s">
        <v>16804</v>
      </c>
      <c r="H3303" s="11" t="s">
        <v>16584</v>
      </c>
      <c r="I3303" s="11" t="s">
        <v>16805</v>
      </c>
      <c r="J3303" s="12" t="s">
        <v>8</v>
      </c>
      <c r="K3303" s="12"/>
      <c r="L3303" s="12"/>
      <c r="M3303" s="12"/>
      <c r="N3303" s="12"/>
      <c r="O3303" s="12" t="s">
        <v>61</v>
      </c>
      <c r="P3303" s="12"/>
      <c r="Q3303" s="12"/>
      <c r="R3303" s="12"/>
      <c r="S3303" s="12"/>
      <c r="T3303" s="13" t="str">
        <f t="shared" si="255"/>
        <v>通過</v>
      </c>
      <c r="U3303" s="13" t="str">
        <f t="shared" si="256"/>
        <v>以前在臺灣時如果我使用手語常常會被人輕視因為大家覺得聾人使用手語很沒水準，</v>
      </c>
      <c r="V3303" s="13" t="str">
        <f t="shared" si="257"/>
        <v>以前/臺灣/常常/我/如果/我/打手語/他/覺得/你/輕視/會/為什麼/覺得/聾人/打手語/像/程度低</v>
      </c>
      <c r="W3303" s="13" t="str">
        <f t="shared" si="258"/>
        <v>是</v>
      </c>
      <c r="X3303" s="13" t="str">
        <f t="shared" si="259"/>
        <v>通過</v>
      </c>
    </row>
    <row r="3304" spans="1:24" ht="34.25" customHeight="1">
      <c r="A3304" s="11" t="s">
        <v>16806</v>
      </c>
      <c r="B3304" s="11" t="s">
        <v>16806</v>
      </c>
      <c r="C3304" s="11" t="s">
        <v>54</v>
      </c>
      <c r="D3304" s="11" t="s">
        <v>8546</v>
      </c>
      <c r="E3304" s="11" t="s">
        <v>16807</v>
      </c>
      <c r="F3304" s="11" t="s">
        <v>16808</v>
      </c>
      <c r="G3304" s="11" t="s">
        <v>16809</v>
      </c>
      <c r="H3304" s="11" t="s">
        <v>16584</v>
      </c>
      <c r="I3304" s="11" t="s">
        <v>16810</v>
      </c>
      <c r="J3304" s="12" t="s">
        <v>8</v>
      </c>
      <c r="K3304" s="12"/>
      <c r="L3304" s="12"/>
      <c r="M3304" s="12"/>
      <c r="N3304" s="12"/>
      <c r="O3304" s="12" t="s">
        <v>61</v>
      </c>
      <c r="P3304" s="12"/>
      <c r="Q3304" s="12"/>
      <c r="R3304" s="12"/>
      <c r="S3304" s="12"/>
      <c r="T3304" s="13" t="str">
        <f t="shared" si="255"/>
        <v>通過</v>
      </c>
      <c r="U3304" s="13" t="str">
        <f t="shared" si="256"/>
        <v>以前常常是這樣的情形。</v>
      </c>
      <c r="V3304" s="13" t="str">
        <f t="shared" si="257"/>
        <v>以前/這/情形/是/這</v>
      </c>
      <c r="W3304" s="13" t="str">
        <f t="shared" si="258"/>
        <v>是</v>
      </c>
      <c r="X3304" s="13" t="str">
        <f t="shared" si="259"/>
        <v>通過</v>
      </c>
    </row>
    <row r="3305" spans="1:24" ht="34.25" customHeight="1">
      <c r="A3305" s="11" t="s">
        <v>16811</v>
      </c>
      <c r="B3305" s="11" t="s">
        <v>16811</v>
      </c>
      <c r="C3305" s="11" t="s">
        <v>54</v>
      </c>
      <c r="D3305" s="11" t="s">
        <v>8546</v>
      </c>
      <c r="E3305" s="11" t="s">
        <v>16812</v>
      </c>
      <c r="F3305" s="11" t="s">
        <v>16813</v>
      </c>
      <c r="G3305" s="11" t="s">
        <v>16814</v>
      </c>
      <c r="H3305" s="11" t="s">
        <v>16584</v>
      </c>
      <c r="I3305" s="11" t="s">
        <v>16815</v>
      </c>
      <c r="J3305" s="12" t="s">
        <v>8</v>
      </c>
      <c r="K3305" s="12"/>
      <c r="L3305" s="12"/>
      <c r="M3305" s="12"/>
      <c r="N3305" s="12"/>
      <c r="O3305" s="12" t="s">
        <v>61</v>
      </c>
      <c r="P3305" s="12"/>
      <c r="Q3305" s="12"/>
      <c r="R3305" s="12"/>
      <c r="S3305" s="12"/>
      <c r="T3305" s="13" t="str">
        <f t="shared" si="255"/>
        <v>通過</v>
      </c>
      <c r="U3305" s="13" t="str">
        <f t="shared" si="256"/>
        <v>現在不一樣，</v>
      </c>
      <c r="V3305" s="13" t="str">
        <f t="shared" si="257"/>
        <v>現在/不一樣</v>
      </c>
      <c r="W3305" s="13" t="str">
        <f t="shared" si="258"/>
        <v>是</v>
      </c>
      <c r="X3305" s="13" t="str">
        <f t="shared" si="259"/>
        <v>通過</v>
      </c>
    </row>
    <row r="3306" spans="1:24" ht="34.25" customHeight="1">
      <c r="A3306" s="11" t="s">
        <v>16816</v>
      </c>
      <c r="B3306" s="11" t="s">
        <v>16816</v>
      </c>
      <c r="C3306" s="11" t="s">
        <v>54</v>
      </c>
      <c r="D3306" s="11" t="s">
        <v>8546</v>
      </c>
      <c r="E3306" s="11" t="s">
        <v>16817</v>
      </c>
      <c r="F3306" s="11" t="s">
        <v>16818</v>
      </c>
      <c r="G3306" s="11" t="s">
        <v>16819</v>
      </c>
      <c r="H3306" s="11" t="s">
        <v>16584</v>
      </c>
      <c r="I3306" s="11" t="s">
        <v>16820</v>
      </c>
      <c r="J3306" s="12" t="s">
        <v>8</v>
      </c>
      <c r="K3306" s="12"/>
      <c r="L3306" s="12"/>
      <c r="M3306" s="12"/>
      <c r="N3306" s="12"/>
      <c r="O3306" s="12" t="s">
        <v>61</v>
      </c>
      <c r="P3306" s="12"/>
      <c r="Q3306" s="12"/>
      <c r="R3306" s="12"/>
      <c r="S3306" s="12"/>
      <c r="T3306" s="13" t="str">
        <f t="shared" si="255"/>
        <v>通過</v>
      </c>
      <c r="U3306" s="13" t="str">
        <f t="shared" si="256"/>
        <v>以前在美國，</v>
      </c>
      <c r="V3306" s="13" t="str">
        <f t="shared" si="257"/>
        <v>但是/以前/我/想/這/美國</v>
      </c>
      <c r="W3306" s="13" t="str">
        <f t="shared" si="258"/>
        <v>是</v>
      </c>
      <c r="X3306" s="13" t="str">
        <f t="shared" si="259"/>
        <v>通過</v>
      </c>
    </row>
    <row r="3307" spans="1:24" ht="34.25" customHeight="1">
      <c r="A3307" s="11" t="s">
        <v>16821</v>
      </c>
      <c r="B3307" s="11" t="s">
        <v>16821</v>
      </c>
      <c r="C3307" s="11" t="s">
        <v>54</v>
      </c>
      <c r="D3307" s="11" t="s">
        <v>8546</v>
      </c>
      <c r="E3307" s="11" t="s">
        <v>16822</v>
      </c>
      <c r="F3307" s="11" t="s">
        <v>16823</v>
      </c>
      <c r="G3307" s="11" t="s">
        <v>16824</v>
      </c>
      <c r="H3307" s="11" t="s">
        <v>16584</v>
      </c>
      <c r="I3307" s="11" t="s">
        <v>16825</v>
      </c>
      <c r="J3307" s="12" t="s">
        <v>8</v>
      </c>
      <c r="K3307" s="12"/>
      <c r="L3307" s="12"/>
      <c r="M3307" s="12"/>
      <c r="N3307" s="12"/>
      <c r="O3307" s="12" t="s">
        <v>61</v>
      </c>
      <c r="P3307" s="12"/>
      <c r="Q3307" s="12"/>
      <c r="R3307" s="12"/>
      <c r="S3307" s="12"/>
      <c r="T3307" s="13" t="str">
        <f t="shared" si="255"/>
        <v>通過</v>
      </c>
      <c r="U3307" s="13" t="str">
        <f t="shared" si="256"/>
        <v>我發現聾人做自己很快樂。</v>
      </c>
      <c r="V3307" s="13" t="str">
        <f t="shared" si="257"/>
        <v>我/發現/聾人/做/自己/快樂</v>
      </c>
      <c r="W3307" s="13" t="str">
        <f t="shared" si="258"/>
        <v>是</v>
      </c>
      <c r="X3307" s="13" t="str">
        <f t="shared" si="259"/>
        <v>通過</v>
      </c>
    </row>
    <row r="3308" spans="1:24" ht="34.25" customHeight="1">
      <c r="A3308" s="11" t="s">
        <v>16826</v>
      </c>
      <c r="B3308" s="11" t="s">
        <v>16826</v>
      </c>
      <c r="C3308" s="11" t="s">
        <v>54</v>
      </c>
      <c r="D3308" s="11" t="s">
        <v>8546</v>
      </c>
      <c r="E3308" s="11" t="s">
        <v>16827</v>
      </c>
      <c r="F3308" s="11" t="s">
        <v>16828</v>
      </c>
      <c r="G3308" s="11" t="s">
        <v>16829</v>
      </c>
      <c r="H3308" s="11" t="s">
        <v>16584</v>
      </c>
      <c r="I3308" s="11" t="s">
        <v>16830</v>
      </c>
      <c r="J3308" s="12" t="s">
        <v>8</v>
      </c>
      <c r="K3308" s="12"/>
      <c r="L3308" s="12"/>
      <c r="M3308" s="12"/>
      <c r="N3308" s="12"/>
      <c r="O3308" s="12" t="s">
        <v>61</v>
      </c>
      <c r="P3308" s="12"/>
      <c r="Q3308" s="12"/>
      <c r="R3308" s="12"/>
      <c r="S3308" s="12"/>
      <c r="T3308" s="13" t="str">
        <f t="shared" si="255"/>
        <v>通過</v>
      </c>
      <c r="U3308" s="13" t="str">
        <f t="shared" si="256"/>
        <v>我打手語沒有不好，</v>
      </c>
      <c r="V3308" s="13" t="str">
        <f t="shared" si="257"/>
        <v>我/打手語/不好/沒有</v>
      </c>
      <c r="W3308" s="13" t="str">
        <f t="shared" si="258"/>
        <v>是</v>
      </c>
      <c r="X3308" s="13" t="str">
        <f t="shared" si="259"/>
        <v>通過</v>
      </c>
    </row>
    <row r="3309" spans="1:24" ht="34.25" customHeight="1">
      <c r="A3309" s="11" t="s">
        <v>16831</v>
      </c>
      <c r="B3309" s="11" t="s">
        <v>16831</v>
      </c>
      <c r="C3309" s="11" t="s">
        <v>54</v>
      </c>
      <c r="D3309" s="11" t="s">
        <v>8546</v>
      </c>
      <c r="E3309" s="11" t="s">
        <v>16832</v>
      </c>
      <c r="F3309" s="11" t="s">
        <v>16833</v>
      </c>
      <c r="G3309" s="11" t="s">
        <v>16834</v>
      </c>
      <c r="H3309" s="11" t="s">
        <v>16584</v>
      </c>
      <c r="I3309" s="11" t="s">
        <v>16835</v>
      </c>
      <c r="J3309" s="12" t="s">
        <v>8</v>
      </c>
      <c r="K3309" s="12"/>
      <c r="L3309" s="12"/>
      <c r="M3309" s="12"/>
      <c r="N3309" s="12"/>
      <c r="O3309" s="12" t="s">
        <v>61</v>
      </c>
      <c r="P3309" s="12"/>
      <c r="Q3309" s="12"/>
      <c r="R3309" s="12"/>
      <c r="S3309" s="12"/>
      <c r="T3309" s="13" t="str">
        <f t="shared" si="255"/>
        <v>通過</v>
      </c>
      <c r="U3309" s="13" t="str">
        <f t="shared" si="256"/>
        <v>並且擁有自尊，</v>
      </c>
      <c r="V3309" s="13" t="str">
        <f t="shared" si="257"/>
        <v>自尊/有</v>
      </c>
      <c r="W3309" s="13" t="str">
        <f t="shared" si="258"/>
        <v>是</v>
      </c>
      <c r="X3309" s="13" t="str">
        <f t="shared" si="259"/>
        <v>通過</v>
      </c>
    </row>
    <row r="3310" spans="1:24" ht="34.25" customHeight="1">
      <c r="A3310" s="11" t="s">
        <v>16836</v>
      </c>
      <c r="B3310" s="11" t="s">
        <v>16836</v>
      </c>
      <c r="C3310" s="11" t="s">
        <v>54</v>
      </c>
      <c r="D3310" s="11" t="s">
        <v>8546</v>
      </c>
      <c r="E3310" s="11" t="s">
        <v>16837</v>
      </c>
      <c r="F3310" s="11" t="s">
        <v>16838</v>
      </c>
      <c r="G3310" s="11" t="s">
        <v>16839</v>
      </c>
      <c r="H3310" s="11" t="s">
        <v>16584</v>
      </c>
      <c r="I3310" s="11" t="s">
        <v>16840</v>
      </c>
      <c r="J3310" s="12" t="s">
        <v>10</v>
      </c>
      <c r="K3310" s="12" t="s">
        <v>25924</v>
      </c>
      <c r="L3310" s="12"/>
      <c r="M3310" s="12" t="s">
        <v>26640</v>
      </c>
      <c r="N3310" s="12" t="s">
        <v>26641</v>
      </c>
      <c r="O3310" s="12" t="s">
        <v>61</v>
      </c>
      <c r="P3310" s="12"/>
      <c r="Q3310" s="12"/>
      <c r="R3310" s="12"/>
      <c r="S3310" s="12"/>
      <c r="T3310" s="13" t="str">
        <f t="shared" si="255"/>
        <v>需更正</v>
      </c>
      <c r="U3310" s="13" t="str">
        <f t="shared" si="256"/>
        <v>他們常說：「我以身為聾人為榮。」，</v>
      </c>
      <c r="V3310" s="13" t="str">
        <f t="shared" si="257"/>
        <v>他/常常/提/什麼/「我/聾人/我/光榮 。」</v>
      </c>
      <c r="W3310" s="13" t="str">
        <f t="shared" si="258"/>
        <v>是</v>
      </c>
      <c r="X3310" s="13" t="str">
        <f t="shared" si="259"/>
        <v>通過</v>
      </c>
    </row>
    <row r="3311" spans="1:24" ht="34.25" customHeight="1">
      <c r="A3311" s="11" t="s">
        <v>16841</v>
      </c>
      <c r="B3311" s="11" t="s">
        <v>16841</v>
      </c>
      <c r="C3311" s="11" t="s">
        <v>54</v>
      </c>
      <c r="D3311" s="11" t="s">
        <v>8546</v>
      </c>
      <c r="E3311" s="11" t="s">
        <v>16842</v>
      </c>
      <c r="F3311" s="11" t="s">
        <v>16843</v>
      </c>
      <c r="G3311" s="11" t="s">
        <v>16844</v>
      </c>
      <c r="H3311" s="11" t="s">
        <v>16584</v>
      </c>
      <c r="I3311" s="11" t="s">
        <v>16845</v>
      </c>
      <c r="J3311" s="12" t="s">
        <v>10</v>
      </c>
      <c r="K3311" s="12" t="s">
        <v>25927</v>
      </c>
      <c r="L3311" s="12"/>
      <c r="M3311" s="12" t="s">
        <v>26642</v>
      </c>
      <c r="N3311" s="12" t="s">
        <v>26643</v>
      </c>
      <c r="O3311" s="12" t="s">
        <v>61</v>
      </c>
      <c r="P3311" s="12"/>
      <c r="Q3311" s="12"/>
      <c r="R3311" s="12"/>
      <c r="S3311" s="12"/>
      <c r="T3311" s="13" t="str">
        <f t="shared" si="255"/>
        <v>需更正</v>
      </c>
      <c r="U3311" s="13" t="str">
        <f t="shared" si="256"/>
        <v>我視自己為聾人，</v>
      </c>
      <c r="V3311" s="13" t="str">
        <f t="shared" si="257"/>
        <v>我/聾人/當然</v>
      </c>
      <c r="W3311" s="13" t="str">
        <f t="shared" si="258"/>
        <v>是</v>
      </c>
      <c r="X3311" s="13" t="str">
        <f t="shared" si="259"/>
        <v>通過</v>
      </c>
    </row>
    <row r="3312" spans="1:24" ht="34.25" customHeight="1">
      <c r="A3312" s="11" t="s">
        <v>16846</v>
      </c>
      <c r="B3312" s="11" t="s">
        <v>16846</v>
      </c>
      <c r="C3312" s="11" t="s">
        <v>54</v>
      </c>
      <c r="D3312" s="11" t="s">
        <v>8546</v>
      </c>
      <c r="E3312" s="11" t="s">
        <v>16847</v>
      </c>
      <c r="F3312" s="11" t="s">
        <v>16848</v>
      </c>
      <c r="G3312" s="11" t="s">
        <v>16849</v>
      </c>
      <c r="H3312" s="11" t="s">
        <v>16584</v>
      </c>
      <c r="I3312" s="11" t="s">
        <v>16850</v>
      </c>
      <c r="J3312" s="12" t="s">
        <v>8</v>
      </c>
      <c r="K3312" s="12"/>
      <c r="L3312" s="12"/>
      <c r="M3312" s="12"/>
      <c r="N3312" s="12"/>
      <c r="O3312" s="12" t="s">
        <v>61</v>
      </c>
      <c r="P3312" s="12"/>
      <c r="Q3312" s="12"/>
      <c r="R3312" s="12"/>
      <c r="S3312" s="12"/>
      <c r="T3312" s="13" t="str">
        <f t="shared" si="255"/>
        <v>通過</v>
      </c>
      <c r="U3312" s="13" t="str">
        <f t="shared" si="256"/>
        <v>自己是特別的族群，</v>
      </c>
      <c r="V3312" s="13" t="str">
        <f t="shared" si="257"/>
        <v>我/特別/群族</v>
      </c>
      <c r="W3312" s="13" t="str">
        <f t="shared" si="258"/>
        <v>是</v>
      </c>
      <c r="X3312" s="13" t="str">
        <f t="shared" si="259"/>
        <v>通過</v>
      </c>
    </row>
    <row r="3313" spans="1:24" ht="34.25" customHeight="1">
      <c r="A3313" s="11" t="s">
        <v>16851</v>
      </c>
      <c r="B3313" s="11" t="s">
        <v>16851</v>
      </c>
      <c r="C3313" s="11" t="s">
        <v>54</v>
      </c>
      <c r="D3313" s="11" t="s">
        <v>8546</v>
      </c>
      <c r="E3313" s="11" t="s">
        <v>16852</v>
      </c>
      <c r="F3313" s="11" t="s">
        <v>16853</v>
      </c>
      <c r="G3313" s="11" t="s">
        <v>16854</v>
      </c>
      <c r="H3313" s="11" t="s">
        <v>16584</v>
      </c>
      <c r="I3313" s="11" t="s">
        <v>16855</v>
      </c>
      <c r="J3313" s="12" t="s">
        <v>8</v>
      </c>
      <c r="K3313" s="12"/>
      <c r="L3313" s="12"/>
      <c r="M3313" s="12"/>
      <c r="N3313" s="12"/>
      <c r="O3313" s="12" t="s">
        <v>61</v>
      </c>
      <c r="P3313" s="12"/>
      <c r="Q3313" s="12"/>
      <c r="R3313" s="12"/>
      <c r="S3313" s="12"/>
      <c r="T3313" s="13" t="str">
        <f t="shared" si="255"/>
        <v>通過</v>
      </c>
      <c r="U3313" s="13" t="str">
        <f t="shared" si="256"/>
        <v>而不是殘障人士。</v>
      </c>
      <c r="V3313" s="13" t="str">
        <f t="shared" si="257"/>
        <v>我/殘障/不是</v>
      </c>
      <c r="W3313" s="13" t="str">
        <f t="shared" si="258"/>
        <v>是</v>
      </c>
      <c r="X3313" s="13" t="str">
        <f t="shared" si="259"/>
        <v>通過</v>
      </c>
    </row>
    <row r="3314" spans="1:24" ht="34.25" customHeight="1">
      <c r="A3314" s="11" t="s">
        <v>16856</v>
      </c>
      <c r="B3314" s="11" t="s">
        <v>16856</v>
      </c>
      <c r="C3314" s="11" t="s">
        <v>54</v>
      </c>
      <c r="D3314" s="11" t="s">
        <v>8546</v>
      </c>
      <c r="E3314" s="11" t="s">
        <v>16857</v>
      </c>
      <c r="F3314" s="11" t="s">
        <v>16858</v>
      </c>
      <c r="G3314" s="11" t="s">
        <v>16859</v>
      </c>
      <c r="H3314" s="11" t="s">
        <v>16584</v>
      </c>
      <c r="I3314" s="11" t="s">
        <v>16860</v>
      </c>
      <c r="J3314" s="12" t="s">
        <v>8</v>
      </c>
      <c r="K3314" s="12"/>
      <c r="L3314" s="12"/>
      <c r="M3314" s="12"/>
      <c r="N3314" s="12"/>
      <c r="O3314" s="12" t="s">
        <v>61</v>
      </c>
      <c r="P3314" s="12"/>
      <c r="Q3314" s="12"/>
      <c r="R3314" s="12"/>
      <c r="S3314" s="12"/>
      <c r="T3314" s="13" t="str">
        <f t="shared" si="255"/>
        <v>通過</v>
      </c>
      <c r="U3314" s="13" t="str">
        <f t="shared" si="256"/>
        <v>這樣的想法影響我很多而讓我開始重新反思，</v>
      </c>
      <c r="V3314" s="13" t="str">
        <f t="shared" si="257"/>
        <v>我/覺得/那/影響/我/多/什麼/我/想/重新/反省/自己</v>
      </c>
      <c r="W3314" s="13" t="str">
        <f t="shared" si="258"/>
        <v>是</v>
      </c>
      <c r="X3314" s="13" t="str">
        <f t="shared" si="259"/>
        <v>通過</v>
      </c>
    </row>
    <row r="3315" spans="1:24" ht="34.25" customHeight="1">
      <c r="A3315" s="11" t="s">
        <v>16861</v>
      </c>
      <c r="B3315" s="11" t="s">
        <v>16861</v>
      </c>
      <c r="C3315" s="11" t="s">
        <v>54</v>
      </c>
      <c r="D3315" s="11" t="s">
        <v>8546</v>
      </c>
      <c r="E3315" s="11" t="s">
        <v>16862</v>
      </c>
      <c r="F3315" s="11" t="s">
        <v>16863</v>
      </c>
      <c r="G3315" s="11" t="s">
        <v>16864</v>
      </c>
      <c r="H3315" s="11" t="s">
        <v>16584</v>
      </c>
      <c r="I3315" s="11" t="s">
        <v>16865</v>
      </c>
      <c r="J3315" s="12" t="s">
        <v>8</v>
      </c>
      <c r="K3315" s="12"/>
      <c r="L3315" s="12"/>
      <c r="M3315" s="12"/>
      <c r="N3315" s="12"/>
      <c r="O3315" s="12" t="s">
        <v>61</v>
      </c>
      <c r="P3315" s="12"/>
      <c r="Q3315" s="12"/>
      <c r="R3315" s="12"/>
      <c r="S3315" s="12"/>
      <c r="T3315" s="13" t="str">
        <f t="shared" si="255"/>
        <v>通過</v>
      </c>
      <c r="U3315" s="13" t="str">
        <f t="shared" si="256"/>
        <v>為什麼我一定要讀唇來配合聽人而不是做自己？</v>
      </c>
      <c r="V3315" s="13" t="str">
        <f t="shared" si="257"/>
        <v>為什麼/我/一定/讀唇/配合/聽人/不是/做/自己</v>
      </c>
      <c r="W3315" s="13" t="str">
        <f t="shared" si="258"/>
        <v>是</v>
      </c>
      <c r="X3315" s="13" t="str">
        <f t="shared" si="259"/>
        <v>通過</v>
      </c>
    </row>
    <row r="3316" spans="1:24" ht="34.25" customHeight="1">
      <c r="A3316" s="11" t="s">
        <v>16866</v>
      </c>
      <c r="B3316" s="11" t="s">
        <v>16866</v>
      </c>
      <c r="C3316" s="11" t="s">
        <v>54</v>
      </c>
      <c r="D3316" s="11" t="s">
        <v>8546</v>
      </c>
      <c r="E3316" s="11" t="s">
        <v>16867</v>
      </c>
      <c r="F3316" s="11" t="s">
        <v>16868</v>
      </c>
      <c r="G3316" s="11" t="s">
        <v>16869</v>
      </c>
      <c r="H3316" s="11" t="s">
        <v>16584</v>
      </c>
      <c r="I3316" s="11" t="s">
        <v>16870</v>
      </c>
      <c r="J3316" s="12" t="s">
        <v>8</v>
      </c>
      <c r="K3316" s="12"/>
      <c r="L3316" s="12"/>
      <c r="M3316" s="12"/>
      <c r="N3316" s="12"/>
      <c r="O3316" s="12" t="s">
        <v>61</v>
      </c>
      <c r="P3316" s="12"/>
      <c r="Q3316" s="12"/>
      <c r="R3316" s="12"/>
      <c r="S3316" s="12"/>
      <c r="T3316" s="13" t="str">
        <f t="shared" si="255"/>
        <v>通過</v>
      </c>
      <c r="U3316" s="13" t="str">
        <f t="shared" si="256"/>
        <v>從小到大我讀唇很痛苦因為這不適合用來溝通，</v>
      </c>
      <c r="V3316" s="13" t="str">
        <f t="shared" si="257"/>
        <v>我/從小到大/讀唇/辛苦/為什麼/溝通/不合適</v>
      </c>
      <c r="W3316" s="13" t="str">
        <f t="shared" si="258"/>
        <v>是</v>
      </c>
      <c r="X3316" s="13" t="str">
        <f t="shared" si="259"/>
        <v>通過</v>
      </c>
    </row>
    <row r="3317" spans="1:24" ht="34.25" customHeight="1">
      <c r="A3317" s="11" t="s">
        <v>16871</v>
      </c>
      <c r="B3317" s="11" t="s">
        <v>16871</v>
      </c>
      <c r="C3317" s="11" t="s">
        <v>54</v>
      </c>
      <c r="D3317" s="11" t="s">
        <v>8546</v>
      </c>
      <c r="E3317" s="11" t="s">
        <v>16872</v>
      </c>
      <c r="F3317" s="11" t="s">
        <v>16873</v>
      </c>
      <c r="G3317" s="11" t="s">
        <v>16874</v>
      </c>
      <c r="H3317" s="11" t="s">
        <v>16584</v>
      </c>
      <c r="I3317" s="11" t="s">
        <v>16875</v>
      </c>
      <c r="J3317" s="12" t="s">
        <v>8</v>
      </c>
      <c r="K3317" s="12"/>
      <c r="L3317" s="12"/>
      <c r="M3317" s="12"/>
      <c r="N3317" s="12"/>
      <c r="O3317" s="12" t="s">
        <v>61</v>
      </c>
      <c r="P3317" s="12"/>
      <c r="Q3317" s="12"/>
      <c r="R3317" s="12"/>
      <c r="S3317" s="12"/>
      <c r="T3317" s="13" t="str">
        <f t="shared" si="255"/>
        <v>通過</v>
      </c>
      <c r="U3317" s="13" t="str">
        <f t="shared" si="256"/>
        <v>但顧慮到別人會不高興我只能點頭應和，</v>
      </c>
      <c r="V3317" s="13" t="str">
        <f t="shared" si="257"/>
        <v>但/顧慮/他/臉/生氣/什麼/微笑/點頭</v>
      </c>
      <c r="W3317" s="13" t="str">
        <f t="shared" si="258"/>
        <v>是</v>
      </c>
      <c r="X3317" s="13" t="str">
        <f t="shared" si="259"/>
        <v>通過</v>
      </c>
    </row>
    <row r="3318" spans="1:24" ht="34.25" customHeight="1">
      <c r="A3318" s="11" t="s">
        <v>16876</v>
      </c>
      <c r="B3318" s="11" t="s">
        <v>16876</v>
      </c>
      <c r="C3318" s="11" t="s">
        <v>54</v>
      </c>
      <c r="D3318" s="11" t="s">
        <v>8546</v>
      </c>
      <c r="E3318" s="11" t="s">
        <v>16877</v>
      </c>
      <c r="F3318" s="11" t="s">
        <v>16878</v>
      </c>
      <c r="G3318" s="11" t="s">
        <v>16879</v>
      </c>
      <c r="H3318" s="11" t="s">
        <v>16584</v>
      </c>
      <c r="I3318" s="11" t="s">
        <v>16880</v>
      </c>
      <c r="J3318" s="12" t="s">
        <v>8</v>
      </c>
      <c r="K3318" s="12"/>
      <c r="L3318" s="12"/>
      <c r="M3318" s="12"/>
      <c r="N3318" s="12"/>
      <c r="O3318" s="12" t="s">
        <v>61</v>
      </c>
      <c r="P3318" s="12"/>
      <c r="Q3318" s="12"/>
      <c r="R3318" s="12"/>
      <c r="S3318" s="12"/>
      <c r="T3318" s="13" t="str">
        <f t="shared" si="255"/>
        <v>通過</v>
      </c>
      <c r="U3318" s="13" t="str">
        <f t="shared" si="256"/>
        <v>其實我一知半解的也不敢跟對方說。</v>
      </c>
      <c r="V3318" s="13" t="str">
        <f t="shared" si="257"/>
        <v>真的/裡面/不懂/多/一半++/聽/一半++/不知道/那/什麼/誠實告知++/沒有</v>
      </c>
      <c r="W3318" s="13" t="str">
        <f t="shared" si="258"/>
        <v>是</v>
      </c>
      <c r="X3318" s="13" t="str">
        <f t="shared" si="259"/>
        <v>通過</v>
      </c>
    </row>
    <row r="3319" spans="1:24" ht="34.25" customHeight="1">
      <c r="A3319" s="11" t="s">
        <v>16881</v>
      </c>
      <c r="B3319" s="11" t="s">
        <v>16881</v>
      </c>
      <c r="C3319" s="11" t="s">
        <v>54</v>
      </c>
      <c r="D3319" s="11" t="s">
        <v>8546</v>
      </c>
      <c r="E3319" s="11" t="s">
        <v>16882</v>
      </c>
      <c r="F3319" s="11" t="s">
        <v>16883</v>
      </c>
      <c r="G3319" s="11" t="s">
        <v>16884</v>
      </c>
      <c r="H3319" s="11" t="s">
        <v>16584</v>
      </c>
      <c r="I3319" s="11" t="s">
        <v>16885</v>
      </c>
      <c r="J3319" s="12" t="s">
        <v>8</v>
      </c>
      <c r="K3319" s="12"/>
      <c r="L3319" s="12"/>
      <c r="M3319" s="12"/>
      <c r="N3319" s="12"/>
      <c r="O3319" s="12" t="s">
        <v>61</v>
      </c>
      <c r="P3319" s="12"/>
      <c r="Q3319" s="12"/>
      <c r="R3319" s="12"/>
      <c r="S3319" s="12"/>
      <c r="T3319" s="13" t="str">
        <f t="shared" si="255"/>
        <v>通過</v>
      </c>
      <c r="U3319" s="13" t="str">
        <f t="shared" si="256"/>
        <v>在美國那裡我發現手語可以幫我看清楚溝通內容。</v>
      </c>
      <c r="V3319" s="13" t="str">
        <f t="shared" si="257"/>
        <v>那裡/我/發現/手語/幫忙/左右環視/清楚</v>
      </c>
      <c r="W3319" s="13" t="str">
        <f t="shared" si="258"/>
        <v>是</v>
      </c>
      <c r="X3319" s="13" t="str">
        <f t="shared" si="259"/>
        <v>通過</v>
      </c>
    </row>
    <row r="3320" spans="1:24" ht="34.25" customHeight="1">
      <c r="A3320" s="11" t="s">
        <v>16886</v>
      </c>
      <c r="B3320" s="11" t="s">
        <v>16886</v>
      </c>
      <c r="C3320" s="11" t="s">
        <v>54</v>
      </c>
      <c r="D3320" s="11" t="s">
        <v>8546</v>
      </c>
      <c r="E3320" s="11" t="s">
        <v>16887</v>
      </c>
      <c r="F3320" s="11" t="s">
        <v>16888</v>
      </c>
      <c r="G3320" s="11" t="s">
        <v>16889</v>
      </c>
      <c r="H3320" s="11" t="s">
        <v>16584</v>
      </c>
      <c r="I3320" s="11" t="s">
        <v>16890</v>
      </c>
      <c r="J3320" s="12" t="s">
        <v>8</v>
      </c>
      <c r="K3320" s="12"/>
      <c r="L3320" s="12"/>
      <c r="M3320" s="12"/>
      <c r="N3320" s="12"/>
      <c r="O3320" s="12" t="s">
        <v>61</v>
      </c>
      <c r="P3320" s="12"/>
      <c r="Q3320" s="12"/>
      <c r="R3320" s="12"/>
      <c r="S3320" s="12"/>
      <c r="T3320" s="13" t="str">
        <f t="shared" si="255"/>
        <v>通過</v>
      </c>
      <c r="U3320" s="13" t="str">
        <f t="shared" si="256"/>
        <v>以前在上課時聽老師講話，</v>
      </c>
      <c r="V3320" s="13" t="str">
        <f t="shared" si="257"/>
        <v>以前/讀書/老師/演講</v>
      </c>
      <c r="W3320" s="13" t="str">
        <f t="shared" si="258"/>
        <v>是</v>
      </c>
      <c r="X3320" s="13" t="str">
        <f t="shared" si="259"/>
        <v>通過</v>
      </c>
    </row>
    <row r="3321" spans="1:24" ht="34.25" customHeight="1">
      <c r="A3321" s="11" t="s">
        <v>16891</v>
      </c>
      <c r="B3321" s="11" t="s">
        <v>16891</v>
      </c>
      <c r="C3321" s="11" t="s">
        <v>54</v>
      </c>
      <c r="D3321" s="11" t="s">
        <v>8546</v>
      </c>
      <c r="E3321" s="11" t="s">
        <v>16892</v>
      </c>
      <c r="F3321" s="11" t="s">
        <v>16893</v>
      </c>
      <c r="G3321" s="11" t="s">
        <v>16894</v>
      </c>
      <c r="H3321" s="11" t="s">
        <v>16584</v>
      </c>
      <c r="I3321" s="11" t="s">
        <v>16895</v>
      </c>
      <c r="J3321" s="12" t="s">
        <v>8</v>
      </c>
      <c r="K3321" s="12"/>
      <c r="L3321" s="12"/>
      <c r="M3321" s="12"/>
      <c r="N3321" s="12"/>
      <c r="O3321" s="12" t="s">
        <v>61</v>
      </c>
      <c r="P3321" s="12"/>
      <c r="Q3321" s="12"/>
      <c r="R3321" s="12"/>
      <c r="S3321" s="12"/>
      <c r="T3321" s="13" t="str">
        <f t="shared" si="255"/>
        <v>通過</v>
      </c>
      <c r="U3321" s="13" t="str">
        <f t="shared" si="256"/>
        <v>只聽懂一半，</v>
      </c>
      <c r="V3321" s="13" t="str">
        <f t="shared" si="257"/>
        <v>聽/一半</v>
      </c>
      <c r="W3321" s="13" t="str">
        <f t="shared" si="258"/>
        <v>是</v>
      </c>
      <c r="X3321" s="13" t="str">
        <f t="shared" si="259"/>
        <v>通過</v>
      </c>
    </row>
    <row r="3322" spans="1:24" ht="34.25" customHeight="1">
      <c r="A3322" s="11" t="s">
        <v>16896</v>
      </c>
      <c r="B3322" s="11" t="s">
        <v>16896</v>
      </c>
      <c r="C3322" s="11" t="s">
        <v>54</v>
      </c>
      <c r="D3322" s="11" t="s">
        <v>8546</v>
      </c>
      <c r="E3322" s="11" t="s">
        <v>16897</v>
      </c>
      <c r="F3322" s="11" t="s">
        <v>16898</v>
      </c>
      <c r="G3322" s="11" t="s">
        <v>16899</v>
      </c>
      <c r="H3322" s="11" t="s">
        <v>16584</v>
      </c>
      <c r="I3322" s="11" t="s">
        <v>16900</v>
      </c>
      <c r="J3322" s="12" t="s">
        <v>10</v>
      </c>
      <c r="K3322" s="12" t="s">
        <v>25927</v>
      </c>
      <c r="L3322" s="12"/>
      <c r="M3322" s="12" t="s">
        <v>13744</v>
      </c>
      <c r="N3322" s="12" t="s">
        <v>26644</v>
      </c>
      <c r="O3322" s="12" t="s">
        <v>61</v>
      </c>
      <c r="P3322" s="12"/>
      <c r="Q3322" s="12"/>
      <c r="R3322" s="12"/>
      <c r="S3322" s="12"/>
      <c r="T3322" s="13" t="str">
        <f t="shared" si="255"/>
        <v>需更正</v>
      </c>
      <c r="U3322" s="13" t="str">
        <f t="shared" si="256"/>
        <v>有時不懂，</v>
      </c>
      <c r="V3322" s="13" t="str">
        <f t="shared" si="257"/>
        <v>不知道</v>
      </c>
      <c r="W3322" s="13" t="str">
        <f t="shared" si="258"/>
        <v>是</v>
      </c>
      <c r="X3322" s="13" t="str">
        <f t="shared" si="259"/>
        <v>通過</v>
      </c>
    </row>
    <row r="3323" spans="1:24" ht="34.25" customHeight="1">
      <c r="A3323" s="11" t="s">
        <v>16901</v>
      </c>
      <c r="B3323" s="11" t="s">
        <v>16901</v>
      </c>
      <c r="C3323" s="11" t="s">
        <v>54</v>
      </c>
      <c r="D3323" s="11" t="s">
        <v>8546</v>
      </c>
      <c r="E3323" s="11" t="s">
        <v>16902</v>
      </c>
      <c r="F3323" s="11" t="s">
        <v>16903</v>
      </c>
      <c r="G3323" s="11" t="s">
        <v>16904</v>
      </c>
      <c r="H3323" s="11" t="s">
        <v>16584</v>
      </c>
      <c r="I3323" s="11" t="s">
        <v>16905</v>
      </c>
      <c r="J3323" s="12" t="s">
        <v>8</v>
      </c>
      <c r="K3323" s="12"/>
      <c r="L3323" s="12"/>
      <c r="M3323" s="12"/>
      <c r="N3323" s="12"/>
      <c r="O3323" s="12" t="s">
        <v>61</v>
      </c>
      <c r="P3323" s="12"/>
      <c r="Q3323" s="12"/>
      <c r="R3323" s="12"/>
      <c r="S3323" s="12"/>
      <c r="T3323" s="13" t="str">
        <f t="shared" si="255"/>
        <v>通過</v>
      </c>
      <c r="U3323" s="13" t="str">
        <f t="shared" si="256"/>
        <v>必須借同學的筆記才能知道老師講了什麼。</v>
      </c>
      <c r="V3323" s="13" t="str">
        <f t="shared" si="257"/>
        <v>招來/同學/筆記/給/借/閱讀/表情/老師/提/什麼</v>
      </c>
      <c r="W3323" s="13" t="str">
        <f t="shared" si="258"/>
        <v>是</v>
      </c>
      <c r="X3323" s="13" t="str">
        <f t="shared" si="259"/>
        <v>通過</v>
      </c>
    </row>
    <row r="3324" spans="1:24" ht="34.25" customHeight="1">
      <c r="A3324" s="11" t="s">
        <v>16906</v>
      </c>
      <c r="B3324" s="11" t="s">
        <v>16906</v>
      </c>
      <c r="C3324" s="11" t="s">
        <v>54</v>
      </c>
      <c r="D3324" s="11" t="s">
        <v>8546</v>
      </c>
      <c r="E3324" s="11" t="s">
        <v>16907</v>
      </c>
      <c r="F3324" s="11" t="s">
        <v>16908</v>
      </c>
      <c r="G3324" s="11" t="s">
        <v>16909</v>
      </c>
      <c r="H3324" s="11" t="s">
        <v>16584</v>
      </c>
      <c r="I3324" s="11" t="s">
        <v>16910</v>
      </c>
      <c r="J3324" s="12" t="s">
        <v>8</v>
      </c>
      <c r="K3324" s="12"/>
      <c r="L3324" s="12"/>
      <c r="M3324" s="12"/>
      <c r="N3324" s="12"/>
      <c r="O3324" s="12" t="s">
        <v>61</v>
      </c>
      <c r="P3324" s="12"/>
      <c r="Q3324" s="12"/>
      <c r="R3324" s="12"/>
      <c r="S3324" s="12"/>
      <c r="T3324" s="13" t="str">
        <f t="shared" si="255"/>
        <v>通過</v>
      </c>
      <c r="U3324" s="13" t="str">
        <f t="shared" si="256"/>
        <v>但是在美國讀書時，</v>
      </c>
      <c r="V3324" s="13" t="str">
        <f t="shared" si="257"/>
        <v>但是/那/美國/讀書</v>
      </c>
      <c r="W3324" s="13" t="str">
        <f t="shared" si="258"/>
        <v>是</v>
      </c>
      <c r="X3324" s="13" t="str">
        <f t="shared" si="259"/>
        <v>通過</v>
      </c>
    </row>
    <row r="3325" spans="1:24" ht="34.25" customHeight="1">
      <c r="A3325" s="11" t="s">
        <v>16911</v>
      </c>
      <c r="B3325" s="11" t="s">
        <v>16911</v>
      </c>
      <c r="C3325" s="11" t="s">
        <v>54</v>
      </c>
      <c r="D3325" s="11" t="s">
        <v>8546</v>
      </c>
      <c r="E3325" s="11" t="s">
        <v>16912</v>
      </c>
      <c r="F3325" s="11" t="s">
        <v>16913</v>
      </c>
      <c r="G3325" s="11" t="s">
        <v>16914</v>
      </c>
      <c r="H3325" s="11" t="s">
        <v>16584</v>
      </c>
      <c r="I3325" s="11" t="s">
        <v>16915</v>
      </c>
      <c r="J3325" s="12" t="s">
        <v>8</v>
      </c>
      <c r="K3325" s="12"/>
      <c r="L3325" s="12"/>
      <c r="M3325" s="12"/>
      <c r="N3325" s="12"/>
      <c r="O3325" s="12" t="s">
        <v>61</v>
      </c>
      <c r="P3325" s="12"/>
      <c r="Q3325" s="12"/>
      <c r="R3325" s="12"/>
      <c r="S3325" s="12"/>
      <c r="T3325" s="13" t="str">
        <f t="shared" si="255"/>
        <v>通過</v>
      </c>
      <c r="U3325" s="13" t="str">
        <f t="shared" si="256"/>
        <v>老師全程使用手語，</v>
      </c>
      <c r="V3325" s="13" t="str">
        <f t="shared" si="257"/>
        <v>老師/全部/打手語</v>
      </c>
      <c r="W3325" s="13" t="str">
        <f t="shared" si="258"/>
        <v>是</v>
      </c>
      <c r="X3325" s="13" t="str">
        <f t="shared" si="259"/>
        <v>通過</v>
      </c>
    </row>
    <row r="3326" spans="1:24" ht="34.25" customHeight="1">
      <c r="A3326" s="11" t="s">
        <v>16916</v>
      </c>
      <c r="B3326" s="11" t="s">
        <v>16916</v>
      </c>
      <c r="C3326" s="11" t="s">
        <v>54</v>
      </c>
      <c r="D3326" s="11" t="s">
        <v>8546</v>
      </c>
      <c r="E3326" s="11" t="s">
        <v>16917</v>
      </c>
      <c r="F3326" s="11" t="s">
        <v>16918</v>
      </c>
      <c r="G3326" s="11" t="s">
        <v>16919</v>
      </c>
      <c r="H3326" s="11" t="s">
        <v>16584</v>
      </c>
      <c r="I3326" s="11" t="s">
        <v>16920</v>
      </c>
      <c r="J3326" s="12" t="s">
        <v>8</v>
      </c>
      <c r="K3326" s="12"/>
      <c r="L3326" s="12"/>
      <c r="M3326" s="12"/>
      <c r="N3326" s="12"/>
      <c r="O3326" s="12" t="s">
        <v>61</v>
      </c>
      <c r="P3326" s="12"/>
      <c r="Q3326" s="12"/>
      <c r="R3326" s="12"/>
      <c r="S3326" s="12"/>
      <c r="T3326" s="13" t="str">
        <f t="shared" si="255"/>
        <v>通過</v>
      </c>
      <c r="U3326" s="13" t="str">
        <f t="shared" si="256"/>
        <v>學生們也用手語進行溝通，</v>
      </c>
      <c r="V3326" s="13" t="str">
        <f t="shared" si="257"/>
        <v>學生/他們/一樣/打手語/溝通</v>
      </c>
      <c r="W3326" s="13" t="str">
        <f t="shared" si="258"/>
        <v>是</v>
      </c>
      <c r="X3326" s="13" t="str">
        <f t="shared" si="259"/>
        <v>通過</v>
      </c>
    </row>
    <row r="3327" spans="1:24" ht="34.25" customHeight="1">
      <c r="A3327" s="11" t="s">
        <v>16921</v>
      </c>
      <c r="B3327" s="11" t="s">
        <v>16921</v>
      </c>
      <c r="C3327" s="11" t="s">
        <v>54</v>
      </c>
      <c r="D3327" s="11" t="s">
        <v>8546</v>
      </c>
      <c r="E3327" s="11" t="s">
        <v>16922</v>
      </c>
      <c r="F3327" s="11" t="s">
        <v>16923</v>
      </c>
      <c r="G3327" s="11" t="s">
        <v>16924</v>
      </c>
      <c r="H3327" s="11" t="s">
        <v>16584</v>
      </c>
      <c r="I3327" s="11" t="s">
        <v>16925</v>
      </c>
      <c r="J3327" s="12" t="s">
        <v>8</v>
      </c>
      <c r="K3327" s="12"/>
      <c r="L3327" s="12"/>
      <c r="M3327" s="12"/>
      <c r="N3327" s="12"/>
      <c r="O3327" s="12" t="s">
        <v>61</v>
      </c>
      <c r="P3327" s="12"/>
      <c r="Q3327" s="12"/>
      <c r="R3327" s="12"/>
      <c r="S3327" s="12"/>
      <c r="T3327" s="13" t="str">
        <f t="shared" si="255"/>
        <v>通過</v>
      </c>
      <c r="U3327" s="13" t="str">
        <f t="shared" si="256"/>
        <v>我能夠清楚地看到大家的手語，</v>
      </c>
      <c r="V3327" s="13" t="str">
        <f t="shared" si="257"/>
        <v>我/左右環視/清楚</v>
      </c>
      <c r="W3327" s="13" t="str">
        <f t="shared" si="258"/>
        <v>是</v>
      </c>
      <c r="X3327" s="13" t="str">
        <f t="shared" si="259"/>
        <v>通過</v>
      </c>
    </row>
    <row r="3328" spans="1:24" ht="34.25" customHeight="1">
      <c r="A3328" s="11" t="s">
        <v>16926</v>
      </c>
      <c r="B3328" s="11" t="s">
        <v>16926</v>
      </c>
      <c r="C3328" s="11" t="s">
        <v>54</v>
      </c>
      <c r="D3328" s="11" t="s">
        <v>8546</v>
      </c>
      <c r="E3328" s="11" t="s">
        <v>16927</v>
      </c>
      <c r="F3328" s="11" t="s">
        <v>16928</v>
      </c>
      <c r="G3328" s="11" t="s">
        <v>16929</v>
      </c>
      <c r="H3328" s="11" t="s">
        <v>16584</v>
      </c>
      <c r="I3328" s="11" t="s">
        <v>16930</v>
      </c>
      <c r="J3328" s="12" t="s">
        <v>8</v>
      </c>
      <c r="K3328" s="12"/>
      <c r="L3328" s="12"/>
      <c r="M3328" s="12"/>
      <c r="N3328" s="12"/>
      <c r="O3328" s="12" t="s">
        <v>61</v>
      </c>
      <c r="P3328" s="12"/>
      <c r="Q3328" s="12"/>
      <c r="R3328" s="12"/>
      <c r="S3328" s="12"/>
      <c r="T3328" s="13" t="str">
        <f t="shared" si="255"/>
        <v>通過</v>
      </c>
      <c r="U3328" s="13" t="str">
        <f t="shared" si="256"/>
        <v>例如老師提問時，</v>
      </c>
      <c r="V3328" s="13" t="str">
        <f t="shared" si="257"/>
        <v>像/老師/問</v>
      </c>
      <c r="W3328" s="13" t="str">
        <f t="shared" si="258"/>
        <v>是</v>
      </c>
      <c r="X3328" s="13" t="str">
        <f t="shared" si="259"/>
        <v>通過</v>
      </c>
    </row>
    <row r="3329" spans="1:24" ht="34.25" customHeight="1">
      <c r="A3329" s="11" t="s">
        <v>16931</v>
      </c>
      <c r="B3329" s="11" t="s">
        <v>16931</v>
      </c>
      <c r="C3329" s="11" t="s">
        <v>54</v>
      </c>
      <c r="D3329" s="11" t="s">
        <v>8546</v>
      </c>
      <c r="E3329" s="11" t="s">
        <v>16932</v>
      </c>
      <c r="F3329" s="11" t="s">
        <v>16933</v>
      </c>
      <c r="G3329" s="11" t="s">
        <v>16934</v>
      </c>
      <c r="H3329" s="11" t="s">
        <v>16584</v>
      </c>
      <c r="I3329" s="11" t="s">
        <v>16935</v>
      </c>
      <c r="J3329" s="12" t="s">
        <v>8</v>
      </c>
      <c r="K3329" s="12"/>
      <c r="L3329" s="12"/>
      <c r="M3329" s="12"/>
      <c r="N3329" s="12"/>
      <c r="O3329" s="12" t="s">
        <v>61</v>
      </c>
      <c r="P3329" s="12"/>
      <c r="Q3329" s="12"/>
      <c r="R3329" s="12"/>
      <c r="S3329" s="12"/>
      <c r="T3329" s="13" t="str">
        <f t="shared" si="255"/>
        <v>通過</v>
      </c>
      <c r="U3329" s="13" t="str">
        <f t="shared" si="256"/>
        <v>我能勇敢舉手用手語回答因為我不會聽不懂老師的問題，</v>
      </c>
      <c r="V3329" s="13" t="str">
        <f t="shared" si="257"/>
        <v>我/勇敢/舉手/打手語/為什麼/他/說話/聽/不懂/不會</v>
      </c>
      <c r="W3329" s="13" t="str">
        <f t="shared" si="258"/>
        <v>是</v>
      </c>
      <c r="X3329" s="13" t="str">
        <f t="shared" si="259"/>
        <v>通過</v>
      </c>
    </row>
    <row r="3330" spans="1:24" ht="34.25" customHeight="1">
      <c r="A3330" s="11" t="s">
        <v>16936</v>
      </c>
      <c r="B3330" s="11" t="s">
        <v>16936</v>
      </c>
      <c r="C3330" s="11" t="s">
        <v>54</v>
      </c>
      <c r="D3330" s="11" t="s">
        <v>8546</v>
      </c>
      <c r="E3330" s="11" t="s">
        <v>16937</v>
      </c>
      <c r="F3330" s="11" t="s">
        <v>16938</v>
      </c>
      <c r="G3330" s="11" t="s">
        <v>16939</v>
      </c>
      <c r="H3330" s="11" t="s">
        <v>16584</v>
      </c>
      <c r="I3330" s="11" t="s">
        <v>16940</v>
      </c>
      <c r="J3330" s="12" t="s">
        <v>8</v>
      </c>
      <c r="K3330" s="12"/>
      <c r="L3330" s="12"/>
      <c r="M3330" s="12"/>
      <c r="N3330" s="12"/>
      <c r="O3330" s="12" t="s">
        <v>61</v>
      </c>
      <c r="P3330" s="12"/>
      <c r="Q3330" s="12"/>
      <c r="R3330" s="12"/>
      <c r="S3330" s="12"/>
      <c r="T3330" s="13" t="str">
        <f t="shared" ref="T3330:T3393" si="260">IF(J3330="","未填",IF(J3330="需複審",IF(OR(P3330="",P3330="仍需複審"),"待複審",P3330),J3330))</f>
        <v>通過</v>
      </c>
      <c r="U3330" s="13" t="str">
        <f t="shared" ref="U3330:U3393" si="261">IF(T3330="通過",E3330,IF(T3330="需更正",IF(J3330="需複審",IF(Q3330="",E3330,Q3330),IF(L3330="",E3330,L3330)),""))</f>
        <v>手語看得很清楚，</v>
      </c>
      <c r="V3330" s="13" t="str">
        <f t="shared" ref="V3330:V3393" si="262">IF(T3330="通過",F3330,IF(T3330="需更正",IF(J3330="需複審",R3330,M3330),""))</f>
        <v>見到/清楚</v>
      </c>
      <c r="W3330" s="13" t="str">
        <f t="shared" ref="W3330:W3393" si="263">IF(AND(OR(T3330="通過",AND(T3330="需更正",V3330&lt;&gt;"")),X3330="通過"),"是","否")</f>
        <v>是</v>
      </c>
      <c r="X3330" s="13" t="str">
        <f t="shared" ref="X3330:X3393" si="264">IF(J3330="","未填",IF(AND(J3330="需複審",OR(P3330="",P3330="仍需複審")),"待複審",IF(OR(AND(J3330="需更正",K3330=""),AND(J3330="需更正",M3330=""),AND(J3330="需更正",N3330=""),AND(J3330="排除",OR(K3330="",N3330="")),AND(J3330="需複審",P3330="需更正",R3330=""),AND(J3330="需複審",P3330="需更正",S3330=""),AND(J3330="需複審",P3330="排除",S3330="")),"錯誤：請補齊必填欄位","通過")))</f>
        <v>通過</v>
      </c>
    </row>
    <row r="3331" spans="1:24" ht="34.25" customHeight="1">
      <c r="A3331" s="11" t="s">
        <v>16941</v>
      </c>
      <c r="B3331" s="11" t="s">
        <v>16941</v>
      </c>
      <c r="C3331" s="11" t="s">
        <v>54</v>
      </c>
      <c r="D3331" s="11" t="s">
        <v>8546</v>
      </c>
      <c r="E3331" s="11" t="s">
        <v>16942</v>
      </c>
      <c r="F3331" s="11" t="s">
        <v>16943</v>
      </c>
      <c r="G3331" s="11" t="s">
        <v>16944</v>
      </c>
      <c r="H3331" s="11" t="s">
        <v>16584</v>
      </c>
      <c r="I3331" s="11" t="s">
        <v>16945</v>
      </c>
      <c r="J3331" s="12" t="s">
        <v>8</v>
      </c>
      <c r="K3331" s="12"/>
      <c r="L3331" s="12"/>
      <c r="M3331" s="12"/>
      <c r="N3331" s="12"/>
      <c r="O3331" s="12" t="s">
        <v>61</v>
      </c>
      <c r="P3331" s="12"/>
      <c r="Q3331" s="12"/>
      <c r="R3331" s="12"/>
      <c r="S3331" s="12"/>
      <c r="T3331" s="13" t="str">
        <f t="shared" si="260"/>
        <v>通過</v>
      </c>
      <c r="U3331" s="13" t="str">
        <f t="shared" si="261"/>
        <v>我能馬上回答問題，</v>
      </c>
      <c r="V3331" s="13" t="str">
        <f t="shared" si="262"/>
        <v>我/馬上/回答/能</v>
      </c>
      <c r="W3331" s="13" t="str">
        <f t="shared" si="263"/>
        <v>是</v>
      </c>
      <c r="X3331" s="13" t="str">
        <f t="shared" si="264"/>
        <v>通過</v>
      </c>
    </row>
    <row r="3332" spans="1:24" ht="34.25" customHeight="1">
      <c r="A3332" s="11" t="s">
        <v>16946</v>
      </c>
      <c r="B3332" s="11" t="s">
        <v>16946</v>
      </c>
      <c r="C3332" s="11" t="s">
        <v>54</v>
      </c>
      <c r="D3332" s="11" t="s">
        <v>8546</v>
      </c>
      <c r="E3332" s="11" t="s">
        <v>16947</v>
      </c>
      <c r="F3332" s="11" t="s">
        <v>16948</v>
      </c>
      <c r="G3332" s="11" t="s">
        <v>16949</v>
      </c>
      <c r="H3332" s="11" t="s">
        <v>16584</v>
      </c>
      <c r="I3332" s="11" t="s">
        <v>16950</v>
      </c>
      <c r="J3332" s="12" t="s">
        <v>8</v>
      </c>
      <c r="K3332" s="12"/>
      <c r="L3332" s="12"/>
      <c r="M3332" s="12"/>
      <c r="N3332" s="12"/>
      <c r="O3332" s="12" t="s">
        <v>61</v>
      </c>
      <c r="P3332" s="12"/>
      <c r="Q3332" s="12"/>
      <c r="R3332" s="12"/>
      <c r="S3332" s="12"/>
      <c r="T3332" s="13" t="str">
        <f t="shared" si="260"/>
        <v>通過</v>
      </c>
      <c r="U3332" s="13" t="str">
        <f t="shared" si="261"/>
        <v>這讓我感受到讀書的樂趣。</v>
      </c>
      <c r="V3332" s="13" t="str">
        <f t="shared" si="262"/>
        <v>我/覺得/自己/讀書/快樂</v>
      </c>
      <c r="W3332" s="13" t="str">
        <f t="shared" si="263"/>
        <v>是</v>
      </c>
      <c r="X3332" s="13" t="str">
        <f t="shared" si="264"/>
        <v>通過</v>
      </c>
    </row>
    <row r="3333" spans="1:24" ht="34.25" customHeight="1">
      <c r="A3333" s="11" t="s">
        <v>16951</v>
      </c>
      <c r="B3333" s="11" t="s">
        <v>16951</v>
      </c>
      <c r="C3333" s="11" t="s">
        <v>54</v>
      </c>
      <c r="D3333" s="11" t="s">
        <v>8546</v>
      </c>
      <c r="E3333" s="11" t="s">
        <v>16952</v>
      </c>
      <c r="F3333" s="11" t="s">
        <v>16953</v>
      </c>
      <c r="G3333" s="11" t="s">
        <v>16954</v>
      </c>
      <c r="H3333" s="11" t="s">
        <v>16584</v>
      </c>
      <c r="I3333" s="11" t="s">
        <v>16955</v>
      </c>
      <c r="J3333" s="12" t="s">
        <v>8</v>
      </c>
      <c r="K3333" s="12"/>
      <c r="L3333" s="12"/>
      <c r="M3333" s="12"/>
      <c r="N3333" s="12"/>
      <c r="O3333" s="12" t="s">
        <v>61</v>
      </c>
      <c r="P3333" s="12"/>
      <c r="Q3333" s="12"/>
      <c r="R3333" s="12"/>
      <c r="S3333" s="12"/>
      <c r="T3333" s="13" t="str">
        <f t="shared" si="260"/>
        <v>通過</v>
      </c>
      <c r="U3333" s="13" t="str">
        <f t="shared" si="261"/>
        <v>我從小到大求學時沒有過這種快樂，</v>
      </c>
      <c r="V3333" s="13" t="str">
        <f t="shared" si="262"/>
        <v>我/以前/從小到大/讀書/快樂/沒有</v>
      </c>
      <c r="W3333" s="13" t="str">
        <f t="shared" si="263"/>
        <v>是</v>
      </c>
      <c r="X3333" s="13" t="str">
        <f t="shared" si="264"/>
        <v>通過</v>
      </c>
    </row>
    <row r="3334" spans="1:24" ht="34.25" customHeight="1">
      <c r="A3334" s="11" t="s">
        <v>16956</v>
      </c>
      <c r="B3334" s="11" t="s">
        <v>16956</v>
      </c>
      <c r="C3334" s="11" t="s">
        <v>54</v>
      </c>
      <c r="D3334" s="11" t="s">
        <v>8546</v>
      </c>
      <c r="E3334" s="11" t="s">
        <v>16957</v>
      </c>
      <c r="F3334" s="11" t="s">
        <v>16958</v>
      </c>
      <c r="G3334" s="11" t="s">
        <v>16959</v>
      </c>
      <c r="H3334" s="11" t="s">
        <v>16584</v>
      </c>
      <c r="I3334" s="11" t="s">
        <v>16960</v>
      </c>
      <c r="J3334" s="12" t="s">
        <v>8</v>
      </c>
      <c r="K3334" s="12"/>
      <c r="L3334" s="12"/>
      <c r="M3334" s="12"/>
      <c r="N3334" s="12"/>
      <c r="O3334" s="12" t="s">
        <v>61</v>
      </c>
      <c r="P3334" s="12"/>
      <c r="Q3334" s="12"/>
      <c r="R3334" s="12"/>
      <c r="S3334" s="12"/>
      <c r="T3334" s="13" t="str">
        <f t="shared" si="260"/>
        <v>通過</v>
      </c>
      <c r="U3334" s="13" t="str">
        <f t="shared" si="261"/>
        <v>反而去美國讀書才真正發現這種快樂，</v>
      </c>
      <c r="V3334" s="13" t="str">
        <f t="shared" si="262"/>
        <v>到/這/反而/飛去/美國/讀書/發現/這/快樂</v>
      </c>
      <c r="W3334" s="13" t="str">
        <f t="shared" si="263"/>
        <v>是</v>
      </c>
      <c r="X3334" s="13" t="str">
        <f t="shared" si="264"/>
        <v>通過</v>
      </c>
    </row>
    <row r="3335" spans="1:24" ht="34.25" customHeight="1">
      <c r="A3335" s="11" t="s">
        <v>16961</v>
      </c>
      <c r="B3335" s="11" t="s">
        <v>16961</v>
      </c>
      <c r="C3335" s="11" t="s">
        <v>54</v>
      </c>
      <c r="D3335" s="11" t="s">
        <v>8546</v>
      </c>
      <c r="E3335" s="11" t="s">
        <v>16962</v>
      </c>
      <c r="F3335" s="11" t="s">
        <v>16963</v>
      </c>
      <c r="G3335" s="11" t="s">
        <v>16964</v>
      </c>
      <c r="H3335" s="11" t="s">
        <v>16584</v>
      </c>
      <c r="I3335" s="11" t="s">
        <v>16965</v>
      </c>
      <c r="J3335" s="12" t="s">
        <v>10</v>
      </c>
      <c r="K3335" s="12" t="s">
        <v>25924</v>
      </c>
      <c r="L3335" s="12"/>
      <c r="M3335" s="12" t="s">
        <v>26647</v>
      </c>
      <c r="N3335" s="12" t="s">
        <v>26648</v>
      </c>
      <c r="O3335" s="12" t="s">
        <v>61</v>
      </c>
      <c r="P3335" s="12"/>
      <c r="Q3335" s="12"/>
      <c r="R3335" s="12"/>
      <c r="S3335" s="12"/>
      <c r="T3335" s="13" t="str">
        <f t="shared" si="260"/>
        <v>需更正</v>
      </c>
      <c r="U3335" s="13" t="str">
        <f t="shared" si="261"/>
        <v>感受到自己好像是個「活生生的人」一樣。</v>
      </c>
      <c r="V3335" s="13" t="str">
        <f t="shared" si="262"/>
        <v>覺得/好像/自己/「真的/人」/一樣</v>
      </c>
      <c r="W3335" s="13" t="str">
        <f t="shared" si="263"/>
        <v>是</v>
      </c>
      <c r="X3335" s="13" t="str">
        <f t="shared" si="264"/>
        <v>通過</v>
      </c>
    </row>
    <row r="3336" spans="1:24" ht="34.25" customHeight="1">
      <c r="A3336" s="11" t="s">
        <v>16966</v>
      </c>
      <c r="B3336" s="11" t="s">
        <v>16966</v>
      </c>
      <c r="C3336" s="11" t="s">
        <v>54</v>
      </c>
      <c r="D3336" s="11" t="s">
        <v>8546</v>
      </c>
      <c r="E3336" s="11" t="s">
        <v>16967</v>
      </c>
      <c r="F3336" s="11" t="s">
        <v>16968</v>
      </c>
      <c r="G3336" s="11" t="s">
        <v>16969</v>
      </c>
      <c r="H3336" s="11" t="s">
        <v>16970</v>
      </c>
      <c r="I3336" s="11" t="s">
        <v>16971</v>
      </c>
      <c r="J3336" s="12" t="s">
        <v>25934</v>
      </c>
      <c r="K3336" s="12"/>
      <c r="L3336" s="12"/>
      <c r="M3336" s="12"/>
      <c r="N3336" s="12"/>
      <c r="O3336" s="12" t="s">
        <v>25932</v>
      </c>
      <c r="P3336" s="12"/>
      <c r="Q3336" s="12"/>
      <c r="R3336" s="12"/>
      <c r="S3336" s="12"/>
      <c r="T3336" s="13" t="str">
        <f t="shared" si="260"/>
        <v>通過</v>
      </c>
      <c r="U3336" s="13" t="str">
        <f t="shared" si="261"/>
        <v>你在擔任手語主播和兼職採訪工作時，</v>
      </c>
      <c r="V3336" s="13" t="str">
        <f t="shared" si="262"/>
        <v>你/手語/主播/兼職/採訪++/工作/過程</v>
      </c>
      <c r="W3336" s="13" t="str">
        <f t="shared" si="263"/>
        <v>是</v>
      </c>
      <c r="X3336" s="13" t="str">
        <f t="shared" si="264"/>
        <v>通過</v>
      </c>
    </row>
    <row r="3337" spans="1:24" ht="34.25" customHeight="1">
      <c r="A3337" s="11" t="s">
        <v>16972</v>
      </c>
      <c r="B3337" s="11" t="s">
        <v>16972</v>
      </c>
      <c r="C3337" s="11" t="s">
        <v>54</v>
      </c>
      <c r="D3337" s="11" t="s">
        <v>8546</v>
      </c>
      <c r="E3337" s="11" t="s">
        <v>16973</v>
      </c>
      <c r="F3337" s="11" t="s">
        <v>16974</v>
      </c>
      <c r="G3337" s="11" t="s">
        <v>16975</v>
      </c>
      <c r="H3337" s="11" t="s">
        <v>16970</v>
      </c>
      <c r="I3337" s="11" t="s">
        <v>16976</v>
      </c>
      <c r="J3337" s="12" t="s">
        <v>25934</v>
      </c>
      <c r="K3337" s="12"/>
      <c r="L3337" s="12"/>
      <c r="M3337" s="12"/>
      <c r="N3337" s="12"/>
      <c r="O3337" s="12" t="s">
        <v>25932</v>
      </c>
      <c r="P3337" s="12"/>
      <c r="Q3337" s="12"/>
      <c r="R3337" s="12"/>
      <c r="S3337" s="12"/>
      <c r="T3337" s="13" t="str">
        <f t="shared" si="260"/>
        <v>通過</v>
      </c>
      <c r="U3337" s="13" t="str">
        <f t="shared" si="261"/>
        <v>有遇到什麼困難嗎？</v>
      </c>
      <c r="V3337" s="13" t="str">
        <f t="shared" si="262"/>
        <v>你/遇到++/障礙/困難/什麼</v>
      </c>
      <c r="W3337" s="13" t="str">
        <f t="shared" si="263"/>
        <v>是</v>
      </c>
      <c r="X3337" s="13" t="str">
        <f t="shared" si="264"/>
        <v>通過</v>
      </c>
    </row>
    <row r="3338" spans="1:24" ht="34.25" customHeight="1">
      <c r="A3338" s="11" t="s">
        <v>16977</v>
      </c>
      <c r="B3338" s="11" t="s">
        <v>16977</v>
      </c>
      <c r="C3338" s="11" t="s">
        <v>54</v>
      </c>
      <c r="D3338" s="11" t="s">
        <v>8546</v>
      </c>
      <c r="E3338" s="11" t="s">
        <v>16978</v>
      </c>
      <c r="F3338" s="11" t="s">
        <v>16979</v>
      </c>
      <c r="G3338" s="11" t="s">
        <v>16980</v>
      </c>
      <c r="H3338" s="11" t="s">
        <v>16970</v>
      </c>
      <c r="I3338" s="11" t="s">
        <v>16981</v>
      </c>
      <c r="J3338" s="12" t="s">
        <v>25934</v>
      </c>
      <c r="K3338" s="12"/>
      <c r="L3338" s="12"/>
      <c r="M3338" s="12"/>
      <c r="N3338" s="12"/>
      <c r="O3338" s="12" t="s">
        <v>25932</v>
      </c>
      <c r="P3338" s="12"/>
      <c r="Q3338" s="12"/>
      <c r="R3338" s="12"/>
      <c r="S3338" s="12"/>
      <c r="T3338" s="13" t="str">
        <f t="shared" si="260"/>
        <v>通過</v>
      </c>
      <c r="U3338" s="13" t="str">
        <f t="shared" si="261"/>
        <v>我認為最大的障礙來自於受訪者，</v>
      </c>
      <c r="V3338" s="13" t="str">
        <f t="shared" si="262"/>
        <v>我/覺得/障礙/困難/什麼/受訪者/他</v>
      </c>
      <c r="W3338" s="13" t="str">
        <f t="shared" si="263"/>
        <v>是</v>
      </c>
      <c r="X3338" s="13" t="str">
        <f t="shared" si="264"/>
        <v>通過</v>
      </c>
    </row>
    <row r="3339" spans="1:24" ht="34.25" customHeight="1">
      <c r="A3339" s="11" t="s">
        <v>16982</v>
      </c>
      <c r="B3339" s="11" t="s">
        <v>16982</v>
      </c>
      <c r="C3339" s="11" t="s">
        <v>54</v>
      </c>
      <c r="D3339" s="11" t="s">
        <v>8546</v>
      </c>
      <c r="E3339" s="11" t="s">
        <v>16983</v>
      </c>
      <c r="F3339" s="11" t="s">
        <v>16984</v>
      </c>
      <c r="G3339" s="11" t="s">
        <v>16985</v>
      </c>
      <c r="H3339" s="11" t="s">
        <v>16970</v>
      </c>
      <c r="I3339" s="11" t="s">
        <v>16986</v>
      </c>
      <c r="J3339" s="12" t="s">
        <v>25934</v>
      </c>
      <c r="K3339" s="12"/>
      <c r="L3339" s="12"/>
      <c r="M3339" s="12"/>
      <c r="N3339" s="12"/>
      <c r="O3339" s="12" t="s">
        <v>25932</v>
      </c>
      <c r="P3339" s="12"/>
      <c r="Q3339" s="12"/>
      <c r="R3339" s="12"/>
      <c r="S3339" s="12"/>
      <c r="T3339" s="13" t="str">
        <f t="shared" si="260"/>
        <v>通過</v>
      </c>
      <c r="U3339" s="13" t="str">
        <f t="shared" si="261"/>
        <v>如果採訪遇到的是聽人，</v>
      </c>
      <c r="V3339" s="13" t="str">
        <f t="shared" si="262"/>
        <v>如果/碰巧/這人/聽人/採訪</v>
      </c>
      <c r="W3339" s="13" t="str">
        <f t="shared" si="263"/>
        <v>是</v>
      </c>
      <c r="X3339" s="13" t="str">
        <f t="shared" si="264"/>
        <v>通過</v>
      </c>
    </row>
    <row r="3340" spans="1:24" ht="34.25" customHeight="1">
      <c r="A3340" s="11" t="s">
        <v>16987</v>
      </c>
      <c r="B3340" s="11" t="s">
        <v>16987</v>
      </c>
      <c r="C3340" s="11" t="s">
        <v>54</v>
      </c>
      <c r="D3340" s="11" t="s">
        <v>8546</v>
      </c>
      <c r="E3340" s="11" t="s">
        <v>16988</v>
      </c>
      <c r="F3340" s="11" t="s">
        <v>16989</v>
      </c>
      <c r="G3340" s="11" t="s">
        <v>16990</v>
      </c>
      <c r="H3340" s="11" t="s">
        <v>16970</v>
      </c>
      <c r="I3340" s="11" t="s">
        <v>16991</v>
      </c>
      <c r="J3340" s="12" t="s">
        <v>25934</v>
      </c>
      <c r="K3340" s="12"/>
      <c r="L3340" s="12"/>
      <c r="M3340" s="12"/>
      <c r="N3340" s="12"/>
      <c r="O3340" s="12" t="s">
        <v>25932</v>
      </c>
      <c r="P3340" s="12"/>
      <c r="Q3340" s="12"/>
      <c r="R3340" s="12"/>
      <c r="S3340" s="12"/>
      <c r="T3340" s="13" t="str">
        <f t="shared" si="260"/>
        <v>通過</v>
      </c>
      <c r="U3340" s="13" t="str">
        <f t="shared" si="261"/>
        <v>說話速度非常快。</v>
      </c>
      <c r="V3340" s="13" t="str">
        <f t="shared" si="262"/>
        <v>他/說話/快速</v>
      </c>
      <c r="W3340" s="13" t="str">
        <f t="shared" si="263"/>
        <v>是</v>
      </c>
      <c r="X3340" s="13" t="str">
        <f t="shared" si="264"/>
        <v>通過</v>
      </c>
    </row>
    <row r="3341" spans="1:24" ht="34.25" customHeight="1">
      <c r="A3341" s="11" t="s">
        <v>16992</v>
      </c>
      <c r="B3341" s="11" t="s">
        <v>16992</v>
      </c>
      <c r="C3341" s="11" t="s">
        <v>54</v>
      </c>
      <c r="D3341" s="11" t="s">
        <v>8546</v>
      </c>
      <c r="E3341" s="11" t="s">
        <v>16993</v>
      </c>
      <c r="F3341" s="11" t="s">
        <v>16994</v>
      </c>
      <c r="G3341" s="11" t="s">
        <v>16995</v>
      </c>
      <c r="H3341" s="11" t="s">
        <v>16970</v>
      </c>
      <c r="I3341" s="11" t="s">
        <v>16996</v>
      </c>
      <c r="J3341" s="12" t="s">
        <v>25934</v>
      </c>
      <c r="K3341" s="12"/>
      <c r="L3341" s="12"/>
      <c r="M3341" s="12"/>
      <c r="N3341" s="12"/>
      <c r="O3341" s="12" t="s">
        <v>25932</v>
      </c>
      <c r="P3341" s="12"/>
      <c r="Q3341" s="12"/>
      <c r="R3341" s="12"/>
      <c r="S3341" s="12"/>
      <c r="T3341" s="13" t="str">
        <f t="shared" si="260"/>
        <v>通過</v>
      </c>
      <c r="U3341" s="13" t="str">
        <f t="shared" si="261"/>
        <v>我記得讓我印象深刻的是，</v>
      </c>
      <c r="V3341" s="13" t="str">
        <f t="shared" si="262"/>
        <v>我/記得/印象/深刻/什麼</v>
      </c>
      <c r="W3341" s="13" t="str">
        <f t="shared" si="263"/>
        <v>是</v>
      </c>
      <c r="X3341" s="13" t="str">
        <f t="shared" si="264"/>
        <v>通過</v>
      </c>
    </row>
    <row r="3342" spans="1:24" ht="34.25" customHeight="1">
      <c r="A3342" s="11" t="s">
        <v>16997</v>
      </c>
      <c r="B3342" s="11" t="s">
        <v>16997</v>
      </c>
      <c r="C3342" s="11" t="s">
        <v>54</v>
      </c>
      <c r="D3342" s="11" t="s">
        <v>8546</v>
      </c>
      <c r="E3342" s="11" t="s">
        <v>16998</v>
      </c>
      <c r="F3342" s="11" t="s">
        <v>16999</v>
      </c>
      <c r="G3342" s="11" t="s">
        <v>17000</v>
      </c>
      <c r="H3342" s="11" t="s">
        <v>16970</v>
      </c>
      <c r="I3342" s="11" t="s">
        <v>17001</v>
      </c>
      <c r="J3342" s="12" t="s">
        <v>25934</v>
      </c>
      <c r="K3342" s="12"/>
      <c r="L3342" s="12"/>
      <c r="M3342" s="12"/>
      <c r="N3342" s="12"/>
      <c r="O3342" s="12" t="s">
        <v>25932</v>
      </c>
      <c r="P3342" s="12"/>
      <c r="Q3342" s="12"/>
      <c r="R3342" s="12"/>
      <c r="S3342" s="12"/>
      <c r="T3342" s="13" t="str">
        <f t="shared" si="260"/>
        <v>通過</v>
      </c>
      <c r="U3342" s="13" t="str">
        <f t="shared" si="261"/>
        <v>我去高雄採訪某位議長，</v>
      </c>
      <c r="V3342" s="13" t="str">
        <f t="shared" si="262"/>
        <v>我/去/高雄/採訪/什麼/議長</v>
      </c>
      <c r="W3342" s="13" t="str">
        <f t="shared" si="263"/>
        <v>是</v>
      </c>
      <c r="X3342" s="13" t="str">
        <f t="shared" si="264"/>
        <v>通過</v>
      </c>
    </row>
    <row r="3343" spans="1:24" ht="34.25" customHeight="1">
      <c r="A3343" s="11" t="s">
        <v>17002</v>
      </c>
      <c r="B3343" s="11" t="s">
        <v>17002</v>
      </c>
      <c r="C3343" s="11" t="s">
        <v>54</v>
      </c>
      <c r="D3343" s="11" t="s">
        <v>8546</v>
      </c>
      <c r="E3343" s="11" t="s">
        <v>17003</v>
      </c>
      <c r="F3343" s="11" t="s">
        <v>17004</v>
      </c>
      <c r="G3343" s="11" t="s">
        <v>17005</v>
      </c>
      <c r="H3343" s="11" t="s">
        <v>16970</v>
      </c>
      <c r="I3343" s="11" t="s">
        <v>17006</v>
      </c>
      <c r="J3343" s="12" t="s">
        <v>25934</v>
      </c>
      <c r="K3343" s="12"/>
      <c r="L3343" s="12"/>
      <c r="M3343" s="12"/>
      <c r="N3343" s="12"/>
      <c r="O3343" s="12" t="s">
        <v>25932</v>
      </c>
      <c r="P3343" s="12"/>
      <c r="Q3343" s="12"/>
      <c r="R3343" s="12"/>
      <c r="S3343" s="12"/>
      <c r="T3343" s="13" t="str">
        <f t="shared" si="260"/>
        <v>通過</v>
      </c>
      <c r="U3343" s="13" t="str">
        <f t="shared" si="261"/>
        <v>他不會說中文，</v>
      </c>
      <c r="V3343" s="13" t="str">
        <f t="shared" si="262"/>
        <v>他/中文/說/不會</v>
      </c>
      <c r="W3343" s="13" t="str">
        <f t="shared" si="263"/>
        <v>是</v>
      </c>
      <c r="X3343" s="13" t="str">
        <f t="shared" si="264"/>
        <v>通過</v>
      </c>
    </row>
    <row r="3344" spans="1:24" ht="34.25" customHeight="1">
      <c r="A3344" s="11" t="s">
        <v>17007</v>
      </c>
      <c r="B3344" s="11" t="s">
        <v>17007</v>
      </c>
      <c r="C3344" s="11" t="s">
        <v>54</v>
      </c>
      <c r="D3344" s="11" t="s">
        <v>8546</v>
      </c>
      <c r="E3344" s="11" t="s">
        <v>17008</v>
      </c>
      <c r="F3344" s="11" t="s">
        <v>17009</v>
      </c>
      <c r="G3344" s="11" t="s">
        <v>17010</v>
      </c>
      <c r="H3344" s="11" t="s">
        <v>16970</v>
      </c>
      <c r="I3344" s="11" t="s">
        <v>17011</v>
      </c>
      <c r="J3344" s="12" t="s">
        <v>25934</v>
      </c>
      <c r="K3344" s="12"/>
      <c r="L3344" s="12"/>
      <c r="M3344" s="12"/>
      <c r="N3344" s="12"/>
      <c r="O3344" s="12" t="s">
        <v>25932</v>
      </c>
      <c r="P3344" s="12"/>
      <c r="Q3344" s="12"/>
      <c r="R3344" s="12"/>
      <c r="S3344" s="12"/>
      <c r="T3344" s="13" t="str">
        <f t="shared" si="260"/>
        <v>通過</v>
      </c>
      <c r="U3344" s="13" t="str">
        <f t="shared" si="261"/>
        <v>只說台語，</v>
      </c>
      <c r="V3344" s="13" t="str">
        <f t="shared" si="262"/>
        <v>說/什麼/臺語</v>
      </c>
      <c r="W3344" s="13" t="str">
        <f t="shared" si="263"/>
        <v>是</v>
      </c>
      <c r="X3344" s="13" t="str">
        <f t="shared" si="264"/>
        <v>通過</v>
      </c>
    </row>
    <row r="3345" spans="1:24" ht="34.25" customHeight="1">
      <c r="A3345" s="11" t="s">
        <v>17012</v>
      </c>
      <c r="B3345" s="11" t="s">
        <v>17012</v>
      </c>
      <c r="C3345" s="11" t="s">
        <v>54</v>
      </c>
      <c r="D3345" s="11" t="s">
        <v>8546</v>
      </c>
      <c r="E3345" s="11" t="s">
        <v>17013</v>
      </c>
      <c r="F3345" s="11" t="s">
        <v>17014</v>
      </c>
      <c r="G3345" s="11" t="s">
        <v>17015</v>
      </c>
      <c r="H3345" s="11" t="s">
        <v>16970</v>
      </c>
      <c r="I3345" s="11" t="s">
        <v>17016</v>
      </c>
      <c r="J3345" s="12" t="s">
        <v>25934</v>
      </c>
      <c r="K3345" s="12"/>
      <c r="L3345" s="12"/>
      <c r="M3345" s="12"/>
      <c r="N3345" s="12"/>
      <c r="O3345" s="12" t="s">
        <v>25932</v>
      </c>
      <c r="P3345" s="12"/>
      <c r="Q3345" s="12"/>
      <c r="R3345" s="12"/>
      <c r="S3345" s="12"/>
      <c r="T3345" s="13" t="str">
        <f t="shared" si="260"/>
        <v>通過</v>
      </c>
      <c r="U3345" s="13" t="str">
        <f t="shared" si="261"/>
        <v>我感到很尷尬，</v>
      </c>
      <c r="V3345" s="13" t="str">
        <f t="shared" si="262"/>
        <v>尷尬</v>
      </c>
      <c r="W3345" s="13" t="str">
        <f t="shared" si="263"/>
        <v>是</v>
      </c>
      <c r="X3345" s="13" t="str">
        <f t="shared" si="264"/>
        <v>通過</v>
      </c>
    </row>
    <row r="3346" spans="1:24" ht="34.25" customHeight="1">
      <c r="A3346" s="11" t="s">
        <v>17017</v>
      </c>
      <c r="B3346" s="11" t="s">
        <v>17017</v>
      </c>
      <c r="C3346" s="11" t="s">
        <v>54</v>
      </c>
      <c r="D3346" s="11" t="s">
        <v>8546</v>
      </c>
      <c r="E3346" s="11" t="s">
        <v>17018</v>
      </c>
      <c r="F3346" s="11" t="s">
        <v>17019</v>
      </c>
      <c r="G3346" s="11" t="s">
        <v>17020</v>
      </c>
      <c r="H3346" s="11" t="s">
        <v>16970</v>
      </c>
      <c r="I3346" s="11" t="s">
        <v>17021</v>
      </c>
      <c r="J3346" s="12" t="s">
        <v>25934</v>
      </c>
      <c r="K3346" s="12"/>
      <c r="L3346" s="12"/>
      <c r="M3346" s="12"/>
      <c r="N3346" s="12"/>
      <c r="O3346" s="12" t="s">
        <v>25932</v>
      </c>
      <c r="P3346" s="12"/>
      <c r="Q3346" s="12"/>
      <c r="R3346" s="12"/>
      <c r="S3346" s="12"/>
      <c r="T3346" s="13" t="str">
        <f t="shared" si="260"/>
        <v>通過</v>
      </c>
      <c r="U3346" s="13" t="str">
        <f t="shared" si="261"/>
        <v>因為我聽不懂臺語，</v>
      </c>
      <c r="V3346" s="13" t="str">
        <f t="shared" si="262"/>
        <v>臺語/聽/一竅不通</v>
      </c>
      <c r="W3346" s="13" t="str">
        <f t="shared" si="263"/>
        <v>是</v>
      </c>
      <c r="X3346" s="13" t="str">
        <f t="shared" si="264"/>
        <v>通過</v>
      </c>
    </row>
    <row r="3347" spans="1:24" ht="34.25" customHeight="1">
      <c r="A3347" s="11" t="s">
        <v>17022</v>
      </c>
      <c r="B3347" s="11" t="s">
        <v>17022</v>
      </c>
      <c r="C3347" s="11" t="s">
        <v>54</v>
      </c>
      <c r="D3347" s="11" t="s">
        <v>8546</v>
      </c>
      <c r="E3347" s="11" t="s">
        <v>17023</v>
      </c>
      <c r="F3347" s="11" t="s">
        <v>9512</v>
      </c>
      <c r="G3347" s="11" t="s">
        <v>17024</v>
      </c>
      <c r="H3347" s="11" t="s">
        <v>16970</v>
      </c>
      <c r="I3347" s="11" t="s">
        <v>17025</v>
      </c>
      <c r="J3347" s="12" t="s">
        <v>25934</v>
      </c>
      <c r="K3347" s="12"/>
      <c r="L3347" s="12"/>
      <c r="M3347" s="12"/>
      <c r="N3347" s="12"/>
      <c r="O3347" s="12" t="s">
        <v>25932</v>
      </c>
      <c r="P3347" s="12"/>
      <c r="Q3347" s="12"/>
      <c r="R3347" s="12"/>
      <c r="S3347" s="12"/>
      <c r="T3347" s="13" t="str">
        <f t="shared" si="260"/>
        <v>通過</v>
      </c>
      <c r="U3347" s="13" t="str">
        <f t="shared" si="261"/>
        <v>好吧，</v>
      </c>
      <c r="V3347" s="13" t="str">
        <f t="shared" si="262"/>
        <v>好</v>
      </c>
      <c r="W3347" s="13" t="str">
        <f t="shared" si="263"/>
        <v>是</v>
      </c>
      <c r="X3347" s="13" t="str">
        <f t="shared" si="264"/>
        <v>通過</v>
      </c>
    </row>
    <row r="3348" spans="1:24" ht="34.25" customHeight="1">
      <c r="A3348" s="11" t="s">
        <v>17026</v>
      </c>
      <c r="B3348" s="11" t="s">
        <v>17026</v>
      </c>
      <c r="C3348" s="11" t="s">
        <v>54</v>
      </c>
      <c r="D3348" s="11" t="s">
        <v>8546</v>
      </c>
      <c r="E3348" s="11" t="s">
        <v>17027</v>
      </c>
      <c r="F3348" s="11" t="s">
        <v>17028</v>
      </c>
      <c r="G3348" s="11" t="s">
        <v>17029</v>
      </c>
      <c r="H3348" s="11" t="s">
        <v>16970</v>
      </c>
      <c r="I3348" s="11" t="s">
        <v>17030</v>
      </c>
      <c r="J3348" s="12" t="s">
        <v>25934</v>
      </c>
      <c r="K3348" s="12"/>
      <c r="L3348" s="12"/>
      <c r="M3348" s="12"/>
      <c r="N3348" s="12"/>
      <c r="O3348" s="12" t="s">
        <v>25932</v>
      </c>
      <c r="P3348" s="12"/>
      <c r="Q3348" s="12"/>
      <c r="R3348" s="12"/>
      <c r="S3348" s="12"/>
      <c r="T3348" s="13" t="str">
        <f t="shared" si="260"/>
        <v>通過</v>
      </c>
      <c r="U3348" s="13" t="str">
        <f t="shared" si="261"/>
        <v>我起初把寫好的題目交給助理請他轉交給議長，</v>
      </c>
      <c r="V3348" s="13" t="str">
        <f t="shared" si="262"/>
        <v>起初/題目/寫/完/交給/他/助理/轉交/議長</v>
      </c>
      <c r="W3348" s="13" t="str">
        <f t="shared" si="263"/>
        <v>是</v>
      </c>
      <c r="X3348" s="13" t="str">
        <f t="shared" si="264"/>
        <v>通過</v>
      </c>
    </row>
    <row r="3349" spans="1:24" ht="34.25" customHeight="1">
      <c r="A3349" s="11" t="s">
        <v>17031</v>
      </c>
      <c r="B3349" s="11" t="s">
        <v>17031</v>
      </c>
      <c r="C3349" s="11" t="s">
        <v>54</v>
      </c>
      <c r="D3349" s="11" t="s">
        <v>8546</v>
      </c>
      <c r="E3349" s="11" t="s">
        <v>17032</v>
      </c>
      <c r="F3349" s="11" t="s">
        <v>17033</v>
      </c>
      <c r="G3349" s="11" t="s">
        <v>17034</v>
      </c>
      <c r="H3349" s="11" t="s">
        <v>16970</v>
      </c>
      <c r="I3349" s="11" t="s">
        <v>17035</v>
      </c>
      <c r="J3349" s="12" t="s">
        <v>10</v>
      </c>
      <c r="K3349" s="12" t="s">
        <v>33</v>
      </c>
      <c r="L3349" s="12"/>
      <c r="M3349" s="12" t="s">
        <v>26142</v>
      </c>
      <c r="N3349" s="12" t="s">
        <v>26140</v>
      </c>
      <c r="O3349" s="12" t="s">
        <v>61</v>
      </c>
      <c r="P3349" s="12"/>
      <c r="Q3349" s="12"/>
      <c r="R3349" s="12"/>
      <c r="S3349" s="12"/>
      <c r="T3349" s="13" t="str">
        <f t="shared" si="260"/>
        <v>需更正</v>
      </c>
      <c r="U3349" s="13" t="str">
        <f t="shared" si="261"/>
        <v>他全程用台語回答我。</v>
      </c>
      <c r="V3349" s="13" t="str">
        <f t="shared" si="262"/>
        <v>他/全部/臺語/回答</v>
      </c>
      <c r="W3349" s="13" t="str">
        <f t="shared" si="263"/>
        <v>是</v>
      </c>
      <c r="X3349" s="13" t="str">
        <f t="shared" si="264"/>
        <v>通過</v>
      </c>
    </row>
    <row r="3350" spans="1:24" ht="34.25" customHeight="1">
      <c r="A3350" s="11" t="s">
        <v>17036</v>
      </c>
      <c r="B3350" s="11" t="s">
        <v>17036</v>
      </c>
      <c r="C3350" s="11" t="s">
        <v>54</v>
      </c>
      <c r="D3350" s="11" t="s">
        <v>8546</v>
      </c>
      <c r="E3350" s="11" t="s">
        <v>17037</v>
      </c>
      <c r="F3350" s="11" t="s">
        <v>17038</v>
      </c>
      <c r="G3350" s="11" t="s">
        <v>17039</v>
      </c>
      <c r="H3350" s="11" t="s">
        <v>16970</v>
      </c>
      <c r="I3350" s="11" t="s">
        <v>17040</v>
      </c>
      <c r="J3350" s="12" t="s">
        <v>25934</v>
      </c>
      <c r="K3350" s="12"/>
      <c r="L3350" s="12"/>
      <c r="M3350" s="12"/>
      <c r="N3350" s="12"/>
      <c r="O3350" s="12" t="s">
        <v>25932</v>
      </c>
      <c r="P3350" s="12"/>
      <c r="Q3350" s="12"/>
      <c r="R3350" s="12"/>
      <c r="S3350" s="12"/>
      <c r="T3350" s="13" t="str">
        <f t="shared" si="260"/>
        <v>通過</v>
      </c>
      <c r="U3350" s="13" t="str">
        <f t="shared" si="261"/>
        <v>採訪結束後我聽不懂他說的內容，</v>
      </c>
      <c r="V3350" s="13" t="str">
        <f t="shared" si="262"/>
        <v>採訪/完/不知道/他/說/什麼</v>
      </c>
      <c r="W3350" s="13" t="str">
        <f t="shared" si="263"/>
        <v>是</v>
      </c>
      <c r="X3350" s="13" t="str">
        <f t="shared" si="264"/>
        <v>通過</v>
      </c>
    </row>
    <row r="3351" spans="1:24" ht="34.25" customHeight="1">
      <c r="A3351" s="11" t="s">
        <v>17041</v>
      </c>
      <c r="B3351" s="11" t="s">
        <v>17041</v>
      </c>
      <c r="C3351" s="11" t="s">
        <v>54</v>
      </c>
      <c r="D3351" s="11" t="s">
        <v>8546</v>
      </c>
      <c r="E3351" s="11" t="s">
        <v>17042</v>
      </c>
      <c r="F3351" s="11" t="s">
        <v>17043</v>
      </c>
      <c r="G3351" s="11" t="s">
        <v>17044</v>
      </c>
      <c r="H3351" s="11" t="s">
        <v>16970</v>
      </c>
      <c r="I3351" s="11" t="s">
        <v>17045</v>
      </c>
      <c r="J3351" s="12" t="s">
        <v>25934</v>
      </c>
      <c r="K3351" s="12"/>
      <c r="L3351" s="12"/>
      <c r="M3351" s="12"/>
      <c r="N3351" s="12"/>
      <c r="O3351" s="12" t="s">
        <v>25932</v>
      </c>
      <c r="P3351" s="12"/>
      <c r="Q3351" s="12"/>
      <c r="R3351" s="12"/>
      <c r="S3351" s="12"/>
      <c r="T3351" s="13" t="str">
        <f t="shared" si="260"/>
        <v>通過</v>
      </c>
      <c r="U3351" s="13" t="str">
        <f t="shared" si="261"/>
        <v>我回去找同事幫忙聽他臺語講什麼把內容寫下來。</v>
      </c>
      <c r="V3351" s="13" t="str">
        <f t="shared" si="262"/>
        <v>回去/找/同事/幫忙/聽+他/臺語/說/什麼/寫</v>
      </c>
      <c r="W3351" s="13" t="str">
        <f t="shared" si="263"/>
        <v>是</v>
      </c>
      <c r="X3351" s="13" t="str">
        <f t="shared" si="264"/>
        <v>通過</v>
      </c>
    </row>
    <row r="3352" spans="1:24" ht="34.25" customHeight="1">
      <c r="A3352" s="11" t="s">
        <v>17046</v>
      </c>
      <c r="B3352" s="11" t="s">
        <v>17046</v>
      </c>
      <c r="C3352" s="11" t="s">
        <v>54</v>
      </c>
      <c r="D3352" s="11" t="s">
        <v>8546</v>
      </c>
      <c r="E3352" s="11" t="s">
        <v>17047</v>
      </c>
      <c r="F3352" s="11" t="s">
        <v>17048</v>
      </c>
      <c r="G3352" s="11" t="s">
        <v>17049</v>
      </c>
      <c r="H3352" s="11" t="s">
        <v>16970</v>
      </c>
      <c r="I3352" s="11" t="s">
        <v>17050</v>
      </c>
      <c r="J3352" s="12" t="s">
        <v>25934</v>
      </c>
      <c r="K3352" s="12"/>
      <c r="L3352" s="12"/>
      <c r="M3352" s="12"/>
      <c r="N3352" s="12"/>
      <c r="O3352" s="12" t="s">
        <v>25932</v>
      </c>
      <c r="P3352" s="12"/>
      <c r="Q3352" s="12"/>
      <c r="R3352" s="12"/>
      <c r="S3352" s="12"/>
      <c r="T3352" s="13" t="str">
        <f t="shared" si="260"/>
        <v>通過</v>
      </c>
      <c r="U3352" s="13" t="str">
        <f t="shared" si="261"/>
        <v>現在更棒的是，</v>
      </c>
      <c r="V3352" s="13" t="str">
        <f t="shared" si="262"/>
        <v>現在/棒/什麼</v>
      </c>
      <c r="W3352" s="13" t="str">
        <f t="shared" si="263"/>
        <v>是</v>
      </c>
      <c r="X3352" s="13" t="str">
        <f t="shared" si="264"/>
        <v>通過</v>
      </c>
    </row>
    <row r="3353" spans="1:24" ht="34.25" customHeight="1">
      <c r="A3353" s="11" t="s">
        <v>17051</v>
      </c>
      <c r="B3353" s="11" t="s">
        <v>17051</v>
      </c>
      <c r="C3353" s="11" t="s">
        <v>54</v>
      </c>
      <c r="D3353" s="11" t="s">
        <v>8546</v>
      </c>
      <c r="E3353" s="11" t="s">
        <v>17052</v>
      </c>
      <c r="F3353" s="11" t="s">
        <v>17053</v>
      </c>
      <c r="G3353" s="11" t="s">
        <v>17054</v>
      </c>
      <c r="H3353" s="11" t="s">
        <v>16970</v>
      </c>
      <c r="I3353" s="11" t="s">
        <v>17055</v>
      </c>
      <c r="J3353" s="12" t="s">
        <v>25934</v>
      </c>
      <c r="K3353" s="12"/>
      <c r="L3353" s="12"/>
      <c r="M3353" s="12"/>
      <c r="N3353" s="12"/>
      <c r="O3353" s="12" t="s">
        <v>25932</v>
      </c>
      <c r="P3353" s="12"/>
      <c r="Q3353" s="12"/>
      <c r="R3353" s="12"/>
      <c r="S3353" s="12"/>
      <c r="T3353" s="13" t="str">
        <f t="shared" si="260"/>
        <v>通過</v>
      </c>
      <c r="U3353" s="13" t="str">
        <f t="shared" si="261"/>
        <v>我喜歡手機能把語音內容轉成文字，</v>
      </c>
      <c r="V3353" s="13" t="str">
        <f t="shared" si="262"/>
        <v>我/喜歡/什麼/手機/手機+這/有/說話/內容/轉換/文字/能</v>
      </c>
      <c r="W3353" s="13" t="str">
        <f t="shared" si="263"/>
        <v>是</v>
      </c>
      <c r="X3353" s="13" t="str">
        <f t="shared" si="264"/>
        <v>通過</v>
      </c>
    </row>
    <row r="3354" spans="1:24" ht="34.25" customHeight="1">
      <c r="A3354" s="11" t="s">
        <v>17056</v>
      </c>
      <c r="B3354" s="11" t="s">
        <v>17056</v>
      </c>
      <c r="C3354" s="11" t="s">
        <v>54</v>
      </c>
      <c r="D3354" s="11" t="s">
        <v>8546</v>
      </c>
      <c r="E3354" s="11" t="s">
        <v>17057</v>
      </c>
      <c r="F3354" s="11" t="s">
        <v>17058</v>
      </c>
      <c r="G3354" s="11" t="s">
        <v>17059</v>
      </c>
      <c r="H3354" s="11" t="s">
        <v>16970</v>
      </c>
      <c r="I3354" s="11" t="s">
        <v>17060</v>
      </c>
      <c r="J3354" s="12" t="s">
        <v>25934</v>
      </c>
      <c r="K3354" s="12"/>
      <c r="L3354" s="12"/>
      <c r="M3354" s="12"/>
      <c r="N3354" s="12"/>
      <c r="O3354" s="12" t="s">
        <v>25932</v>
      </c>
      <c r="P3354" s="12"/>
      <c r="Q3354" s="12"/>
      <c r="R3354" s="12"/>
      <c r="S3354" s="12"/>
      <c r="T3354" s="13" t="str">
        <f t="shared" si="260"/>
        <v>通過</v>
      </c>
      <c r="U3354" s="13" t="str">
        <f t="shared" si="261"/>
        <v>只要把手機放著就能一邊看影片一邊對照手機轉出來的文字。</v>
      </c>
      <c r="V3354" s="13" t="str">
        <f t="shared" si="262"/>
        <v>手機平放/手機+逐字稿/對照</v>
      </c>
      <c r="W3354" s="13" t="str">
        <f t="shared" si="263"/>
        <v>是</v>
      </c>
      <c r="X3354" s="13" t="str">
        <f t="shared" si="264"/>
        <v>通過</v>
      </c>
    </row>
    <row r="3355" spans="1:24" ht="34.25" customHeight="1">
      <c r="A3355" s="11" t="s">
        <v>17061</v>
      </c>
      <c r="B3355" s="11" t="s">
        <v>17061</v>
      </c>
      <c r="C3355" s="11" t="s">
        <v>54</v>
      </c>
      <c r="D3355" s="11" t="s">
        <v>8546</v>
      </c>
      <c r="E3355" s="11" t="s">
        <v>17062</v>
      </c>
      <c r="F3355" s="11" t="s">
        <v>17063</v>
      </c>
      <c r="G3355" s="11" t="s">
        <v>17064</v>
      </c>
      <c r="H3355" s="11" t="s">
        <v>16970</v>
      </c>
      <c r="I3355" s="11" t="s">
        <v>17065</v>
      </c>
      <c r="J3355" s="12" t="s">
        <v>25934</v>
      </c>
      <c r="K3355" s="12"/>
      <c r="L3355" s="12"/>
      <c r="M3355" s="12"/>
      <c r="N3355" s="12"/>
      <c r="O3355" s="12" t="s">
        <v>25932</v>
      </c>
      <c r="P3355" s="12"/>
      <c r="Q3355" s="12"/>
      <c r="R3355" s="12"/>
      <c r="S3355" s="12"/>
      <c r="T3355" s="13" t="str">
        <f t="shared" si="260"/>
        <v>通過</v>
      </c>
      <c r="U3355" s="13" t="str">
        <f t="shared" si="261"/>
        <v>以前沒有手機很麻煩，</v>
      </c>
      <c r="V3355" s="13" t="str">
        <f t="shared" si="262"/>
        <v>以前/麻煩/什麼/這+手機/還沒</v>
      </c>
      <c r="W3355" s="13" t="str">
        <f t="shared" si="263"/>
        <v>是</v>
      </c>
      <c r="X3355" s="13" t="str">
        <f t="shared" si="264"/>
        <v>通過</v>
      </c>
    </row>
    <row r="3356" spans="1:24" ht="34.25" customHeight="1">
      <c r="A3356" s="11" t="s">
        <v>17066</v>
      </c>
      <c r="B3356" s="11" t="s">
        <v>17066</v>
      </c>
      <c r="C3356" s="11" t="s">
        <v>54</v>
      </c>
      <c r="D3356" s="11" t="s">
        <v>8546</v>
      </c>
      <c r="E3356" s="11" t="s">
        <v>17067</v>
      </c>
      <c r="F3356" s="11" t="s">
        <v>17068</v>
      </c>
      <c r="G3356" s="11" t="s">
        <v>17069</v>
      </c>
      <c r="H3356" s="11" t="s">
        <v>16970</v>
      </c>
      <c r="I3356" s="11" t="s">
        <v>17070</v>
      </c>
      <c r="J3356" s="12" t="s">
        <v>25934</v>
      </c>
      <c r="K3356" s="12"/>
      <c r="L3356" s="12"/>
      <c r="M3356" s="12"/>
      <c r="N3356" s="12"/>
      <c r="O3356" s="12" t="s">
        <v>25932</v>
      </c>
      <c r="P3356" s="12"/>
      <c r="Q3356" s="12"/>
      <c r="R3356" s="12"/>
      <c r="S3356" s="12"/>
      <c r="T3356" s="13" t="str">
        <f t="shared" si="260"/>
        <v>通過</v>
      </c>
      <c r="U3356" s="13" t="str">
        <f t="shared" si="261"/>
        <v>我聽得很吃力，</v>
      </c>
      <c r="V3356" s="13" t="str">
        <f t="shared" si="262"/>
        <v>我/聽</v>
      </c>
      <c r="W3356" s="13" t="str">
        <f t="shared" si="263"/>
        <v>是</v>
      </c>
      <c r="X3356" s="13" t="str">
        <f t="shared" si="264"/>
        <v>通過</v>
      </c>
    </row>
    <row r="3357" spans="1:24" ht="34.25" customHeight="1">
      <c r="A3357" s="11" t="s">
        <v>17071</v>
      </c>
      <c r="B3357" s="11" t="s">
        <v>17071</v>
      </c>
      <c r="C3357" s="11" t="s">
        <v>54</v>
      </c>
      <c r="D3357" s="11" t="s">
        <v>8546</v>
      </c>
      <c r="E3357" s="11" t="s">
        <v>17072</v>
      </c>
      <c r="F3357" s="11" t="s">
        <v>17073</v>
      </c>
      <c r="G3357" s="11" t="s">
        <v>17074</v>
      </c>
      <c r="H3357" s="11" t="s">
        <v>16970</v>
      </c>
      <c r="I3357" s="11" t="s">
        <v>17075</v>
      </c>
      <c r="J3357" s="12" t="s">
        <v>25934</v>
      </c>
      <c r="K3357" s="12"/>
      <c r="L3357" s="12"/>
      <c r="M3357" s="12"/>
      <c r="N3357" s="12"/>
      <c r="O3357" s="12" t="s">
        <v>25932</v>
      </c>
      <c r="P3357" s="12"/>
      <c r="Q3357" s="12"/>
      <c r="R3357" s="12"/>
      <c r="S3357" s="12"/>
      <c r="T3357" s="13" t="str">
        <f t="shared" si="260"/>
        <v>通過</v>
      </c>
      <c r="U3357" s="13" t="str">
        <f t="shared" si="261"/>
        <v>你知道我是聽障，</v>
      </c>
      <c r="V3357" s="13" t="str">
        <f t="shared" si="262"/>
        <v>你/知道/什麼/我/聽障</v>
      </c>
      <c r="W3357" s="13" t="str">
        <f t="shared" si="263"/>
        <v>是</v>
      </c>
      <c r="X3357" s="13" t="str">
        <f t="shared" si="264"/>
        <v>通過</v>
      </c>
    </row>
    <row r="3358" spans="1:24" ht="34.25" customHeight="1">
      <c r="A3358" s="11" t="s">
        <v>17076</v>
      </c>
      <c r="B3358" s="11" t="s">
        <v>17076</v>
      </c>
      <c r="C3358" s="11" t="s">
        <v>54</v>
      </c>
      <c r="D3358" s="11" t="s">
        <v>8546</v>
      </c>
      <c r="E3358" s="11" t="s">
        <v>17077</v>
      </c>
      <c r="F3358" s="11" t="s">
        <v>17078</v>
      </c>
      <c r="G3358" s="11" t="s">
        <v>17079</v>
      </c>
      <c r="H3358" s="11" t="s">
        <v>16970</v>
      </c>
      <c r="I3358" s="11" t="s">
        <v>17080</v>
      </c>
      <c r="J3358" s="12" t="s">
        <v>8</v>
      </c>
      <c r="K3358" s="12"/>
      <c r="L3358" s="12"/>
      <c r="M3358" s="12"/>
      <c r="N3358" s="12"/>
      <c r="O3358" s="12" t="s">
        <v>61</v>
      </c>
      <c r="P3358" s="12"/>
      <c r="Q3358" s="12"/>
      <c r="R3358" s="12"/>
      <c r="S3358" s="12"/>
      <c r="T3358" s="13" t="str">
        <f t="shared" si="260"/>
        <v>通過</v>
      </c>
      <c r="U3358" s="13" t="str">
        <f t="shared" si="261"/>
        <v>不是聽人，</v>
      </c>
      <c r="V3358" s="13" t="str">
        <f t="shared" si="262"/>
        <v>我/不是/聽人/不是</v>
      </c>
      <c r="W3358" s="13" t="str">
        <f t="shared" si="263"/>
        <v>是</v>
      </c>
      <c r="X3358" s="13" t="str">
        <f t="shared" si="264"/>
        <v>通過</v>
      </c>
    </row>
    <row r="3359" spans="1:24" ht="34.25" customHeight="1">
      <c r="A3359" s="11" t="s">
        <v>17081</v>
      </c>
      <c r="B3359" s="11" t="s">
        <v>17081</v>
      </c>
      <c r="C3359" s="11" t="s">
        <v>54</v>
      </c>
      <c r="D3359" s="11" t="s">
        <v>8546</v>
      </c>
      <c r="E3359" s="11" t="s">
        <v>17082</v>
      </c>
      <c r="F3359" s="11" t="s">
        <v>16893</v>
      </c>
      <c r="G3359" s="11" t="s">
        <v>17083</v>
      </c>
      <c r="H3359" s="11" t="s">
        <v>16970</v>
      </c>
      <c r="I3359" s="11" t="s">
        <v>17084</v>
      </c>
      <c r="J3359" s="12" t="s">
        <v>8</v>
      </c>
      <c r="K3359" s="12"/>
      <c r="L3359" s="12"/>
      <c r="M3359" s="12"/>
      <c r="N3359" s="12"/>
      <c r="O3359" s="12" t="s">
        <v>61</v>
      </c>
      <c r="P3359" s="12"/>
      <c r="Q3359" s="12"/>
      <c r="R3359" s="12"/>
      <c r="S3359" s="12"/>
      <c r="T3359" s="13" t="str">
        <f t="shared" si="260"/>
        <v>通過</v>
      </c>
      <c r="U3359" s="13" t="str">
        <f t="shared" si="261"/>
        <v>只能聽懂一半，</v>
      </c>
      <c r="V3359" s="13" t="str">
        <f t="shared" si="262"/>
        <v>聽/一半</v>
      </c>
      <c r="W3359" s="13" t="str">
        <f t="shared" si="263"/>
        <v>是</v>
      </c>
      <c r="X3359" s="13" t="str">
        <f t="shared" si="264"/>
        <v>通過</v>
      </c>
    </row>
    <row r="3360" spans="1:24" ht="34.25" customHeight="1">
      <c r="A3360" s="11" t="s">
        <v>17085</v>
      </c>
      <c r="B3360" s="11" t="s">
        <v>17085</v>
      </c>
      <c r="C3360" s="11" t="s">
        <v>54</v>
      </c>
      <c r="D3360" s="11" t="s">
        <v>8546</v>
      </c>
      <c r="E3360" s="11" t="s">
        <v>17086</v>
      </c>
      <c r="F3360" s="11" t="s">
        <v>17087</v>
      </c>
      <c r="G3360" s="11" t="s">
        <v>17088</v>
      </c>
      <c r="H3360" s="11" t="s">
        <v>16970</v>
      </c>
      <c r="I3360" s="11" t="s">
        <v>17089</v>
      </c>
      <c r="J3360" s="12" t="s">
        <v>8</v>
      </c>
      <c r="K3360" s="12"/>
      <c r="L3360" s="12"/>
      <c r="M3360" s="12"/>
      <c r="N3360" s="12"/>
      <c r="O3360" s="12" t="s">
        <v>61</v>
      </c>
      <c r="P3360" s="12"/>
      <c r="Q3360" s="12"/>
      <c r="R3360" s="12"/>
      <c r="S3360" s="12"/>
      <c r="T3360" s="13" t="str">
        <f t="shared" si="260"/>
        <v>通過</v>
      </c>
      <c r="U3360" s="13" t="str">
        <f t="shared" si="261"/>
        <v>聽不懂就要找同事幫忙，</v>
      </c>
      <c r="V3360" s="13" t="str">
        <f t="shared" si="262"/>
        <v>聽/一竅不通/什麼/同事/招來/幫忙</v>
      </c>
      <c r="W3360" s="13" t="str">
        <f t="shared" si="263"/>
        <v>是</v>
      </c>
      <c r="X3360" s="13" t="str">
        <f t="shared" si="264"/>
        <v>通過</v>
      </c>
    </row>
    <row r="3361" spans="1:24" ht="34.25" customHeight="1">
      <c r="A3361" s="11" t="s">
        <v>17090</v>
      </c>
      <c r="B3361" s="11" t="s">
        <v>17090</v>
      </c>
      <c r="C3361" s="11" t="s">
        <v>54</v>
      </c>
      <c r="D3361" s="11" t="s">
        <v>8546</v>
      </c>
      <c r="E3361" s="11" t="s">
        <v>17091</v>
      </c>
      <c r="F3361" s="11" t="s">
        <v>17092</v>
      </c>
      <c r="G3361" s="11" t="s">
        <v>17093</v>
      </c>
      <c r="H3361" s="11" t="s">
        <v>16970</v>
      </c>
      <c r="I3361" s="11" t="s">
        <v>17094</v>
      </c>
      <c r="J3361" s="12" t="s">
        <v>8</v>
      </c>
      <c r="K3361" s="12"/>
      <c r="L3361" s="12"/>
      <c r="M3361" s="12"/>
      <c r="N3361" s="12"/>
      <c r="O3361" s="12" t="s">
        <v>61</v>
      </c>
      <c r="P3361" s="12"/>
      <c r="Q3361" s="12"/>
      <c r="R3361" s="12"/>
      <c r="S3361" s="12"/>
      <c r="T3361" s="13" t="str">
        <f t="shared" si="260"/>
        <v>通過</v>
      </c>
      <c r="U3361" s="13" t="str">
        <f t="shared" si="261"/>
        <v>但我覺得這樣好像在麻煩他，</v>
      </c>
      <c r="V3361" s="13" t="str">
        <f t="shared" si="262"/>
        <v>但是/我/覺得/這/好像/麻煩</v>
      </c>
      <c r="W3361" s="13" t="str">
        <f t="shared" si="263"/>
        <v>是</v>
      </c>
      <c r="X3361" s="13" t="str">
        <f t="shared" si="264"/>
        <v>通過</v>
      </c>
    </row>
    <row r="3362" spans="1:24" ht="34.25" customHeight="1">
      <c r="A3362" s="11" t="s">
        <v>17095</v>
      </c>
      <c r="B3362" s="11" t="s">
        <v>17095</v>
      </c>
      <c r="C3362" s="11" t="s">
        <v>54</v>
      </c>
      <c r="D3362" s="11" t="s">
        <v>8546</v>
      </c>
      <c r="E3362" s="11" t="s">
        <v>17096</v>
      </c>
      <c r="F3362" s="11" t="s">
        <v>17097</v>
      </c>
      <c r="G3362" s="11" t="s">
        <v>17098</v>
      </c>
      <c r="H3362" s="11" t="s">
        <v>16970</v>
      </c>
      <c r="I3362" s="11" t="s">
        <v>17099</v>
      </c>
      <c r="J3362" s="12" t="s">
        <v>25935</v>
      </c>
      <c r="K3362" s="12" t="s">
        <v>26262</v>
      </c>
      <c r="L3362" s="12"/>
      <c r="M3362" s="12" t="s">
        <v>26549</v>
      </c>
      <c r="N3362" s="12" t="s">
        <v>26550</v>
      </c>
      <c r="O3362" s="12" t="s">
        <v>25932</v>
      </c>
      <c r="P3362" s="12"/>
      <c r="Q3362" s="12"/>
      <c r="R3362" s="12"/>
      <c r="S3362" s="12"/>
      <c r="T3362" s="13" t="str">
        <f t="shared" si="260"/>
        <v>需更正</v>
      </c>
      <c r="U3362" s="13" t="str">
        <f t="shared" si="261"/>
        <v>我不太喜歡這樣因為我覺得自己要對工作負責。</v>
      </c>
      <c r="V3362" s="13" t="str">
        <f t="shared" si="262"/>
        <v>我/不喜歡/為什麼/我/覺得/工作/自己/負責/要</v>
      </c>
      <c r="W3362" s="13" t="str">
        <f t="shared" si="263"/>
        <v>是</v>
      </c>
      <c r="X3362" s="13" t="str">
        <f t="shared" si="264"/>
        <v>通過</v>
      </c>
    </row>
    <row r="3363" spans="1:24" ht="34.25" customHeight="1">
      <c r="A3363" s="11" t="s">
        <v>17100</v>
      </c>
      <c r="B3363" s="11" t="s">
        <v>17100</v>
      </c>
      <c r="C3363" s="11" t="s">
        <v>54</v>
      </c>
      <c r="D3363" s="11" t="s">
        <v>8546</v>
      </c>
      <c r="E3363" s="11" t="s">
        <v>17101</v>
      </c>
      <c r="F3363" s="11" t="s">
        <v>1999</v>
      </c>
      <c r="G3363" s="11" t="s">
        <v>17102</v>
      </c>
      <c r="H3363" s="11" t="s">
        <v>16970</v>
      </c>
      <c r="I3363" s="11" t="s">
        <v>17103</v>
      </c>
      <c r="J3363" s="12" t="s">
        <v>8</v>
      </c>
      <c r="K3363" s="12"/>
      <c r="L3363" s="12"/>
      <c r="M3363" s="12"/>
      <c r="N3363" s="12"/>
      <c r="O3363" s="12" t="s">
        <v>61</v>
      </c>
      <c r="P3363" s="12"/>
      <c r="Q3363" s="12"/>
      <c r="R3363" s="12"/>
      <c r="S3363" s="12"/>
      <c r="T3363" s="13" t="str">
        <f t="shared" si="260"/>
        <v>通過</v>
      </c>
      <c r="U3363" s="13" t="str">
        <f t="shared" si="261"/>
        <v>現在科技越來越進步，</v>
      </c>
      <c r="V3363" s="13" t="str">
        <f t="shared" si="262"/>
        <v>現在/科技/進步</v>
      </c>
      <c r="W3363" s="13" t="str">
        <f t="shared" si="263"/>
        <v>是</v>
      </c>
      <c r="X3363" s="13" t="str">
        <f t="shared" si="264"/>
        <v>通過</v>
      </c>
    </row>
    <row r="3364" spans="1:24" ht="34.25" customHeight="1">
      <c r="A3364" s="11" t="s">
        <v>17104</v>
      </c>
      <c r="B3364" s="11" t="s">
        <v>17104</v>
      </c>
      <c r="C3364" s="11" t="s">
        <v>54</v>
      </c>
      <c r="D3364" s="11" t="s">
        <v>8546</v>
      </c>
      <c r="E3364" s="11" t="s">
        <v>17105</v>
      </c>
      <c r="F3364" s="11" t="s">
        <v>17106</v>
      </c>
      <c r="G3364" s="11" t="s">
        <v>17107</v>
      </c>
      <c r="H3364" s="11" t="s">
        <v>16970</v>
      </c>
      <c r="I3364" s="11" t="s">
        <v>17108</v>
      </c>
      <c r="J3364" s="12" t="s">
        <v>8</v>
      </c>
      <c r="K3364" s="12"/>
      <c r="L3364" s="12"/>
      <c r="M3364" s="12"/>
      <c r="N3364" s="12"/>
      <c r="O3364" s="12" t="s">
        <v>61</v>
      </c>
      <c r="P3364" s="12"/>
      <c r="Q3364" s="12"/>
      <c r="R3364" s="12"/>
      <c r="S3364" s="12"/>
      <c r="T3364" s="13" t="str">
        <f t="shared" si="260"/>
        <v>通過</v>
      </c>
      <c r="U3364" s="13" t="str">
        <f t="shared" si="261"/>
        <v>我可藉由科技解決這個事情。</v>
      </c>
      <c r="V3364" s="13" t="str">
        <f t="shared" si="262"/>
        <v>我/藉由/可以/解決/這/事情</v>
      </c>
      <c r="W3364" s="13" t="str">
        <f t="shared" si="263"/>
        <v>是</v>
      </c>
      <c r="X3364" s="13" t="str">
        <f t="shared" si="264"/>
        <v>通過</v>
      </c>
    </row>
    <row r="3365" spans="1:24" ht="34.25" customHeight="1">
      <c r="A3365" s="11" t="s">
        <v>17109</v>
      </c>
      <c r="B3365" s="11" t="s">
        <v>17109</v>
      </c>
      <c r="C3365" s="11" t="s">
        <v>54</v>
      </c>
      <c r="D3365" s="11" t="s">
        <v>8546</v>
      </c>
      <c r="E3365" s="11" t="s">
        <v>17110</v>
      </c>
      <c r="F3365" s="11" t="s">
        <v>17111</v>
      </c>
      <c r="G3365" s="11" t="s">
        <v>17112</v>
      </c>
      <c r="H3365" s="11" t="s">
        <v>16970</v>
      </c>
      <c r="I3365" s="11" t="s">
        <v>17113</v>
      </c>
      <c r="J3365" s="12" t="s">
        <v>8</v>
      </c>
      <c r="K3365" s="12"/>
      <c r="L3365" s="12"/>
      <c r="M3365" s="12"/>
      <c r="N3365" s="12"/>
      <c r="O3365" s="12" t="s">
        <v>61</v>
      </c>
      <c r="P3365" s="12"/>
      <c r="Q3365" s="12"/>
      <c r="R3365" s="12"/>
      <c r="S3365" s="12"/>
      <c r="T3365" s="13" t="str">
        <f t="shared" si="260"/>
        <v>通過</v>
      </c>
      <c r="U3365" s="13" t="str">
        <f t="shared" si="261"/>
        <v>第二個是播報新聞這事情，</v>
      </c>
      <c r="V3365" s="13" t="str">
        <f t="shared" si="262"/>
        <v>第二個/演講/新聞/這/事情</v>
      </c>
      <c r="W3365" s="13" t="str">
        <f t="shared" si="263"/>
        <v>是</v>
      </c>
      <c r="X3365" s="13" t="str">
        <f t="shared" si="264"/>
        <v>通過</v>
      </c>
    </row>
    <row r="3366" spans="1:24" ht="34.25" customHeight="1">
      <c r="A3366" s="11" t="s">
        <v>17114</v>
      </c>
      <c r="B3366" s="11" t="s">
        <v>17114</v>
      </c>
      <c r="C3366" s="11" t="s">
        <v>54</v>
      </c>
      <c r="D3366" s="11" t="s">
        <v>8546</v>
      </c>
      <c r="E3366" s="11" t="s">
        <v>17115</v>
      </c>
      <c r="F3366" s="11" t="s">
        <v>17116</v>
      </c>
      <c r="G3366" s="11" t="s">
        <v>17117</v>
      </c>
      <c r="H3366" s="11" t="s">
        <v>16970</v>
      </c>
      <c r="I3366" s="11" t="s">
        <v>17118</v>
      </c>
      <c r="J3366" s="12" t="s">
        <v>8</v>
      </c>
      <c r="K3366" s="12"/>
      <c r="L3366" s="12"/>
      <c r="M3366" s="12"/>
      <c r="N3366" s="12"/>
      <c r="O3366" s="12" t="s">
        <v>61</v>
      </c>
      <c r="P3366" s="12"/>
      <c r="Q3366" s="12"/>
      <c r="R3366" s="12"/>
      <c r="S3366" s="12"/>
      <c r="T3366" s="13" t="str">
        <f t="shared" si="260"/>
        <v>通過</v>
      </c>
      <c r="U3366" s="13" t="str">
        <f t="shared" si="261"/>
        <v>我記得一開始的障礙是我不習慣，</v>
      </c>
      <c r="V3366" s="13" t="str">
        <f t="shared" si="262"/>
        <v>我/記得/這/開始/障礙/什麼/習慣/沒有</v>
      </c>
      <c r="W3366" s="13" t="str">
        <f t="shared" si="263"/>
        <v>是</v>
      </c>
      <c r="X3366" s="13" t="str">
        <f t="shared" si="264"/>
        <v>通過</v>
      </c>
    </row>
    <row r="3367" spans="1:24" ht="34.25" customHeight="1">
      <c r="A3367" s="11" t="s">
        <v>17119</v>
      </c>
      <c r="B3367" s="11" t="s">
        <v>17119</v>
      </c>
      <c r="C3367" s="11" t="s">
        <v>54</v>
      </c>
      <c r="D3367" s="11" t="s">
        <v>8546</v>
      </c>
      <c r="E3367" s="11" t="s">
        <v>17120</v>
      </c>
      <c r="F3367" s="11" t="s">
        <v>17121</v>
      </c>
      <c r="G3367" s="11" t="s">
        <v>17122</v>
      </c>
      <c r="H3367" s="11" t="s">
        <v>16970</v>
      </c>
      <c r="I3367" s="11" t="s">
        <v>17123</v>
      </c>
      <c r="J3367" s="12" t="s">
        <v>8</v>
      </c>
      <c r="K3367" s="12"/>
      <c r="L3367" s="12"/>
      <c r="M3367" s="12"/>
      <c r="N3367" s="12"/>
      <c r="O3367" s="12" t="s">
        <v>61</v>
      </c>
      <c r="P3367" s="12"/>
      <c r="Q3367" s="12"/>
      <c r="R3367" s="12"/>
      <c r="S3367" s="12"/>
      <c r="T3367" s="13" t="str">
        <f t="shared" si="260"/>
        <v>通過</v>
      </c>
      <c r="U3367" s="13" t="str">
        <f t="shared" si="261"/>
        <v>我不習慣看鏡頭鏡頭不知道眼睛要看哪裡，</v>
      </c>
      <c r="V3367" s="13" t="str">
        <f t="shared" si="262"/>
        <v>面對鏡頭/什麼/鏡頭+視線閃爍不定/習慣/沒有</v>
      </c>
      <c r="W3367" s="13" t="str">
        <f t="shared" si="263"/>
        <v>是</v>
      </c>
      <c r="X3367" s="13" t="str">
        <f t="shared" si="264"/>
        <v>通過</v>
      </c>
    </row>
    <row r="3368" spans="1:24" ht="34.25" customHeight="1">
      <c r="A3368" s="11" t="s">
        <v>17124</v>
      </c>
      <c r="B3368" s="11" t="s">
        <v>17124</v>
      </c>
      <c r="C3368" s="11" t="s">
        <v>54</v>
      </c>
      <c r="D3368" s="11" t="s">
        <v>8546</v>
      </c>
      <c r="E3368" s="11" t="s">
        <v>17125</v>
      </c>
      <c r="F3368" s="11" t="s">
        <v>17126</v>
      </c>
      <c r="G3368" s="11" t="s">
        <v>17127</v>
      </c>
      <c r="H3368" s="11" t="s">
        <v>16970</v>
      </c>
      <c r="I3368" s="11" t="s">
        <v>17128</v>
      </c>
      <c r="J3368" s="12" t="s">
        <v>26649</v>
      </c>
      <c r="K3368" s="12" t="s">
        <v>26650</v>
      </c>
      <c r="L3368" s="12"/>
      <c r="M3368" s="12"/>
      <c r="N3368" s="12" t="s">
        <v>26652</v>
      </c>
      <c r="O3368" s="12" t="s">
        <v>25932</v>
      </c>
      <c r="P3368" s="12"/>
      <c r="Q3368" s="12"/>
      <c r="R3368" s="12"/>
      <c r="S3368" s="12"/>
      <c r="T3368" s="13" t="str">
        <f t="shared" si="260"/>
        <v>排除</v>
      </c>
      <c r="U3368" s="13" t="str">
        <f t="shared" si="261"/>
        <v/>
      </c>
      <c r="V3368" s="13" t="str">
        <f t="shared" si="262"/>
        <v/>
      </c>
      <c r="W3368" s="13" t="str">
        <f t="shared" si="263"/>
        <v>否</v>
      </c>
      <c r="X3368" s="13" t="str">
        <f t="shared" si="264"/>
        <v>通過</v>
      </c>
    </row>
    <row r="3369" spans="1:24" ht="34.25" customHeight="1">
      <c r="A3369" s="11" t="s">
        <v>17129</v>
      </c>
      <c r="B3369" s="11" t="s">
        <v>17129</v>
      </c>
      <c r="C3369" s="11" t="s">
        <v>54</v>
      </c>
      <c r="D3369" s="11" t="s">
        <v>8546</v>
      </c>
      <c r="E3369" s="11" t="s">
        <v>17130</v>
      </c>
      <c r="F3369" s="11" t="s">
        <v>17131</v>
      </c>
      <c r="G3369" s="11" t="s">
        <v>17132</v>
      </c>
      <c r="H3369" s="11" t="s">
        <v>16970</v>
      </c>
      <c r="I3369" s="11" t="s">
        <v>17133</v>
      </c>
      <c r="J3369" s="12" t="s">
        <v>12</v>
      </c>
      <c r="K3369" s="12" t="s">
        <v>25931</v>
      </c>
      <c r="L3369" s="12"/>
      <c r="M3369" s="12"/>
      <c r="N3369" s="12" t="s">
        <v>26651</v>
      </c>
      <c r="O3369" s="12" t="s">
        <v>61</v>
      </c>
      <c r="P3369" s="12"/>
      <c r="Q3369" s="12"/>
      <c r="R3369" s="12"/>
      <c r="S3369" s="12"/>
      <c r="T3369" s="13" t="str">
        <f t="shared" si="260"/>
        <v>排除</v>
      </c>
      <c r="U3369" s="13" t="str">
        <f t="shared" si="261"/>
        <v/>
      </c>
      <c r="V3369" s="13" t="str">
        <f t="shared" si="262"/>
        <v/>
      </c>
      <c r="W3369" s="13" t="str">
        <f t="shared" si="263"/>
        <v>否</v>
      </c>
      <c r="X3369" s="13" t="str">
        <f t="shared" si="264"/>
        <v>通過</v>
      </c>
    </row>
    <row r="3370" spans="1:24" ht="34.25" customHeight="1">
      <c r="A3370" s="11" t="s">
        <v>17134</v>
      </c>
      <c r="B3370" s="11" t="s">
        <v>17134</v>
      </c>
      <c r="C3370" s="11" t="s">
        <v>54</v>
      </c>
      <c r="D3370" s="11" t="s">
        <v>8546</v>
      </c>
      <c r="E3370" s="11" t="s">
        <v>17135</v>
      </c>
      <c r="F3370" s="11" t="s">
        <v>17136</v>
      </c>
      <c r="G3370" s="11" t="s">
        <v>17137</v>
      </c>
      <c r="H3370" s="11" t="s">
        <v>16970</v>
      </c>
      <c r="I3370" s="11" t="s">
        <v>17138</v>
      </c>
      <c r="J3370" s="12" t="s">
        <v>8</v>
      </c>
      <c r="K3370" s="12"/>
      <c r="L3370" s="12"/>
      <c r="M3370" s="12"/>
      <c r="N3370" s="12"/>
      <c r="O3370" s="12" t="s">
        <v>61</v>
      </c>
      <c r="P3370" s="12"/>
      <c r="Q3370" s="12"/>
      <c r="R3370" s="12"/>
      <c r="S3370" s="12"/>
      <c r="T3370" s="13" t="str">
        <f t="shared" si="260"/>
        <v>通過</v>
      </c>
      <c r="U3370" s="13" t="str">
        <f t="shared" si="261"/>
        <v>讓我逐漸進步並知道直視鏡頭，</v>
      </c>
      <c r="V3370" s="13" t="str">
        <f t="shared" si="262"/>
        <v>什麼/進步/知道/直視/抓住/要</v>
      </c>
      <c r="W3370" s="13" t="str">
        <f t="shared" si="263"/>
        <v>是</v>
      </c>
      <c r="X3370" s="13" t="str">
        <f t="shared" si="264"/>
        <v>通過</v>
      </c>
    </row>
    <row r="3371" spans="1:24" ht="34.25" customHeight="1">
      <c r="A3371" s="11" t="s">
        <v>17139</v>
      </c>
      <c r="B3371" s="11" t="s">
        <v>17139</v>
      </c>
      <c r="C3371" s="11" t="s">
        <v>54</v>
      </c>
      <c r="D3371" s="11" t="s">
        <v>8546</v>
      </c>
      <c r="E3371" s="11" t="s">
        <v>17140</v>
      </c>
      <c r="F3371" s="11" t="s">
        <v>17141</v>
      </c>
      <c r="G3371" s="11" t="s">
        <v>17142</v>
      </c>
      <c r="H3371" s="11" t="s">
        <v>16970</v>
      </c>
      <c r="I3371" s="11" t="s">
        <v>17143</v>
      </c>
      <c r="J3371" s="12" t="s">
        <v>8</v>
      </c>
      <c r="K3371" s="12"/>
      <c r="L3371" s="12"/>
      <c r="M3371" s="12"/>
      <c r="N3371" s="12"/>
      <c r="O3371" s="12" t="s">
        <v>61</v>
      </c>
      <c r="P3371" s="12"/>
      <c r="Q3371" s="12"/>
      <c r="R3371" s="12"/>
      <c r="S3371" s="12"/>
      <c r="T3371" s="13" t="str">
        <f t="shared" si="260"/>
        <v>通過</v>
      </c>
      <c r="U3371" s="13" t="str">
        <f t="shared" si="261"/>
        <v>眼神不能飄來飄去。</v>
      </c>
      <c r="V3371" s="13" t="str">
        <f t="shared" si="262"/>
        <v>眼睛/飄移來去/不</v>
      </c>
      <c r="W3371" s="13" t="str">
        <f t="shared" si="263"/>
        <v>是</v>
      </c>
      <c r="X3371" s="13" t="str">
        <f t="shared" si="264"/>
        <v>通過</v>
      </c>
    </row>
    <row r="3372" spans="1:24" ht="34.25" customHeight="1">
      <c r="A3372" s="11" t="s">
        <v>17144</v>
      </c>
      <c r="B3372" s="11" t="s">
        <v>17144</v>
      </c>
      <c r="C3372" s="11" t="s">
        <v>54</v>
      </c>
      <c r="D3372" s="11" t="s">
        <v>8546</v>
      </c>
      <c r="E3372" s="11" t="s">
        <v>17145</v>
      </c>
      <c r="F3372" s="11" t="s">
        <v>17146</v>
      </c>
      <c r="G3372" s="11" t="s">
        <v>17147</v>
      </c>
      <c r="H3372" s="11" t="s">
        <v>16970</v>
      </c>
      <c r="I3372" s="11" t="s">
        <v>17148</v>
      </c>
      <c r="J3372" s="12" t="s">
        <v>8</v>
      </c>
      <c r="K3372" s="12"/>
      <c r="L3372" s="12"/>
      <c r="M3372" s="12"/>
      <c r="N3372" s="12"/>
      <c r="O3372" s="12" t="s">
        <v>61</v>
      </c>
      <c r="P3372" s="12"/>
      <c r="Q3372" s="12"/>
      <c r="R3372" s="12"/>
      <c r="S3372" s="12"/>
      <c r="T3372" s="13" t="str">
        <f t="shared" si="260"/>
        <v>通過</v>
      </c>
      <c r="U3372" s="13" t="str">
        <f t="shared" si="261"/>
        <v>第二個是突然有狀況發生，</v>
      </c>
      <c r="V3372" s="13" t="str">
        <f t="shared" si="262"/>
        <v>第二個/是/突然/發生/什麼/事情</v>
      </c>
      <c r="W3372" s="13" t="str">
        <f t="shared" si="263"/>
        <v>是</v>
      </c>
      <c r="X3372" s="13" t="str">
        <f t="shared" si="264"/>
        <v>通過</v>
      </c>
    </row>
    <row r="3373" spans="1:24" ht="34.25" customHeight="1">
      <c r="A3373" s="11" t="s">
        <v>17149</v>
      </c>
      <c r="B3373" s="11" t="s">
        <v>17149</v>
      </c>
      <c r="C3373" s="11" t="s">
        <v>54</v>
      </c>
      <c r="D3373" s="11" t="s">
        <v>8546</v>
      </c>
      <c r="E3373" s="11" t="s">
        <v>17150</v>
      </c>
      <c r="F3373" s="11" t="s">
        <v>17151</v>
      </c>
      <c r="G3373" s="11" t="s">
        <v>17152</v>
      </c>
      <c r="H3373" s="11" t="s">
        <v>16970</v>
      </c>
      <c r="I3373" s="11" t="s">
        <v>17153</v>
      </c>
      <c r="J3373" s="12" t="s">
        <v>8</v>
      </c>
      <c r="K3373" s="12"/>
      <c r="L3373" s="12"/>
      <c r="M3373" s="12"/>
      <c r="N3373" s="12"/>
      <c r="O3373" s="12" t="s">
        <v>61</v>
      </c>
      <c r="P3373" s="12"/>
      <c r="Q3373" s="12"/>
      <c r="R3373" s="12"/>
      <c r="S3373" s="12"/>
      <c r="T3373" s="13" t="str">
        <f t="shared" si="260"/>
        <v>通過</v>
      </c>
      <c r="U3373" s="13" t="str">
        <f t="shared" si="261"/>
        <v>要訓練自己保持冷靜地打手語，</v>
      </c>
      <c r="V3373" s="13" t="str">
        <f t="shared" si="262"/>
        <v>訓練/我/自己/平心靜氣/表情淡定/打手語</v>
      </c>
      <c r="W3373" s="13" t="str">
        <f t="shared" si="263"/>
        <v>是</v>
      </c>
      <c r="X3373" s="13" t="str">
        <f t="shared" si="264"/>
        <v>通過</v>
      </c>
    </row>
    <row r="3374" spans="1:24" ht="34.25" customHeight="1">
      <c r="A3374" s="11" t="s">
        <v>17154</v>
      </c>
      <c r="B3374" s="11" t="s">
        <v>17154</v>
      </c>
      <c r="C3374" s="11" t="s">
        <v>54</v>
      </c>
      <c r="D3374" s="11" t="s">
        <v>8546</v>
      </c>
      <c r="E3374" s="11" t="s">
        <v>17155</v>
      </c>
      <c r="F3374" s="11" t="s">
        <v>17156</v>
      </c>
      <c r="G3374" s="11" t="s">
        <v>17157</v>
      </c>
      <c r="H3374" s="11" t="s">
        <v>16970</v>
      </c>
      <c r="I3374" s="11" t="s">
        <v>17158</v>
      </c>
      <c r="J3374" s="12" t="s">
        <v>8</v>
      </c>
      <c r="K3374" s="12"/>
      <c r="L3374" s="12"/>
      <c r="M3374" s="12"/>
      <c r="N3374" s="12"/>
      <c r="O3374" s="12" t="s">
        <v>61</v>
      </c>
      <c r="P3374" s="12"/>
      <c r="Q3374" s="12"/>
      <c r="R3374" s="12"/>
      <c r="S3374" s="12"/>
      <c r="T3374" s="13" t="str">
        <f t="shared" si="260"/>
        <v>通過</v>
      </c>
      <c r="U3374" s="13" t="str">
        <f t="shared" si="261"/>
        <v>主播要穩定，</v>
      </c>
      <c r="V3374" s="13" t="str">
        <f t="shared" si="262"/>
        <v>主播/要/穩住</v>
      </c>
      <c r="W3374" s="13" t="str">
        <f t="shared" si="263"/>
        <v>是</v>
      </c>
      <c r="X3374" s="13" t="str">
        <f t="shared" si="264"/>
        <v>通過</v>
      </c>
    </row>
    <row r="3375" spans="1:24" ht="34.25" customHeight="1">
      <c r="A3375" s="11" t="s">
        <v>17159</v>
      </c>
      <c r="B3375" s="11" t="s">
        <v>17159</v>
      </c>
      <c r="C3375" s="11" t="s">
        <v>54</v>
      </c>
      <c r="D3375" s="11" t="s">
        <v>8546</v>
      </c>
      <c r="E3375" s="11" t="s">
        <v>17160</v>
      </c>
      <c r="F3375" s="11" t="s">
        <v>17161</v>
      </c>
      <c r="G3375" s="11" t="s">
        <v>17162</v>
      </c>
      <c r="H3375" s="11" t="s">
        <v>16970</v>
      </c>
      <c r="I3375" s="11" t="s">
        <v>17163</v>
      </c>
      <c r="J3375" s="12" t="s">
        <v>8</v>
      </c>
      <c r="K3375" s="12"/>
      <c r="L3375" s="12"/>
      <c r="M3375" s="12"/>
      <c r="N3375" s="12"/>
      <c r="O3375" s="12" t="s">
        <v>61</v>
      </c>
      <c r="P3375" s="12"/>
      <c r="Q3375" s="12"/>
      <c r="R3375" s="12"/>
      <c r="S3375" s="12"/>
      <c r="T3375" s="13" t="str">
        <f t="shared" si="260"/>
        <v>通過</v>
      </c>
      <c r="U3375" s="13" t="str">
        <f t="shared" si="261"/>
        <v>但新製作人歐佩君希望我能加強打手語的表情讓它高低起伏，</v>
      </c>
      <c r="V3375" s="13" t="str">
        <f t="shared" si="262"/>
        <v>但是/她/她/製作/人/新/她/歐女/她/希望/我/什麼/升級/什麼/打手語/表情/高低起伏/要</v>
      </c>
      <c r="W3375" s="13" t="str">
        <f t="shared" si="263"/>
        <v>是</v>
      </c>
      <c r="X3375" s="13" t="str">
        <f t="shared" si="264"/>
        <v>通過</v>
      </c>
    </row>
    <row r="3376" spans="1:24" ht="34.25" customHeight="1">
      <c r="A3376" s="11" t="s">
        <v>17164</v>
      </c>
      <c r="B3376" s="11" t="s">
        <v>17164</v>
      </c>
      <c r="C3376" s="11" t="s">
        <v>54</v>
      </c>
      <c r="D3376" s="11" t="s">
        <v>8546</v>
      </c>
      <c r="E3376" s="11" t="s">
        <v>17165</v>
      </c>
      <c r="F3376" s="11" t="s">
        <v>17166</v>
      </c>
      <c r="G3376" s="11" t="s">
        <v>17167</v>
      </c>
      <c r="H3376" s="11" t="s">
        <v>16970</v>
      </c>
      <c r="I3376" s="11" t="s">
        <v>17168</v>
      </c>
      <c r="J3376" s="12" t="s">
        <v>8</v>
      </c>
      <c r="K3376" s="12"/>
      <c r="L3376" s="12"/>
      <c r="M3376" s="12"/>
      <c r="N3376" s="12"/>
      <c r="O3376" s="12" t="s">
        <v>61</v>
      </c>
      <c r="P3376" s="12"/>
      <c r="Q3376" s="12"/>
      <c r="R3376" s="12"/>
      <c r="S3376" s="12"/>
      <c r="T3376" s="13" t="str">
        <f t="shared" si="260"/>
        <v>通過</v>
      </c>
      <c r="U3376" s="13" t="str">
        <f t="shared" si="261"/>
        <v>而不要機械式地一個一個比出來，</v>
      </c>
      <c r="V3376" s="13" t="str">
        <f t="shared" si="262"/>
        <v>不要/節奏/跟隨++/不</v>
      </c>
      <c r="W3376" s="13" t="str">
        <f t="shared" si="263"/>
        <v>是</v>
      </c>
      <c r="X3376" s="13" t="str">
        <f t="shared" si="264"/>
        <v>通過</v>
      </c>
    </row>
    <row r="3377" spans="1:24" ht="34.25" customHeight="1">
      <c r="A3377" s="11" t="s">
        <v>17169</v>
      </c>
      <c r="B3377" s="11" t="s">
        <v>17169</v>
      </c>
      <c r="C3377" s="11" t="s">
        <v>54</v>
      </c>
      <c r="D3377" s="11" t="s">
        <v>8546</v>
      </c>
      <c r="E3377" s="11" t="s">
        <v>17170</v>
      </c>
      <c r="F3377" s="11" t="s">
        <v>17171</v>
      </c>
      <c r="G3377" s="11" t="s">
        <v>17172</v>
      </c>
      <c r="H3377" s="11" t="s">
        <v>16970</v>
      </c>
      <c r="I3377" s="11" t="s">
        <v>17173</v>
      </c>
      <c r="J3377" s="12" t="s">
        <v>8</v>
      </c>
      <c r="K3377" s="12"/>
      <c r="L3377" s="12"/>
      <c r="M3377" s="12"/>
      <c r="N3377" s="12"/>
      <c r="O3377" s="12" t="s">
        <v>61</v>
      </c>
      <c r="P3377" s="12"/>
      <c r="Q3377" s="12"/>
      <c r="R3377" s="12"/>
      <c r="S3377" s="12"/>
      <c r="T3377" s="13" t="str">
        <f t="shared" si="260"/>
        <v>通過</v>
      </c>
      <c r="U3377" s="13" t="str">
        <f t="shared" si="261"/>
        <v>這是我要努力解決的方向。</v>
      </c>
      <c r="V3377" s="13" t="str">
        <f t="shared" si="262"/>
        <v>我/想/努力/解決/是/這/是</v>
      </c>
      <c r="W3377" s="13" t="str">
        <f t="shared" si="263"/>
        <v>是</v>
      </c>
      <c r="X3377" s="13" t="str">
        <f t="shared" si="264"/>
        <v>通過</v>
      </c>
    </row>
    <row r="3378" spans="1:24" ht="34.25" customHeight="1">
      <c r="A3378" s="11" t="s">
        <v>17174</v>
      </c>
      <c r="B3378" s="11" t="s">
        <v>17174</v>
      </c>
      <c r="C3378" s="11" t="s">
        <v>54</v>
      </c>
      <c r="D3378" s="11" t="s">
        <v>8546</v>
      </c>
      <c r="E3378" s="11" t="s">
        <v>17175</v>
      </c>
      <c r="F3378" s="11" t="s">
        <v>17176</v>
      </c>
      <c r="G3378" s="11" t="s">
        <v>17177</v>
      </c>
      <c r="H3378" s="11" t="s">
        <v>17178</v>
      </c>
      <c r="I3378" s="11" t="s">
        <v>17179</v>
      </c>
      <c r="J3378" s="12" t="s">
        <v>8</v>
      </c>
      <c r="K3378" s="12"/>
      <c r="L3378" s="12"/>
      <c r="M3378" s="12"/>
      <c r="N3378" s="12"/>
      <c r="O3378" s="12" t="s">
        <v>61</v>
      </c>
      <c r="P3378" s="12"/>
      <c r="Q3378" s="12"/>
      <c r="R3378" s="12"/>
      <c r="S3378" s="12"/>
      <c r="T3378" s="13" t="str">
        <f t="shared" si="260"/>
        <v>通過</v>
      </c>
      <c r="U3378" s="13" t="str">
        <f t="shared" si="261"/>
        <v>你在公視做手語新聞這麼多年，</v>
      </c>
      <c r="V3378" s="13" t="str">
        <f t="shared" si="262"/>
        <v>你/公視/手語/新聞/工作/年/久</v>
      </c>
      <c r="W3378" s="13" t="str">
        <f t="shared" si="263"/>
        <v>是</v>
      </c>
      <c r="X3378" s="13" t="str">
        <f t="shared" si="264"/>
        <v>通過</v>
      </c>
    </row>
    <row r="3379" spans="1:24" ht="34.25" customHeight="1">
      <c r="A3379" s="11" t="s">
        <v>17180</v>
      </c>
      <c r="B3379" s="11" t="s">
        <v>17180</v>
      </c>
      <c r="C3379" s="11" t="s">
        <v>54</v>
      </c>
      <c r="D3379" s="11" t="s">
        <v>8546</v>
      </c>
      <c r="E3379" s="11" t="s">
        <v>17181</v>
      </c>
      <c r="F3379" s="11" t="s">
        <v>17182</v>
      </c>
      <c r="G3379" s="11" t="s">
        <v>17183</v>
      </c>
      <c r="H3379" s="11" t="s">
        <v>17178</v>
      </c>
      <c r="I3379" s="11" t="s">
        <v>17184</v>
      </c>
      <c r="J3379" s="12" t="s">
        <v>8</v>
      </c>
      <c r="K3379" s="12"/>
      <c r="L3379" s="12"/>
      <c r="M3379" s="12"/>
      <c r="N3379" s="12"/>
      <c r="O3379" s="12" t="s">
        <v>61</v>
      </c>
      <c r="P3379" s="12"/>
      <c r="Q3379" s="12"/>
      <c r="R3379" s="12"/>
      <c r="S3379" s="12"/>
      <c r="T3379" s="13" t="str">
        <f t="shared" si="260"/>
        <v>通過</v>
      </c>
      <c r="U3379" s="13" t="str">
        <f t="shared" si="261"/>
        <v>你覺得自己學到或是得到什麼收穫？</v>
      </c>
      <c r="V3379" s="13" t="str">
        <f t="shared" si="262"/>
        <v>你/自己/覺得/學++/開竅/收穫/棒/什麼</v>
      </c>
      <c r="W3379" s="13" t="str">
        <f t="shared" si="263"/>
        <v>是</v>
      </c>
      <c r="X3379" s="13" t="str">
        <f t="shared" si="264"/>
        <v>通過</v>
      </c>
    </row>
    <row r="3380" spans="1:24" ht="34.25" customHeight="1">
      <c r="A3380" s="11" t="s">
        <v>17185</v>
      </c>
      <c r="B3380" s="11" t="s">
        <v>17185</v>
      </c>
      <c r="C3380" s="11" t="s">
        <v>54</v>
      </c>
      <c r="D3380" s="11" t="s">
        <v>8546</v>
      </c>
      <c r="E3380" s="11" t="s">
        <v>17186</v>
      </c>
      <c r="F3380" s="11" t="s">
        <v>17187</v>
      </c>
      <c r="G3380" s="11" t="s">
        <v>17188</v>
      </c>
      <c r="H3380" s="11" t="s">
        <v>17178</v>
      </c>
      <c r="I3380" s="11" t="s">
        <v>17189</v>
      </c>
      <c r="J3380" s="12" t="s">
        <v>8</v>
      </c>
      <c r="K3380" s="12"/>
      <c r="L3380" s="12"/>
      <c r="M3380" s="12"/>
      <c r="N3380" s="12"/>
      <c r="O3380" s="12" t="s">
        <v>61</v>
      </c>
      <c r="P3380" s="12"/>
      <c r="Q3380" s="12"/>
      <c r="R3380" s="12"/>
      <c r="S3380" s="12"/>
      <c r="T3380" s="13" t="str">
        <f t="shared" si="260"/>
        <v>通過</v>
      </c>
      <c r="U3380" s="13" t="str">
        <f t="shared" si="261"/>
        <v>我自己的採訪工作中，</v>
      </c>
      <c r="V3380" s="13" t="str">
        <f t="shared" si="262"/>
        <v>我/自己/採訪++</v>
      </c>
      <c r="W3380" s="13" t="str">
        <f t="shared" si="263"/>
        <v>是</v>
      </c>
      <c r="X3380" s="13" t="str">
        <f t="shared" si="264"/>
        <v>通過</v>
      </c>
    </row>
    <row r="3381" spans="1:24" ht="34.25" customHeight="1">
      <c r="A3381" s="11" t="s">
        <v>17190</v>
      </c>
      <c r="B3381" s="11" t="s">
        <v>17190</v>
      </c>
      <c r="C3381" s="11" t="s">
        <v>54</v>
      </c>
      <c r="D3381" s="11" t="s">
        <v>8546</v>
      </c>
      <c r="E3381" s="11" t="s">
        <v>17191</v>
      </c>
      <c r="F3381" s="11" t="s">
        <v>17192</v>
      </c>
      <c r="G3381" s="11" t="s">
        <v>17193</v>
      </c>
      <c r="H3381" s="11" t="s">
        <v>17178</v>
      </c>
      <c r="I3381" s="11" t="s">
        <v>17194</v>
      </c>
      <c r="J3381" s="12" t="s">
        <v>8</v>
      </c>
      <c r="K3381" s="12"/>
      <c r="L3381" s="12"/>
      <c r="M3381" s="12"/>
      <c r="N3381" s="12"/>
      <c r="O3381" s="12" t="s">
        <v>61</v>
      </c>
      <c r="P3381" s="12"/>
      <c r="Q3381" s="12"/>
      <c r="R3381" s="12"/>
      <c r="S3381" s="12"/>
      <c r="T3381" s="13" t="str">
        <f t="shared" si="260"/>
        <v>通過</v>
      </c>
      <c r="U3381" s="13" t="str">
        <f t="shared" si="261"/>
        <v>我發現最大的優點是國際採訪讓我開拓視野，</v>
      </c>
      <c r="V3381" s="13" t="str">
        <f t="shared" si="262"/>
        <v>我/覺得/棒/什麼/國外/採訪++/大開眼界/能</v>
      </c>
      <c r="W3381" s="13" t="str">
        <f t="shared" si="263"/>
        <v>是</v>
      </c>
      <c r="X3381" s="13" t="str">
        <f t="shared" si="264"/>
        <v>通過</v>
      </c>
    </row>
    <row r="3382" spans="1:24" ht="34.25" customHeight="1">
      <c r="A3382" s="11" t="s">
        <v>17195</v>
      </c>
      <c r="B3382" s="11" t="s">
        <v>17195</v>
      </c>
      <c r="C3382" s="11" t="s">
        <v>54</v>
      </c>
      <c r="D3382" s="11" t="s">
        <v>8546</v>
      </c>
      <c r="E3382" s="11" t="s">
        <v>17196</v>
      </c>
      <c r="F3382" s="11" t="s">
        <v>17197</v>
      </c>
      <c r="G3382" s="11" t="s">
        <v>17198</v>
      </c>
      <c r="H3382" s="11" t="s">
        <v>17178</v>
      </c>
      <c r="I3382" s="11" t="s">
        <v>17199</v>
      </c>
      <c r="J3382" s="12" t="s">
        <v>10</v>
      </c>
      <c r="K3382" s="12" t="s">
        <v>25924</v>
      </c>
      <c r="L3382" s="12"/>
      <c r="M3382" s="12" t="s">
        <v>26688</v>
      </c>
      <c r="N3382" s="12" t="s">
        <v>26689</v>
      </c>
      <c r="O3382" s="12" t="s">
        <v>61</v>
      </c>
      <c r="P3382" s="12"/>
      <c r="Q3382" s="12"/>
      <c r="R3382" s="12"/>
      <c r="S3382" s="12"/>
      <c r="T3382" s="13" t="str">
        <f t="shared" si="260"/>
        <v>需更正</v>
      </c>
      <c r="U3382" s="13" t="str">
        <f t="shared" si="261"/>
        <v>因為我發現臺灣不能故步自封，</v>
      </c>
      <c r="V3382" s="13" t="str">
        <f t="shared" si="262"/>
        <v>因為/我/發現/這/台灣/自己/封閉/不</v>
      </c>
      <c r="W3382" s="13" t="str">
        <f t="shared" si="263"/>
        <v>是</v>
      </c>
      <c r="X3382" s="13" t="str">
        <f t="shared" si="264"/>
        <v>通過</v>
      </c>
    </row>
    <row r="3383" spans="1:24" ht="34.25" customHeight="1">
      <c r="A3383" s="11" t="s">
        <v>17200</v>
      </c>
      <c r="B3383" s="11" t="s">
        <v>17200</v>
      </c>
      <c r="C3383" s="11" t="s">
        <v>54</v>
      </c>
      <c r="D3383" s="11" t="s">
        <v>8546</v>
      </c>
      <c r="E3383" s="11" t="s">
        <v>17201</v>
      </c>
      <c r="F3383" s="11" t="s">
        <v>17202</v>
      </c>
      <c r="G3383" s="11" t="s">
        <v>17203</v>
      </c>
      <c r="H3383" s="11" t="s">
        <v>17178</v>
      </c>
      <c r="I3383" s="11" t="s">
        <v>17204</v>
      </c>
      <c r="J3383" s="12" t="s">
        <v>8</v>
      </c>
      <c r="K3383" s="12"/>
      <c r="L3383" s="12"/>
      <c r="M3383" s="12"/>
      <c r="N3383" s="12"/>
      <c r="O3383" s="12" t="s">
        <v>61</v>
      </c>
      <c r="P3383" s="12"/>
      <c r="Q3383" s="12"/>
      <c r="R3383" s="12"/>
      <c r="S3383" s="12"/>
      <c r="T3383" s="13" t="str">
        <f t="shared" si="260"/>
        <v>通過</v>
      </c>
      <c r="U3383" s="13" t="str">
        <f t="shared" si="261"/>
        <v>透過採訪國外的朋友可以大開眼界，</v>
      </c>
      <c r="V3383" s="13" t="str">
        <f t="shared" si="262"/>
        <v>國外/朋友/採訪++/大開眼界</v>
      </c>
      <c r="W3383" s="13" t="str">
        <f t="shared" si="263"/>
        <v>是</v>
      </c>
      <c r="X3383" s="13" t="str">
        <f t="shared" si="264"/>
        <v>通過</v>
      </c>
    </row>
    <row r="3384" spans="1:24" ht="34.25" customHeight="1">
      <c r="A3384" s="11" t="s">
        <v>17205</v>
      </c>
      <c r="B3384" s="11" t="s">
        <v>17205</v>
      </c>
      <c r="C3384" s="11" t="s">
        <v>54</v>
      </c>
      <c r="D3384" s="11" t="s">
        <v>8546</v>
      </c>
      <c r="E3384" s="11" t="s">
        <v>17206</v>
      </c>
      <c r="F3384" s="11" t="s">
        <v>17207</v>
      </c>
      <c r="G3384" s="11" t="s">
        <v>17208</v>
      </c>
      <c r="H3384" s="11" t="s">
        <v>17178</v>
      </c>
      <c r="I3384" s="11" t="s">
        <v>17209</v>
      </c>
      <c r="J3384" s="12" t="s">
        <v>8</v>
      </c>
      <c r="K3384" s="12"/>
      <c r="L3384" s="12"/>
      <c r="M3384" s="12"/>
      <c r="N3384" s="12"/>
      <c r="O3384" s="12" t="s">
        <v>61</v>
      </c>
      <c r="P3384" s="12"/>
      <c r="Q3384" s="12"/>
      <c r="R3384" s="12"/>
      <c r="S3384" s="12"/>
      <c r="T3384" s="13" t="str">
        <f t="shared" si="260"/>
        <v>通過</v>
      </c>
      <c r="U3384" s="13" t="str">
        <f t="shared" si="261"/>
        <v>原來國外的福利和我們不一樣讓我們可以觀摩，</v>
      </c>
      <c r="V3384" s="13" t="str">
        <f t="shared" si="262"/>
        <v>原來/那/國外/福利/不一樣/什麼/觀摩/可以</v>
      </c>
      <c r="W3384" s="13" t="str">
        <f t="shared" si="263"/>
        <v>是</v>
      </c>
      <c r="X3384" s="13" t="str">
        <f t="shared" si="264"/>
        <v>通過</v>
      </c>
    </row>
    <row r="3385" spans="1:24" ht="34.25" customHeight="1">
      <c r="A3385" s="11" t="s">
        <v>17210</v>
      </c>
      <c r="B3385" s="11" t="s">
        <v>17210</v>
      </c>
      <c r="C3385" s="11" t="s">
        <v>54</v>
      </c>
      <c r="D3385" s="11" t="s">
        <v>8546</v>
      </c>
      <c r="E3385" s="11" t="s">
        <v>17211</v>
      </c>
      <c r="F3385" s="11" t="s">
        <v>17212</v>
      </c>
      <c r="G3385" s="11" t="s">
        <v>17213</v>
      </c>
      <c r="H3385" s="11" t="s">
        <v>17178</v>
      </c>
      <c r="I3385" s="11" t="s">
        <v>17214</v>
      </c>
      <c r="J3385" s="12" t="s">
        <v>8</v>
      </c>
      <c r="K3385" s="12"/>
      <c r="L3385" s="12"/>
      <c r="M3385" s="12"/>
      <c r="N3385" s="12"/>
      <c r="O3385" s="12" t="s">
        <v>61</v>
      </c>
      <c r="P3385" s="12"/>
      <c r="Q3385" s="12"/>
      <c r="R3385" s="12"/>
      <c r="S3385" s="12"/>
      <c r="T3385" s="13" t="str">
        <f t="shared" si="260"/>
        <v>通過</v>
      </c>
      <c r="U3385" s="13" t="str">
        <f t="shared" si="261"/>
        <v>我也想把這些新聞播給臺灣聾人了解。</v>
      </c>
      <c r="V3385" s="13" t="str">
        <f t="shared" si="262"/>
        <v>這/我/想/新聞/播放/給/聾人/懂</v>
      </c>
      <c r="W3385" s="13" t="str">
        <f t="shared" si="263"/>
        <v>是</v>
      </c>
      <c r="X3385" s="13" t="str">
        <f t="shared" si="264"/>
        <v>通過</v>
      </c>
    </row>
    <row r="3386" spans="1:24" ht="34.25" customHeight="1">
      <c r="A3386" s="11" t="s">
        <v>17215</v>
      </c>
      <c r="B3386" s="11" t="s">
        <v>17215</v>
      </c>
      <c r="C3386" s="11" t="s">
        <v>54</v>
      </c>
      <c r="D3386" s="11" t="s">
        <v>8546</v>
      </c>
      <c r="E3386" s="11" t="s">
        <v>3606</v>
      </c>
      <c r="F3386" s="11" t="s">
        <v>17216</v>
      </c>
      <c r="G3386" s="11" t="s">
        <v>17217</v>
      </c>
      <c r="H3386" s="11" t="s">
        <v>17178</v>
      </c>
      <c r="I3386" s="11" t="s">
        <v>17218</v>
      </c>
      <c r="J3386" s="12" t="s">
        <v>8</v>
      </c>
      <c r="K3386" s="12"/>
      <c r="L3386" s="12"/>
      <c r="M3386" s="12"/>
      <c r="N3386" s="12"/>
      <c r="O3386" s="12" t="s">
        <v>61</v>
      </c>
      <c r="P3386" s="12"/>
      <c r="Q3386" s="12"/>
      <c r="R3386" s="12"/>
      <c r="S3386" s="12"/>
      <c r="T3386" s="13" t="str">
        <f t="shared" si="260"/>
        <v>通過</v>
      </c>
      <c r="U3386" s="13" t="str">
        <f t="shared" si="261"/>
        <v>此外，</v>
      </c>
      <c r="V3386" s="13" t="str">
        <f t="shared" si="262"/>
        <v>以外</v>
      </c>
      <c r="W3386" s="13" t="str">
        <f t="shared" si="263"/>
        <v>是</v>
      </c>
      <c r="X3386" s="13" t="str">
        <f t="shared" si="264"/>
        <v>通過</v>
      </c>
    </row>
    <row r="3387" spans="1:24" ht="34.25" customHeight="1">
      <c r="A3387" s="11" t="s">
        <v>17219</v>
      </c>
      <c r="B3387" s="11" t="s">
        <v>17219</v>
      </c>
      <c r="C3387" s="11" t="s">
        <v>54</v>
      </c>
      <c r="D3387" s="11" t="s">
        <v>8546</v>
      </c>
      <c r="E3387" s="11" t="s">
        <v>17220</v>
      </c>
      <c r="F3387" s="11" t="s">
        <v>17221</v>
      </c>
      <c r="G3387" s="11" t="s">
        <v>17222</v>
      </c>
      <c r="H3387" s="11" t="s">
        <v>17178</v>
      </c>
      <c r="I3387" s="11" t="s">
        <v>17223</v>
      </c>
      <c r="J3387" s="12" t="s">
        <v>8</v>
      </c>
      <c r="K3387" s="12"/>
      <c r="L3387" s="12"/>
      <c r="M3387" s="12"/>
      <c r="N3387" s="12"/>
      <c r="O3387" s="12" t="s">
        <v>61</v>
      </c>
      <c r="P3387" s="12"/>
      <c r="Q3387" s="12"/>
      <c r="R3387" s="12"/>
      <c r="S3387" s="12"/>
      <c r="T3387" s="13" t="str">
        <f t="shared" si="260"/>
        <v>通過</v>
      </c>
      <c r="U3387" s="13" t="str">
        <f t="shared" si="261"/>
        <v>我自己也從中增廣了見聞。</v>
      </c>
      <c r="V3387" s="13" t="str">
        <f t="shared" si="262"/>
        <v>自己/吸收/多</v>
      </c>
      <c r="W3387" s="13" t="str">
        <f t="shared" si="263"/>
        <v>是</v>
      </c>
      <c r="X3387" s="13" t="str">
        <f t="shared" si="264"/>
        <v>通過</v>
      </c>
    </row>
    <row r="3388" spans="1:24" ht="34.25" customHeight="1">
      <c r="A3388" s="11" t="s">
        <v>17224</v>
      </c>
      <c r="B3388" s="11" t="s">
        <v>17224</v>
      </c>
      <c r="C3388" s="11" t="s">
        <v>54</v>
      </c>
      <c r="D3388" s="11" t="s">
        <v>8546</v>
      </c>
      <c r="E3388" s="11" t="s">
        <v>17225</v>
      </c>
      <c r="F3388" s="11" t="s">
        <v>17226</v>
      </c>
      <c r="G3388" s="11" t="s">
        <v>17227</v>
      </c>
      <c r="H3388" s="11" t="s">
        <v>17178</v>
      </c>
      <c r="I3388" s="11" t="s">
        <v>17228</v>
      </c>
      <c r="J3388" s="12" t="s">
        <v>10</v>
      </c>
      <c r="K3388" s="12" t="s">
        <v>25927</v>
      </c>
      <c r="L3388" s="12"/>
      <c r="M3388" s="12" t="s">
        <v>26690</v>
      </c>
      <c r="N3388" s="12" t="s">
        <v>25937</v>
      </c>
      <c r="O3388" s="12" t="s">
        <v>61</v>
      </c>
      <c r="P3388" s="12"/>
      <c r="Q3388" s="12"/>
      <c r="R3388" s="12"/>
      <c r="S3388" s="12"/>
      <c r="T3388" s="13" t="str">
        <f t="shared" si="260"/>
        <v>需更正</v>
      </c>
      <c r="U3388" s="13" t="str">
        <f t="shared" si="261"/>
        <v>還有我也喜歡聾人跟我說：「看你播報新聞讓自己學到很多。」</v>
      </c>
      <c r="V3388" s="13" t="str">
        <f t="shared" si="262"/>
        <v>我/再/自己/喜歡/聽/聾人/告訴/說:/你/新聞/我/學/多</v>
      </c>
      <c r="W3388" s="13" t="str">
        <f t="shared" si="263"/>
        <v>是</v>
      </c>
      <c r="X3388" s="13" t="str">
        <f t="shared" si="264"/>
        <v>通過</v>
      </c>
    </row>
    <row r="3389" spans="1:24" ht="34.25" customHeight="1">
      <c r="A3389" s="11" t="s">
        <v>17229</v>
      </c>
      <c r="B3389" s="11" t="s">
        <v>17229</v>
      </c>
      <c r="C3389" s="11" t="s">
        <v>54</v>
      </c>
      <c r="D3389" s="11" t="s">
        <v>8546</v>
      </c>
      <c r="E3389" s="11" t="s">
        <v>17230</v>
      </c>
      <c r="F3389" s="11" t="s">
        <v>17231</v>
      </c>
      <c r="G3389" s="11" t="s">
        <v>17232</v>
      </c>
      <c r="H3389" s="11" t="s">
        <v>17178</v>
      </c>
      <c r="I3389" s="11" t="s">
        <v>17233</v>
      </c>
      <c r="J3389" s="12" t="s">
        <v>8</v>
      </c>
      <c r="K3389" s="12"/>
      <c r="L3389" s="12"/>
      <c r="M3389" s="12"/>
      <c r="N3389" s="12"/>
      <c r="O3389" s="12" t="s">
        <v>61</v>
      </c>
      <c r="P3389" s="12"/>
      <c r="Q3389" s="12"/>
      <c r="R3389" s="12"/>
      <c r="S3389" s="12"/>
      <c r="T3389" s="13" t="str">
        <f t="shared" si="260"/>
        <v>通過</v>
      </c>
      <c r="U3389" s="13" t="str">
        <f t="shared" si="261"/>
        <v>我希望讓聾人朋友能夠即時掌握新聞，</v>
      </c>
      <c r="V3389" s="13" t="str">
        <f t="shared" si="262"/>
        <v>我/希望/這/目標/什麼/給/聾人/懂/這/發生/事情</v>
      </c>
      <c r="W3389" s="13" t="str">
        <f t="shared" si="263"/>
        <v>是</v>
      </c>
      <c r="X3389" s="13" t="str">
        <f t="shared" si="264"/>
        <v>通過</v>
      </c>
    </row>
    <row r="3390" spans="1:24" ht="34.25" customHeight="1">
      <c r="A3390" s="11" t="s">
        <v>17234</v>
      </c>
      <c r="B3390" s="11" t="s">
        <v>17234</v>
      </c>
      <c r="C3390" s="11" t="s">
        <v>54</v>
      </c>
      <c r="D3390" s="11" t="s">
        <v>8546</v>
      </c>
      <c r="E3390" s="11" t="s">
        <v>17235</v>
      </c>
      <c r="F3390" s="11" t="s">
        <v>17236</v>
      </c>
      <c r="G3390" s="11" t="s">
        <v>17237</v>
      </c>
      <c r="H3390" s="11" t="s">
        <v>17178</v>
      </c>
      <c r="I3390" s="11" t="s">
        <v>17238</v>
      </c>
      <c r="J3390" s="12" t="s">
        <v>25934</v>
      </c>
      <c r="K3390" s="12" t="s">
        <v>26650</v>
      </c>
      <c r="L3390" s="12"/>
      <c r="M3390" s="12"/>
      <c r="N3390" s="12" t="s">
        <v>26262</v>
      </c>
      <c r="O3390" s="12" t="s">
        <v>25932</v>
      </c>
      <c r="P3390" s="12"/>
      <c r="Q3390" s="12"/>
      <c r="R3390" s="12"/>
      <c r="S3390" s="12"/>
      <c r="T3390" s="13" t="str">
        <f t="shared" si="260"/>
        <v>通過</v>
      </c>
      <c r="U3390" s="13" t="str">
        <f t="shared" si="261"/>
        <v>了解有哪些影響，</v>
      </c>
      <c r="V3390" s="13" t="str">
        <f t="shared" si="262"/>
        <v>第二個/影響/大/什麼</v>
      </c>
      <c r="W3390" s="13" t="str">
        <f t="shared" si="263"/>
        <v>是</v>
      </c>
      <c r="X3390" s="13" t="str">
        <f t="shared" si="264"/>
        <v>通過</v>
      </c>
    </row>
    <row r="3391" spans="1:24" ht="34.25" customHeight="1">
      <c r="A3391" s="11" t="s">
        <v>17239</v>
      </c>
      <c r="B3391" s="11" t="s">
        <v>17239</v>
      </c>
      <c r="C3391" s="11" t="s">
        <v>54</v>
      </c>
      <c r="D3391" s="11" t="s">
        <v>8546</v>
      </c>
      <c r="E3391" s="11" t="s">
        <v>17240</v>
      </c>
      <c r="F3391" s="11" t="s">
        <v>17241</v>
      </c>
      <c r="G3391" s="11" t="s">
        <v>17242</v>
      </c>
      <c r="H3391" s="11" t="s">
        <v>17178</v>
      </c>
      <c r="I3391" s="11" t="s">
        <v>17243</v>
      </c>
      <c r="J3391" s="12" t="s">
        <v>8</v>
      </c>
      <c r="K3391" s="12"/>
      <c r="L3391" s="12"/>
      <c r="M3391" s="12"/>
      <c r="N3391" s="12"/>
      <c r="O3391" s="12" t="s">
        <v>61</v>
      </c>
      <c r="P3391" s="12"/>
      <c r="Q3391" s="12"/>
      <c r="R3391" s="12"/>
      <c r="S3391" s="12"/>
      <c r="T3391" s="13" t="str">
        <f t="shared" si="260"/>
        <v>通過</v>
      </c>
      <c r="U3391" s="13" t="str">
        <f t="shared" si="261"/>
        <v>未來有哪些新的福利可以申請，</v>
      </c>
      <c r="V3391" s="13" t="str">
        <f t="shared" si="262"/>
        <v>第三個/以後/可以/福利/新/申請/任何</v>
      </c>
      <c r="W3391" s="13" t="str">
        <f t="shared" si="263"/>
        <v>是</v>
      </c>
      <c r="X3391" s="13" t="str">
        <f t="shared" si="264"/>
        <v>通過</v>
      </c>
    </row>
    <row r="3392" spans="1:24" ht="34.25" customHeight="1">
      <c r="A3392" s="11" t="s">
        <v>17244</v>
      </c>
      <c r="B3392" s="11" t="s">
        <v>17244</v>
      </c>
      <c r="C3392" s="11" t="s">
        <v>54</v>
      </c>
      <c r="D3392" s="11" t="s">
        <v>8546</v>
      </c>
      <c r="E3392" s="11" t="s">
        <v>17245</v>
      </c>
      <c r="F3392" s="11" t="s">
        <v>17246</v>
      </c>
      <c r="G3392" s="11" t="s">
        <v>17247</v>
      </c>
      <c r="H3392" s="11" t="s">
        <v>17178</v>
      </c>
      <c r="I3392" s="11" t="s">
        <v>17248</v>
      </c>
      <c r="J3392" s="12" t="s">
        <v>8</v>
      </c>
      <c r="K3392" s="12"/>
      <c r="L3392" s="12"/>
      <c r="M3392" s="12"/>
      <c r="N3392" s="12"/>
      <c r="O3392" s="12" t="s">
        <v>61</v>
      </c>
      <c r="P3392" s="12"/>
      <c r="Q3392" s="12"/>
      <c r="R3392" s="12"/>
      <c r="S3392" s="12"/>
      <c r="T3392" s="13" t="str">
        <f t="shared" si="260"/>
        <v>通過</v>
      </c>
      <c r="U3392" s="13" t="str">
        <f t="shared" si="261"/>
        <v>這對大家很有幫助，</v>
      </c>
      <c r="V3392" s="13" t="str">
        <f t="shared" si="262"/>
        <v>這/棒/幫忙/大</v>
      </c>
      <c r="W3392" s="13" t="str">
        <f t="shared" si="263"/>
        <v>是</v>
      </c>
      <c r="X3392" s="13" t="str">
        <f t="shared" si="264"/>
        <v>通過</v>
      </c>
    </row>
    <row r="3393" spans="1:24" ht="34.25" customHeight="1">
      <c r="A3393" s="11" t="s">
        <v>17249</v>
      </c>
      <c r="B3393" s="11" t="s">
        <v>17249</v>
      </c>
      <c r="C3393" s="11" t="s">
        <v>54</v>
      </c>
      <c r="D3393" s="11" t="s">
        <v>8546</v>
      </c>
      <c r="E3393" s="11" t="s">
        <v>17250</v>
      </c>
      <c r="F3393" s="11" t="s">
        <v>17251</v>
      </c>
      <c r="G3393" s="11" t="s">
        <v>17252</v>
      </c>
      <c r="H3393" s="11" t="s">
        <v>17178</v>
      </c>
      <c r="I3393" s="11" t="s">
        <v>17253</v>
      </c>
      <c r="J3393" s="12" t="s">
        <v>10</v>
      </c>
      <c r="K3393" s="12" t="s">
        <v>25926</v>
      </c>
      <c r="L3393" s="12"/>
      <c r="M3393" s="12" t="s">
        <v>26691</v>
      </c>
      <c r="N3393" s="12" t="s">
        <v>25926</v>
      </c>
      <c r="O3393" s="12" t="s">
        <v>61</v>
      </c>
      <c r="P3393" s="12"/>
      <c r="Q3393" s="12"/>
      <c r="R3393" s="12"/>
      <c r="S3393" s="12"/>
      <c r="T3393" s="13" t="str">
        <f t="shared" si="260"/>
        <v>需更正</v>
      </c>
      <c r="U3393" s="13" t="str">
        <f t="shared" si="261"/>
        <v>我很喜歡這樣的工作。</v>
      </c>
      <c r="V3393" s="13" t="str">
        <f t="shared" si="262"/>
        <v>這樣/工作/我/喜歡</v>
      </c>
      <c r="W3393" s="13" t="str">
        <f t="shared" si="263"/>
        <v>是</v>
      </c>
      <c r="X3393" s="13" t="str">
        <f t="shared" si="264"/>
        <v>通過</v>
      </c>
    </row>
    <row r="3394" spans="1:24" ht="34.25" customHeight="1">
      <c r="A3394" s="11" t="s">
        <v>17254</v>
      </c>
      <c r="B3394" s="11" t="s">
        <v>17254</v>
      </c>
      <c r="C3394" s="11" t="s">
        <v>54</v>
      </c>
      <c r="D3394" s="11" t="s">
        <v>8546</v>
      </c>
      <c r="E3394" s="11" t="s">
        <v>17255</v>
      </c>
      <c r="F3394" s="11" t="s">
        <v>17256</v>
      </c>
      <c r="G3394" s="11" t="s">
        <v>17257</v>
      </c>
      <c r="H3394" s="11" t="s">
        <v>17178</v>
      </c>
      <c r="I3394" s="11" t="s">
        <v>17258</v>
      </c>
      <c r="J3394" s="12" t="s">
        <v>10</v>
      </c>
      <c r="K3394" s="12" t="s">
        <v>25927</v>
      </c>
      <c r="L3394" s="12"/>
      <c r="M3394" s="12" t="s">
        <v>26692</v>
      </c>
      <c r="N3394" s="12" t="s">
        <v>25937</v>
      </c>
      <c r="O3394" s="12" t="s">
        <v>61</v>
      </c>
      <c r="P3394" s="12"/>
      <c r="Q3394" s="12"/>
      <c r="R3394" s="12"/>
      <c r="S3394" s="12"/>
      <c r="T3394" s="13" t="str">
        <f t="shared" ref="T3394:T3457" si="265">IF(J3394="","未填",IF(J3394="需複審",IF(OR(P3394="",P3394="仍需複審"),"待複審",P3394),J3394))</f>
        <v>需更正</v>
      </c>
      <c r="U3394" s="13" t="str">
        <f t="shared" ref="U3394:U3457" si="266">IF(T3394="通過",E3394,IF(T3394="需更正",IF(J3394="需複審",IF(Q3394="",E3394,Q3394),IF(L3394="",E3394,L3394)),""))</f>
        <v>還有我記得以前採訪一位男生，</v>
      </c>
      <c r="V3394" s="13" t="str">
        <f t="shared" ref="V3394:V3457" si="267">IF(T3394="通過",F3394,IF(T3394="需更正",IF(J3394="需複審",R3394,M3394),""))</f>
        <v>再/什麼/我/記得/以前/採訪/一/男生</v>
      </c>
      <c r="W3394" s="13" t="str">
        <f t="shared" ref="W3394:W3457" si="268">IF(AND(OR(T3394="通過",AND(T3394="需更正",V3394&lt;&gt;"")),X3394="通過"),"是","否")</f>
        <v>是</v>
      </c>
      <c r="X3394" s="13" t="str">
        <f t="shared" ref="X3394:X3457" si="269">IF(J3394="","未填",IF(AND(J3394="需複審",OR(P3394="",P3394="仍需複審")),"待複審",IF(OR(AND(J3394="需更正",K3394=""),AND(J3394="需更正",M3394=""),AND(J3394="需更正",N3394=""),AND(J3394="排除",OR(K3394="",N3394="")),AND(J3394="需複審",P3394="需更正",R3394=""),AND(J3394="需複審",P3394="需更正",S3394=""),AND(J3394="需複審",P3394="排除",S3394="")),"錯誤：請補齊必填欄位","通過")))</f>
        <v>通過</v>
      </c>
    </row>
    <row r="3395" spans="1:24" ht="34.25" customHeight="1">
      <c r="A3395" s="11" t="s">
        <v>17259</v>
      </c>
      <c r="B3395" s="11" t="s">
        <v>17259</v>
      </c>
      <c r="C3395" s="11" t="s">
        <v>54</v>
      </c>
      <c r="D3395" s="11" t="s">
        <v>8546</v>
      </c>
      <c r="E3395" s="11" t="s">
        <v>17260</v>
      </c>
      <c r="F3395" s="11" t="s">
        <v>17261</v>
      </c>
      <c r="G3395" s="11" t="s">
        <v>17262</v>
      </c>
      <c r="H3395" s="11" t="s">
        <v>17178</v>
      </c>
      <c r="I3395" s="11" t="s">
        <v>17263</v>
      </c>
      <c r="J3395" s="12" t="s">
        <v>8</v>
      </c>
      <c r="K3395" s="12"/>
      <c r="L3395" s="12"/>
      <c r="M3395" s="12"/>
      <c r="N3395" s="12"/>
      <c r="O3395" s="12" t="s">
        <v>61</v>
      </c>
      <c r="P3395" s="12"/>
      <c r="Q3395" s="12"/>
      <c r="R3395" s="12"/>
      <c r="S3395" s="12"/>
      <c r="T3395" s="13" t="str">
        <f t="shared" si="265"/>
        <v>通過</v>
      </c>
      <c r="U3395" s="13" t="str">
        <f t="shared" si="266"/>
        <v>他是聽障，</v>
      </c>
      <c r="V3395" s="13" t="str">
        <f t="shared" si="267"/>
        <v>他/自己/聽障</v>
      </c>
      <c r="W3395" s="13" t="str">
        <f t="shared" si="268"/>
        <v>是</v>
      </c>
      <c r="X3395" s="13" t="str">
        <f t="shared" si="269"/>
        <v>通過</v>
      </c>
    </row>
    <row r="3396" spans="1:24" ht="34.25" customHeight="1">
      <c r="A3396" s="11" t="s">
        <v>17264</v>
      </c>
      <c r="B3396" s="11" t="s">
        <v>17264</v>
      </c>
      <c r="C3396" s="11" t="s">
        <v>54</v>
      </c>
      <c r="D3396" s="11" t="s">
        <v>8546</v>
      </c>
      <c r="E3396" s="11" t="s">
        <v>17265</v>
      </c>
      <c r="F3396" s="11" t="s">
        <v>17266</v>
      </c>
      <c r="G3396" s="11" t="s">
        <v>17267</v>
      </c>
      <c r="H3396" s="11" t="s">
        <v>17178</v>
      </c>
      <c r="I3396" s="11" t="s">
        <v>17268</v>
      </c>
      <c r="J3396" s="12" t="s">
        <v>8</v>
      </c>
      <c r="K3396" s="12"/>
      <c r="L3396" s="12"/>
      <c r="M3396" s="12"/>
      <c r="N3396" s="12"/>
      <c r="O3396" s="12" t="s">
        <v>61</v>
      </c>
      <c r="P3396" s="12"/>
      <c r="Q3396" s="12"/>
      <c r="R3396" s="12"/>
      <c r="S3396" s="12"/>
      <c r="T3396" s="13" t="str">
        <f t="shared" si="265"/>
        <v>通過</v>
      </c>
      <c r="U3396" s="13" t="str">
        <f t="shared" si="266"/>
        <v>他說自己覺得自己沒有優點，</v>
      </c>
      <c r="V3396" s="13" t="str">
        <f t="shared" si="267"/>
        <v>他/說/自己/覺得/自己/優點/什麼/沒有</v>
      </c>
      <c r="W3396" s="13" t="str">
        <f t="shared" si="268"/>
        <v>是</v>
      </c>
      <c r="X3396" s="13" t="str">
        <f t="shared" si="269"/>
        <v>通過</v>
      </c>
    </row>
    <row r="3397" spans="1:24" ht="34.25" customHeight="1">
      <c r="A3397" s="11" t="s">
        <v>17269</v>
      </c>
      <c r="B3397" s="11" t="s">
        <v>17269</v>
      </c>
      <c r="C3397" s="11" t="s">
        <v>54</v>
      </c>
      <c r="D3397" s="11" t="s">
        <v>8546</v>
      </c>
      <c r="E3397" s="11" t="s">
        <v>17270</v>
      </c>
      <c r="F3397" s="11" t="s">
        <v>17271</v>
      </c>
      <c r="G3397" s="11" t="s">
        <v>17272</v>
      </c>
      <c r="H3397" s="11" t="s">
        <v>17178</v>
      </c>
      <c r="I3397" s="11" t="s">
        <v>17273</v>
      </c>
      <c r="J3397" s="12" t="s">
        <v>10</v>
      </c>
      <c r="K3397" s="12" t="s">
        <v>25926</v>
      </c>
      <c r="L3397" s="12"/>
      <c r="M3397" s="12" t="s">
        <v>26693</v>
      </c>
      <c r="N3397" s="12" t="s">
        <v>25926</v>
      </c>
      <c r="O3397" s="12" t="s">
        <v>61</v>
      </c>
      <c r="P3397" s="12"/>
      <c r="Q3397" s="12"/>
      <c r="R3397" s="12"/>
      <c r="S3397" s="12"/>
      <c r="T3397" s="13" t="str">
        <f t="shared" si="265"/>
        <v>需更正</v>
      </c>
      <c r="U3397" s="13" t="str">
        <f t="shared" si="266"/>
        <v>反而想到我能從事採訪工作，</v>
      </c>
      <c r="V3397" s="13" t="str">
        <f t="shared" si="267"/>
        <v>反而/想到/我/採訪/工作/能</v>
      </c>
      <c r="W3397" s="13" t="str">
        <f t="shared" si="268"/>
        <v>是</v>
      </c>
      <c r="X3397" s="13" t="str">
        <f t="shared" si="269"/>
        <v>通過</v>
      </c>
    </row>
    <row r="3398" spans="1:24" ht="34.25" customHeight="1">
      <c r="A3398" s="11" t="s">
        <v>17274</v>
      </c>
      <c r="B3398" s="11" t="s">
        <v>17274</v>
      </c>
      <c r="C3398" s="11" t="s">
        <v>54</v>
      </c>
      <c r="D3398" s="11" t="s">
        <v>8546</v>
      </c>
      <c r="E3398" s="11" t="s">
        <v>17275</v>
      </c>
      <c r="F3398" s="11" t="s">
        <v>17276</v>
      </c>
      <c r="G3398" s="11" t="s">
        <v>17277</v>
      </c>
      <c r="H3398" s="11" t="s">
        <v>17178</v>
      </c>
      <c r="I3398" s="11" t="s">
        <v>17278</v>
      </c>
      <c r="J3398" s="12" t="s">
        <v>10</v>
      </c>
      <c r="K3398" s="12" t="s">
        <v>25927</v>
      </c>
      <c r="L3398" s="12"/>
      <c r="M3398" s="12" t="s">
        <v>26694</v>
      </c>
      <c r="N3398" s="12" t="s">
        <v>25937</v>
      </c>
      <c r="O3398" s="12" t="s">
        <v>61</v>
      </c>
      <c r="P3398" s="12"/>
      <c r="Q3398" s="12"/>
      <c r="R3398" s="12"/>
      <c r="S3398" s="12"/>
      <c r="T3398" s="13" t="str">
        <f t="shared" si="265"/>
        <v>需更正</v>
      </c>
      <c r="U3398" s="13" t="str">
        <f t="shared" si="266"/>
        <v>他反思自己有什麼優點，</v>
      </c>
      <c r="V3398" s="13" t="str">
        <f t="shared" si="267"/>
        <v>他/反省/想/自己/優點/什麼</v>
      </c>
      <c r="W3398" s="13" t="str">
        <f t="shared" si="268"/>
        <v>是</v>
      </c>
      <c r="X3398" s="13" t="str">
        <f t="shared" si="269"/>
        <v>通過</v>
      </c>
    </row>
    <row r="3399" spans="1:24" ht="34.25" customHeight="1">
      <c r="A3399" s="11" t="s">
        <v>17279</v>
      </c>
      <c r="B3399" s="11" t="s">
        <v>17279</v>
      </c>
      <c r="C3399" s="11" t="s">
        <v>54</v>
      </c>
      <c r="D3399" s="11" t="s">
        <v>8546</v>
      </c>
      <c r="E3399" s="11" t="s">
        <v>17280</v>
      </c>
      <c r="F3399" s="11" t="s">
        <v>17281</v>
      </c>
      <c r="G3399" s="11" t="s">
        <v>17282</v>
      </c>
      <c r="H3399" s="11" t="s">
        <v>17178</v>
      </c>
      <c r="I3399" s="11" t="s">
        <v>17283</v>
      </c>
      <c r="J3399" s="12" t="s">
        <v>10</v>
      </c>
      <c r="K3399" s="12" t="s">
        <v>25926</v>
      </c>
      <c r="L3399" s="12"/>
      <c r="M3399" s="12" t="s">
        <v>26695</v>
      </c>
      <c r="N3399" s="12" t="s">
        <v>25926</v>
      </c>
      <c r="O3399" s="12" t="s">
        <v>61</v>
      </c>
      <c r="P3399" s="12"/>
      <c r="Q3399" s="12"/>
      <c r="R3399" s="12"/>
      <c r="S3399" s="12"/>
      <c r="T3399" s="13" t="str">
        <f t="shared" si="265"/>
        <v>需更正</v>
      </c>
      <c r="U3399" s="13" t="str">
        <f t="shared" si="266"/>
        <v>會找我詢問，</v>
      </c>
      <c r="V3399" s="13" t="str">
        <f t="shared" si="267"/>
        <v>找/我/問/會</v>
      </c>
      <c r="W3399" s="13" t="str">
        <f t="shared" si="268"/>
        <v>是</v>
      </c>
      <c r="X3399" s="13" t="str">
        <f t="shared" si="269"/>
        <v>通過</v>
      </c>
    </row>
    <row r="3400" spans="1:24" ht="34.25" customHeight="1">
      <c r="A3400" s="11" t="s">
        <v>17284</v>
      </c>
      <c r="B3400" s="11" t="s">
        <v>17284</v>
      </c>
      <c r="C3400" s="11" t="s">
        <v>54</v>
      </c>
      <c r="D3400" s="11" t="s">
        <v>8546</v>
      </c>
      <c r="E3400" s="11" t="s">
        <v>17285</v>
      </c>
      <c r="F3400" s="11" t="s">
        <v>17286</v>
      </c>
      <c r="G3400" s="11" t="s">
        <v>17287</v>
      </c>
      <c r="H3400" s="11" t="s">
        <v>17178</v>
      </c>
      <c r="I3400" s="11" t="s">
        <v>17288</v>
      </c>
      <c r="J3400" s="12" t="s">
        <v>8</v>
      </c>
      <c r="K3400" s="12"/>
      <c r="L3400" s="12"/>
      <c r="M3400" s="12"/>
      <c r="N3400" s="12"/>
      <c r="O3400" s="12" t="s">
        <v>61</v>
      </c>
      <c r="P3400" s="12"/>
      <c r="Q3400" s="12"/>
      <c r="R3400" s="12"/>
      <c r="S3400" s="12"/>
      <c r="T3400" s="13" t="str">
        <f t="shared" si="265"/>
        <v>通過</v>
      </c>
      <c r="U3400" s="13" t="str">
        <f t="shared" si="266"/>
        <v>想知道自己是否有能力。</v>
      </c>
      <c r="V3400" s="13" t="str">
        <f t="shared" si="267"/>
        <v>想/我/自己/能力/有</v>
      </c>
      <c r="W3400" s="13" t="str">
        <f t="shared" si="268"/>
        <v>是</v>
      </c>
      <c r="X3400" s="13" t="str">
        <f t="shared" si="269"/>
        <v>通過</v>
      </c>
    </row>
    <row r="3401" spans="1:24" ht="34.25" customHeight="1">
      <c r="A3401" s="11" t="s">
        <v>17289</v>
      </c>
      <c r="B3401" s="11" t="s">
        <v>17289</v>
      </c>
      <c r="C3401" s="11" t="s">
        <v>54</v>
      </c>
      <c r="D3401" s="11" t="s">
        <v>8546</v>
      </c>
      <c r="E3401" s="11" t="s">
        <v>17290</v>
      </c>
      <c r="F3401" s="11" t="s">
        <v>17291</v>
      </c>
      <c r="G3401" s="11" t="s">
        <v>17292</v>
      </c>
      <c r="H3401" s="11" t="s">
        <v>17178</v>
      </c>
      <c r="I3401" s="11" t="s">
        <v>17293</v>
      </c>
      <c r="J3401" s="12" t="s">
        <v>8</v>
      </c>
      <c r="K3401" s="12"/>
      <c r="L3401" s="12"/>
      <c r="M3401" s="12"/>
      <c r="N3401" s="12"/>
      <c r="O3401" s="12" t="s">
        <v>61</v>
      </c>
      <c r="P3401" s="12"/>
      <c r="Q3401" s="12"/>
      <c r="R3401" s="12"/>
      <c r="S3401" s="12"/>
      <c r="T3401" s="13" t="str">
        <f t="shared" si="265"/>
        <v>通過</v>
      </c>
      <c r="U3401" s="13" t="str">
        <f t="shared" si="266"/>
        <v>後來他去了美國讀書，</v>
      </c>
      <c r="V3401" s="13" t="str">
        <f t="shared" si="267"/>
        <v>他/後來/飛往/美國/讀書</v>
      </c>
      <c r="W3401" s="13" t="str">
        <f t="shared" si="268"/>
        <v>是</v>
      </c>
      <c r="X3401" s="13" t="str">
        <f t="shared" si="269"/>
        <v>通過</v>
      </c>
    </row>
    <row r="3402" spans="1:24" ht="34.25" customHeight="1">
      <c r="A3402" s="11" t="s">
        <v>17294</v>
      </c>
      <c r="B3402" s="11" t="s">
        <v>17294</v>
      </c>
      <c r="C3402" s="11" t="s">
        <v>54</v>
      </c>
      <c r="D3402" s="11" t="s">
        <v>8546</v>
      </c>
      <c r="E3402" s="11" t="s">
        <v>17295</v>
      </c>
      <c r="F3402" s="11" t="s">
        <v>17296</v>
      </c>
      <c r="G3402" s="11" t="s">
        <v>17297</v>
      </c>
      <c r="H3402" s="11" t="s">
        <v>17178</v>
      </c>
      <c r="I3402" s="11" t="s">
        <v>17298</v>
      </c>
      <c r="J3402" s="12" t="s">
        <v>8</v>
      </c>
      <c r="K3402" s="12"/>
      <c r="L3402" s="12"/>
      <c r="M3402" s="12"/>
      <c r="N3402" s="12"/>
      <c r="O3402" s="12" t="s">
        <v>61</v>
      </c>
      <c r="P3402" s="12"/>
      <c r="Q3402" s="12"/>
      <c r="R3402" s="12"/>
      <c r="S3402" s="12"/>
      <c r="T3402" s="13" t="str">
        <f t="shared" si="265"/>
        <v>通過</v>
      </c>
      <c r="U3402" s="13" t="str">
        <f t="shared" si="266"/>
        <v>突然他寄電子郵件給我感謝我採訪他，</v>
      </c>
      <c r="V3402" s="13" t="str">
        <f t="shared" si="267"/>
        <v>他/突然/什麼/email/告訴/說/謝謝/我/什麼/我/採訪</v>
      </c>
      <c r="W3402" s="13" t="str">
        <f t="shared" si="268"/>
        <v>是</v>
      </c>
      <c r="X3402" s="13" t="str">
        <f t="shared" si="269"/>
        <v>通過</v>
      </c>
    </row>
    <row r="3403" spans="1:24" ht="34.25" customHeight="1">
      <c r="A3403" s="11" t="s">
        <v>17299</v>
      </c>
      <c r="B3403" s="11" t="s">
        <v>17299</v>
      </c>
      <c r="C3403" s="11" t="s">
        <v>54</v>
      </c>
      <c r="D3403" s="11" t="s">
        <v>8546</v>
      </c>
      <c r="E3403" s="11" t="s">
        <v>17300</v>
      </c>
      <c r="F3403" s="11" t="s">
        <v>17301</v>
      </c>
      <c r="G3403" s="11" t="s">
        <v>17302</v>
      </c>
      <c r="H3403" s="11" t="s">
        <v>17178</v>
      </c>
      <c r="I3403" s="11" t="s">
        <v>17303</v>
      </c>
      <c r="J3403" s="12" t="s">
        <v>8</v>
      </c>
      <c r="K3403" s="12"/>
      <c r="L3403" s="12"/>
      <c r="M3403" s="12"/>
      <c r="N3403" s="12"/>
      <c r="O3403" s="12" t="s">
        <v>61</v>
      </c>
      <c r="P3403" s="12"/>
      <c r="Q3403" s="12"/>
      <c r="R3403" s="12"/>
      <c r="S3403" s="12"/>
      <c r="T3403" s="13" t="str">
        <f t="shared" si="265"/>
        <v>通過</v>
      </c>
      <c r="U3403" s="13" t="str">
        <f t="shared" si="266"/>
        <v>讓他領悟到自己具備能力，</v>
      </c>
      <c r="V3403" s="13" t="str">
        <f t="shared" si="267"/>
        <v>他/想/開竅/自己/能力/有</v>
      </c>
      <c r="W3403" s="13" t="str">
        <f t="shared" si="268"/>
        <v>是</v>
      </c>
      <c r="X3403" s="13" t="str">
        <f t="shared" si="269"/>
        <v>通過</v>
      </c>
    </row>
    <row r="3404" spans="1:24" ht="34.25" customHeight="1">
      <c r="A3404" s="11" t="s">
        <v>17304</v>
      </c>
      <c r="B3404" s="11" t="s">
        <v>17304</v>
      </c>
      <c r="C3404" s="11" t="s">
        <v>54</v>
      </c>
      <c r="D3404" s="11" t="s">
        <v>8546</v>
      </c>
      <c r="E3404" s="11" t="s">
        <v>17305</v>
      </c>
      <c r="F3404" s="11" t="s">
        <v>17306</v>
      </c>
      <c r="G3404" s="11" t="s">
        <v>17307</v>
      </c>
      <c r="H3404" s="11" t="s">
        <v>17178</v>
      </c>
      <c r="I3404" s="11" t="s">
        <v>17308</v>
      </c>
      <c r="J3404" s="12" t="s">
        <v>10</v>
      </c>
      <c r="K3404" s="12" t="s">
        <v>25927</v>
      </c>
      <c r="L3404" s="12"/>
      <c r="M3404" s="12" t="s">
        <v>26696</v>
      </c>
      <c r="N3404" s="12" t="s">
        <v>25937</v>
      </c>
      <c r="O3404" s="12" t="s">
        <v>61</v>
      </c>
      <c r="P3404" s="12"/>
      <c r="Q3404" s="12"/>
      <c r="R3404" s="12"/>
      <c r="S3404" s="12"/>
      <c r="T3404" s="13" t="str">
        <f t="shared" si="265"/>
        <v>需更正</v>
      </c>
      <c r="U3404" s="13" t="str">
        <f t="shared" si="266"/>
        <v>決定去美國學畫畫提升自己，</v>
      </c>
      <c r="V3404" s="13" t="str">
        <f t="shared" si="267"/>
        <v>決定/自己/飛往/美國/繪畫/學/提升/能</v>
      </c>
      <c r="W3404" s="13" t="str">
        <f t="shared" si="268"/>
        <v>是</v>
      </c>
      <c r="X3404" s="13" t="str">
        <f t="shared" si="269"/>
        <v>通過</v>
      </c>
    </row>
    <row r="3405" spans="1:24" ht="34.25" customHeight="1">
      <c r="A3405" s="11" t="s">
        <v>17309</v>
      </c>
      <c r="B3405" s="11" t="s">
        <v>17309</v>
      </c>
      <c r="C3405" s="11" t="s">
        <v>54</v>
      </c>
      <c r="D3405" s="11" t="s">
        <v>8546</v>
      </c>
      <c r="E3405" s="11" t="s">
        <v>17310</v>
      </c>
      <c r="F3405" s="11" t="s">
        <v>17311</v>
      </c>
      <c r="G3405" s="11" t="s">
        <v>17312</v>
      </c>
      <c r="H3405" s="11" t="s">
        <v>17178</v>
      </c>
      <c r="I3405" s="11" t="s">
        <v>17313</v>
      </c>
      <c r="J3405" s="12" t="s">
        <v>8</v>
      </c>
      <c r="K3405" s="12"/>
      <c r="L3405" s="12"/>
      <c r="M3405" s="12"/>
      <c r="N3405" s="12"/>
      <c r="O3405" s="12" t="s">
        <v>61</v>
      </c>
      <c r="P3405" s="12"/>
      <c r="Q3405" s="12"/>
      <c r="R3405" s="12"/>
      <c r="S3405" s="12"/>
      <c r="T3405" s="13" t="str">
        <f t="shared" si="265"/>
        <v>通過</v>
      </c>
      <c r="U3405" s="13" t="str">
        <f t="shared" si="266"/>
        <v>他說如果沒有這次採訪，</v>
      </c>
      <c r="V3405" s="13" t="str">
        <f t="shared" si="267"/>
        <v>他/說/如果/採訪/沒有</v>
      </c>
      <c r="W3405" s="13" t="str">
        <f t="shared" si="268"/>
        <v>是</v>
      </c>
      <c r="X3405" s="13" t="str">
        <f t="shared" si="269"/>
        <v>通過</v>
      </c>
    </row>
    <row r="3406" spans="1:24" ht="34.25" customHeight="1">
      <c r="A3406" s="11" t="s">
        <v>17314</v>
      </c>
      <c r="B3406" s="11" t="s">
        <v>17314</v>
      </c>
      <c r="C3406" s="11" t="s">
        <v>54</v>
      </c>
      <c r="D3406" s="11" t="s">
        <v>8546</v>
      </c>
      <c r="E3406" s="11" t="s">
        <v>17315</v>
      </c>
      <c r="F3406" s="11" t="s">
        <v>17316</v>
      </c>
      <c r="G3406" s="11" t="s">
        <v>17317</v>
      </c>
      <c r="H3406" s="11" t="s">
        <v>17178</v>
      </c>
      <c r="I3406" s="11" t="s">
        <v>17318</v>
      </c>
      <c r="J3406" s="12" t="s">
        <v>8</v>
      </c>
      <c r="K3406" s="12"/>
      <c r="L3406" s="12"/>
      <c r="M3406" s="12"/>
      <c r="N3406" s="12"/>
      <c r="O3406" s="12" t="s">
        <v>61</v>
      </c>
      <c r="P3406" s="12"/>
      <c r="Q3406" s="12"/>
      <c r="R3406" s="12"/>
      <c r="S3406" s="12"/>
      <c r="T3406" s="13" t="str">
        <f t="shared" si="265"/>
        <v>通過</v>
      </c>
      <c r="U3406" s="13" t="str">
        <f t="shared" si="266"/>
        <v>他就不會去美國，</v>
      </c>
      <c r="V3406" s="13" t="str">
        <f t="shared" si="267"/>
        <v>他/飛往/美國/不會</v>
      </c>
      <c r="W3406" s="13" t="str">
        <f t="shared" si="268"/>
        <v>是</v>
      </c>
      <c r="X3406" s="13" t="str">
        <f t="shared" si="269"/>
        <v>通過</v>
      </c>
    </row>
    <row r="3407" spans="1:24" ht="34.25" customHeight="1">
      <c r="A3407" s="11" t="s">
        <v>17319</v>
      </c>
      <c r="B3407" s="11" t="s">
        <v>17319</v>
      </c>
      <c r="C3407" s="11" t="s">
        <v>54</v>
      </c>
      <c r="D3407" s="11" t="s">
        <v>8546</v>
      </c>
      <c r="E3407" s="11" t="s">
        <v>17320</v>
      </c>
      <c r="F3407" s="11" t="s">
        <v>17321</v>
      </c>
      <c r="G3407" s="11" t="s">
        <v>17322</v>
      </c>
      <c r="H3407" s="11" t="s">
        <v>17178</v>
      </c>
      <c r="I3407" s="11" t="s">
        <v>17323</v>
      </c>
      <c r="J3407" s="12" t="s">
        <v>8</v>
      </c>
      <c r="K3407" s="12"/>
      <c r="L3407" s="12"/>
      <c r="M3407" s="12"/>
      <c r="N3407" s="12"/>
      <c r="O3407" s="12" t="s">
        <v>61</v>
      </c>
      <c r="P3407" s="12"/>
      <c r="Q3407" s="12"/>
      <c r="R3407" s="12"/>
      <c r="S3407" s="12"/>
      <c r="T3407" s="13" t="str">
        <f t="shared" si="265"/>
        <v>通過</v>
      </c>
      <c r="U3407" s="13" t="str">
        <f t="shared" si="266"/>
        <v>這讓我感到非常感動。</v>
      </c>
      <c r="V3407" s="13" t="str">
        <f t="shared" si="267"/>
        <v>我/感動/有</v>
      </c>
      <c r="W3407" s="13" t="str">
        <f t="shared" si="268"/>
        <v>是</v>
      </c>
      <c r="X3407" s="13" t="str">
        <f t="shared" si="269"/>
        <v>通過</v>
      </c>
    </row>
    <row r="3408" spans="1:24" ht="34.25" customHeight="1">
      <c r="A3408" s="11" t="s">
        <v>17324</v>
      </c>
      <c r="B3408" s="11" t="s">
        <v>17324</v>
      </c>
      <c r="C3408" s="11" t="s">
        <v>54</v>
      </c>
      <c r="D3408" s="11" t="s">
        <v>8546</v>
      </c>
      <c r="E3408" s="11" t="s">
        <v>17325</v>
      </c>
      <c r="F3408" s="11" t="s">
        <v>17326</v>
      </c>
      <c r="G3408" s="11" t="s">
        <v>17327</v>
      </c>
      <c r="H3408" s="11" t="s">
        <v>17178</v>
      </c>
      <c r="I3408" s="11" t="s">
        <v>17328</v>
      </c>
      <c r="J3408" s="12" t="s">
        <v>8</v>
      </c>
      <c r="K3408" s="12"/>
      <c r="L3408" s="12"/>
      <c r="M3408" s="12"/>
      <c r="N3408" s="12"/>
      <c r="O3408" s="12" t="s">
        <v>61</v>
      </c>
      <c r="P3408" s="12"/>
      <c r="Q3408" s="12"/>
      <c r="R3408" s="12"/>
      <c r="S3408" s="12"/>
      <c r="T3408" s="13" t="str">
        <f t="shared" si="265"/>
        <v>通過</v>
      </c>
      <c r="U3408" s="13" t="str">
        <f t="shared" si="266"/>
        <v>我覺得採訪每個人都很重要，</v>
      </c>
      <c r="V3408" s="13" t="str">
        <f t="shared" si="267"/>
        <v>我/覺得/每個人/採訪++/重要/是</v>
      </c>
      <c r="W3408" s="13" t="str">
        <f t="shared" si="268"/>
        <v>是</v>
      </c>
      <c r="X3408" s="13" t="str">
        <f t="shared" si="269"/>
        <v>通過</v>
      </c>
    </row>
    <row r="3409" spans="1:24" ht="34.25" customHeight="1">
      <c r="A3409" s="11" t="s">
        <v>17329</v>
      </c>
      <c r="B3409" s="11" t="s">
        <v>17329</v>
      </c>
      <c r="C3409" s="11" t="s">
        <v>54</v>
      </c>
      <c r="D3409" s="11" t="s">
        <v>8546</v>
      </c>
      <c r="E3409" s="11" t="s">
        <v>17330</v>
      </c>
      <c r="F3409" s="11" t="s">
        <v>17331</v>
      </c>
      <c r="G3409" s="11" t="s">
        <v>17332</v>
      </c>
      <c r="H3409" s="11" t="s">
        <v>17178</v>
      </c>
      <c r="I3409" s="11" t="s">
        <v>17333</v>
      </c>
      <c r="J3409" s="12" t="s">
        <v>8</v>
      </c>
      <c r="K3409" s="12"/>
      <c r="L3409" s="12"/>
      <c r="M3409" s="12"/>
      <c r="N3409" s="12"/>
      <c r="O3409" s="12" t="s">
        <v>61</v>
      </c>
      <c r="P3409" s="12"/>
      <c r="Q3409" s="12"/>
      <c r="R3409" s="12"/>
      <c r="S3409" s="12"/>
      <c r="T3409" s="13" t="str">
        <f t="shared" si="265"/>
        <v>通過</v>
      </c>
      <c r="U3409" s="13" t="str">
        <f t="shared" si="266"/>
        <v>而主播同樣重要。</v>
      </c>
      <c r="V3409" s="13" t="str">
        <f t="shared" si="267"/>
        <v>再/主播/一樣/重要</v>
      </c>
      <c r="W3409" s="13" t="str">
        <f t="shared" si="268"/>
        <v>是</v>
      </c>
      <c r="X3409" s="13" t="str">
        <f t="shared" si="269"/>
        <v>通過</v>
      </c>
    </row>
    <row r="3410" spans="1:24" ht="34.25" customHeight="1">
      <c r="A3410" s="11" t="s">
        <v>17334</v>
      </c>
      <c r="B3410" s="11" t="s">
        <v>17334</v>
      </c>
      <c r="C3410" s="11" t="s">
        <v>54</v>
      </c>
      <c r="D3410" s="11" t="s">
        <v>8546</v>
      </c>
      <c r="E3410" s="11" t="s">
        <v>17335</v>
      </c>
      <c r="F3410" s="11" t="s">
        <v>10267</v>
      </c>
      <c r="G3410" s="11" t="s">
        <v>17336</v>
      </c>
      <c r="H3410" s="11" t="s">
        <v>17178</v>
      </c>
      <c r="I3410" s="11" t="s">
        <v>17337</v>
      </c>
      <c r="J3410" s="12" t="s">
        <v>8</v>
      </c>
      <c r="K3410" s="12"/>
      <c r="L3410" s="12"/>
      <c r="M3410" s="12"/>
      <c r="N3410" s="12"/>
      <c r="O3410" s="12" t="s">
        <v>61</v>
      </c>
      <c r="P3410" s="12"/>
      <c r="Q3410" s="12"/>
      <c r="R3410" s="12"/>
      <c r="S3410" s="12"/>
      <c r="T3410" s="13" t="str">
        <f t="shared" si="265"/>
        <v>通過</v>
      </c>
      <c r="U3410" s="13" t="str">
        <f t="shared" si="266"/>
        <v>為什麼呢？</v>
      </c>
      <c r="V3410" s="13" t="str">
        <f t="shared" si="267"/>
        <v>為什麼</v>
      </c>
      <c r="W3410" s="13" t="str">
        <f t="shared" si="268"/>
        <v>是</v>
      </c>
      <c r="X3410" s="13" t="str">
        <f t="shared" si="269"/>
        <v>通過</v>
      </c>
    </row>
    <row r="3411" spans="1:24" ht="34.25" customHeight="1">
      <c r="A3411" s="11" t="s">
        <v>17338</v>
      </c>
      <c r="B3411" s="11" t="s">
        <v>17338</v>
      </c>
      <c r="C3411" s="11" t="s">
        <v>54</v>
      </c>
      <c r="D3411" s="11" t="s">
        <v>8546</v>
      </c>
      <c r="E3411" s="11" t="s">
        <v>17339</v>
      </c>
      <c r="F3411" s="11" t="s">
        <v>17340</v>
      </c>
      <c r="G3411" s="11" t="s">
        <v>17341</v>
      </c>
      <c r="H3411" s="11" t="s">
        <v>17178</v>
      </c>
      <c r="I3411" s="11" t="s">
        <v>17342</v>
      </c>
      <c r="J3411" s="12" t="s">
        <v>10</v>
      </c>
      <c r="K3411" s="12" t="s">
        <v>25927</v>
      </c>
      <c r="L3411" s="12"/>
      <c r="M3411" s="12" t="s">
        <v>26697</v>
      </c>
      <c r="N3411" s="12" t="s">
        <v>25937</v>
      </c>
      <c r="O3411" s="12" t="s">
        <v>61</v>
      </c>
      <c r="P3411" s="12"/>
      <c r="Q3411" s="12"/>
      <c r="R3411" s="12"/>
      <c r="S3411" s="12"/>
      <c r="T3411" s="13" t="str">
        <f t="shared" si="265"/>
        <v>需更正</v>
      </c>
      <c r="U3411" s="13" t="str">
        <f t="shared" si="266"/>
        <v>因為我喜歡聽很多聾人說平常看一般新聞時感覺平淡，</v>
      </c>
      <c r="V3411" s="13" t="str">
        <f t="shared" si="267"/>
        <v>我/喜歡/聽/很多/聾人/說/平常/環視/新聞/平淡</v>
      </c>
      <c r="W3411" s="13" t="str">
        <f t="shared" si="268"/>
        <v>是</v>
      </c>
      <c r="X3411" s="13" t="str">
        <f t="shared" si="269"/>
        <v>通過</v>
      </c>
    </row>
    <row r="3412" spans="1:24" ht="34.25" customHeight="1">
      <c r="A3412" s="11" t="s">
        <v>17343</v>
      </c>
      <c r="B3412" s="11" t="s">
        <v>17343</v>
      </c>
      <c r="C3412" s="11" t="s">
        <v>54</v>
      </c>
      <c r="D3412" s="11" t="s">
        <v>8546</v>
      </c>
      <c r="E3412" s="11" t="s">
        <v>17344</v>
      </c>
      <c r="F3412" s="11" t="s">
        <v>17345</v>
      </c>
      <c r="G3412" s="11" t="s">
        <v>17346</v>
      </c>
      <c r="H3412" s="11" t="s">
        <v>17178</v>
      </c>
      <c r="I3412" s="11" t="s">
        <v>17347</v>
      </c>
      <c r="J3412" s="12" t="s">
        <v>26649</v>
      </c>
      <c r="K3412" s="12" t="s">
        <v>26650</v>
      </c>
      <c r="L3412" s="12"/>
      <c r="M3412" s="12"/>
      <c r="N3412" s="12" t="s">
        <v>26652</v>
      </c>
      <c r="O3412" s="12" t="s">
        <v>25932</v>
      </c>
      <c r="P3412" s="12"/>
      <c r="Q3412" s="12"/>
      <c r="R3412" s="12"/>
      <c r="S3412" s="12"/>
      <c r="T3412" s="13" t="str">
        <f t="shared" si="265"/>
        <v>排除</v>
      </c>
      <c r="U3412" s="13" t="str">
        <f t="shared" si="266"/>
        <v/>
      </c>
      <c r="V3412" s="13" t="str">
        <f t="shared" si="267"/>
        <v/>
      </c>
      <c r="W3412" s="13" t="str">
        <f t="shared" si="268"/>
        <v>否</v>
      </c>
      <c r="X3412" s="13" t="str">
        <f t="shared" si="269"/>
        <v>通過</v>
      </c>
    </row>
    <row r="3413" spans="1:24" ht="34.25" customHeight="1">
      <c r="A3413" s="11" t="s">
        <v>17348</v>
      </c>
      <c r="B3413" s="11" t="s">
        <v>17348</v>
      </c>
      <c r="C3413" s="11" t="s">
        <v>54</v>
      </c>
      <c r="D3413" s="11" t="s">
        <v>8546</v>
      </c>
      <c r="E3413" s="11" t="s">
        <v>17349</v>
      </c>
      <c r="F3413" s="11" t="s">
        <v>17350</v>
      </c>
      <c r="G3413" s="11" t="s">
        <v>17351</v>
      </c>
      <c r="H3413" s="11" t="s">
        <v>17178</v>
      </c>
      <c r="I3413" s="11" t="s">
        <v>17352</v>
      </c>
      <c r="J3413" s="12" t="s">
        <v>8</v>
      </c>
      <c r="K3413" s="12"/>
      <c r="L3413" s="12"/>
      <c r="M3413" s="12"/>
      <c r="N3413" s="12"/>
      <c r="O3413" s="12" t="s">
        <v>61</v>
      </c>
      <c r="P3413" s="12"/>
      <c r="Q3413" s="12"/>
      <c r="R3413" s="12"/>
      <c r="S3413" s="12"/>
      <c r="T3413" s="13" t="str">
        <f t="shared" si="265"/>
        <v>通過</v>
      </c>
      <c r="U3413" s="13" t="str">
        <f t="shared" si="266"/>
        <v>能吸收資訊，</v>
      </c>
      <c r="V3413" s="13" t="str">
        <f t="shared" si="267"/>
        <v>那/吸收資訊/能/有</v>
      </c>
      <c r="W3413" s="13" t="str">
        <f t="shared" si="268"/>
        <v>是</v>
      </c>
      <c r="X3413" s="13" t="str">
        <f t="shared" si="269"/>
        <v>通過</v>
      </c>
    </row>
    <row r="3414" spans="1:24" ht="34.25" customHeight="1">
      <c r="A3414" s="11" t="s">
        <v>17353</v>
      </c>
      <c r="B3414" s="11" t="s">
        <v>17353</v>
      </c>
      <c r="C3414" s="11" t="s">
        <v>54</v>
      </c>
      <c r="D3414" s="11" t="s">
        <v>8546</v>
      </c>
      <c r="E3414" s="11" t="s">
        <v>17354</v>
      </c>
      <c r="F3414" s="11" t="s">
        <v>17355</v>
      </c>
      <c r="G3414" s="11" t="s">
        <v>17356</v>
      </c>
      <c r="H3414" s="11" t="s">
        <v>17178</v>
      </c>
      <c r="I3414" s="11" t="s">
        <v>17357</v>
      </c>
      <c r="J3414" s="12" t="s">
        <v>8</v>
      </c>
      <c r="K3414" s="12"/>
      <c r="L3414" s="12"/>
      <c r="M3414" s="12"/>
      <c r="N3414" s="12"/>
      <c r="O3414" s="12" t="s">
        <v>61</v>
      </c>
      <c r="P3414" s="12"/>
      <c r="Q3414" s="12"/>
      <c r="R3414" s="12"/>
      <c r="S3414" s="12"/>
      <c r="T3414" s="13" t="str">
        <f t="shared" si="265"/>
        <v>通過</v>
      </c>
      <c r="U3414" s="13" t="str">
        <f t="shared" si="266"/>
        <v>這讓我感到很高興。</v>
      </c>
      <c r="V3414" s="13" t="str">
        <f t="shared" si="267"/>
        <v>我/高興/是/這個</v>
      </c>
      <c r="W3414" s="13" t="str">
        <f t="shared" si="268"/>
        <v>是</v>
      </c>
      <c r="X3414" s="13" t="str">
        <f t="shared" si="269"/>
        <v>通過</v>
      </c>
    </row>
    <row r="3415" spans="1:24" ht="34.25" customHeight="1">
      <c r="A3415" s="11" t="s">
        <v>17358</v>
      </c>
      <c r="B3415" s="11" t="s">
        <v>17358</v>
      </c>
      <c r="C3415" s="11" t="s">
        <v>54</v>
      </c>
      <c r="D3415" s="11" t="s">
        <v>2152</v>
      </c>
      <c r="E3415" s="11" t="s">
        <v>17359</v>
      </c>
      <c r="F3415" s="11" t="s">
        <v>17360</v>
      </c>
      <c r="G3415" s="11" t="s">
        <v>17361</v>
      </c>
      <c r="H3415" s="11" t="s">
        <v>17362</v>
      </c>
      <c r="I3415" s="11" t="s">
        <v>17363</v>
      </c>
      <c r="J3415" s="12" t="s">
        <v>8</v>
      </c>
      <c r="K3415" s="12"/>
      <c r="L3415" s="12"/>
      <c r="M3415" s="12"/>
      <c r="N3415" s="12"/>
      <c r="O3415" s="12" t="s">
        <v>61</v>
      </c>
      <c r="P3415" s="12"/>
      <c r="Q3415" s="12"/>
      <c r="R3415" s="12"/>
      <c r="S3415" s="12"/>
      <c r="T3415" s="13" t="str">
        <f t="shared" si="265"/>
        <v>通過</v>
      </c>
      <c r="U3415" s="13" t="str">
        <f t="shared" si="266"/>
        <v>你之前有沒有請過長假？</v>
      </c>
      <c r="V3415" s="13" t="str">
        <f t="shared" si="267"/>
        <v>你/以前/請長假/申請/經驗過/有沒有</v>
      </c>
      <c r="W3415" s="13" t="str">
        <f t="shared" si="268"/>
        <v>是</v>
      </c>
      <c r="X3415" s="13" t="str">
        <f t="shared" si="269"/>
        <v>通過</v>
      </c>
    </row>
    <row r="3416" spans="1:24" ht="34.25" customHeight="1">
      <c r="A3416" s="11" t="s">
        <v>17364</v>
      </c>
      <c r="B3416" s="11" t="s">
        <v>17364</v>
      </c>
      <c r="C3416" s="11" t="s">
        <v>54</v>
      </c>
      <c r="D3416" s="11" t="s">
        <v>2152</v>
      </c>
      <c r="E3416" s="11" t="s">
        <v>17365</v>
      </c>
      <c r="F3416" s="11" t="s">
        <v>17366</v>
      </c>
      <c r="G3416" s="11" t="s">
        <v>17367</v>
      </c>
      <c r="H3416" s="11" t="s">
        <v>17362</v>
      </c>
      <c r="I3416" s="11" t="s">
        <v>17368</v>
      </c>
      <c r="J3416" s="12" t="s">
        <v>8</v>
      </c>
      <c r="K3416" s="12"/>
      <c r="L3416" s="12"/>
      <c r="M3416" s="12"/>
      <c r="N3416" s="12"/>
      <c r="O3416" s="12" t="s">
        <v>61</v>
      </c>
      <c r="P3416" s="12"/>
      <c r="Q3416" s="12"/>
      <c r="R3416" s="12"/>
      <c r="S3416" s="12"/>
      <c r="T3416" s="13" t="str">
        <f t="shared" si="265"/>
        <v>通過</v>
      </c>
      <c r="U3416" s="13" t="str">
        <f t="shared" si="266"/>
        <v>我曾經跟朋友說好要去旅行，</v>
      </c>
      <c r="V3416" s="13" t="str">
        <f t="shared" si="267"/>
        <v>之前/我/朋友/談妥/去/旅遊</v>
      </c>
      <c r="W3416" s="13" t="str">
        <f t="shared" si="268"/>
        <v>是</v>
      </c>
      <c r="X3416" s="13" t="str">
        <f t="shared" si="269"/>
        <v>通過</v>
      </c>
    </row>
    <row r="3417" spans="1:24" ht="34.25" customHeight="1">
      <c r="A3417" s="11" t="s">
        <v>17369</v>
      </c>
      <c r="B3417" s="11" t="s">
        <v>17369</v>
      </c>
      <c r="C3417" s="11" t="s">
        <v>54</v>
      </c>
      <c r="D3417" s="11" t="s">
        <v>2152</v>
      </c>
      <c r="E3417" s="11" t="s">
        <v>17370</v>
      </c>
      <c r="F3417" s="11" t="s">
        <v>17371</v>
      </c>
      <c r="G3417" s="11" t="s">
        <v>17372</v>
      </c>
      <c r="H3417" s="11" t="s">
        <v>17362</v>
      </c>
      <c r="I3417" s="11" t="s">
        <v>17373</v>
      </c>
      <c r="J3417" s="12" t="s">
        <v>8</v>
      </c>
      <c r="K3417" s="12"/>
      <c r="L3417" s="12"/>
      <c r="M3417" s="12"/>
      <c r="N3417" s="12"/>
      <c r="O3417" s="12" t="s">
        <v>61</v>
      </c>
      <c r="P3417" s="12"/>
      <c r="Q3417" s="12"/>
      <c r="R3417" s="12"/>
      <c r="S3417" s="12"/>
      <c r="T3417" s="13" t="str">
        <f t="shared" si="265"/>
        <v>通過</v>
      </c>
      <c r="U3417" s="13" t="str">
        <f t="shared" si="266"/>
        <v>某間公司突然找我去上班，</v>
      </c>
      <c r="V3417" s="13" t="str">
        <f t="shared" si="267"/>
        <v>突然/公司/招/進入</v>
      </c>
      <c r="W3417" s="13" t="str">
        <f t="shared" si="268"/>
        <v>是</v>
      </c>
      <c r="X3417" s="13" t="str">
        <f t="shared" si="269"/>
        <v>通過</v>
      </c>
    </row>
    <row r="3418" spans="1:24" ht="34.25" customHeight="1">
      <c r="A3418" s="11" t="s">
        <v>17374</v>
      </c>
      <c r="B3418" s="11" t="s">
        <v>17374</v>
      </c>
      <c r="C3418" s="11" t="s">
        <v>54</v>
      </c>
      <c r="D3418" s="11" t="s">
        <v>2152</v>
      </c>
      <c r="E3418" s="11" t="s">
        <v>17375</v>
      </c>
      <c r="F3418" s="11" t="s">
        <v>17376</v>
      </c>
      <c r="G3418" s="11" t="s">
        <v>17377</v>
      </c>
      <c r="H3418" s="11" t="s">
        <v>17362</v>
      </c>
      <c r="I3418" s="11" t="s">
        <v>17378</v>
      </c>
      <c r="J3418" s="12" t="s">
        <v>8</v>
      </c>
      <c r="K3418" s="12"/>
      <c r="L3418" s="12"/>
      <c r="M3418" s="12"/>
      <c r="N3418" s="12"/>
      <c r="O3418" s="12" t="s">
        <v>61</v>
      </c>
      <c r="P3418" s="12"/>
      <c r="Q3418" s="12"/>
      <c r="R3418" s="12"/>
      <c r="S3418" s="12"/>
      <c r="T3418" s="13" t="str">
        <f t="shared" si="265"/>
        <v>通過</v>
      </c>
      <c r="U3418" s="13" t="str">
        <f t="shared" si="266"/>
        <v>糟糕，新工作跟旅遊的時間一樣，怎麼辦。</v>
      </c>
      <c r="V3418" s="13" t="str">
        <f t="shared" si="267"/>
        <v>慘了/日期/一樣/尷尬</v>
      </c>
      <c r="W3418" s="13" t="str">
        <f t="shared" si="268"/>
        <v>是</v>
      </c>
      <c r="X3418" s="13" t="str">
        <f t="shared" si="269"/>
        <v>通過</v>
      </c>
    </row>
    <row r="3419" spans="1:24" ht="34.25" customHeight="1">
      <c r="A3419" s="11" t="s">
        <v>17379</v>
      </c>
      <c r="B3419" s="11" t="s">
        <v>17379</v>
      </c>
      <c r="C3419" s="11" t="s">
        <v>54</v>
      </c>
      <c r="D3419" s="11" t="s">
        <v>2152</v>
      </c>
      <c r="E3419" s="11" t="s">
        <v>17380</v>
      </c>
      <c r="F3419" s="11" t="s">
        <v>17381</v>
      </c>
      <c r="G3419" s="11" t="s">
        <v>17382</v>
      </c>
      <c r="H3419" s="11" t="s">
        <v>17362</v>
      </c>
      <c r="I3419" s="11" t="s">
        <v>17383</v>
      </c>
      <c r="J3419" s="12" t="s">
        <v>8</v>
      </c>
      <c r="K3419" s="12"/>
      <c r="L3419" s="12"/>
      <c r="M3419" s="12"/>
      <c r="N3419" s="12"/>
      <c r="O3419" s="12" t="s">
        <v>61</v>
      </c>
      <c r="P3419" s="12"/>
      <c r="Q3419" s="12"/>
      <c r="R3419" s="12"/>
      <c r="S3419" s="12"/>
      <c r="T3419" s="13" t="str">
        <f t="shared" si="265"/>
        <v>通過</v>
      </c>
      <c r="U3419" s="13" t="str">
        <f t="shared" si="266"/>
        <v>於是我打聽否可以請長假？</v>
      </c>
      <c r="V3419" s="13" t="str">
        <f t="shared" si="267"/>
        <v>問++/請長假/可以</v>
      </c>
      <c r="W3419" s="13" t="str">
        <f t="shared" si="268"/>
        <v>是</v>
      </c>
      <c r="X3419" s="13" t="str">
        <f t="shared" si="269"/>
        <v>通過</v>
      </c>
    </row>
    <row r="3420" spans="1:24" ht="34.25" customHeight="1">
      <c r="A3420" s="11" t="s">
        <v>17384</v>
      </c>
      <c r="B3420" s="11" t="s">
        <v>17384</v>
      </c>
      <c r="C3420" s="11" t="s">
        <v>54</v>
      </c>
      <c r="D3420" s="11" t="s">
        <v>2152</v>
      </c>
      <c r="E3420" s="11" t="s">
        <v>17385</v>
      </c>
      <c r="F3420" s="11" t="s">
        <v>17386</v>
      </c>
      <c r="G3420" s="11" t="s">
        <v>17387</v>
      </c>
      <c r="H3420" s="11" t="s">
        <v>17362</v>
      </c>
      <c r="I3420" s="11" t="s">
        <v>17388</v>
      </c>
      <c r="J3420" s="12" t="s">
        <v>25935</v>
      </c>
      <c r="K3420" s="12" t="s">
        <v>25936</v>
      </c>
      <c r="L3420" s="12"/>
      <c r="M3420" s="12" t="s">
        <v>26567</v>
      </c>
      <c r="N3420" s="12" t="s">
        <v>26568</v>
      </c>
      <c r="O3420" s="12" t="s">
        <v>25932</v>
      </c>
      <c r="P3420" s="12"/>
      <c r="Q3420" s="12"/>
      <c r="R3420" s="12"/>
      <c r="S3420" s="12"/>
      <c r="T3420" s="13" t="str">
        <f t="shared" si="265"/>
        <v>需更正</v>
      </c>
      <c r="U3420" s="13" t="str">
        <f t="shared" si="266"/>
        <v>老闆人很好，允許我請長假，真是幸運！</v>
      </c>
      <c r="V3420" s="13" t="str">
        <f t="shared" si="267"/>
        <v>老闆/善良/告訴/可以/慶幸</v>
      </c>
      <c r="W3420" s="13" t="str">
        <f t="shared" si="268"/>
        <v>是</v>
      </c>
      <c r="X3420" s="13" t="str">
        <f t="shared" si="269"/>
        <v>通過</v>
      </c>
    </row>
    <row r="3421" spans="1:24" ht="34.25" customHeight="1">
      <c r="A3421" s="11" t="s">
        <v>17389</v>
      </c>
      <c r="B3421" s="11" t="s">
        <v>17389</v>
      </c>
      <c r="C3421" s="11" t="s">
        <v>54</v>
      </c>
      <c r="D3421" s="11" t="s">
        <v>2152</v>
      </c>
      <c r="E3421" s="11" t="s">
        <v>17390</v>
      </c>
      <c r="F3421" s="11" t="s">
        <v>17391</v>
      </c>
      <c r="G3421" s="11" t="s">
        <v>17392</v>
      </c>
      <c r="H3421" s="11" t="s">
        <v>17362</v>
      </c>
      <c r="I3421" s="11" t="s">
        <v>17393</v>
      </c>
      <c r="J3421" s="12" t="s">
        <v>10</v>
      </c>
      <c r="K3421" s="12" t="s">
        <v>25927</v>
      </c>
      <c r="L3421" s="12"/>
      <c r="M3421" s="12" t="s">
        <v>26569</v>
      </c>
      <c r="N3421" s="12" t="s">
        <v>26570</v>
      </c>
      <c r="O3421" s="12" t="s">
        <v>61</v>
      </c>
      <c r="P3421" s="12"/>
      <c r="Q3421" s="12"/>
      <c r="R3421" s="12"/>
      <c r="S3421" s="12"/>
      <c r="T3421" s="13" t="str">
        <f t="shared" si="265"/>
        <v>需更正</v>
      </c>
      <c r="U3421" s="13" t="str">
        <f t="shared" si="266"/>
        <v>你請了多久？</v>
      </c>
      <c r="V3421" s="13" t="str">
        <f t="shared" si="267"/>
        <v>你/申請/請長假/時間/多久</v>
      </c>
      <c r="W3421" s="13" t="str">
        <f t="shared" si="268"/>
        <v>是</v>
      </c>
      <c r="X3421" s="13" t="str">
        <f t="shared" si="269"/>
        <v>通過</v>
      </c>
    </row>
    <row r="3422" spans="1:24" ht="34.25" customHeight="1">
      <c r="A3422" s="11" t="s">
        <v>17394</v>
      </c>
      <c r="B3422" s="11" t="s">
        <v>17394</v>
      </c>
      <c r="C3422" s="11" t="s">
        <v>54</v>
      </c>
      <c r="D3422" s="11" t="s">
        <v>2152</v>
      </c>
      <c r="E3422" s="11" t="s">
        <v>17395</v>
      </c>
      <c r="F3422" s="11" t="s">
        <v>17396</v>
      </c>
      <c r="G3422" s="11" t="s">
        <v>17397</v>
      </c>
      <c r="H3422" s="11" t="s">
        <v>17362</v>
      </c>
      <c r="I3422" s="11" t="s">
        <v>17398</v>
      </c>
      <c r="J3422" s="12" t="s">
        <v>8</v>
      </c>
      <c r="K3422" s="12"/>
      <c r="L3422" s="12"/>
      <c r="M3422" s="12"/>
      <c r="N3422" s="12"/>
      <c r="O3422" s="12" t="s">
        <v>61</v>
      </c>
      <c r="P3422" s="12"/>
      <c r="Q3422" s="12"/>
      <c r="R3422" s="12"/>
      <c r="S3422" s="12"/>
      <c r="T3422" s="13" t="str">
        <f t="shared" si="265"/>
        <v>通過</v>
      </c>
      <c r="U3422" s="13" t="str">
        <f t="shared" si="266"/>
        <v>一個月。</v>
      </c>
      <c r="V3422" s="13" t="str">
        <f t="shared" si="267"/>
        <v>一個月</v>
      </c>
      <c r="W3422" s="13" t="str">
        <f t="shared" si="268"/>
        <v>是</v>
      </c>
      <c r="X3422" s="13" t="str">
        <f t="shared" si="269"/>
        <v>通過</v>
      </c>
    </row>
    <row r="3423" spans="1:24" ht="34.25" customHeight="1">
      <c r="A3423" s="11" t="s">
        <v>17399</v>
      </c>
      <c r="B3423" s="11" t="s">
        <v>17399</v>
      </c>
      <c r="C3423" s="11" t="s">
        <v>54</v>
      </c>
      <c r="D3423" s="11" t="s">
        <v>2152</v>
      </c>
      <c r="E3423" s="11" t="s">
        <v>17400</v>
      </c>
      <c r="F3423" s="11" t="s">
        <v>17401</v>
      </c>
      <c r="G3423" s="11" t="s">
        <v>17402</v>
      </c>
      <c r="H3423" s="11" t="s">
        <v>17362</v>
      </c>
      <c r="I3423" s="11" t="s">
        <v>17403</v>
      </c>
      <c r="J3423" s="12" t="s">
        <v>8</v>
      </c>
      <c r="K3423" s="12"/>
      <c r="L3423" s="12"/>
      <c r="M3423" s="12"/>
      <c r="N3423" s="12"/>
      <c r="O3423" s="12" t="s">
        <v>61</v>
      </c>
      <c r="P3423" s="12"/>
      <c r="Q3423" s="12"/>
      <c r="R3423" s="12"/>
      <c r="S3423" s="12"/>
      <c r="T3423" s="13" t="str">
        <f t="shared" si="265"/>
        <v>通過</v>
      </c>
      <c r="U3423" s="13" t="str">
        <f t="shared" si="266"/>
        <v>你運氣真好，</v>
      </c>
      <c r="V3423" s="13" t="str">
        <f t="shared" si="267"/>
        <v>你/運氣/好</v>
      </c>
      <c r="W3423" s="13" t="str">
        <f t="shared" si="268"/>
        <v>是</v>
      </c>
      <c r="X3423" s="13" t="str">
        <f t="shared" si="269"/>
        <v>通過</v>
      </c>
    </row>
    <row r="3424" spans="1:24" ht="34.25" customHeight="1">
      <c r="A3424" s="11" t="s">
        <v>17404</v>
      </c>
      <c r="B3424" s="11" t="s">
        <v>17404</v>
      </c>
      <c r="C3424" s="11" t="s">
        <v>54</v>
      </c>
      <c r="D3424" s="11" t="s">
        <v>2152</v>
      </c>
      <c r="E3424" s="11" t="s">
        <v>17405</v>
      </c>
      <c r="F3424" s="11" t="s">
        <v>17406</v>
      </c>
      <c r="G3424" s="11" t="s">
        <v>17407</v>
      </c>
      <c r="H3424" s="11" t="s">
        <v>17362</v>
      </c>
      <c r="I3424" s="11" t="s">
        <v>17408</v>
      </c>
      <c r="J3424" s="12" t="s">
        <v>8</v>
      </c>
      <c r="K3424" s="12"/>
      <c r="L3424" s="12"/>
      <c r="M3424" s="12"/>
      <c r="N3424" s="12"/>
      <c r="O3424" s="12" t="s">
        <v>61</v>
      </c>
      <c r="P3424" s="12"/>
      <c r="Q3424" s="12"/>
      <c r="R3424" s="12"/>
      <c r="S3424" s="12"/>
      <c r="T3424" s="13" t="str">
        <f t="shared" si="265"/>
        <v>通過</v>
      </c>
      <c r="U3424" s="13" t="str">
        <f t="shared" si="266"/>
        <v>碰到好老闆。</v>
      </c>
      <c r="V3424" s="13" t="str">
        <f t="shared" si="267"/>
        <v>碰到/老闆/善良/棒</v>
      </c>
      <c r="W3424" s="13" t="str">
        <f t="shared" si="268"/>
        <v>是</v>
      </c>
      <c r="X3424" s="13" t="str">
        <f t="shared" si="269"/>
        <v>通過</v>
      </c>
    </row>
    <row r="3425" spans="1:24" ht="34.25" customHeight="1">
      <c r="A3425" s="11" t="s">
        <v>17409</v>
      </c>
      <c r="B3425" s="11" t="s">
        <v>17409</v>
      </c>
      <c r="C3425" s="11" t="s">
        <v>54</v>
      </c>
      <c r="D3425" s="11" t="s">
        <v>2152</v>
      </c>
      <c r="E3425" s="11" t="s">
        <v>17410</v>
      </c>
      <c r="F3425" s="11" t="s">
        <v>17411</v>
      </c>
      <c r="G3425" s="11" t="s">
        <v>17412</v>
      </c>
      <c r="H3425" s="11" t="s">
        <v>17362</v>
      </c>
      <c r="I3425" s="11" t="s">
        <v>17413</v>
      </c>
      <c r="J3425" s="12" t="s">
        <v>10</v>
      </c>
      <c r="K3425" s="12" t="s">
        <v>25926</v>
      </c>
      <c r="L3425" s="12"/>
      <c r="M3425" s="12" t="s">
        <v>26571</v>
      </c>
      <c r="N3425" s="12" t="s">
        <v>26572</v>
      </c>
      <c r="O3425" s="12" t="s">
        <v>61</v>
      </c>
      <c r="P3425" s="12"/>
      <c r="Q3425" s="12"/>
      <c r="R3425" s="12"/>
      <c r="S3425" s="12"/>
      <c r="T3425" s="13" t="str">
        <f t="shared" si="265"/>
        <v>需更正</v>
      </c>
      <c r="U3425" s="13" t="str">
        <f t="shared" si="266"/>
        <v>真的是運氣好，能順利請假。</v>
      </c>
      <c r="V3425" s="13" t="str">
        <f t="shared" si="267"/>
        <v>幸好/申請/順利</v>
      </c>
      <c r="W3425" s="13" t="str">
        <f t="shared" si="268"/>
        <v>是</v>
      </c>
      <c r="X3425" s="13" t="str">
        <f t="shared" si="269"/>
        <v>通過</v>
      </c>
    </row>
    <row r="3426" spans="1:24" ht="34.25" customHeight="1">
      <c r="A3426" s="11" t="s">
        <v>17414</v>
      </c>
      <c r="B3426" s="11" t="s">
        <v>17414</v>
      </c>
      <c r="C3426" s="11" t="s">
        <v>54</v>
      </c>
      <c r="D3426" s="11" t="s">
        <v>2152</v>
      </c>
      <c r="E3426" s="11" t="s">
        <v>17415</v>
      </c>
      <c r="F3426" s="11" t="s">
        <v>17416</v>
      </c>
      <c r="G3426" s="11" t="s">
        <v>17417</v>
      </c>
      <c r="H3426" s="11" t="s">
        <v>17362</v>
      </c>
      <c r="I3426" s="11" t="s">
        <v>17418</v>
      </c>
      <c r="J3426" s="12" t="s">
        <v>10</v>
      </c>
      <c r="K3426" s="12" t="s">
        <v>25927</v>
      </c>
      <c r="L3426" s="12"/>
      <c r="M3426" s="12" t="s">
        <v>26573</v>
      </c>
      <c r="N3426" s="12" t="s">
        <v>26574</v>
      </c>
      <c r="O3426" s="12" t="s">
        <v>61</v>
      </c>
      <c r="P3426" s="12"/>
      <c r="Q3426" s="12"/>
      <c r="R3426" s="12"/>
      <c r="S3426" s="12"/>
      <c r="T3426" s="13" t="str">
        <f t="shared" si="265"/>
        <v>需更正</v>
      </c>
      <c r="U3426" s="13" t="str">
        <f t="shared" si="266"/>
        <v>請長假時有支薪嗎？</v>
      </c>
      <c r="V3426" s="13" t="str">
        <f t="shared" si="267"/>
        <v>請長假/發薪/如何</v>
      </c>
      <c r="W3426" s="13" t="str">
        <f t="shared" si="268"/>
        <v>是</v>
      </c>
      <c r="X3426" s="13" t="str">
        <f t="shared" si="269"/>
        <v>通過</v>
      </c>
    </row>
    <row r="3427" spans="1:24" ht="34.25" customHeight="1">
      <c r="A3427" s="11" t="s">
        <v>17419</v>
      </c>
      <c r="B3427" s="11" t="s">
        <v>17419</v>
      </c>
      <c r="C3427" s="11" t="s">
        <v>54</v>
      </c>
      <c r="D3427" s="11" t="s">
        <v>2152</v>
      </c>
      <c r="E3427" s="11" t="s">
        <v>17420</v>
      </c>
      <c r="F3427" s="11" t="s">
        <v>17421</v>
      </c>
      <c r="G3427" s="11" t="s">
        <v>17422</v>
      </c>
      <c r="H3427" s="11" t="s">
        <v>17362</v>
      </c>
      <c r="I3427" s="11" t="s">
        <v>17423</v>
      </c>
      <c r="J3427" s="12" t="s">
        <v>8</v>
      </c>
      <c r="K3427" s="12"/>
      <c r="L3427" s="12"/>
      <c r="M3427" s="12"/>
      <c r="N3427" s="12"/>
      <c r="O3427" s="12" t="s">
        <v>61</v>
      </c>
      <c r="P3427" s="12"/>
      <c r="Q3427" s="12"/>
      <c r="R3427" s="12"/>
      <c r="S3427" s="12"/>
      <c r="T3427" s="13" t="str">
        <f t="shared" si="265"/>
        <v>通過</v>
      </c>
      <c r="U3427" s="13" t="str">
        <f t="shared" si="266"/>
        <v>請假期間不支薪。</v>
      </c>
      <c r="V3427" s="13" t="str">
        <f t="shared" si="267"/>
        <v>請假/發薪/錢給我/沒有</v>
      </c>
      <c r="W3427" s="13" t="str">
        <f t="shared" si="268"/>
        <v>是</v>
      </c>
      <c r="X3427" s="13" t="str">
        <f t="shared" si="269"/>
        <v>通過</v>
      </c>
    </row>
    <row r="3428" spans="1:24" ht="34.25" customHeight="1">
      <c r="A3428" s="11" t="s">
        <v>17424</v>
      </c>
      <c r="B3428" s="11" t="s">
        <v>17424</v>
      </c>
      <c r="C3428" s="11" t="s">
        <v>54</v>
      </c>
      <c r="D3428" s="11" t="s">
        <v>55</v>
      </c>
      <c r="E3428" s="11" t="s">
        <v>17425</v>
      </c>
      <c r="F3428" s="11" t="s">
        <v>17426</v>
      </c>
      <c r="G3428" s="11" t="s">
        <v>17427</v>
      </c>
      <c r="H3428" s="11" t="s">
        <v>17428</v>
      </c>
      <c r="I3428" s="11" t="s">
        <v>17429</v>
      </c>
      <c r="J3428" s="12" t="s">
        <v>8</v>
      </c>
      <c r="K3428" s="12"/>
      <c r="L3428" s="12"/>
      <c r="M3428" s="12"/>
      <c r="N3428" s="12"/>
      <c r="O3428" s="12" t="s">
        <v>61</v>
      </c>
      <c r="P3428" s="12"/>
      <c r="Q3428" s="12"/>
      <c r="R3428" s="12"/>
      <c r="S3428" s="12"/>
      <c r="T3428" s="13" t="str">
        <f t="shared" si="265"/>
        <v>通過</v>
      </c>
      <c r="U3428" s="13" t="str">
        <f t="shared" si="266"/>
        <v>我最近要準備身心障礙特考，</v>
      </c>
      <c r="V3428" s="13" t="str">
        <f t="shared" si="267"/>
        <v>我/最近/身心障礙/特考/準備/要</v>
      </c>
      <c r="W3428" s="13" t="str">
        <f t="shared" si="268"/>
        <v>是</v>
      </c>
      <c r="X3428" s="13" t="str">
        <f t="shared" si="269"/>
        <v>通過</v>
      </c>
    </row>
    <row r="3429" spans="1:24" ht="34.25" customHeight="1">
      <c r="A3429" s="11" t="s">
        <v>17430</v>
      </c>
      <c r="B3429" s="11" t="s">
        <v>17430</v>
      </c>
      <c r="C3429" s="11" t="s">
        <v>54</v>
      </c>
      <c r="D3429" s="11" t="s">
        <v>55</v>
      </c>
      <c r="E3429" s="11" t="s">
        <v>17431</v>
      </c>
      <c r="F3429" s="11" t="s">
        <v>17432</v>
      </c>
      <c r="G3429" s="11" t="s">
        <v>17433</v>
      </c>
      <c r="H3429" s="11" t="s">
        <v>17428</v>
      </c>
      <c r="I3429" s="11" t="s">
        <v>17434</v>
      </c>
      <c r="J3429" s="12" t="s">
        <v>8</v>
      </c>
      <c r="K3429" s="12"/>
      <c r="L3429" s="12"/>
      <c r="M3429" s="12"/>
      <c r="N3429" s="12"/>
      <c r="O3429" s="12" t="s">
        <v>61</v>
      </c>
      <c r="P3429" s="12"/>
      <c r="Q3429" s="12"/>
      <c r="R3429" s="12"/>
      <c r="S3429" s="12"/>
      <c r="T3429" s="13" t="str">
        <f t="shared" si="265"/>
        <v>通過</v>
      </c>
      <c r="U3429" s="13" t="str">
        <f t="shared" si="266"/>
        <v>想去圖書館讀書，</v>
      </c>
      <c r="V3429" s="13" t="str">
        <f t="shared" si="267"/>
        <v>想/去/圖書館/讀書</v>
      </c>
      <c r="W3429" s="13" t="str">
        <f t="shared" si="268"/>
        <v>是</v>
      </c>
      <c r="X3429" s="13" t="str">
        <f t="shared" si="269"/>
        <v>通過</v>
      </c>
    </row>
    <row r="3430" spans="1:24" ht="34.25" customHeight="1">
      <c r="A3430" s="11" t="s">
        <v>17435</v>
      </c>
      <c r="B3430" s="11" t="s">
        <v>17435</v>
      </c>
      <c r="C3430" s="11" t="s">
        <v>54</v>
      </c>
      <c r="D3430" s="11" t="s">
        <v>55</v>
      </c>
      <c r="E3430" s="11" t="s">
        <v>17436</v>
      </c>
      <c r="F3430" s="11" t="s">
        <v>17437</v>
      </c>
      <c r="G3430" s="11" t="s">
        <v>17438</v>
      </c>
      <c r="H3430" s="11" t="s">
        <v>17428</v>
      </c>
      <c r="I3430" s="11" t="s">
        <v>17439</v>
      </c>
      <c r="J3430" s="12" t="s">
        <v>8</v>
      </c>
      <c r="K3430" s="12"/>
      <c r="L3430" s="12"/>
      <c r="M3430" s="12"/>
      <c r="N3430" s="12"/>
      <c r="O3430" s="12" t="s">
        <v>61</v>
      </c>
      <c r="P3430" s="12"/>
      <c r="Q3430" s="12"/>
      <c r="R3430" s="12"/>
      <c r="S3430" s="12"/>
      <c r="T3430" s="13" t="str">
        <f t="shared" si="265"/>
        <v>通過</v>
      </c>
      <c r="U3430" s="13" t="str">
        <f t="shared" si="266"/>
        <v>那邊幾點開館？</v>
      </c>
      <c r="V3430" s="13" t="str">
        <f t="shared" si="267"/>
        <v>那/時間/開始/什麼</v>
      </c>
      <c r="W3430" s="13" t="str">
        <f t="shared" si="268"/>
        <v>是</v>
      </c>
      <c r="X3430" s="13" t="str">
        <f t="shared" si="269"/>
        <v>通過</v>
      </c>
    </row>
    <row r="3431" spans="1:24" ht="34.25" customHeight="1">
      <c r="A3431" s="11" t="s">
        <v>17440</v>
      </c>
      <c r="B3431" s="11" t="s">
        <v>17440</v>
      </c>
      <c r="C3431" s="11" t="s">
        <v>54</v>
      </c>
      <c r="D3431" s="11" t="s">
        <v>55</v>
      </c>
      <c r="E3431" s="11" t="s">
        <v>17441</v>
      </c>
      <c r="F3431" s="11" t="s">
        <v>17442</v>
      </c>
      <c r="G3431" s="11" t="s">
        <v>17443</v>
      </c>
      <c r="H3431" s="11" t="s">
        <v>17428</v>
      </c>
      <c r="I3431" s="11" t="s">
        <v>17444</v>
      </c>
      <c r="J3431" s="12" t="s">
        <v>8</v>
      </c>
      <c r="K3431" s="12"/>
      <c r="L3431" s="12"/>
      <c r="M3431" s="12"/>
      <c r="N3431" s="12"/>
      <c r="O3431" s="12" t="s">
        <v>61</v>
      </c>
      <c r="P3431" s="12"/>
      <c r="Q3431" s="12"/>
      <c r="R3431" s="12"/>
      <c r="S3431" s="12"/>
      <c r="T3431" s="13" t="str">
        <f t="shared" si="265"/>
        <v>通過</v>
      </c>
      <c r="U3431" s="13" t="str">
        <f t="shared" si="266"/>
        <v>他們週一休館，</v>
      </c>
      <c r="V3431" s="13" t="str">
        <f t="shared" si="267"/>
        <v>那/星期一/休息</v>
      </c>
      <c r="W3431" s="13" t="str">
        <f t="shared" si="268"/>
        <v>是</v>
      </c>
      <c r="X3431" s="13" t="str">
        <f t="shared" si="269"/>
        <v>通過</v>
      </c>
    </row>
    <row r="3432" spans="1:24" ht="34.25" customHeight="1">
      <c r="A3432" s="11" t="s">
        <v>17445</v>
      </c>
      <c r="B3432" s="11" t="s">
        <v>17445</v>
      </c>
      <c r="C3432" s="11" t="s">
        <v>54</v>
      </c>
      <c r="D3432" s="11" t="s">
        <v>55</v>
      </c>
      <c r="E3432" s="11" t="s">
        <v>17446</v>
      </c>
      <c r="F3432" s="11" t="s">
        <v>17447</v>
      </c>
      <c r="G3432" s="11" t="s">
        <v>17448</v>
      </c>
      <c r="H3432" s="11" t="s">
        <v>17428</v>
      </c>
      <c r="I3432" s="11" t="s">
        <v>17449</v>
      </c>
      <c r="J3432" s="12" t="s">
        <v>8</v>
      </c>
      <c r="K3432" s="12"/>
      <c r="L3432" s="12"/>
      <c r="M3432" s="12"/>
      <c r="N3432" s="12"/>
      <c r="O3432" s="12" t="s">
        <v>61</v>
      </c>
      <c r="P3432" s="12"/>
      <c r="Q3432" s="12"/>
      <c r="R3432" s="12"/>
      <c r="S3432" s="12"/>
      <c r="T3432" s="13" t="str">
        <f t="shared" si="265"/>
        <v>通過</v>
      </c>
      <c r="U3432" s="13" t="str">
        <f t="shared" si="266"/>
        <v>開館時間為週二到週日早上九點到下午六點。</v>
      </c>
      <c r="V3432" s="13" t="str">
        <f t="shared" si="267"/>
        <v>星期二到星期日/早上/九點/下午/六點/開始/有</v>
      </c>
      <c r="W3432" s="13" t="str">
        <f t="shared" si="268"/>
        <v>是</v>
      </c>
      <c r="X3432" s="13" t="str">
        <f t="shared" si="269"/>
        <v>通過</v>
      </c>
    </row>
    <row r="3433" spans="1:24" ht="34.25" customHeight="1">
      <c r="A3433" s="11" t="s">
        <v>17450</v>
      </c>
      <c r="B3433" s="11" t="s">
        <v>17450</v>
      </c>
      <c r="C3433" s="11" t="s">
        <v>54</v>
      </c>
      <c r="D3433" s="11" t="s">
        <v>55</v>
      </c>
      <c r="E3433" s="11" t="s">
        <v>17451</v>
      </c>
      <c r="F3433" s="11" t="s">
        <v>17452</v>
      </c>
      <c r="G3433" s="11" t="s">
        <v>17453</v>
      </c>
      <c r="H3433" s="11" t="s">
        <v>17428</v>
      </c>
      <c r="I3433" s="11" t="s">
        <v>17454</v>
      </c>
      <c r="J3433" s="12" t="s">
        <v>8</v>
      </c>
      <c r="K3433" s="12"/>
      <c r="L3433" s="12"/>
      <c r="M3433" s="12"/>
      <c r="N3433" s="12"/>
      <c r="O3433" s="12" t="s">
        <v>61</v>
      </c>
      <c r="P3433" s="12"/>
      <c r="Q3433" s="12"/>
      <c r="R3433" s="12"/>
      <c r="S3433" s="12"/>
      <c r="T3433" s="13" t="str">
        <f t="shared" si="265"/>
        <v>通過</v>
      </c>
      <c r="U3433" s="13" t="str">
        <f t="shared" si="266"/>
        <v>會不會很多人且位子都被坐滿？</v>
      </c>
      <c r="V3433" s="13" t="str">
        <f t="shared" si="267"/>
        <v>那/人/多/坐++/滿/會/不會</v>
      </c>
      <c r="W3433" s="13" t="str">
        <f t="shared" si="268"/>
        <v>是</v>
      </c>
      <c r="X3433" s="13" t="str">
        <f t="shared" si="269"/>
        <v>通過</v>
      </c>
    </row>
    <row r="3434" spans="1:24" ht="34.25" customHeight="1">
      <c r="A3434" s="11" t="s">
        <v>17455</v>
      </c>
      <c r="B3434" s="11" t="s">
        <v>17455</v>
      </c>
      <c r="C3434" s="11" t="s">
        <v>54</v>
      </c>
      <c r="D3434" s="11" t="s">
        <v>55</v>
      </c>
      <c r="E3434" s="11" t="s">
        <v>17456</v>
      </c>
      <c r="F3434" s="11" t="s">
        <v>17457</v>
      </c>
      <c r="G3434" s="11" t="s">
        <v>17458</v>
      </c>
      <c r="H3434" s="11" t="s">
        <v>17428</v>
      </c>
      <c r="I3434" s="11" t="s">
        <v>17459</v>
      </c>
      <c r="J3434" s="12" t="s">
        <v>8</v>
      </c>
      <c r="K3434" s="12"/>
      <c r="L3434" s="12"/>
      <c r="M3434" s="12"/>
      <c r="N3434" s="12"/>
      <c r="O3434" s="12" t="s">
        <v>61</v>
      </c>
      <c r="P3434" s="12"/>
      <c r="Q3434" s="12"/>
      <c r="R3434" s="12"/>
      <c r="S3434" s="12"/>
      <c r="T3434" s="13" t="str">
        <f t="shared" si="265"/>
        <v>通過</v>
      </c>
      <c r="U3434" s="13" t="str">
        <f t="shared" si="266"/>
        <v>會喔，</v>
      </c>
      <c r="V3434" s="13" t="str">
        <f t="shared" si="267"/>
        <v>會</v>
      </c>
      <c r="W3434" s="13" t="str">
        <f t="shared" si="268"/>
        <v>是</v>
      </c>
      <c r="X3434" s="13" t="str">
        <f t="shared" si="269"/>
        <v>通過</v>
      </c>
    </row>
    <row r="3435" spans="1:24" ht="34.25" customHeight="1">
      <c r="A3435" s="11" t="s">
        <v>17460</v>
      </c>
      <c r="B3435" s="11" t="s">
        <v>17460</v>
      </c>
      <c r="C3435" s="11" t="s">
        <v>54</v>
      </c>
      <c r="D3435" s="11" t="s">
        <v>55</v>
      </c>
      <c r="E3435" s="11" t="s">
        <v>17461</v>
      </c>
      <c r="F3435" s="11" t="s">
        <v>17462</v>
      </c>
      <c r="G3435" s="11" t="s">
        <v>17463</v>
      </c>
      <c r="H3435" s="11" t="s">
        <v>17428</v>
      </c>
      <c r="I3435" s="11" t="s">
        <v>17464</v>
      </c>
      <c r="J3435" s="12" t="s">
        <v>8</v>
      </c>
      <c r="K3435" s="12"/>
      <c r="L3435" s="12"/>
      <c r="M3435" s="12"/>
      <c r="N3435" s="12"/>
      <c r="O3435" s="12" t="s">
        <v>61</v>
      </c>
      <c r="P3435" s="12"/>
      <c r="Q3435" s="12"/>
      <c r="R3435" s="12"/>
      <c r="S3435" s="12"/>
      <c r="T3435" s="13" t="str">
        <f t="shared" si="265"/>
        <v>通過</v>
      </c>
      <c r="U3435" s="13" t="str">
        <f t="shared" si="266"/>
        <v>常常九點前就有很多人在排隊，</v>
      </c>
      <c r="V3435" s="13" t="str">
        <f t="shared" si="267"/>
        <v>常常/九點/之前/人/大排長龍</v>
      </c>
      <c r="W3435" s="13" t="str">
        <f t="shared" si="268"/>
        <v>是</v>
      </c>
      <c r="X3435" s="13" t="str">
        <f t="shared" si="269"/>
        <v>通過</v>
      </c>
    </row>
    <row r="3436" spans="1:24" ht="34.25" customHeight="1">
      <c r="A3436" s="11" t="s">
        <v>17465</v>
      </c>
      <c r="B3436" s="11" t="s">
        <v>17465</v>
      </c>
      <c r="C3436" s="11" t="s">
        <v>54</v>
      </c>
      <c r="D3436" s="11" t="s">
        <v>55</v>
      </c>
      <c r="E3436" s="11" t="s">
        <v>17466</v>
      </c>
      <c r="F3436" s="11" t="s">
        <v>17467</v>
      </c>
      <c r="G3436" s="11" t="s">
        <v>17468</v>
      </c>
      <c r="H3436" s="11" t="s">
        <v>17428</v>
      </c>
      <c r="I3436" s="11" t="s">
        <v>17469</v>
      </c>
      <c r="J3436" s="12" t="s">
        <v>8</v>
      </c>
      <c r="K3436" s="12"/>
      <c r="L3436" s="12"/>
      <c r="M3436" s="12"/>
      <c r="N3436" s="12"/>
      <c r="O3436" s="12" t="s">
        <v>61</v>
      </c>
      <c r="P3436" s="12"/>
      <c r="Q3436" s="12"/>
      <c r="R3436" s="12"/>
      <c r="S3436" s="12"/>
      <c r="T3436" s="13" t="str">
        <f t="shared" si="265"/>
        <v>通過</v>
      </c>
      <c r="U3436" s="13" t="str">
        <f t="shared" si="266"/>
        <v>你要提早去搶位子。</v>
      </c>
      <c r="V3436" s="13" t="str">
        <f t="shared" si="267"/>
        <v>你/提早/去/搶位子/要</v>
      </c>
      <c r="W3436" s="13" t="str">
        <f t="shared" si="268"/>
        <v>是</v>
      </c>
      <c r="X3436" s="13" t="str">
        <f t="shared" si="269"/>
        <v>通過</v>
      </c>
    </row>
    <row r="3437" spans="1:24" ht="34.25" customHeight="1">
      <c r="A3437" s="11" t="s">
        <v>17470</v>
      </c>
      <c r="B3437" s="11" t="s">
        <v>17470</v>
      </c>
      <c r="C3437" s="11" t="s">
        <v>54</v>
      </c>
      <c r="D3437" s="11" t="s">
        <v>55</v>
      </c>
      <c r="E3437" s="11" t="s">
        <v>17471</v>
      </c>
      <c r="F3437" s="11" t="s">
        <v>9090</v>
      </c>
      <c r="G3437" s="11" t="s">
        <v>17472</v>
      </c>
      <c r="H3437" s="11" t="s">
        <v>17428</v>
      </c>
      <c r="I3437" s="11" t="s">
        <v>17473</v>
      </c>
      <c r="J3437" s="12" t="s">
        <v>8</v>
      </c>
      <c r="K3437" s="12"/>
      <c r="L3437" s="12"/>
      <c r="M3437" s="12"/>
      <c r="N3437" s="12"/>
      <c r="O3437" s="12" t="s">
        <v>61</v>
      </c>
      <c r="P3437" s="12"/>
      <c r="Q3437" s="12"/>
      <c r="R3437" s="12"/>
      <c r="S3437" s="12"/>
      <c r="T3437" s="13" t="str">
        <f t="shared" si="265"/>
        <v>通過</v>
      </c>
      <c r="U3437" s="13" t="str">
        <f t="shared" si="266"/>
        <v>知道了。</v>
      </c>
      <c r="V3437" s="13" t="str">
        <f t="shared" si="267"/>
        <v>知道</v>
      </c>
      <c r="W3437" s="13" t="str">
        <f t="shared" si="268"/>
        <v>是</v>
      </c>
      <c r="X3437" s="13" t="str">
        <f t="shared" si="269"/>
        <v>通過</v>
      </c>
    </row>
    <row r="3438" spans="1:24" ht="34.25" customHeight="1">
      <c r="A3438" s="11" t="s">
        <v>17474</v>
      </c>
      <c r="B3438" s="11" t="s">
        <v>17474</v>
      </c>
      <c r="C3438" s="11" t="s">
        <v>54</v>
      </c>
      <c r="D3438" s="11" t="s">
        <v>55</v>
      </c>
      <c r="E3438" s="11" t="s">
        <v>17475</v>
      </c>
      <c r="F3438" s="11" t="s">
        <v>17476</v>
      </c>
      <c r="G3438" s="11" t="s">
        <v>17477</v>
      </c>
      <c r="H3438" s="11" t="s">
        <v>17428</v>
      </c>
      <c r="I3438" s="11" t="s">
        <v>17478</v>
      </c>
      <c r="J3438" s="12" t="s">
        <v>8</v>
      </c>
      <c r="K3438" s="12"/>
      <c r="L3438" s="12"/>
      <c r="M3438" s="12"/>
      <c r="N3438" s="12"/>
      <c r="O3438" s="12" t="s">
        <v>61</v>
      </c>
      <c r="P3438" s="12"/>
      <c r="Q3438" s="12"/>
      <c r="R3438" s="12"/>
      <c r="S3438" s="12"/>
      <c r="T3438" s="13" t="str">
        <f t="shared" si="265"/>
        <v>通過</v>
      </c>
      <c r="U3438" s="13" t="str">
        <f t="shared" si="266"/>
        <v>而且圖書館有免費冷氣吹又省錢，</v>
      </c>
      <c r="V3438" s="13" t="str">
        <f t="shared" si="267"/>
        <v>圖書館/冷氣/有/省錢</v>
      </c>
      <c r="W3438" s="13" t="str">
        <f t="shared" si="268"/>
        <v>是</v>
      </c>
      <c r="X3438" s="13" t="str">
        <f t="shared" si="269"/>
        <v>通過</v>
      </c>
    </row>
    <row r="3439" spans="1:24" ht="34.25" customHeight="1">
      <c r="A3439" s="11" t="s">
        <v>17479</v>
      </c>
      <c r="B3439" s="11" t="s">
        <v>17479</v>
      </c>
      <c r="C3439" s="11" t="s">
        <v>54</v>
      </c>
      <c r="D3439" s="11" t="s">
        <v>55</v>
      </c>
      <c r="E3439" s="11" t="s">
        <v>17480</v>
      </c>
      <c r="F3439" s="11" t="s">
        <v>17481</v>
      </c>
      <c r="G3439" s="11" t="s">
        <v>17482</v>
      </c>
      <c r="H3439" s="11" t="s">
        <v>17428</v>
      </c>
      <c r="I3439" s="11" t="s">
        <v>17483</v>
      </c>
      <c r="J3439" s="12" t="s">
        <v>8</v>
      </c>
      <c r="K3439" s="12"/>
      <c r="L3439" s="12"/>
      <c r="M3439" s="12"/>
      <c r="N3439" s="12"/>
      <c r="O3439" s="12" t="s">
        <v>61</v>
      </c>
      <c r="P3439" s="12"/>
      <c r="Q3439" s="12"/>
      <c r="R3439" s="12"/>
      <c r="S3439" s="12"/>
      <c r="T3439" s="13" t="str">
        <f t="shared" si="265"/>
        <v>通過</v>
      </c>
      <c r="U3439" s="13" t="str">
        <f t="shared" si="266"/>
        <v>還不會被家人打擾，</v>
      </c>
      <c r="V3439" s="13" t="str">
        <f t="shared" si="267"/>
        <v>再/家人/打擾/不會</v>
      </c>
      <c r="W3439" s="13" t="str">
        <f t="shared" si="268"/>
        <v>是</v>
      </c>
      <c r="X3439" s="13" t="str">
        <f t="shared" si="269"/>
        <v>通過</v>
      </c>
    </row>
    <row r="3440" spans="1:24" ht="34.25" customHeight="1">
      <c r="A3440" s="11" t="s">
        <v>17484</v>
      </c>
      <c r="B3440" s="11" t="s">
        <v>17484</v>
      </c>
      <c r="C3440" s="11" t="s">
        <v>54</v>
      </c>
      <c r="D3440" s="11" t="s">
        <v>55</v>
      </c>
      <c r="E3440" s="11" t="s">
        <v>17485</v>
      </c>
      <c r="F3440" s="11" t="s">
        <v>17486</v>
      </c>
      <c r="G3440" s="11" t="s">
        <v>17487</v>
      </c>
      <c r="H3440" s="11" t="s">
        <v>17428</v>
      </c>
      <c r="I3440" s="11" t="s">
        <v>17488</v>
      </c>
      <c r="J3440" s="12" t="s">
        <v>8</v>
      </c>
      <c r="K3440" s="12"/>
      <c r="L3440" s="12"/>
      <c r="M3440" s="12"/>
      <c r="N3440" s="12"/>
      <c r="O3440" s="12" t="s">
        <v>61</v>
      </c>
      <c r="P3440" s="12"/>
      <c r="Q3440" s="12"/>
      <c r="R3440" s="12"/>
      <c r="S3440" s="12"/>
      <c r="T3440" s="13" t="str">
        <f t="shared" si="265"/>
        <v>通過</v>
      </c>
      <c r="U3440" s="13" t="str">
        <f t="shared" si="266"/>
        <v>安靜又舒服，</v>
      </c>
      <c r="V3440" s="13" t="str">
        <f t="shared" si="267"/>
        <v>安靜/舒服</v>
      </c>
      <c r="W3440" s="13" t="str">
        <f t="shared" si="268"/>
        <v>是</v>
      </c>
      <c r="X3440" s="13" t="str">
        <f t="shared" si="269"/>
        <v>通過</v>
      </c>
    </row>
    <row r="3441" spans="1:24" ht="34.25" customHeight="1">
      <c r="A3441" s="11" t="s">
        <v>17489</v>
      </c>
      <c r="B3441" s="11" t="s">
        <v>17489</v>
      </c>
      <c r="C3441" s="11" t="s">
        <v>54</v>
      </c>
      <c r="D3441" s="11" t="s">
        <v>55</v>
      </c>
      <c r="E3441" s="11" t="s">
        <v>17490</v>
      </c>
      <c r="F3441" s="11" t="s">
        <v>17491</v>
      </c>
      <c r="G3441" s="11" t="s">
        <v>17492</v>
      </c>
      <c r="H3441" s="11" t="s">
        <v>17428</v>
      </c>
      <c r="I3441" s="11" t="s">
        <v>17493</v>
      </c>
      <c r="J3441" s="12" t="s">
        <v>8</v>
      </c>
      <c r="K3441" s="12"/>
      <c r="L3441" s="12"/>
      <c r="M3441" s="12"/>
      <c r="N3441" s="12"/>
      <c r="O3441" s="12" t="s">
        <v>61</v>
      </c>
      <c r="P3441" s="12"/>
      <c r="Q3441" s="12"/>
      <c r="R3441" s="12"/>
      <c r="S3441" s="12"/>
      <c r="T3441" s="13" t="str">
        <f t="shared" si="265"/>
        <v>通過</v>
      </c>
      <c r="U3441" s="13" t="str">
        <f t="shared" si="266"/>
        <v>可以認真讀書。</v>
      </c>
      <c r="V3441" s="13" t="str">
        <f t="shared" si="267"/>
        <v>讀書/認真/可以</v>
      </c>
      <c r="W3441" s="13" t="str">
        <f t="shared" si="268"/>
        <v>是</v>
      </c>
      <c r="X3441" s="13" t="str">
        <f t="shared" si="269"/>
        <v>通過</v>
      </c>
    </row>
    <row r="3442" spans="1:24" ht="34.25" customHeight="1">
      <c r="A3442" s="11" t="s">
        <v>17494</v>
      </c>
      <c r="B3442" s="11" t="s">
        <v>17494</v>
      </c>
      <c r="C3442" s="11" t="s">
        <v>54</v>
      </c>
      <c r="D3442" s="11" t="s">
        <v>55</v>
      </c>
      <c r="E3442" s="11" t="s">
        <v>17495</v>
      </c>
      <c r="F3442" s="11" t="s">
        <v>17496</v>
      </c>
      <c r="G3442" s="11" t="s">
        <v>17497</v>
      </c>
      <c r="H3442" s="11" t="s">
        <v>17428</v>
      </c>
      <c r="I3442" s="11" t="s">
        <v>17498</v>
      </c>
      <c r="J3442" s="12" t="s">
        <v>8</v>
      </c>
      <c r="K3442" s="12"/>
      <c r="L3442" s="12"/>
      <c r="M3442" s="12"/>
      <c r="N3442" s="12"/>
      <c r="O3442" s="12" t="s">
        <v>61</v>
      </c>
      <c r="P3442" s="12"/>
      <c r="Q3442" s="12"/>
      <c r="R3442" s="12"/>
      <c r="S3442" s="12"/>
      <c r="T3442" s="13" t="str">
        <f t="shared" si="265"/>
        <v>通過</v>
      </c>
      <c r="U3442" s="13" t="str">
        <f t="shared" si="266"/>
        <v>加油！</v>
      </c>
      <c r="V3442" s="13" t="str">
        <f t="shared" si="267"/>
        <v>加油</v>
      </c>
      <c r="W3442" s="13" t="str">
        <f t="shared" si="268"/>
        <v>是</v>
      </c>
      <c r="X3442" s="13" t="str">
        <f t="shared" si="269"/>
        <v>通過</v>
      </c>
    </row>
    <row r="3443" spans="1:24" ht="34.25" customHeight="1">
      <c r="A3443" s="11" t="s">
        <v>17499</v>
      </c>
      <c r="B3443" s="11" t="s">
        <v>17499</v>
      </c>
      <c r="C3443" s="11" t="s">
        <v>54</v>
      </c>
      <c r="D3443" s="11" t="s">
        <v>55</v>
      </c>
      <c r="E3443" s="11" t="s">
        <v>17500</v>
      </c>
      <c r="F3443" s="11" t="s">
        <v>17501</v>
      </c>
      <c r="G3443" s="11" t="s">
        <v>17502</v>
      </c>
      <c r="H3443" s="11" t="s">
        <v>17428</v>
      </c>
      <c r="I3443" s="11" t="s">
        <v>17503</v>
      </c>
      <c r="J3443" s="12" t="s">
        <v>8</v>
      </c>
      <c r="K3443" s="12"/>
      <c r="L3443" s="12"/>
      <c r="M3443" s="12"/>
      <c r="N3443" s="12"/>
      <c r="O3443" s="12" t="s">
        <v>61</v>
      </c>
      <c r="P3443" s="12"/>
      <c r="Q3443" s="12"/>
      <c r="R3443" s="12"/>
      <c r="S3443" s="12"/>
      <c r="T3443" s="13" t="str">
        <f t="shared" si="265"/>
        <v>通過</v>
      </c>
      <c r="U3443" s="13" t="str">
        <f t="shared" si="266"/>
        <v>祝你考試順利通過。</v>
      </c>
      <c r="V3443" s="13" t="str">
        <f t="shared" si="267"/>
        <v>祝/考試/及格/順利</v>
      </c>
      <c r="W3443" s="13" t="str">
        <f t="shared" si="268"/>
        <v>是</v>
      </c>
      <c r="X3443" s="13" t="str">
        <f t="shared" si="269"/>
        <v>通過</v>
      </c>
    </row>
    <row r="3444" spans="1:24" ht="34.25" customHeight="1">
      <c r="A3444" s="11" t="s">
        <v>17504</v>
      </c>
      <c r="B3444" s="11" t="s">
        <v>17504</v>
      </c>
      <c r="C3444" s="11" t="s">
        <v>54</v>
      </c>
      <c r="D3444" s="11" t="s">
        <v>197</v>
      </c>
      <c r="E3444" s="11" t="s">
        <v>17505</v>
      </c>
      <c r="F3444" s="11" t="s">
        <v>17506</v>
      </c>
      <c r="G3444" s="11" t="s">
        <v>17507</v>
      </c>
      <c r="H3444" s="11" t="s">
        <v>17508</v>
      </c>
      <c r="I3444" s="11" t="s">
        <v>17509</v>
      </c>
      <c r="J3444" s="12" t="s">
        <v>8</v>
      </c>
      <c r="K3444" s="12"/>
      <c r="L3444" s="12"/>
      <c r="M3444" s="12"/>
      <c r="N3444" s="12"/>
      <c r="O3444" s="12" t="s">
        <v>61</v>
      </c>
      <c r="P3444" s="12"/>
      <c r="Q3444" s="12"/>
      <c r="R3444" s="12"/>
      <c r="S3444" s="12"/>
      <c r="T3444" s="13" t="str">
        <f t="shared" si="265"/>
        <v>通過</v>
      </c>
      <c r="U3444" s="13" t="str">
        <f t="shared" si="266"/>
        <v>阿里山鐵道中斷已經有十五年了，</v>
      </c>
      <c r="V3444" s="13" t="str">
        <f t="shared" si="267"/>
        <v>阿里山/鐵道/中斷/十五年/久</v>
      </c>
      <c r="W3444" s="13" t="str">
        <f t="shared" si="268"/>
        <v>是</v>
      </c>
      <c r="X3444" s="13" t="str">
        <f t="shared" si="269"/>
        <v>通過</v>
      </c>
    </row>
    <row r="3445" spans="1:24" ht="34.25" customHeight="1">
      <c r="A3445" s="11" t="s">
        <v>17510</v>
      </c>
      <c r="B3445" s="11" t="s">
        <v>17510</v>
      </c>
      <c r="C3445" s="11" t="s">
        <v>54</v>
      </c>
      <c r="D3445" s="11" t="s">
        <v>197</v>
      </c>
      <c r="E3445" s="11" t="s">
        <v>17511</v>
      </c>
      <c r="F3445" s="11" t="s">
        <v>17512</v>
      </c>
      <c r="G3445" s="11" t="s">
        <v>17513</v>
      </c>
      <c r="H3445" s="11" t="s">
        <v>17508</v>
      </c>
      <c r="I3445" s="11" t="s">
        <v>17514</v>
      </c>
      <c r="J3445" s="12" t="s">
        <v>8</v>
      </c>
      <c r="K3445" s="12"/>
      <c r="L3445" s="12"/>
      <c r="M3445" s="12"/>
      <c r="N3445" s="12"/>
      <c r="O3445" s="12" t="s">
        <v>61</v>
      </c>
      <c r="P3445" s="12"/>
      <c r="Q3445" s="12"/>
      <c r="R3445" s="12"/>
      <c r="S3445" s="12"/>
      <c r="T3445" s="13" t="str">
        <f t="shared" si="265"/>
        <v>通過</v>
      </c>
      <c r="U3445" s="13" t="str">
        <f t="shared" si="266"/>
        <v>終於要重新開通了。</v>
      </c>
      <c r="V3445" s="13" t="str">
        <f t="shared" si="267"/>
        <v>終於/恢復/交通</v>
      </c>
      <c r="W3445" s="13" t="str">
        <f t="shared" si="268"/>
        <v>是</v>
      </c>
      <c r="X3445" s="13" t="str">
        <f t="shared" si="269"/>
        <v>通過</v>
      </c>
    </row>
    <row r="3446" spans="1:24" ht="34.25" customHeight="1">
      <c r="A3446" s="11" t="s">
        <v>17515</v>
      </c>
      <c r="B3446" s="11" t="s">
        <v>17515</v>
      </c>
      <c r="C3446" s="11" t="s">
        <v>54</v>
      </c>
      <c r="D3446" s="11" t="s">
        <v>197</v>
      </c>
      <c r="E3446" s="11" t="s">
        <v>17516</v>
      </c>
      <c r="F3446" s="11" t="s">
        <v>17517</v>
      </c>
      <c r="G3446" s="11" t="s">
        <v>17518</v>
      </c>
      <c r="H3446" s="11" t="s">
        <v>17508</v>
      </c>
      <c r="I3446" s="11" t="s">
        <v>17519</v>
      </c>
      <c r="J3446" s="12" t="s">
        <v>8</v>
      </c>
      <c r="K3446" s="12"/>
      <c r="L3446" s="12"/>
      <c r="M3446" s="12"/>
      <c r="N3446" s="12"/>
      <c r="O3446" s="12" t="s">
        <v>61</v>
      </c>
      <c r="P3446" s="12"/>
      <c r="Q3446" s="12"/>
      <c r="R3446" s="12"/>
      <c r="S3446" s="12"/>
      <c r="T3446" s="13" t="str">
        <f t="shared" si="265"/>
        <v>通過</v>
      </c>
      <c r="U3446" s="13" t="str">
        <f t="shared" si="266"/>
        <v>那裡的高山景色很美。</v>
      </c>
      <c r="V3446" s="13" t="str">
        <f t="shared" si="267"/>
        <v>那/高山/風景/美麗/很</v>
      </c>
      <c r="W3446" s="13" t="str">
        <f t="shared" si="268"/>
        <v>是</v>
      </c>
      <c r="X3446" s="13" t="str">
        <f t="shared" si="269"/>
        <v>通過</v>
      </c>
    </row>
    <row r="3447" spans="1:24" ht="34.25" customHeight="1">
      <c r="A3447" s="11" t="s">
        <v>17520</v>
      </c>
      <c r="B3447" s="11" t="s">
        <v>17520</v>
      </c>
      <c r="C3447" s="11" t="s">
        <v>54</v>
      </c>
      <c r="D3447" s="11" t="s">
        <v>197</v>
      </c>
      <c r="E3447" s="11" t="s">
        <v>17521</v>
      </c>
      <c r="F3447" s="11" t="s">
        <v>17522</v>
      </c>
      <c r="G3447" s="11" t="s">
        <v>17523</v>
      </c>
      <c r="H3447" s="11" t="s">
        <v>17508</v>
      </c>
      <c r="I3447" s="11" t="s">
        <v>17524</v>
      </c>
      <c r="J3447" s="12" t="s">
        <v>8</v>
      </c>
      <c r="K3447" s="12"/>
      <c r="L3447" s="12"/>
      <c r="M3447" s="12"/>
      <c r="N3447" s="12"/>
      <c r="O3447" s="12" t="s">
        <v>61</v>
      </c>
      <c r="P3447" s="12"/>
      <c r="Q3447" s="12"/>
      <c r="R3447" s="12"/>
      <c r="S3447" s="12"/>
      <c r="T3447" s="13" t="str">
        <f t="shared" si="265"/>
        <v>通過</v>
      </c>
      <c r="U3447" s="13" t="str">
        <f t="shared" si="266"/>
        <v>我想搭火車去阿里山。</v>
      </c>
      <c r="V3447" s="13" t="str">
        <f t="shared" si="267"/>
        <v>我/想/火車/上車/去/阿里山</v>
      </c>
      <c r="W3447" s="13" t="str">
        <f t="shared" si="268"/>
        <v>是</v>
      </c>
      <c r="X3447" s="13" t="str">
        <f t="shared" si="269"/>
        <v>通過</v>
      </c>
    </row>
    <row r="3448" spans="1:24" ht="34.25" customHeight="1">
      <c r="A3448" s="11" t="s">
        <v>17525</v>
      </c>
      <c r="B3448" s="11" t="s">
        <v>17525</v>
      </c>
      <c r="C3448" s="11" t="s">
        <v>54</v>
      </c>
      <c r="D3448" s="11" t="s">
        <v>197</v>
      </c>
      <c r="E3448" s="11" t="s">
        <v>17526</v>
      </c>
      <c r="F3448" s="11" t="s">
        <v>17527</v>
      </c>
      <c r="G3448" s="11" t="s">
        <v>17528</v>
      </c>
      <c r="H3448" s="11" t="s">
        <v>17508</v>
      </c>
      <c r="I3448" s="11" t="s">
        <v>17529</v>
      </c>
      <c r="J3448" s="12" t="s">
        <v>8</v>
      </c>
      <c r="K3448" s="12"/>
      <c r="L3448" s="12"/>
      <c r="M3448" s="12"/>
      <c r="N3448" s="12"/>
      <c r="O3448" s="12" t="s">
        <v>61</v>
      </c>
      <c r="P3448" s="12"/>
      <c r="Q3448" s="12"/>
      <c r="R3448" s="12"/>
      <c r="S3448" s="12"/>
      <c r="T3448" s="13" t="str">
        <f t="shared" si="265"/>
        <v>通過</v>
      </c>
      <c r="U3448" s="13" t="str">
        <f t="shared" si="266"/>
        <v>我從來沒有去過阿里山，</v>
      </c>
      <c r="V3448" s="13" t="str">
        <f t="shared" si="267"/>
        <v>阿里山/我/去/從來沒有</v>
      </c>
      <c r="W3448" s="13" t="str">
        <f t="shared" si="268"/>
        <v>是</v>
      </c>
      <c r="X3448" s="13" t="str">
        <f t="shared" si="269"/>
        <v>通過</v>
      </c>
    </row>
    <row r="3449" spans="1:24" ht="34.25" customHeight="1">
      <c r="A3449" s="11" t="s">
        <v>17530</v>
      </c>
      <c r="B3449" s="11" t="s">
        <v>17530</v>
      </c>
      <c r="C3449" s="11" t="s">
        <v>54</v>
      </c>
      <c r="D3449" s="11" t="s">
        <v>197</v>
      </c>
      <c r="E3449" s="11" t="s">
        <v>17531</v>
      </c>
      <c r="F3449" s="11" t="s">
        <v>17532</v>
      </c>
      <c r="G3449" s="11" t="s">
        <v>17533</v>
      </c>
      <c r="H3449" s="11" t="s">
        <v>17508</v>
      </c>
      <c r="I3449" s="11" t="s">
        <v>17534</v>
      </c>
      <c r="J3449" s="12" t="s">
        <v>8</v>
      </c>
      <c r="K3449" s="12"/>
      <c r="L3449" s="12"/>
      <c r="M3449" s="12"/>
      <c r="N3449" s="12"/>
      <c r="O3449" s="12" t="s">
        <v>61</v>
      </c>
      <c r="P3449" s="12"/>
      <c r="Q3449" s="12"/>
      <c r="R3449" s="12"/>
      <c r="S3449" s="12"/>
      <c r="T3449" s="13" t="str">
        <f t="shared" si="265"/>
        <v>通過</v>
      </c>
      <c r="U3449" s="13" t="str">
        <f t="shared" si="266"/>
        <v>你去過了嗎？</v>
      </c>
      <c r="V3449" s="13" t="str">
        <f t="shared" si="267"/>
        <v>你/去/過</v>
      </c>
      <c r="W3449" s="13" t="str">
        <f t="shared" si="268"/>
        <v>是</v>
      </c>
      <c r="X3449" s="13" t="str">
        <f t="shared" si="269"/>
        <v>通過</v>
      </c>
    </row>
    <row r="3450" spans="1:24" ht="34.25" customHeight="1">
      <c r="A3450" s="11" t="s">
        <v>17535</v>
      </c>
      <c r="B3450" s="11" t="s">
        <v>17535</v>
      </c>
      <c r="C3450" s="11" t="s">
        <v>54</v>
      </c>
      <c r="D3450" s="11" t="s">
        <v>197</v>
      </c>
      <c r="E3450" s="11" t="s">
        <v>17536</v>
      </c>
      <c r="F3450" s="11" t="s">
        <v>8886</v>
      </c>
      <c r="G3450" s="11" t="s">
        <v>17537</v>
      </c>
      <c r="H3450" s="11" t="s">
        <v>17508</v>
      </c>
      <c r="I3450" s="11" t="s">
        <v>17538</v>
      </c>
      <c r="J3450" s="12" t="s">
        <v>8</v>
      </c>
      <c r="K3450" s="12"/>
      <c r="L3450" s="12"/>
      <c r="M3450" s="12"/>
      <c r="N3450" s="12"/>
      <c r="O3450" s="12" t="s">
        <v>61</v>
      </c>
      <c r="P3450" s="12"/>
      <c r="Q3450" s="12"/>
      <c r="R3450" s="12"/>
      <c r="S3450" s="12"/>
      <c r="T3450" s="13" t="str">
        <f t="shared" si="265"/>
        <v>通過</v>
      </c>
      <c r="U3450" s="13" t="str">
        <f t="shared" si="266"/>
        <v>沒錯，</v>
      </c>
      <c r="V3450" s="13" t="str">
        <f t="shared" si="267"/>
        <v>是</v>
      </c>
      <c r="W3450" s="13" t="str">
        <f t="shared" si="268"/>
        <v>是</v>
      </c>
      <c r="X3450" s="13" t="str">
        <f t="shared" si="269"/>
        <v>通過</v>
      </c>
    </row>
    <row r="3451" spans="1:24" ht="34.25" customHeight="1">
      <c r="A3451" s="11" t="s">
        <v>17539</v>
      </c>
      <c r="B3451" s="11" t="s">
        <v>17539</v>
      </c>
      <c r="C3451" s="11" t="s">
        <v>54</v>
      </c>
      <c r="D3451" s="11" t="s">
        <v>197</v>
      </c>
      <c r="E3451" s="11" t="s">
        <v>17540</v>
      </c>
      <c r="F3451" s="11" t="s">
        <v>17541</v>
      </c>
      <c r="G3451" s="11" t="s">
        <v>17542</v>
      </c>
      <c r="H3451" s="11" t="s">
        <v>17508</v>
      </c>
      <c r="I3451" s="11" t="s">
        <v>17543</v>
      </c>
      <c r="J3451" s="12" t="s">
        <v>8</v>
      </c>
      <c r="K3451" s="12"/>
      <c r="L3451" s="12"/>
      <c r="M3451" s="12"/>
      <c r="N3451" s="12"/>
      <c r="O3451" s="12" t="s">
        <v>61</v>
      </c>
      <c r="P3451" s="12"/>
      <c r="Q3451" s="12"/>
      <c r="R3451" s="12"/>
      <c r="S3451" s="12"/>
      <c r="T3451" s="13" t="str">
        <f t="shared" si="265"/>
        <v>通過</v>
      </c>
      <c r="U3451" s="13" t="str">
        <f t="shared" si="266"/>
        <v>當你走進那片檜木林感覺就像進入了另一個世界。</v>
      </c>
      <c r="V3451" s="13" t="str">
        <f t="shared" si="267"/>
        <v>那/紅/木/森林/你/森林+走進/感覺/像/另外/世界/進入</v>
      </c>
      <c r="W3451" s="13" t="str">
        <f t="shared" si="268"/>
        <v>是</v>
      </c>
      <c r="X3451" s="13" t="str">
        <f t="shared" si="269"/>
        <v>通過</v>
      </c>
    </row>
    <row r="3452" spans="1:24" ht="34.25" customHeight="1">
      <c r="A3452" s="11" t="s">
        <v>17544</v>
      </c>
      <c r="B3452" s="11" t="s">
        <v>17544</v>
      </c>
      <c r="C3452" s="11" t="s">
        <v>54</v>
      </c>
      <c r="D3452" s="11" t="s">
        <v>197</v>
      </c>
      <c r="E3452" s="11" t="s">
        <v>17545</v>
      </c>
      <c r="F3452" s="11" t="s">
        <v>17546</v>
      </c>
      <c r="G3452" s="11" t="s">
        <v>17547</v>
      </c>
      <c r="H3452" s="11" t="s">
        <v>17508</v>
      </c>
      <c r="I3452" s="11" t="s">
        <v>17548</v>
      </c>
      <c r="J3452" s="12" t="s">
        <v>8</v>
      </c>
      <c r="K3452" s="12"/>
      <c r="L3452" s="12"/>
      <c r="M3452" s="12"/>
      <c r="N3452" s="12"/>
      <c r="O3452" s="12" t="s">
        <v>61</v>
      </c>
      <c r="P3452" s="12"/>
      <c r="Q3452" s="12"/>
      <c r="R3452" s="12"/>
      <c r="S3452" s="12"/>
      <c r="T3452" s="13" t="str">
        <f t="shared" si="265"/>
        <v>通過</v>
      </c>
      <c r="U3452" s="13" t="str">
        <f t="shared" si="266"/>
        <v>那裡很奇特嗎？</v>
      </c>
      <c r="V3452" s="13" t="str">
        <f t="shared" si="267"/>
        <v>那裡/奇特</v>
      </c>
      <c r="W3452" s="13" t="str">
        <f t="shared" si="268"/>
        <v>是</v>
      </c>
      <c r="X3452" s="13" t="str">
        <f t="shared" si="269"/>
        <v>通過</v>
      </c>
    </row>
    <row r="3453" spans="1:24" ht="34.25" customHeight="1">
      <c r="A3453" s="11" t="s">
        <v>17549</v>
      </c>
      <c r="B3453" s="11" t="s">
        <v>17549</v>
      </c>
      <c r="C3453" s="11" t="s">
        <v>54</v>
      </c>
      <c r="D3453" s="11" t="s">
        <v>197</v>
      </c>
      <c r="E3453" s="11" t="s">
        <v>17550</v>
      </c>
      <c r="F3453" s="11" t="s">
        <v>17551</v>
      </c>
      <c r="G3453" s="11" t="s">
        <v>17552</v>
      </c>
      <c r="H3453" s="11" t="s">
        <v>17508</v>
      </c>
      <c r="I3453" s="11" t="s">
        <v>17553</v>
      </c>
      <c r="J3453" s="12" t="s">
        <v>8</v>
      </c>
      <c r="K3453" s="12"/>
      <c r="L3453" s="12"/>
      <c r="M3453" s="12"/>
      <c r="N3453" s="12"/>
      <c r="O3453" s="12" t="s">
        <v>61</v>
      </c>
      <c r="P3453" s="12"/>
      <c r="Q3453" s="12"/>
      <c r="R3453" s="12"/>
      <c r="S3453" s="12"/>
      <c r="T3453" s="13" t="str">
        <f t="shared" si="265"/>
        <v>通過</v>
      </c>
      <c r="U3453" s="13" t="str">
        <f t="shared" si="266"/>
        <v>聽說那裡的森林很壯觀，</v>
      </c>
      <c r="V3453" s="13" t="str">
        <f t="shared" si="267"/>
        <v>聽說/那裡/森林/壯觀</v>
      </c>
      <c r="W3453" s="13" t="str">
        <f t="shared" si="268"/>
        <v>是</v>
      </c>
      <c r="X3453" s="13" t="str">
        <f t="shared" si="269"/>
        <v>通過</v>
      </c>
    </row>
    <row r="3454" spans="1:24" ht="34.25" customHeight="1">
      <c r="A3454" s="11" t="s">
        <v>17554</v>
      </c>
      <c r="B3454" s="11" t="s">
        <v>17554</v>
      </c>
      <c r="C3454" s="11" t="s">
        <v>54</v>
      </c>
      <c r="D3454" s="11" t="s">
        <v>197</v>
      </c>
      <c r="E3454" s="11" t="s">
        <v>17555</v>
      </c>
      <c r="F3454" s="11" t="s">
        <v>17556</v>
      </c>
      <c r="G3454" s="11" t="s">
        <v>17557</v>
      </c>
      <c r="H3454" s="11" t="s">
        <v>17508</v>
      </c>
      <c r="I3454" s="11" t="s">
        <v>17558</v>
      </c>
      <c r="J3454" s="12" t="s">
        <v>8</v>
      </c>
      <c r="K3454" s="12"/>
      <c r="L3454" s="12"/>
      <c r="M3454" s="12"/>
      <c r="N3454" s="12"/>
      <c r="O3454" s="12" t="s">
        <v>61</v>
      </c>
      <c r="P3454" s="12"/>
      <c r="Q3454" s="12"/>
      <c r="R3454" s="12"/>
      <c r="S3454" s="12"/>
      <c r="T3454" s="13" t="str">
        <f t="shared" si="265"/>
        <v>通過</v>
      </c>
      <c r="U3454" s="13" t="str">
        <f t="shared" si="266"/>
        <v>早晨的薄霧很迷人。</v>
      </c>
      <c r="V3454" s="13" t="str">
        <f t="shared" si="267"/>
        <v>早上/薄霧/迷人</v>
      </c>
      <c r="W3454" s="13" t="str">
        <f t="shared" si="268"/>
        <v>是</v>
      </c>
      <c r="X3454" s="13" t="str">
        <f t="shared" si="269"/>
        <v>通過</v>
      </c>
    </row>
    <row r="3455" spans="1:24" ht="34.25" customHeight="1">
      <c r="A3455" s="11" t="s">
        <v>17559</v>
      </c>
      <c r="B3455" s="11" t="s">
        <v>17559</v>
      </c>
      <c r="C3455" s="11" t="s">
        <v>54</v>
      </c>
      <c r="D3455" s="11" t="s">
        <v>197</v>
      </c>
      <c r="E3455" s="11" t="s">
        <v>17560</v>
      </c>
      <c r="F3455" s="11" t="s">
        <v>17561</v>
      </c>
      <c r="G3455" s="11" t="s">
        <v>17562</v>
      </c>
      <c r="H3455" s="11" t="s">
        <v>17508</v>
      </c>
      <c r="I3455" s="11" t="s">
        <v>17563</v>
      </c>
      <c r="J3455" s="12" t="s">
        <v>10</v>
      </c>
      <c r="K3455" s="12" t="s">
        <v>25926</v>
      </c>
      <c r="L3455" s="12"/>
      <c r="M3455" s="12" t="s">
        <v>26575</v>
      </c>
      <c r="N3455" s="12" t="s">
        <v>26576</v>
      </c>
      <c r="O3455" s="12" t="s">
        <v>61</v>
      </c>
      <c r="P3455" s="12"/>
      <c r="Q3455" s="12"/>
      <c r="R3455" s="12"/>
      <c r="S3455" s="12"/>
      <c r="T3455" s="13" t="str">
        <f t="shared" si="265"/>
        <v>需更正</v>
      </c>
      <c r="U3455" s="13" t="str">
        <f t="shared" si="266"/>
        <v>我喜歡早上起床走阿里山步道，</v>
      </c>
      <c r="V3455" s="13" t="str">
        <f t="shared" si="267"/>
        <v>早上/起床/阿里山/步道/步道+走/我/喜歡</v>
      </c>
      <c r="W3455" s="13" t="str">
        <f t="shared" si="268"/>
        <v>是</v>
      </c>
      <c r="X3455" s="13" t="str">
        <f t="shared" si="269"/>
        <v>通過</v>
      </c>
    </row>
    <row r="3456" spans="1:24" ht="34.25" customHeight="1">
      <c r="A3456" s="11" t="s">
        <v>17564</v>
      </c>
      <c r="B3456" s="11" t="s">
        <v>17564</v>
      </c>
      <c r="C3456" s="11" t="s">
        <v>54</v>
      </c>
      <c r="D3456" s="11" t="s">
        <v>197</v>
      </c>
      <c r="E3456" s="11" t="s">
        <v>17565</v>
      </c>
      <c r="F3456" s="11" t="s">
        <v>17566</v>
      </c>
      <c r="G3456" s="11" t="s">
        <v>17567</v>
      </c>
      <c r="H3456" s="11" t="s">
        <v>17508</v>
      </c>
      <c r="I3456" s="11" t="s">
        <v>17568</v>
      </c>
      <c r="J3456" s="12" t="s">
        <v>10</v>
      </c>
      <c r="K3456" s="12" t="s">
        <v>25927</v>
      </c>
      <c r="L3456" s="12"/>
      <c r="M3456" s="12" t="s">
        <v>26577</v>
      </c>
      <c r="N3456" s="12" t="s">
        <v>26578</v>
      </c>
      <c r="O3456" s="12" t="s">
        <v>61</v>
      </c>
      <c r="P3456" s="12"/>
      <c r="Q3456" s="12"/>
      <c r="R3456" s="12"/>
      <c r="S3456" s="12"/>
      <c r="T3456" s="13" t="str">
        <f t="shared" si="265"/>
        <v>需更正</v>
      </c>
      <c r="U3456" s="13" t="str">
        <f t="shared" si="266"/>
        <v>空氣清新，</v>
      </c>
      <c r="V3456" s="13" t="str">
        <f t="shared" si="267"/>
        <v>空氣/新鮮</v>
      </c>
      <c r="W3456" s="13" t="str">
        <f t="shared" si="268"/>
        <v>是</v>
      </c>
      <c r="X3456" s="13" t="str">
        <f t="shared" si="269"/>
        <v>通過</v>
      </c>
    </row>
    <row r="3457" spans="1:24" ht="34.25" customHeight="1">
      <c r="A3457" s="11" t="s">
        <v>17569</v>
      </c>
      <c r="B3457" s="11" t="s">
        <v>17569</v>
      </c>
      <c r="C3457" s="11" t="s">
        <v>54</v>
      </c>
      <c r="D3457" s="11" t="s">
        <v>197</v>
      </c>
      <c r="E3457" s="11" t="s">
        <v>17570</v>
      </c>
      <c r="F3457" s="11" t="s">
        <v>17571</v>
      </c>
      <c r="G3457" s="11" t="s">
        <v>17572</v>
      </c>
      <c r="H3457" s="11" t="s">
        <v>17508</v>
      </c>
      <c r="I3457" s="11" t="s">
        <v>17573</v>
      </c>
      <c r="J3457" s="12" t="s">
        <v>8</v>
      </c>
      <c r="K3457" s="12"/>
      <c r="L3457" s="12"/>
      <c r="M3457" s="12"/>
      <c r="N3457" s="12"/>
      <c r="O3457" s="12" t="s">
        <v>61</v>
      </c>
      <c r="P3457" s="12"/>
      <c r="Q3457" s="12"/>
      <c r="R3457" s="12"/>
      <c r="S3457" s="12"/>
      <c r="T3457" s="13" t="str">
        <f t="shared" si="265"/>
        <v>通過</v>
      </c>
      <c r="U3457" s="13" t="str">
        <f t="shared" si="266"/>
        <v>所有煩惱都能拋諸腦後。</v>
      </c>
      <c r="V3457" s="13" t="str">
        <f t="shared" si="267"/>
        <v>煩惱/全部/拋諸腦後</v>
      </c>
      <c r="W3457" s="13" t="str">
        <f t="shared" si="268"/>
        <v>是</v>
      </c>
      <c r="X3457" s="13" t="str">
        <f t="shared" si="269"/>
        <v>通過</v>
      </c>
    </row>
    <row r="3458" spans="1:24" ht="34.25" customHeight="1">
      <c r="A3458" s="11" t="s">
        <v>17574</v>
      </c>
      <c r="B3458" s="11" t="s">
        <v>17574</v>
      </c>
      <c r="C3458" s="11" t="s">
        <v>54</v>
      </c>
      <c r="D3458" s="11" t="s">
        <v>197</v>
      </c>
      <c r="E3458" s="11" t="s">
        <v>17575</v>
      </c>
      <c r="F3458" s="11" t="s">
        <v>17576</v>
      </c>
      <c r="G3458" s="11" t="s">
        <v>17577</v>
      </c>
      <c r="H3458" s="11" t="s">
        <v>17508</v>
      </c>
      <c r="I3458" s="11" t="s">
        <v>17578</v>
      </c>
      <c r="J3458" s="12" t="s">
        <v>8</v>
      </c>
      <c r="K3458" s="12"/>
      <c r="L3458" s="12"/>
      <c r="M3458" s="12"/>
      <c r="N3458" s="12"/>
      <c r="O3458" s="12" t="s">
        <v>61</v>
      </c>
      <c r="P3458" s="12"/>
      <c r="Q3458" s="12"/>
      <c r="R3458" s="12"/>
      <c r="S3458" s="12"/>
      <c r="T3458" s="13" t="str">
        <f t="shared" ref="T3458:T3521" si="270">IF(J3458="","未填",IF(J3458="需複審",IF(OR(P3458="",P3458="仍需複審"),"待複審",P3458),J3458))</f>
        <v>通過</v>
      </c>
      <c r="U3458" s="13" t="str">
        <f t="shared" ref="U3458:U3521" si="271">IF(T3458="通過",E3458,IF(T3458="需更正",IF(J3458="需複審",IF(Q3458="",E3458,Q3458),IF(L3458="",E3458,L3458)),""))</f>
        <v>真令人羨慕，</v>
      </c>
      <c r="V3458" s="13" t="str">
        <f t="shared" ref="V3458:V3521" si="272">IF(T3458="通過",F3458,IF(T3458="需更正",IF(J3458="需複審",R3458,M3458),""))</f>
        <v>羨慕/很</v>
      </c>
      <c r="W3458" s="13" t="str">
        <f t="shared" ref="W3458:W3521" si="273">IF(AND(OR(T3458="通過",AND(T3458="需更正",V3458&lt;&gt;"")),X3458="通過"),"是","否")</f>
        <v>是</v>
      </c>
      <c r="X3458" s="13" t="str">
        <f t="shared" ref="X3458:X3521" si="274">IF(J3458="","未填",IF(AND(J3458="需複審",OR(P3458="",P3458="仍需複審")),"待複審",IF(OR(AND(J3458="需更正",K3458=""),AND(J3458="需更正",M3458=""),AND(J3458="需更正",N3458=""),AND(J3458="排除",OR(K3458="",N3458="")),AND(J3458="需複審",P3458="需更正",R3458=""),AND(J3458="需複審",P3458="需更正",S3458=""),AND(J3458="需複審",P3458="排除",S3458="")),"錯誤：請補齊必填欄位","通過")))</f>
        <v>通過</v>
      </c>
    </row>
    <row r="3459" spans="1:24" ht="34.25" customHeight="1">
      <c r="A3459" s="11" t="s">
        <v>17579</v>
      </c>
      <c r="B3459" s="11" t="s">
        <v>17579</v>
      </c>
      <c r="C3459" s="11" t="s">
        <v>54</v>
      </c>
      <c r="D3459" s="11" t="s">
        <v>197</v>
      </c>
      <c r="E3459" s="11" t="s">
        <v>17580</v>
      </c>
      <c r="F3459" s="11" t="s">
        <v>17581</v>
      </c>
      <c r="G3459" s="11" t="s">
        <v>17582</v>
      </c>
      <c r="H3459" s="11" t="s">
        <v>17508</v>
      </c>
      <c r="I3459" s="11" t="s">
        <v>17583</v>
      </c>
      <c r="J3459" s="12" t="s">
        <v>8</v>
      </c>
      <c r="K3459" s="12"/>
      <c r="L3459" s="12"/>
      <c r="M3459" s="12"/>
      <c r="N3459" s="12"/>
      <c r="O3459" s="12" t="s">
        <v>61</v>
      </c>
      <c r="P3459" s="12"/>
      <c r="Q3459" s="12"/>
      <c r="R3459" s="12"/>
      <c r="S3459" s="12"/>
      <c r="T3459" s="13" t="str">
        <f t="shared" si="270"/>
        <v>通過</v>
      </c>
      <c r="U3459" s="13" t="str">
        <f t="shared" si="271"/>
        <v>我也想去。</v>
      </c>
      <c r="V3459" s="13" t="str">
        <f t="shared" si="272"/>
        <v>我/想/去/一樣</v>
      </c>
      <c r="W3459" s="13" t="str">
        <f t="shared" si="273"/>
        <v>是</v>
      </c>
      <c r="X3459" s="13" t="str">
        <f t="shared" si="274"/>
        <v>通過</v>
      </c>
    </row>
    <row r="3460" spans="1:24" ht="34.25" customHeight="1">
      <c r="A3460" s="11" t="s">
        <v>17584</v>
      </c>
      <c r="B3460" s="11" t="s">
        <v>17584</v>
      </c>
      <c r="C3460" s="11" t="s">
        <v>54</v>
      </c>
      <c r="D3460" s="11" t="s">
        <v>150</v>
      </c>
      <c r="E3460" s="11" t="s">
        <v>17585</v>
      </c>
      <c r="F3460" s="11" t="s">
        <v>17586</v>
      </c>
      <c r="G3460" s="11" t="s">
        <v>17587</v>
      </c>
      <c r="H3460" s="11" t="s">
        <v>17588</v>
      </c>
      <c r="I3460" s="11" t="s">
        <v>17589</v>
      </c>
      <c r="J3460" s="12" t="s">
        <v>8</v>
      </c>
      <c r="K3460" s="12"/>
      <c r="L3460" s="12"/>
      <c r="M3460" s="12"/>
      <c r="N3460" s="12"/>
      <c r="O3460" s="12" t="s">
        <v>61</v>
      </c>
      <c r="P3460" s="12"/>
      <c r="Q3460" s="12"/>
      <c r="R3460" s="12"/>
      <c r="S3460" s="12"/>
      <c r="T3460" s="13" t="str">
        <f t="shared" si="270"/>
        <v>通過</v>
      </c>
      <c r="U3460" s="13" t="str">
        <f t="shared" si="271"/>
        <v>聽說你小孩上上星期住院了？</v>
      </c>
      <c r="V3460" s="13" t="str">
        <f t="shared" si="272"/>
        <v>我/聽說/你/小孩/上上星期/住院/是</v>
      </c>
      <c r="W3460" s="13" t="str">
        <f t="shared" si="273"/>
        <v>是</v>
      </c>
      <c r="X3460" s="13" t="str">
        <f t="shared" si="274"/>
        <v>通過</v>
      </c>
    </row>
    <row r="3461" spans="1:24" ht="34.25" customHeight="1">
      <c r="A3461" s="11" t="s">
        <v>17590</v>
      </c>
      <c r="B3461" s="11" t="s">
        <v>17590</v>
      </c>
      <c r="C3461" s="11" t="s">
        <v>54</v>
      </c>
      <c r="D3461" s="11" t="s">
        <v>150</v>
      </c>
      <c r="E3461" s="11" t="s">
        <v>17591</v>
      </c>
      <c r="F3461" s="11" t="s">
        <v>17592</v>
      </c>
      <c r="G3461" s="11" t="s">
        <v>17593</v>
      </c>
      <c r="H3461" s="11" t="s">
        <v>17588</v>
      </c>
      <c r="I3461" s="11" t="s">
        <v>17594</v>
      </c>
      <c r="J3461" s="12" t="s">
        <v>8</v>
      </c>
      <c r="K3461" s="12"/>
      <c r="L3461" s="12"/>
      <c r="M3461" s="12"/>
      <c r="N3461" s="12"/>
      <c r="O3461" s="12" t="s">
        <v>61</v>
      </c>
      <c r="P3461" s="12"/>
      <c r="Q3461" s="12"/>
      <c r="R3461" s="12"/>
      <c r="S3461" s="12"/>
      <c r="T3461" s="13" t="str">
        <f t="shared" si="270"/>
        <v>通過</v>
      </c>
      <c r="U3461" s="13" t="str">
        <f t="shared" si="271"/>
        <v>是啊，我小孩發高燒到三十八度，</v>
      </c>
      <c r="V3461" s="13" t="str">
        <f t="shared" si="272"/>
        <v>是/我/小孩/發燒/溫度上升/三十八度</v>
      </c>
      <c r="W3461" s="13" t="str">
        <f t="shared" si="273"/>
        <v>是</v>
      </c>
      <c r="X3461" s="13" t="str">
        <f t="shared" si="274"/>
        <v>通過</v>
      </c>
    </row>
    <row r="3462" spans="1:24" ht="34.25" customHeight="1">
      <c r="A3462" s="11" t="s">
        <v>17595</v>
      </c>
      <c r="B3462" s="11" t="s">
        <v>17595</v>
      </c>
      <c r="C3462" s="11" t="s">
        <v>54</v>
      </c>
      <c r="D3462" s="11" t="s">
        <v>150</v>
      </c>
      <c r="E3462" s="11" t="s">
        <v>17596</v>
      </c>
      <c r="F3462" s="11" t="s">
        <v>17597</v>
      </c>
      <c r="G3462" s="11" t="s">
        <v>17598</v>
      </c>
      <c r="H3462" s="11" t="s">
        <v>17588</v>
      </c>
      <c r="I3462" s="11" t="s">
        <v>17599</v>
      </c>
      <c r="J3462" s="12" t="s">
        <v>8</v>
      </c>
      <c r="K3462" s="12"/>
      <c r="L3462" s="12"/>
      <c r="M3462" s="12"/>
      <c r="N3462" s="12"/>
      <c r="O3462" s="12" t="s">
        <v>61</v>
      </c>
      <c r="P3462" s="12"/>
      <c r="Q3462" s="12"/>
      <c r="R3462" s="12"/>
      <c r="S3462" s="12"/>
      <c r="T3462" s="13" t="str">
        <f t="shared" si="270"/>
        <v>通過</v>
      </c>
      <c r="U3462" s="13" t="str">
        <f t="shared" si="271"/>
        <v>吃藥吃了兩天都沒好，最後送到醫院住院了一個星期。</v>
      </c>
      <c r="V3462" s="13" t="str">
        <f t="shared" si="272"/>
        <v>服藥/兩天/痊癒/不成/轉/送醫/住/一星期</v>
      </c>
      <c r="W3462" s="13" t="str">
        <f t="shared" si="273"/>
        <v>是</v>
      </c>
      <c r="X3462" s="13" t="str">
        <f t="shared" si="274"/>
        <v>通過</v>
      </c>
    </row>
    <row r="3463" spans="1:24" ht="34.25" customHeight="1">
      <c r="A3463" s="11" t="s">
        <v>17600</v>
      </c>
      <c r="B3463" s="11" t="s">
        <v>17600</v>
      </c>
      <c r="C3463" s="11" t="s">
        <v>54</v>
      </c>
      <c r="D3463" s="11" t="s">
        <v>150</v>
      </c>
      <c r="E3463" s="11" t="s">
        <v>17601</v>
      </c>
      <c r="F3463" s="11" t="s">
        <v>17602</v>
      </c>
      <c r="G3463" s="11" t="s">
        <v>17603</v>
      </c>
      <c r="H3463" s="11" t="s">
        <v>17588</v>
      </c>
      <c r="I3463" s="11" t="s">
        <v>17604</v>
      </c>
      <c r="J3463" s="12" t="s">
        <v>8</v>
      </c>
      <c r="K3463" s="12"/>
      <c r="L3463" s="12"/>
      <c r="M3463" s="12"/>
      <c r="N3463" s="12"/>
      <c r="O3463" s="12" t="s">
        <v>61</v>
      </c>
      <c r="P3463" s="12"/>
      <c r="Q3463" s="12"/>
      <c r="R3463" s="12"/>
      <c r="S3463" s="12"/>
      <c r="T3463" s="13" t="str">
        <f t="shared" si="270"/>
        <v>通過</v>
      </c>
      <c r="U3463" s="13" t="str">
        <f t="shared" si="271"/>
        <v>你小孩還好嗎？</v>
      </c>
      <c r="V3463" s="13" t="str">
        <f t="shared" si="272"/>
        <v>你/小孩/還好</v>
      </c>
      <c r="W3463" s="13" t="str">
        <f t="shared" si="273"/>
        <v>是</v>
      </c>
      <c r="X3463" s="13" t="str">
        <f t="shared" si="274"/>
        <v>通過</v>
      </c>
    </row>
    <row r="3464" spans="1:24" ht="34.25" customHeight="1">
      <c r="A3464" s="11" t="s">
        <v>17605</v>
      </c>
      <c r="B3464" s="11" t="s">
        <v>17605</v>
      </c>
      <c r="C3464" s="11" t="s">
        <v>54</v>
      </c>
      <c r="D3464" s="11" t="s">
        <v>150</v>
      </c>
      <c r="E3464" s="11" t="s">
        <v>17606</v>
      </c>
      <c r="F3464" s="11" t="s">
        <v>17607</v>
      </c>
      <c r="G3464" s="11" t="s">
        <v>17608</v>
      </c>
      <c r="H3464" s="11" t="s">
        <v>17588</v>
      </c>
      <c r="I3464" s="11" t="s">
        <v>17609</v>
      </c>
      <c r="J3464" s="12" t="s">
        <v>8</v>
      </c>
      <c r="K3464" s="12"/>
      <c r="L3464" s="12"/>
      <c r="M3464" s="12"/>
      <c r="N3464" s="12"/>
      <c r="O3464" s="12" t="s">
        <v>61</v>
      </c>
      <c r="P3464" s="12"/>
      <c r="Q3464" s="12"/>
      <c r="R3464" s="12"/>
      <c r="S3464" s="12"/>
      <c r="T3464" s="13" t="str">
        <f t="shared" si="270"/>
        <v>通過</v>
      </c>
      <c r="U3464" s="13" t="str">
        <f t="shared" si="271"/>
        <v>跟我小孩以前的情況一樣，</v>
      </c>
      <c r="V3464" s="13" t="str">
        <f t="shared" si="272"/>
        <v>我/小孩/以前/情形/一樣</v>
      </c>
      <c r="W3464" s="13" t="str">
        <f t="shared" si="273"/>
        <v>是</v>
      </c>
      <c r="X3464" s="13" t="str">
        <f t="shared" si="274"/>
        <v>通過</v>
      </c>
    </row>
    <row r="3465" spans="1:24" ht="34.25" customHeight="1">
      <c r="A3465" s="11" t="s">
        <v>17610</v>
      </c>
      <c r="B3465" s="11" t="s">
        <v>17610</v>
      </c>
      <c r="C3465" s="11" t="s">
        <v>54</v>
      </c>
      <c r="D3465" s="11" t="s">
        <v>150</v>
      </c>
      <c r="E3465" s="11" t="s">
        <v>17611</v>
      </c>
      <c r="F3465" s="11" t="s">
        <v>17612</v>
      </c>
      <c r="G3465" s="11" t="s">
        <v>17613</v>
      </c>
      <c r="H3465" s="11" t="s">
        <v>17588</v>
      </c>
      <c r="I3465" s="11" t="s">
        <v>17614</v>
      </c>
      <c r="J3465" s="12" t="s">
        <v>8</v>
      </c>
      <c r="K3465" s="12"/>
      <c r="L3465" s="12"/>
      <c r="M3465" s="12"/>
      <c r="N3465" s="12"/>
      <c r="O3465" s="12" t="s">
        <v>61</v>
      </c>
      <c r="P3465" s="12"/>
      <c r="Q3465" s="12"/>
      <c r="R3465" s="12"/>
      <c r="S3465" s="12"/>
      <c r="T3465" s="13" t="str">
        <f t="shared" si="270"/>
        <v>通過</v>
      </c>
      <c r="U3465" s="13" t="str">
        <f t="shared" si="271"/>
        <v>要多喝水。</v>
      </c>
      <c r="V3465" s="13" t="str">
        <f t="shared" si="272"/>
        <v>水/喝/多/要</v>
      </c>
      <c r="W3465" s="13" t="str">
        <f t="shared" si="273"/>
        <v>是</v>
      </c>
      <c r="X3465" s="13" t="str">
        <f t="shared" si="274"/>
        <v>通過</v>
      </c>
    </row>
    <row r="3466" spans="1:24" ht="34.25" customHeight="1">
      <c r="A3466" s="11" t="s">
        <v>17615</v>
      </c>
      <c r="B3466" s="11" t="s">
        <v>17615</v>
      </c>
      <c r="C3466" s="11" t="s">
        <v>54</v>
      </c>
      <c r="D3466" s="11" t="s">
        <v>150</v>
      </c>
      <c r="E3466" s="11" t="s">
        <v>17616</v>
      </c>
      <c r="F3466" s="11" t="s">
        <v>17617</v>
      </c>
      <c r="G3466" s="11" t="s">
        <v>17618</v>
      </c>
      <c r="H3466" s="11" t="s">
        <v>17588</v>
      </c>
      <c r="I3466" s="11" t="s">
        <v>17619</v>
      </c>
      <c r="J3466" s="12" t="s">
        <v>8</v>
      </c>
      <c r="K3466" s="12"/>
      <c r="L3466" s="12"/>
      <c r="M3466" s="12"/>
      <c r="N3466" s="12"/>
      <c r="O3466" s="12" t="s">
        <v>61</v>
      </c>
      <c r="P3466" s="12"/>
      <c r="Q3466" s="12"/>
      <c r="R3466" s="12"/>
      <c r="S3466" s="12"/>
      <c r="T3466" s="13" t="str">
        <f t="shared" si="270"/>
        <v>通過</v>
      </c>
      <c r="U3466" s="13" t="str">
        <f t="shared" si="271"/>
        <v>他有肺炎、支氣管炎，可能是感冒的關係。</v>
      </c>
      <c r="V3466" s="13" t="str">
        <f t="shared" si="272"/>
        <v>他/肺炎/支氣管炎/有/可能/感冒/影響</v>
      </c>
      <c r="W3466" s="13" t="str">
        <f t="shared" si="273"/>
        <v>是</v>
      </c>
      <c r="X3466" s="13" t="str">
        <f t="shared" si="274"/>
        <v>通過</v>
      </c>
    </row>
    <row r="3467" spans="1:24" ht="34.25" customHeight="1">
      <c r="A3467" s="11" t="s">
        <v>17620</v>
      </c>
      <c r="B3467" s="11" t="s">
        <v>17620</v>
      </c>
      <c r="C3467" s="11" t="s">
        <v>54</v>
      </c>
      <c r="D3467" s="11" t="s">
        <v>150</v>
      </c>
      <c r="E3467" s="11" t="s">
        <v>17621</v>
      </c>
      <c r="F3467" s="11" t="s">
        <v>17622</v>
      </c>
      <c r="G3467" s="11" t="s">
        <v>17623</v>
      </c>
      <c r="H3467" s="11" t="s">
        <v>17588</v>
      </c>
      <c r="I3467" s="11" t="s">
        <v>17624</v>
      </c>
      <c r="J3467" s="12" t="s">
        <v>8</v>
      </c>
      <c r="K3467" s="12"/>
      <c r="L3467" s="12"/>
      <c r="M3467" s="12"/>
      <c r="N3467" s="12"/>
      <c r="O3467" s="12" t="s">
        <v>61</v>
      </c>
      <c r="P3467" s="12"/>
      <c r="Q3467" s="12"/>
      <c r="R3467" s="12"/>
      <c r="S3467" s="12"/>
      <c r="T3467" s="13" t="str">
        <f t="shared" si="270"/>
        <v>通過</v>
      </c>
      <c r="U3467" s="13" t="str">
        <f t="shared" si="271"/>
        <v>他現在的身體狀況如何？</v>
      </c>
      <c r="V3467" s="13" t="str">
        <f t="shared" si="272"/>
        <v>他/現在/身體/情形/什麼</v>
      </c>
      <c r="W3467" s="13" t="str">
        <f t="shared" si="273"/>
        <v>是</v>
      </c>
      <c r="X3467" s="13" t="str">
        <f t="shared" si="274"/>
        <v>通過</v>
      </c>
    </row>
    <row r="3468" spans="1:24" ht="34.25" customHeight="1">
      <c r="A3468" s="11" t="s">
        <v>17625</v>
      </c>
      <c r="B3468" s="11" t="s">
        <v>17625</v>
      </c>
      <c r="C3468" s="11" t="s">
        <v>54</v>
      </c>
      <c r="D3468" s="11" t="s">
        <v>150</v>
      </c>
      <c r="E3468" s="11" t="s">
        <v>17626</v>
      </c>
      <c r="F3468" s="11" t="s">
        <v>17627</v>
      </c>
      <c r="G3468" s="11" t="s">
        <v>17628</v>
      </c>
      <c r="H3468" s="11" t="s">
        <v>17588</v>
      </c>
      <c r="I3468" s="11" t="s">
        <v>17629</v>
      </c>
      <c r="J3468" s="12" t="s">
        <v>8</v>
      </c>
      <c r="K3468" s="12"/>
      <c r="L3468" s="12"/>
      <c r="M3468" s="12"/>
      <c r="N3468" s="12"/>
      <c r="O3468" s="12" t="s">
        <v>61</v>
      </c>
      <c r="P3468" s="12"/>
      <c r="Q3468" s="12"/>
      <c r="R3468" s="12"/>
      <c r="S3468" s="12"/>
      <c r="T3468" s="13" t="str">
        <f t="shared" si="270"/>
        <v>通過</v>
      </c>
      <c r="U3468" s="13" t="str">
        <f t="shared" si="271"/>
        <v>現在有吃藥，咳嗽症狀減緩了。</v>
      </c>
      <c r="V3468" s="13" t="str">
        <f t="shared" si="272"/>
        <v>現在/服藥/咳嗽/越來越少</v>
      </c>
      <c r="W3468" s="13" t="str">
        <f t="shared" si="273"/>
        <v>是</v>
      </c>
      <c r="X3468" s="13" t="str">
        <f t="shared" si="274"/>
        <v>通過</v>
      </c>
    </row>
    <row r="3469" spans="1:24" ht="34.25" customHeight="1">
      <c r="A3469" s="11" t="s">
        <v>17630</v>
      </c>
      <c r="B3469" s="11" t="s">
        <v>17630</v>
      </c>
      <c r="C3469" s="11" t="s">
        <v>54</v>
      </c>
      <c r="D3469" s="11" t="s">
        <v>150</v>
      </c>
      <c r="E3469" s="11" t="s">
        <v>17631</v>
      </c>
      <c r="F3469" s="11" t="s">
        <v>17632</v>
      </c>
      <c r="G3469" s="11" t="s">
        <v>17633</v>
      </c>
      <c r="H3469" s="11" t="s">
        <v>17588</v>
      </c>
      <c r="I3469" s="11" t="s">
        <v>17634</v>
      </c>
      <c r="J3469" s="12" t="s">
        <v>8</v>
      </c>
      <c r="K3469" s="12"/>
      <c r="L3469" s="12"/>
      <c r="M3469" s="12"/>
      <c r="N3469" s="12"/>
      <c r="O3469" s="12" t="s">
        <v>61</v>
      </c>
      <c r="P3469" s="12"/>
      <c r="Q3469" s="12"/>
      <c r="R3469" s="12"/>
      <c r="S3469" s="12"/>
      <c r="T3469" s="13" t="str">
        <f t="shared" si="270"/>
        <v>通過</v>
      </c>
      <c r="U3469" s="13" t="str">
        <f t="shared" si="271"/>
        <v>醫生告訴我，每天早晚都要幫他拍痰。</v>
      </c>
      <c r="V3469" s="13" t="str">
        <f t="shared" si="272"/>
        <v>醫生/告訴/小孩/拍背/肺部黏液/吐痰/每天/早/晚/要</v>
      </c>
      <c r="W3469" s="13" t="str">
        <f t="shared" si="273"/>
        <v>是</v>
      </c>
      <c r="X3469" s="13" t="str">
        <f t="shared" si="274"/>
        <v>通過</v>
      </c>
    </row>
    <row r="3470" spans="1:24" ht="34.25" customHeight="1">
      <c r="A3470" s="11" t="s">
        <v>17635</v>
      </c>
      <c r="B3470" s="11" t="s">
        <v>17635</v>
      </c>
      <c r="C3470" s="11" t="s">
        <v>54</v>
      </c>
      <c r="D3470" s="11" t="s">
        <v>150</v>
      </c>
      <c r="E3470" s="11" t="s">
        <v>17636</v>
      </c>
      <c r="F3470" s="11" t="s">
        <v>17637</v>
      </c>
      <c r="G3470" s="11" t="s">
        <v>17638</v>
      </c>
      <c r="H3470" s="11" t="s">
        <v>17588</v>
      </c>
      <c r="I3470" s="11" t="s">
        <v>17639</v>
      </c>
      <c r="J3470" s="12" t="s">
        <v>8</v>
      </c>
      <c r="K3470" s="12"/>
      <c r="L3470" s="12"/>
      <c r="M3470" s="12"/>
      <c r="N3470" s="12"/>
      <c r="O3470" s="12" t="s">
        <v>61</v>
      </c>
      <c r="P3470" s="12"/>
      <c r="Q3470" s="12"/>
      <c r="R3470" s="12"/>
      <c r="S3470" s="12"/>
      <c r="T3470" s="13" t="str">
        <f t="shared" si="270"/>
        <v>通過</v>
      </c>
      <c r="U3470" s="13" t="str">
        <f t="shared" si="271"/>
        <v>照顧孩子辛苦了，要保重身體多休息，不要累壞了。</v>
      </c>
      <c r="V3470" s="13" t="str">
        <f t="shared" si="272"/>
        <v>小孩/照顧/你/辛苦/身體/注意/休息/累/超過/不</v>
      </c>
      <c r="W3470" s="13" t="str">
        <f t="shared" si="273"/>
        <v>是</v>
      </c>
      <c r="X3470" s="13" t="str">
        <f t="shared" si="274"/>
        <v>通過</v>
      </c>
    </row>
    <row r="3471" spans="1:24" ht="34.25" customHeight="1">
      <c r="A3471" s="11" t="s">
        <v>17640</v>
      </c>
      <c r="B3471" s="11" t="s">
        <v>17640</v>
      </c>
      <c r="C3471" s="11" t="s">
        <v>54</v>
      </c>
      <c r="D3471" s="11" t="s">
        <v>276</v>
      </c>
      <c r="E3471" s="11" t="s">
        <v>17641</v>
      </c>
      <c r="F3471" s="11" t="s">
        <v>17642</v>
      </c>
      <c r="G3471" s="11" t="s">
        <v>17643</v>
      </c>
      <c r="H3471" s="11" t="s">
        <v>17644</v>
      </c>
      <c r="I3471" s="11" t="s">
        <v>17645</v>
      </c>
      <c r="J3471" s="12" t="s">
        <v>8</v>
      </c>
      <c r="K3471" s="12"/>
      <c r="L3471" s="12"/>
      <c r="M3471" s="12"/>
      <c r="N3471" s="12"/>
      <c r="O3471" s="12" t="s">
        <v>61</v>
      </c>
      <c r="P3471" s="12"/>
      <c r="Q3471" s="12"/>
      <c r="R3471" s="12"/>
      <c r="S3471" s="12"/>
      <c r="T3471" s="13" t="str">
        <f t="shared" si="270"/>
        <v>通過</v>
      </c>
      <c r="U3471" s="13" t="str">
        <f t="shared" si="271"/>
        <v>下星期日要不要來我家一起包水餃呢？</v>
      </c>
      <c r="V3471" s="13" t="str">
        <f t="shared" si="272"/>
        <v>下星期日/我/家/包水餃/來/一起/要不要</v>
      </c>
      <c r="W3471" s="13" t="str">
        <f t="shared" si="273"/>
        <v>是</v>
      </c>
      <c r="X3471" s="13" t="str">
        <f t="shared" si="274"/>
        <v>通過</v>
      </c>
    </row>
    <row r="3472" spans="1:24" ht="34.25" customHeight="1">
      <c r="A3472" s="11" t="s">
        <v>17646</v>
      </c>
      <c r="B3472" s="11" t="s">
        <v>17646</v>
      </c>
      <c r="C3472" s="11" t="s">
        <v>54</v>
      </c>
      <c r="D3472" s="11" t="s">
        <v>276</v>
      </c>
      <c r="E3472" s="11" t="s">
        <v>17647</v>
      </c>
      <c r="F3472" s="11" t="s">
        <v>17648</v>
      </c>
      <c r="G3472" s="11" t="s">
        <v>17649</v>
      </c>
      <c r="H3472" s="11" t="s">
        <v>17644</v>
      </c>
      <c r="I3472" s="11" t="s">
        <v>17650</v>
      </c>
      <c r="J3472" s="12" t="s">
        <v>8</v>
      </c>
      <c r="K3472" s="12"/>
      <c r="L3472" s="12"/>
      <c r="M3472" s="12"/>
      <c r="N3472" s="12"/>
      <c r="O3472" s="12" t="s">
        <v>61</v>
      </c>
      <c r="P3472" s="12"/>
      <c r="Q3472" s="12"/>
      <c r="R3472" s="12"/>
      <c r="S3472" s="12"/>
      <c r="T3472" s="13" t="str">
        <f t="shared" si="270"/>
        <v>通過</v>
      </c>
      <c r="U3472" s="13" t="str">
        <f t="shared" si="271"/>
        <v>最近朋友送我一顆高麗菜。</v>
      </c>
      <c r="V3472" s="13" t="str">
        <f t="shared" si="272"/>
        <v>最近/高麗菜/朋友/送</v>
      </c>
      <c r="W3472" s="13" t="str">
        <f t="shared" si="273"/>
        <v>是</v>
      </c>
      <c r="X3472" s="13" t="str">
        <f t="shared" si="274"/>
        <v>通過</v>
      </c>
    </row>
    <row r="3473" spans="1:24" ht="34.25" customHeight="1">
      <c r="A3473" s="11" t="s">
        <v>17651</v>
      </c>
      <c r="B3473" s="11" t="s">
        <v>17651</v>
      </c>
      <c r="C3473" s="11" t="s">
        <v>54</v>
      </c>
      <c r="D3473" s="11" t="s">
        <v>276</v>
      </c>
      <c r="E3473" s="11" t="s">
        <v>17652</v>
      </c>
      <c r="F3473" s="11" t="s">
        <v>17653</v>
      </c>
      <c r="G3473" s="11" t="s">
        <v>17654</v>
      </c>
      <c r="H3473" s="11" t="s">
        <v>17644</v>
      </c>
      <c r="I3473" s="11" t="s">
        <v>17655</v>
      </c>
      <c r="J3473" s="12" t="s">
        <v>10</v>
      </c>
      <c r="K3473" s="12" t="s">
        <v>25926</v>
      </c>
      <c r="L3473" s="12"/>
      <c r="M3473" s="12" t="s">
        <v>26208</v>
      </c>
      <c r="N3473" s="12" t="s">
        <v>25968</v>
      </c>
      <c r="O3473" s="12" t="s">
        <v>61</v>
      </c>
      <c r="P3473" s="12"/>
      <c r="Q3473" s="12"/>
      <c r="R3473" s="12"/>
      <c r="S3473" s="12"/>
      <c r="T3473" s="13" t="str">
        <f t="shared" si="270"/>
        <v>需更正</v>
      </c>
      <c r="U3473" s="13" t="str">
        <f t="shared" si="271"/>
        <v>聽起來很有趣，</v>
      </c>
      <c r="V3473" s="13" t="str">
        <f t="shared" si="272"/>
        <v>聽起來/趣味/有</v>
      </c>
      <c r="W3473" s="13" t="str">
        <f t="shared" si="273"/>
        <v>是</v>
      </c>
      <c r="X3473" s="13" t="str">
        <f t="shared" si="274"/>
        <v>通過</v>
      </c>
    </row>
    <row r="3474" spans="1:24" ht="34.25" customHeight="1">
      <c r="A3474" s="11" t="s">
        <v>17656</v>
      </c>
      <c r="B3474" s="11" t="s">
        <v>17656</v>
      </c>
      <c r="C3474" s="11" t="s">
        <v>54</v>
      </c>
      <c r="D3474" s="11" t="s">
        <v>276</v>
      </c>
      <c r="E3474" s="11" t="s">
        <v>17657</v>
      </c>
      <c r="F3474" s="11" t="s">
        <v>17658</v>
      </c>
      <c r="G3474" s="11" t="s">
        <v>17659</v>
      </c>
      <c r="H3474" s="11" t="s">
        <v>17644</v>
      </c>
      <c r="I3474" s="11" t="s">
        <v>17660</v>
      </c>
      <c r="J3474" s="12" t="s">
        <v>10</v>
      </c>
      <c r="K3474" s="12" t="s">
        <v>25927</v>
      </c>
      <c r="L3474" s="12"/>
      <c r="M3474" s="12" t="s">
        <v>26209</v>
      </c>
      <c r="N3474" s="12" t="s">
        <v>25971</v>
      </c>
      <c r="O3474" s="12" t="s">
        <v>61</v>
      </c>
      <c r="P3474" s="12"/>
      <c r="Q3474" s="12"/>
      <c r="R3474" s="12"/>
      <c r="S3474" s="12"/>
      <c r="T3474" s="13" t="str">
        <f t="shared" si="270"/>
        <v>需更正</v>
      </c>
      <c r="U3474" s="13" t="str">
        <f t="shared" si="271"/>
        <v>但是我沒包過。</v>
      </c>
      <c r="V3474" s="13" t="str">
        <f t="shared" si="272"/>
        <v>但是/包水餃/我/從來沒有</v>
      </c>
      <c r="W3474" s="13" t="str">
        <f t="shared" si="273"/>
        <v>是</v>
      </c>
      <c r="X3474" s="13" t="str">
        <f t="shared" si="274"/>
        <v>通過</v>
      </c>
    </row>
    <row r="3475" spans="1:24" ht="34.25" customHeight="1">
      <c r="A3475" s="11" t="s">
        <v>17661</v>
      </c>
      <c r="B3475" s="11" t="s">
        <v>17661</v>
      </c>
      <c r="C3475" s="11" t="s">
        <v>54</v>
      </c>
      <c r="D3475" s="11" t="s">
        <v>276</v>
      </c>
      <c r="E3475" s="11" t="s">
        <v>17662</v>
      </c>
      <c r="F3475" s="11" t="s">
        <v>17663</v>
      </c>
      <c r="G3475" s="11" t="s">
        <v>17664</v>
      </c>
      <c r="H3475" s="11" t="s">
        <v>17644</v>
      </c>
      <c r="I3475" s="11" t="s">
        <v>17665</v>
      </c>
      <c r="J3475" s="12" t="s">
        <v>8</v>
      </c>
      <c r="K3475" s="12"/>
      <c r="L3475" s="12"/>
      <c r="M3475" s="12"/>
      <c r="N3475" s="12"/>
      <c r="O3475" s="12" t="s">
        <v>61</v>
      </c>
      <c r="P3475" s="12"/>
      <c r="Q3475" s="12"/>
      <c r="R3475" s="12"/>
      <c r="S3475" s="12"/>
      <c r="T3475" s="13" t="str">
        <f t="shared" si="270"/>
        <v>通過</v>
      </c>
      <c r="U3475" s="13" t="str">
        <f t="shared" si="271"/>
        <v>很簡單的，</v>
      </c>
      <c r="V3475" s="13" t="str">
        <f t="shared" si="272"/>
        <v>簡單</v>
      </c>
      <c r="W3475" s="13" t="str">
        <f t="shared" si="273"/>
        <v>是</v>
      </c>
      <c r="X3475" s="13" t="str">
        <f t="shared" si="274"/>
        <v>通過</v>
      </c>
    </row>
    <row r="3476" spans="1:24" ht="34.25" customHeight="1">
      <c r="A3476" s="11" t="s">
        <v>17666</v>
      </c>
      <c r="B3476" s="11" t="s">
        <v>17666</v>
      </c>
      <c r="C3476" s="11" t="s">
        <v>54</v>
      </c>
      <c r="D3476" s="11" t="s">
        <v>276</v>
      </c>
      <c r="E3476" s="11" t="s">
        <v>17667</v>
      </c>
      <c r="F3476" s="11" t="s">
        <v>17668</v>
      </c>
      <c r="G3476" s="11" t="s">
        <v>17669</v>
      </c>
      <c r="H3476" s="11" t="s">
        <v>17644</v>
      </c>
      <c r="I3476" s="11" t="s">
        <v>17670</v>
      </c>
      <c r="J3476" s="12" t="s">
        <v>10</v>
      </c>
      <c r="K3476" s="12" t="s">
        <v>25926</v>
      </c>
      <c r="L3476" s="12"/>
      <c r="M3476" s="12" t="s">
        <v>26210</v>
      </c>
      <c r="N3476" s="12" t="s">
        <v>26004</v>
      </c>
      <c r="O3476" s="12" t="s">
        <v>61</v>
      </c>
      <c r="P3476" s="12"/>
      <c r="Q3476" s="12"/>
      <c r="R3476" s="12"/>
      <c r="S3476" s="12"/>
      <c r="T3476" s="13" t="str">
        <f t="shared" si="270"/>
        <v>需更正</v>
      </c>
      <c r="U3476" s="13" t="str">
        <f t="shared" si="271"/>
        <v>我可以教你做。</v>
      </c>
      <c r="V3476" s="13" t="str">
        <f t="shared" si="272"/>
        <v>我/教/包水餃/可以</v>
      </c>
      <c r="W3476" s="13" t="str">
        <f t="shared" si="273"/>
        <v>是</v>
      </c>
      <c r="X3476" s="13" t="str">
        <f t="shared" si="274"/>
        <v>通過</v>
      </c>
    </row>
    <row r="3477" spans="1:24" ht="34.25" customHeight="1">
      <c r="A3477" s="11" t="s">
        <v>17671</v>
      </c>
      <c r="B3477" s="11" t="s">
        <v>17671</v>
      </c>
      <c r="C3477" s="11" t="s">
        <v>54</v>
      </c>
      <c r="D3477" s="11" t="s">
        <v>276</v>
      </c>
      <c r="E3477" s="11" t="s">
        <v>17672</v>
      </c>
      <c r="F3477" s="11" t="s">
        <v>17673</v>
      </c>
      <c r="G3477" s="11" t="s">
        <v>17674</v>
      </c>
      <c r="H3477" s="11" t="s">
        <v>17644</v>
      </c>
      <c r="I3477" s="11" t="s">
        <v>17675</v>
      </c>
      <c r="J3477" s="12" t="s">
        <v>10</v>
      </c>
      <c r="K3477" s="12" t="s">
        <v>25927</v>
      </c>
      <c r="L3477" s="12"/>
      <c r="M3477" s="12" t="s">
        <v>26211</v>
      </c>
      <c r="N3477" s="12" t="s">
        <v>26212</v>
      </c>
      <c r="O3477" s="12" t="s">
        <v>61</v>
      </c>
      <c r="P3477" s="12"/>
      <c r="Q3477" s="12"/>
      <c r="R3477" s="12"/>
      <c r="S3477" s="12"/>
      <c r="T3477" s="13" t="str">
        <f t="shared" si="270"/>
        <v>需更正</v>
      </c>
      <c r="U3477" s="13" t="str">
        <f t="shared" si="271"/>
        <v>包水餃還要準備什麼材料？</v>
      </c>
      <c r="V3477" s="13" t="str">
        <f t="shared" si="272"/>
        <v>包水餃/東西/準備/什麼</v>
      </c>
      <c r="W3477" s="13" t="str">
        <f t="shared" si="273"/>
        <v>是</v>
      </c>
      <c r="X3477" s="13" t="str">
        <f t="shared" si="274"/>
        <v>通過</v>
      </c>
    </row>
    <row r="3478" spans="1:24" ht="34.25" customHeight="1">
      <c r="A3478" s="11" t="s">
        <v>17676</v>
      </c>
      <c r="B3478" s="11" t="s">
        <v>17676</v>
      </c>
      <c r="C3478" s="11" t="s">
        <v>54</v>
      </c>
      <c r="D3478" s="11" t="s">
        <v>276</v>
      </c>
      <c r="E3478" s="11" t="s">
        <v>17677</v>
      </c>
      <c r="F3478" s="11" t="s">
        <v>17678</v>
      </c>
      <c r="G3478" s="11" t="s">
        <v>17679</v>
      </c>
      <c r="H3478" s="11" t="s">
        <v>17644</v>
      </c>
      <c r="I3478" s="11" t="s">
        <v>17680</v>
      </c>
      <c r="J3478" s="12" t="s">
        <v>8</v>
      </c>
      <c r="K3478" s="12"/>
      <c r="L3478" s="12"/>
      <c r="M3478" s="12"/>
      <c r="N3478" s="12"/>
      <c r="O3478" s="12" t="s">
        <v>61</v>
      </c>
      <c r="P3478" s="12"/>
      <c r="Q3478" s="12"/>
      <c r="R3478" s="12"/>
      <c r="S3478" s="12"/>
      <c r="T3478" s="13" t="str">
        <f t="shared" si="270"/>
        <v>通過</v>
      </c>
      <c r="U3478" s="13" t="str">
        <f t="shared" si="271"/>
        <v>是要包高麗菜水餃還是玉米水餃？</v>
      </c>
      <c r="V3478" s="13" t="str">
        <f t="shared" si="272"/>
        <v>包水餃/高麗菜/玉米/這/那/什麼</v>
      </c>
      <c r="W3478" s="13" t="str">
        <f t="shared" si="273"/>
        <v>是</v>
      </c>
      <c r="X3478" s="13" t="str">
        <f t="shared" si="274"/>
        <v>通過</v>
      </c>
    </row>
    <row r="3479" spans="1:24" ht="34.25" customHeight="1">
      <c r="A3479" s="11" t="s">
        <v>17681</v>
      </c>
      <c r="B3479" s="11" t="s">
        <v>17681</v>
      </c>
      <c r="C3479" s="11" t="s">
        <v>54</v>
      </c>
      <c r="D3479" s="11" t="s">
        <v>276</v>
      </c>
      <c r="E3479" s="11" t="s">
        <v>17682</v>
      </c>
      <c r="F3479" s="11" t="s">
        <v>17683</v>
      </c>
      <c r="G3479" s="11" t="s">
        <v>17684</v>
      </c>
      <c r="H3479" s="11" t="s">
        <v>17644</v>
      </c>
      <c r="I3479" s="11" t="s">
        <v>17685</v>
      </c>
      <c r="J3479" s="12" t="s">
        <v>8</v>
      </c>
      <c r="K3479" s="12"/>
      <c r="L3479" s="12"/>
      <c r="M3479" s="12"/>
      <c r="N3479" s="12"/>
      <c r="O3479" s="12" t="s">
        <v>61</v>
      </c>
      <c r="P3479" s="12"/>
      <c r="Q3479" s="12"/>
      <c r="R3479" s="12"/>
      <c r="S3479" s="12"/>
      <c r="T3479" s="13" t="str">
        <f t="shared" si="270"/>
        <v>通過</v>
      </c>
      <c r="U3479" s="13" t="str">
        <f t="shared" si="271"/>
        <v>你有沒有吃素？</v>
      </c>
      <c r="V3479" s="13" t="str">
        <f t="shared" si="272"/>
        <v>你/吃素/有沒有</v>
      </c>
      <c r="W3479" s="13" t="str">
        <f t="shared" si="273"/>
        <v>是</v>
      </c>
      <c r="X3479" s="13" t="str">
        <f t="shared" si="274"/>
        <v>通過</v>
      </c>
    </row>
    <row r="3480" spans="1:24" ht="34.25" customHeight="1">
      <c r="A3480" s="11" t="s">
        <v>17686</v>
      </c>
      <c r="B3480" s="11" t="s">
        <v>17686</v>
      </c>
      <c r="C3480" s="11" t="s">
        <v>54</v>
      </c>
      <c r="D3480" s="11" t="s">
        <v>276</v>
      </c>
      <c r="E3480" s="11" t="s">
        <v>17687</v>
      </c>
      <c r="F3480" s="11" t="s">
        <v>17688</v>
      </c>
      <c r="G3480" s="11" t="s">
        <v>17689</v>
      </c>
      <c r="H3480" s="11" t="s">
        <v>17644</v>
      </c>
      <c r="I3480" s="11" t="s">
        <v>17690</v>
      </c>
      <c r="J3480" s="12" t="s">
        <v>10</v>
      </c>
      <c r="K3480" s="12" t="s">
        <v>25926</v>
      </c>
      <c r="L3480" s="12"/>
      <c r="M3480" s="12" t="s">
        <v>26213</v>
      </c>
      <c r="N3480" s="12" t="s">
        <v>26105</v>
      </c>
      <c r="O3480" s="12" t="s">
        <v>61</v>
      </c>
      <c r="P3480" s="12"/>
      <c r="Q3480" s="12"/>
      <c r="R3480" s="12"/>
      <c r="S3480" s="12"/>
      <c r="T3480" s="13" t="str">
        <f t="shared" si="270"/>
        <v>需更正</v>
      </c>
      <c r="U3480" s="13" t="str">
        <f t="shared" si="271"/>
        <v>你想吃什麼口味的水餃？</v>
      </c>
      <c r="V3480" s="13" t="str">
        <f t="shared" si="272"/>
        <v>水餃/口味/你/想/吃/什麼</v>
      </c>
      <c r="W3480" s="13" t="str">
        <f t="shared" si="273"/>
        <v>是</v>
      </c>
      <c r="X3480" s="13" t="str">
        <f t="shared" si="274"/>
        <v>通過</v>
      </c>
    </row>
    <row r="3481" spans="1:24" ht="34.25" customHeight="1">
      <c r="A3481" s="11" t="s">
        <v>17691</v>
      </c>
      <c r="B3481" s="11" t="s">
        <v>17691</v>
      </c>
      <c r="C3481" s="11" t="s">
        <v>54</v>
      </c>
      <c r="D3481" s="11" t="s">
        <v>276</v>
      </c>
      <c r="E3481" s="11" t="s">
        <v>17692</v>
      </c>
      <c r="F3481" s="11" t="s">
        <v>17693</v>
      </c>
      <c r="G3481" s="11" t="s">
        <v>17694</v>
      </c>
      <c r="H3481" s="11" t="s">
        <v>17644</v>
      </c>
      <c r="I3481" s="11" t="s">
        <v>17695</v>
      </c>
      <c r="J3481" s="12" t="s">
        <v>10</v>
      </c>
      <c r="K3481" s="12" t="s">
        <v>25927</v>
      </c>
      <c r="L3481" s="12"/>
      <c r="M3481" s="12" t="s">
        <v>26214</v>
      </c>
      <c r="N3481" s="12" t="s">
        <v>26106</v>
      </c>
      <c r="O3481" s="12" t="s">
        <v>61</v>
      </c>
      <c r="P3481" s="12"/>
      <c r="Q3481" s="12"/>
      <c r="R3481" s="12"/>
      <c r="S3481" s="12"/>
      <c r="T3481" s="13" t="str">
        <f t="shared" si="270"/>
        <v>需更正</v>
      </c>
      <c r="U3481" s="13" t="str">
        <f t="shared" si="271"/>
        <v>我沒有吃素。</v>
      </c>
      <c r="V3481" s="13" t="str">
        <f t="shared" si="272"/>
        <v>我/吃素/沒有</v>
      </c>
      <c r="W3481" s="13" t="str">
        <f t="shared" si="273"/>
        <v>是</v>
      </c>
      <c r="X3481" s="13" t="str">
        <f t="shared" si="274"/>
        <v>通過</v>
      </c>
    </row>
    <row r="3482" spans="1:24" ht="34.25" customHeight="1">
      <c r="A3482" s="11" t="s">
        <v>17696</v>
      </c>
      <c r="B3482" s="11" t="s">
        <v>17696</v>
      </c>
      <c r="C3482" s="11" t="s">
        <v>54</v>
      </c>
      <c r="D3482" s="11" t="s">
        <v>276</v>
      </c>
      <c r="E3482" s="11" t="s">
        <v>17697</v>
      </c>
      <c r="F3482" s="11" t="s">
        <v>17698</v>
      </c>
      <c r="G3482" s="11" t="s">
        <v>17699</v>
      </c>
      <c r="H3482" s="11" t="s">
        <v>17644</v>
      </c>
      <c r="I3482" s="11" t="s">
        <v>17700</v>
      </c>
      <c r="J3482" s="12" t="s">
        <v>8</v>
      </c>
      <c r="K3482" s="12"/>
      <c r="L3482" s="12"/>
      <c r="M3482" s="12"/>
      <c r="N3482" s="12"/>
      <c r="O3482" s="12" t="s">
        <v>61</v>
      </c>
      <c r="P3482" s="12"/>
      <c r="Q3482" s="12"/>
      <c r="R3482" s="12"/>
      <c r="S3482" s="12"/>
      <c r="T3482" s="13" t="str">
        <f t="shared" si="270"/>
        <v>通過</v>
      </c>
      <c r="U3482" s="13" t="str">
        <f t="shared" si="271"/>
        <v>我想試試高麗菜豬肉水餃。</v>
      </c>
      <c r="V3482" s="13" t="str">
        <f t="shared" si="272"/>
        <v>高麗菜/豬肉/水餃/我/想/吃/試試</v>
      </c>
      <c r="W3482" s="13" t="str">
        <f t="shared" si="273"/>
        <v>是</v>
      </c>
      <c r="X3482" s="13" t="str">
        <f t="shared" si="274"/>
        <v>通過</v>
      </c>
    </row>
    <row r="3483" spans="1:24" ht="34.25" customHeight="1">
      <c r="A3483" s="11" t="s">
        <v>17701</v>
      </c>
      <c r="B3483" s="11" t="s">
        <v>17701</v>
      </c>
      <c r="C3483" s="11" t="s">
        <v>54</v>
      </c>
      <c r="D3483" s="11" t="s">
        <v>276</v>
      </c>
      <c r="E3483" s="11" t="s">
        <v>17702</v>
      </c>
      <c r="F3483" s="11" t="s">
        <v>17703</v>
      </c>
      <c r="G3483" s="11" t="s">
        <v>17704</v>
      </c>
      <c r="H3483" s="11" t="s">
        <v>17644</v>
      </c>
      <c r="I3483" s="11" t="s">
        <v>17705</v>
      </c>
      <c r="J3483" s="12" t="s">
        <v>8</v>
      </c>
      <c r="K3483" s="12"/>
      <c r="L3483" s="12"/>
      <c r="M3483" s="12"/>
      <c r="N3483" s="12"/>
      <c r="O3483" s="12" t="s">
        <v>61</v>
      </c>
      <c r="P3483" s="12"/>
      <c r="Q3483" s="12"/>
      <c r="R3483" s="12"/>
      <c r="S3483" s="12"/>
      <c r="T3483" s="13" t="str">
        <f t="shared" si="270"/>
        <v>通過</v>
      </c>
      <c r="U3483" s="13" t="str">
        <f t="shared" si="271"/>
        <v>那我們可以再準備豬肉、蔥，</v>
      </c>
      <c r="V3483" s="13" t="str">
        <f t="shared" si="272"/>
        <v>我們/準備/豬肉/蔥</v>
      </c>
      <c r="W3483" s="13" t="str">
        <f t="shared" si="273"/>
        <v>是</v>
      </c>
      <c r="X3483" s="13" t="str">
        <f t="shared" si="274"/>
        <v>通過</v>
      </c>
    </row>
    <row r="3484" spans="1:24" ht="34.25" customHeight="1">
      <c r="A3484" s="11" t="s">
        <v>17706</v>
      </c>
      <c r="B3484" s="11" t="s">
        <v>17706</v>
      </c>
      <c r="C3484" s="11" t="s">
        <v>54</v>
      </c>
      <c r="D3484" s="11" t="s">
        <v>276</v>
      </c>
      <c r="E3484" s="11" t="s">
        <v>17707</v>
      </c>
      <c r="F3484" s="11" t="s">
        <v>17708</v>
      </c>
      <c r="G3484" s="11" t="s">
        <v>17709</v>
      </c>
      <c r="H3484" s="11" t="s">
        <v>17644</v>
      </c>
      <c r="I3484" s="11" t="s">
        <v>17710</v>
      </c>
      <c r="J3484" s="12" t="s">
        <v>8</v>
      </c>
      <c r="K3484" s="12"/>
      <c r="L3484" s="12"/>
      <c r="M3484" s="12"/>
      <c r="N3484" s="12"/>
      <c r="O3484" s="12" t="s">
        <v>61</v>
      </c>
      <c r="P3484" s="12"/>
      <c r="Q3484" s="12"/>
      <c r="R3484" s="12"/>
      <c r="S3484" s="12"/>
      <c r="T3484" s="13" t="str">
        <f t="shared" si="270"/>
        <v>通過</v>
      </c>
      <c r="U3484" s="13" t="str">
        <f t="shared" si="271"/>
        <v>再加一些鹽、糖和白胡椒粉調味。</v>
      </c>
      <c r="V3484" s="13" t="str">
        <f t="shared" si="272"/>
        <v>再/鹽/糖/加/胡椒粉/調味/可以</v>
      </c>
      <c r="W3484" s="13" t="str">
        <f t="shared" si="273"/>
        <v>是</v>
      </c>
      <c r="X3484" s="13" t="str">
        <f t="shared" si="274"/>
        <v>通過</v>
      </c>
    </row>
    <row r="3485" spans="1:24" ht="34.25" customHeight="1">
      <c r="A3485" s="11" t="s">
        <v>17711</v>
      </c>
      <c r="B3485" s="11" t="s">
        <v>17711</v>
      </c>
      <c r="C3485" s="11" t="s">
        <v>54</v>
      </c>
      <c r="D3485" s="11" t="s">
        <v>276</v>
      </c>
      <c r="E3485" s="11" t="s">
        <v>17712</v>
      </c>
      <c r="F3485" s="11" t="s">
        <v>17713</v>
      </c>
      <c r="G3485" s="11" t="s">
        <v>17714</v>
      </c>
      <c r="H3485" s="11" t="s">
        <v>17644</v>
      </c>
      <c r="I3485" s="11" t="s">
        <v>17715</v>
      </c>
      <c r="J3485" s="12" t="s">
        <v>8</v>
      </c>
      <c r="K3485" s="12"/>
      <c r="L3485" s="12"/>
      <c r="M3485" s="12"/>
      <c r="N3485" s="12"/>
      <c r="O3485" s="12" t="s">
        <v>61</v>
      </c>
      <c r="P3485" s="12"/>
      <c r="Q3485" s="12"/>
      <c r="R3485" s="12"/>
      <c r="S3485" s="12"/>
      <c r="T3485" s="13" t="str">
        <f t="shared" si="270"/>
        <v>通過</v>
      </c>
      <c r="U3485" s="13" t="str">
        <f t="shared" si="271"/>
        <v>我負責買水餃皮帶去。</v>
      </c>
      <c r="V3485" s="13" t="str">
        <f t="shared" si="272"/>
        <v>水餃皮/我/負責/買/帶去</v>
      </c>
      <c r="W3485" s="13" t="str">
        <f t="shared" si="273"/>
        <v>是</v>
      </c>
      <c r="X3485" s="13" t="str">
        <f t="shared" si="274"/>
        <v>通過</v>
      </c>
    </row>
    <row r="3486" spans="1:24" ht="34.25" customHeight="1">
      <c r="A3486" s="11" t="s">
        <v>17716</v>
      </c>
      <c r="B3486" s="11" t="s">
        <v>17716</v>
      </c>
      <c r="C3486" s="11" t="s">
        <v>54</v>
      </c>
      <c r="D3486" s="11" t="s">
        <v>318</v>
      </c>
      <c r="E3486" s="11" t="s">
        <v>17717</v>
      </c>
      <c r="F3486" s="11" t="s">
        <v>17718</v>
      </c>
      <c r="G3486" s="11" t="s">
        <v>17719</v>
      </c>
      <c r="H3486" s="11" t="s">
        <v>17720</v>
      </c>
      <c r="I3486" s="11" t="s">
        <v>17721</v>
      </c>
      <c r="J3486" s="12" t="s">
        <v>8</v>
      </c>
      <c r="K3486" s="12"/>
      <c r="L3486" s="12"/>
      <c r="M3486" s="12"/>
      <c r="N3486" s="12"/>
      <c r="O3486" s="12" t="s">
        <v>61</v>
      </c>
      <c r="P3486" s="12"/>
      <c r="Q3486" s="12"/>
      <c r="R3486" s="12"/>
      <c r="S3486" s="12"/>
      <c r="T3486" s="13" t="str">
        <f t="shared" si="270"/>
        <v>通過</v>
      </c>
      <c r="U3486" s="13" t="str">
        <f t="shared" si="271"/>
        <v>最近我在想喝飲料的時候要減少塑膠類用品，例如塑膠吸管塑膠杯。</v>
      </c>
      <c r="V3486" s="13" t="str">
        <f t="shared" si="272"/>
        <v>最近/我/想/塑膠/各式各樣/一根吸管/插進杯子/杯子喝/喝飲料/減++/漸少/要</v>
      </c>
      <c r="W3486" s="13" t="str">
        <f t="shared" si="273"/>
        <v>是</v>
      </c>
      <c r="X3486" s="13" t="str">
        <f t="shared" si="274"/>
        <v>通過</v>
      </c>
    </row>
    <row r="3487" spans="1:24" ht="34.25" customHeight="1">
      <c r="A3487" s="11" t="s">
        <v>17722</v>
      </c>
      <c r="B3487" s="11" t="s">
        <v>17722</v>
      </c>
      <c r="C3487" s="11" t="s">
        <v>54</v>
      </c>
      <c r="D3487" s="11" t="s">
        <v>318</v>
      </c>
      <c r="E3487" s="11" t="s">
        <v>17723</v>
      </c>
      <c r="F3487" s="11" t="s">
        <v>17724</v>
      </c>
      <c r="G3487" s="11" t="s">
        <v>17725</v>
      </c>
      <c r="H3487" s="11" t="s">
        <v>17720</v>
      </c>
      <c r="I3487" s="11" t="s">
        <v>17726</v>
      </c>
      <c r="J3487" s="12" t="s">
        <v>8</v>
      </c>
      <c r="K3487" s="12"/>
      <c r="L3487" s="12"/>
      <c r="M3487" s="12"/>
      <c r="N3487" s="12"/>
      <c r="O3487" s="12" t="s">
        <v>61</v>
      </c>
      <c r="P3487" s="12"/>
      <c r="Q3487" s="12"/>
      <c r="R3487" s="12"/>
      <c r="S3487" s="12"/>
      <c r="T3487" s="13" t="str">
        <f t="shared" si="270"/>
        <v>通過</v>
      </c>
      <c r="U3487" s="13" t="str">
        <f t="shared" si="271"/>
        <v>我也是。</v>
      </c>
      <c r="V3487" s="13" t="str">
        <f t="shared" si="272"/>
        <v>我們兩個/想/一樣</v>
      </c>
      <c r="W3487" s="13" t="str">
        <f t="shared" si="273"/>
        <v>是</v>
      </c>
      <c r="X3487" s="13" t="str">
        <f t="shared" si="274"/>
        <v>通過</v>
      </c>
    </row>
    <row r="3488" spans="1:24" ht="34.25" customHeight="1">
      <c r="A3488" s="11" t="s">
        <v>17727</v>
      </c>
      <c r="B3488" s="11" t="s">
        <v>17727</v>
      </c>
      <c r="C3488" s="11" t="s">
        <v>54</v>
      </c>
      <c r="D3488" s="11" t="s">
        <v>318</v>
      </c>
      <c r="E3488" s="11" t="s">
        <v>17728</v>
      </c>
      <c r="F3488" s="11" t="s">
        <v>17729</v>
      </c>
      <c r="G3488" s="11" t="s">
        <v>17730</v>
      </c>
      <c r="H3488" s="11" t="s">
        <v>17720</v>
      </c>
      <c r="I3488" s="11" t="s">
        <v>17731</v>
      </c>
      <c r="J3488" s="12" t="s">
        <v>8</v>
      </c>
      <c r="K3488" s="12"/>
      <c r="L3488" s="12"/>
      <c r="M3488" s="12"/>
      <c r="N3488" s="12"/>
      <c r="O3488" s="12" t="s">
        <v>61</v>
      </c>
      <c r="P3488" s="12"/>
      <c r="Q3488" s="12"/>
      <c r="R3488" s="12"/>
      <c r="S3488" s="12"/>
      <c r="T3488" s="13" t="str">
        <f t="shared" si="270"/>
        <v>通過</v>
      </c>
      <c r="U3488" s="13" t="str">
        <f t="shared" si="271"/>
        <v>現在我喝飲料都自帶不鏽鋼杯，</v>
      </c>
      <c r="V3488" s="13" t="str">
        <f t="shared" si="272"/>
        <v>現在/我/喝/時候/杯子/這+杯子/鐵+杯子/攜帶++</v>
      </c>
      <c r="W3488" s="13" t="str">
        <f t="shared" si="273"/>
        <v>是</v>
      </c>
      <c r="X3488" s="13" t="str">
        <f t="shared" si="274"/>
        <v>通過</v>
      </c>
    </row>
    <row r="3489" spans="1:24" ht="34.25" customHeight="1">
      <c r="A3489" s="11" t="s">
        <v>17732</v>
      </c>
      <c r="B3489" s="11" t="s">
        <v>17732</v>
      </c>
      <c r="C3489" s="11" t="s">
        <v>54</v>
      </c>
      <c r="D3489" s="11" t="s">
        <v>318</v>
      </c>
      <c r="E3489" s="11" t="s">
        <v>17733</v>
      </c>
      <c r="F3489" s="11" t="s">
        <v>17734</v>
      </c>
      <c r="G3489" s="11" t="s">
        <v>17735</v>
      </c>
      <c r="H3489" s="11" t="s">
        <v>17720</v>
      </c>
      <c r="I3489" s="11" t="s">
        <v>17736</v>
      </c>
      <c r="J3489" s="12" t="s">
        <v>8</v>
      </c>
      <c r="K3489" s="12"/>
      <c r="L3489" s="12"/>
      <c r="M3489" s="12"/>
      <c r="N3489" s="12"/>
      <c r="O3489" s="12" t="s">
        <v>61</v>
      </c>
      <c r="P3489" s="12"/>
      <c r="Q3489" s="12"/>
      <c r="R3489" s="12"/>
      <c r="S3489" s="12"/>
      <c r="T3489" s="13" t="str">
        <f t="shared" si="270"/>
        <v>通過</v>
      </c>
      <c r="U3489" s="13" t="str">
        <f t="shared" si="271"/>
        <v>而且杯子還可以保溫。</v>
      </c>
      <c r="V3489" s="13" t="str">
        <f t="shared" si="272"/>
        <v>再/杯/水+杯子/水倒入+杯子/溫+杯子/保/照舊/有</v>
      </c>
      <c r="W3489" s="13" t="str">
        <f t="shared" si="273"/>
        <v>是</v>
      </c>
      <c r="X3489" s="13" t="str">
        <f t="shared" si="274"/>
        <v>通過</v>
      </c>
    </row>
    <row r="3490" spans="1:24" ht="34.25" customHeight="1">
      <c r="A3490" s="11" t="s">
        <v>17737</v>
      </c>
      <c r="B3490" s="11" t="s">
        <v>17737</v>
      </c>
      <c r="C3490" s="11" t="s">
        <v>54</v>
      </c>
      <c r="D3490" s="11" t="s">
        <v>318</v>
      </c>
      <c r="E3490" s="11" t="s">
        <v>17738</v>
      </c>
      <c r="F3490" s="11" t="s">
        <v>17739</v>
      </c>
      <c r="G3490" s="11" t="s">
        <v>17740</v>
      </c>
      <c r="H3490" s="11" t="s">
        <v>17720</v>
      </c>
      <c r="I3490" s="11" t="s">
        <v>17741</v>
      </c>
      <c r="J3490" s="12" t="s">
        <v>8</v>
      </c>
      <c r="K3490" s="12"/>
      <c r="L3490" s="12"/>
      <c r="M3490" s="12"/>
      <c r="N3490" s="12"/>
      <c r="O3490" s="12" t="s">
        <v>61</v>
      </c>
      <c r="P3490" s="12"/>
      <c r="Q3490" s="12"/>
      <c r="R3490" s="12"/>
      <c r="S3490" s="12"/>
      <c r="T3490" s="13" t="str">
        <f t="shared" si="270"/>
        <v>通過</v>
      </c>
      <c r="U3490" s="13" t="str">
        <f t="shared" si="271"/>
        <v>我不買瓶裝水，</v>
      </c>
      <c r="V3490" s="13" t="str">
        <f t="shared" si="272"/>
        <v>瓶裝水++/買/不</v>
      </c>
      <c r="W3490" s="13" t="str">
        <f t="shared" si="273"/>
        <v>是</v>
      </c>
      <c r="X3490" s="13" t="str">
        <f t="shared" si="274"/>
        <v>通過</v>
      </c>
    </row>
    <row r="3491" spans="1:24" ht="34.25" customHeight="1">
      <c r="A3491" s="11" t="s">
        <v>17742</v>
      </c>
      <c r="B3491" s="11" t="s">
        <v>17742</v>
      </c>
      <c r="C3491" s="11" t="s">
        <v>54</v>
      </c>
      <c r="D3491" s="11" t="s">
        <v>318</v>
      </c>
      <c r="E3491" s="11" t="s">
        <v>17743</v>
      </c>
      <c r="F3491" s="11" t="s">
        <v>17744</v>
      </c>
      <c r="G3491" s="11" t="s">
        <v>17745</v>
      </c>
      <c r="H3491" s="11" t="s">
        <v>17720</v>
      </c>
      <c r="I3491" s="11" t="s">
        <v>17746</v>
      </c>
      <c r="J3491" s="12" t="s">
        <v>25935</v>
      </c>
      <c r="K3491" s="12" t="s">
        <v>25936</v>
      </c>
      <c r="L3491" s="12"/>
      <c r="M3491" s="12" t="s">
        <v>26215</v>
      </c>
      <c r="N3491" s="12" t="s">
        <v>26216</v>
      </c>
      <c r="O3491" s="12" t="s">
        <v>25932</v>
      </c>
      <c r="P3491" s="12"/>
      <c r="Q3491" s="12"/>
      <c r="R3491" s="12"/>
      <c r="S3491" s="12"/>
      <c r="T3491" s="13" t="str">
        <f t="shared" si="270"/>
        <v>需更正</v>
      </c>
      <c r="U3491" s="13" t="str">
        <f t="shared" si="271"/>
        <v>這樣很環保。</v>
      </c>
      <c r="V3491" s="13" t="str">
        <f t="shared" si="272"/>
        <v>這/環保/棒</v>
      </c>
      <c r="W3491" s="13" t="str">
        <f t="shared" si="273"/>
        <v>是</v>
      </c>
      <c r="X3491" s="13" t="str">
        <f t="shared" si="274"/>
        <v>通過</v>
      </c>
    </row>
    <row r="3492" spans="1:24" ht="34.25" customHeight="1">
      <c r="A3492" s="11" t="s">
        <v>17747</v>
      </c>
      <c r="B3492" s="11" t="s">
        <v>17747</v>
      </c>
      <c r="C3492" s="11" t="s">
        <v>54</v>
      </c>
      <c r="D3492" s="11" t="s">
        <v>318</v>
      </c>
      <c r="E3492" s="11" t="s">
        <v>17748</v>
      </c>
      <c r="F3492" s="11" t="s">
        <v>17749</v>
      </c>
      <c r="G3492" s="11" t="s">
        <v>17750</v>
      </c>
      <c r="H3492" s="11" t="s">
        <v>17720</v>
      </c>
      <c r="I3492" s="11" t="s">
        <v>17751</v>
      </c>
      <c r="J3492" s="12" t="s">
        <v>10</v>
      </c>
      <c r="K3492" s="12" t="s">
        <v>25927</v>
      </c>
      <c r="L3492" s="12"/>
      <c r="M3492" s="12" t="s">
        <v>26217</v>
      </c>
      <c r="N3492" s="12" t="s">
        <v>26040</v>
      </c>
      <c r="O3492" s="12" t="s">
        <v>61</v>
      </c>
      <c r="P3492" s="12"/>
      <c r="Q3492" s="12"/>
      <c r="R3492" s="12"/>
      <c r="S3492" s="12"/>
      <c r="T3492" s="13" t="str">
        <f t="shared" si="270"/>
        <v>需更正</v>
      </c>
      <c r="U3492" s="13" t="str">
        <f t="shared" si="271"/>
        <v>但是訂外賣的時候，</v>
      </c>
      <c r="V3492" s="13" t="str">
        <f t="shared" si="272"/>
        <v>但是/訂外賣/時候</v>
      </c>
      <c r="W3492" s="13" t="str">
        <f t="shared" si="273"/>
        <v>是</v>
      </c>
      <c r="X3492" s="13" t="str">
        <f t="shared" si="274"/>
        <v>通過</v>
      </c>
    </row>
    <row r="3493" spans="1:24" ht="34.25" customHeight="1">
      <c r="A3493" s="11" t="s">
        <v>17752</v>
      </c>
      <c r="B3493" s="11" t="s">
        <v>17752</v>
      </c>
      <c r="C3493" s="11" t="s">
        <v>54</v>
      </c>
      <c r="D3493" s="11" t="s">
        <v>318</v>
      </c>
      <c r="E3493" s="11" t="s">
        <v>17753</v>
      </c>
      <c r="F3493" s="11" t="s">
        <v>17754</v>
      </c>
      <c r="G3493" s="11" t="s">
        <v>17755</v>
      </c>
      <c r="H3493" s="11" t="s">
        <v>17720</v>
      </c>
      <c r="I3493" s="11" t="s">
        <v>17756</v>
      </c>
      <c r="J3493" s="12" t="s">
        <v>10</v>
      </c>
      <c r="K3493" s="12" t="s">
        <v>25926</v>
      </c>
      <c r="L3493" s="12"/>
      <c r="M3493" s="12" t="s">
        <v>26218</v>
      </c>
      <c r="N3493" s="12" t="s">
        <v>26219</v>
      </c>
      <c r="O3493" s="12" t="s">
        <v>61</v>
      </c>
      <c r="P3493" s="12"/>
      <c r="Q3493" s="12"/>
      <c r="R3493" s="12"/>
      <c r="S3493" s="12"/>
      <c r="T3493" s="13" t="str">
        <f t="shared" si="270"/>
        <v>需更正</v>
      </c>
      <c r="U3493" s="13" t="str">
        <f t="shared" si="271"/>
        <v>就有很多塑膠包裝。</v>
      </c>
      <c r="V3493" s="13" t="str">
        <f t="shared" si="272"/>
        <v>塑膠袋/這/多</v>
      </c>
      <c r="W3493" s="13" t="str">
        <f t="shared" si="273"/>
        <v>是</v>
      </c>
      <c r="X3493" s="13" t="str">
        <f t="shared" si="274"/>
        <v>通過</v>
      </c>
    </row>
    <row r="3494" spans="1:24" ht="34.25" customHeight="1">
      <c r="A3494" s="11" t="s">
        <v>17757</v>
      </c>
      <c r="B3494" s="11" t="s">
        <v>17757</v>
      </c>
      <c r="C3494" s="11" t="s">
        <v>54</v>
      </c>
      <c r="D3494" s="11" t="s">
        <v>318</v>
      </c>
      <c r="E3494" s="11" t="s">
        <v>17758</v>
      </c>
      <c r="F3494" s="11" t="s">
        <v>17759</v>
      </c>
      <c r="G3494" s="11" t="s">
        <v>17760</v>
      </c>
      <c r="H3494" s="11" t="s">
        <v>17720</v>
      </c>
      <c r="I3494" s="11" t="s">
        <v>17761</v>
      </c>
      <c r="J3494" s="12" t="s">
        <v>10</v>
      </c>
      <c r="K3494" s="12" t="s">
        <v>25927</v>
      </c>
      <c r="L3494" s="12"/>
      <c r="M3494" s="12" t="s">
        <v>26220</v>
      </c>
      <c r="N3494" s="12" t="s">
        <v>26190</v>
      </c>
      <c r="O3494" s="12" t="s">
        <v>61</v>
      </c>
      <c r="P3494" s="12"/>
      <c r="Q3494" s="12"/>
      <c r="R3494" s="12"/>
      <c r="S3494" s="12"/>
      <c r="T3494" s="13" t="str">
        <f t="shared" si="270"/>
        <v>需更正</v>
      </c>
      <c r="U3494" s="13" t="str">
        <f t="shared" si="271"/>
        <v>下次訂外賣的時候，</v>
      </c>
      <c r="V3494" s="13" t="str">
        <f t="shared" si="272"/>
        <v>下次/訂外賣</v>
      </c>
      <c r="W3494" s="13" t="str">
        <f t="shared" si="273"/>
        <v>是</v>
      </c>
      <c r="X3494" s="13" t="str">
        <f t="shared" si="274"/>
        <v>通過</v>
      </c>
    </row>
    <row r="3495" spans="1:24" ht="34.25" customHeight="1">
      <c r="A3495" s="11" t="s">
        <v>17762</v>
      </c>
      <c r="B3495" s="11" t="s">
        <v>17762</v>
      </c>
      <c r="C3495" s="11" t="s">
        <v>54</v>
      </c>
      <c r="D3495" s="11" t="s">
        <v>318</v>
      </c>
      <c r="E3495" s="11" t="s">
        <v>17763</v>
      </c>
      <c r="F3495" s="11" t="s">
        <v>17764</v>
      </c>
      <c r="G3495" s="11" t="s">
        <v>17765</v>
      </c>
      <c r="H3495" s="11" t="s">
        <v>17720</v>
      </c>
      <c r="I3495" s="11" t="s">
        <v>17766</v>
      </c>
      <c r="J3495" s="12" t="s">
        <v>8</v>
      </c>
      <c r="K3495" s="12"/>
      <c r="L3495" s="12"/>
      <c r="M3495" s="12"/>
      <c r="N3495" s="12"/>
      <c r="O3495" s="12" t="s">
        <v>61</v>
      </c>
      <c r="P3495" s="12"/>
      <c r="Q3495" s="12"/>
      <c r="R3495" s="12"/>
      <c r="S3495" s="12"/>
      <c r="T3495" s="13" t="str">
        <f t="shared" si="270"/>
        <v>通過</v>
      </c>
      <c r="U3495" s="13" t="str">
        <f t="shared" si="271"/>
        <v>可以跟他說不要塑膠吸管和杯蓋。</v>
      </c>
      <c r="V3495" s="13" t="str">
        <f t="shared" si="272"/>
        <v>告訴他/塑膠吸管/杯蓋/刪除++/可以</v>
      </c>
      <c r="W3495" s="13" t="str">
        <f t="shared" si="273"/>
        <v>是</v>
      </c>
      <c r="X3495" s="13" t="str">
        <f t="shared" si="274"/>
        <v>通過</v>
      </c>
    </row>
    <row r="3496" spans="1:24" ht="34.25" customHeight="1">
      <c r="A3496" s="11" t="s">
        <v>17767</v>
      </c>
      <c r="B3496" s="11" t="s">
        <v>17767</v>
      </c>
      <c r="C3496" s="11" t="s">
        <v>54</v>
      </c>
      <c r="D3496" s="11" t="s">
        <v>318</v>
      </c>
      <c r="E3496" s="11" t="s">
        <v>17768</v>
      </c>
      <c r="F3496" s="11" t="s">
        <v>17769</v>
      </c>
      <c r="G3496" s="11" t="s">
        <v>17770</v>
      </c>
      <c r="H3496" s="11" t="s">
        <v>17720</v>
      </c>
      <c r="I3496" s="11" t="s">
        <v>17771</v>
      </c>
      <c r="J3496" s="12" t="s">
        <v>8</v>
      </c>
      <c r="K3496" s="12"/>
      <c r="L3496" s="12"/>
      <c r="M3496" s="12"/>
      <c r="N3496" s="12"/>
      <c r="O3496" s="12" t="s">
        <v>61</v>
      </c>
      <c r="P3496" s="12"/>
      <c r="Q3496" s="12"/>
      <c r="R3496" s="12"/>
      <c r="S3496" s="12"/>
      <c r="T3496" s="13" t="str">
        <f t="shared" si="270"/>
        <v>通過</v>
      </c>
      <c r="U3496" s="13" t="str">
        <f t="shared" si="271"/>
        <v>也可以找找有提供環保包裝的店家，</v>
      </c>
      <c r="V3496" s="13" t="str">
        <f t="shared" si="272"/>
        <v>想/找/什麼/按手機/店/環保包裝/給我/有</v>
      </c>
      <c r="W3496" s="13" t="str">
        <f t="shared" si="273"/>
        <v>是</v>
      </c>
      <c r="X3496" s="13" t="str">
        <f t="shared" si="274"/>
        <v>通過</v>
      </c>
    </row>
    <row r="3497" spans="1:24" ht="34.25" customHeight="1">
      <c r="A3497" s="11" t="s">
        <v>17772</v>
      </c>
      <c r="B3497" s="11" t="s">
        <v>17772</v>
      </c>
      <c r="C3497" s="11" t="s">
        <v>54</v>
      </c>
      <c r="D3497" s="11" t="s">
        <v>318</v>
      </c>
      <c r="E3497" s="11" t="s">
        <v>17773</v>
      </c>
      <c r="F3497" s="11" t="s">
        <v>17774</v>
      </c>
      <c r="G3497" s="11" t="s">
        <v>17775</v>
      </c>
      <c r="H3497" s="11" t="s">
        <v>17720</v>
      </c>
      <c r="I3497" s="11" t="s">
        <v>17776</v>
      </c>
      <c r="J3497" s="12" t="s">
        <v>10</v>
      </c>
      <c r="K3497" s="12" t="s">
        <v>25926</v>
      </c>
      <c r="L3497" s="12"/>
      <c r="M3497" s="12" t="s">
        <v>26221</v>
      </c>
      <c r="N3497" s="12" t="s">
        <v>26222</v>
      </c>
      <c r="O3497" s="12" t="s">
        <v>61</v>
      </c>
      <c r="P3497" s="12"/>
      <c r="Q3497" s="12"/>
      <c r="R3497" s="12"/>
      <c r="S3497" s="12"/>
      <c r="T3497" s="13" t="str">
        <f t="shared" si="270"/>
        <v>需更正</v>
      </c>
      <c r="U3497" s="13" t="str">
        <f t="shared" si="271"/>
        <v>就訂這一家。</v>
      </c>
      <c r="V3497" s="13" t="str">
        <f t="shared" si="272"/>
        <v>這/選</v>
      </c>
      <c r="W3497" s="13" t="str">
        <f t="shared" si="273"/>
        <v>是</v>
      </c>
      <c r="X3497" s="13" t="str">
        <f t="shared" si="274"/>
        <v>通過</v>
      </c>
    </row>
    <row r="3498" spans="1:24" ht="34.25" customHeight="1">
      <c r="A3498" s="11" t="s">
        <v>17777</v>
      </c>
      <c r="B3498" s="11" t="s">
        <v>17777</v>
      </c>
      <c r="C3498" s="11" t="s">
        <v>54</v>
      </c>
      <c r="D3498" s="11" t="s">
        <v>318</v>
      </c>
      <c r="E3498" s="11" t="s">
        <v>12310</v>
      </c>
      <c r="F3498" s="11" t="s">
        <v>17778</v>
      </c>
      <c r="G3498" s="11" t="s">
        <v>17779</v>
      </c>
      <c r="H3498" s="11" t="s">
        <v>17720</v>
      </c>
      <c r="I3498" s="11" t="s">
        <v>17780</v>
      </c>
      <c r="J3498" s="12" t="s">
        <v>10</v>
      </c>
      <c r="K3498" s="12" t="s">
        <v>25927</v>
      </c>
      <c r="L3498" s="12"/>
      <c r="M3498" s="12" t="s">
        <v>9512</v>
      </c>
      <c r="N3498" s="12" t="s">
        <v>26223</v>
      </c>
      <c r="O3498" s="12" t="s">
        <v>61</v>
      </c>
      <c r="P3498" s="12"/>
      <c r="Q3498" s="12"/>
      <c r="R3498" s="12"/>
      <c r="S3498" s="12"/>
      <c r="T3498" s="13" t="str">
        <f t="shared" si="270"/>
        <v>需更正</v>
      </c>
      <c r="U3498" s="13" t="str">
        <f t="shared" si="271"/>
        <v>好，</v>
      </c>
      <c r="V3498" s="13" t="str">
        <f t="shared" si="272"/>
        <v>好</v>
      </c>
      <c r="W3498" s="13" t="str">
        <f t="shared" si="273"/>
        <v>是</v>
      </c>
      <c r="X3498" s="13" t="str">
        <f t="shared" si="274"/>
        <v>通過</v>
      </c>
    </row>
    <row r="3499" spans="1:24" ht="34.25" customHeight="1">
      <c r="A3499" s="11" t="s">
        <v>17781</v>
      </c>
      <c r="B3499" s="11" t="s">
        <v>17781</v>
      </c>
      <c r="C3499" s="11" t="s">
        <v>54</v>
      </c>
      <c r="D3499" s="11" t="s">
        <v>318</v>
      </c>
      <c r="E3499" s="11" t="s">
        <v>17782</v>
      </c>
      <c r="F3499" s="11" t="s">
        <v>17783</v>
      </c>
      <c r="G3499" s="11" t="s">
        <v>17784</v>
      </c>
      <c r="H3499" s="11" t="s">
        <v>17720</v>
      </c>
      <c r="I3499" s="11" t="s">
        <v>17785</v>
      </c>
      <c r="J3499" s="12" t="s">
        <v>8</v>
      </c>
      <c r="K3499" s="12"/>
      <c r="L3499" s="12"/>
      <c r="M3499" s="12"/>
      <c r="N3499" s="12"/>
      <c r="O3499" s="12" t="s">
        <v>61</v>
      </c>
      <c r="P3499" s="12"/>
      <c r="Q3499" s="12"/>
      <c r="R3499" s="12"/>
      <c r="S3499" s="12"/>
      <c r="T3499" s="13" t="str">
        <f t="shared" si="270"/>
        <v>通過</v>
      </c>
      <c r="U3499" s="13" t="str">
        <f t="shared" si="271"/>
        <v>下次訂的時候，</v>
      </c>
      <c r="V3499" s="13" t="str">
        <f t="shared" si="272"/>
        <v>下次/按手機</v>
      </c>
      <c r="W3499" s="13" t="str">
        <f t="shared" si="273"/>
        <v>是</v>
      </c>
      <c r="X3499" s="13" t="str">
        <f t="shared" si="274"/>
        <v>通過</v>
      </c>
    </row>
    <row r="3500" spans="1:24" ht="34.25" customHeight="1">
      <c r="A3500" s="11" t="s">
        <v>17786</v>
      </c>
      <c r="B3500" s="11" t="s">
        <v>17786</v>
      </c>
      <c r="C3500" s="11" t="s">
        <v>54</v>
      </c>
      <c r="D3500" s="11" t="s">
        <v>318</v>
      </c>
      <c r="E3500" s="11" t="s">
        <v>17787</v>
      </c>
      <c r="F3500" s="11" t="s">
        <v>17788</v>
      </c>
      <c r="G3500" s="11" t="s">
        <v>17789</v>
      </c>
      <c r="H3500" s="11" t="s">
        <v>17720</v>
      </c>
      <c r="I3500" s="11" t="s">
        <v>17790</v>
      </c>
      <c r="J3500" s="12" t="s">
        <v>8</v>
      </c>
      <c r="K3500" s="12"/>
      <c r="L3500" s="12"/>
      <c r="M3500" s="12"/>
      <c r="N3500" s="12"/>
      <c r="O3500" s="12" t="s">
        <v>61</v>
      </c>
      <c r="P3500" s="12"/>
      <c r="Q3500" s="12"/>
      <c r="R3500" s="12"/>
      <c r="S3500" s="12"/>
      <c r="T3500" s="13" t="str">
        <f t="shared" si="270"/>
        <v>通過</v>
      </c>
      <c r="U3500" s="13" t="str">
        <f t="shared" si="271"/>
        <v>我會註記不要那些東西。</v>
      </c>
      <c r="V3500" s="13" t="str">
        <f t="shared" si="272"/>
        <v>勾選+手機/剔除+++手機/會</v>
      </c>
      <c r="W3500" s="13" t="str">
        <f t="shared" si="273"/>
        <v>是</v>
      </c>
      <c r="X3500" s="13" t="str">
        <f t="shared" si="274"/>
        <v>通過</v>
      </c>
    </row>
    <row r="3501" spans="1:24" ht="34.25" customHeight="1">
      <c r="A3501" s="11" t="s">
        <v>17791</v>
      </c>
      <c r="B3501" s="11" t="s">
        <v>17791</v>
      </c>
      <c r="C3501" s="11" t="s">
        <v>54</v>
      </c>
      <c r="D3501" s="11" t="s">
        <v>390</v>
      </c>
      <c r="E3501" s="11" t="s">
        <v>17792</v>
      </c>
      <c r="F3501" s="11" t="s">
        <v>17793</v>
      </c>
      <c r="G3501" s="11" t="s">
        <v>17794</v>
      </c>
      <c r="H3501" s="11" t="s">
        <v>17795</v>
      </c>
      <c r="I3501" s="11" t="s">
        <v>17796</v>
      </c>
      <c r="J3501" s="12" t="s">
        <v>8</v>
      </c>
      <c r="K3501" s="12"/>
      <c r="L3501" s="12"/>
      <c r="M3501" s="12"/>
      <c r="N3501" s="12"/>
      <c r="O3501" s="12" t="s">
        <v>61</v>
      </c>
      <c r="P3501" s="12"/>
      <c r="Q3501" s="12"/>
      <c r="R3501" s="12"/>
      <c r="S3501" s="12"/>
      <c r="T3501" s="13" t="str">
        <f t="shared" si="270"/>
        <v>通過</v>
      </c>
      <c r="U3501" s="13" t="str">
        <f t="shared" si="271"/>
        <v>你看起來精神很好，</v>
      </c>
      <c r="V3501" s="13" t="str">
        <f t="shared" si="272"/>
        <v>看起來/精神/好</v>
      </c>
      <c r="W3501" s="13" t="str">
        <f t="shared" si="273"/>
        <v>是</v>
      </c>
      <c r="X3501" s="13" t="str">
        <f t="shared" si="274"/>
        <v>通過</v>
      </c>
    </row>
    <row r="3502" spans="1:24" ht="34.25" customHeight="1">
      <c r="A3502" s="11" t="s">
        <v>17797</v>
      </c>
      <c r="B3502" s="11" t="s">
        <v>17797</v>
      </c>
      <c r="C3502" s="11" t="s">
        <v>54</v>
      </c>
      <c r="D3502" s="11" t="s">
        <v>390</v>
      </c>
      <c r="E3502" s="11" t="s">
        <v>17798</v>
      </c>
      <c r="F3502" s="11" t="s">
        <v>17799</v>
      </c>
      <c r="G3502" s="11" t="s">
        <v>17800</v>
      </c>
      <c r="H3502" s="11" t="s">
        <v>17795</v>
      </c>
      <c r="I3502" s="11" t="s">
        <v>17801</v>
      </c>
      <c r="J3502" s="12" t="s">
        <v>8</v>
      </c>
      <c r="K3502" s="12"/>
      <c r="L3502" s="12"/>
      <c r="M3502" s="12"/>
      <c r="N3502" s="12"/>
      <c r="O3502" s="12" t="s">
        <v>61</v>
      </c>
      <c r="P3502" s="12"/>
      <c r="Q3502" s="12"/>
      <c r="R3502" s="12"/>
      <c r="S3502" s="12"/>
      <c r="T3502" s="13" t="str">
        <f t="shared" si="270"/>
        <v>通過</v>
      </c>
      <c r="U3502" s="13" t="str">
        <f t="shared" si="271"/>
        <v>你平常晚上都幾點睡覺呢？</v>
      </c>
      <c r="V3502" s="13" t="str">
        <f t="shared" si="272"/>
        <v>你/平常/晚上/睡覺/幾點</v>
      </c>
      <c r="W3502" s="13" t="str">
        <f t="shared" si="273"/>
        <v>是</v>
      </c>
      <c r="X3502" s="13" t="str">
        <f t="shared" si="274"/>
        <v>通過</v>
      </c>
    </row>
    <row r="3503" spans="1:24" ht="34.25" customHeight="1">
      <c r="A3503" s="11" t="s">
        <v>17802</v>
      </c>
      <c r="B3503" s="11" t="s">
        <v>17802</v>
      </c>
      <c r="C3503" s="11" t="s">
        <v>54</v>
      </c>
      <c r="D3503" s="11" t="s">
        <v>390</v>
      </c>
      <c r="E3503" s="11" t="s">
        <v>17803</v>
      </c>
      <c r="F3503" s="11" t="s">
        <v>17804</v>
      </c>
      <c r="G3503" s="11" t="s">
        <v>17805</v>
      </c>
      <c r="H3503" s="11" t="s">
        <v>17795</v>
      </c>
      <c r="I3503" s="11" t="s">
        <v>17806</v>
      </c>
      <c r="J3503" s="12" t="s">
        <v>8</v>
      </c>
      <c r="K3503" s="12"/>
      <c r="L3503" s="12"/>
      <c r="M3503" s="12"/>
      <c r="N3503" s="12"/>
      <c r="O3503" s="12" t="s">
        <v>61</v>
      </c>
      <c r="P3503" s="12"/>
      <c r="Q3503" s="12"/>
      <c r="R3503" s="12"/>
      <c r="S3503" s="12"/>
      <c r="T3503" s="13" t="str">
        <f t="shared" si="270"/>
        <v>通過</v>
      </c>
      <c r="U3503" s="13" t="str">
        <f t="shared" si="271"/>
        <v>我差不多十點左右睡覺，</v>
      </c>
      <c r="V3503" s="13" t="str">
        <f t="shared" si="272"/>
        <v>我/十點/左右/睡覺</v>
      </c>
      <c r="W3503" s="13" t="str">
        <f t="shared" si="273"/>
        <v>是</v>
      </c>
      <c r="X3503" s="13" t="str">
        <f t="shared" si="274"/>
        <v>通過</v>
      </c>
    </row>
    <row r="3504" spans="1:24" ht="34.25" customHeight="1">
      <c r="A3504" s="11" t="s">
        <v>17807</v>
      </c>
      <c r="B3504" s="11" t="s">
        <v>17807</v>
      </c>
      <c r="C3504" s="11" t="s">
        <v>54</v>
      </c>
      <c r="D3504" s="11" t="s">
        <v>390</v>
      </c>
      <c r="E3504" s="11" t="s">
        <v>17808</v>
      </c>
      <c r="F3504" s="11" t="s">
        <v>17809</v>
      </c>
      <c r="G3504" s="11" t="s">
        <v>17810</v>
      </c>
      <c r="H3504" s="11" t="s">
        <v>17795</v>
      </c>
      <c r="I3504" s="11" t="s">
        <v>17811</v>
      </c>
      <c r="J3504" s="12" t="s">
        <v>8</v>
      </c>
      <c r="K3504" s="12"/>
      <c r="L3504" s="12"/>
      <c r="M3504" s="12"/>
      <c r="N3504" s="12"/>
      <c r="O3504" s="12" t="s">
        <v>61</v>
      </c>
      <c r="P3504" s="12"/>
      <c r="Q3504" s="12"/>
      <c r="R3504" s="12"/>
      <c r="S3504" s="12"/>
      <c r="T3504" s="13" t="str">
        <f t="shared" si="270"/>
        <v>通過</v>
      </c>
      <c r="U3504" s="13" t="str">
        <f t="shared" si="271"/>
        <v>睡滿八小時就起床了，</v>
      </c>
      <c r="V3504" s="13" t="str">
        <f t="shared" si="272"/>
        <v>八小時/夠/起床</v>
      </c>
      <c r="W3504" s="13" t="str">
        <f t="shared" si="273"/>
        <v>是</v>
      </c>
      <c r="X3504" s="13" t="str">
        <f t="shared" si="274"/>
        <v>通過</v>
      </c>
    </row>
    <row r="3505" spans="1:24" ht="34.25" customHeight="1">
      <c r="A3505" s="11" t="s">
        <v>17812</v>
      </c>
      <c r="B3505" s="11" t="s">
        <v>17812</v>
      </c>
      <c r="C3505" s="11" t="s">
        <v>54</v>
      </c>
      <c r="D3505" s="11" t="s">
        <v>390</v>
      </c>
      <c r="E3505" s="11" t="s">
        <v>13673</v>
      </c>
      <c r="F3505" s="11" t="s">
        <v>17813</v>
      </c>
      <c r="G3505" s="11" t="s">
        <v>17814</v>
      </c>
      <c r="H3505" s="11" t="s">
        <v>17795</v>
      </c>
      <c r="I3505" s="11" t="s">
        <v>17815</v>
      </c>
      <c r="J3505" s="12" t="s">
        <v>8</v>
      </c>
      <c r="K3505" s="12"/>
      <c r="L3505" s="12"/>
      <c r="M3505" s="12"/>
      <c r="N3505" s="12"/>
      <c r="O3505" s="12" t="s">
        <v>61</v>
      </c>
      <c r="P3505" s="12"/>
      <c r="Q3505" s="12"/>
      <c r="R3505" s="12"/>
      <c r="S3505" s="12"/>
      <c r="T3505" s="13" t="str">
        <f t="shared" si="270"/>
        <v>通過</v>
      </c>
      <c r="U3505" s="13" t="str">
        <f t="shared" si="271"/>
        <v>你呢？</v>
      </c>
      <c r="V3505" s="13" t="str">
        <f t="shared" si="272"/>
        <v>你/什麼</v>
      </c>
      <c r="W3505" s="13" t="str">
        <f t="shared" si="273"/>
        <v>是</v>
      </c>
      <c r="X3505" s="13" t="str">
        <f t="shared" si="274"/>
        <v>通過</v>
      </c>
    </row>
    <row r="3506" spans="1:24" ht="34.25" customHeight="1">
      <c r="A3506" s="11" t="s">
        <v>17816</v>
      </c>
      <c r="B3506" s="11" t="s">
        <v>17816</v>
      </c>
      <c r="C3506" s="11" t="s">
        <v>54</v>
      </c>
      <c r="D3506" s="11" t="s">
        <v>390</v>
      </c>
      <c r="E3506" s="11" t="s">
        <v>17817</v>
      </c>
      <c r="F3506" s="11" t="s">
        <v>17818</v>
      </c>
      <c r="G3506" s="11" t="s">
        <v>17819</v>
      </c>
      <c r="H3506" s="11" t="s">
        <v>17795</v>
      </c>
      <c r="I3506" s="11" t="s">
        <v>17820</v>
      </c>
      <c r="J3506" s="12" t="s">
        <v>8</v>
      </c>
      <c r="K3506" s="12"/>
      <c r="L3506" s="12"/>
      <c r="M3506" s="12"/>
      <c r="N3506" s="12"/>
      <c r="O3506" s="12" t="s">
        <v>61</v>
      </c>
      <c r="P3506" s="12"/>
      <c r="Q3506" s="12"/>
      <c r="R3506" s="12"/>
      <c r="S3506" s="12"/>
      <c r="T3506" s="13" t="str">
        <f t="shared" si="270"/>
        <v>通過</v>
      </c>
      <c r="U3506" s="13" t="str">
        <f t="shared" si="271"/>
        <v>我大概十二點半前會看電視看到自然睡著。</v>
      </c>
      <c r="V3506" s="13" t="str">
        <f t="shared" si="272"/>
        <v>我/十二點半/之前/電視/觀看/自然/睏/睡覺</v>
      </c>
      <c r="W3506" s="13" t="str">
        <f t="shared" si="273"/>
        <v>是</v>
      </c>
      <c r="X3506" s="13" t="str">
        <f t="shared" si="274"/>
        <v>通過</v>
      </c>
    </row>
    <row r="3507" spans="1:24" ht="34.25" customHeight="1">
      <c r="A3507" s="11" t="s">
        <v>17821</v>
      </c>
      <c r="B3507" s="11" t="s">
        <v>17821</v>
      </c>
      <c r="C3507" s="11" t="s">
        <v>54</v>
      </c>
      <c r="D3507" s="11" t="s">
        <v>390</v>
      </c>
      <c r="E3507" s="11" t="s">
        <v>17822</v>
      </c>
      <c r="F3507" s="11" t="s">
        <v>17823</v>
      </c>
      <c r="G3507" s="11" t="s">
        <v>17824</v>
      </c>
      <c r="H3507" s="11" t="s">
        <v>17795</v>
      </c>
      <c r="I3507" s="11" t="s">
        <v>17825</v>
      </c>
      <c r="J3507" s="12" t="s">
        <v>8</v>
      </c>
      <c r="K3507" s="12"/>
      <c r="L3507" s="12"/>
      <c r="M3507" s="12"/>
      <c r="N3507" s="12"/>
      <c r="O3507" s="12" t="s">
        <v>61</v>
      </c>
      <c r="P3507" s="12"/>
      <c r="Q3507" s="12"/>
      <c r="R3507" s="12"/>
      <c r="S3507" s="12"/>
      <c r="T3507" s="13" t="str">
        <f t="shared" si="270"/>
        <v>通過</v>
      </c>
      <c r="U3507" s="13" t="str">
        <f t="shared" si="271"/>
        <v>你這樣太晚睡了，</v>
      </c>
      <c r="V3507" s="13" t="str">
        <f t="shared" si="272"/>
        <v>你/睡覺/慢</v>
      </c>
      <c r="W3507" s="13" t="str">
        <f t="shared" si="273"/>
        <v>是</v>
      </c>
      <c r="X3507" s="13" t="str">
        <f t="shared" si="274"/>
        <v>通過</v>
      </c>
    </row>
    <row r="3508" spans="1:24" ht="34.25" customHeight="1">
      <c r="A3508" s="11" t="s">
        <v>17826</v>
      </c>
      <c r="B3508" s="11" t="s">
        <v>17826</v>
      </c>
      <c r="C3508" s="11" t="s">
        <v>54</v>
      </c>
      <c r="D3508" s="11" t="s">
        <v>390</v>
      </c>
      <c r="E3508" s="11" t="s">
        <v>17827</v>
      </c>
      <c r="F3508" s="11" t="s">
        <v>17828</v>
      </c>
      <c r="G3508" s="11" t="s">
        <v>17829</v>
      </c>
      <c r="H3508" s="11" t="s">
        <v>17795</v>
      </c>
      <c r="I3508" s="11" t="s">
        <v>17830</v>
      </c>
      <c r="J3508" s="12" t="s">
        <v>8</v>
      </c>
      <c r="K3508" s="12"/>
      <c r="L3508" s="12"/>
      <c r="M3508" s="12"/>
      <c r="N3508" s="12"/>
      <c r="O3508" s="12" t="s">
        <v>61</v>
      </c>
      <c r="P3508" s="12"/>
      <c r="Q3508" s="12"/>
      <c r="R3508" s="12"/>
      <c r="S3508" s="12"/>
      <c r="T3508" s="13" t="str">
        <f t="shared" si="270"/>
        <v>通過</v>
      </c>
      <c r="U3508" s="13" t="str">
        <f t="shared" si="271"/>
        <v>隔天起床工作不會累嗎？</v>
      </c>
      <c r="V3508" s="13" t="str">
        <f t="shared" si="272"/>
        <v>明天/起床/工作/累/會/不會</v>
      </c>
      <c r="W3508" s="13" t="str">
        <f t="shared" si="273"/>
        <v>是</v>
      </c>
      <c r="X3508" s="13" t="str">
        <f t="shared" si="274"/>
        <v>通過</v>
      </c>
    </row>
    <row r="3509" spans="1:24" ht="34.25" customHeight="1">
      <c r="A3509" s="11" t="s">
        <v>17831</v>
      </c>
      <c r="B3509" s="11" t="s">
        <v>17831</v>
      </c>
      <c r="C3509" s="11" t="s">
        <v>54</v>
      </c>
      <c r="D3509" s="11" t="s">
        <v>390</v>
      </c>
      <c r="E3509" s="11" t="s">
        <v>17832</v>
      </c>
      <c r="F3509" s="11" t="s">
        <v>17833</v>
      </c>
      <c r="G3509" s="11" t="s">
        <v>17834</v>
      </c>
      <c r="H3509" s="11" t="s">
        <v>17795</v>
      </c>
      <c r="I3509" s="11" t="s">
        <v>17835</v>
      </c>
      <c r="J3509" s="12" t="s">
        <v>8</v>
      </c>
      <c r="K3509" s="12"/>
      <c r="L3509" s="12"/>
      <c r="M3509" s="12"/>
      <c r="N3509" s="12"/>
      <c r="O3509" s="12" t="s">
        <v>61</v>
      </c>
      <c r="P3509" s="12"/>
      <c r="Q3509" s="12"/>
      <c r="R3509" s="12"/>
      <c r="S3509" s="12"/>
      <c r="T3509" s="13" t="str">
        <f t="shared" si="270"/>
        <v>通過</v>
      </c>
      <c r="U3509" s="13" t="str">
        <f t="shared" si="271"/>
        <v>會有一點累，</v>
      </c>
      <c r="V3509" s="13" t="str">
        <f t="shared" si="272"/>
        <v>累/一點點</v>
      </c>
      <c r="W3509" s="13" t="str">
        <f t="shared" si="273"/>
        <v>是</v>
      </c>
      <c r="X3509" s="13" t="str">
        <f t="shared" si="274"/>
        <v>通過</v>
      </c>
    </row>
    <row r="3510" spans="1:24" ht="34.25" customHeight="1">
      <c r="A3510" s="11" t="s">
        <v>17836</v>
      </c>
      <c r="B3510" s="11" t="s">
        <v>17836</v>
      </c>
      <c r="C3510" s="11" t="s">
        <v>54</v>
      </c>
      <c r="D3510" s="11" t="s">
        <v>390</v>
      </c>
      <c r="E3510" s="11" t="s">
        <v>17837</v>
      </c>
      <c r="F3510" s="11" t="s">
        <v>17838</v>
      </c>
      <c r="G3510" s="11" t="s">
        <v>17839</v>
      </c>
      <c r="H3510" s="11" t="s">
        <v>17795</v>
      </c>
      <c r="I3510" s="11" t="s">
        <v>17840</v>
      </c>
      <c r="J3510" s="12" t="s">
        <v>10</v>
      </c>
      <c r="K3510" s="12" t="s">
        <v>25926</v>
      </c>
      <c r="L3510" s="12"/>
      <c r="M3510" s="12" t="s">
        <v>26224</v>
      </c>
      <c r="N3510" s="12" t="s">
        <v>26225</v>
      </c>
      <c r="O3510" s="12" t="s">
        <v>61</v>
      </c>
      <c r="P3510" s="12"/>
      <c r="Q3510" s="12"/>
      <c r="R3510" s="12"/>
      <c r="S3510" s="12"/>
      <c r="T3510" s="13" t="str">
        <f t="shared" si="270"/>
        <v>需更正</v>
      </c>
      <c r="U3510" s="13" t="str">
        <f t="shared" si="271"/>
        <v>睡眠不足臉上會長痘痘。</v>
      </c>
      <c r="V3510" s="13" t="str">
        <f t="shared" si="272"/>
        <v>睡覺/少/臉/臉上長痘痘</v>
      </c>
      <c r="W3510" s="13" t="str">
        <f t="shared" si="273"/>
        <v>是</v>
      </c>
      <c r="X3510" s="13" t="str">
        <f t="shared" si="274"/>
        <v>通過</v>
      </c>
    </row>
    <row r="3511" spans="1:24" ht="34.25" customHeight="1">
      <c r="A3511" s="11" t="s">
        <v>17841</v>
      </c>
      <c r="B3511" s="11" t="s">
        <v>17841</v>
      </c>
      <c r="C3511" s="11" t="s">
        <v>54</v>
      </c>
      <c r="D3511" s="11" t="s">
        <v>390</v>
      </c>
      <c r="E3511" s="11" t="s">
        <v>17842</v>
      </c>
      <c r="F3511" s="11" t="s">
        <v>17843</v>
      </c>
      <c r="G3511" s="11" t="s">
        <v>17844</v>
      </c>
      <c r="H3511" s="11" t="s">
        <v>17795</v>
      </c>
      <c r="I3511" s="11" t="s">
        <v>17845</v>
      </c>
      <c r="J3511" s="12" t="s">
        <v>10</v>
      </c>
      <c r="K3511" s="12" t="s">
        <v>25927</v>
      </c>
      <c r="L3511" s="12"/>
      <c r="M3511" s="12" t="s">
        <v>26226</v>
      </c>
      <c r="N3511" s="12" t="s">
        <v>26227</v>
      </c>
      <c r="O3511" s="12" t="s">
        <v>61</v>
      </c>
      <c r="P3511" s="12"/>
      <c r="Q3511" s="12"/>
      <c r="R3511" s="12"/>
      <c r="S3511" s="12"/>
      <c r="T3511" s="13" t="str">
        <f t="shared" si="270"/>
        <v>需更正</v>
      </c>
      <c r="U3511" s="13" t="str">
        <f t="shared" si="271"/>
        <v>這樣太晚睡不行啦！</v>
      </c>
      <c r="V3511" s="13" t="str">
        <f t="shared" si="272"/>
        <v>不/時間/超過/不</v>
      </c>
      <c r="W3511" s="13" t="str">
        <f t="shared" si="273"/>
        <v>是</v>
      </c>
      <c r="X3511" s="13" t="str">
        <f t="shared" si="274"/>
        <v>通過</v>
      </c>
    </row>
    <row r="3512" spans="1:24" ht="34.25" customHeight="1">
      <c r="A3512" s="11" t="s">
        <v>17846</v>
      </c>
      <c r="B3512" s="11" t="s">
        <v>17846</v>
      </c>
      <c r="C3512" s="11" t="s">
        <v>54</v>
      </c>
      <c r="D3512" s="11" t="s">
        <v>390</v>
      </c>
      <c r="E3512" s="11" t="s">
        <v>17847</v>
      </c>
      <c r="F3512" s="11" t="s">
        <v>17848</v>
      </c>
      <c r="G3512" s="11" t="s">
        <v>17849</v>
      </c>
      <c r="H3512" s="11" t="s">
        <v>17795</v>
      </c>
      <c r="I3512" s="11" t="s">
        <v>17850</v>
      </c>
      <c r="J3512" s="12" t="s">
        <v>8</v>
      </c>
      <c r="K3512" s="12"/>
      <c r="L3512" s="12"/>
      <c r="M3512" s="12"/>
      <c r="N3512" s="12"/>
      <c r="O3512" s="12" t="s">
        <v>61</v>
      </c>
      <c r="P3512" s="12"/>
      <c r="Q3512" s="12"/>
      <c r="R3512" s="12"/>
      <c r="S3512" s="12"/>
      <c r="T3512" s="13" t="str">
        <f t="shared" si="270"/>
        <v>通過</v>
      </c>
      <c r="U3512" s="13" t="str">
        <f t="shared" si="271"/>
        <v>會容易變胖和長痘痘。</v>
      </c>
      <c r="V3512" s="13" t="str">
        <f t="shared" si="272"/>
        <v>身體/胖/臉上長痘痘/這兩個/會</v>
      </c>
      <c r="W3512" s="13" t="str">
        <f t="shared" si="273"/>
        <v>是</v>
      </c>
      <c r="X3512" s="13" t="str">
        <f t="shared" si="274"/>
        <v>通過</v>
      </c>
    </row>
    <row r="3513" spans="1:24" ht="34.25" customHeight="1">
      <c r="A3513" s="11" t="s">
        <v>17851</v>
      </c>
      <c r="B3513" s="11" t="s">
        <v>17851</v>
      </c>
      <c r="C3513" s="11" t="s">
        <v>54</v>
      </c>
      <c r="D3513" s="11" t="s">
        <v>390</v>
      </c>
      <c r="E3513" s="11" t="s">
        <v>17852</v>
      </c>
      <c r="F3513" s="11" t="s">
        <v>17853</v>
      </c>
      <c r="G3513" s="11" t="s">
        <v>17854</v>
      </c>
      <c r="H3513" s="11" t="s">
        <v>17795</v>
      </c>
      <c r="I3513" s="11" t="s">
        <v>17855</v>
      </c>
      <c r="J3513" s="12" t="s">
        <v>8</v>
      </c>
      <c r="K3513" s="12"/>
      <c r="L3513" s="12"/>
      <c r="M3513" s="12"/>
      <c r="N3513" s="12"/>
      <c r="O3513" s="12" t="s">
        <v>61</v>
      </c>
      <c r="P3513" s="12"/>
      <c r="Q3513" s="12"/>
      <c r="R3513" s="12"/>
      <c r="S3513" s="12"/>
      <c r="T3513" s="13" t="str">
        <f t="shared" si="270"/>
        <v>通過</v>
      </c>
      <c r="U3513" s="13" t="str">
        <f t="shared" si="271"/>
        <v>我來調整看看。</v>
      </c>
      <c r="V3513" s="13" t="str">
        <f t="shared" si="272"/>
        <v>我/改/試試</v>
      </c>
      <c r="W3513" s="13" t="str">
        <f t="shared" si="273"/>
        <v>是</v>
      </c>
      <c r="X3513" s="13" t="str">
        <f t="shared" si="274"/>
        <v>通過</v>
      </c>
    </row>
    <row r="3514" spans="1:24" ht="34.25" customHeight="1">
      <c r="A3514" s="11" t="s">
        <v>17856</v>
      </c>
      <c r="B3514" s="11" t="s">
        <v>17856</v>
      </c>
      <c r="C3514" s="11" t="s">
        <v>54</v>
      </c>
      <c r="D3514" s="11" t="s">
        <v>254</v>
      </c>
      <c r="E3514" s="11" t="s">
        <v>17857</v>
      </c>
      <c r="F3514" s="11" t="s">
        <v>17858</v>
      </c>
      <c r="G3514" s="11" t="s">
        <v>17859</v>
      </c>
      <c r="H3514" s="11" t="s">
        <v>17860</v>
      </c>
      <c r="I3514" s="11" t="s">
        <v>17861</v>
      </c>
      <c r="J3514" s="12" t="s">
        <v>8</v>
      </c>
      <c r="K3514" s="12"/>
      <c r="L3514" s="12"/>
      <c r="M3514" s="12"/>
      <c r="N3514" s="12"/>
      <c r="O3514" s="12" t="s">
        <v>61</v>
      </c>
      <c r="P3514" s="12"/>
      <c r="Q3514" s="12"/>
      <c r="R3514" s="12"/>
      <c r="S3514" s="12"/>
      <c r="T3514" s="13" t="str">
        <f t="shared" si="270"/>
        <v>通過</v>
      </c>
      <c r="U3514" s="13" t="str">
        <f t="shared" si="271"/>
        <v>我朋友的女兒今年要國小二年級升三年級了，</v>
      </c>
      <c r="V3514" s="13" t="str">
        <f t="shared" si="272"/>
        <v>我/朋友/女兒/今年/國小/二升三/要</v>
      </c>
      <c r="W3514" s="13" t="str">
        <f t="shared" si="273"/>
        <v>是</v>
      </c>
      <c r="X3514" s="13" t="str">
        <f t="shared" si="274"/>
        <v>通過</v>
      </c>
    </row>
    <row r="3515" spans="1:24" ht="34.25" customHeight="1">
      <c r="A3515" s="11" t="s">
        <v>17862</v>
      </c>
      <c r="B3515" s="11" t="s">
        <v>17862</v>
      </c>
      <c r="C3515" s="11" t="s">
        <v>54</v>
      </c>
      <c r="D3515" s="11" t="s">
        <v>254</v>
      </c>
      <c r="E3515" s="11" t="s">
        <v>17863</v>
      </c>
      <c r="F3515" s="11" t="s">
        <v>17864</v>
      </c>
      <c r="G3515" s="11" t="s">
        <v>17865</v>
      </c>
      <c r="H3515" s="11" t="s">
        <v>17860</v>
      </c>
      <c r="I3515" s="11" t="s">
        <v>17866</v>
      </c>
      <c r="J3515" s="12" t="s">
        <v>10</v>
      </c>
      <c r="K3515" s="12" t="s">
        <v>25926</v>
      </c>
      <c r="L3515" s="12"/>
      <c r="M3515" s="12" t="s">
        <v>26228</v>
      </c>
      <c r="N3515" s="12" t="s">
        <v>26105</v>
      </c>
      <c r="O3515" s="12" t="s">
        <v>61</v>
      </c>
      <c r="P3515" s="12"/>
      <c r="Q3515" s="12"/>
      <c r="R3515" s="12"/>
      <c r="S3515" s="12"/>
      <c r="T3515" s="13" t="str">
        <f t="shared" si="270"/>
        <v>需更正</v>
      </c>
      <c r="U3515" s="13" t="str">
        <f t="shared" si="271"/>
        <v>班級制度上會有什麼不一樣呢？</v>
      </c>
      <c r="V3515" s="13" t="str">
        <f t="shared" si="272"/>
        <v>班級/制度/不一樣/什麼</v>
      </c>
      <c r="W3515" s="13" t="str">
        <f t="shared" si="273"/>
        <v>是</v>
      </c>
      <c r="X3515" s="13" t="str">
        <f t="shared" si="274"/>
        <v>通過</v>
      </c>
    </row>
    <row r="3516" spans="1:24" ht="34.25" customHeight="1">
      <c r="A3516" s="11" t="s">
        <v>17867</v>
      </c>
      <c r="B3516" s="11" t="s">
        <v>17867</v>
      </c>
      <c r="C3516" s="11" t="s">
        <v>54</v>
      </c>
      <c r="D3516" s="11" t="s">
        <v>254</v>
      </c>
      <c r="E3516" s="11" t="s">
        <v>17868</v>
      </c>
      <c r="F3516" s="11" t="s">
        <v>17869</v>
      </c>
      <c r="G3516" s="11" t="s">
        <v>17870</v>
      </c>
      <c r="H3516" s="11" t="s">
        <v>17860</v>
      </c>
      <c r="I3516" s="11" t="s">
        <v>17871</v>
      </c>
      <c r="J3516" s="12" t="s">
        <v>10</v>
      </c>
      <c r="K3516" s="12" t="s">
        <v>25927</v>
      </c>
      <c r="L3516" s="12"/>
      <c r="M3516" s="12" t="s">
        <v>26229</v>
      </c>
      <c r="N3516" s="12" t="s">
        <v>26106</v>
      </c>
      <c r="O3516" s="12" t="s">
        <v>61</v>
      </c>
      <c r="P3516" s="12"/>
      <c r="Q3516" s="12"/>
      <c r="R3516" s="12"/>
      <c r="S3516" s="12"/>
      <c r="T3516" s="13" t="str">
        <f t="shared" si="270"/>
        <v>需更正</v>
      </c>
      <c r="U3516" s="13" t="str">
        <f t="shared" si="271"/>
        <v>國小二年級升三年級，</v>
      </c>
      <c r="V3516" s="13" t="str">
        <f t="shared" si="272"/>
        <v>國小/二升三</v>
      </c>
      <c r="W3516" s="13" t="str">
        <f t="shared" si="273"/>
        <v>是</v>
      </c>
      <c r="X3516" s="13" t="str">
        <f t="shared" si="274"/>
        <v>通過</v>
      </c>
    </row>
    <row r="3517" spans="1:24" ht="34.25" customHeight="1">
      <c r="A3517" s="11" t="s">
        <v>17872</v>
      </c>
      <c r="B3517" s="11" t="s">
        <v>17872</v>
      </c>
      <c r="C3517" s="11" t="s">
        <v>54</v>
      </c>
      <c r="D3517" s="11" t="s">
        <v>254</v>
      </c>
      <c r="E3517" s="11" t="s">
        <v>17873</v>
      </c>
      <c r="F3517" s="11" t="s">
        <v>17874</v>
      </c>
      <c r="G3517" s="11" t="s">
        <v>17875</v>
      </c>
      <c r="H3517" s="11" t="s">
        <v>17860</v>
      </c>
      <c r="I3517" s="11" t="s">
        <v>17876</v>
      </c>
      <c r="J3517" s="12" t="s">
        <v>8</v>
      </c>
      <c r="K3517" s="12"/>
      <c r="L3517" s="12"/>
      <c r="M3517" s="12"/>
      <c r="N3517" s="12"/>
      <c r="O3517" s="12" t="s">
        <v>61</v>
      </c>
      <c r="P3517" s="12"/>
      <c r="Q3517" s="12"/>
      <c r="R3517" s="12"/>
      <c r="S3517" s="12"/>
      <c r="T3517" s="13" t="str">
        <f t="shared" si="270"/>
        <v>通過</v>
      </c>
      <c r="U3517" s="13" t="str">
        <f t="shared" si="271"/>
        <v>會重新分班，</v>
      </c>
      <c r="V3517" s="13" t="str">
        <f t="shared" si="272"/>
        <v>班級/重新/分配</v>
      </c>
      <c r="W3517" s="13" t="str">
        <f t="shared" si="273"/>
        <v>是</v>
      </c>
      <c r="X3517" s="13" t="str">
        <f t="shared" si="274"/>
        <v>通過</v>
      </c>
    </row>
    <row r="3518" spans="1:24" ht="34.25" customHeight="1">
      <c r="A3518" s="11" t="s">
        <v>17877</v>
      </c>
      <c r="B3518" s="11" t="s">
        <v>17877</v>
      </c>
      <c r="C3518" s="11" t="s">
        <v>54</v>
      </c>
      <c r="D3518" s="11" t="s">
        <v>254</v>
      </c>
      <c r="E3518" s="11" t="s">
        <v>17878</v>
      </c>
      <c r="F3518" s="11" t="s">
        <v>17879</v>
      </c>
      <c r="G3518" s="11" t="s">
        <v>17880</v>
      </c>
      <c r="H3518" s="11" t="s">
        <v>17860</v>
      </c>
      <c r="I3518" s="11" t="s">
        <v>17881</v>
      </c>
      <c r="J3518" s="12" t="s">
        <v>10</v>
      </c>
      <c r="K3518" s="12" t="s">
        <v>25926</v>
      </c>
      <c r="L3518" s="12"/>
      <c r="M3518" s="12" t="s">
        <v>26230</v>
      </c>
      <c r="N3518" s="12" t="s">
        <v>26231</v>
      </c>
      <c r="O3518" s="12" t="s">
        <v>61</v>
      </c>
      <c r="P3518" s="12"/>
      <c r="Q3518" s="12"/>
      <c r="R3518" s="12"/>
      <c r="S3518" s="12"/>
      <c r="T3518" s="13" t="str">
        <f t="shared" si="270"/>
        <v>需更正</v>
      </c>
      <c r="U3518" s="13" t="str">
        <f t="shared" si="271"/>
        <v>也會換新的導師和新同學。</v>
      </c>
      <c r="V3518" s="13" t="str">
        <f t="shared" si="272"/>
        <v>導師/同學/全部/換/新/會</v>
      </c>
      <c r="W3518" s="13" t="str">
        <f t="shared" si="273"/>
        <v>是</v>
      </c>
      <c r="X3518" s="13" t="str">
        <f t="shared" si="274"/>
        <v>通過</v>
      </c>
    </row>
    <row r="3519" spans="1:24" ht="34.25" customHeight="1">
      <c r="A3519" s="11" t="s">
        <v>17882</v>
      </c>
      <c r="B3519" s="11" t="s">
        <v>17882</v>
      </c>
      <c r="C3519" s="11" t="s">
        <v>54</v>
      </c>
      <c r="D3519" s="11" t="s">
        <v>254</v>
      </c>
      <c r="E3519" s="11" t="s">
        <v>17883</v>
      </c>
      <c r="F3519" s="11" t="s">
        <v>17884</v>
      </c>
      <c r="G3519" s="11" t="s">
        <v>17885</v>
      </c>
      <c r="H3519" s="11" t="s">
        <v>17860</v>
      </c>
      <c r="I3519" s="11" t="s">
        <v>17886</v>
      </c>
      <c r="J3519" s="12" t="s">
        <v>10</v>
      </c>
      <c r="K3519" s="12" t="s">
        <v>25924</v>
      </c>
      <c r="L3519" s="12"/>
      <c r="M3519" s="12" t="s">
        <v>26232</v>
      </c>
      <c r="N3519" s="12" t="s">
        <v>26233</v>
      </c>
      <c r="O3519" s="12" t="s">
        <v>61</v>
      </c>
      <c r="P3519" s="12"/>
      <c r="Q3519" s="12"/>
      <c r="R3519" s="12"/>
      <c r="S3519" s="12"/>
      <c r="T3519" s="13" t="str">
        <f t="shared" si="270"/>
        <v>需更正</v>
      </c>
      <c r="U3519" s="13" t="str">
        <f t="shared" si="271"/>
        <v>國小二年級和三年級的課程有什麼不同嗎？</v>
      </c>
      <c r="V3519" s="13" t="str">
        <f t="shared" si="272"/>
        <v>國小/二年級/三年級/這兩個/讀書/不一樣/什麼</v>
      </c>
      <c r="W3519" s="13" t="str">
        <f t="shared" si="273"/>
        <v>是</v>
      </c>
      <c r="X3519" s="13" t="str">
        <f t="shared" si="274"/>
        <v>通過</v>
      </c>
    </row>
    <row r="3520" spans="1:24" ht="34.25" customHeight="1">
      <c r="A3520" s="11" t="s">
        <v>17887</v>
      </c>
      <c r="B3520" s="11" t="s">
        <v>17887</v>
      </c>
      <c r="C3520" s="11" t="s">
        <v>54</v>
      </c>
      <c r="D3520" s="11" t="s">
        <v>254</v>
      </c>
      <c r="E3520" s="11" t="s">
        <v>17888</v>
      </c>
      <c r="F3520" s="11" t="s">
        <v>17889</v>
      </c>
      <c r="G3520" s="11" t="s">
        <v>17890</v>
      </c>
      <c r="H3520" s="11" t="s">
        <v>17860</v>
      </c>
      <c r="I3520" s="11" t="s">
        <v>17891</v>
      </c>
      <c r="J3520" s="12" t="s">
        <v>10</v>
      </c>
      <c r="K3520" s="12" t="s">
        <v>25927</v>
      </c>
      <c r="L3520" s="12"/>
      <c r="M3520" s="12" t="s">
        <v>26234</v>
      </c>
      <c r="N3520" s="12" t="s">
        <v>26106</v>
      </c>
      <c r="O3520" s="12" t="s">
        <v>61</v>
      </c>
      <c r="P3520" s="12"/>
      <c r="Q3520" s="12"/>
      <c r="R3520" s="12"/>
      <c r="S3520" s="12"/>
      <c r="T3520" s="13" t="str">
        <f t="shared" si="270"/>
        <v>需更正</v>
      </c>
      <c r="U3520" s="13" t="str">
        <f t="shared" si="271"/>
        <v>國小三年級多了兩科是自然和社會，</v>
      </c>
      <c r="V3520" s="13" t="str">
        <f t="shared" si="272"/>
        <v>國小/三年級/讀書/加/二/自然/社會</v>
      </c>
      <c r="W3520" s="13" t="str">
        <f t="shared" si="273"/>
        <v>是</v>
      </c>
      <c r="X3520" s="13" t="str">
        <f t="shared" si="274"/>
        <v>通過</v>
      </c>
    </row>
    <row r="3521" spans="1:24" ht="34.25" customHeight="1">
      <c r="A3521" s="11" t="s">
        <v>17892</v>
      </c>
      <c r="B3521" s="11" t="s">
        <v>17892</v>
      </c>
      <c r="C3521" s="11" t="s">
        <v>54</v>
      </c>
      <c r="D3521" s="11" t="s">
        <v>254</v>
      </c>
      <c r="E3521" s="11" t="s">
        <v>17893</v>
      </c>
      <c r="F3521" s="11" t="s">
        <v>17894</v>
      </c>
      <c r="G3521" s="11" t="s">
        <v>17895</v>
      </c>
      <c r="H3521" s="11" t="s">
        <v>17860</v>
      </c>
      <c r="I3521" s="11" t="s">
        <v>17896</v>
      </c>
      <c r="J3521" s="12" t="s">
        <v>8</v>
      </c>
      <c r="K3521" s="12"/>
      <c r="L3521" s="12"/>
      <c r="M3521" s="12"/>
      <c r="N3521" s="12"/>
      <c r="O3521" s="12" t="s">
        <v>61</v>
      </c>
      <c r="P3521" s="12"/>
      <c r="Q3521" s="12"/>
      <c r="R3521" s="12"/>
      <c r="S3521" s="12"/>
      <c r="T3521" s="13" t="str">
        <f t="shared" si="270"/>
        <v>通過</v>
      </c>
      <c r="U3521" s="13" t="str">
        <f t="shared" si="271"/>
        <v>再來週一和週四是全天課。</v>
      </c>
      <c r="V3521" s="13" t="str">
        <f t="shared" si="272"/>
        <v>再/週一/週四/讀書/一整天/是</v>
      </c>
      <c r="W3521" s="13" t="str">
        <f t="shared" si="273"/>
        <v>是</v>
      </c>
      <c r="X3521" s="13" t="str">
        <f t="shared" si="274"/>
        <v>通過</v>
      </c>
    </row>
    <row r="3522" spans="1:24" ht="34.25" customHeight="1">
      <c r="A3522" s="11" t="s">
        <v>17897</v>
      </c>
      <c r="B3522" s="11" t="s">
        <v>17898</v>
      </c>
      <c r="C3522" s="11" t="s">
        <v>54</v>
      </c>
      <c r="D3522" s="11" t="s">
        <v>254</v>
      </c>
      <c r="E3522" s="11" t="s">
        <v>16185</v>
      </c>
      <c r="F3522" s="11" t="s">
        <v>11558</v>
      </c>
      <c r="G3522" s="11" t="s">
        <v>17899</v>
      </c>
      <c r="H3522" s="11" t="s">
        <v>17860</v>
      </c>
      <c r="I3522" s="11" t="s">
        <v>17900</v>
      </c>
      <c r="J3522" s="12" t="s">
        <v>8</v>
      </c>
      <c r="K3522" s="12"/>
      <c r="L3522" s="12"/>
      <c r="M3522" s="12"/>
      <c r="N3522" s="12"/>
      <c r="O3522" s="12" t="s">
        <v>61</v>
      </c>
      <c r="P3522" s="12"/>
      <c r="Q3522" s="12"/>
      <c r="R3522" s="12"/>
      <c r="S3522" s="12"/>
      <c r="T3522" s="13" t="str">
        <f t="shared" ref="T3522:T3585" si="275">IF(J3522="","未填",IF(J3522="需複審",IF(OR(P3522="",P3522="仍需複審"),"待複審",P3522),J3522))</f>
        <v>通過</v>
      </c>
      <c r="U3522" s="13" t="str">
        <f t="shared" ref="U3522:U3585" si="276">IF(T3522="通過",E3522,IF(T3522="需更正",IF(J3522="需複審",IF(Q3522="",E3522,Q3522),IF(L3522="",E3522,L3522)),""))</f>
        <v>原來如此，</v>
      </c>
      <c r="V3522" s="13" t="str">
        <f t="shared" ref="V3522:V3585" si="277">IF(T3522="通過",F3522,IF(T3522="需更正",IF(J3522="需複審",R3522,M3522),""))</f>
        <v>原來</v>
      </c>
      <c r="W3522" s="13" t="str">
        <f t="shared" ref="W3522:W3585" si="278">IF(AND(OR(T3522="通過",AND(T3522="需更正",V3522&lt;&gt;"")),X3522="通過"),"是","否")</f>
        <v>是</v>
      </c>
      <c r="X3522" s="13" t="str">
        <f t="shared" ref="X3522:X3585" si="279">IF(J3522="","未填",IF(AND(J3522="需複審",OR(P3522="",P3522="仍需複審")),"待複審",IF(OR(AND(J3522="需更正",K3522=""),AND(J3522="需更正",M3522=""),AND(J3522="需更正",N3522=""),AND(J3522="排除",OR(K3522="",N3522="")),AND(J3522="需複審",P3522="需更正",R3522=""),AND(J3522="需複審",P3522="需更正",S3522=""),AND(J3522="需複審",P3522="排除",S3522="")),"錯誤：請補齊必填欄位","通過")))</f>
        <v>通過</v>
      </c>
    </row>
    <row r="3523" spans="1:24" ht="34.25" customHeight="1">
      <c r="A3523" s="11" t="s">
        <v>17901</v>
      </c>
      <c r="B3523" s="11" t="s">
        <v>17901</v>
      </c>
      <c r="C3523" s="11" t="s">
        <v>54</v>
      </c>
      <c r="D3523" s="11" t="s">
        <v>254</v>
      </c>
      <c r="E3523" s="11" t="s">
        <v>17902</v>
      </c>
      <c r="F3523" s="11" t="s">
        <v>17903</v>
      </c>
      <c r="G3523" s="11" t="s">
        <v>17904</v>
      </c>
      <c r="H3523" s="11" t="s">
        <v>17860</v>
      </c>
      <c r="I3523" s="11" t="s">
        <v>17905</v>
      </c>
      <c r="J3523" s="12" t="s">
        <v>8</v>
      </c>
      <c r="K3523" s="12"/>
      <c r="L3523" s="12"/>
      <c r="M3523" s="12"/>
      <c r="N3523" s="12"/>
      <c r="O3523" s="12" t="s">
        <v>61</v>
      </c>
      <c r="P3523" s="12"/>
      <c r="Q3523" s="12"/>
      <c r="R3523" s="12"/>
      <c r="S3523" s="12"/>
      <c r="T3523" s="13" t="str">
        <f t="shared" si="275"/>
        <v>通過</v>
      </c>
      <c r="U3523" s="13" t="str">
        <f t="shared" si="276"/>
        <v>我聽說國小本土語言課程可以選臺灣手語，</v>
      </c>
      <c r="V3523" s="13" t="str">
        <f t="shared" si="277"/>
        <v>聽說/國小/本土語言/臺灣手語/選擇/可以</v>
      </c>
      <c r="W3523" s="13" t="str">
        <f t="shared" si="278"/>
        <v>是</v>
      </c>
      <c r="X3523" s="13" t="str">
        <f t="shared" si="279"/>
        <v>通過</v>
      </c>
    </row>
    <row r="3524" spans="1:24" ht="34.25" customHeight="1">
      <c r="A3524" s="11" t="s">
        <v>17906</v>
      </c>
      <c r="B3524" s="11" t="s">
        <v>17906</v>
      </c>
      <c r="C3524" s="11" t="s">
        <v>54</v>
      </c>
      <c r="D3524" s="11" t="s">
        <v>254</v>
      </c>
      <c r="E3524" s="11" t="s">
        <v>17907</v>
      </c>
      <c r="F3524" s="11" t="s">
        <v>11508</v>
      </c>
      <c r="G3524" s="11" t="s">
        <v>17908</v>
      </c>
      <c r="H3524" s="11" t="s">
        <v>17860</v>
      </c>
      <c r="I3524" s="11" t="s">
        <v>17909</v>
      </c>
      <c r="J3524" s="12" t="s">
        <v>8</v>
      </c>
      <c r="K3524" s="12"/>
      <c r="L3524" s="12"/>
      <c r="M3524" s="12"/>
      <c r="N3524" s="12"/>
      <c r="O3524" s="12" t="s">
        <v>61</v>
      </c>
      <c r="P3524" s="12"/>
      <c r="Q3524" s="12"/>
      <c r="R3524" s="12"/>
      <c r="S3524" s="12"/>
      <c r="T3524" s="13" t="str">
        <f t="shared" si="275"/>
        <v>通過</v>
      </c>
      <c r="U3524" s="13" t="str">
        <f t="shared" si="276"/>
        <v>是真的嗎？</v>
      </c>
      <c r="V3524" s="13" t="str">
        <f t="shared" si="277"/>
        <v>真的</v>
      </c>
      <c r="W3524" s="13" t="str">
        <f t="shared" si="278"/>
        <v>是</v>
      </c>
      <c r="X3524" s="13" t="str">
        <f t="shared" si="279"/>
        <v>通過</v>
      </c>
    </row>
    <row r="3525" spans="1:24" ht="34.25" customHeight="1">
      <c r="A3525" s="11" t="s">
        <v>17910</v>
      </c>
      <c r="B3525" s="11" t="s">
        <v>17911</v>
      </c>
      <c r="C3525" s="11" t="s">
        <v>54</v>
      </c>
      <c r="D3525" s="11" t="s">
        <v>254</v>
      </c>
      <c r="E3525" s="11" t="s">
        <v>17912</v>
      </c>
      <c r="F3525" s="11" t="s">
        <v>8559</v>
      </c>
      <c r="G3525" s="11" t="s">
        <v>17913</v>
      </c>
      <c r="H3525" s="11" t="s">
        <v>17860</v>
      </c>
      <c r="I3525" s="11" t="s">
        <v>17914</v>
      </c>
      <c r="J3525" s="12" t="s">
        <v>8</v>
      </c>
      <c r="K3525" s="12"/>
      <c r="L3525" s="12"/>
      <c r="M3525" s="12"/>
      <c r="N3525" s="12"/>
      <c r="O3525" s="12" t="s">
        <v>61</v>
      </c>
      <c r="P3525" s="12"/>
      <c r="Q3525" s="12"/>
      <c r="R3525" s="12"/>
      <c r="S3525" s="12"/>
      <c r="T3525" s="13" t="str">
        <f t="shared" si="275"/>
        <v>通過</v>
      </c>
      <c r="U3525" s="13" t="str">
        <f t="shared" si="276"/>
        <v>對呀！</v>
      </c>
      <c r="V3525" s="13" t="str">
        <f t="shared" si="277"/>
        <v>對</v>
      </c>
      <c r="W3525" s="13" t="str">
        <f t="shared" si="278"/>
        <v>是</v>
      </c>
      <c r="X3525" s="13" t="str">
        <f t="shared" si="279"/>
        <v>通過</v>
      </c>
    </row>
    <row r="3526" spans="1:24" ht="34.25" customHeight="1">
      <c r="A3526" s="11" t="s">
        <v>17915</v>
      </c>
      <c r="B3526" s="11" t="s">
        <v>17915</v>
      </c>
      <c r="C3526" s="11" t="s">
        <v>54</v>
      </c>
      <c r="D3526" s="11" t="s">
        <v>254</v>
      </c>
      <c r="E3526" s="11" t="s">
        <v>17916</v>
      </c>
      <c r="F3526" s="11" t="s">
        <v>17917</v>
      </c>
      <c r="G3526" s="11" t="s">
        <v>17918</v>
      </c>
      <c r="H3526" s="11" t="s">
        <v>17860</v>
      </c>
      <c r="I3526" s="11" t="s">
        <v>17919</v>
      </c>
      <c r="J3526" s="12" t="s">
        <v>8</v>
      </c>
      <c r="K3526" s="12"/>
      <c r="L3526" s="12"/>
      <c r="M3526" s="12"/>
      <c r="N3526" s="12"/>
      <c r="O3526" s="12" t="s">
        <v>61</v>
      </c>
      <c r="P3526" s="12"/>
      <c r="Q3526" s="12"/>
      <c r="R3526" s="12"/>
      <c r="S3526" s="12"/>
      <c r="T3526" s="13" t="str">
        <f t="shared" si="275"/>
        <v>通過</v>
      </c>
      <c r="U3526" s="13" t="str">
        <f t="shared" si="276"/>
        <v>你可以鼓勵朋友的女兒選讀臺灣手語喔！</v>
      </c>
      <c r="V3526" s="13" t="str">
        <f t="shared" si="277"/>
        <v>你/鼓勵/朋友/女兒/臺灣手語/學/選擇/可以</v>
      </c>
      <c r="W3526" s="13" t="str">
        <f t="shared" si="278"/>
        <v>是</v>
      </c>
      <c r="X3526" s="13" t="str">
        <f t="shared" si="279"/>
        <v>通過</v>
      </c>
    </row>
    <row r="3527" spans="1:24" ht="34.25" customHeight="1">
      <c r="A3527" s="11" t="s">
        <v>17920</v>
      </c>
      <c r="B3527" s="11" t="s">
        <v>17920</v>
      </c>
      <c r="C3527" s="11" t="s">
        <v>54</v>
      </c>
      <c r="D3527" s="11" t="s">
        <v>630</v>
      </c>
      <c r="E3527" s="11" t="s">
        <v>17921</v>
      </c>
      <c r="F3527" s="11" t="s">
        <v>17922</v>
      </c>
      <c r="G3527" s="11" t="s">
        <v>17923</v>
      </c>
      <c r="H3527" s="11" t="s">
        <v>17924</v>
      </c>
      <c r="I3527" s="11" t="s">
        <v>17925</v>
      </c>
      <c r="J3527" s="12" t="s">
        <v>8</v>
      </c>
      <c r="K3527" s="12"/>
      <c r="L3527" s="12"/>
      <c r="M3527" s="12"/>
      <c r="N3527" s="12"/>
      <c r="O3527" s="12" t="s">
        <v>61</v>
      </c>
      <c r="P3527" s="12"/>
      <c r="Q3527" s="12"/>
      <c r="R3527" s="12"/>
      <c r="S3527" s="12"/>
      <c r="T3527" s="13" t="str">
        <f t="shared" si="275"/>
        <v>通過</v>
      </c>
      <c r="U3527" s="13" t="str">
        <f t="shared" si="276"/>
        <v>現在觀察到孩子越來越少了，</v>
      </c>
      <c r="V3527" s="13" t="str">
        <f t="shared" si="277"/>
        <v>現在/放眼望去/孩子/越來越少</v>
      </c>
      <c r="W3527" s="13" t="str">
        <f t="shared" si="278"/>
        <v>是</v>
      </c>
      <c r="X3527" s="13" t="str">
        <f t="shared" si="279"/>
        <v>通過</v>
      </c>
    </row>
    <row r="3528" spans="1:24" ht="34.25" customHeight="1">
      <c r="A3528" s="11" t="s">
        <v>17926</v>
      </c>
      <c r="B3528" s="11" t="s">
        <v>17926</v>
      </c>
      <c r="C3528" s="11" t="s">
        <v>54</v>
      </c>
      <c r="D3528" s="11" t="s">
        <v>630</v>
      </c>
      <c r="E3528" s="11" t="s">
        <v>17927</v>
      </c>
      <c r="F3528" s="11" t="s">
        <v>17928</v>
      </c>
      <c r="G3528" s="11" t="s">
        <v>17929</v>
      </c>
      <c r="H3528" s="11" t="s">
        <v>17924</v>
      </c>
      <c r="I3528" s="11" t="s">
        <v>17930</v>
      </c>
      <c r="J3528" s="12" t="s">
        <v>8</v>
      </c>
      <c r="K3528" s="12"/>
      <c r="L3528" s="12"/>
      <c r="M3528" s="12"/>
      <c r="N3528" s="12"/>
      <c r="O3528" s="12" t="s">
        <v>61</v>
      </c>
      <c r="P3528" s="12"/>
      <c r="Q3528" s="12"/>
      <c r="R3528" s="12"/>
      <c r="S3528" s="12"/>
      <c r="T3528" s="13" t="str">
        <f t="shared" si="275"/>
        <v>通過</v>
      </c>
      <c r="U3528" s="13" t="str">
        <f t="shared" si="276"/>
        <v>你有注意到嗎？</v>
      </c>
      <c r="V3528" s="13" t="str">
        <f t="shared" si="277"/>
        <v>你/知道</v>
      </c>
      <c r="W3528" s="13" t="str">
        <f t="shared" si="278"/>
        <v>是</v>
      </c>
      <c r="X3528" s="13" t="str">
        <f t="shared" si="279"/>
        <v>通過</v>
      </c>
    </row>
    <row r="3529" spans="1:24" ht="34.25" customHeight="1">
      <c r="A3529" s="11" t="s">
        <v>17931</v>
      </c>
      <c r="B3529" s="11" t="s">
        <v>17931</v>
      </c>
      <c r="C3529" s="11" t="s">
        <v>54</v>
      </c>
      <c r="D3529" s="11" t="s">
        <v>630</v>
      </c>
      <c r="E3529" s="11" t="s">
        <v>17932</v>
      </c>
      <c r="F3529" s="11" t="s">
        <v>17933</v>
      </c>
      <c r="G3529" s="11" t="s">
        <v>17934</v>
      </c>
      <c r="H3529" s="11" t="s">
        <v>17924</v>
      </c>
      <c r="I3529" s="11" t="s">
        <v>17935</v>
      </c>
      <c r="J3529" s="12" t="s">
        <v>8</v>
      </c>
      <c r="K3529" s="12"/>
      <c r="L3529" s="12"/>
      <c r="M3529" s="12"/>
      <c r="N3529" s="12"/>
      <c r="O3529" s="12" t="s">
        <v>61</v>
      </c>
      <c r="P3529" s="12"/>
      <c r="Q3529" s="12"/>
      <c r="R3529" s="12"/>
      <c r="S3529" s="12"/>
      <c r="T3529" s="13" t="str">
        <f t="shared" si="275"/>
        <v>通過</v>
      </c>
      <c r="U3529" s="13" t="str">
        <f t="shared" si="276"/>
        <v>學生越來越少，</v>
      </c>
      <c r="V3529" s="13" t="str">
        <f t="shared" si="277"/>
        <v>學生/越來越少</v>
      </c>
      <c r="W3529" s="13" t="str">
        <f t="shared" si="278"/>
        <v>是</v>
      </c>
      <c r="X3529" s="13" t="str">
        <f t="shared" si="279"/>
        <v>通過</v>
      </c>
    </row>
    <row r="3530" spans="1:24" ht="34.25" customHeight="1">
      <c r="A3530" s="11" t="s">
        <v>17936</v>
      </c>
      <c r="B3530" s="11" t="s">
        <v>17936</v>
      </c>
      <c r="C3530" s="11" t="s">
        <v>54</v>
      </c>
      <c r="D3530" s="11" t="s">
        <v>630</v>
      </c>
      <c r="E3530" s="11" t="s">
        <v>17937</v>
      </c>
      <c r="F3530" s="11" t="s">
        <v>17938</v>
      </c>
      <c r="G3530" s="11" t="s">
        <v>17939</v>
      </c>
      <c r="H3530" s="11" t="s">
        <v>17924</v>
      </c>
      <c r="I3530" s="11" t="s">
        <v>17940</v>
      </c>
      <c r="J3530" s="12" t="s">
        <v>8</v>
      </c>
      <c r="K3530" s="12"/>
      <c r="L3530" s="12"/>
      <c r="M3530" s="12"/>
      <c r="N3530" s="12"/>
      <c r="O3530" s="12" t="s">
        <v>61</v>
      </c>
      <c r="P3530" s="12"/>
      <c r="Q3530" s="12"/>
      <c r="R3530" s="12"/>
      <c r="S3530" s="12"/>
      <c r="T3530" s="13" t="str">
        <f t="shared" si="275"/>
        <v>通過</v>
      </c>
      <c r="U3530" s="13" t="str">
        <f t="shared" si="276"/>
        <v>學校一間間都關了起來。</v>
      </c>
      <c r="V3530" s="13" t="str">
        <f t="shared" si="277"/>
        <v>學校/處++/倒閉++</v>
      </c>
      <c r="W3530" s="13" t="str">
        <f t="shared" si="278"/>
        <v>是</v>
      </c>
      <c r="X3530" s="13" t="str">
        <f t="shared" si="279"/>
        <v>通過</v>
      </c>
    </row>
    <row r="3531" spans="1:24" ht="34.25" customHeight="1">
      <c r="A3531" s="11" t="s">
        <v>17941</v>
      </c>
      <c r="B3531" s="11" t="s">
        <v>17941</v>
      </c>
      <c r="C3531" s="11" t="s">
        <v>54</v>
      </c>
      <c r="D3531" s="11" t="s">
        <v>630</v>
      </c>
      <c r="E3531" s="11" t="s">
        <v>17942</v>
      </c>
      <c r="F3531" s="11" t="s">
        <v>17943</v>
      </c>
      <c r="G3531" s="11" t="s">
        <v>17944</v>
      </c>
      <c r="H3531" s="11" t="s">
        <v>17924</v>
      </c>
      <c r="I3531" s="11" t="s">
        <v>17945</v>
      </c>
      <c r="J3531" s="12" t="s">
        <v>8</v>
      </c>
      <c r="K3531" s="12"/>
      <c r="L3531" s="12"/>
      <c r="M3531" s="12"/>
      <c r="N3531" s="12"/>
      <c r="O3531" s="12" t="s">
        <v>61</v>
      </c>
      <c r="P3531" s="12"/>
      <c r="Q3531" s="12"/>
      <c r="R3531" s="12"/>
      <c r="S3531" s="12"/>
      <c r="T3531" s="13" t="str">
        <f t="shared" si="275"/>
        <v>通過</v>
      </c>
      <c r="U3531" s="13" t="str">
        <f t="shared" si="276"/>
        <v>可能是環境影響。</v>
      </c>
      <c r="V3531" s="13" t="str">
        <f t="shared" si="277"/>
        <v>可能/環境/影響</v>
      </c>
      <c r="W3531" s="13" t="str">
        <f t="shared" si="278"/>
        <v>是</v>
      </c>
      <c r="X3531" s="13" t="str">
        <f t="shared" si="279"/>
        <v>通過</v>
      </c>
    </row>
    <row r="3532" spans="1:24" ht="34.25" customHeight="1">
      <c r="A3532" s="11" t="s">
        <v>17946</v>
      </c>
      <c r="B3532" s="11" t="s">
        <v>17946</v>
      </c>
      <c r="C3532" s="11" t="s">
        <v>54</v>
      </c>
      <c r="D3532" s="11" t="s">
        <v>630</v>
      </c>
      <c r="E3532" s="11" t="s">
        <v>17947</v>
      </c>
      <c r="F3532" s="11" t="s">
        <v>17948</v>
      </c>
      <c r="G3532" s="11" t="s">
        <v>17949</v>
      </c>
      <c r="H3532" s="11" t="s">
        <v>17924</v>
      </c>
      <c r="I3532" s="11" t="s">
        <v>17950</v>
      </c>
      <c r="J3532" s="12" t="s">
        <v>8</v>
      </c>
      <c r="K3532" s="12"/>
      <c r="L3532" s="12"/>
      <c r="M3532" s="12"/>
      <c r="N3532" s="12"/>
      <c r="O3532" s="12" t="s">
        <v>61</v>
      </c>
      <c r="P3532" s="12"/>
      <c r="Q3532" s="12"/>
      <c r="R3532" s="12"/>
      <c r="S3532" s="12"/>
      <c r="T3532" s="13" t="str">
        <f t="shared" si="275"/>
        <v>通過</v>
      </c>
      <c r="U3532" s="13" t="str">
        <f t="shared" si="276"/>
        <v>如果夫妻兩人都要工作，</v>
      </c>
      <c r="V3532" s="13" t="str">
        <f t="shared" si="277"/>
        <v>如果/夫妻/兩人/工作/要</v>
      </c>
      <c r="W3532" s="13" t="str">
        <f t="shared" si="278"/>
        <v>是</v>
      </c>
      <c r="X3532" s="13" t="str">
        <f t="shared" si="279"/>
        <v>通過</v>
      </c>
    </row>
    <row r="3533" spans="1:24" ht="34.25" customHeight="1">
      <c r="A3533" s="11" t="s">
        <v>17951</v>
      </c>
      <c r="B3533" s="11" t="s">
        <v>17951</v>
      </c>
      <c r="C3533" s="11" t="s">
        <v>54</v>
      </c>
      <c r="D3533" s="11" t="s">
        <v>630</v>
      </c>
      <c r="E3533" s="11" t="s">
        <v>17952</v>
      </c>
      <c r="F3533" s="11" t="s">
        <v>17953</v>
      </c>
      <c r="G3533" s="11" t="s">
        <v>17954</v>
      </c>
      <c r="H3533" s="11" t="s">
        <v>17924</v>
      </c>
      <c r="I3533" s="11" t="s">
        <v>17955</v>
      </c>
      <c r="J3533" s="12" t="s">
        <v>8</v>
      </c>
      <c r="K3533" s="12"/>
      <c r="L3533" s="12"/>
      <c r="M3533" s="12"/>
      <c r="N3533" s="12"/>
      <c r="O3533" s="12" t="s">
        <v>61</v>
      </c>
      <c r="P3533" s="12"/>
      <c r="Q3533" s="12"/>
      <c r="R3533" s="12"/>
      <c r="S3533" s="12"/>
      <c r="T3533" s="13" t="str">
        <f t="shared" si="275"/>
        <v>通過</v>
      </c>
      <c r="U3533" s="13" t="str">
        <f t="shared" si="276"/>
        <v>照顧小孩有困難，</v>
      </c>
      <c r="V3533" s="13" t="str">
        <f t="shared" si="277"/>
        <v>小孩/照顧/難/障礙++/有</v>
      </c>
      <c r="W3533" s="13" t="str">
        <f t="shared" si="278"/>
        <v>是</v>
      </c>
      <c r="X3533" s="13" t="str">
        <f t="shared" si="279"/>
        <v>通過</v>
      </c>
    </row>
    <row r="3534" spans="1:24" ht="34.25" customHeight="1">
      <c r="A3534" s="11" t="s">
        <v>17956</v>
      </c>
      <c r="B3534" s="11" t="s">
        <v>17956</v>
      </c>
      <c r="C3534" s="11" t="s">
        <v>54</v>
      </c>
      <c r="D3534" s="11" t="s">
        <v>630</v>
      </c>
      <c r="E3534" s="11" t="s">
        <v>17957</v>
      </c>
      <c r="F3534" s="11" t="s">
        <v>17958</v>
      </c>
      <c r="G3534" s="11" t="s">
        <v>17959</v>
      </c>
      <c r="H3534" s="11" t="s">
        <v>17924</v>
      </c>
      <c r="I3534" s="11" t="s">
        <v>17960</v>
      </c>
      <c r="J3534" s="12" t="s">
        <v>10</v>
      </c>
      <c r="K3534" s="12" t="s">
        <v>25926</v>
      </c>
      <c r="L3534" s="12"/>
      <c r="M3534" s="12" t="s">
        <v>26235</v>
      </c>
      <c r="N3534" s="12" t="s">
        <v>26236</v>
      </c>
      <c r="O3534" s="12" t="s">
        <v>61</v>
      </c>
      <c r="P3534" s="12"/>
      <c r="Q3534" s="12"/>
      <c r="R3534" s="12"/>
      <c r="S3534" s="12"/>
      <c r="T3534" s="13" t="str">
        <f t="shared" si="275"/>
        <v>需更正</v>
      </c>
      <c r="U3534" s="13" t="str">
        <f t="shared" si="276"/>
        <v>不會想生小孩。</v>
      </c>
      <c r="V3534" s="13" t="str">
        <f t="shared" si="277"/>
        <v>生/想/拒絕</v>
      </c>
      <c r="W3534" s="13" t="str">
        <f t="shared" si="278"/>
        <v>是</v>
      </c>
      <c r="X3534" s="13" t="str">
        <f t="shared" si="279"/>
        <v>通過</v>
      </c>
    </row>
    <row r="3535" spans="1:24" ht="34.25" customHeight="1">
      <c r="A3535" s="11" t="s">
        <v>17961</v>
      </c>
      <c r="B3535" s="11" t="s">
        <v>17961</v>
      </c>
      <c r="C3535" s="11" t="s">
        <v>54</v>
      </c>
      <c r="D3535" s="11" t="s">
        <v>630</v>
      </c>
      <c r="E3535" s="11" t="s">
        <v>17962</v>
      </c>
      <c r="F3535" s="11" t="s">
        <v>17963</v>
      </c>
      <c r="G3535" s="11" t="s">
        <v>17964</v>
      </c>
      <c r="H3535" s="11" t="s">
        <v>17924</v>
      </c>
      <c r="I3535" s="11" t="s">
        <v>17965</v>
      </c>
      <c r="J3535" s="12" t="s">
        <v>10</v>
      </c>
      <c r="K3535" s="12" t="s">
        <v>25927</v>
      </c>
      <c r="L3535" s="12"/>
      <c r="M3535" s="12" t="s">
        <v>26237</v>
      </c>
      <c r="N3535" s="12" t="s">
        <v>26238</v>
      </c>
      <c r="O3535" s="12" t="s">
        <v>61</v>
      </c>
      <c r="P3535" s="12"/>
      <c r="Q3535" s="12"/>
      <c r="R3535" s="12"/>
      <c r="S3535" s="12"/>
      <c r="T3535" s="13" t="str">
        <f t="shared" si="275"/>
        <v>需更正</v>
      </c>
      <c r="U3535" s="13" t="str">
        <f t="shared" si="276"/>
        <v>物價高，</v>
      </c>
      <c r="V3535" s="13" t="str">
        <f t="shared" si="277"/>
        <v>東西/貴</v>
      </c>
      <c r="W3535" s="13" t="str">
        <f t="shared" si="278"/>
        <v>是</v>
      </c>
      <c r="X3535" s="13" t="str">
        <f t="shared" si="279"/>
        <v>通過</v>
      </c>
    </row>
    <row r="3536" spans="1:24" ht="34.25" customHeight="1">
      <c r="A3536" s="11" t="s">
        <v>17966</v>
      </c>
      <c r="B3536" s="11" t="s">
        <v>17966</v>
      </c>
      <c r="C3536" s="11" t="s">
        <v>54</v>
      </c>
      <c r="D3536" s="11" t="s">
        <v>630</v>
      </c>
      <c r="E3536" s="11" t="s">
        <v>17967</v>
      </c>
      <c r="F3536" s="11" t="s">
        <v>17968</v>
      </c>
      <c r="G3536" s="11" t="s">
        <v>17969</v>
      </c>
      <c r="H3536" s="11" t="s">
        <v>17924</v>
      </c>
      <c r="I3536" s="11" t="s">
        <v>17970</v>
      </c>
      <c r="J3536" s="12" t="s">
        <v>8</v>
      </c>
      <c r="K3536" s="12"/>
      <c r="L3536" s="12"/>
      <c r="M3536" s="12"/>
      <c r="N3536" s="12"/>
      <c r="O3536" s="12" t="s">
        <v>61</v>
      </c>
      <c r="P3536" s="12"/>
      <c r="Q3536" s="12"/>
      <c r="R3536" s="12"/>
      <c r="S3536" s="12"/>
      <c r="T3536" s="13" t="str">
        <f t="shared" si="275"/>
        <v>通過</v>
      </c>
      <c r="U3536" s="13" t="str">
        <f t="shared" si="276"/>
        <v>養小孩很花錢負擔重，</v>
      </c>
      <c r="V3536" s="13" t="str">
        <f t="shared" si="277"/>
        <v>養/花錢++/負擔重</v>
      </c>
      <c r="W3536" s="13" t="str">
        <f t="shared" si="278"/>
        <v>是</v>
      </c>
      <c r="X3536" s="13" t="str">
        <f t="shared" si="279"/>
        <v>通過</v>
      </c>
    </row>
    <row r="3537" spans="1:24" ht="34.25" customHeight="1">
      <c r="A3537" s="11" t="s">
        <v>17971</v>
      </c>
      <c r="B3537" s="11" t="s">
        <v>17971</v>
      </c>
      <c r="C3537" s="11" t="s">
        <v>54</v>
      </c>
      <c r="D3537" s="11" t="s">
        <v>630</v>
      </c>
      <c r="E3537" s="11" t="s">
        <v>17972</v>
      </c>
      <c r="F3537" s="11" t="s">
        <v>17973</v>
      </c>
      <c r="G3537" s="11" t="s">
        <v>17974</v>
      </c>
      <c r="H3537" s="11" t="s">
        <v>17924</v>
      </c>
      <c r="I3537" s="11" t="s">
        <v>17975</v>
      </c>
      <c r="J3537" s="12" t="s">
        <v>8</v>
      </c>
      <c r="K3537" s="12"/>
      <c r="L3537" s="12"/>
      <c r="M3537" s="12"/>
      <c r="N3537" s="12"/>
      <c r="O3537" s="12" t="s">
        <v>61</v>
      </c>
      <c r="P3537" s="12"/>
      <c r="Q3537" s="12"/>
      <c r="R3537" s="12"/>
      <c r="S3537" s="12"/>
      <c r="T3537" s="13" t="str">
        <f t="shared" si="275"/>
        <v>通過</v>
      </c>
      <c r="U3537" s="13" t="str">
        <f t="shared" si="276"/>
        <v>生活很辛苦。</v>
      </c>
      <c r="V3537" s="13" t="str">
        <f t="shared" si="277"/>
        <v>生活/苦</v>
      </c>
      <c r="W3537" s="13" t="str">
        <f t="shared" si="278"/>
        <v>是</v>
      </c>
      <c r="X3537" s="13" t="str">
        <f t="shared" si="279"/>
        <v>通過</v>
      </c>
    </row>
    <row r="3538" spans="1:24" ht="34.25" customHeight="1">
      <c r="A3538" s="11" t="s">
        <v>17976</v>
      </c>
      <c r="B3538" s="11" t="s">
        <v>17976</v>
      </c>
      <c r="C3538" s="11" t="s">
        <v>54</v>
      </c>
      <c r="D3538" s="11" t="s">
        <v>630</v>
      </c>
      <c r="E3538" s="11" t="s">
        <v>17977</v>
      </c>
      <c r="F3538" s="11" t="s">
        <v>17978</v>
      </c>
      <c r="G3538" s="11" t="s">
        <v>17979</v>
      </c>
      <c r="H3538" s="11" t="s">
        <v>17924</v>
      </c>
      <c r="I3538" s="11" t="s">
        <v>17980</v>
      </c>
      <c r="J3538" s="12" t="s">
        <v>8</v>
      </c>
      <c r="K3538" s="12"/>
      <c r="L3538" s="12"/>
      <c r="M3538" s="12"/>
      <c r="N3538" s="12"/>
      <c r="O3538" s="12" t="s">
        <v>61</v>
      </c>
      <c r="P3538" s="12"/>
      <c r="Q3538" s="12"/>
      <c r="R3538" s="12"/>
      <c r="S3538" s="12"/>
      <c r="T3538" s="13" t="str">
        <f t="shared" si="275"/>
        <v>通過</v>
      </c>
      <c r="U3538" s="13" t="str">
        <f t="shared" si="276"/>
        <v>政府應該要有計畫宣導，</v>
      </c>
      <c r="V3538" s="13" t="str">
        <f t="shared" si="277"/>
        <v>政府/規劃/宣導/要</v>
      </c>
      <c r="W3538" s="13" t="str">
        <f t="shared" si="278"/>
        <v>是</v>
      </c>
      <c r="X3538" s="13" t="str">
        <f t="shared" si="279"/>
        <v>通過</v>
      </c>
    </row>
    <row r="3539" spans="1:24" ht="34.25" customHeight="1">
      <c r="A3539" s="11" t="s">
        <v>17981</v>
      </c>
      <c r="B3539" s="11" t="s">
        <v>17981</v>
      </c>
      <c r="C3539" s="11" t="s">
        <v>54</v>
      </c>
      <c r="D3539" s="11" t="s">
        <v>630</v>
      </c>
      <c r="E3539" s="11" t="s">
        <v>17982</v>
      </c>
      <c r="F3539" s="11" t="s">
        <v>17983</v>
      </c>
      <c r="G3539" s="11" t="s">
        <v>17984</v>
      </c>
      <c r="H3539" s="11" t="s">
        <v>17924</v>
      </c>
      <c r="I3539" s="11" t="s">
        <v>17985</v>
      </c>
      <c r="J3539" s="12" t="s">
        <v>8</v>
      </c>
      <c r="K3539" s="12"/>
      <c r="L3539" s="12"/>
      <c r="M3539" s="12"/>
      <c r="N3539" s="12"/>
      <c r="O3539" s="12" t="s">
        <v>61</v>
      </c>
      <c r="P3539" s="12"/>
      <c r="Q3539" s="12"/>
      <c r="R3539" s="12"/>
      <c r="S3539" s="12"/>
      <c r="T3539" s="13" t="str">
        <f t="shared" si="275"/>
        <v>通過</v>
      </c>
      <c r="U3539" s="13" t="str">
        <f t="shared" si="276"/>
        <v>鼓勵年輕夫妻生育。</v>
      </c>
      <c r="V3539" s="13" t="str">
        <f t="shared" si="277"/>
        <v>鼓勵++/夫妻/年輕/生++</v>
      </c>
      <c r="W3539" s="13" t="str">
        <f t="shared" si="278"/>
        <v>是</v>
      </c>
      <c r="X3539" s="13" t="str">
        <f t="shared" si="279"/>
        <v>通過</v>
      </c>
    </row>
    <row r="3540" spans="1:24" ht="34.25" customHeight="1">
      <c r="A3540" s="11" t="s">
        <v>17986</v>
      </c>
      <c r="B3540" s="11" t="s">
        <v>17986</v>
      </c>
      <c r="C3540" s="11" t="s">
        <v>54</v>
      </c>
      <c r="D3540" s="11" t="s">
        <v>630</v>
      </c>
      <c r="E3540" s="11" t="s">
        <v>17987</v>
      </c>
      <c r="F3540" s="11" t="s">
        <v>17988</v>
      </c>
      <c r="G3540" s="11" t="s">
        <v>17989</v>
      </c>
      <c r="H3540" s="11" t="s">
        <v>17924</v>
      </c>
      <c r="I3540" s="11" t="s">
        <v>17990</v>
      </c>
      <c r="J3540" s="12" t="s">
        <v>8</v>
      </c>
      <c r="K3540" s="12"/>
      <c r="L3540" s="12"/>
      <c r="M3540" s="12"/>
      <c r="N3540" s="12"/>
      <c r="O3540" s="12" t="s">
        <v>61</v>
      </c>
      <c r="P3540" s="12"/>
      <c r="Q3540" s="12"/>
      <c r="R3540" s="12"/>
      <c r="S3540" s="12"/>
      <c r="T3540" s="13" t="str">
        <f t="shared" si="275"/>
        <v>通過</v>
      </c>
      <c r="U3540" s="13" t="str">
        <f t="shared" si="276"/>
        <v>小孩生得多，</v>
      </c>
      <c r="V3540" s="13" t="str">
        <f t="shared" si="277"/>
        <v>小孩/越來越多</v>
      </c>
      <c r="W3540" s="13" t="str">
        <f t="shared" si="278"/>
        <v>是</v>
      </c>
      <c r="X3540" s="13" t="str">
        <f t="shared" si="279"/>
        <v>通過</v>
      </c>
    </row>
    <row r="3541" spans="1:24" ht="34.25" customHeight="1">
      <c r="A3541" s="11" t="s">
        <v>17991</v>
      </c>
      <c r="B3541" s="11" t="s">
        <v>17991</v>
      </c>
      <c r="C3541" s="11" t="s">
        <v>54</v>
      </c>
      <c r="D3541" s="11" t="s">
        <v>630</v>
      </c>
      <c r="E3541" s="11" t="s">
        <v>17992</v>
      </c>
      <c r="F3541" s="11" t="s">
        <v>17993</v>
      </c>
      <c r="G3541" s="11" t="s">
        <v>17994</v>
      </c>
      <c r="H3541" s="11" t="s">
        <v>17924</v>
      </c>
      <c r="I3541" s="11" t="s">
        <v>17995</v>
      </c>
      <c r="J3541" s="12" t="s">
        <v>8</v>
      </c>
      <c r="K3541" s="12"/>
      <c r="L3541" s="12"/>
      <c r="M3541" s="12"/>
      <c r="N3541" s="12"/>
      <c r="O3541" s="12" t="s">
        <v>61</v>
      </c>
      <c r="P3541" s="12"/>
      <c r="Q3541" s="12"/>
      <c r="R3541" s="12"/>
      <c r="S3541" s="12"/>
      <c r="T3541" s="13" t="str">
        <f t="shared" si="275"/>
        <v>通過</v>
      </c>
      <c r="U3541" s="13" t="str">
        <f t="shared" si="276"/>
        <v>勞動人力跟著增多才好。</v>
      </c>
      <c r="V3541" s="13" t="str">
        <f t="shared" si="277"/>
        <v>工作/人/越來越多/一樣/棒</v>
      </c>
      <c r="W3541" s="13" t="str">
        <f t="shared" si="278"/>
        <v>是</v>
      </c>
      <c r="X3541" s="13" t="str">
        <f t="shared" si="279"/>
        <v>通過</v>
      </c>
    </row>
    <row r="3542" spans="1:24" ht="34.25" customHeight="1">
      <c r="A3542" s="11" t="s">
        <v>17996</v>
      </c>
      <c r="B3542" s="11" t="s">
        <v>17996</v>
      </c>
      <c r="C3542" s="11" t="s">
        <v>54</v>
      </c>
      <c r="D3542" s="11" t="s">
        <v>630</v>
      </c>
      <c r="E3542" s="11" t="s">
        <v>17997</v>
      </c>
      <c r="F3542" s="11" t="s">
        <v>17998</v>
      </c>
      <c r="G3542" s="11" t="s">
        <v>17999</v>
      </c>
      <c r="H3542" s="11" t="s">
        <v>17924</v>
      </c>
      <c r="I3542" s="11" t="s">
        <v>18000</v>
      </c>
      <c r="J3542" s="12" t="s">
        <v>8</v>
      </c>
      <c r="K3542" s="12"/>
      <c r="L3542" s="12"/>
      <c r="M3542" s="12"/>
      <c r="N3542" s="12"/>
      <c r="O3542" s="12" t="s">
        <v>61</v>
      </c>
      <c r="P3542" s="12"/>
      <c r="Q3542" s="12"/>
      <c r="R3542" s="12"/>
      <c r="S3542" s="12"/>
      <c r="T3542" s="13" t="str">
        <f t="shared" si="275"/>
        <v>通過</v>
      </c>
      <c r="U3542" s="13" t="str">
        <f t="shared" si="276"/>
        <v>如果勞動人力不夠，</v>
      </c>
      <c r="V3542" s="13" t="str">
        <f t="shared" si="277"/>
        <v>如果/工作/人/不夠</v>
      </c>
      <c r="W3542" s="13" t="str">
        <f t="shared" si="278"/>
        <v>是</v>
      </c>
      <c r="X3542" s="13" t="str">
        <f t="shared" si="279"/>
        <v>通過</v>
      </c>
    </row>
    <row r="3543" spans="1:24" ht="34.25" customHeight="1">
      <c r="A3543" s="11" t="s">
        <v>18001</v>
      </c>
      <c r="B3543" s="11" t="s">
        <v>18001</v>
      </c>
      <c r="C3543" s="11" t="s">
        <v>54</v>
      </c>
      <c r="D3543" s="11" t="s">
        <v>630</v>
      </c>
      <c r="E3543" s="11" t="s">
        <v>18002</v>
      </c>
      <c r="F3543" s="11" t="s">
        <v>18003</v>
      </c>
      <c r="G3543" s="11" t="s">
        <v>18004</v>
      </c>
      <c r="H3543" s="11" t="s">
        <v>17924</v>
      </c>
      <c r="I3543" s="11" t="s">
        <v>18005</v>
      </c>
      <c r="J3543" s="12" t="s">
        <v>8</v>
      </c>
      <c r="K3543" s="12"/>
      <c r="L3543" s="12"/>
      <c r="M3543" s="12"/>
      <c r="N3543" s="12"/>
      <c r="O3543" s="12" t="s">
        <v>61</v>
      </c>
      <c r="P3543" s="12"/>
      <c r="Q3543" s="12"/>
      <c r="R3543" s="12"/>
      <c r="S3543" s="12"/>
      <c r="T3543" s="13" t="str">
        <f t="shared" si="275"/>
        <v>通過</v>
      </c>
      <c r="U3543" s="13" t="str">
        <f t="shared" si="276"/>
        <v>我們會不會得延後退休？</v>
      </c>
      <c r="V3543" s="13" t="str">
        <f t="shared" si="277"/>
        <v>我們/退休/延後/會/不會</v>
      </c>
      <c r="W3543" s="13" t="str">
        <f t="shared" si="278"/>
        <v>是</v>
      </c>
      <c r="X3543" s="13" t="str">
        <f t="shared" si="279"/>
        <v>通過</v>
      </c>
    </row>
    <row r="3544" spans="1:24" ht="34.25" customHeight="1">
      <c r="A3544" s="11" t="s">
        <v>18006</v>
      </c>
      <c r="B3544" s="11" t="s">
        <v>18006</v>
      </c>
      <c r="C3544" s="11" t="s">
        <v>54</v>
      </c>
      <c r="D3544" s="11" t="s">
        <v>630</v>
      </c>
      <c r="E3544" s="11" t="s">
        <v>18007</v>
      </c>
      <c r="F3544" s="11" t="s">
        <v>18008</v>
      </c>
      <c r="G3544" s="11" t="s">
        <v>18009</v>
      </c>
      <c r="H3544" s="11" t="s">
        <v>17924</v>
      </c>
      <c r="I3544" s="11" t="s">
        <v>18010</v>
      </c>
      <c r="J3544" s="12" t="s">
        <v>8</v>
      </c>
      <c r="K3544" s="12"/>
      <c r="L3544" s="12"/>
      <c r="M3544" s="12"/>
      <c r="N3544" s="12"/>
      <c r="O3544" s="12" t="s">
        <v>61</v>
      </c>
      <c r="P3544" s="12"/>
      <c r="Q3544" s="12"/>
      <c r="R3544" s="12"/>
      <c r="S3544" s="12"/>
      <c r="T3544" s="13" t="str">
        <f t="shared" si="275"/>
        <v>通過</v>
      </c>
      <c r="U3544" s="13" t="str">
        <f t="shared" si="276"/>
        <v>但我們無法預知未來。</v>
      </c>
      <c r="V3544" s="13" t="str">
        <f t="shared" si="277"/>
        <v>但/以後/事情/我們/不知道</v>
      </c>
      <c r="W3544" s="13" t="str">
        <f t="shared" si="278"/>
        <v>是</v>
      </c>
      <c r="X3544" s="13" t="str">
        <f t="shared" si="279"/>
        <v>通過</v>
      </c>
    </row>
    <row r="3545" spans="1:24" ht="34.25" customHeight="1">
      <c r="A3545" s="11" t="s">
        <v>18011</v>
      </c>
      <c r="B3545" s="11" t="s">
        <v>18011</v>
      </c>
      <c r="C3545" s="11" t="s">
        <v>54</v>
      </c>
      <c r="D3545" s="11" t="s">
        <v>697</v>
      </c>
      <c r="E3545" s="11" t="s">
        <v>18012</v>
      </c>
      <c r="F3545" s="11" t="s">
        <v>18013</v>
      </c>
      <c r="G3545" s="11" t="s">
        <v>18014</v>
      </c>
      <c r="H3545" s="11" t="s">
        <v>18015</v>
      </c>
      <c r="I3545" s="11" t="s">
        <v>18016</v>
      </c>
      <c r="J3545" s="12" t="s">
        <v>8</v>
      </c>
      <c r="K3545" s="12"/>
      <c r="L3545" s="12"/>
      <c r="M3545" s="12"/>
      <c r="N3545" s="12"/>
      <c r="O3545" s="12" t="s">
        <v>61</v>
      </c>
      <c r="P3545" s="12"/>
      <c r="Q3545" s="12"/>
      <c r="R3545" s="12"/>
      <c r="S3545" s="12"/>
      <c r="T3545" s="13" t="str">
        <f t="shared" si="275"/>
        <v>通過</v>
      </c>
      <c r="U3545" s="13" t="str">
        <f t="shared" si="276"/>
        <v>晚上要不要一起去逛夜市？</v>
      </c>
      <c r="V3545" s="13" t="str">
        <f t="shared" si="277"/>
        <v>晚上/夜市/我們兩個/一起/去/逛/要不要</v>
      </c>
      <c r="W3545" s="13" t="str">
        <f t="shared" si="278"/>
        <v>是</v>
      </c>
      <c r="X3545" s="13" t="str">
        <f t="shared" si="279"/>
        <v>通過</v>
      </c>
    </row>
    <row r="3546" spans="1:24" ht="34.25" customHeight="1">
      <c r="A3546" s="11" t="s">
        <v>18017</v>
      </c>
      <c r="B3546" s="11" t="s">
        <v>18017</v>
      </c>
      <c r="C3546" s="11" t="s">
        <v>54</v>
      </c>
      <c r="D3546" s="11" t="s">
        <v>697</v>
      </c>
      <c r="E3546" s="11" t="s">
        <v>18018</v>
      </c>
      <c r="F3546" s="11" t="s">
        <v>18019</v>
      </c>
      <c r="G3546" s="11" t="s">
        <v>18020</v>
      </c>
      <c r="H3546" s="11" t="s">
        <v>18015</v>
      </c>
      <c r="I3546" s="11" t="s">
        <v>18021</v>
      </c>
      <c r="J3546" s="12" t="s">
        <v>8</v>
      </c>
      <c r="K3546" s="12"/>
      <c r="L3546" s="12"/>
      <c r="M3546" s="12"/>
      <c r="N3546" s="12"/>
      <c r="O3546" s="12" t="s">
        <v>61</v>
      </c>
      <c r="P3546" s="12"/>
      <c r="Q3546" s="12"/>
      <c r="R3546" s="12"/>
      <c r="S3546" s="12"/>
      <c r="T3546" s="13" t="str">
        <f t="shared" si="275"/>
        <v>通過</v>
      </c>
      <c r="U3546" s="13" t="str">
        <f t="shared" si="276"/>
        <v>你想吃什麼呢？</v>
      </c>
      <c r="V3546" s="13" t="str">
        <f t="shared" si="277"/>
        <v>你/想/吃/什麼</v>
      </c>
      <c r="W3546" s="13" t="str">
        <f t="shared" si="278"/>
        <v>是</v>
      </c>
      <c r="X3546" s="13" t="str">
        <f t="shared" si="279"/>
        <v>通過</v>
      </c>
    </row>
    <row r="3547" spans="1:24" ht="34.25" customHeight="1">
      <c r="A3547" s="11" t="s">
        <v>18022</v>
      </c>
      <c r="B3547" s="11" t="s">
        <v>18022</v>
      </c>
      <c r="C3547" s="11" t="s">
        <v>54</v>
      </c>
      <c r="D3547" s="11" t="s">
        <v>697</v>
      </c>
      <c r="E3547" s="11" t="s">
        <v>18023</v>
      </c>
      <c r="F3547" s="11" t="s">
        <v>18024</v>
      </c>
      <c r="G3547" s="11" t="s">
        <v>18025</v>
      </c>
      <c r="H3547" s="11" t="s">
        <v>18015</v>
      </c>
      <c r="I3547" s="11" t="s">
        <v>18026</v>
      </c>
      <c r="J3547" s="12" t="s">
        <v>10</v>
      </c>
      <c r="K3547" s="12" t="s">
        <v>25926</v>
      </c>
      <c r="L3547" s="12"/>
      <c r="M3547" s="12" t="s">
        <v>26239</v>
      </c>
      <c r="N3547" s="12" t="s">
        <v>26240</v>
      </c>
      <c r="O3547" s="12" t="s">
        <v>61</v>
      </c>
      <c r="P3547" s="12"/>
      <c r="Q3547" s="12"/>
      <c r="R3547" s="12"/>
      <c r="S3547" s="12"/>
      <c r="T3547" s="13" t="str">
        <f t="shared" si="275"/>
        <v>需更正</v>
      </c>
      <c r="U3547" s="13" t="str">
        <f t="shared" si="276"/>
        <v>我想吃章魚燒、泰式奶茶。</v>
      </c>
      <c r="V3547" s="13" t="str">
        <f t="shared" si="277"/>
        <v>章魚燒/泰國奶茶/我/想/吃</v>
      </c>
      <c r="W3547" s="13" t="str">
        <f t="shared" si="278"/>
        <v>是</v>
      </c>
      <c r="X3547" s="13" t="str">
        <f t="shared" si="279"/>
        <v>通過</v>
      </c>
    </row>
    <row r="3548" spans="1:24" ht="34.25" customHeight="1">
      <c r="A3548" s="11" t="s">
        <v>18027</v>
      </c>
      <c r="B3548" s="11" t="s">
        <v>18027</v>
      </c>
      <c r="C3548" s="11" t="s">
        <v>54</v>
      </c>
      <c r="D3548" s="11" t="s">
        <v>697</v>
      </c>
      <c r="E3548" s="11" t="s">
        <v>18028</v>
      </c>
      <c r="F3548" s="11" t="s">
        <v>18029</v>
      </c>
      <c r="G3548" s="11" t="s">
        <v>18030</v>
      </c>
      <c r="H3548" s="11" t="s">
        <v>18015</v>
      </c>
      <c r="I3548" s="11" t="s">
        <v>18031</v>
      </c>
      <c r="J3548" s="12" t="s">
        <v>10</v>
      </c>
      <c r="K3548" s="12" t="s">
        <v>25927</v>
      </c>
      <c r="L3548" s="12"/>
      <c r="M3548" s="12" t="s">
        <v>26241</v>
      </c>
      <c r="N3548" s="12" t="s">
        <v>26242</v>
      </c>
      <c r="O3548" s="12" t="s">
        <v>61</v>
      </c>
      <c r="P3548" s="12"/>
      <c r="Q3548" s="12"/>
      <c r="R3548" s="12"/>
      <c r="S3548" s="12"/>
      <c r="T3548" s="13" t="str">
        <f t="shared" si="275"/>
        <v>需更正</v>
      </c>
      <c r="U3548" s="13" t="str">
        <f t="shared" si="276"/>
        <v>聽說夜市裡有位聾老闆賣好吃的香酥雞。</v>
      </c>
      <c r="V3548" s="13" t="str">
        <f t="shared" si="277"/>
        <v>聽說/夜市/聾/老闆/香酥雞/賣/好吃</v>
      </c>
      <c r="W3548" s="13" t="str">
        <f t="shared" si="278"/>
        <v>是</v>
      </c>
      <c r="X3548" s="13" t="str">
        <f t="shared" si="279"/>
        <v>通過</v>
      </c>
    </row>
    <row r="3549" spans="1:24" ht="34.25" customHeight="1">
      <c r="A3549" s="11" t="s">
        <v>18032</v>
      </c>
      <c r="B3549" s="11" t="s">
        <v>18032</v>
      </c>
      <c r="C3549" s="11" t="s">
        <v>54</v>
      </c>
      <c r="D3549" s="11" t="s">
        <v>697</v>
      </c>
      <c r="E3549" s="11" t="s">
        <v>18033</v>
      </c>
      <c r="F3549" s="11" t="s">
        <v>18034</v>
      </c>
      <c r="G3549" s="11" t="s">
        <v>18035</v>
      </c>
      <c r="H3549" s="11" t="s">
        <v>18015</v>
      </c>
      <c r="I3549" s="11" t="s">
        <v>18036</v>
      </c>
      <c r="J3549" s="12" t="s">
        <v>8</v>
      </c>
      <c r="K3549" s="12"/>
      <c r="L3549" s="12"/>
      <c r="M3549" s="12"/>
      <c r="N3549" s="12"/>
      <c r="O3549" s="12" t="s">
        <v>61</v>
      </c>
      <c r="P3549" s="12"/>
      <c r="Q3549" s="12"/>
      <c r="R3549" s="12"/>
      <c r="S3549" s="12"/>
      <c r="T3549" s="13" t="str">
        <f t="shared" si="275"/>
        <v>通過</v>
      </c>
      <c r="U3549" s="13" t="str">
        <f t="shared" si="276"/>
        <v>我很喜歡吃香酥雞。</v>
      </c>
      <c r="V3549" s="13" t="str">
        <f t="shared" si="277"/>
        <v>香酥雞/我/吃/喜歡</v>
      </c>
      <c r="W3549" s="13" t="str">
        <f t="shared" si="278"/>
        <v>是</v>
      </c>
      <c r="X3549" s="13" t="str">
        <f t="shared" si="279"/>
        <v>通過</v>
      </c>
    </row>
    <row r="3550" spans="1:24" ht="34.25" customHeight="1">
      <c r="A3550" s="11" t="s">
        <v>18037</v>
      </c>
      <c r="B3550" s="11" t="s">
        <v>18037</v>
      </c>
      <c r="C3550" s="11" t="s">
        <v>54</v>
      </c>
      <c r="D3550" s="11" t="s">
        <v>697</v>
      </c>
      <c r="E3550" s="11" t="s">
        <v>18038</v>
      </c>
      <c r="F3550" s="11" t="s">
        <v>18039</v>
      </c>
      <c r="G3550" s="11" t="s">
        <v>18040</v>
      </c>
      <c r="H3550" s="11" t="s">
        <v>18015</v>
      </c>
      <c r="I3550" s="11" t="s">
        <v>18041</v>
      </c>
      <c r="J3550" s="12" t="s">
        <v>10</v>
      </c>
      <c r="K3550" s="12" t="s">
        <v>25926</v>
      </c>
      <c r="L3550" s="12"/>
      <c r="M3550" s="12" t="s">
        <v>26243</v>
      </c>
      <c r="N3550" s="12" t="s">
        <v>26038</v>
      </c>
      <c r="O3550" s="12" t="s">
        <v>61</v>
      </c>
      <c r="P3550" s="12"/>
      <c r="Q3550" s="12"/>
      <c r="R3550" s="12"/>
      <c r="S3550" s="12"/>
      <c r="T3550" s="13" t="str">
        <f t="shared" si="275"/>
        <v>需更正</v>
      </c>
      <c r="U3550" s="13" t="str">
        <f t="shared" si="276"/>
        <v>香酥雞配無糖綠茶很棒。</v>
      </c>
      <c r="V3550" s="13" t="str">
        <f t="shared" si="277"/>
        <v>香酥雞/綠茶/沒有/糖/搭配/棒</v>
      </c>
      <c r="W3550" s="13" t="str">
        <f t="shared" si="278"/>
        <v>是</v>
      </c>
      <c r="X3550" s="13" t="str">
        <f t="shared" si="279"/>
        <v>通過</v>
      </c>
    </row>
    <row r="3551" spans="1:24" ht="34.25" customHeight="1">
      <c r="A3551" s="11" t="s">
        <v>18042</v>
      </c>
      <c r="B3551" s="11" t="s">
        <v>18042</v>
      </c>
      <c r="C3551" s="11" t="s">
        <v>54</v>
      </c>
      <c r="D3551" s="11" t="s">
        <v>697</v>
      </c>
      <c r="E3551" s="11" t="s">
        <v>18043</v>
      </c>
      <c r="F3551" s="11" t="s">
        <v>18044</v>
      </c>
      <c r="G3551" s="11" t="s">
        <v>18045</v>
      </c>
      <c r="H3551" s="11" t="s">
        <v>18015</v>
      </c>
      <c r="I3551" s="11" t="s">
        <v>18046</v>
      </c>
      <c r="J3551" s="12" t="s">
        <v>10</v>
      </c>
      <c r="K3551" s="12" t="s">
        <v>25927</v>
      </c>
      <c r="L3551" s="12"/>
      <c r="M3551" s="12" t="s">
        <v>26244</v>
      </c>
      <c r="N3551" s="12" t="s">
        <v>26040</v>
      </c>
      <c r="O3551" s="12" t="s">
        <v>61</v>
      </c>
      <c r="P3551" s="12"/>
      <c r="Q3551" s="12"/>
      <c r="R3551" s="12"/>
      <c r="S3551" s="12"/>
      <c r="T3551" s="13" t="str">
        <f t="shared" si="275"/>
        <v>需更正</v>
      </c>
      <c r="U3551" s="13" t="str">
        <f t="shared" si="276"/>
        <v>我們一起去夜市享受美食！</v>
      </c>
      <c r="V3551" s="13" t="str">
        <f t="shared" si="277"/>
        <v>夜市/我們兩個/一起/去/美食/吃++</v>
      </c>
      <c r="W3551" s="13" t="str">
        <f t="shared" si="278"/>
        <v>是</v>
      </c>
      <c r="X3551" s="13" t="str">
        <f t="shared" si="279"/>
        <v>通過</v>
      </c>
    </row>
    <row r="3552" spans="1:24" ht="34.25" customHeight="1">
      <c r="A3552" s="11" t="s">
        <v>18047</v>
      </c>
      <c r="B3552" s="11" t="s">
        <v>18047</v>
      </c>
      <c r="C3552" s="11" t="s">
        <v>54</v>
      </c>
      <c r="D3552" s="11" t="s">
        <v>697</v>
      </c>
      <c r="E3552" s="11" t="s">
        <v>18048</v>
      </c>
      <c r="F3552" s="11" t="s">
        <v>18049</v>
      </c>
      <c r="G3552" s="11" t="s">
        <v>18050</v>
      </c>
      <c r="H3552" s="11" t="s">
        <v>18015</v>
      </c>
      <c r="I3552" s="11" t="s">
        <v>18051</v>
      </c>
      <c r="J3552" s="12" t="s">
        <v>8</v>
      </c>
      <c r="K3552" s="12"/>
      <c r="L3552" s="12"/>
      <c r="M3552" s="12"/>
      <c r="N3552" s="12"/>
      <c r="O3552" s="12" t="s">
        <v>61</v>
      </c>
      <c r="P3552" s="12"/>
      <c r="Q3552" s="12"/>
      <c r="R3552" s="12"/>
      <c r="S3552" s="12"/>
      <c r="T3552" s="13" t="str">
        <f t="shared" si="275"/>
        <v>通過</v>
      </c>
      <c r="U3552" s="13" t="str">
        <f t="shared" si="276"/>
        <v>好主意。</v>
      </c>
      <c r="V3552" s="13" t="str">
        <f t="shared" si="277"/>
        <v>想法/棒</v>
      </c>
      <c r="W3552" s="13" t="str">
        <f t="shared" si="278"/>
        <v>是</v>
      </c>
      <c r="X3552" s="13" t="str">
        <f t="shared" si="279"/>
        <v>通過</v>
      </c>
    </row>
    <row r="3553" spans="1:24" ht="34.25" customHeight="1">
      <c r="A3553" s="11" t="s">
        <v>18052</v>
      </c>
      <c r="B3553" s="11" t="s">
        <v>18052</v>
      </c>
      <c r="C3553" s="11" t="s">
        <v>54</v>
      </c>
      <c r="D3553" s="11" t="s">
        <v>719</v>
      </c>
      <c r="E3553" s="11" t="s">
        <v>18053</v>
      </c>
      <c r="F3553" s="11" t="s">
        <v>18054</v>
      </c>
      <c r="G3553" s="11" t="s">
        <v>18055</v>
      </c>
      <c r="H3553" s="11" t="s">
        <v>18056</v>
      </c>
      <c r="I3553" s="11" t="s">
        <v>18057</v>
      </c>
      <c r="J3553" s="12" t="s">
        <v>8</v>
      </c>
      <c r="K3553" s="12"/>
      <c r="L3553" s="12"/>
      <c r="M3553" s="12"/>
      <c r="N3553" s="12"/>
      <c r="O3553" s="12" t="s">
        <v>61</v>
      </c>
      <c r="P3553" s="12"/>
      <c r="Q3553" s="12"/>
      <c r="R3553" s="12"/>
      <c r="S3553" s="12"/>
      <c r="T3553" s="13" t="str">
        <f t="shared" si="275"/>
        <v>通過</v>
      </c>
      <c r="U3553" s="13" t="str">
        <f t="shared" si="276"/>
        <v>你看起來笑容滿面，</v>
      </c>
      <c r="V3553" s="13" t="str">
        <f t="shared" si="277"/>
        <v>你/笑</v>
      </c>
      <c r="W3553" s="13" t="str">
        <f t="shared" si="278"/>
        <v>是</v>
      </c>
      <c r="X3553" s="13" t="str">
        <f t="shared" si="279"/>
        <v>通過</v>
      </c>
    </row>
    <row r="3554" spans="1:24" ht="34.25" customHeight="1">
      <c r="A3554" s="11" t="s">
        <v>18058</v>
      </c>
      <c r="B3554" s="11" t="s">
        <v>18058</v>
      </c>
      <c r="C3554" s="11" t="s">
        <v>54</v>
      </c>
      <c r="D3554" s="11" t="s">
        <v>719</v>
      </c>
      <c r="E3554" s="11" t="s">
        <v>18059</v>
      </c>
      <c r="F3554" s="11" t="s">
        <v>18060</v>
      </c>
      <c r="G3554" s="11" t="s">
        <v>18061</v>
      </c>
      <c r="H3554" s="11" t="s">
        <v>18056</v>
      </c>
      <c r="I3554" s="11" t="s">
        <v>18062</v>
      </c>
      <c r="J3554" s="12" t="s">
        <v>8</v>
      </c>
      <c r="K3554" s="12"/>
      <c r="L3554" s="12"/>
      <c r="M3554" s="12"/>
      <c r="N3554" s="12"/>
      <c r="O3554" s="12" t="s">
        <v>61</v>
      </c>
      <c r="P3554" s="12"/>
      <c r="Q3554" s="12"/>
      <c r="R3554" s="12"/>
      <c r="S3554" s="12"/>
      <c r="T3554" s="13" t="str">
        <f t="shared" si="275"/>
        <v>通過</v>
      </c>
      <c r="U3554" s="13" t="str">
        <f t="shared" si="276"/>
        <v>有什麼開心的事情嗎？</v>
      </c>
      <c r="V3554" s="13" t="str">
        <f t="shared" si="277"/>
        <v>開心/什麼</v>
      </c>
      <c r="W3554" s="13" t="str">
        <f t="shared" si="278"/>
        <v>是</v>
      </c>
      <c r="X3554" s="13" t="str">
        <f t="shared" si="279"/>
        <v>通過</v>
      </c>
    </row>
    <row r="3555" spans="1:24" ht="34.25" customHeight="1">
      <c r="A3555" s="11" t="s">
        <v>18063</v>
      </c>
      <c r="B3555" s="11" t="s">
        <v>18063</v>
      </c>
      <c r="C3555" s="11" t="s">
        <v>54</v>
      </c>
      <c r="D3555" s="11" t="s">
        <v>719</v>
      </c>
      <c r="E3555" s="11" t="s">
        <v>18064</v>
      </c>
      <c r="F3555" s="11" t="s">
        <v>18065</v>
      </c>
      <c r="G3555" s="11" t="s">
        <v>18066</v>
      </c>
      <c r="H3555" s="11" t="s">
        <v>18056</v>
      </c>
      <c r="I3555" s="11" t="s">
        <v>18067</v>
      </c>
      <c r="J3555" s="12" t="s">
        <v>8</v>
      </c>
      <c r="K3555" s="12"/>
      <c r="L3555" s="12"/>
      <c r="M3555" s="12"/>
      <c r="N3555" s="12"/>
      <c r="O3555" s="12" t="s">
        <v>61</v>
      </c>
      <c r="P3555" s="12"/>
      <c r="Q3555" s="12"/>
      <c r="R3555" s="12"/>
      <c r="S3555" s="12"/>
      <c r="T3555" s="13" t="str">
        <f t="shared" si="275"/>
        <v>通過</v>
      </c>
      <c r="U3555" s="13" t="str">
        <f t="shared" si="276"/>
        <v>上週連假我和家人一起去旅行，</v>
      </c>
      <c r="V3555" s="13" t="str">
        <f t="shared" si="277"/>
        <v>上週/放假/我/家人/一起/旅行</v>
      </c>
      <c r="W3555" s="13" t="str">
        <f t="shared" si="278"/>
        <v>是</v>
      </c>
      <c r="X3555" s="13" t="str">
        <f t="shared" si="279"/>
        <v>通過</v>
      </c>
    </row>
    <row r="3556" spans="1:24" ht="34.25" customHeight="1">
      <c r="A3556" s="11" t="s">
        <v>18068</v>
      </c>
      <c r="B3556" s="11" t="s">
        <v>18068</v>
      </c>
      <c r="C3556" s="11" t="s">
        <v>54</v>
      </c>
      <c r="D3556" s="11" t="s">
        <v>719</v>
      </c>
      <c r="E3556" s="11" t="s">
        <v>18069</v>
      </c>
      <c r="F3556" s="11" t="s">
        <v>8423</v>
      </c>
      <c r="G3556" s="11" t="s">
        <v>18070</v>
      </c>
      <c r="H3556" s="11" t="s">
        <v>18056</v>
      </c>
      <c r="I3556" s="11" t="s">
        <v>18071</v>
      </c>
      <c r="J3556" s="12" t="s">
        <v>8</v>
      </c>
      <c r="K3556" s="12"/>
      <c r="L3556" s="12"/>
      <c r="M3556" s="12"/>
      <c r="N3556" s="12"/>
      <c r="O3556" s="12" t="s">
        <v>61</v>
      </c>
      <c r="P3556" s="12"/>
      <c r="Q3556" s="12"/>
      <c r="R3556" s="12"/>
      <c r="S3556" s="12"/>
      <c r="T3556" s="13" t="str">
        <f t="shared" si="275"/>
        <v>通過</v>
      </c>
      <c r="U3556" s="13" t="str">
        <f t="shared" si="276"/>
        <v>很開心！</v>
      </c>
      <c r="V3556" s="13" t="str">
        <f t="shared" si="277"/>
        <v>開心</v>
      </c>
      <c r="W3556" s="13" t="str">
        <f t="shared" si="278"/>
        <v>是</v>
      </c>
      <c r="X3556" s="13" t="str">
        <f t="shared" si="279"/>
        <v>通過</v>
      </c>
    </row>
    <row r="3557" spans="1:24" ht="34.25" customHeight="1">
      <c r="A3557" s="11" t="s">
        <v>18072</v>
      </c>
      <c r="B3557" s="11" t="s">
        <v>18072</v>
      </c>
      <c r="C3557" s="11" t="s">
        <v>54</v>
      </c>
      <c r="D3557" s="11" t="s">
        <v>719</v>
      </c>
      <c r="E3557" s="11" t="s">
        <v>18073</v>
      </c>
      <c r="F3557" s="11" t="s">
        <v>18074</v>
      </c>
      <c r="G3557" s="11" t="s">
        <v>18075</v>
      </c>
      <c r="H3557" s="11" t="s">
        <v>18056</v>
      </c>
      <c r="I3557" s="11" t="s">
        <v>18076</v>
      </c>
      <c r="J3557" s="12" t="s">
        <v>8</v>
      </c>
      <c r="K3557" s="12"/>
      <c r="L3557" s="12"/>
      <c r="M3557" s="12"/>
      <c r="N3557" s="12"/>
      <c r="O3557" s="12" t="s">
        <v>61</v>
      </c>
      <c r="P3557" s="12"/>
      <c r="Q3557" s="12"/>
      <c r="R3557" s="12"/>
      <c r="S3557" s="12"/>
      <c r="T3557" s="13" t="str">
        <f t="shared" si="275"/>
        <v>通過</v>
      </c>
      <c r="U3557" s="13" t="str">
        <f t="shared" si="276"/>
        <v>你們去哪兒玩？</v>
      </c>
      <c r="V3557" s="13" t="str">
        <f t="shared" si="277"/>
        <v>去/玩/哪裡</v>
      </c>
      <c r="W3557" s="13" t="str">
        <f t="shared" si="278"/>
        <v>是</v>
      </c>
      <c r="X3557" s="13" t="str">
        <f t="shared" si="279"/>
        <v>通過</v>
      </c>
    </row>
    <row r="3558" spans="1:24" ht="34.25" customHeight="1">
      <c r="A3558" s="11" t="s">
        <v>18077</v>
      </c>
      <c r="B3558" s="11" t="s">
        <v>18077</v>
      </c>
      <c r="C3558" s="11" t="s">
        <v>54</v>
      </c>
      <c r="D3558" s="11" t="s">
        <v>719</v>
      </c>
      <c r="E3558" s="11" t="s">
        <v>18078</v>
      </c>
      <c r="F3558" s="11" t="s">
        <v>18079</v>
      </c>
      <c r="G3558" s="11" t="s">
        <v>18080</v>
      </c>
      <c r="H3558" s="11" t="s">
        <v>18056</v>
      </c>
      <c r="I3558" s="11" t="s">
        <v>18081</v>
      </c>
      <c r="J3558" s="12" t="s">
        <v>8</v>
      </c>
      <c r="K3558" s="12"/>
      <c r="L3558" s="12"/>
      <c r="M3558" s="12"/>
      <c r="N3558" s="12"/>
      <c r="O3558" s="12" t="s">
        <v>61</v>
      </c>
      <c r="P3558" s="12"/>
      <c r="Q3558" s="12"/>
      <c r="R3558" s="12"/>
      <c r="S3558" s="12"/>
      <c r="T3558" s="13" t="str">
        <f t="shared" si="275"/>
        <v>通過</v>
      </c>
      <c r="U3558" s="13" t="str">
        <f t="shared" si="276"/>
        <v>我們一起去了南投日月潭，</v>
      </c>
      <c r="V3558" s="13" t="str">
        <f t="shared" si="277"/>
        <v>我們/去/南投/日月潭</v>
      </c>
      <c r="W3558" s="13" t="str">
        <f t="shared" si="278"/>
        <v>是</v>
      </c>
      <c r="X3558" s="13" t="str">
        <f t="shared" si="279"/>
        <v>通過</v>
      </c>
    </row>
    <row r="3559" spans="1:24" ht="34.25" customHeight="1">
      <c r="A3559" s="11" t="s">
        <v>18082</v>
      </c>
      <c r="B3559" s="11" t="s">
        <v>18082</v>
      </c>
      <c r="C3559" s="11" t="s">
        <v>54</v>
      </c>
      <c r="D3559" s="11" t="s">
        <v>719</v>
      </c>
      <c r="E3559" s="11" t="s">
        <v>18083</v>
      </c>
      <c r="F3559" s="11" t="s">
        <v>18084</v>
      </c>
      <c r="G3559" s="11" t="s">
        <v>18085</v>
      </c>
      <c r="H3559" s="11" t="s">
        <v>18056</v>
      </c>
      <c r="I3559" s="11" t="s">
        <v>18086</v>
      </c>
      <c r="J3559" s="12" t="s">
        <v>8</v>
      </c>
      <c r="K3559" s="12"/>
      <c r="L3559" s="12"/>
      <c r="M3559" s="12"/>
      <c r="N3559" s="12"/>
      <c r="O3559" s="12" t="s">
        <v>61</v>
      </c>
      <c r="P3559" s="12"/>
      <c r="Q3559" s="12"/>
      <c r="R3559" s="12"/>
      <c r="S3559" s="12"/>
      <c r="T3559" s="13" t="str">
        <f t="shared" si="275"/>
        <v>通過</v>
      </c>
      <c r="U3559" s="13" t="str">
        <f t="shared" si="276"/>
        <v>坐船欣賞湖景。</v>
      </c>
      <c r="V3559" s="13" t="str">
        <f t="shared" si="277"/>
        <v>船/坐/船+行駛/環視/欣賞</v>
      </c>
      <c r="W3559" s="13" t="str">
        <f t="shared" si="278"/>
        <v>是</v>
      </c>
      <c r="X3559" s="13" t="str">
        <f t="shared" si="279"/>
        <v>通過</v>
      </c>
    </row>
    <row r="3560" spans="1:24" ht="34.25" customHeight="1">
      <c r="A3560" s="11" t="s">
        <v>18087</v>
      </c>
      <c r="B3560" s="11" t="s">
        <v>18087</v>
      </c>
      <c r="C3560" s="11" t="s">
        <v>54</v>
      </c>
      <c r="D3560" s="11" t="s">
        <v>719</v>
      </c>
      <c r="E3560" s="11" t="s">
        <v>18088</v>
      </c>
      <c r="F3560" s="11" t="s">
        <v>18089</v>
      </c>
      <c r="G3560" s="11" t="s">
        <v>18090</v>
      </c>
      <c r="H3560" s="11" t="s">
        <v>18056</v>
      </c>
      <c r="I3560" s="11" t="s">
        <v>18091</v>
      </c>
      <c r="J3560" s="12" t="s">
        <v>8</v>
      </c>
      <c r="K3560" s="12"/>
      <c r="L3560" s="12"/>
      <c r="M3560" s="12"/>
      <c r="N3560" s="12"/>
      <c r="O3560" s="12" t="s">
        <v>61</v>
      </c>
      <c r="P3560" s="12"/>
      <c r="Q3560" s="12"/>
      <c r="R3560" s="12"/>
      <c r="S3560" s="12"/>
      <c r="T3560" s="13" t="str">
        <f t="shared" si="275"/>
        <v>通過</v>
      </c>
      <c r="U3560" s="13" t="str">
        <f t="shared" si="276"/>
        <v>又在附近草坪上野餐，</v>
      </c>
      <c r="V3560" s="13" t="str">
        <f t="shared" si="277"/>
        <v>再/附近/草原/坐/提去/餐盒/打開/吃</v>
      </c>
      <c r="W3560" s="13" t="str">
        <f t="shared" si="278"/>
        <v>是</v>
      </c>
      <c r="X3560" s="13" t="str">
        <f t="shared" si="279"/>
        <v>通過</v>
      </c>
    </row>
    <row r="3561" spans="1:24" ht="34.25" customHeight="1">
      <c r="A3561" s="11" t="s">
        <v>18092</v>
      </c>
      <c r="B3561" s="11" t="s">
        <v>18092</v>
      </c>
      <c r="C3561" s="11" t="s">
        <v>54</v>
      </c>
      <c r="D3561" s="11" t="s">
        <v>719</v>
      </c>
      <c r="E3561" s="11" t="s">
        <v>18093</v>
      </c>
      <c r="F3561" s="11" t="s">
        <v>18094</v>
      </c>
      <c r="G3561" s="11" t="s">
        <v>18095</v>
      </c>
      <c r="H3561" s="11" t="s">
        <v>18056</v>
      </c>
      <c r="I3561" s="11" t="s">
        <v>18096</v>
      </c>
      <c r="J3561" s="12" t="s">
        <v>8</v>
      </c>
      <c r="K3561" s="12"/>
      <c r="L3561" s="12"/>
      <c r="M3561" s="12"/>
      <c r="N3561" s="12"/>
      <c r="O3561" s="12" t="s">
        <v>61</v>
      </c>
      <c r="P3561" s="12"/>
      <c r="Q3561" s="12"/>
      <c r="R3561" s="12"/>
      <c r="S3561" s="12"/>
      <c r="T3561" s="13" t="str">
        <f t="shared" si="275"/>
        <v>通過</v>
      </c>
      <c r="U3561" s="13" t="str">
        <f t="shared" si="276"/>
        <v>空氣很清新，</v>
      </c>
      <c r="V3561" s="13" t="str">
        <f t="shared" si="277"/>
        <v>空氣/乾淨</v>
      </c>
      <c r="W3561" s="13" t="str">
        <f t="shared" si="278"/>
        <v>是</v>
      </c>
      <c r="X3561" s="13" t="str">
        <f t="shared" si="279"/>
        <v>通過</v>
      </c>
    </row>
    <row r="3562" spans="1:24" ht="34.25" customHeight="1">
      <c r="A3562" s="11" t="s">
        <v>18097</v>
      </c>
      <c r="B3562" s="11" t="s">
        <v>18097</v>
      </c>
      <c r="C3562" s="11" t="s">
        <v>54</v>
      </c>
      <c r="D3562" s="11" t="s">
        <v>719</v>
      </c>
      <c r="E3562" s="11" t="s">
        <v>18098</v>
      </c>
      <c r="F3562" s="11" t="s">
        <v>18099</v>
      </c>
      <c r="G3562" s="11" t="s">
        <v>18100</v>
      </c>
      <c r="H3562" s="11" t="s">
        <v>18056</v>
      </c>
      <c r="I3562" s="11" t="s">
        <v>18101</v>
      </c>
      <c r="J3562" s="12" t="s">
        <v>10</v>
      </c>
      <c r="K3562" s="12" t="s">
        <v>25927</v>
      </c>
      <c r="L3562" s="12"/>
      <c r="M3562" s="12" t="s">
        <v>26245</v>
      </c>
      <c r="N3562" s="12" t="s">
        <v>26246</v>
      </c>
      <c r="O3562" s="12" t="s">
        <v>61</v>
      </c>
      <c r="P3562" s="12"/>
      <c r="Q3562" s="12"/>
      <c r="R3562" s="12"/>
      <c r="S3562" s="12"/>
      <c r="T3562" s="13" t="str">
        <f t="shared" si="275"/>
        <v>需更正</v>
      </c>
      <c r="U3562" s="13" t="str">
        <f t="shared" si="276"/>
        <v>聽說日月潭的日出也很漂亮，</v>
      </c>
      <c r="V3562" s="13" t="str">
        <f t="shared" si="277"/>
        <v>聽說/日月潭/日出/美麗</v>
      </c>
      <c r="W3562" s="13" t="str">
        <f t="shared" si="278"/>
        <v>是</v>
      </c>
      <c r="X3562" s="13" t="str">
        <f t="shared" si="279"/>
        <v>通過</v>
      </c>
    </row>
    <row r="3563" spans="1:24" ht="34.25" customHeight="1">
      <c r="A3563" s="11" t="s">
        <v>18102</v>
      </c>
      <c r="B3563" s="11" t="s">
        <v>18102</v>
      </c>
      <c r="C3563" s="11" t="s">
        <v>54</v>
      </c>
      <c r="D3563" s="11" t="s">
        <v>719</v>
      </c>
      <c r="E3563" s="11" t="s">
        <v>18103</v>
      </c>
      <c r="F3563" s="11" t="s">
        <v>18104</v>
      </c>
      <c r="G3563" s="11" t="s">
        <v>18105</v>
      </c>
      <c r="H3563" s="11" t="s">
        <v>18056</v>
      </c>
      <c r="I3563" s="11" t="s">
        <v>18106</v>
      </c>
      <c r="J3563" s="12" t="s">
        <v>8</v>
      </c>
      <c r="K3563" s="12"/>
      <c r="L3563" s="12"/>
      <c r="M3563" s="12"/>
      <c r="N3563" s="12"/>
      <c r="O3563" s="12" t="s">
        <v>61</v>
      </c>
      <c r="P3563" s="12"/>
      <c r="Q3563" s="12"/>
      <c r="R3563" s="12"/>
      <c r="S3563" s="12"/>
      <c r="T3563" s="13" t="str">
        <f t="shared" si="275"/>
        <v>通過</v>
      </c>
      <c r="U3563" s="13" t="str">
        <f t="shared" si="276"/>
        <v>你們有看到嗎？</v>
      </c>
      <c r="V3563" s="13" t="str">
        <f t="shared" si="277"/>
        <v>你們/看/有</v>
      </c>
      <c r="W3563" s="13" t="str">
        <f t="shared" si="278"/>
        <v>是</v>
      </c>
      <c r="X3563" s="13" t="str">
        <f t="shared" si="279"/>
        <v>通過</v>
      </c>
    </row>
    <row r="3564" spans="1:24" ht="34.25" customHeight="1">
      <c r="A3564" s="11" t="s">
        <v>18107</v>
      </c>
      <c r="B3564" s="11" t="s">
        <v>18108</v>
      </c>
      <c r="C3564" s="11" t="s">
        <v>54</v>
      </c>
      <c r="D3564" s="11" t="s">
        <v>719</v>
      </c>
      <c r="E3564" s="11" t="s">
        <v>18109</v>
      </c>
      <c r="F3564" s="11" t="s">
        <v>13272</v>
      </c>
      <c r="G3564" s="11" t="s">
        <v>18110</v>
      </c>
      <c r="H3564" s="11" t="s">
        <v>18056</v>
      </c>
      <c r="I3564" s="11" t="s">
        <v>18111</v>
      </c>
      <c r="J3564" s="12" t="s">
        <v>8</v>
      </c>
      <c r="K3564" s="12"/>
      <c r="L3564" s="12"/>
      <c r="M3564" s="12"/>
      <c r="N3564" s="12"/>
      <c r="O3564" s="12" t="s">
        <v>61</v>
      </c>
      <c r="P3564" s="12"/>
      <c r="Q3564" s="12"/>
      <c r="R3564" s="12"/>
      <c r="S3564" s="12"/>
      <c r="T3564" s="13" t="str">
        <f t="shared" si="275"/>
        <v>通過</v>
      </c>
      <c r="U3564" s="13" t="str">
        <f t="shared" si="276"/>
        <v>當然，</v>
      </c>
      <c r="V3564" s="13" t="str">
        <f t="shared" si="277"/>
        <v>當然</v>
      </c>
      <c r="W3564" s="13" t="str">
        <f t="shared" si="278"/>
        <v>是</v>
      </c>
      <c r="X3564" s="13" t="str">
        <f t="shared" si="279"/>
        <v>通過</v>
      </c>
    </row>
    <row r="3565" spans="1:24" ht="34.25" customHeight="1">
      <c r="A3565" s="11" t="s">
        <v>18112</v>
      </c>
      <c r="B3565" s="11" t="s">
        <v>18112</v>
      </c>
      <c r="C3565" s="11" t="s">
        <v>54</v>
      </c>
      <c r="D3565" s="11" t="s">
        <v>719</v>
      </c>
      <c r="E3565" s="11" t="s">
        <v>18113</v>
      </c>
      <c r="F3565" s="11" t="s">
        <v>18114</v>
      </c>
      <c r="G3565" s="11" t="s">
        <v>18115</v>
      </c>
      <c r="H3565" s="11" t="s">
        <v>18056</v>
      </c>
      <c r="I3565" s="11" t="s">
        <v>18116</v>
      </c>
      <c r="J3565" s="12" t="s">
        <v>8</v>
      </c>
      <c r="K3565" s="12"/>
      <c r="L3565" s="12"/>
      <c r="M3565" s="12"/>
      <c r="N3565" s="12"/>
      <c r="O3565" s="12" t="s">
        <v>61</v>
      </c>
      <c r="P3565" s="12"/>
      <c r="Q3565" s="12"/>
      <c r="R3565" s="12"/>
      <c r="S3565" s="12"/>
      <c r="T3565" s="13" t="str">
        <f t="shared" si="275"/>
        <v>通過</v>
      </c>
      <c r="U3565" s="13" t="str">
        <f t="shared" si="276"/>
        <v>我們特別訂了湖邊的飯店，</v>
      </c>
      <c r="V3565" s="13" t="str">
        <f t="shared" si="277"/>
        <v>湖邊/飯店/特別/訂</v>
      </c>
      <c r="W3565" s="13" t="str">
        <f t="shared" si="278"/>
        <v>是</v>
      </c>
      <c r="X3565" s="13" t="str">
        <f t="shared" si="279"/>
        <v>通過</v>
      </c>
    </row>
    <row r="3566" spans="1:24" ht="34.25" customHeight="1">
      <c r="A3566" s="11" t="s">
        <v>18117</v>
      </c>
      <c r="B3566" s="11" t="s">
        <v>18117</v>
      </c>
      <c r="C3566" s="11" t="s">
        <v>54</v>
      </c>
      <c r="D3566" s="11" t="s">
        <v>719</v>
      </c>
      <c r="E3566" s="11" t="s">
        <v>18118</v>
      </c>
      <c r="F3566" s="11" t="s">
        <v>18119</v>
      </c>
      <c r="G3566" s="11" t="s">
        <v>18120</v>
      </c>
      <c r="H3566" s="11" t="s">
        <v>18056</v>
      </c>
      <c r="I3566" s="11" t="s">
        <v>18121</v>
      </c>
      <c r="J3566" s="12" t="s">
        <v>8</v>
      </c>
      <c r="K3566" s="12"/>
      <c r="L3566" s="12"/>
      <c r="M3566" s="12"/>
      <c r="N3566" s="12"/>
      <c r="O3566" s="12" t="s">
        <v>61</v>
      </c>
      <c r="P3566" s="12"/>
      <c r="Q3566" s="12"/>
      <c r="R3566" s="12"/>
      <c r="S3566" s="12"/>
      <c r="T3566" s="13" t="str">
        <f t="shared" si="275"/>
        <v>通過</v>
      </c>
      <c r="U3566" s="13" t="str">
        <f t="shared" si="276"/>
        <v>隔天忍著睡意起床，</v>
      </c>
      <c r="V3566" s="13" t="str">
        <f t="shared" si="277"/>
        <v>隔天/早上/天亮/還沒/睏/忍耐/起床</v>
      </c>
      <c r="W3566" s="13" t="str">
        <f t="shared" si="278"/>
        <v>是</v>
      </c>
      <c r="X3566" s="13" t="str">
        <f t="shared" si="279"/>
        <v>通過</v>
      </c>
    </row>
    <row r="3567" spans="1:24" ht="34.25" customHeight="1">
      <c r="A3567" s="11" t="s">
        <v>18122</v>
      </c>
      <c r="B3567" s="11" t="s">
        <v>18122</v>
      </c>
      <c r="C3567" s="11" t="s">
        <v>54</v>
      </c>
      <c r="D3567" s="11" t="s">
        <v>719</v>
      </c>
      <c r="E3567" s="11" t="s">
        <v>18123</v>
      </c>
      <c r="F3567" s="11" t="s">
        <v>18124</v>
      </c>
      <c r="G3567" s="11" t="s">
        <v>18125</v>
      </c>
      <c r="H3567" s="11" t="s">
        <v>18056</v>
      </c>
      <c r="I3567" s="11" t="s">
        <v>18126</v>
      </c>
      <c r="J3567" s="12" t="s">
        <v>8</v>
      </c>
      <c r="K3567" s="12"/>
      <c r="L3567" s="12"/>
      <c r="M3567" s="12"/>
      <c r="N3567" s="12"/>
      <c r="O3567" s="12" t="s">
        <v>61</v>
      </c>
      <c r="P3567" s="12"/>
      <c r="Q3567" s="12"/>
      <c r="R3567" s="12"/>
      <c r="S3567" s="12"/>
      <c r="T3567" s="13" t="str">
        <f t="shared" si="275"/>
        <v>通過</v>
      </c>
      <c r="U3567" s="13" t="str">
        <f t="shared" si="276"/>
        <v>看到日出這麼美，</v>
      </c>
      <c r="V3567" s="13" t="str">
        <f t="shared" si="277"/>
        <v>看見/日出/美麗</v>
      </c>
      <c r="W3567" s="13" t="str">
        <f t="shared" si="278"/>
        <v>是</v>
      </c>
      <c r="X3567" s="13" t="str">
        <f t="shared" si="279"/>
        <v>通過</v>
      </c>
    </row>
    <row r="3568" spans="1:24" ht="34.25" customHeight="1">
      <c r="A3568" s="11" t="s">
        <v>18127</v>
      </c>
      <c r="B3568" s="11" t="s">
        <v>18127</v>
      </c>
      <c r="C3568" s="11" t="s">
        <v>54</v>
      </c>
      <c r="D3568" s="11" t="s">
        <v>719</v>
      </c>
      <c r="E3568" s="11" t="s">
        <v>18128</v>
      </c>
      <c r="F3568" s="11" t="s">
        <v>18129</v>
      </c>
      <c r="G3568" s="11" t="s">
        <v>18130</v>
      </c>
      <c r="H3568" s="11" t="s">
        <v>18056</v>
      </c>
      <c r="I3568" s="11" t="s">
        <v>18131</v>
      </c>
      <c r="J3568" s="12" t="s">
        <v>8</v>
      </c>
      <c r="K3568" s="12"/>
      <c r="L3568" s="12"/>
      <c r="M3568" s="12"/>
      <c r="N3568" s="12"/>
      <c r="O3568" s="12" t="s">
        <v>61</v>
      </c>
      <c r="P3568" s="12"/>
      <c r="Q3568" s="12"/>
      <c r="R3568" s="12"/>
      <c r="S3568" s="12"/>
      <c r="T3568" s="13" t="str">
        <f t="shared" si="275"/>
        <v>通過</v>
      </c>
      <c r="U3568" s="13" t="str">
        <f t="shared" si="276"/>
        <v>好感動啊！</v>
      </c>
      <c r="V3568" s="13" t="str">
        <f t="shared" si="277"/>
        <v>感動</v>
      </c>
      <c r="W3568" s="13" t="str">
        <f t="shared" si="278"/>
        <v>是</v>
      </c>
      <c r="X3568" s="13" t="str">
        <f t="shared" si="279"/>
        <v>通過</v>
      </c>
    </row>
    <row r="3569" spans="1:24" ht="34.25" customHeight="1">
      <c r="A3569" s="11" t="s">
        <v>18132</v>
      </c>
      <c r="B3569" s="11" t="s">
        <v>18132</v>
      </c>
      <c r="C3569" s="11" t="s">
        <v>54</v>
      </c>
      <c r="D3569" s="11" t="s">
        <v>556</v>
      </c>
      <c r="E3569" s="11" t="s">
        <v>18133</v>
      </c>
      <c r="F3569" s="11" t="s">
        <v>18134</v>
      </c>
      <c r="G3569" s="11" t="s">
        <v>18135</v>
      </c>
      <c r="H3569" s="11" t="s">
        <v>18136</v>
      </c>
      <c r="I3569" s="11" t="s">
        <v>18137</v>
      </c>
      <c r="J3569" s="12" t="s">
        <v>8</v>
      </c>
      <c r="K3569" s="12"/>
      <c r="L3569" s="12"/>
      <c r="M3569" s="12"/>
      <c r="N3569" s="12"/>
      <c r="O3569" s="12" t="s">
        <v>61</v>
      </c>
      <c r="P3569" s="12"/>
      <c r="Q3569" s="12"/>
      <c r="R3569" s="12"/>
      <c r="S3569" s="12"/>
      <c r="T3569" s="13" t="str">
        <f t="shared" si="275"/>
        <v>通過</v>
      </c>
      <c r="U3569" s="13" t="str">
        <f t="shared" si="276"/>
        <v>你有收到過那種假冒銀行或政府機構的詐騙簡訊嗎？</v>
      </c>
      <c r="V3569" s="13" t="str">
        <f t="shared" si="277"/>
        <v>銀行/政府/傳送簡訊/假/騙/你/收到簡訊/經驗過/有沒有</v>
      </c>
      <c r="W3569" s="13" t="str">
        <f t="shared" si="278"/>
        <v>是</v>
      </c>
      <c r="X3569" s="13" t="str">
        <f t="shared" si="279"/>
        <v>通過</v>
      </c>
    </row>
    <row r="3570" spans="1:24" ht="34.25" customHeight="1">
      <c r="A3570" s="11" t="s">
        <v>18138</v>
      </c>
      <c r="B3570" s="11" t="s">
        <v>18139</v>
      </c>
      <c r="C3570" s="11" t="s">
        <v>54</v>
      </c>
      <c r="D3570" s="11" t="s">
        <v>556</v>
      </c>
      <c r="E3570" s="11" t="s">
        <v>18140</v>
      </c>
      <c r="F3570" s="11" t="s">
        <v>11123</v>
      </c>
      <c r="G3570" s="11" t="s">
        <v>18141</v>
      </c>
      <c r="H3570" s="11" t="s">
        <v>18136</v>
      </c>
      <c r="I3570" s="11" t="s">
        <v>18142</v>
      </c>
      <c r="J3570" s="12" t="s">
        <v>8</v>
      </c>
      <c r="K3570" s="12"/>
      <c r="L3570" s="12"/>
      <c r="M3570" s="12"/>
      <c r="N3570" s="12"/>
      <c r="O3570" s="12" t="s">
        <v>61</v>
      </c>
      <c r="P3570" s="12"/>
      <c r="Q3570" s="12"/>
      <c r="R3570" s="12"/>
      <c r="S3570" s="12"/>
      <c r="T3570" s="13" t="str">
        <f t="shared" si="275"/>
        <v>通過</v>
      </c>
      <c r="U3570" s="13" t="str">
        <f t="shared" si="276"/>
        <v>有啊，</v>
      </c>
      <c r="V3570" s="13" t="str">
        <f t="shared" si="277"/>
        <v>有</v>
      </c>
      <c r="W3570" s="13" t="str">
        <f t="shared" si="278"/>
        <v>是</v>
      </c>
      <c r="X3570" s="13" t="str">
        <f t="shared" si="279"/>
        <v>通過</v>
      </c>
    </row>
    <row r="3571" spans="1:24" ht="34.25" customHeight="1">
      <c r="A3571" s="11" t="s">
        <v>18143</v>
      </c>
      <c r="B3571" s="11" t="s">
        <v>18143</v>
      </c>
      <c r="C3571" s="11" t="s">
        <v>54</v>
      </c>
      <c r="D3571" s="11" t="s">
        <v>556</v>
      </c>
      <c r="E3571" s="11" t="s">
        <v>18144</v>
      </c>
      <c r="F3571" s="11" t="s">
        <v>18145</v>
      </c>
      <c r="G3571" s="11" t="s">
        <v>18146</v>
      </c>
      <c r="H3571" s="11" t="s">
        <v>18136</v>
      </c>
      <c r="I3571" s="11" t="s">
        <v>18147</v>
      </c>
      <c r="J3571" s="12" t="s">
        <v>8</v>
      </c>
      <c r="K3571" s="12"/>
      <c r="L3571" s="12"/>
      <c r="M3571" s="12"/>
      <c r="N3571" s="12"/>
      <c r="O3571" s="12" t="s">
        <v>61</v>
      </c>
      <c r="P3571" s="12"/>
      <c r="Q3571" s="12"/>
      <c r="R3571" s="12"/>
      <c r="S3571" s="12"/>
      <c r="T3571" s="13" t="str">
        <f t="shared" si="275"/>
        <v>通過</v>
      </c>
      <c r="U3571" s="13" t="str">
        <f t="shared" si="276"/>
        <v>上個月收到簡訊說我的刷卡有異常，</v>
      </c>
      <c r="V3571" s="13" t="str">
        <f t="shared" si="277"/>
        <v>一個月前/收到簡訊/開畫面+手機/告訴/刷卡/不對</v>
      </c>
      <c r="W3571" s="13" t="str">
        <f t="shared" si="278"/>
        <v>是</v>
      </c>
      <c r="X3571" s="13" t="str">
        <f t="shared" si="279"/>
        <v>通過</v>
      </c>
    </row>
    <row r="3572" spans="1:24" ht="34.25" customHeight="1">
      <c r="A3572" s="11" t="s">
        <v>18148</v>
      </c>
      <c r="B3572" s="11" t="s">
        <v>18148</v>
      </c>
      <c r="C3572" s="11" t="s">
        <v>54</v>
      </c>
      <c r="D3572" s="11" t="s">
        <v>556</v>
      </c>
      <c r="E3572" s="11" t="s">
        <v>18149</v>
      </c>
      <c r="F3572" s="11" t="s">
        <v>18150</v>
      </c>
      <c r="G3572" s="11" t="s">
        <v>18151</v>
      </c>
      <c r="H3572" s="11" t="s">
        <v>18136</v>
      </c>
      <c r="I3572" s="11" t="s">
        <v>18152</v>
      </c>
      <c r="J3572" s="12" t="s">
        <v>10</v>
      </c>
      <c r="K3572" s="12" t="s">
        <v>25926</v>
      </c>
      <c r="L3572" s="12"/>
      <c r="M3572" s="12" t="s">
        <v>26247</v>
      </c>
      <c r="N3572" s="12" t="s">
        <v>26091</v>
      </c>
      <c r="O3572" s="12" t="s">
        <v>61</v>
      </c>
      <c r="P3572" s="12"/>
      <c r="Q3572" s="12"/>
      <c r="R3572" s="12"/>
      <c r="S3572" s="12"/>
      <c r="T3572" s="13" t="str">
        <f t="shared" si="275"/>
        <v>需更正</v>
      </c>
      <c r="U3572" s="13" t="str">
        <f t="shared" si="276"/>
        <v>要我點擊網址連結檢查確認。</v>
      </c>
      <c r="V3572" s="13" t="str">
        <f t="shared" si="277"/>
        <v>網址/手機+點選/進去/檢查/要</v>
      </c>
      <c r="W3572" s="13" t="str">
        <f t="shared" si="278"/>
        <v>是</v>
      </c>
      <c r="X3572" s="13" t="str">
        <f t="shared" si="279"/>
        <v>通過</v>
      </c>
    </row>
    <row r="3573" spans="1:24" ht="34.25" customHeight="1">
      <c r="A3573" s="11" t="s">
        <v>18153</v>
      </c>
      <c r="B3573" s="11" t="s">
        <v>18153</v>
      </c>
      <c r="C3573" s="11" t="s">
        <v>54</v>
      </c>
      <c r="D3573" s="11" t="s">
        <v>556</v>
      </c>
      <c r="E3573" s="11" t="s">
        <v>18154</v>
      </c>
      <c r="F3573" s="11" t="s">
        <v>18155</v>
      </c>
      <c r="G3573" s="11" t="s">
        <v>18156</v>
      </c>
      <c r="H3573" s="11" t="s">
        <v>18136</v>
      </c>
      <c r="I3573" s="11" t="s">
        <v>18157</v>
      </c>
      <c r="J3573" s="12" t="s">
        <v>10</v>
      </c>
      <c r="K3573" s="12" t="s">
        <v>25927</v>
      </c>
      <c r="L3573" s="12"/>
      <c r="M3573" s="12" t="s">
        <v>26248</v>
      </c>
      <c r="N3573" s="12" t="s">
        <v>26163</v>
      </c>
      <c r="O3573" s="12" t="s">
        <v>61</v>
      </c>
      <c r="P3573" s="12"/>
      <c r="Q3573" s="12"/>
      <c r="R3573" s="12"/>
      <c r="S3573" s="12"/>
      <c r="T3573" s="13" t="str">
        <f t="shared" si="275"/>
        <v>需更正</v>
      </c>
      <c r="U3573" s="13" t="str">
        <f t="shared" si="276"/>
        <v>那你怎麼辦？</v>
      </c>
      <c r="V3573" s="13" t="str">
        <f t="shared" si="277"/>
        <v>你/怎麼辦</v>
      </c>
      <c r="W3573" s="13" t="str">
        <f t="shared" si="278"/>
        <v>是</v>
      </c>
      <c r="X3573" s="13" t="str">
        <f t="shared" si="279"/>
        <v>通過</v>
      </c>
    </row>
    <row r="3574" spans="1:24" ht="34.25" customHeight="1">
      <c r="A3574" s="11" t="s">
        <v>18158</v>
      </c>
      <c r="B3574" s="11" t="s">
        <v>18158</v>
      </c>
      <c r="C3574" s="11" t="s">
        <v>54</v>
      </c>
      <c r="D3574" s="11" t="s">
        <v>556</v>
      </c>
      <c r="E3574" s="11" t="s">
        <v>18159</v>
      </c>
      <c r="F3574" s="11" t="s">
        <v>18160</v>
      </c>
      <c r="G3574" s="11" t="s">
        <v>18161</v>
      </c>
      <c r="H3574" s="11" t="s">
        <v>18136</v>
      </c>
      <c r="I3574" s="11" t="s">
        <v>18162</v>
      </c>
      <c r="J3574" s="12" t="s">
        <v>8</v>
      </c>
      <c r="K3574" s="12"/>
      <c r="L3574" s="12"/>
      <c r="M3574" s="12"/>
      <c r="N3574" s="12"/>
      <c r="O3574" s="12" t="s">
        <v>61</v>
      </c>
      <c r="P3574" s="12"/>
      <c r="Q3574" s="12"/>
      <c r="R3574" s="12"/>
      <c r="S3574" s="12"/>
      <c r="T3574" s="13" t="str">
        <f t="shared" si="275"/>
        <v>通過</v>
      </c>
      <c r="U3574" s="13" t="str">
        <f t="shared" si="276"/>
        <v>我馬上封鎖了，</v>
      </c>
      <c r="V3574" s="13" t="str">
        <f t="shared" si="277"/>
        <v>我/馬上/封鎖</v>
      </c>
      <c r="W3574" s="13" t="str">
        <f t="shared" si="278"/>
        <v>是</v>
      </c>
      <c r="X3574" s="13" t="str">
        <f t="shared" si="279"/>
        <v>通過</v>
      </c>
    </row>
    <row r="3575" spans="1:24" ht="34.25" customHeight="1">
      <c r="A3575" s="11" t="s">
        <v>18163</v>
      </c>
      <c r="B3575" s="11" t="s">
        <v>18163</v>
      </c>
      <c r="C3575" s="11" t="s">
        <v>54</v>
      </c>
      <c r="D3575" s="11" t="s">
        <v>556</v>
      </c>
      <c r="E3575" s="11" t="s">
        <v>18164</v>
      </c>
      <c r="F3575" s="11" t="s">
        <v>18165</v>
      </c>
      <c r="G3575" s="11" t="s">
        <v>18166</v>
      </c>
      <c r="H3575" s="11" t="s">
        <v>18136</v>
      </c>
      <c r="I3575" s="11" t="s">
        <v>18167</v>
      </c>
      <c r="J3575" s="12" t="s">
        <v>8</v>
      </c>
      <c r="K3575" s="12"/>
      <c r="L3575" s="12"/>
      <c r="M3575" s="12"/>
      <c r="N3575" s="12"/>
      <c r="O3575" s="12" t="s">
        <v>61</v>
      </c>
      <c r="P3575" s="12"/>
      <c r="Q3575" s="12"/>
      <c r="R3575" s="12"/>
      <c r="S3575" s="12"/>
      <c r="T3575" s="13" t="str">
        <f t="shared" si="275"/>
        <v>通過</v>
      </c>
      <c r="U3575" s="13" t="str">
        <f t="shared" si="276"/>
        <v>還叫人幫我打電話問銀行，</v>
      </c>
      <c r="V3575" s="13" t="str">
        <f t="shared" si="277"/>
        <v>再/召人/幫/打電話/銀行/問</v>
      </c>
      <c r="W3575" s="13" t="str">
        <f t="shared" si="278"/>
        <v>是</v>
      </c>
      <c r="X3575" s="13" t="str">
        <f t="shared" si="279"/>
        <v>通過</v>
      </c>
    </row>
    <row r="3576" spans="1:24" ht="34.25" customHeight="1">
      <c r="A3576" s="11" t="s">
        <v>18168</v>
      </c>
      <c r="B3576" s="11" t="s">
        <v>18168</v>
      </c>
      <c r="C3576" s="11" t="s">
        <v>54</v>
      </c>
      <c r="D3576" s="11" t="s">
        <v>556</v>
      </c>
      <c r="E3576" s="11" t="s">
        <v>18169</v>
      </c>
      <c r="F3576" s="11" t="s">
        <v>18170</v>
      </c>
      <c r="G3576" s="11" t="s">
        <v>18171</v>
      </c>
      <c r="H3576" s="11" t="s">
        <v>18136</v>
      </c>
      <c r="I3576" s="11" t="s">
        <v>18172</v>
      </c>
      <c r="J3576" s="12" t="s">
        <v>8</v>
      </c>
      <c r="K3576" s="12"/>
      <c r="L3576" s="12"/>
      <c r="M3576" s="12"/>
      <c r="N3576" s="12"/>
      <c r="O3576" s="12" t="s">
        <v>61</v>
      </c>
      <c r="P3576" s="12"/>
      <c r="Q3576" s="12"/>
      <c r="R3576" s="12"/>
      <c r="S3576" s="12"/>
      <c r="T3576" s="13" t="str">
        <f t="shared" si="275"/>
        <v>通過</v>
      </c>
      <c r="U3576" s="13" t="str">
        <f t="shared" si="276"/>
        <v>結果根本沒有這回事。</v>
      </c>
      <c r="V3576" s="13" t="str">
        <f t="shared" si="277"/>
        <v>到最後/揭開/沒有</v>
      </c>
      <c r="W3576" s="13" t="str">
        <f t="shared" si="278"/>
        <v>是</v>
      </c>
      <c r="X3576" s="13" t="str">
        <f t="shared" si="279"/>
        <v>通過</v>
      </c>
    </row>
    <row r="3577" spans="1:24" ht="34.25" customHeight="1">
      <c r="A3577" s="11" t="s">
        <v>18173</v>
      </c>
      <c r="B3577" s="11" t="s">
        <v>18173</v>
      </c>
      <c r="C3577" s="11" t="s">
        <v>54</v>
      </c>
      <c r="D3577" s="11" t="s">
        <v>556</v>
      </c>
      <c r="E3577" s="11" t="s">
        <v>18174</v>
      </c>
      <c r="F3577" s="11" t="s">
        <v>18175</v>
      </c>
      <c r="G3577" s="11" t="s">
        <v>18176</v>
      </c>
      <c r="H3577" s="11" t="s">
        <v>18136</v>
      </c>
      <c r="I3577" s="11" t="s">
        <v>18177</v>
      </c>
      <c r="J3577" s="12" t="s">
        <v>8</v>
      </c>
      <c r="K3577" s="12"/>
      <c r="L3577" s="12"/>
      <c r="M3577" s="12"/>
      <c r="N3577" s="12"/>
      <c r="O3577" s="12" t="s">
        <v>61</v>
      </c>
      <c r="P3577" s="12"/>
      <c r="Q3577" s="12"/>
      <c r="R3577" s="12"/>
      <c r="S3577" s="12"/>
      <c r="T3577" s="13" t="str">
        <f t="shared" si="275"/>
        <v>通過</v>
      </c>
      <c r="U3577" s="13" t="str">
        <f t="shared" si="276"/>
        <v>你做得很好，</v>
      </c>
      <c r="V3577" s="13" t="str">
        <f t="shared" si="277"/>
        <v>你/做/對</v>
      </c>
      <c r="W3577" s="13" t="str">
        <f t="shared" si="278"/>
        <v>是</v>
      </c>
      <c r="X3577" s="13" t="str">
        <f t="shared" si="279"/>
        <v>通過</v>
      </c>
    </row>
    <row r="3578" spans="1:24" ht="34.25" customHeight="1">
      <c r="A3578" s="11" t="s">
        <v>18178</v>
      </c>
      <c r="B3578" s="11" t="s">
        <v>18178</v>
      </c>
      <c r="C3578" s="11" t="s">
        <v>54</v>
      </c>
      <c r="D3578" s="11" t="s">
        <v>556</v>
      </c>
      <c r="E3578" s="11" t="s">
        <v>18179</v>
      </c>
      <c r="F3578" s="11" t="s">
        <v>18180</v>
      </c>
      <c r="G3578" s="11" t="s">
        <v>18181</v>
      </c>
      <c r="H3578" s="11" t="s">
        <v>18136</v>
      </c>
      <c r="I3578" s="11" t="s">
        <v>18182</v>
      </c>
      <c r="J3578" s="12" t="s">
        <v>10</v>
      </c>
      <c r="K3578" s="12" t="s">
        <v>25926</v>
      </c>
      <c r="L3578" s="12"/>
      <c r="M3578" s="12" t="s">
        <v>26249</v>
      </c>
      <c r="N3578" s="12" t="s">
        <v>26250</v>
      </c>
      <c r="O3578" s="12" t="s">
        <v>61</v>
      </c>
      <c r="P3578" s="12"/>
      <c r="Q3578" s="12"/>
      <c r="R3578" s="12"/>
      <c r="S3578" s="12"/>
      <c r="T3578" s="13" t="str">
        <f t="shared" si="275"/>
        <v>需更正</v>
      </c>
      <c r="U3578" s="13" t="str">
        <f t="shared" si="276"/>
        <v>個人資料如姓名、電話、地址、信用卡號碼，不能隨便給。</v>
      </c>
      <c r="V3578" s="13" t="str">
        <f t="shared" si="277"/>
        <v>個人/資料/像/名字/電話/號碼/地址/信用卡/號碼/隨便/給/不行</v>
      </c>
      <c r="W3578" s="13" t="str">
        <f t="shared" si="278"/>
        <v>是</v>
      </c>
      <c r="X3578" s="13" t="str">
        <f t="shared" si="279"/>
        <v>通過</v>
      </c>
    </row>
    <row r="3579" spans="1:24" ht="34.25" customHeight="1">
      <c r="A3579" s="11" t="s">
        <v>18183</v>
      </c>
      <c r="B3579" s="11" t="s">
        <v>18183</v>
      </c>
      <c r="C3579" s="11" t="s">
        <v>54</v>
      </c>
      <c r="D3579" s="11" t="s">
        <v>556</v>
      </c>
      <c r="E3579" s="11" t="s">
        <v>18184</v>
      </c>
      <c r="F3579" s="11" t="s">
        <v>18185</v>
      </c>
      <c r="G3579" s="11" t="s">
        <v>18186</v>
      </c>
      <c r="H3579" s="11" t="s">
        <v>18136</v>
      </c>
      <c r="I3579" s="11" t="s">
        <v>18187</v>
      </c>
      <c r="J3579" s="12" t="s">
        <v>10</v>
      </c>
      <c r="K3579" s="12" t="s">
        <v>25927</v>
      </c>
      <c r="L3579" s="12"/>
      <c r="M3579" s="12" t="s">
        <v>26251</v>
      </c>
      <c r="N3579" s="12" t="s">
        <v>26252</v>
      </c>
      <c r="O3579" s="12" t="s">
        <v>61</v>
      </c>
      <c r="P3579" s="12"/>
      <c r="Q3579" s="12"/>
      <c r="R3579" s="12"/>
      <c r="S3579" s="12"/>
      <c r="T3579" s="13" t="str">
        <f t="shared" si="275"/>
        <v>需更正</v>
      </c>
      <c r="U3579" s="13" t="str">
        <f t="shared" si="276"/>
        <v>防止詐騙最好的方法就是保持冷靜、查證和報警。</v>
      </c>
      <c r="V3579" s="13" t="str">
        <f t="shared" si="277"/>
        <v>騙/預防/棒/什麼/冷靜/查證/報警</v>
      </c>
      <c r="W3579" s="13" t="str">
        <f t="shared" si="278"/>
        <v>是</v>
      </c>
      <c r="X3579" s="13" t="str">
        <f t="shared" si="279"/>
        <v>通過</v>
      </c>
    </row>
    <row r="3580" spans="1:24" ht="34.25" customHeight="1">
      <c r="A3580" s="11" t="s">
        <v>18188</v>
      </c>
      <c r="B3580" s="11" t="s">
        <v>18188</v>
      </c>
      <c r="C3580" s="11" t="s">
        <v>54</v>
      </c>
      <c r="D3580" s="11" t="s">
        <v>556</v>
      </c>
      <c r="E3580" s="11" t="s">
        <v>18189</v>
      </c>
      <c r="F3580" s="11" t="s">
        <v>18190</v>
      </c>
      <c r="G3580" s="11" t="s">
        <v>18191</v>
      </c>
      <c r="H3580" s="11" t="s">
        <v>18136</v>
      </c>
      <c r="I3580" s="11" t="s">
        <v>18192</v>
      </c>
      <c r="J3580" s="12" t="s">
        <v>12</v>
      </c>
      <c r="K3580" s="12" t="s">
        <v>25931</v>
      </c>
      <c r="L3580" s="12"/>
      <c r="M3580" s="12"/>
      <c r="N3580" s="12" t="s">
        <v>26170</v>
      </c>
      <c r="O3580" s="12" t="s">
        <v>61</v>
      </c>
      <c r="P3580" s="12"/>
      <c r="Q3580" s="12"/>
      <c r="R3580" s="12"/>
      <c r="S3580" s="12"/>
      <c r="T3580" s="13" t="str">
        <f t="shared" si="275"/>
        <v>排除</v>
      </c>
      <c r="U3580" s="13" t="str">
        <f t="shared" si="276"/>
        <v/>
      </c>
      <c r="V3580" s="13" t="str">
        <f t="shared" si="277"/>
        <v/>
      </c>
      <c r="W3580" s="13" t="str">
        <f t="shared" si="278"/>
        <v>否</v>
      </c>
      <c r="X3580" s="13" t="str">
        <f t="shared" si="279"/>
        <v>通過</v>
      </c>
    </row>
    <row r="3581" spans="1:24" ht="34.25" customHeight="1">
      <c r="A3581" s="11" t="s">
        <v>18193</v>
      </c>
      <c r="B3581" s="11" t="s">
        <v>18193</v>
      </c>
      <c r="C3581" s="11" t="s">
        <v>54</v>
      </c>
      <c r="D3581" s="11" t="s">
        <v>556</v>
      </c>
      <c r="E3581" s="11" t="s">
        <v>18194</v>
      </c>
      <c r="F3581" s="11" t="s">
        <v>18195</v>
      </c>
      <c r="G3581" s="11" t="s">
        <v>18196</v>
      </c>
      <c r="H3581" s="11" t="s">
        <v>18136</v>
      </c>
      <c r="I3581" s="11" t="s">
        <v>18197</v>
      </c>
      <c r="J3581" s="12" t="s">
        <v>8</v>
      </c>
      <c r="K3581" s="12"/>
      <c r="L3581" s="12"/>
      <c r="M3581" s="12"/>
      <c r="N3581" s="12"/>
      <c r="O3581" s="12" t="s">
        <v>61</v>
      </c>
      <c r="P3581" s="12"/>
      <c r="Q3581" s="12"/>
      <c r="R3581" s="12"/>
      <c r="S3581" s="12"/>
      <c r="T3581" s="13" t="str">
        <f t="shared" si="275"/>
        <v>通過</v>
      </c>
      <c r="U3581" s="13" t="str">
        <f t="shared" si="276"/>
        <v>這樣才能保護好自己的個資和房子.土地.財產等等的安全。</v>
      </c>
      <c r="V3581" s="13" t="str">
        <f t="shared" si="277"/>
        <v>這/自己/個人/資料/再/財產/保護/能</v>
      </c>
      <c r="W3581" s="13" t="str">
        <f t="shared" si="278"/>
        <v>是</v>
      </c>
      <c r="X3581" s="13" t="str">
        <f t="shared" si="279"/>
        <v>通過</v>
      </c>
    </row>
    <row r="3582" spans="1:24" ht="34.25" customHeight="1">
      <c r="A3582" s="11" t="s">
        <v>18198</v>
      </c>
      <c r="B3582" s="11" t="s">
        <v>18198</v>
      </c>
      <c r="C3582" s="11" t="s">
        <v>54</v>
      </c>
      <c r="D3582" s="11" t="s">
        <v>499</v>
      </c>
      <c r="E3582" s="11" t="s">
        <v>18199</v>
      </c>
      <c r="F3582" s="11" t="s">
        <v>18200</v>
      </c>
      <c r="G3582" s="11" t="s">
        <v>18201</v>
      </c>
      <c r="H3582" s="11" t="s">
        <v>18202</v>
      </c>
      <c r="I3582" s="11" t="s">
        <v>18203</v>
      </c>
      <c r="J3582" s="12" t="s">
        <v>8</v>
      </c>
      <c r="K3582" s="12"/>
      <c r="L3582" s="12"/>
      <c r="M3582" s="12"/>
      <c r="N3582" s="12"/>
      <c r="O3582" s="12" t="s">
        <v>61</v>
      </c>
      <c r="P3582" s="12"/>
      <c r="Q3582" s="12"/>
      <c r="R3582" s="12"/>
      <c r="S3582" s="12"/>
      <c r="T3582" s="13" t="str">
        <f t="shared" si="275"/>
        <v>通過</v>
      </c>
      <c r="U3582" s="13" t="str">
        <f t="shared" si="276"/>
        <v>臺南有一家很有名的啞巴麵店，</v>
      </c>
      <c r="V3582" s="13" t="str">
        <f t="shared" si="277"/>
        <v>臺南/聾人/麵店/有名</v>
      </c>
      <c r="W3582" s="13" t="str">
        <f t="shared" si="278"/>
        <v>是</v>
      </c>
      <c r="X3582" s="13" t="str">
        <f t="shared" si="279"/>
        <v>通過</v>
      </c>
    </row>
    <row r="3583" spans="1:24" ht="34.25" customHeight="1">
      <c r="A3583" s="11" t="s">
        <v>18204</v>
      </c>
      <c r="B3583" s="11" t="s">
        <v>18205</v>
      </c>
      <c r="C3583" s="11" t="s">
        <v>54</v>
      </c>
      <c r="D3583" s="11" t="s">
        <v>499</v>
      </c>
      <c r="E3583" s="11" t="s">
        <v>12062</v>
      </c>
      <c r="F3583" s="11" t="s">
        <v>17928</v>
      </c>
      <c r="G3583" s="11" t="s">
        <v>18206</v>
      </c>
      <c r="H3583" s="11" t="s">
        <v>18202</v>
      </c>
      <c r="I3583" s="11" t="s">
        <v>18207</v>
      </c>
      <c r="J3583" s="12" t="s">
        <v>8</v>
      </c>
      <c r="K3583" s="12"/>
      <c r="L3583" s="12"/>
      <c r="M3583" s="12"/>
      <c r="N3583" s="12"/>
      <c r="O3583" s="12" t="s">
        <v>61</v>
      </c>
      <c r="P3583" s="12"/>
      <c r="Q3583" s="12"/>
      <c r="R3583" s="12"/>
      <c r="S3583" s="12"/>
      <c r="T3583" s="13" t="str">
        <f t="shared" si="275"/>
        <v>通過</v>
      </c>
      <c r="U3583" s="13" t="str">
        <f t="shared" si="276"/>
        <v>你知道嗎？</v>
      </c>
      <c r="V3583" s="13" t="str">
        <f t="shared" si="277"/>
        <v>你/知道</v>
      </c>
      <c r="W3583" s="13" t="str">
        <f t="shared" si="278"/>
        <v>是</v>
      </c>
      <c r="X3583" s="13" t="str">
        <f t="shared" si="279"/>
        <v>通過</v>
      </c>
    </row>
    <row r="3584" spans="1:24" ht="34.25" customHeight="1">
      <c r="A3584" s="11" t="s">
        <v>18208</v>
      </c>
      <c r="B3584" s="11" t="s">
        <v>18208</v>
      </c>
      <c r="C3584" s="11" t="s">
        <v>54</v>
      </c>
      <c r="D3584" s="11" t="s">
        <v>499</v>
      </c>
      <c r="E3584" s="11" t="s">
        <v>18209</v>
      </c>
      <c r="F3584" s="11" t="s">
        <v>18210</v>
      </c>
      <c r="G3584" s="11" t="s">
        <v>18211</v>
      </c>
      <c r="H3584" s="11" t="s">
        <v>18202</v>
      </c>
      <c r="I3584" s="11" t="s">
        <v>18212</v>
      </c>
      <c r="J3584" s="12" t="s">
        <v>8</v>
      </c>
      <c r="K3584" s="12"/>
      <c r="L3584" s="12"/>
      <c r="M3584" s="12"/>
      <c r="N3584" s="12"/>
      <c r="O3584" s="12" t="s">
        <v>61</v>
      </c>
      <c r="P3584" s="12"/>
      <c r="Q3584" s="12"/>
      <c r="R3584" s="12"/>
      <c r="S3584" s="12"/>
      <c r="T3584" s="13" t="str">
        <f t="shared" si="275"/>
        <v>通過</v>
      </c>
      <c r="U3584" s="13" t="str">
        <f t="shared" si="276"/>
        <v>我知道到處都有聾人小吃攤，</v>
      </c>
      <c r="V3584" s="13" t="str">
        <f t="shared" si="277"/>
        <v>聾人/攤位/那有++</v>
      </c>
      <c r="W3584" s="13" t="str">
        <f t="shared" si="278"/>
        <v>是</v>
      </c>
      <c r="X3584" s="13" t="str">
        <f t="shared" si="279"/>
        <v>通過</v>
      </c>
    </row>
    <row r="3585" spans="1:24" ht="34.25" customHeight="1">
      <c r="A3585" s="11" t="s">
        <v>18213</v>
      </c>
      <c r="B3585" s="11" t="s">
        <v>18213</v>
      </c>
      <c r="C3585" s="11" t="s">
        <v>54</v>
      </c>
      <c r="D3585" s="11" t="s">
        <v>499</v>
      </c>
      <c r="E3585" s="11" t="s">
        <v>18214</v>
      </c>
      <c r="F3585" s="11" t="s">
        <v>18215</v>
      </c>
      <c r="G3585" s="11" t="s">
        <v>18216</v>
      </c>
      <c r="H3585" s="11" t="s">
        <v>18202</v>
      </c>
      <c r="I3585" s="11" t="s">
        <v>18217</v>
      </c>
      <c r="J3585" s="12" t="s">
        <v>8</v>
      </c>
      <c r="K3585" s="12"/>
      <c r="L3585" s="12"/>
      <c r="M3585" s="12"/>
      <c r="N3585" s="12"/>
      <c r="O3585" s="12" t="s">
        <v>61</v>
      </c>
      <c r="P3585" s="12"/>
      <c r="Q3585" s="12"/>
      <c r="R3585" s="12"/>
      <c r="S3585" s="12"/>
      <c r="T3585" s="13" t="str">
        <f t="shared" si="275"/>
        <v>通過</v>
      </c>
      <c r="U3585" s="13" t="str">
        <f t="shared" si="276"/>
        <v>這還是第一次聽到聾人開店，</v>
      </c>
      <c r="V3585" s="13" t="str">
        <f t="shared" si="277"/>
        <v>聾人/設立/店/我/聽/首次</v>
      </c>
      <c r="W3585" s="13" t="str">
        <f t="shared" si="278"/>
        <v>是</v>
      </c>
      <c r="X3585" s="13" t="str">
        <f t="shared" si="279"/>
        <v>通過</v>
      </c>
    </row>
    <row r="3586" spans="1:24" ht="34.25" customHeight="1">
      <c r="A3586" s="11" t="s">
        <v>18218</v>
      </c>
      <c r="B3586" s="11" t="s">
        <v>18218</v>
      </c>
      <c r="C3586" s="11" t="s">
        <v>54</v>
      </c>
      <c r="D3586" s="11" t="s">
        <v>499</v>
      </c>
      <c r="E3586" s="11" t="s">
        <v>18219</v>
      </c>
      <c r="F3586" s="11" t="s">
        <v>18220</v>
      </c>
      <c r="G3586" s="11" t="s">
        <v>18221</v>
      </c>
      <c r="H3586" s="11" t="s">
        <v>18202</v>
      </c>
      <c r="I3586" s="11" t="s">
        <v>18222</v>
      </c>
      <c r="J3586" s="12" t="s">
        <v>8</v>
      </c>
      <c r="K3586" s="12"/>
      <c r="L3586" s="12"/>
      <c r="M3586" s="12"/>
      <c r="N3586" s="12"/>
      <c r="O3586" s="12" t="s">
        <v>61</v>
      </c>
      <c r="P3586" s="12"/>
      <c r="Q3586" s="12"/>
      <c r="R3586" s="12"/>
      <c r="S3586" s="12"/>
      <c r="T3586" s="13" t="str">
        <f t="shared" ref="T3586:T3649" si="280">IF(J3586="","未填",IF(J3586="需複審",IF(OR(P3586="",P3586="仍需複審"),"待複審",P3586),J3586))</f>
        <v>通過</v>
      </c>
      <c r="U3586" s="13" t="str">
        <f t="shared" ref="U3586:U3649" si="281">IF(T3586="通過",E3586,IF(T3586="需更正",IF(J3586="需複審",IF(Q3586="",E3586,Q3586),IF(L3586="",E3586,L3586)),""))</f>
        <v>生意會好嗎？</v>
      </c>
      <c r="V3586" s="13" t="str">
        <f t="shared" ref="V3586:V3649" si="282">IF(T3586="通過",F3586,IF(T3586="需更正",IF(J3586="需複審",R3586,M3586),""))</f>
        <v>人/湧入/會</v>
      </c>
      <c r="W3586" s="13" t="str">
        <f t="shared" ref="W3586:W3649" si="283">IF(AND(OR(T3586="通過",AND(T3586="需更正",V3586&lt;&gt;"")),X3586="通過"),"是","否")</f>
        <v>是</v>
      </c>
      <c r="X3586" s="13" t="str">
        <f t="shared" ref="X3586:X3649" si="284">IF(J3586="","未填",IF(AND(J3586="需複審",OR(P3586="",P3586="仍需複審")),"待複審",IF(OR(AND(J3586="需更正",K3586=""),AND(J3586="需更正",M3586=""),AND(J3586="需更正",N3586=""),AND(J3586="排除",OR(K3586="",N3586="")),AND(J3586="需複審",P3586="需更正",R3586=""),AND(J3586="需複審",P3586="需更正",S3586=""),AND(J3586="需複審",P3586="排除",S3586="")),"錯誤：請補齊必填欄位","通過")))</f>
        <v>通過</v>
      </c>
    </row>
    <row r="3587" spans="1:24" ht="34.25" customHeight="1">
      <c r="A3587" s="11" t="s">
        <v>18223</v>
      </c>
      <c r="B3587" s="11" t="s">
        <v>18223</v>
      </c>
      <c r="C3587" s="11" t="s">
        <v>54</v>
      </c>
      <c r="D3587" s="11" t="s">
        <v>499</v>
      </c>
      <c r="E3587" s="11" t="s">
        <v>18224</v>
      </c>
      <c r="F3587" s="11" t="s">
        <v>13272</v>
      </c>
      <c r="G3587" s="11" t="s">
        <v>18225</v>
      </c>
      <c r="H3587" s="11" t="s">
        <v>18202</v>
      </c>
      <c r="I3587" s="11" t="s">
        <v>18226</v>
      </c>
      <c r="J3587" s="12" t="s">
        <v>8</v>
      </c>
      <c r="K3587" s="12"/>
      <c r="L3587" s="12"/>
      <c r="M3587" s="12"/>
      <c r="N3587" s="12"/>
      <c r="O3587" s="12" t="s">
        <v>61</v>
      </c>
      <c r="P3587" s="12"/>
      <c r="Q3587" s="12"/>
      <c r="R3587" s="12"/>
      <c r="S3587" s="12"/>
      <c r="T3587" s="13" t="str">
        <f t="shared" si="280"/>
        <v>通過</v>
      </c>
      <c r="U3587" s="13" t="str">
        <f t="shared" si="281"/>
        <v>當然會啊！</v>
      </c>
      <c r="V3587" s="13" t="str">
        <f t="shared" si="282"/>
        <v>當然</v>
      </c>
      <c r="W3587" s="13" t="str">
        <f t="shared" si="283"/>
        <v>是</v>
      </c>
      <c r="X3587" s="13" t="str">
        <f t="shared" si="284"/>
        <v>通過</v>
      </c>
    </row>
    <row r="3588" spans="1:24" ht="34.25" customHeight="1">
      <c r="A3588" s="11" t="s">
        <v>18227</v>
      </c>
      <c r="B3588" s="11" t="s">
        <v>18227</v>
      </c>
      <c r="C3588" s="11" t="s">
        <v>54</v>
      </c>
      <c r="D3588" s="11" t="s">
        <v>499</v>
      </c>
      <c r="E3588" s="11" t="s">
        <v>18228</v>
      </c>
      <c r="F3588" s="11" t="s">
        <v>18229</v>
      </c>
      <c r="G3588" s="11" t="s">
        <v>18230</v>
      </c>
      <c r="H3588" s="11" t="s">
        <v>18202</v>
      </c>
      <c r="I3588" s="11" t="s">
        <v>18231</v>
      </c>
      <c r="J3588" s="12" t="s">
        <v>8</v>
      </c>
      <c r="K3588" s="12"/>
      <c r="L3588" s="12"/>
      <c r="M3588" s="12"/>
      <c r="N3588" s="12"/>
      <c r="O3588" s="12" t="s">
        <v>61</v>
      </c>
      <c r="P3588" s="12"/>
      <c r="Q3588" s="12"/>
      <c r="R3588" s="12"/>
      <c r="S3588" s="12"/>
      <c r="T3588" s="13" t="str">
        <f t="shared" si="280"/>
        <v>通過</v>
      </c>
      <c r="U3588" s="13" t="str">
        <f t="shared" si="281"/>
        <v>他這家麵店開二十年了，</v>
      </c>
      <c r="V3588" s="13" t="str">
        <f t="shared" si="282"/>
        <v>那/麵店/設立/二十年</v>
      </c>
      <c r="W3588" s="13" t="str">
        <f t="shared" si="283"/>
        <v>是</v>
      </c>
      <c r="X3588" s="13" t="str">
        <f t="shared" si="284"/>
        <v>通過</v>
      </c>
    </row>
    <row r="3589" spans="1:24" ht="34.25" customHeight="1">
      <c r="A3589" s="11" t="s">
        <v>18232</v>
      </c>
      <c r="B3589" s="11" t="s">
        <v>18232</v>
      </c>
      <c r="C3589" s="11" t="s">
        <v>54</v>
      </c>
      <c r="D3589" s="11" t="s">
        <v>499</v>
      </c>
      <c r="E3589" s="11" t="s">
        <v>18233</v>
      </c>
      <c r="F3589" s="11" t="s">
        <v>18234</v>
      </c>
      <c r="G3589" s="11" t="s">
        <v>18235</v>
      </c>
      <c r="H3589" s="11" t="s">
        <v>18202</v>
      </c>
      <c r="I3589" s="11" t="s">
        <v>18236</v>
      </c>
      <c r="J3589" s="12" t="s">
        <v>8</v>
      </c>
      <c r="K3589" s="12"/>
      <c r="L3589" s="12"/>
      <c r="M3589" s="12"/>
      <c r="N3589" s="12"/>
      <c r="O3589" s="12" t="s">
        <v>61</v>
      </c>
      <c r="P3589" s="12"/>
      <c r="Q3589" s="12"/>
      <c r="R3589" s="12"/>
      <c r="S3589" s="12"/>
      <c r="T3589" s="13" t="str">
        <f t="shared" si="280"/>
        <v>通過</v>
      </c>
      <c r="U3589" s="13" t="str">
        <f t="shared" si="281"/>
        <v>他很會煮麵，</v>
      </c>
      <c r="V3589" s="13" t="str">
        <f t="shared" si="282"/>
        <v>麵/煮/技巧/棒</v>
      </c>
      <c r="W3589" s="13" t="str">
        <f t="shared" si="283"/>
        <v>是</v>
      </c>
      <c r="X3589" s="13" t="str">
        <f t="shared" si="284"/>
        <v>通過</v>
      </c>
    </row>
    <row r="3590" spans="1:24" ht="34.25" customHeight="1">
      <c r="A3590" s="11" t="s">
        <v>18237</v>
      </c>
      <c r="B3590" s="11" t="s">
        <v>18237</v>
      </c>
      <c r="C3590" s="11" t="s">
        <v>54</v>
      </c>
      <c r="D3590" s="11" t="s">
        <v>499</v>
      </c>
      <c r="E3590" s="11" t="s">
        <v>18238</v>
      </c>
      <c r="F3590" s="11" t="s">
        <v>18239</v>
      </c>
      <c r="G3590" s="11" t="s">
        <v>18240</v>
      </c>
      <c r="H3590" s="11" t="s">
        <v>18202</v>
      </c>
      <c r="I3590" s="11" t="s">
        <v>18241</v>
      </c>
      <c r="J3590" s="12" t="s">
        <v>8</v>
      </c>
      <c r="K3590" s="12"/>
      <c r="L3590" s="12"/>
      <c r="M3590" s="12"/>
      <c r="N3590" s="12"/>
      <c r="O3590" s="12" t="s">
        <v>61</v>
      </c>
      <c r="P3590" s="12"/>
      <c r="Q3590" s="12"/>
      <c r="R3590" s="12"/>
      <c r="S3590" s="12"/>
      <c r="T3590" s="13" t="str">
        <f t="shared" si="280"/>
        <v>通過</v>
      </c>
      <c r="U3590" s="13" t="str">
        <f t="shared" si="281"/>
        <v>很好吃哦！</v>
      </c>
      <c r="V3590" s="13" t="str">
        <f t="shared" si="282"/>
        <v>麵/吃/珍惜/棒</v>
      </c>
      <c r="W3590" s="13" t="str">
        <f t="shared" si="283"/>
        <v>是</v>
      </c>
      <c r="X3590" s="13" t="str">
        <f t="shared" si="284"/>
        <v>通過</v>
      </c>
    </row>
    <row r="3591" spans="1:24" ht="34.25" customHeight="1">
      <c r="A3591" s="11" t="s">
        <v>18242</v>
      </c>
      <c r="B3591" s="11" t="s">
        <v>18242</v>
      </c>
      <c r="C3591" s="11" t="s">
        <v>54</v>
      </c>
      <c r="D3591" s="11" t="s">
        <v>499</v>
      </c>
      <c r="E3591" s="11" t="s">
        <v>18243</v>
      </c>
      <c r="F3591" s="11" t="s">
        <v>18244</v>
      </c>
      <c r="G3591" s="11" t="s">
        <v>18245</v>
      </c>
      <c r="H3591" s="11" t="s">
        <v>18202</v>
      </c>
      <c r="I3591" s="11" t="s">
        <v>18246</v>
      </c>
      <c r="J3591" s="12" t="s">
        <v>8</v>
      </c>
      <c r="K3591" s="12"/>
      <c r="L3591" s="12"/>
      <c r="M3591" s="12"/>
      <c r="N3591" s="12"/>
      <c r="O3591" s="12" t="s">
        <v>61</v>
      </c>
      <c r="P3591" s="12"/>
      <c r="Q3591" s="12"/>
      <c r="R3591" s="12"/>
      <c r="S3591" s="12"/>
      <c r="T3591" s="13" t="str">
        <f t="shared" si="280"/>
        <v>通過</v>
      </c>
      <c r="U3591" s="13" t="str">
        <f t="shared" si="281"/>
        <v>那聽人不會手語，</v>
      </c>
      <c r="V3591" s="13" t="str">
        <f t="shared" si="282"/>
        <v>聽人/手語/不會</v>
      </c>
      <c r="W3591" s="13" t="str">
        <f t="shared" si="283"/>
        <v>是</v>
      </c>
      <c r="X3591" s="13" t="str">
        <f t="shared" si="284"/>
        <v>通過</v>
      </c>
    </row>
    <row r="3592" spans="1:24" ht="34.25" customHeight="1">
      <c r="A3592" s="11" t="s">
        <v>18247</v>
      </c>
      <c r="B3592" s="11" t="s">
        <v>18247</v>
      </c>
      <c r="C3592" s="11" t="s">
        <v>54</v>
      </c>
      <c r="D3592" s="11" t="s">
        <v>499</v>
      </c>
      <c r="E3592" s="11" t="s">
        <v>18248</v>
      </c>
      <c r="F3592" s="11" t="s">
        <v>18249</v>
      </c>
      <c r="G3592" s="11" t="s">
        <v>18250</v>
      </c>
      <c r="H3592" s="11" t="s">
        <v>18202</v>
      </c>
      <c r="I3592" s="11" t="s">
        <v>18251</v>
      </c>
      <c r="J3592" s="12" t="s">
        <v>8</v>
      </c>
      <c r="K3592" s="12"/>
      <c r="L3592" s="12"/>
      <c r="M3592" s="12"/>
      <c r="N3592" s="12"/>
      <c r="O3592" s="12" t="s">
        <v>61</v>
      </c>
      <c r="P3592" s="12"/>
      <c r="Q3592" s="12"/>
      <c r="R3592" s="12"/>
      <c r="S3592" s="12"/>
      <c r="T3592" s="13" t="str">
        <f t="shared" si="280"/>
        <v>通過</v>
      </c>
      <c r="U3592" s="13" t="str">
        <f t="shared" si="281"/>
        <v>要怎麼點餐呢？</v>
      </c>
      <c r="V3592" s="13" t="str">
        <f t="shared" si="282"/>
        <v>菜/挑選/如何</v>
      </c>
      <c r="W3592" s="13" t="str">
        <f t="shared" si="283"/>
        <v>是</v>
      </c>
      <c r="X3592" s="13" t="str">
        <f t="shared" si="284"/>
        <v>通過</v>
      </c>
    </row>
    <row r="3593" spans="1:24" ht="34.25" customHeight="1">
      <c r="A3593" s="11" t="s">
        <v>18252</v>
      </c>
      <c r="B3593" s="11" t="s">
        <v>18252</v>
      </c>
      <c r="C3593" s="11" t="s">
        <v>54</v>
      </c>
      <c r="D3593" s="11" t="s">
        <v>499</v>
      </c>
      <c r="E3593" s="11" t="s">
        <v>18253</v>
      </c>
      <c r="F3593" s="11" t="s">
        <v>18254</v>
      </c>
      <c r="G3593" s="11" t="s">
        <v>18255</v>
      </c>
      <c r="H3593" s="11" t="s">
        <v>18202</v>
      </c>
      <c r="I3593" s="11" t="s">
        <v>18256</v>
      </c>
      <c r="J3593" s="12" t="s">
        <v>8</v>
      </c>
      <c r="K3593" s="12"/>
      <c r="L3593" s="12"/>
      <c r="M3593" s="12"/>
      <c r="N3593" s="12"/>
      <c r="O3593" s="12" t="s">
        <v>61</v>
      </c>
      <c r="P3593" s="12"/>
      <c r="Q3593" s="12"/>
      <c r="R3593" s="12"/>
      <c r="S3593" s="12"/>
      <c r="T3593" s="13" t="str">
        <f t="shared" si="280"/>
        <v>通過</v>
      </c>
      <c r="U3593" s="13" t="str">
        <f t="shared" si="281"/>
        <v>聾老闆有在菜單上加圖，</v>
      </c>
      <c r="V3593" s="13" t="str">
        <f t="shared" si="282"/>
        <v>聾/老闆/菜單/圖++/有</v>
      </c>
      <c r="W3593" s="13" t="str">
        <f t="shared" si="283"/>
        <v>是</v>
      </c>
      <c r="X3593" s="13" t="str">
        <f t="shared" si="284"/>
        <v>通過</v>
      </c>
    </row>
    <row r="3594" spans="1:24" ht="34.25" customHeight="1">
      <c r="A3594" s="11" t="s">
        <v>18257</v>
      </c>
      <c r="B3594" s="11" t="s">
        <v>18257</v>
      </c>
      <c r="C3594" s="11" t="s">
        <v>54</v>
      </c>
      <c r="D3594" s="11" t="s">
        <v>499</v>
      </c>
      <c r="E3594" s="11" t="s">
        <v>18258</v>
      </c>
      <c r="F3594" s="11" t="s">
        <v>18259</v>
      </c>
      <c r="G3594" s="11" t="s">
        <v>18260</v>
      </c>
      <c r="H3594" s="11" t="s">
        <v>18202</v>
      </c>
      <c r="I3594" s="11" t="s">
        <v>18261</v>
      </c>
      <c r="J3594" s="12" t="s">
        <v>8</v>
      </c>
      <c r="K3594" s="12"/>
      <c r="L3594" s="12"/>
      <c r="M3594" s="12"/>
      <c r="N3594" s="12"/>
      <c r="O3594" s="12" t="s">
        <v>61</v>
      </c>
      <c r="P3594" s="12"/>
      <c r="Q3594" s="12"/>
      <c r="R3594" s="12"/>
      <c r="S3594" s="12"/>
      <c r="T3594" s="13" t="str">
        <f t="shared" si="280"/>
        <v>通過</v>
      </c>
      <c r="U3594" s="13" t="str">
        <f t="shared" si="281"/>
        <v>只要用手指點要點的菜就好了，</v>
      </c>
      <c r="V3594" s="13" t="str">
        <f t="shared" si="282"/>
        <v>指+菜單/簡單/沒問題</v>
      </c>
      <c r="W3594" s="13" t="str">
        <f t="shared" si="283"/>
        <v>是</v>
      </c>
      <c r="X3594" s="13" t="str">
        <f t="shared" si="284"/>
        <v>通過</v>
      </c>
    </row>
    <row r="3595" spans="1:24" ht="34.25" customHeight="1">
      <c r="A3595" s="11" t="s">
        <v>18262</v>
      </c>
      <c r="B3595" s="11" t="s">
        <v>18262</v>
      </c>
      <c r="C3595" s="11" t="s">
        <v>54</v>
      </c>
      <c r="D3595" s="11" t="s">
        <v>499</v>
      </c>
      <c r="E3595" s="11" t="s">
        <v>18263</v>
      </c>
      <c r="F3595" s="11" t="s">
        <v>18264</v>
      </c>
      <c r="G3595" s="11" t="s">
        <v>18265</v>
      </c>
      <c r="H3595" s="11" t="s">
        <v>18202</v>
      </c>
      <c r="I3595" s="11" t="s">
        <v>18266</v>
      </c>
      <c r="J3595" s="12" t="s">
        <v>8</v>
      </c>
      <c r="K3595" s="12"/>
      <c r="L3595" s="12"/>
      <c r="M3595" s="12"/>
      <c r="N3595" s="12"/>
      <c r="O3595" s="12" t="s">
        <v>61</v>
      </c>
      <c r="P3595" s="12"/>
      <c r="Q3595" s="12"/>
      <c r="R3595" s="12"/>
      <c r="S3595" s="12"/>
      <c r="T3595" s="13" t="str">
        <f t="shared" si="280"/>
        <v>通過</v>
      </c>
      <c r="U3595" s="13" t="str">
        <f t="shared" si="281"/>
        <v>不用擔心。</v>
      </c>
      <c r="V3595" s="13" t="str">
        <f t="shared" si="282"/>
        <v>擔心/不</v>
      </c>
      <c r="W3595" s="13" t="str">
        <f t="shared" si="283"/>
        <v>是</v>
      </c>
      <c r="X3595" s="13" t="str">
        <f t="shared" si="284"/>
        <v>通過</v>
      </c>
    </row>
    <row r="3596" spans="1:24" ht="34.25" customHeight="1">
      <c r="A3596" s="11" t="s">
        <v>18267</v>
      </c>
      <c r="B3596" s="11" t="s">
        <v>18267</v>
      </c>
      <c r="C3596" s="11" t="s">
        <v>54</v>
      </c>
      <c r="D3596" s="11" t="s">
        <v>499</v>
      </c>
      <c r="E3596" s="11" t="s">
        <v>18268</v>
      </c>
      <c r="F3596" s="11" t="s">
        <v>18269</v>
      </c>
      <c r="G3596" s="11" t="s">
        <v>18270</v>
      </c>
      <c r="H3596" s="11" t="s">
        <v>18202</v>
      </c>
      <c r="I3596" s="11" t="s">
        <v>18271</v>
      </c>
      <c r="J3596" s="12" t="s">
        <v>8</v>
      </c>
      <c r="K3596" s="12"/>
      <c r="L3596" s="12"/>
      <c r="M3596" s="12"/>
      <c r="N3596" s="12"/>
      <c r="O3596" s="12" t="s">
        <v>61</v>
      </c>
      <c r="P3596" s="12"/>
      <c r="Q3596" s="12"/>
      <c r="R3596" s="12"/>
      <c r="S3596" s="12"/>
      <c r="T3596" s="13" t="str">
        <f t="shared" si="280"/>
        <v>通過</v>
      </c>
      <c r="U3596" s="13" t="str">
        <f t="shared" si="281"/>
        <v>那聽人吃完要怎麼結帳呢？</v>
      </c>
      <c r="V3596" s="13" t="str">
        <f t="shared" si="282"/>
        <v>聽人/吃飯/完/付錢/如何</v>
      </c>
      <c r="W3596" s="13" t="str">
        <f t="shared" si="283"/>
        <v>是</v>
      </c>
      <c r="X3596" s="13" t="str">
        <f t="shared" si="284"/>
        <v>通過</v>
      </c>
    </row>
    <row r="3597" spans="1:24" ht="34.25" customHeight="1">
      <c r="A3597" s="11" t="s">
        <v>18272</v>
      </c>
      <c r="B3597" s="11" t="s">
        <v>18272</v>
      </c>
      <c r="C3597" s="11" t="s">
        <v>54</v>
      </c>
      <c r="D3597" s="11" t="s">
        <v>499</v>
      </c>
      <c r="E3597" s="11" t="s">
        <v>18273</v>
      </c>
      <c r="F3597" s="11" t="s">
        <v>18274</v>
      </c>
      <c r="G3597" s="11" t="s">
        <v>18275</v>
      </c>
      <c r="H3597" s="11" t="s">
        <v>18202</v>
      </c>
      <c r="I3597" s="11" t="s">
        <v>18276</v>
      </c>
      <c r="J3597" s="12" t="s">
        <v>8</v>
      </c>
      <c r="K3597" s="12"/>
      <c r="L3597" s="12"/>
      <c r="M3597" s="12"/>
      <c r="N3597" s="12"/>
      <c r="O3597" s="12" t="s">
        <v>61</v>
      </c>
      <c r="P3597" s="12"/>
      <c r="Q3597" s="12"/>
      <c r="R3597" s="12"/>
      <c r="S3597" s="12"/>
      <c r="T3597" s="13" t="str">
        <f t="shared" si="280"/>
        <v>通過</v>
      </c>
      <c r="U3597" s="13" t="str">
        <f t="shared" si="281"/>
        <v>聾老闆會事先在白板上寫好每桌多少錢，</v>
      </c>
      <c r="V3597" s="13" t="str">
        <f t="shared" si="282"/>
        <v>聾/老闆/先/準備/白板/寫/多少錢+++白板</v>
      </c>
      <c r="W3597" s="13" t="str">
        <f t="shared" si="283"/>
        <v>是</v>
      </c>
      <c r="X3597" s="13" t="str">
        <f t="shared" si="284"/>
        <v>通過</v>
      </c>
    </row>
    <row r="3598" spans="1:24" ht="34.25" customHeight="1">
      <c r="A3598" s="11" t="s">
        <v>18277</v>
      </c>
      <c r="B3598" s="11" t="s">
        <v>18277</v>
      </c>
      <c r="C3598" s="11" t="s">
        <v>54</v>
      </c>
      <c r="D3598" s="11" t="s">
        <v>499</v>
      </c>
      <c r="E3598" s="11" t="s">
        <v>18278</v>
      </c>
      <c r="F3598" s="11" t="s">
        <v>18279</v>
      </c>
      <c r="G3598" s="11" t="s">
        <v>18280</v>
      </c>
      <c r="H3598" s="11" t="s">
        <v>18202</v>
      </c>
      <c r="I3598" s="11" t="s">
        <v>18281</v>
      </c>
      <c r="J3598" s="12" t="s">
        <v>8</v>
      </c>
      <c r="K3598" s="12"/>
      <c r="L3598" s="12"/>
      <c r="M3598" s="12"/>
      <c r="N3598" s="12"/>
      <c r="O3598" s="12" t="s">
        <v>61</v>
      </c>
      <c r="P3598" s="12"/>
      <c r="Q3598" s="12"/>
      <c r="R3598" s="12"/>
      <c r="S3598" s="12"/>
      <c r="T3598" s="13" t="str">
        <f t="shared" si="280"/>
        <v>通過</v>
      </c>
      <c r="U3598" s="13" t="str">
        <f t="shared" si="281"/>
        <v>客人一看就知道，</v>
      </c>
      <c r="V3598" s="13" t="str">
        <f t="shared" si="282"/>
        <v>見+白板/清楚</v>
      </c>
      <c r="W3598" s="13" t="str">
        <f t="shared" si="283"/>
        <v>是</v>
      </c>
      <c r="X3598" s="13" t="str">
        <f t="shared" si="284"/>
        <v>通過</v>
      </c>
    </row>
    <row r="3599" spans="1:24" ht="34.25" customHeight="1">
      <c r="A3599" s="11" t="s">
        <v>18282</v>
      </c>
      <c r="B3599" s="11" t="s">
        <v>18282</v>
      </c>
      <c r="C3599" s="11" t="s">
        <v>54</v>
      </c>
      <c r="D3599" s="11" t="s">
        <v>499</v>
      </c>
      <c r="E3599" s="11" t="s">
        <v>18283</v>
      </c>
      <c r="F3599" s="11" t="s">
        <v>18284</v>
      </c>
      <c r="G3599" s="11" t="s">
        <v>18285</v>
      </c>
      <c r="H3599" s="11" t="s">
        <v>18202</v>
      </c>
      <c r="I3599" s="11" t="s">
        <v>18286</v>
      </c>
      <c r="J3599" s="12" t="s">
        <v>8</v>
      </c>
      <c r="K3599" s="12"/>
      <c r="L3599" s="12"/>
      <c r="M3599" s="12"/>
      <c r="N3599" s="12"/>
      <c r="O3599" s="12" t="s">
        <v>61</v>
      </c>
      <c r="P3599" s="12"/>
      <c r="Q3599" s="12"/>
      <c r="R3599" s="12"/>
      <c r="S3599" s="12"/>
      <c r="T3599" s="13" t="str">
        <f t="shared" si="280"/>
        <v>通過</v>
      </c>
      <c r="U3599" s="13" t="str">
        <f t="shared" si="281"/>
        <v>結帳就沒問題了。</v>
      </c>
      <c r="V3599" s="13" t="str">
        <f t="shared" si="282"/>
        <v>付錢/沒問題</v>
      </c>
      <c r="W3599" s="13" t="str">
        <f t="shared" si="283"/>
        <v>是</v>
      </c>
      <c r="X3599" s="13" t="str">
        <f t="shared" si="284"/>
        <v>通過</v>
      </c>
    </row>
    <row r="3600" spans="1:24" ht="34.25" customHeight="1">
      <c r="A3600" s="11" t="s">
        <v>18287</v>
      </c>
      <c r="B3600" s="11" t="s">
        <v>18287</v>
      </c>
      <c r="C3600" s="11" t="s">
        <v>54</v>
      </c>
      <c r="D3600" s="11" t="s">
        <v>472</v>
      </c>
      <c r="E3600" s="11" t="s">
        <v>18288</v>
      </c>
      <c r="F3600" s="11" t="s">
        <v>18289</v>
      </c>
      <c r="G3600" s="11" t="s">
        <v>18290</v>
      </c>
      <c r="H3600" s="11" t="s">
        <v>18291</v>
      </c>
      <c r="I3600" s="11" t="s">
        <v>18292</v>
      </c>
      <c r="J3600" s="12" t="s">
        <v>8</v>
      </c>
      <c r="K3600" s="12"/>
      <c r="L3600" s="12"/>
      <c r="M3600" s="12"/>
      <c r="N3600" s="12"/>
      <c r="O3600" s="12" t="s">
        <v>61</v>
      </c>
      <c r="P3600" s="12"/>
      <c r="Q3600" s="12"/>
      <c r="R3600" s="12"/>
      <c r="S3600" s="12"/>
      <c r="T3600" s="13" t="str">
        <f t="shared" si="280"/>
        <v>通過</v>
      </c>
      <c r="U3600" s="13" t="str">
        <f t="shared" si="281"/>
        <v>嗨，</v>
      </c>
      <c r="V3600" s="13" t="str">
        <f t="shared" si="282"/>
        <v>嗨</v>
      </c>
      <c r="W3600" s="13" t="str">
        <f t="shared" si="283"/>
        <v>是</v>
      </c>
      <c r="X3600" s="13" t="str">
        <f t="shared" si="284"/>
        <v>通過</v>
      </c>
    </row>
    <row r="3601" spans="1:24" ht="34.25" customHeight="1">
      <c r="A3601" s="11" t="s">
        <v>18293</v>
      </c>
      <c r="B3601" s="11" t="s">
        <v>18293</v>
      </c>
      <c r="C3601" s="11" t="s">
        <v>54</v>
      </c>
      <c r="D3601" s="11" t="s">
        <v>472</v>
      </c>
      <c r="E3601" s="11" t="s">
        <v>18294</v>
      </c>
      <c r="F3601" s="11" t="s">
        <v>18295</v>
      </c>
      <c r="G3601" s="11" t="s">
        <v>18296</v>
      </c>
      <c r="H3601" s="11" t="s">
        <v>18291</v>
      </c>
      <c r="I3601" s="11" t="s">
        <v>18297</v>
      </c>
      <c r="J3601" s="12" t="s">
        <v>8</v>
      </c>
      <c r="K3601" s="12"/>
      <c r="L3601" s="12"/>
      <c r="M3601" s="12"/>
      <c r="N3601" s="12"/>
      <c r="O3601" s="12" t="s">
        <v>61</v>
      </c>
      <c r="P3601" s="12"/>
      <c r="Q3601" s="12"/>
      <c r="R3601" s="12"/>
      <c r="S3601" s="12"/>
      <c r="T3601" s="13" t="str">
        <f t="shared" si="280"/>
        <v>通過</v>
      </c>
      <c r="U3601" s="13" t="str">
        <f t="shared" si="281"/>
        <v>終於見面了！</v>
      </c>
      <c r="V3601" s="13" t="str">
        <f t="shared" si="282"/>
        <v>見面/終於</v>
      </c>
      <c r="W3601" s="13" t="str">
        <f t="shared" si="283"/>
        <v>是</v>
      </c>
      <c r="X3601" s="13" t="str">
        <f t="shared" si="284"/>
        <v>通過</v>
      </c>
    </row>
    <row r="3602" spans="1:24" ht="34.25" customHeight="1">
      <c r="A3602" s="11" t="s">
        <v>18298</v>
      </c>
      <c r="B3602" s="11" t="s">
        <v>18299</v>
      </c>
      <c r="C3602" s="11" t="s">
        <v>54</v>
      </c>
      <c r="D3602" s="11" t="s">
        <v>472</v>
      </c>
      <c r="E3602" s="11" t="s">
        <v>18300</v>
      </c>
      <c r="F3602" s="11" t="s">
        <v>12124</v>
      </c>
      <c r="G3602" s="11" t="s">
        <v>18301</v>
      </c>
      <c r="H3602" s="11" t="s">
        <v>18291</v>
      </c>
      <c r="I3602" s="11" t="s">
        <v>18302</v>
      </c>
      <c r="J3602" s="12" t="s">
        <v>8</v>
      </c>
      <c r="K3602" s="12"/>
      <c r="L3602" s="12"/>
      <c r="M3602" s="12"/>
      <c r="N3602" s="12"/>
      <c r="O3602" s="12" t="s">
        <v>61</v>
      </c>
      <c r="P3602" s="12"/>
      <c r="Q3602" s="12"/>
      <c r="R3602" s="12"/>
      <c r="S3602" s="12"/>
      <c r="T3602" s="13" t="str">
        <f t="shared" si="280"/>
        <v>通過</v>
      </c>
      <c r="U3602" s="13" t="str">
        <f t="shared" si="281"/>
        <v>好久不見！</v>
      </c>
      <c r="V3602" s="13" t="str">
        <f t="shared" si="282"/>
        <v>好久不見</v>
      </c>
      <c r="W3602" s="13" t="str">
        <f t="shared" si="283"/>
        <v>是</v>
      </c>
      <c r="X3602" s="13" t="str">
        <f t="shared" si="284"/>
        <v>通過</v>
      </c>
    </row>
    <row r="3603" spans="1:24" ht="34.25" customHeight="1">
      <c r="A3603" s="11" t="s">
        <v>18303</v>
      </c>
      <c r="B3603" s="11" t="s">
        <v>18303</v>
      </c>
      <c r="C3603" s="11" t="s">
        <v>54</v>
      </c>
      <c r="D3603" s="11" t="s">
        <v>472</v>
      </c>
      <c r="E3603" s="11" t="s">
        <v>18304</v>
      </c>
      <c r="F3603" s="11" t="s">
        <v>18305</v>
      </c>
      <c r="G3603" s="11" t="s">
        <v>18306</v>
      </c>
      <c r="H3603" s="11" t="s">
        <v>18291</v>
      </c>
      <c r="I3603" s="11" t="s">
        <v>18307</v>
      </c>
      <c r="J3603" s="12" t="s">
        <v>8</v>
      </c>
      <c r="K3603" s="12"/>
      <c r="L3603" s="12"/>
      <c r="M3603" s="12"/>
      <c r="N3603" s="12"/>
      <c r="O3603" s="12" t="s">
        <v>61</v>
      </c>
      <c r="P3603" s="12"/>
      <c r="Q3603" s="12"/>
      <c r="R3603" s="12"/>
      <c r="S3603" s="12"/>
      <c r="T3603" s="13" t="str">
        <f t="shared" si="280"/>
        <v>通過</v>
      </c>
      <c r="U3603" s="13" t="str">
        <f t="shared" si="281"/>
        <v>最近你過的怎麼樣啊？</v>
      </c>
      <c r="V3603" s="13" t="str">
        <f t="shared" si="282"/>
        <v>最近/你/生活/不錯</v>
      </c>
      <c r="W3603" s="13" t="str">
        <f t="shared" si="283"/>
        <v>是</v>
      </c>
      <c r="X3603" s="13" t="str">
        <f t="shared" si="284"/>
        <v>通過</v>
      </c>
    </row>
    <row r="3604" spans="1:24" ht="34.25" customHeight="1">
      <c r="A3604" s="11" t="s">
        <v>18308</v>
      </c>
      <c r="B3604" s="11" t="s">
        <v>18308</v>
      </c>
      <c r="C3604" s="11" t="s">
        <v>54</v>
      </c>
      <c r="D3604" s="11" t="s">
        <v>472</v>
      </c>
      <c r="E3604" s="11" t="s">
        <v>18309</v>
      </c>
      <c r="F3604" s="11" t="s">
        <v>9160</v>
      </c>
      <c r="G3604" s="11" t="s">
        <v>18310</v>
      </c>
      <c r="H3604" s="11" t="s">
        <v>18291</v>
      </c>
      <c r="I3604" s="11" t="s">
        <v>18311</v>
      </c>
      <c r="J3604" s="12" t="s">
        <v>8</v>
      </c>
      <c r="K3604" s="12"/>
      <c r="L3604" s="12"/>
      <c r="M3604" s="12"/>
      <c r="N3604" s="12"/>
      <c r="O3604" s="12" t="s">
        <v>61</v>
      </c>
      <c r="P3604" s="12"/>
      <c r="Q3604" s="12"/>
      <c r="R3604" s="12"/>
      <c r="S3604" s="12"/>
      <c r="T3604" s="13" t="str">
        <f t="shared" si="280"/>
        <v>通過</v>
      </c>
      <c r="U3604" s="13" t="str">
        <f t="shared" si="281"/>
        <v>還不錯！</v>
      </c>
      <c r="V3604" s="13" t="str">
        <f t="shared" si="282"/>
        <v>不錯</v>
      </c>
      <c r="W3604" s="13" t="str">
        <f t="shared" si="283"/>
        <v>是</v>
      </c>
      <c r="X3604" s="13" t="str">
        <f t="shared" si="284"/>
        <v>通過</v>
      </c>
    </row>
    <row r="3605" spans="1:24" ht="34.25" customHeight="1">
      <c r="A3605" s="11" t="s">
        <v>18312</v>
      </c>
      <c r="B3605" s="11" t="s">
        <v>18312</v>
      </c>
      <c r="C3605" s="11" t="s">
        <v>54</v>
      </c>
      <c r="D3605" s="11" t="s">
        <v>472</v>
      </c>
      <c r="E3605" s="11" t="s">
        <v>18313</v>
      </c>
      <c r="F3605" s="11" t="s">
        <v>15500</v>
      </c>
      <c r="G3605" s="11" t="s">
        <v>18314</v>
      </c>
      <c r="H3605" s="11" t="s">
        <v>18291</v>
      </c>
      <c r="I3605" s="11" t="s">
        <v>18315</v>
      </c>
      <c r="J3605" s="12" t="s">
        <v>8</v>
      </c>
      <c r="K3605" s="12"/>
      <c r="L3605" s="12"/>
      <c r="M3605" s="12"/>
      <c r="N3605" s="12"/>
      <c r="O3605" s="12" t="s">
        <v>61</v>
      </c>
      <c r="P3605" s="12"/>
      <c r="Q3605" s="12"/>
      <c r="R3605" s="12"/>
      <c r="S3605" s="12"/>
      <c r="T3605" s="13" t="str">
        <f t="shared" si="280"/>
        <v>通過</v>
      </c>
      <c r="U3605" s="13" t="str">
        <f t="shared" si="281"/>
        <v>工作很忙，</v>
      </c>
      <c r="V3605" s="13" t="str">
        <f t="shared" si="282"/>
        <v>工作/忙</v>
      </c>
      <c r="W3605" s="13" t="str">
        <f t="shared" si="283"/>
        <v>是</v>
      </c>
      <c r="X3605" s="13" t="str">
        <f t="shared" si="284"/>
        <v>通過</v>
      </c>
    </row>
    <row r="3606" spans="1:24" ht="34.25" customHeight="1">
      <c r="A3606" s="11" t="s">
        <v>18316</v>
      </c>
      <c r="B3606" s="11" t="s">
        <v>18316</v>
      </c>
      <c r="C3606" s="11" t="s">
        <v>54</v>
      </c>
      <c r="D3606" s="11" t="s">
        <v>472</v>
      </c>
      <c r="E3606" s="11" t="s">
        <v>18317</v>
      </c>
      <c r="F3606" s="11" t="s">
        <v>18318</v>
      </c>
      <c r="G3606" s="11" t="s">
        <v>18319</v>
      </c>
      <c r="H3606" s="11" t="s">
        <v>18291</v>
      </c>
      <c r="I3606" s="11" t="s">
        <v>18320</v>
      </c>
      <c r="J3606" s="12" t="s">
        <v>8</v>
      </c>
      <c r="K3606" s="12"/>
      <c r="L3606" s="12"/>
      <c r="M3606" s="12"/>
      <c r="N3606" s="12"/>
      <c r="O3606" s="12" t="s">
        <v>61</v>
      </c>
      <c r="P3606" s="12"/>
      <c r="Q3606" s="12"/>
      <c r="R3606" s="12"/>
      <c r="S3606" s="12"/>
      <c r="T3606" s="13" t="str">
        <f t="shared" si="280"/>
        <v>通過</v>
      </c>
      <c r="U3606" s="13" t="str">
        <f t="shared" si="281"/>
        <v>生活還是老樣子，</v>
      </c>
      <c r="V3606" s="13" t="str">
        <f t="shared" si="282"/>
        <v>生活/複製/一樣</v>
      </c>
      <c r="W3606" s="13" t="str">
        <f t="shared" si="283"/>
        <v>是</v>
      </c>
      <c r="X3606" s="13" t="str">
        <f t="shared" si="284"/>
        <v>通過</v>
      </c>
    </row>
    <row r="3607" spans="1:24" ht="34.25" customHeight="1">
      <c r="A3607" s="11" t="s">
        <v>18321</v>
      </c>
      <c r="B3607" s="11" t="s">
        <v>18321</v>
      </c>
      <c r="C3607" s="11" t="s">
        <v>54</v>
      </c>
      <c r="D3607" s="11" t="s">
        <v>472</v>
      </c>
      <c r="E3607" s="11" t="s">
        <v>13673</v>
      </c>
      <c r="F3607" s="11" t="s">
        <v>18322</v>
      </c>
      <c r="G3607" s="11" t="s">
        <v>18323</v>
      </c>
      <c r="H3607" s="11" t="s">
        <v>18291</v>
      </c>
      <c r="I3607" s="11" t="s">
        <v>18324</v>
      </c>
      <c r="J3607" s="12" t="s">
        <v>8</v>
      </c>
      <c r="K3607" s="12"/>
      <c r="L3607" s="12"/>
      <c r="M3607" s="12"/>
      <c r="N3607" s="12"/>
      <c r="O3607" s="12" t="s">
        <v>61</v>
      </c>
      <c r="P3607" s="12"/>
      <c r="Q3607" s="12"/>
      <c r="R3607" s="12"/>
      <c r="S3607" s="12"/>
      <c r="T3607" s="13" t="str">
        <f t="shared" si="280"/>
        <v>通過</v>
      </c>
      <c r="U3607" s="13" t="str">
        <f t="shared" si="281"/>
        <v>你呢？</v>
      </c>
      <c r="V3607" s="13" t="str">
        <f t="shared" si="282"/>
        <v>你/呢</v>
      </c>
      <c r="W3607" s="13" t="str">
        <f t="shared" si="283"/>
        <v>是</v>
      </c>
      <c r="X3607" s="13" t="str">
        <f t="shared" si="284"/>
        <v>通過</v>
      </c>
    </row>
    <row r="3608" spans="1:24" ht="34.25" customHeight="1">
      <c r="A3608" s="11" t="s">
        <v>18325</v>
      </c>
      <c r="B3608" s="11" t="s">
        <v>18325</v>
      </c>
      <c r="C3608" s="11" t="s">
        <v>54</v>
      </c>
      <c r="D3608" s="11" t="s">
        <v>472</v>
      </c>
      <c r="E3608" s="11" t="s">
        <v>18326</v>
      </c>
      <c r="F3608" s="11" t="s">
        <v>18327</v>
      </c>
      <c r="G3608" s="11" t="s">
        <v>18328</v>
      </c>
      <c r="H3608" s="11" t="s">
        <v>18291</v>
      </c>
      <c r="I3608" s="11" t="s">
        <v>18329</v>
      </c>
      <c r="J3608" s="12" t="s">
        <v>8</v>
      </c>
      <c r="K3608" s="12"/>
      <c r="L3608" s="12"/>
      <c r="M3608" s="12"/>
      <c r="N3608" s="12"/>
      <c r="O3608" s="12" t="s">
        <v>61</v>
      </c>
      <c r="P3608" s="12"/>
      <c r="Q3608" s="12"/>
      <c r="R3608" s="12"/>
      <c r="S3608" s="12"/>
      <c r="T3608" s="13" t="str">
        <f t="shared" si="280"/>
        <v>通過</v>
      </c>
      <c r="U3608" s="13" t="str">
        <f t="shared" si="281"/>
        <v>上週比較多事情，</v>
      </c>
      <c r="V3608" s="13" t="str">
        <f t="shared" si="282"/>
        <v>上週/事情/很多事情</v>
      </c>
      <c r="W3608" s="13" t="str">
        <f t="shared" si="283"/>
        <v>是</v>
      </c>
      <c r="X3608" s="13" t="str">
        <f t="shared" si="284"/>
        <v>通過</v>
      </c>
    </row>
    <row r="3609" spans="1:24" ht="34.25" customHeight="1">
      <c r="A3609" s="11" t="s">
        <v>18330</v>
      </c>
      <c r="B3609" s="11" t="s">
        <v>18330</v>
      </c>
      <c r="C3609" s="11" t="s">
        <v>54</v>
      </c>
      <c r="D3609" s="11" t="s">
        <v>472</v>
      </c>
      <c r="E3609" s="11" t="s">
        <v>18331</v>
      </c>
      <c r="F3609" s="11" t="s">
        <v>18332</v>
      </c>
      <c r="G3609" s="11" t="s">
        <v>18333</v>
      </c>
      <c r="H3609" s="11" t="s">
        <v>18291</v>
      </c>
      <c r="I3609" s="11" t="s">
        <v>18334</v>
      </c>
      <c r="J3609" s="12" t="s">
        <v>8</v>
      </c>
      <c r="K3609" s="12"/>
      <c r="L3609" s="12"/>
      <c r="M3609" s="12"/>
      <c r="N3609" s="12"/>
      <c r="O3609" s="12" t="s">
        <v>61</v>
      </c>
      <c r="P3609" s="12"/>
      <c r="Q3609" s="12"/>
      <c r="R3609" s="12"/>
      <c r="S3609" s="12"/>
      <c r="T3609" s="13" t="str">
        <f t="shared" si="280"/>
        <v>通過</v>
      </c>
      <c r="U3609" s="13" t="str">
        <f t="shared" si="281"/>
        <v>其他就還好。</v>
      </c>
      <c r="V3609" s="13" t="str">
        <f t="shared" si="282"/>
        <v>其他/還好</v>
      </c>
      <c r="W3609" s="13" t="str">
        <f t="shared" si="283"/>
        <v>是</v>
      </c>
      <c r="X3609" s="13" t="str">
        <f t="shared" si="284"/>
        <v>通過</v>
      </c>
    </row>
    <row r="3610" spans="1:24" ht="34.25" customHeight="1">
      <c r="A3610" s="11" t="s">
        <v>18335</v>
      </c>
      <c r="B3610" s="11" t="s">
        <v>18335</v>
      </c>
      <c r="C3610" s="11" t="s">
        <v>54</v>
      </c>
      <c r="D3610" s="11" t="s">
        <v>472</v>
      </c>
      <c r="E3610" s="11" t="s">
        <v>18336</v>
      </c>
      <c r="F3610" s="11" t="s">
        <v>3939</v>
      </c>
      <c r="G3610" s="11" t="s">
        <v>18337</v>
      </c>
      <c r="H3610" s="11" t="s">
        <v>18291</v>
      </c>
      <c r="I3610" s="11" t="s">
        <v>18338</v>
      </c>
      <c r="J3610" s="12" t="s">
        <v>8</v>
      </c>
      <c r="K3610" s="12"/>
      <c r="L3610" s="12"/>
      <c r="M3610" s="12"/>
      <c r="N3610" s="12"/>
      <c r="O3610" s="12" t="s">
        <v>61</v>
      </c>
      <c r="P3610" s="12"/>
      <c r="Q3610" s="12"/>
      <c r="R3610" s="12"/>
      <c r="S3610" s="12"/>
      <c r="T3610" s="13" t="str">
        <f t="shared" si="280"/>
        <v>通過</v>
      </c>
      <c r="U3610" s="13" t="str">
        <f t="shared" si="281"/>
        <v>很棒啊！</v>
      </c>
      <c r="V3610" s="13" t="str">
        <f t="shared" si="282"/>
        <v>棒</v>
      </c>
      <c r="W3610" s="13" t="str">
        <f t="shared" si="283"/>
        <v>是</v>
      </c>
      <c r="X3610" s="13" t="str">
        <f t="shared" si="284"/>
        <v>通過</v>
      </c>
    </row>
    <row r="3611" spans="1:24" ht="34.25" customHeight="1">
      <c r="A3611" s="11" t="s">
        <v>18339</v>
      </c>
      <c r="B3611" s="11" t="s">
        <v>18339</v>
      </c>
      <c r="C3611" s="11" t="s">
        <v>54</v>
      </c>
      <c r="D3611" s="11" t="s">
        <v>472</v>
      </c>
      <c r="E3611" s="11" t="s">
        <v>18340</v>
      </c>
      <c r="F3611" s="11" t="s">
        <v>18341</v>
      </c>
      <c r="G3611" s="11" t="s">
        <v>18342</v>
      </c>
      <c r="H3611" s="11" t="s">
        <v>18291</v>
      </c>
      <c r="I3611" s="11" t="s">
        <v>18343</v>
      </c>
      <c r="J3611" s="12" t="s">
        <v>8</v>
      </c>
      <c r="K3611" s="12"/>
      <c r="L3611" s="12"/>
      <c r="M3611" s="12"/>
      <c r="N3611" s="12"/>
      <c r="O3611" s="12" t="s">
        <v>61</v>
      </c>
      <c r="P3611" s="12"/>
      <c r="Q3611" s="12"/>
      <c r="R3611" s="12"/>
      <c r="S3611" s="12"/>
      <c r="T3611" s="13" t="str">
        <f t="shared" si="280"/>
        <v>通過</v>
      </c>
      <c r="U3611" s="13" t="str">
        <f t="shared" si="281"/>
        <v>這個星期六我們要做什麼呢？</v>
      </c>
      <c r="V3611" s="13" t="str">
        <f t="shared" si="282"/>
        <v>現在/星期六/我們/計畫/什麼</v>
      </c>
      <c r="W3611" s="13" t="str">
        <f t="shared" si="283"/>
        <v>是</v>
      </c>
      <c r="X3611" s="13" t="str">
        <f t="shared" si="284"/>
        <v>通過</v>
      </c>
    </row>
    <row r="3612" spans="1:24" ht="34.25" customHeight="1">
      <c r="A3612" s="11" t="s">
        <v>18344</v>
      </c>
      <c r="B3612" s="11" t="s">
        <v>18344</v>
      </c>
      <c r="C3612" s="11" t="s">
        <v>54</v>
      </c>
      <c r="D3612" s="11" t="s">
        <v>472</v>
      </c>
      <c r="E3612" s="11" t="s">
        <v>18345</v>
      </c>
      <c r="F3612" s="11" t="s">
        <v>18346</v>
      </c>
      <c r="G3612" s="11" t="s">
        <v>18347</v>
      </c>
      <c r="H3612" s="11" t="s">
        <v>18291</v>
      </c>
      <c r="I3612" s="11" t="s">
        <v>18348</v>
      </c>
      <c r="J3612" s="12" t="s">
        <v>8</v>
      </c>
      <c r="K3612" s="12"/>
      <c r="L3612" s="12"/>
      <c r="M3612" s="12"/>
      <c r="N3612" s="12"/>
      <c r="O3612" s="12" t="s">
        <v>61</v>
      </c>
      <c r="P3612" s="12"/>
      <c r="Q3612" s="12"/>
      <c r="R3612" s="12"/>
      <c r="S3612" s="12"/>
      <c r="T3612" s="13" t="str">
        <f t="shared" si="280"/>
        <v>通過</v>
      </c>
      <c r="U3612" s="13" t="str">
        <f t="shared" si="281"/>
        <v>我們可以先去看電影，</v>
      </c>
      <c r="V3612" s="13" t="str">
        <f t="shared" si="282"/>
        <v>我們/首先/一起/電影/欣賞</v>
      </c>
      <c r="W3612" s="13" t="str">
        <f t="shared" si="283"/>
        <v>是</v>
      </c>
      <c r="X3612" s="13" t="str">
        <f t="shared" si="284"/>
        <v>通過</v>
      </c>
    </row>
    <row r="3613" spans="1:24" ht="34.25" customHeight="1">
      <c r="A3613" s="11" t="s">
        <v>18349</v>
      </c>
      <c r="B3613" s="11" t="s">
        <v>18349</v>
      </c>
      <c r="C3613" s="11" t="s">
        <v>54</v>
      </c>
      <c r="D3613" s="11" t="s">
        <v>472</v>
      </c>
      <c r="E3613" s="11" t="s">
        <v>18350</v>
      </c>
      <c r="F3613" s="11" t="s">
        <v>18351</v>
      </c>
      <c r="G3613" s="11" t="s">
        <v>18352</v>
      </c>
      <c r="H3613" s="11" t="s">
        <v>18291</v>
      </c>
      <c r="I3613" s="11" t="s">
        <v>18353</v>
      </c>
      <c r="J3613" s="12" t="s">
        <v>8</v>
      </c>
      <c r="K3613" s="12"/>
      <c r="L3613" s="12"/>
      <c r="M3613" s="12"/>
      <c r="N3613" s="12"/>
      <c r="O3613" s="12" t="s">
        <v>61</v>
      </c>
      <c r="P3613" s="12"/>
      <c r="Q3613" s="12"/>
      <c r="R3613" s="12"/>
      <c r="S3613" s="12"/>
      <c r="T3613" s="13" t="str">
        <f t="shared" si="280"/>
        <v>通過</v>
      </c>
      <c r="U3613" s="13" t="str">
        <f t="shared" si="281"/>
        <v>再去喝咖啡聊天，</v>
      </c>
      <c r="V3613" s="13" t="str">
        <f t="shared" si="282"/>
        <v>再/咖啡/喝/聊天</v>
      </c>
      <c r="W3613" s="13" t="str">
        <f t="shared" si="283"/>
        <v>是</v>
      </c>
      <c r="X3613" s="13" t="str">
        <f t="shared" si="284"/>
        <v>通過</v>
      </c>
    </row>
    <row r="3614" spans="1:24" ht="34.25" customHeight="1">
      <c r="A3614" s="11" t="s">
        <v>18354</v>
      </c>
      <c r="B3614" s="11" t="s">
        <v>18355</v>
      </c>
      <c r="C3614" s="11" t="s">
        <v>54</v>
      </c>
      <c r="D3614" s="11" t="s">
        <v>472</v>
      </c>
      <c r="E3614" s="11" t="s">
        <v>18356</v>
      </c>
      <c r="F3614" s="11" t="s">
        <v>13287</v>
      </c>
      <c r="G3614" s="11" t="s">
        <v>18357</v>
      </c>
      <c r="H3614" s="11" t="s">
        <v>18291</v>
      </c>
      <c r="I3614" s="11" t="s">
        <v>18358</v>
      </c>
      <c r="J3614" s="12" t="s">
        <v>8</v>
      </c>
      <c r="K3614" s="12"/>
      <c r="L3614" s="12"/>
      <c r="M3614" s="12"/>
      <c r="N3614" s="12"/>
      <c r="O3614" s="12" t="s">
        <v>61</v>
      </c>
      <c r="P3614" s="12"/>
      <c r="Q3614" s="12"/>
      <c r="R3614" s="12"/>
      <c r="S3614" s="12"/>
      <c r="T3614" s="13" t="str">
        <f t="shared" si="280"/>
        <v>通過</v>
      </c>
      <c r="U3614" s="13" t="str">
        <f t="shared" si="281"/>
        <v>好不好？</v>
      </c>
      <c r="V3614" s="13" t="str">
        <f t="shared" si="282"/>
        <v>好不好</v>
      </c>
      <c r="W3614" s="13" t="str">
        <f t="shared" si="283"/>
        <v>是</v>
      </c>
      <c r="X3614" s="13" t="str">
        <f t="shared" si="284"/>
        <v>通過</v>
      </c>
    </row>
    <row r="3615" spans="1:24" ht="34.25" customHeight="1">
      <c r="A3615" s="11" t="s">
        <v>18359</v>
      </c>
      <c r="B3615" s="11" t="s">
        <v>18359</v>
      </c>
      <c r="C3615" s="11" t="s">
        <v>54</v>
      </c>
      <c r="D3615" s="11" t="s">
        <v>472</v>
      </c>
      <c r="E3615" s="11" t="s">
        <v>18360</v>
      </c>
      <c r="F3615" s="11" t="s">
        <v>18361</v>
      </c>
      <c r="G3615" s="11" t="s">
        <v>18362</v>
      </c>
      <c r="H3615" s="11" t="s">
        <v>18291</v>
      </c>
      <c r="I3615" s="11" t="s">
        <v>18363</v>
      </c>
      <c r="J3615" s="12" t="s">
        <v>8</v>
      </c>
      <c r="K3615" s="12"/>
      <c r="L3615" s="12"/>
      <c r="M3615" s="12"/>
      <c r="N3615" s="12"/>
      <c r="O3615" s="12" t="s">
        <v>61</v>
      </c>
      <c r="P3615" s="12"/>
      <c r="Q3615" s="12"/>
      <c r="R3615" s="12"/>
      <c r="S3615" s="12"/>
      <c r="T3615" s="13" t="str">
        <f t="shared" si="280"/>
        <v>通過</v>
      </c>
      <c r="U3615" s="13" t="str">
        <f t="shared" si="281"/>
        <v>好主意！</v>
      </c>
      <c r="V3615" s="13" t="str">
        <f t="shared" si="282"/>
        <v>這/想法/不錯</v>
      </c>
      <c r="W3615" s="13" t="str">
        <f t="shared" si="283"/>
        <v>是</v>
      </c>
      <c r="X3615" s="13" t="str">
        <f t="shared" si="284"/>
        <v>通過</v>
      </c>
    </row>
    <row r="3616" spans="1:24" ht="34.25" customHeight="1">
      <c r="A3616" s="11" t="s">
        <v>18364</v>
      </c>
      <c r="B3616" s="11" t="s">
        <v>18364</v>
      </c>
      <c r="C3616" s="11" t="s">
        <v>54</v>
      </c>
      <c r="D3616" s="11" t="s">
        <v>472</v>
      </c>
      <c r="E3616" s="11" t="s">
        <v>18365</v>
      </c>
      <c r="F3616" s="11" t="s">
        <v>18366</v>
      </c>
      <c r="G3616" s="11" t="s">
        <v>18367</v>
      </c>
      <c r="H3616" s="11" t="s">
        <v>18291</v>
      </c>
      <c r="I3616" s="11" t="s">
        <v>18368</v>
      </c>
      <c r="J3616" s="12" t="s">
        <v>8</v>
      </c>
      <c r="K3616" s="12"/>
      <c r="L3616" s="12"/>
      <c r="M3616" s="12"/>
      <c r="N3616" s="12"/>
      <c r="O3616" s="12" t="s">
        <v>61</v>
      </c>
      <c r="P3616" s="12"/>
      <c r="Q3616" s="12"/>
      <c r="R3616" s="12"/>
      <c r="S3616" s="12"/>
      <c r="T3616" s="13" t="str">
        <f t="shared" si="280"/>
        <v>通過</v>
      </c>
      <c r="U3616" s="13" t="str">
        <f t="shared" si="281"/>
        <v>可以挑部喜劇片來放鬆一下。</v>
      </c>
      <c r="V3616" s="13" t="str">
        <f t="shared" si="282"/>
        <v>電影/挑選/喜劇/欣賞/放鬆</v>
      </c>
      <c r="W3616" s="13" t="str">
        <f t="shared" si="283"/>
        <v>是</v>
      </c>
      <c r="X3616" s="13" t="str">
        <f t="shared" si="284"/>
        <v>通過</v>
      </c>
    </row>
    <row r="3617" spans="1:24" ht="34.25" customHeight="1">
      <c r="A3617" s="11" t="s">
        <v>18369</v>
      </c>
      <c r="B3617" s="11" t="s">
        <v>18369</v>
      </c>
      <c r="C3617" s="11" t="s">
        <v>54</v>
      </c>
      <c r="D3617" s="11" t="s">
        <v>588</v>
      </c>
      <c r="E3617" s="11" t="s">
        <v>18370</v>
      </c>
      <c r="F3617" s="11" t="s">
        <v>18371</v>
      </c>
      <c r="G3617" s="11" t="s">
        <v>18372</v>
      </c>
      <c r="H3617" s="11" t="s">
        <v>18373</v>
      </c>
      <c r="I3617" s="11" t="s">
        <v>18374</v>
      </c>
      <c r="J3617" s="12" t="s">
        <v>8</v>
      </c>
      <c r="K3617" s="12"/>
      <c r="L3617" s="12"/>
      <c r="M3617" s="12"/>
      <c r="N3617" s="12"/>
      <c r="O3617" s="12" t="s">
        <v>61</v>
      </c>
      <c r="P3617" s="12"/>
      <c r="Q3617" s="12"/>
      <c r="R3617" s="12"/>
      <c r="S3617" s="12"/>
      <c r="T3617" s="13" t="str">
        <f t="shared" si="280"/>
        <v>通過</v>
      </c>
      <c r="U3617" s="13" t="str">
        <f t="shared" si="281"/>
        <v>我看過你當手語新聞主播，</v>
      </c>
      <c r="V3617" s="13" t="str">
        <f t="shared" si="282"/>
        <v>你/手語/新聞/演講/我/看過</v>
      </c>
      <c r="W3617" s="13" t="str">
        <f t="shared" si="283"/>
        <v>是</v>
      </c>
      <c r="X3617" s="13" t="str">
        <f t="shared" si="284"/>
        <v>通過</v>
      </c>
    </row>
    <row r="3618" spans="1:24" ht="34.25" customHeight="1">
      <c r="A3618" s="11" t="s">
        <v>18375</v>
      </c>
      <c r="B3618" s="11" t="s">
        <v>18375</v>
      </c>
      <c r="C3618" s="11" t="s">
        <v>54</v>
      </c>
      <c r="D3618" s="11" t="s">
        <v>588</v>
      </c>
      <c r="E3618" s="11" t="s">
        <v>18376</v>
      </c>
      <c r="F3618" s="11" t="s">
        <v>18377</v>
      </c>
      <c r="G3618" s="11" t="s">
        <v>18378</v>
      </c>
      <c r="H3618" s="11" t="s">
        <v>18373</v>
      </c>
      <c r="I3618" s="11" t="s">
        <v>18379</v>
      </c>
      <c r="J3618" s="12" t="s">
        <v>8</v>
      </c>
      <c r="K3618" s="12"/>
      <c r="L3618" s="12"/>
      <c r="M3618" s="12"/>
      <c r="N3618" s="12"/>
      <c r="O3618" s="12" t="s">
        <v>61</v>
      </c>
      <c r="P3618" s="12"/>
      <c r="Q3618" s="12"/>
      <c r="R3618" s="12"/>
      <c r="S3618" s="12"/>
      <c r="T3618" s="13" t="str">
        <f t="shared" si="280"/>
        <v>通過</v>
      </c>
      <c r="U3618" s="13" t="str">
        <f t="shared" si="281"/>
        <v>手語很優美，</v>
      </c>
      <c r="V3618" s="13" t="str">
        <f t="shared" si="282"/>
        <v>打手語/漂亮</v>
      </c>
      <c r="W3618" s="13" t="str">
        <f t="shared" si="283"/>
        <v>是</v>
      </c>
      <c r="X3618" s="13" t="str">
        <f t="shared" si="284"/>
        <v>通過</v>
      </c>
    </row>
    <row r="3619" spans="1:24" ht="34.25" customHeight="1">
      <c r="A3619" s="11" t="s">
        <v>18380</v>
      </c>
      <c r="B3619" s="11" t="s">
        <v>18380</v>
      </c>
      <c r="C3619" s="11" t="s">
        <v>54</v>
      </c>
      <c r="D3619" s="11" t="s">
        <v>588</v>
      </c>
      <c r="E3619" s="11" t="s">
        <v>18381</v>
      </c>
      <c r="F3619" s="11" t="s">
        <v>18382</v>
      </c>
      <c r="G3619" s="11" t="s">
        <v>18383</v>
      </c>
      <c r="H3619" s="11" t="s">
        <v>18373</v>
      </c>
      <c r="I3619" s="11" t="s">
        <v>18384</v>
      </c>
      <c r="J3619" s="12" t="s">
        <v>8</v>
      </c>
      <c r="K3619" s="12"/>
      <c r="L3619" s="12"/>
      <c r="M3619" s="12"/>
      <c r="N3619" s="12"/>
      <c r="O3619" s="12" t="s">
        <v>61</v>
      </c>
      <c r="P3619" s="12"/>
      <c r="Q3619" s="12"/>
      <c r="R3619" s="12"/>
      <c r="S3619" s="12"/>
      <c r="T3619" s="13" t="str">
        <f t="shared" si="280"/>
        <v>通過</v>
      </c>
      <c r="U3619" s="13" t="str">
        <f t="shared" si="281"/>
        <v>播報時很穩定。</v>
      </c>
      <c r="V3619" s="13" t="str">
        <f t="shared" si="282"/>
        <v>演講/平穩</v>
      </c>
      <c r="W3619" s="13" t="str">
        <f t="shared" si="283"/>
        <v>是</v>
      </c>
      <c r="X3619" s="13" t="str">
        <f t="shared" si="284"/>
        <v>通過</v>
      </c>
    </row>
    <row r="3620" spans="1:24" ht="34.25" customHeight="1">
      <c r="A3620" s="11" t="s">
        <v>18385</v>
      </c>
      <c r="B3620" s="11" t="s">
        <v>18385</v>
      </c>
      <c r="C3620" s="11" t="s">
        <v>54</v>
      </c>
      <c r="D3620" s="11" t="s">
        <v>588</v>
      </c>
      <c r="E3620" s="11" t="s">
        <v>18386</v>
      </c>
      <c r="F3620" s="11" t="s">
        <v>18387</v>
      </c>
      <c r="G3620" s="11" t="s">
        <v>18388</v>
      </c>
      <c r="H3620" s="11" t="s">
        <v>18373</v>
      </c>
      <c r="I3620" s="11" t="s">
        <v>18389</v>
      </c>
      <c r="J3620" s="12" t="s">
        <v>10</v>
      </c>
      <c r="K3620" s="12" t="s">
        <v>25926</v>
      </c>
      <c r="L3620" s="12"/>
      <c r="M3620" s="12" t="s">
        <v>26253</v>
      </c>
      <c r="N3620" s="12" t="s">
        <v>26192</v>
      </c>
      <c r="O3620" s="12" t="s">
        <v>61</v>
      </c>
      <c r="P3620" s="12"/>
      <c r="Q3620" s="12"/>
      <c r="R3620" s="12"/>
      <c r="S3620" s="12"/>
      <c r="T3620" s="13" t="str">
        <f t="shared" si="280"/>
        <v>需更正</v>
      </c>
      <c r="U3620" s="13" t="str">
        <f t="shared" si="281"/>
        <v>你不會緊張嗎？</v>
      </c>
      <c r="V3620" s="13" t="str">
        <f t="shared" si="282"/>
        <v>你/緊張/會/不會</v>
      </c>
      <c r="W3620" s="13" t="str">
        <f t="shared" si="283"/>
        <v>是</v>
      </c>
      <c r="X3620" s="13" t="str">
        <f t="shared" si="284"/>
        <v>通過</v>
      </c>
    </row>
    <row r="3621" spans="1:24" ht="34.25" customHeight="1">
      <c r="A3621" s="11" t="s">
        <v>18390</v>
      </c>
      <c r="B3621" s="11" t="s">
        <v>18390</v>
      </c>
      <c r="C3621" s="11" t="s">
        <v>54</v>
      </c>
      <c r="D3621" s="11" t="s">
        <v>588</v>
      </c>
      <c r="E3621" s="11" t="s">
        <v>18391</v>
      </c>
      <c r="F3621" s="11" t="s">
        <v>18392</v>
      </c>
      <c r="G3621" s="11" t="s">
        <v>18393</v>
      </c>
      <c r="H3621" s="11" t="s">
        <v>18373</v>
      </c>
      <c r="I3621" s="11" t="s">
        <v>18394</v>
      </c>
      <c r="J3621" s="12" t="s">
        <v>10</v>
      </c>
      <c r="K3621" s="12" t="s">
        <v>25927</v>
      </c>
      <c r="L3621" s="12"/>
      <c r="M3621" s="12" t="s">
        <v>9476</v>
      </c>
      <c r="N3621" s="12" t="s">
        <v>26194</v>
      </c>
      <c r="O3621" s="12" t="s">
        <v>61</v>
      </c>
      <c r="P3621" s="12"/>
      <c r="Q3621" s="12"/>
      <c r="R3621" s="12"/>
      <c r="S3621" s="12"/>
      <c r="T3621" s="13" t="str">
        <f t="shared" si="280"/>
        <v>需更正</v>
      </c>
      <c r="U3621" s="13" t="str">
        <f t="shared" si="281"/>
        <v>謝謝！</v>
      </c>
      <c r="V3621" s="13" t="str">
        <f t="shared" si="282"/>
        <v>謝謝</v>
      </c>
      <c r="W3621" s="13" t="str">
        <f t="shared" si="283"/>
        <v>是</v>
      </c>
      <c r="X3621" s="13" t="str">
        <f t="shared" si="284"/>
        <v>通過</v>
      </c>
    </row>
    <row r="3622" spans="1:24" ht="34.25" customHeight="1">
      <c r="A3622" s="11" t="s">
        <v>18395</v>
      </c>
      <c r="B3622" s="11" t="s">
        <v>18395</v>
      </c>
      <c r="C3622" s="11" t="s">
        <v>54</v>
      </c>
      <c r="D3622" s="11" t="s">
        <v>588</v>
      </c>
      <c r="E3622" s="11" t="s">
        <v>18396</v>
      </c>
      <c r="F3622" s="11" t="s">
        <v>18397</v>
      </c>
      <c r="G3622" s="11" t="s">
        <v>18398</v>
      </c>
      <c r="H3622" s="11" t="s">
        <v>18373</v>
      </c>
      <c r="I3622" s="11" t="s">
        <v>18399</v>
      </c>
      <c r="J3622" s="12" t="s">
        <v>8</v>
      </c>
      <c r="K3622" s="12"/>
      <c r="L3622" s="12"/>
      <c r="M3622" s="12"/>
      <c r="N3622" s="12"/>
      <c r="O3622" s="12" t="s">
        <v>61</v>
      </c>
      <c r="P3622" s="12"/>
      <c r="Q3622" s="12"/>
      <c r="R3622" s="12"/>
      <c r="S3622" s="12"/>
      <c r="T3622" s="13" t="str">
        <f t="shared" si="280"/>
        <v>通過</v>
      </c>
      <c r="U3622" s="13" t="str">
        <f t="shared" si="281"/>
        <v>還是會緊張。</v>
      </c>
      <c r="V3622" s="13" t="str">
        <f t="shared" si="282"/>
        <v>緊張/會</v>
      </c>
      <c r="W3622" s="13" t="str">
        <f t="shared" si="283"/>
        <v>是</v>
      </c>
      <c r="X3622" s="13" t="str">
        <f t="shared" si="284"/>
        <v>通過</v>
      </c>
    </row>
    <row r="3623" spans="1:24" ht="34.25" customHeight="1">
      <c r="A3623" s="11" t="s">
        <v>18400</v>
      </c>
      <c r="B3623" s="11" t="s">
        <v>18400</v>
      </c>
      <c r="C3623" s="11" t="s">
        <v>54</v>
      </c>
      <c r="D3623" s="11" t="s">
        <v>588</v>
      </c>
      <c r="E3623" s="11" t="s">
        <v>18401</v>
      </c>
      <c r="F3623" s="11" t="s">
        <v>18402</v>
      </c>
      <c r="G3623" s="11" t="s">
        <v>18403</v>
      </c>
      <c r="H3623" s="11" t="s">
        <v>18373</v>
      </c>
      <c r="I3623" s="11" t="s">
        <v>18404</v>
      </c>
      <c r="J3623" s="12" t="s">
        <v>8</v>
      </c>
      <c r="K3623" s="12"/>
      <c r="L3623" s="12"/>
      <c r="M3623" s="12"/>
      <c r="N3623" s="12"/>
      <c r="O3623" s="12" t="s">
        <v>61</v>
      </c>
      <c r="P3623" s="12"/>
      <c r="Q3623" s="12"/>
      <c r="R3623" s="12"/>
      <c r="S3623" s="12"/>
      <c r="T3623" s="13" t="str">
        <f t="shared" si="280"/>
        <v>通過</v>
      </c>
      <c r="U3623" s="13" t="str">
        <f t="shared" si="281"/>
        <v>當初電視公開招考，</v>
      </c>
      <c r="V3623" s="13" t="str">
        <f t="shared" si="282"/>
        <v>以前/首先/電視/公告/招/考試</v>
      </c>
      <c r="W3623" s="13" t="str">
        <f t="shared" si="283"/>
        <v>是</v>
      </c>
      <c r="X3623" s="13" t="str">
        <f t="shared" si="284"/>
        <v>通過</v>
      </c>
    </row>
    <row r="3624" spans="1:24" ht="34.25" customHeight="1">
      <c r="A3624" s="11" t="s">
        <v>18405</v>
      </c>
      <c r="B3624" s="11" t="s">
        <v>18405</v>
      </c>
      <c r="C3624" s="11" t="s">
        <v>54</v>
      </c>
      <c r="D3624" s="11" t="s">
        <v>588</v>
      </c>
      <c r="E3624" s="11" t="s">
        <v>18406</v>
      </c>
      <c r="F3624" s="11" t="s">
        <v>18407</v>
      </c>
      <c r="G3624" s="11" t="s">
        <v>18408</v>
      </c>
      <c r="H3624" s="11" t="s">
        <v>18373</v>
      </c>
      <c r="I3624" s="11" t="s">
        <v>18409</v>
      </c>
      <c r="J3624" s="12" t="s">
        <v>8</v>
      </c>
      <c r="K3624" s="12"/>
      <c r="L3624" s="12"/>
      <c r="M3624" s="12"/>
      <c r="N3624" s="12"/>
      <c r="O3624" s="12" t="s">
        <v>61</v>
      </c>
      <c r="P3624" s="12"/>
      <c r="Q3624" s="12"/>
      <c r="R3624" s="12"/>
      <c r="S3624" s="12"/>
      <c r="T3624" s="13" t="str">
        <f t="shared" si="280"/>
        <v>通過</v>
      </c>
      <c r="U3624" s="13" t="str">
        <f t="shared" si="281"/>
        <v>先筆試，</v>
      </c>
      <c r="V3624" s="13" t="str">
        <f t="shared" si="282"/>
        <v>第一/考試/寫</v>
      </c>
      <c r="W3624" s="13" t="str">
        <f t="shared" si="283"/>
        <v>是</v>
      </c>
      <c r="X3624" s="13" t="str">
        <f t="shared" si="284"/>
        <v>通過</v>
      </c>
    </row>
    <row r="3625" spans="1:24" ht="34.25" customHeight="1">
      <c r="A3625" s="11" t="s">
        <v>18410</v>
      </c>
      <c r="B3625" s="11" t="s">
        <v>18410</v>
      </c>
      <c r="C3625" s="11" t="s">
        <v>54</v>
      </c>
      <c r="D3625" s="11" t="s">
        <v>588</v>
      </c>
      <c r="E3625" s="11" t="s">
        <v>18411</v>
      </c>
      <c r="F3625" s="11" t="s">
        <v>18412</v>
      </c>
      <c r="G3625" s="11" t="s">
        <v>18413</v>
      </c>
      <c r="H3625" s="11" t="s">
        <v>18373</v>
      </c>
      <c r="I3625" s="11" t="s">
        <v>18414</v>
      </c>
      <c r="J3625" s="12" t="s">
        <v>8</v>
      </c>
      <c r="K3625" s="12"/>
      <c r="L3625" s="12"/>
      <c r="M3625" s="12"/>
      <c r="N3625" s="12"/>
      <c r="O3625" s="12" t="s">
        <v>61</v>
      </c>
      <c r="P3625" s="12"/>
      <c r="Q3625" s="12"/>
      <c r="R3625" s="12"/>
      <c r="S3625" s="12"/>
      <c r="T3625" s="13" t="str">
        <f t="shared" si="280"/>
        <v>通過</v>
      </c>
      <c r="U3625" s="13" t="str">
        <f t="shared" si="281"/>
        <v>再試鏡，</v>
      </c>
      <c r="V3625" s="13" t="str">
        <f t="shared" si="282"/>
        <v>再/拍攝/臉/上半身/臉/表情</v>
      </c>
      <c r="W3625" s="13" t="str">
        <f t="shared" si="283"/>
        <v>是</v>
      </c>
      <c r="X3625" s="13" t="str">
        <f t="shared" si="284"/>
        <v>通過</v>
      </c>
    </row>
    <row r="3626" spans="1:24" ht="34.25" customHeight="1">
      <c r="A3626" s="11" t="s">
        <v>18415</v>
      </c>
      <c r="B3626" s="11" t="s">
        <v>18415</v>
      </c>
      <c r="C3626" s="11" t="s">
        <v>54</v>
      </c>
      <c r="D3626" s="11" t="s">
        <v>588</v>
      </c>
      <c r="E3626" s="11" t="s">
        <v>18416</v>
      </c>
      <c r="F3626" s="11" t="s">
        <v>18417</v>
      </c>
      <c r="G3626" s="11" t="s">
        <v>18418</v>
      </c>
      <c r="H3626" s="11" t="s">
        <v>18373</v>
      </c>
      <c r="I3626" s="11" t="s">
        <v>18419</v>
      </c>
      <c r="J3626" s="12" t="s">
        <v>8</v>
      </c>
      <c r="K3626" s="12"/>
      <c r="L3626" s="12"/>
      <c r="M3626" s="12"/>
      <c r="N3626" s="12"/>
      <c r="O3626" s="12" t="s">
        <v>61</v>
      </c>
      <c r="P3626" s="12"/>
      <c r="Q3626" s="12"/>
      <c r="R3626" s="12"/>
      <c r="S3626" s="12"/>
      <c r="T3626" s="13" t="str">
        <f t="shared" si="280"/>
        <v>通過</v>
      </c>
      <c r="U3626" s="13" t="str">
        <f t="shared" si="281"/>
        <v>我對即時播報測試很有自信。</v>
      </c>
      <c r="V3626" s="13" t="str">
        <f t="shared" si="282"/>
        <v>演講/立即/播報/我/自己/相信/有</v>
      </c>
      <c r="W3626" s="13" t="str">
        <f t="shared" si="283"/>
        <v>是</v>
      </c>
      <c r="X3626" s="13" t="str">
        <f t="shared" si="284"/>
        <v>通過</v>
      </c>
    </row>
    <row r="3627" spans="1:24" ht="34.25" customHeight="1">
      <c r="A3627" s="11" t="s">
        <v>18420</v>
      </c>
      <c r="B3627" s="11" t="s">
        <v>18420</v>
      </c>
      <c r="C3627" s="11" t="s">
        <v>54</v>
      </c>
      <c r="D3627" s="11" t="s">
        <v>588</v>
      </c>
      <c r="E3627" s="11" t="s">
        <v>18421</v>
      </c>
      <c r="F3627" s="11" t="s">
        <v>18422</v>
      </c>
      <c r="G3627" s="11" t="s">
        <v>18423</v>
      </c>
      <c r="H3627" s="11" t="s">
        <v>18373</v>
      </c>
      <c r="I3627" s="11" t="s">
        <v>18424</v>
      </c>
      <c r="J3627" s="12" t="s">
        <v>10</v>
      </c>
      <c r="K3627" s="12" t="s">
        <v>25926</v>
      </c>
      <c r="L3627" s="12"/>
      <c r="M3627" s="12" t="s">
        <v>26254</v>
      </c>
      <c r="N3627" s="12" t="s">
        <v>26255</v>
      </c>
      <c r="O3627" s="12" t="s">
        <v>61</v>
      </c>
      <c r="P3627" s="12"/>
      <c r="Q3627" s="12"/>
      <c r="R3627" s="12"/>
      <c r="S3627" s="12"/>
      <c r="T3627" s="13" t="str">
        <f t="shared" si="280"/>
        <v>需更正</v>
      </c>
      <c r="U3627" s="13" t="str">
        <f t="shared" si="281"/>
        <v>聽說電視台以後會推出AI主播，</v>
      </c>
      <c r="V3627" s="13" t="str">
        <f t="shared" si="282"/>
        <v>聽說/電視/新聞/將來/AI/演講/升級/新</v>
      </c>
      <c r="W3627" s="13" t="str">
        <f t="shared" si="283"/>
        <v>是</v>
      </c>
      <c r="X3627" s="13" t="str">
        <f t="shared" si="284"/>
        <v>通過</v>
      </c>
    </row>
    <row r="3628" spans="1:24" ht="34.25" customHeight="1">
      <c r="A3628" s="11" t="s">
        <v>18425</v>
      </c>
      <c r="B3628" s="11" t="s">
        <v>18425</v>
      </c>
      <c r="C3628" s="11" t="s">
        <v>54</v>
      </c>
      <c r="D3628" s="11" t="s">
        <v>588</v>
      </c>
      <c r="E3628" s="11" t="s">
        <v>18426</v>
      </c>
      <c r="F3628" s="11" t="s">
        <v>18427</v>
      </c>
      <c r="G3628" s="11" t="s">
        <v>18428</v>
      </c>
      <c r="H3628" s="11" t="s">
        <v>18373</v>
      </c>
      <c r="I3628" s="11" t="s">
        <v>18429</v>
      </c>
      <c r="J3628" s="12" t="s">
        <v>10</v>
      </c>
      <c r="K3628" s="12" t="s">
        <v>25924</v>
      </c>
      <c r="L3628" s="12"/>
      <c r="M3628" s="12" t="s">
        <v>26256</v>
      </c>
      <c r="N3628" s="12" t="s">
        <v>26257</v>
      </c>
      <c r="O3628" s="12" t="s">
        <v>61</v>
      </c>
      <c r="P3628" s="12"/>
      <c r="Q3628" s="12"/>
      <c r="R3628" s="12"/>
      <c r="S3628" s="12"/>
      <c r="T3628" s="13" t="str">
        <f t="shared" si="280"/>
        <v>需更正</v>
      </c>
      <c r="U3628" s="13" t="str">
        <f t="shared" si="281"/>
        <v>你有甚麼看法？</v>
      </c>
      <c r="V3628" s="13" t="str">
        <f t="shared" si="282"/>
        <v>你/覺得/什麼</v>
      </c>
      <c r="W3628" s="13" t="str">
        <f t="shared" si="283"/>
        <v>是</v>
      </c>
      <c r="X3628" s="13" t="str">
        <f t="shared" si="284"/>
        <v>通過</v>
      </c>
    </row>
    <row r="3629" spans="1:24" ht="34.25" customHeight="1">
      <c r="A3629" s="11" t="s">
        <v>18430</v>
      </c>
      <c r="B3629" s="11" t="s">
        <v>18430</v>
      </c>
      <c r="C3629" s="11" t="s">
        <v>54</v>
      </c>
      <c r="D3629" s="11" t="s">
        <v>588</v>
      </c>
      <c r="E3629" s="11" t="s">
        <v>18431</v>
      </c>
      <c r="F3629" s="11" t="s">
        <v>18432</v>
      </c>
      <c r="G3629" s="11" t="s">
        <v>18433</v>
      </c>
      <c r="H3629" s="11" t="s">
        <v>18373</v>
      </c>
      <c r="I3629" s="11" t="s">
        <v>18434</v>
      </c>
      <c r="J3629" s="12" t="s">
        <v>10</v>
      </c>
      <c r="K3629" s="12" t="s">
        <v>25927</v>
      </c>
      <c r="L3629" s="12"/>
      <c r="M3629" s="12" t="s">
        <v>26258</v>
      </c>
      <c r="N3629" s="12" t="s">
        <v>26106</v>
      </c>
      <c r="O3629" s="12" t="s">
        <v>61</v>
      </c>
      <c r="P3629" s="12"/>
      <c r="Q3629" s="12"/>
      <c r="R3629" s="12"/>
      <c r="S3629" s="12"/>
      <c r="T3629" s="13" t="str">
        <f t="shared" si="280"/>
        <v>需更正</v>
      </c>
      <c r="U3629" s="13" t="str">
        <f t="shared" si="281"/>
        <v>AI技術是一直在沒錯。</v>
      </c>
      <c r="V3629" s="13" t="str">
        <f t="shared" si="282"/>
        <v>AI/技術/進步/是</v>
      </c>
      <c r="W3629" s="13" t="str">
        <f t="shared" si="283"/>
        <v>是</v>
      </c>
      <c r="X3629" s="13" t="str">
        <f t="shared" si="284"/>
        <v>通過</v>
      </c>
    </row>
    <row r="3630" spans="1:24" ht="34.25" customHeight="1">
      <c r="A3630" s="11" t="s">
        <v>18435</v>
      </c>
      <c r="B3630" s="11" t="s">
        <v>18435</v>
      </c>
      <c r="C3630" s="11" t="s">
        <v>54</v>
      </c>
      <c r="D3630" s="11" t="s">
        <v>588</v>
      </c>
      <c r="E3630" s="11" t="s">
        <v>18436</v>
      </c>
      <c r="F3630" s="11" t="s">
        <v>18437</v>
      </c>
      <c r="G3630" s="11" t="s">
        <v>18438</v>
      </c>
      <c r="H3630" s="11" t="s">
        <v>18373</v>
      </c>
      <c r="I3630" s="11" t="s">
        <v>18439</v>
      </c>
      <c r="J3630" s="12" t="s">
        <v>8</v>
      </c>
      <c r="K3630" s="12"/>
      <c r="L3630" s="12"/>
      <c r="M3630" s="12"/>
      <c r="N3630" s="12"/>
      <c r="O3630" s="12" t="s">
        <v>61</v>
      </c>
      <c r="P3630" s="12"/>
      <c r="Q3630" s="12"/>
      <c r="R3630" s="12"/>
      <c r="S3630" s="12"/>
      <c r="T3630" s="13" t="str">
        <f t="shared" si="280"/>
        <v>通過</v>
      </c>
      <c r="U3630" s="13" t="str">
        <f t="shared" si="281"/>
        <v>以後的AI主播有可能很比我厲害，</v>
      </c>
      <c r="V3630" s="13" t="str">
        <f t="shared" si="282"/>
        <v>以後/AI/演講/可能/厲害/勝過</v>
      </c>
      <c r="W3630" s="13" t="str">
        <f t="shared" si="283"/>
        <v>是</v>
      </c>
      <c r="X3630" s="13" t="str">
        <f t="shared" si="284"/>
        <v>通過</v>
      </c>
    </row>
    <row r="3631" spans="1:24" ht="34.25" customHeight="1">
      <c r="A3631" s="11" t="s">
        <v>18440</v>
      </c>
      <c r="B3631" s="11" t="s">
        <v>18440</v>
      </c>
      <c r="C3631" s="11" t="s">
        <v>54</v>
      </c>
      <c r="D3631" s="11" t="s">
        <v>588</v>
      </c>
      <c r="E3631" s="11" t="s">
        <v>18441</v>
      </c>
      <c r="F3631" s="11" t="s">
        <v>18442</v>
      </c>
      <c r="G3631" s="11" t="s">
        <v>18443</v>
      </c>
      <c r="H3631" s="11" t="s">
        <v>18373</v>
      </c>
      <c r="I3631" s="11" t="s">
        <v>18444</v>
      </c>
      <c r="J3631" s="12" t="s">
        <v>8</v>
      </c>
      <c r="K3631" s="12"/>
      <c r="L3631" s="12"/>
      <c r="M3631" s="12"/>
      <c r="N3631" s="12"/>
      <c r="O3631" s="12" t="s">
        <v>61</v>
      </c>
      <c r="P3631" s="12"/>
      <c r="Q3631" s="12"/>
      <c r="R3631" s="12"/>
      <c r="S3631" s="12"/>
      <c r="T3631" s="13" t="str">
        <f t="shared" si="280"/>
        <v>通過</v>
      </c>
      <c r="U3631" s="13" t="str">
        <f t="shared" si="281"/>
        <v>說不定能完全模仿兩個聾人用手語交談。</v>
      </c>
      <c r="V3631" s="13" t="str">
        <f t="shared" si="282"/>
        <v>打手語/兩人/聾人/他/手語/複製/標準/能</v>
      </c>
      <c r="W3631" s="13" t="str">
        <f t="shared" si="283"/>
        <v>是</v>
      </c>
      <c r="X3631" s="13" t="str">
        <f t="shared" si="284"/>
        <v>通過</v>
      </c>
    </row>
    <row r="3632" spans="1:24" ht="34.25" customHeight="1">
      <c r="A3632" s="11" t="s">
        <v>18445</v>
      </c>
      <c r="B3632" s="11" t="s">
        <v>18445</v>
      </c>
      <c r="C3632" s="11" t="s">
        <v>54</v>
      </c>
      <c r="D3632" s="11" t="s">
        <v>588</v>
      </c>
      <c r="E3632" s="11" t="s">
        <v>18446</v>
      </c>
      <c r="F3632" s="11" t="s">
        <v>18447</v>
      </c>
      <c r="G3632" s="11" t="s">
        <v>18448</v>
      </c>
      <c r="H3632" s="11" t="s">
        <v>18373</v>
      </c>
      <c r="I3632" s="11" t="s">
        <v>18449</v>
      </c>
      <c r="J3632" s="12" t="s">
        <v>10</v>
      </c>
      <c r="K3632" s="12" t="s">
        <v>25926</v>
      </c>
      <c r="L3632" s="12"/>
      <c r="M3632" s="12" t="s">
        <v>26259</v>
      </c>
      <c r="N3632" s="12" t="s">
        <v>26192</v>
      </c>
      <c r="O3632" s="12" t="s">
        <v>61</v>
      </c>
      <c r="P3632" s="12"/>
      <c r="Q3632" s="12"/>
      <c r="R3632" s="12"/>
      <c r="S3632" s="12"/>
      <c r="T3632" s="13" t="str">
        <f t="shared" si="280"/>
        <v>需更正</v>
      </c>
      <c r="U3632" s="13" t="str">
        <f t="shared" si="281"/>
        <v>那你會不會擔心你的工作被取代？</v>
      </c>
      <c r="V3632" s="13" t="str">
        <f t="shared" si="282"/>
        <v>你/工作/AI/打敗/擔心/會/不會</v>
      </c>
      <c r="W3632" s="13" t="str">
        <f t="shared" si="283"/>
        <v>是</v>
      </c>
      <c r="X3632" s="13" t="str">
        <f t="shared" si="284"/>
        <v>通過</v>
      </c>
    </row>
    <row r="3633" spans="1:24" ht="34.25" customHeight="1">
      <c r="A3633" s="11" t="s">
        <v>18450</v>
      </c>
      <c r="B3633" s="11" t="s">
        <v>18450</v>
      </c>
      <c r="C3633" s="11" t="s">
        <v>54</v>
      </c>
      <c r="D3633" s="11" t="s">
        <v>588</v>
      </c>
      <c r="E3633" s="11" t="s">
        <v>18451</v>
      </c>
      <c r="F3633" s="11" t="s">
        <v>18452</v>
      </c>
      <c r="G3633" s="11" t="s">
        <v>18453</v>
      </c>
      <c r="H3633" s="11" t="s">
        <v>18373</v>
      </c>
      <c r="I3633" s="11" t="s">
        <v>18454</v>
      </c>
      <c r="J3633" s="12" t="s">
        <v>10</v>
      </c>
      <c r="K3633" s="12" t="s">
        <v>25927</v>
      </c>
      <c r="L3633" s="12"/>
      <c r="M3633" s="12" t="s">
        <v>26260</v>
      </c>
      <c r="N3633" s="12" t="s">
        <v>26194</v>
      </c>
      <c r="O3633" s="12" t="s">
        <v>61</v>
      </c>
      <c r="P3633" s="12"/>
      <c r="Q3633" s="12"/>
      <c r="R3633" s="12"/>
      <c r="S3633" s="12"/>
      <c r="T3633" s="13" t="str">
        <f t="shared" si="280"/>
        <v>需更正</v>
      </c>
      <c r="U3633" s="13" t="str">
        <f t="shared" si="281"/>
        <v>是有些擔心。</v>
      </c>
      <c r="V3633" s="13" t="str">
        <f t="shared" si="282"/>
        <v>擔心/有/一點點</v>
      </c>
      <c r="W3633" s="13" t="str">
        <f t="shared" si="283"/>
        <v>是</v>
      </c>
      <c r="X3633" s="13" t="str">
        <f t="shared" si="284"/>
        <v>通過</v>
      </c>
    </row>
    <row r="3634" spans="1:24" ht="34.25" customHeight="1">
      <c r="A3634" s="11" t="s">
        <v>18455</v>
      </c>
      <c r="B3634" s="11" t="s">
        <v>18455</v>
      </c>
      <c r="C3634" s="11" t="s">
        <v>54</v>
      </c>
      <c r="D3634" s="11" t="s">
        <v>588</v>
      </c>
      <c r="E3634" s="11" t="s">
        <v>18456</v>
      </c>
      <c r="F3634" s="11" t="s">
        <v>18457</v>
      </c>
      <c r="G3634" s="11" t="s">
        <v>18458</v>
      </c>
      <c r="H3634" s="11" t="s">
        <v>18373</v>
      </c>
      <c r="I3634" s="11" t="s">
        <v>18459</v>
      </c>
      <c r="J3634" s="12" t="s">
        <v>8</v>
      </c>
      <c r="K3634" s="12"/>
      <c r="L3634" s="12"/>
      <c r="M3634" s="12"/>
      <c r="N3634" s="12"/>
      <c r="O3634" s="12" t="s">
        <v>61</v>
      </c>
      <c r="P3634" s="12"/>
      <c r="Q3634" s="12"/>
      <c r="R3634" s="12"/>
      <c r="S3634" s="12"/>
      <c r="T3634" s="13" t="str">
        <f t="shared" si="280"/>
        <v>通過</v>
      </c>
      <c r="U3634" s="13" t="str">
        <f t="shared" si="281"/>
        <v>但手語播報新聞是聾人特有的技能，</v>
      </c>
      <c r="V3634" s="13" t="str">
        <f t="shared" si="282"/>
        <v>打手語/演講/這/聾人/技術/專/屬於</v>
      </c>
      <c r="W3634" s="13" t="str">
        <f t="shared" si="283"/>
        <v>是</v>
      </c>
      <c r="X3634" s="13" t="str">
        <f t="shared" si="284"/>
        <v>通過</v>
      </c>
    </row>
    <row r="3635" spans="1:24" ht="34.25" customHeight="1">
      <c r="A3635" s="11" t="s">
        <v>18460</v>
      </c>
      <c r="B3635" s="11" t="s">
        <v>18460</v>
      </c>
      <c r="C3635" s="11" t="s">
        <v>54</v>
      </c>
      <c r="D3635" s="11" t="s">
        <v>588</v>
      </c>
      <c r="E3635" s="11" t="s">
        <v>18461</v>
      </c>
      <c r="F3635" s="11" t="s">
        <v>18462</v>
      </c>
      <c r="G3635" s="11" t="s">
        <v>18463</v>
      </c>
      <c r="H3635" s="11" t="s">
        <v>18373</v>
      </c>
      <c r="I3635" s="11" t="s">
        <v>18464</v>
      </c>
      <c r="J3635" s="12" t="s">
        <v>8</v>
      </c>
      <c r="K3635" s="12"/>
      <c r="L3635" s="12"/>
      <c r="M3635" s="12"/>
      <c r="N3635" s="12"/>
      <c r="O3635" s="12" t="s">
        <v>61</v>
      </c>
      <c r="P3635" s="12"/>
      <c r="Q3635" s="12"/>
      <c r="R3635" s="12"/>
      <c r="S3635" s="12"/>
      <c r="T3635" s="13" t="str">
        <f t="shared" si="280"/>
        <v>通過</v>
      </c>
      <c r="U3635" s="13" t="str">
        <f t="shared" si="281"/>
        <v>AI要學習聾人的手語，</v>
      </c>
      <c r="V3635" s="13" t="str">
        <f t="shared" si="282"/>
        <v>這/AI/學/手語/聾/式</v>
      </c>
      <c r="W3635" s="13" t="str">
        <f t="shared" si="283"/>
        <v>是</v>
      </c>
      <c r="X3635" s="13" t="str">
        <f t="shared" si="284"/>
        <v>通過</v>
      </c>
    </row>
    <row r="3636" spans="1:24" ht="34.25" customHeight="1">
      <c r="A3636" s="11" t="s">
        <v>18465</v>
      </c>
      <c r="B3636" s="11" t="s">
        <v>18465</v>
      </c>
      <c r="C3636" s="11" t="s">
        <v>54</v>
      </c>
      <c r="D3636" s="11" t="s">
        <v>588</v>
      </c>
      <c r="E3636" s="11" t="s">
        <v>18466</v>
      </c>
      <c r="F3636" s="11" t="s">
        <v>18467</v>
      </c>
      <c r="G3636" s="11" t="s">
        <v>18468</v>
      </c>
      <c r="H3636" s="11" t="s">
        <v>18373</v>
      </c>
      <c r="I3636" s="11" t="s">
        <v>18469</v>
      </c>
      <c r="J3636" s="12" t="s">
        <v>8</v>
      </c>
      <c r="K3636" s="12"/>
      <c r="L3636" s="12"/>
      <c r="M3636" s="12"/>
      <c r="N3636" s="12"/>
      <c r="O3636" s="12" t="s">
        <v>61</v>
      </c>
      <c r="P3636" s="12"/>
      <c r="Q3636" s="12"/>
      <c r="R3636" s="12"/>
      <c r="S3636" s="12"/>
      <c r="T3636" s="13" t="str">
        <f t="shared" si="280"/>
        <v>通過</v>
      </c>
      <c r="U3636" s="13" t="str">
        <f t="shared" si="281"/>
        <v>臉部表情要能迅速反應配合，</v>
      </c>
      <c r="V3636" s="13" t="str">
        <f t="shared" si="282"/>
        <v>臉/表情/想/快</v>
      </c>
      <c r="W3636" s="13" t="str">
        <f t="shared" si="283"/>
        <v>是</v>
      </c>
      <c r="X3636" s="13" t="str">
        <f t="shared" si="284"/>
        <v>通過</v>
      </c>
    </row>
    <row r="3637" spans="1:24" ht="34.25" customHeight="1">
      <c r="A3637" s="11" t="s">
        <v>18470</v>
      </c>
      <c r="B3637" s="11" t="s">
        <v>18470</v>
      </c>
      <c r="C3637" s="11" t="s">
        <v>54</v>
      </c>
      <c r="D3637" s="11" t="s">
        <v>588</v>
      </c>
      <c r="E3637" s="11" t="s">
        <v>18471</v>
      </c>
      <c r="F3637" s="11" t="s">
        <v>18472</v>
      </c>
      <c r="G3637" s="11" t="s">
        <v>18473</v>
      </c>
      <c r="H3637" s="11" t="s">
        <v>18373</v>
      </c>
      <c r="I3637" s="11" t="s">
        <v>18474</v>
      </c>
      <c r="J3637" s="12" t="s">
        <v>8</v>
      </c>
      <c r="K3637" s="12"/>
      <c r="L3637" s="12"/>
      <c r="M3637" s="12"/>
      <c r="N3637" s="12"/>
      <c r="O3637" s="12" t="s">
        <v>61</v>
      </c>
      <c r="P3637" s="12"/>
      <c r="Q3637" s="12"/>
      <c r="R3637" s="12"/>
      <c r="S3637" s="12"/>
      <c r="T3637" s="13" t="str">
        <f t="shared" si="280"/>
        <v>通過</v>
      </c>
      <c r="U3637" s="13" t="str">
        <f t="shared" si="281"/>
        <v>對於AI要模仿是有困難的。</v>
      </c>
      <c r="V3637" s="13" t="str">
        <f t="shared" si="282"/>
        <v>這/AI/複製/難</v>
      </c>
      <c r="W3637" s="13" t="str">
        <f t="shared" si="283"/>
        <v>是</v>
      </c>
      <c r="X3637" s="13" t="str">
        <f t="shared" si="284"/>
        <v>通過</v>
      </c>
    </row>
    <row r="3638" spans="1:24" ht="34.25" customHeight="1">
      <c r="A3638" s="11" t="s">
        <v>18475</v>
      </c>
      <c r="B3638" s="11" t="s">
        <v>18475</v>
      </c>
      <c r="C3638" s="11" t="s">
        <v>54</v>
      </c>
      <c r="D3638" s="11" t="s">
        <v>588</v>
      </c>
      <c r="E3638" s="11" t="s">
        <v>18476</v>
      </c>
      <c r="F3638" s="11" t="s">
        <v>18477</v>
      </c>
      <c r="G3638" s="11" t="s">
        <v>18478</v>
      </c>
      <c r="H3638" s="11" t="s">
        <v>18373</v>
      </c>
      <c r="I3638" s="11" t="s">
        <v>18479</v>
      </c>
      <c r="J3638" s="12" t="s">
        <v>8</v>
      </c>
      <c r="K3638" s="12"/>
      <c r="L3638" s="12"/>
      <c r="M3638" s="12"/>
      <c r="N3638" s="12"/>
      <c r="O3638" s="12" t="s">
        <v>61</v>
      </c>
      <c r="P3638" s="12"/>
      <c r="Q3638" s="12"/>
      <c r="R3638" s="12"/>
      <c r="S3638" s="12"/>
      <c r="T3638" s="13" t="str">
        <f t="shared" si="280"/>
        <v>通過</v>
      </c>
      <c r="U3638" s="13" t="str">
        <f t="shared" si="281"/>
        <v>說得也是。</v>
      </c>
      <c r="V3638" s="13" t="str">
        <f t="shared" si="282"/>
        <v>說/對</v>
      </c>
      <c r="W3638" s="13" t="str">
        <f t="shared" si="283"/>
        <v>是</v>
      </c>
      <c r="X3638" s="13" t="str">
        <f t="shared" si="284"/>
        <v>通過</v>
      </c>
    </row>
    <row r="3639" spans="1:24" ht="34.25" customHeight="1">
      <c r="A3639" s="11" t="s">
        <v>18480</v>
      </c>
      <c r="B3639" s="11" t="s">
        <v>18480</v>
      </c>
      <c r="C3639" s="11" t="s">
        <v>54</v>
      </c>
      <c r="D3639" s="11" t="s">
        <v>588</v>
      </c>
      <c r="E3639" s="11" t="s">
        <v>18481</v>
      </c>
      <c r="F3639" s="11" t="s">
        <v>18482</v>
      </c>
      <c r="G3639" s="11" t="s">
        <v>18483</v>
      </c>
      <c r="H3639" s="11" t="s">
        <v>18373</v>
      </c>
      <c r="I3639" s="11" t="s">
        <v>18484</v>
      </c>
      <c r="J3639" s="12" t="s">
        <v>8</v>
      </c>
      <c r="K3639" s="12"/>
      <c r="L3639" s="12"/>
      <c r="M3639" s="12"/>
      <c r="N3639" s="12"/>
      <c r="O3639" s="12" t="s">
        <v>61</v>
      </c>
      <c r="P3639" s="12"/>
      <c r="Q3639" s="12"/>
      <c r="R3639" s="12"/>
      <c r="S3639" s="12"/>
      <c r="T3639" s="13" t="str">
        <f t="shared" si="280"/>
        <v>通過</v>
      </c>
      <c r="U3639" s="13" t="str">
        <f t="shared" si="281"/>
        <v>真人主播的親和力，</v>
      </c>
      <c r="V3639" s="13" t="str">
        <f t="shared" si="282"/>
        <v>演講/人/見面/微笑</v>
      </c>
      <c r="W3639" s="13" t="str">
        <f t="shared" si="283"/>
        <v>是</v>
      </c>
      <c r="X3639" s="13" t="str">
        <f t="shared" si="284"/>
        <v>通過</v>
      </c>
    </row>
    <row r="3640" spans="1:24" ht="34.25" customHeight="1">
      <c r="A3640" s="11" t="s">
        <v>18485</v>
      </c>
      <c r="B3640" s="11" t="s">
        <v>18485</v>
      </c>
      <c r="C3640" s="11" t="s">
        <v>54</v>
      </c>
      <c r="D3640" s="11" t="s">
        <v>588</v>
      </c>
      <c r="E3640" s="11" t="s">
        <v>18486</v>
      </c>
      <c r="F3640" s="11" t="s">
        <v>18487</v>
      </c>
      <c r="G3640" s="11" t="s">
        <v>18488</v>
      </c>
      <c r="H3640" s="11" t="s">
        <v>18373</v>
      </c>
      <c r="I3640" s="11" t="s">
        <v>18489</v>
      </c>
      <c r="J3640" s="12" t="s">
        <v>8</v>
      </c>
      <c r="K3640" s="12"/>
      <c r="L3640" s="12"/>
      <c r="M3640" s="12"/>
      <c r="N3640" s="12"/>
      <c r="O3640" s="12" t="s">
        <v>61</v>
      </c>
      <c r="P3640" s="12"/>
      <c r="Q3640" s="12"/>
      <c r="R3640" s="12"/>
      <c r="S3640" s="12"/>
      <c r="T3640" s="13" t="str">
        <f t="shared" si="280"/>
        <v>通過</v>
      </c>
      <c r="U3640" s="13" t="str">
        <f t="shared" si="281"/>
        <v>以及表情的靈活性，</v>
      </c>
      <c r="V3640" s="13" t="str">
        <f t="shared" si="282"/>
        <v>再/想/反應/快</v>
      </c>
      <c r="W3640" s="13" t="str">
        <f t="shared" si="283"/>
        <v>是</v>
      </c>
      <c r="X3640" s="13" t="str">
        <f t="shared" si="284"/>
        <v>通過</v>
      </c>
    </row>
    <row r="3641" spans="1:24" ht="34.25" customHeight="1">
      <c r="A3641" s="11" t="s">
        <v>18490</v>
      </c>
      <c r="B3641" s="11" t="s">
        <v>18490</v>
      </c>
      <c r="C3641" s="11" t="s">
        <v>54</v>
      </c>
      <c r="D3641" s="11" t="s">
        <v>588</v>
      </c>
      <c r="E3641" s="11" t="s">
        <v>18491</v>
      </c>
      <c r="F3641" s="11" t="s">
        <v>18492</v>
      </c>
      <c r="G3641" s="11" t="s">
        <v>18493</v>
      </c>
      <c r="H3641" s="11" t="s">
        <v>18373</v>
      </c>
      <c r="I3641" s="11" t="s">
        <v>18494</v>
      </c>
      <c r="J3641" s="12" t="s">
        <v>8</v>
      </c>
      <c r="K3641" s="12"/>
      <c r="L3641" s="12"/>
      <c r="M3641" s="12"/>
      <c r="N3641" s="12"/>
      <c r="O3641" s="12" t="s">
        <v>61</v>
      </c>
      <c r="P3641" s="12"/>
      <c r="Q3641" s="12"/>
      <c r="R3641" s="12"/>
      <c r="S3641" s="12"/>
      <c r="T3641" s="13" t="str">
        <f t="shared" si="280"/>
        <v>通過</v>
      </c>
      <c r="U3641" s="13" t="str">
        <f t="shared" si="281"/>
        <v>AI還是無法取代的。</v>
      </c>
      <c r="V3641" s="13" t="str">
        <f t="shared" si="282"/>
        <v>AI/比較/打敗/難</v>
      </c>
      <c r="W3641" s="13" t="str">
        <f t="shared" si="283"/>
        <v>是</v>
      </c>
      <c r="X3641" s="13" t="str">
        <f t="shared" si="284"/>
        <v>通過</v>
      </c>
    </row>
    <row r="3642" spans="1:24" ht="34.25" customHeight="1">
      <c r="A3642" s="11" t="s">
        <v>18495</v>
      </c>
      <c r="B3642" s="11" t="s">
        <v>18495</v>
      </c>
      <c r="C3642" s="11" t="s">
        <v>54</v>
      </c>
      <c r="D3642" s="11" t="s">
        <v>88</v>
      </c>
      <c r="E3642" s="11" t="s">
        <v>18496</v>
      </c>
      <c r="F3642" s="11" t="s">
        <v>18497</v>
      </c>
      <c r="G3642" s="11" t="s">
        <v>18498</v>
      </c>
      <c r="H3642" s="11" t="s">
        <v>18499</v>
      </c>
      <c r="I3642" s="11" t="s">
        <v>18500</v>
      </c>
      <c r="J3642" s="12" t="s">
        <v>8</v>
      </c>
      <c r="K3642" s="12"/>
      <c r="L3642" s="12"/>
      <c r="M3642" s="12"/>
      <c r="N3642" s="12"/>
      <c r="O3642" s="12" t="s">
        <v>61</v>
      </c>
      <c r="P3642" s="12"/>
      <c r="Q3642" s="12"/>
      <c r="R3642" s="12"/>
      <c r="S3642" s="12"/>
      <c r="T3642" s="13" t="str">
        <f t="shared" si="280"/>
        <v>通過</v>
      </c>
      <c r="U3642" s="13" t="str">
        <f t="shared" si="281"/>
        <v>今年暑假你有什麼計畫？</v>
      </c>
      <c r="V3642" s="13" t="str">
        <f t="shared" si="282"/>
        <v>今年/暑假/你/想/計畫/有沒有</v>
      </c>
      <c r="W3642" s="13" t="str">
        <f t="shared" si="283"/>
        <v>是</v>
      </c>
      <c r="X3642" s="13" t="str">
        <f t="shared" si="284"/>
        <v>通過</v>
      </c>
    </row>
    <row r="3643" spans="1:24" ht="34.25" customHeight="1">
      <c r="A3643" s="11" t="s">
        <v>18501</v>
      </c>
      <c r="B3643" s="11" t="s">
        <v>18501</v>
      </c>
      <c r="C3643" s="11" t="s">
        <v>54</v>
      </c>
      <c r="D3643" s="11" t="s">
        <v>88</v>
      </c>
      <c r="E3643" s="11" t="s">
        <v>18502</v>
      </c>
      <c r="F3643" s="11" t="s">
        <v>18503</v>
      </c>
      <c r="G3643" s="11" t="s">
        <v>18504</v>
      </c>
      <c r="H3643" s="11" t="s">
        <v>18499</v>
      </c>
      <c r="I3643" s="11" t="s">
        <v>18505</v>
      </c>
      <c r="J3643" s="12" t="s">
        <v>8</v>
      </c>
      <c r="K3643" s="12"/>
      <c r="L3643" s="12"/>
      <c r="M3643" s="12"/>
      <c r="N3643" s="12"/>
      <c r="O3643" s="12" t="s">
        <v>61</v>
      </c>
      <c r="P3643" s="12"/>
      <c r="Q3643" s="12"/>
      <c r="R3643" s="12"/>
      <c r="S3643" s="12"/>
      <c r="T3643" s="13" t="str">
        <f t="shared" si="280"/>
        <v>通過</v>
      </c>
      <c r="U3643" s="13" t="str">
        <f t="shared" si="281"/>
        <v>我計畫暑假帶孩子去農場玩。</v>
      </c>
      <c r="V3643" s="13" t="str">
        <f t="shared" si="282"/>
        <v>我/想/計畫/暑假/孩子/帶去/農場/玩</v>
      </c>
      <c r="W3643" s="13" t="str">
        <f t="shared" si="283"/>
        <v>是</v>
      </c>
      <c r="X3643" s="13" t="str">
        <f t="shared" si="284"/>
        <v>通過</v>
      </c>
    </row>
    <row r="3644" spans="1:24" ht="34.25" customHeight="1">
      <c r="A3644" s="11" t="s">
        <v>18506</v>
      </c>
      <c r="B3644" s="11" t="s">
        <v>18506</v>
      </c>
      <c r="C3644" s="11" t="s">
        <v>54</v>
      </c>
      <c r="D3644" s="11" t="s">
        <v>88</v>
      </c>
      <c r="E3644" s="11" t="s">
        <v>18507</v>
      </c>
      <c r="F3644" s="11" t="s">
        <v>18508</v>
      </c>
      <c r="G3644" s="11" t="s">
        <v>18509</v>
      </c>
      <c r="H3644" s="11" t="s">
        <v>18499</v>
      </c>
      <c r="I3644" s="11" t="s">
        <v>18510</v>
      </c>
      <c r="J3644" s="12" t="s">
        <v>8</v>
      </c>
      <c r="K3644" s="12"/>
      <c r="L3644" s="12"/>
      <c r="M3644" s="12"/>
      <c r="N3644" s="12"/>
      <c r="O3644" s="12" t="s">
        <v>61</v>
      </c>
      <c r="P3644" s="12"/>
      <c r="Q3644" s="12"/>
      <c r="R3644" s="12"/>
      <c r="S3644" s="12"/>
      <c r="T3644" s="13" t="str">
        <f t="shared" si="280"/>
        <v>通過</v>
      </c>
      <c r="U3644" s="13" t="str">
        <f t="shared" si="281"/>
        <v>那農場裡有什麼好玩的？</v>
      </c>
      <c r="V3644" s="13" t="str">
        <f t="shared" si="282"/>
        <v>農場/玩/棒/什麼</v>
      </c>
      <c r="W3644" s="13" t="str">
        <f t="shared" si="283"/>
        <v>是</v>
      </c>
      <c r="X3644" s="13" t="str">
        <f t="shared" si="284"/>
        <v>通過</v>
      </c>
    </row>
    <row r="3645" spans="1:24" ht="34.25" customHeight="1">
      <c r="A3645" s="11" t="s">
        <v>18511</v>
      </c>
      <c r="B3645" s="11" t="s">
        <v>18511</v>
      </c>
      <c r="C3645" s="11" t="s">
        <v>54</v>
      </c>
      <c r="D3645" s="11" t="s">
        <v>88</v>
      </c>
      <c r="E3645" s="11" t="s">
        <v>18512</v>
      </c>
      <c r="F3645" s="11" t="s">
        <v>18513</v>
      </c>
      <c r="G3645" s="11" t="s">
        <v>18514</v>
      </c>
      <c r="H3645" s="11" t="s">
        <v>18499</v>
      </c>
      <c r="I3645" s="11" t="s">
        <v>18515</v>
      </c>
      <c r="J3645" s="12" t="s">
        <v>8</v>
      </c>
      <c r="K3645" s="12"/>
      <c r="L3645" s="12"/>
      <c r="M3645" s="12"/>
      <c r="N3645" s="12"/>
      <c r="O3645" s="12" t="s">
        <v>61</v>
      </c>
      <c r="P3645" s="12"/>
      <c r="Q3645" s="12"/>
      <c r="R3645" s="12"/>
      <c r="S3645" s="12"/>
      <c r="T3645" s="13" t="str">
        <f t="shared" si="280"/>
        <v>通過</v>
      </c>
      <c r="U3645" s="13" t="str">
        <f t="shared" si="281"/>
        <v>可以露營、餵養小動物，</v>
      </c>
      <c r="V3645" s="13" t="str">
        <f t="shared" si="282"/>
        <v>露營/小動物/餵養</v>
      </c>
      <c r="W3645" s="13" t="str">
        <f t="shared" si="283"/>
        <v>是</v>
      </c>
      <c r="X3645" s="13" t="str">
        <f t="shared" si="284"/>
        <v>通過</v>
      </c>
    </row>
    <row r="3646" spans="1:24" ht="34.25" customHeight="1">
      <c r="A3646" s="11" t="s">
        <v>18516</v>
      </c>
      <c r="B3646" s="11" t="s">
        <v>18516</v>
      </c>
      <c r="C3646" s="11" t="s">
        <v>54</v>
      </c>
      <c r="D3646" s="11" t="s">
        <v>88</v>
      </c>
      <c r="E3646" s="11" t="s">
        <v>18517</v>
      </c>
      <c r="F3646" s="11" t="s">
        <v>18518</v>
      </c>
      <c r="G3646" s="11" t="s">
        <v>18519</v>
      </c>
      <c r="H3646" s="11" t="s">
        <v>18499</v>
      </c>
      <c r="I3646" s="11" t="s">
        <v>18520</v>
      </c>
      <c r="J3646" s="12" t="s">
        <v>8</v>
      </c>
      <c r="K3646" s="12"/>
      <c r="L3646" s="12"/>
      <c r="M3646" s="12"/>
      <c r="N3646" s="12"/>
      <c r="O3646" s="12" t="s">
        <v>61</v>
      </c>
      <c r="P3646" s="12"/>
      <c r="Q3646" s="12"/>
      <c r="R3646" s="12"/>
      <c r="S3646" s="12"/>
      <c r="T3646" s="13" t="str">
        <f t="shared" si="280"/>
        <v>通過</v>
      </c>
      <c r="U3646" s="13" t="str">
        <f t="shared" si="281"/>
        <v>甚至能坐船遊湖。</v>
      </c>
      <c r="V3646" s="13" t="str">
        <f t="shared" si="282"/>
        <v>再/湖/船航行/欣賞/可以</v>
      </c>
      <c r="W3646" s="13" t="str">
        <f t="shared" si="283"/>
        <v>是</v>
      </c>
      <c r="X3646" s="13" t="str">
        <f t="shared" si="284"/>
        <v>通過</v>
      </c>
    </row>
    <row r="3647" spans="1:24" ht="34.25" customHeight="1">
      <c r="A3647" s="11" t="s">
        <v>18521</v>
      </c>
      <c r="B3647" s="11" t="s">
        <v>18521</v>
      </c>
      <c r="C3647" s="11" t="s">
        <v>54</v>
      </c>
      <c r="D3647" s="11" t="s">
        <v>88</v>
      </c>
      <c r="E3647" s="11" t="s">
        <v>18522</v>
      </c>
      <c r="F3647" s="11" t="s">
        <v>18523</v>
      </c>
      <c r="G3647" s="11" t="s">
        <v>18524</v>
      </c>
      <c r="H3647" s="11" t="s">
        <v>18499</v>
      </c>
      <c r="I3647" s="11" t="s">
        <v>18525</v>
      </c>
      <c r="J3647" s="12" t="s">
        <v>8</v>
      </c>
      <c r="K3647" s="12"/>
      <c r="L3647" s="12"/>
      <c r="M3647" s="12"/>
      <c r="N3647" s="12"/>
      <c r="O3647" s="12" t="s">
        <v>61</v>
      </c>
      <c r="P3647" s="12"/>
      <c r="Q3647" s="12"/>
      <c r="R3647" s="12"/>
      <c r="S3647" s="12"/>
      <c r="T3647" s="13" t="str">
        <f t="shared" si="280"/>
        <v>通過</v>
      </c>
      <c r="U3647" s="13" t="str">
        <f t="shared" si="281"/>
        <v>聽起來真有趣，</v>
      </c>
      <c r="V3647" s="13" t="str">
        <f t="shared" si="282"/>
        <v>你/描述/有趣/不錯</v>
      </c>
      <c r="W3647" s="13" t="str">
        <f t="shared" si="283"/>
        <v>是</v>
      </c>
      <c r="X3647" s="13" t="str">
        <f t="shared" si="284"/>
        <v>通過</v>
      </c>
    </row>
    <row r="3648" spans="1:24" ht="34.25" customHeight="1">
      <c r="A3648" s="11" t="s">
        <v>18526</v>
      </c>
      <c r="B3648" s="11" t="s">
        <v>18526</v>
      </c>
      <c r="C3648" s="11" t="s">
        <v>54</v>
      </c>
      <c r="D3648" s="11" t="s">
        <v>88</v>
      </c>
      <c r="E3648" s="11" t="s">
        <v>18527</v>
      </c>
      <c r="F3648" s="11" t="s">
        <v>18528</v>
      </c>
      <c r="G3648" s="11" t="s">
        <v>18529</v>
      </c>
      <c r="H3648" s="11" t="s">
        <v>18499</v>
      </c>
      <c r="I3648" s="11" t="s">
        <v>18530</v>
      </c>
      <c r="J3648" s="12" t="s">
        <v>8</v>
      </c>
      <c r="K3648" s="12"/>
      <c r="L3648" s="12"/>
      <c r="M3648" s="12"/>
      <c r="N3648" s="12"/>
      <c r="O3648" s="12" t="s">
        <v>61</v>
      </c>
      <c r="P3648" s="12"/>
      <c r="Q3648" s="12"/>
      <c r="R3648" s="12"/>
      <c r="S3648" s="12"/>
      <c r="T3648" s="13" t="str">
        <f t="shared" si="280"/>
        <v>通過</v>
      </c>
      <c r="U3648" s="13" t="str">
        <f t="shared" si="281"/>
        <v>可以和小動物親近嗎？</v>
      </c>
      <c r="V3648" s="13" t="str">
        <f t="shared" si="282"/>
        <v>小動物/親近/可以</v>
      </c>
      <c r="W3648" s="13" t="str">
        <f t="shared" si="283"/>
        <v>是</v>
      </c>
      <c r="X3648" s="13" t="str">
        <f t="shared" si="284"/>
        <v>通過</v>
      </c>
    </row>
    <row r="3649" spans="1:24" ht="34.25" customHeight="1">
      <c r="A3649" s="11" t="s">
        <v>18531</v>
      </c>
      <c r="B3649" s="11" t="s">
        <v>18531</v>
      </c>
      <c r="C3649" s="11" t="s">
        <v>54</v>
      </c>
      <c r="D3649" s="11" t="s">
        <v>88</v>
      </c>
      <c r="E3649" s="11" t="s">
        <v>18532</v>
      </c>
      <c r="F3649" s="11" t="s">
        <v>18533</v>
      </c>
      <c r="G3649" s="11" t="s">
        <v>18534</v>
      </c>
      <c r="H3649" s="11" t="s">
        <v>18499</v>
      </c>
      <c r="I3649" s="11" t="s">
        <v>18535</v>
      </c>
      <c r="J3649" s="12" t="s">
        <v>8</v>
      </c>
      <c r="K3649" s="12"/>
      <c r="L3649" s="12"/>
      <c r="M3649" s="12"/>
      <c r="N3649" s="12"/>
      <c r="O3649" s="12" t="s">
        <v>61</v>
      </c>
      <c r="P3649" s="12"/>
      <c r="Q3649" s="12"/>
      <c r="R3649" s="12"/>
      <c r="S3649" s="12"/>
      <c r="T3649" s="13" t="str">
        <f t="shared" si="280"/>
        <v>通過</v>
      </c>
      <c r="U3649" s="13" t="str">
        <f t="shared" si="281"/>
        <v>有鴨、鵝、鹿、羊和兔子都可以親手餵食呢！</v>
      </c>
      <c r="V3649" s="13" t="str">
        <f t="shared" si="282"/>
        <v>鴨子/鵝/鹿/羊/兔子/有/全部/自己/餵養/可以</v>
      </c>
      <c r="W3649" s="13" t="str">
        <f t="shared" si="283"/>
        <v>是</v>
      </c>
      <c r="X3649" s="13" t="str">
        <f t="shared" si="284"/>
        <v>通過</v>
      </c>
    </row>
    <row r="3650" spans="1:24" ht="34.25" customHeight="1">
      <c r="A3650" s="11" t="s">
        <v>18536</v>
      </c>
      <c r="B3650" s="11" t="s">
        <v>18536</v>
      </c>
      <c r="C3650" s="11" t="s">
        <v>54</v>
      </c>
      <c r="D3650" s="11" t="s">
        <v>88</v>
      </c>
      <c r="E3650" s="11" t="s">
        <v>18537</v>
      </c>
      <c r="F3650" s="11" t="s">
        <v>18538</v>
      </c>
      <c r="G3650" s="11" t="s">
        <v>18539</v>
      </c>
      <c r="H3650" s="11" t="s">
        <v>18499</v>
      </c>
      <c r="I3650" s="11" t="s">
        <v>18540</v>
      </c>
      <c r="J3650" s="12" t="s">
        <v>8</v>
      </c>
      <c r="K3650" s="12"/>
      <c r="L3650" s="12"/>
      <c r="M3650" s="12"/>
      <c r="N3650" s="12"/>
      <c r="O3650" s="12" t="s">
        <v>61</v>
      </c>
      <c r="P3650" s="12"/>
      <c r="Q3650" s="12"/>
      <c r="R3650" s="12"/>
      <c r="S3650" s="12"/>
      <c r="T3650" s="13" t="str">
        <f t="shared" ref="T3650:T3713" si="285">IF(J3650="","未填",IF(J3650="需複審",IF(OR(P3650="",P3650="仍需複審"),"待複審",P3650),J3650))</f>
        <v>通過</v>
      </c>
      <c r="U3650" s="13" t="str">
        <f t="shared" ref="U3650:U3713" si="286">IF(T3650="通過",E3650,IF(T3650="需更正",IF(J3650="需複審",IF(Q3650="",E3650,Q3650),IF(L3650="",E3650,L3650)),""))</f>
        <v>我也想去體驗一下農場的生活！</v>
      </c>
      <c r="V3650" s="13" t="str">
        <f t="shared" ref="V3650:V3713" si="287">IF(T3650="通過",F3650,IF(T3650="需更正",IF(J3650="需複審",R3650,M3650),""))</f>
        <v>我/想/去/農場/生活/接觸/要</v>
      </c>
      <c r="W3650" s="13" t="str">
        <f t="shared" ref="W3650:W3713" si="288">IF(AND(OR(T3650="通過",AND(T3650="需更正",V3650&lt;&gt;"")),X3650="通過"),"是","否")</f>
        <v>是</v>
      </c>
      <c r="X3650" s="13" t="str">
        <f t="shared" ref="X3650:X3713" si="289">IF(J3650="","未填",IF(AND(J3650="需複審",OR(P3650="",P3650="仍需複審")),"待複審",IF(OR(AND(J3650="需更正",K3650=""),AND(J3650="需更正",M3650=""),AND(J3650="需更正",N3650=""),AND(J3650="排除",OR(K3650="",N3650="")),AND(J3650="需複審",P3650="需更正",R3650=""),AND(J3650="需複審",P3650="需更正",S3650=""),AND(J3650="需複審",P3650="排除",S3650="")),"錯誤：請補齊必填欄位","通過")))</f>
        <v>通過</v>
      </c>
    </row>
    <row r="3651" spans="1:24" ht="34.25" customHeight="1">
      <c r="A3651" s="11" t="s">
        <v>18541</v>
      </c>
      <c r="B3651" s="11" t="s">
        <v>18541</v>
      </c>
      <c r="C3651" s="11" t="s">
        <v>54</v>
      </c>
      <c r="D3651" s="11" t="s">
        <v>88</v>
      </c>
      <c r="E3651" s="11" t="s">
        <v>18542</v>
      </c>
      <c r="F3651" s="11" t="s">
        <v>18543</v>
      </c>
      <c r="G3651" s="11" t="s">
        <v>18544</v>
      </c>
      <c r="H3651" s="11" t="s">
        <v>18545</v>
      </c>
      <c r="I3651" s="11" t="s">
        <v>18546</v>
      </c>
      <c r="J3651" s="12" t="s">
        <v>8</v>
      </c>
      <c r="K3651" s="12"/>
      <c r="L3651" s="12"/>
      <c r="M3651" s="12"/>
      <c r="N3651" s="12"/>
      <c r="O3651" s="12" t="s">
        <v>61</v>
      </c>
      <c r="P3651" s="12"/>
      <c r="Q3651" s="12"/>
      <c r="R3651" s="12"/>
      <c r="S3651" s="12"/>
      <c r="T3651" s="13" t="str">
        <f t="shared" si="285"/>
        <v>通過</v>
      </c>
      <c r="U3651" s="13" t="str">
        <f t="shared" si="286"/>
        <v>我跟你講一件很丟臉的事。</v>
      </c>
      <c r="V3651" s="13" t="str">
        <f t="shared" si="287"/>
        <v>我/告訴/事情/一/丟臉</v>
      </c>
      <c r="W3651" s="13" t="str">
        <f t="shared" si="288"/>
        <v>是</v>
      </c>
      <c r="X3651" s="13" t="str">
        <f t="shared" si="289"/>
        <v>通過</v>
      </c>
    </row>
    <row r="3652" spans="1:24" ht="34.25" customHeight="1">
      <c r="A3652" s="11" t="s">
        <v>18547</v>
      </c>
      <c r="B3652" s="11" t="s">
        <v>18547</v>
      </c>
      <c r="C3652" s="11" t="s">
        <v>54</v>
      </c>
      <c r="D3652" s="11" t="s">
        <v>88</v>
      </c>
      <c r="E3652" s="11" t="s">
        <v>18548</v>
      </c>
      <c r="F3652" s="11" t="s">
        <v>18549</v>
      </c>
      <c r="G3652" s="11" t="s">
        <v>18550</v>
      </c>
      <c r="H3652" s="11" t="s">
        <v>18545</v>
      </c>
      <c r="I3652" s="11" t="s">
        <v>18551</v>
      </c>
      <c r="J3652" s="12" t="s">
        <v>25935</v>
      </c>
      <c r="K3652" s="12" t="s">
        <v>26117</v>
      </c>
      <c r="L3652" s="12"/>
      <c r="M3652" s="12" t="s">
        <v>26261</v>
      </c>
      <c r="N3652" s="12" t="s">
        <v>26165</v>
      </c>
      <c r="O3652" s="12" t="s">
        <v>25932</v>
      </c>
      <c r="P3652" s="12"/>
      <c r="Q3652" s="12"/>
      <c r="R3652" s="12"/>
      <c r="S3652" s="12"/>
      <c r="T3652" s="13" t="str">
        <f t="shared" si="285"/>
        <v>需更正</v>
      </c>
      <c r="U3652" s="13" t="str">
        <f t="shared" si="286"/>
        <v>什麼事情？快跟我說。</v>
      </c>
      <c r="V3652" s="13" t="str">
        <f t="shared" si="287"/>
        <v>你/丟臉/什麼/告訴</v>
      </c>
      <c r="W3652" s="13" t="str">
        <f t="shared" si="288"/>
        <v>是</v>
      </c>
      <c r="X3652" s="13" t="str">
        <f t="shared" si="289"/>
        <v>通過</v>
      </c>
    </row>
    <row r="3653" spans="1:24" ht="34.25" customHeight="1">
      <c r="A3653" s="11" t="s">
        <v>18552</v>
      </c>
      <c r="B3653" s="11" t="s">
        <v>18552</v>
      </c>
      <c r="C3653" s="11" t="s">
        <v>54</v>
      </c>
      <c r="D3653" s="11" t="s">
        <v>88</v>
      </c>
      <c r="E3653" s="11" t="s">
        <v>18553</v>
      </c>
      <c r="F3653" s="11" t="s">
        <v>18554</v>
      </c>
      <c r="G3653" s="11" t="s">
        <v>18555</v>
      </c>
      <c r="H3653" s="11" t="s">
        <v>18545</v>
      </c>
      <c r="I3653" s="11" t="s">
        <v>18556</v>
      </c>
      <c r="J3653" s="12" t="s">
        <v>8</v>
      </c>
      <c r="K3653" s="12"/>
      <c r="L3653" s="12"/>
      <c r="M3653" s="12"/>
      <c r="N3653" s="12"/>
      <c r="O3653" s="12" t="s">
        <v>61</v>
      </c>
      <c r="P3653" s="12"/>
      <c r="Q3653" s="12"/>
      <c r="R3653" s="12"/>
      <c r="S3653" s="12"/>
      <c r="T3653" s="13" t="str">
        <f t="shared" si="285"/>
        <v>通過</v>
      </c>
      <c r="U3653" s="13" t="str">
        <f t="shared" si="286"/>
        <v>最近我去逛街看到一件很不錯的衣服，</v>
      </c>
      <c r="V3653" s="13" t="str">
        <f t="shared" si="287"/>
        <v>最近/逛街/衣服/見/不錯</v>
      </c>
      <c r="W3653" s="13" t="str">
        <f t="shared" si="288"/>
        <v>是</v>
      </c>
      <c r="X3653" s="13" t="str">
        <f t="shared" si="289"/>
        <v>通過</v>
      </c>
    </row>
    <row r="3654" spans="1:24" ht="34.25" customHeight="1">
      <c r="A3654" s="11" t="s">
        <v>18557</v>
      </c>
      <c r="B3654" s="11" t="s">
        <v>18557</v>
      </c>
      <c r="C3654" s="11" t="s">
        <v>54</v>
      </c>
      <c r="D3654" s="11" t="s">
        <v>88</v>
      </c>
      <c r="E3654" s="11" t="s">
        <v>18558</v>
      </c>
      <c r="F3654" s="11" t="s">
        <v>18559</v>
      </c>
      <c r="G3654" s="11" t="s">
        <v>18560</v>
      </c>
      <c r="H3654" s="11" t="s">
        <v>18545</v>
      </c>
      <c r="I3654" s="11" t="s">
        <v>18561</v>
      </c>
      <c r="J3654" s="12" t="s">
        <v>8</v>
      </c>
      <c r="K3654" s="12"/>
      <c r="L3654" s="12"/>
      <c r="M3654" s="12"/>
      <c r="N3654" s="12"/>
      <c r="O3654" s="12" t="s">
        <v>61</v>
      </c>
      <c r="P3654" s="12"/>
      <c r="Q3654" s="12"/>
      <c r="R3654" s="12"/>
      <c r="S3654" s="12"/>
      <c r="T3654" s="13" t="str">
        <f t="shared" si="285"/>
        <v>通過</v>
      </c>
      <c r="U3654" s="13" t="str">
        <f t="shared" si="286"/>
        <v>如果要用手語溝通，也有點為難，就算了，</v>
      </c>
      <c r="V3654" s="13" t="str">
        <f t="shared" si="287"/>
        <v>打手語/尷尬/算了</v>
      </c>
      <c r="W3654" s="13" t="str">
        <f t="shared" si="288"/>
        <v>是</v>
      </c>
      <c r="X3654" s="13" t="str">
        <f t="shared" si="289"/>
        <v>通過</v>
      </c>
    </row>
    <row r="3655" spans="1:24" ht="34.25" customHeight="1">
      <c r="A3655" s="11" t="s">
        <v>18562</v>
      </c>
      <c r="B3655" s="11" t="s">
        <v>18562</v>
      </c>
      <c r="C3655" s="11" t="s">
        <v>54</v>
      </c>
      <c r="D3655" s="11" t="s">
        <v>88</v>
      </c>
      <c r="E3655" s="11" t="s">
        <v>18563</v>
      </c>
      <c r="F3655" s="11" t="s">
        <v>18564</v>
      </c>
      <c r="G3655" s="11" t="s">
        <v>18565</v>
      </c>
      <c r="H3655" s="11" t="s">
        <v>18545</v>
      </c>
      <c r="I3655" s="11" t="s">
        <v>18566</v>
      </c>
      <c r="J3655" s="12" t="s">
        <v>25935</v>
      </c>
      <c r="K3655" s="12" t="s">
        <v>26262</v>
      </c>
      <c r="L3655" s="12"/>
      <c r="M3655" s="12" t="s">
        <v>26263</v>
      </c>
      <c r="N3655" s="12" t="s">
        <v>26264</v>
      </c>
      <c r="O3655" s="12" t="s">
        <v>25932</v>
      </c>
      <c r="P3655" s="12"/>
      <c r="Q3655" s="12"/>
      <c r="R3655" s="12"/>
      <c r="S3655" s="12"/>
      <c r="T3655" s="13" t="str">
        <f t="shared" si="285"/>
        <v>需更正</v>
      </c>
      <c r="U3655" s="13" t="str">
        <f t="shared" si="286"/>
        <v>我就用手勢動作問：「這衣服多少錢？」</v>
      </c>
      <c r="V3655" s="13" t="str">
        <f t="shared" si="287"/>
        <v>我/說/「這/多少錢？」</v>
      </c>
      <c r="W3655" s="13" t="str">
        <f t="shared" si="288"/>
        <v>是</v>
      </c>
      <c r="X3655" s="13" t="str">
        <f t="shared" si="289"/>
        <v>通過</v>
      </c>
    </row>
    <row r="3656" spans="1:24" ht="34.25" customHeight="1">
      <c r="A3656" s="11" t="s">
        <v>18567</v>
      </c>
      <c r="B3656" s="11" t="s">
        <v>18567</v>
      </c>
      <c r="C3656" s="11" t="s">
        <v>54</v>
      </c>
      <c r="D3656" s="11" t="s">
        <v>88</v>
      </c>
      <c r="E3656" s="11" t="s">
        <v>18568</v>
      </c>
      <c r="F3656" s="11" t="s">
        <v>18569</v>
      </c>
      <c r="G3656" s="11" t="s">
        <v>18570</v>
      </c>
      <c r="H3656" s="11" t="s">
        <v>18545</v>
      </c>
      <c r="I3656" s="11" t="s">
        <v>18571</v>
      </c>
      <c r="J3656" s="12" t="s">
        <v>8</v>
      </c>
      <c r="K3656" s="12"/>
      <c r="L3656" s="12"/>
      <c r="M3656" s="12"/>
      <c r="N3656" s="12"/>
      <c r="O3656" s="12" t="s">
        <v>61</v>
      </c>
      <c r="P3656" s="12"/>
      <c r="Q3656" s="12"/>
      <c r="R3656" s="12"/>
      <c r="S3656" s="12"/>
      <c r="T3656" s="13" t="str">
        <f t="shared" si="285"/>
        <v>通過</v>
      </c>
      <c r="U3656" s="13" t="str">
        <f t="shared" si="286"/>
        <v>聽人老闆以口語回答我790元，</v>
      </c>
      <c r="V3656" s="13" t="str">
        <f t="shared" si="287"/>
        <v>老闆/聽人/他/告訴</v>
      </c>
      <c r="W3656" s="13" t="str">
        <f t="shared" si="288"/>
        <v>是</v>
      </c>
      <c r="X3656" s="13" t="str">
        <f t="shared" si="289"/>
        <v>通過</v>
      </c>
    </row>
    <row r="3657" spans="1:24" ht="34.25" customHeight="1">
      <c r="A3657" s="11" t="s">
        <v>18572</v>
      </c>
      <c r="B3657" s="11" t="s">
        <v>18572</v>
      </c>
      <c r="C3657" s="11" t="s">
        <v>54</v>
      </c>
      <c r="D3657" s="11" t="s">
        <v>88</v>
      </c>
      <c r="E3657" s="11" t="s">
        <v>18573</v>
      </c>
      <c r="F3657" s="11" t="s">
        <v>18574</v>
      </c>
      <c r="G3657" s="11" t="s">
        <v>18575</v>
      </c>
      <c r="H3657" s="11" t="s">
        <v>18545</v>
      </c>
      <c r="I3657" s="11" t="s">
        <v>18576</v>
      </c>
      <c r="J3657" s="12" t="s">
        <v>10</v>
      </c>
      <c r="K3657" s="12" t="s">
        <v>33</v>
      </c>
      <c r="L3657" s="12"/>
      <c r="M3657" s="12" t="s">
        <v>26265</v>
      </c>
      <c r="N3657" s="12" t="s">
        <v>26266</v>
      </c>
      <c r="O3657" s="12" t="s">
        <v>61</v>
      </c>
      <c r="P3657" s="12"/>
      <c r="Q3657" s="12"/>
      <c r="R3657" s="12"/>
      <c r="S3657" s="12"/>
      <c r="T3657" s="13" t="str">
        <f t="shared" si="285"/>
        <v>需更正</v>
      </c>
      <c r="U3657" s="13" t="str">
        <f t="shared" si="286"/>
        <v>你猜這個唇形790是多少錢？</v>
      </c>
      <c r="V3657" s="13" t="str">
        <f t="shared" si="287"/>
        <v>這/你/想/多少錢</v>
      </c>
      <c r="W3657" s="13" t="str">
        <f t="shared" si="288"/>
        <v>是</v>
      </c>
      <c r="X3657" s="13" t="str">
        <f t="shared" si="289"/>
        <v>通過</v>
      </c>
    </row>
    <row r="3658" spans="1:24" ht="34.25" customHeight="1">
      <c r="A3658" s="11" t="s">
        <v>18577</v>
      </c>
      <c r="B3658" s="11" t="s">
        <v>18577</v>
      </c>
      <c r="C3658" s="11" t="s">
        <v>54</v>
      </c>
      <c r="D3658" s="11" t="s">
        <v>88</v>
      </c>
      <c r="E3658" s="11" t="s">
        <v>18578</v>
      </c>
      <c r="F3658" s="11" t="s">
        <v>18579</v>
      </c>
      <c r="G3658" s="11" t="s">
        <v>18580</v>
      </c>
      <c r="H3658" s="11" t="s">
        <v>18545</v>
      </c>
      <c r="I3658" s="11" t="s">
        <v>18581</v>
      </c>
      <c r="J3658" s="12" t="s">
        <v>8</v>
      </c>
      <c r="K3658" s="12"/>
      <c r="L3658" s="12"/>
      <c r="M3658" s="12"/>
      <c r="N3658" s="12"/>
      <c r="O3658" s="12" t="s">
        <v>61</v>
      </c>
      <c r="P3658" s="12"/>
      <c r="Q3658" s="12"/>
      <c r="R3658" s="12"/>
      <c r="S3658" s="12"/>
      <c r="T3658" s="13" t="str">
        <f t="shared" si="285"/>
        <v>通過</v>
      </c>
      <c r="U3658" s="13" t="str">
        <f t="shared" si="286"/>
        <v>190元？490元？</v>
      </c>
      <c r="V3658" s="13" t="str">
        <f t="shared" si="287"/>
        <v>一百九十元/四百九十元</v>
      </c>
      <c r="W3658" s="13" t="str">
        <f t="shared" si="288"/>
        <v>是</v>
      </c>
      <c r="X3658" s="13" t="str">
        <f t="shared" si="289"/>
        <v>通過</v>
      </c>
    </row>
    <row r="3659" spans="1:24" ht="34.25" customHeight="1">
      <c r="A3659" s="11" t="s">
        <v>18582</v>
      </c>
      <c r="B3659" s="11" t="s">
        <v>18582</v>
      </c>
      <c r="C3659" s="11" t="s">
        <v>54</v>
      </c>
      <c r="D3659" s="11" t="s">
        <v>88</v>
      </c>
      <c r="E3659" s="11" t="s">
        <v>9964</v>
      </c>
      <c r="F3659" s="11" t="s">
        <v>18583</v>
      </c>
      <c r="G3659" s="11" t="s">
        <v>18584</v>
      </c>
      <c r="H3659" s="11" t="s">
        <v>18545</v>
      </c>
      <c r="I3659" s="11" t="s">
        <v>18585</v>
      </c>
      <c r="J3659" s="12" t="s">
        <v>25935</v>
      </c>
      <c r="K3659" s="12" t="s">
        <v>26117</v>
      </c>
      <c r="L3659" s="12"/>
      <c r="M3659" s="12" t="s">
        <v>26267</v>
      </c>
      <c r="N3659" s="12" t="s">
        <v>26268</v>
      </c>
      <c r="O3659" s="12" t="s">
        <v>25932</v>
      </c>
      <c r="P3659" s="12"/>
      <c r="Q3659" s="12"/>
      <c r="R3659" s="12"/>
      <c r="S3659" s="12"/>
      <c r="T3659" s="13" t="str">
        <f t="shared" si="285"/>
        <v>需更正</v>
      </c>
      <c r="U3659" s="13" t="str">
        <f t="shared" si="286"/>
        <v>我跟你說，</v>
      </c>
      <c r="V3659" s="13" t="str">
        <f t="shared" si="287"/>
        <v xml:space="preserve"> 我/告訴</v>
      </c>
      <c r="W3659" s="13" t="str">
        <f t="shared" si="288"/>
        <v>是</v>
      </c>
      <c r="X3659" s="13" t="str">
        <f t="shared" si="289"/>
        <v>通過</v>
      </c>
    </row>
    <row r="3660" spans="1:24" ht="34.25" customHeight="1">
      <c r="A3660" s="11" t="s">
        <v>18586</v>
      </c>
      <c r="B3660" s="11" t="s">
        <v>18586</v>
      </c>
      <c r="C3660" s="11" t="s">
        <v>54</v>
      </c>
      <c r="D3660" s="11" t="s">
        <v>88</v>
      </c>
      <c r="E3660" s="11" t="s">
        <v>18587</v>
      </c>
      <c r="F3660" s="11" t="s">
        <v>18588</v>
      </c>
      <c r="G3660" s="11" t="s">
        <v>18589</v>
      </c>
      <c r="H3660" s="11" t="s">
        <v>18545</v>
      </c>
      <c r="I3660" s="11" t="s">
        <v>18590</v>
      </c>
      <c r="J3660" s="12" t="s">
        <v>8</v>
      </c>
      <c r="K3660" s="12"/>
      <c r="L3660" s="12"/>
      <c r="M3660" s="12"/>
      <c r="N3660" s="12"/>
      <c r="O3660" s="12" t="s">
        <v>61</v>
      </c>
      <c r="P3660" s="12"/>
      <c r="Q3660" s="12"/>
      <c r="R3660" s="12"/>
      <c r="S3660" s="12"/>
      <c r="T3660" s="13" t="str">
        <f t="shared" si="285"/>
        <v>通過</v>
      </c>
      <c r="U3660" s="13" t="str">
        <f t="shared" si="286"/>
        <v>我拿一千元給他，找回210元，</v>
      </c>
      <c r="V3660" s="13" t="str">
        <f t="shared" si="287"/>
        <v>我/拿出千元鈔票給他/兩百一十元/給</v>
      </c>
      <c r="W3660" s="13" t="str">
        <f t="shared" si="288"/>
        <v>是</v>
      </c>
      <c r="X3660" s="13" t="str">
        <f t="shared" si="289"/>
        <v>通過</v>
      </c>
    </row>
    <row r="3661" spans="1:24" ht="34.25" customHeight="1">
      <c r="A3661" s="11" t="s">
        <v>18591</v>
      </c>
      <c r="B3661" s="11" t="s">
        <v>18591</v>
      </c>
      <c r="C3661" s="11" t="s">
        <v>54</v>
      </c>
      <c r="D3661" s="11" t="s">
        <v>88</v>
      </c>
      <c r="E3661" s="11" t="s">
        <v>18592</v>
      </c>
      <c r="F3661" s="11" t="s">
        <v>18593</v>
      </c>
      <c r="G3661" s="11" t="s">
        <v>18594</v>
      </c>
      <c r="H3661" s="11" t="s">
        <v>18545</v>
      </c>
      <c r="I3661" s="11" t="s">
        <v>18595</v>
      </c>
      <c r="J3661" s="12" t="s">
        <v>8</v>
      </c>
      <c r="K3661" s="12"/>
      <c r="L3661" s="12"/>
      <c r="M3661" s="12"/>
      <c r="N3661" s="12"/>
      <c r="O3661" s="12" t="s">
        <v>61</v>
      </c>
      <c r="P3661" s="12"/>
      <c r="Q3661" s="12"/>
      <c r="R3661" s="12"/>
      <c r="S3661" s="12"/>
      <c r="T3661" s="13" t="str">
        <f t="shared" si="285"/>
        <v>通過</v>
      </c>
      <c r="U3661" s="13" t="str">
        <f t="shared" si="286"/>
        <v>你覺得是多少錢？</v>
      </c>
      <c r="V3661" s="13" t="str">
        <f t="shared" si="287"/>
        <v>你/想/這/多少錢</v>
      </c>
      <c r="W3661" s="13" t="str">
        <f t="shared" si="288"/>
        <v>是</v>
      </c>
      <c r="X3661" s="13" t="str">
        <f t="shared" si="289"/>
        <v>通過</v>
      </c>
    </row>
    <row r="3662" spans="1:24" ht="34.25" customHeight="1">
      <c r="A3662" s="11" t="s">
        <v>18596</v>
      </c>
      <c r="B3662" s="11" t="s">
        <v>18596</v>
      </c>
      <c r="C3662" s="11" t="s">
        <v>54</v>
      </c>
      <c r="D3662" s="11" t="s">
        <v>88</v>
      </c>
      <c r="E3662" s="11" t="s">
        <v>18597</v>
      </c>
      <c r="F3662" s="11" t="s">
        <v>18598</v>
      </c>
      <c r="G3662" s="11" t="s">
        <v>18599</v>
      </c>
      <c r="H3662" s="11" t="s">
        <v>18545</v>
      </c>
      <c r="I3662" s="11" t="s">
        <v>18600</v>
      </c>
      <c r="J3662" s="12" t="s">
        <v>8</v>
      </c>
      <c r="K3662" s="12"/>
      <c r="L3662" s="12"/>
      <c r="M3662" s="12"/>
      <c r="N3662" s="12"/>
      <c r="O3662" s="12" t="s">
        <v>61</v>
      </c>
      <c r="P3662" s="12"/>
      <c r="Q3662" s="12"/>
      <c r="R3662" s="12"/>
      <c r="S3662" s="12"/>
      <c r="T3662" s="13" t="str">
        <f t="shared" si="285"/>
        <v>通過</v>
      </c>
      <c r="U3662" s="13" t="str">
        <f t="shared" si="286"/>
        <v>好貴，790元？</v>
      </c>
      <c r="V3662" s="13" t="str">
        <f t="shared" si="287"/>
        <v>貴/七百九十元</v>
      </c>
      <c r="W3662" s="13" t="str">
        <f t="shared" si="288"/>
        <v>是</v>
      </c>
      <c r="X3662" s="13" t="str">
        <f t="shared" si="289"/>
        <v>通過</v>
      </c>
    </row>
    <row r="3663" spans="1:24" ht="34.25" customHeight="1">
      <c r="A3663" s="11" t="s">
        <v>18601</v>
      </c>
      <c r="B3663" s="11" t="s">
        <v>18601</v>
      </c>
      <c r="C3663" s="11" t="s">
        <v>54</v>
      </c>
      <c r="D3663" s="11" t="s">
        <v>88</v>
      </c>
      <c r="E3663" s="11" t="s">
        <v>18602</v>
      </c>
      <c r="F3663" s="11" t="s">
        <v>18603</v>
      </c>
      <c r="G3663" s="11" t="s">
        <v>18604</v>
      </c>
      <c r="H3663" s="11" t="s">
        <v>18545</v>
      </c>
      <c r="I3663" s="11" t="s">
        <v>18605</v>
      </c>
      <c r="J3663" s="12" t="s">
        <v>8</v>
      </c>
      <c r="K3663" s="12"/>
      <c r="L3663" s="12"/>
      <c r="M3663" s="12"/>
      <c r="N3663" s="12"/>
      <c r="O3663" s="12" t="s">
        <v>61</v>
      </c>
      <c r="P3663" s="12"/>
      <c r="Q3663" s="12"/>
      <c r="R3663" s="12"/>
      <c r="S3663" s="12"/>
      <c r="T3663" s="13" t="str">
        <f t="shared" si="285"/>
        <v>通過</v>
      </c>
      <c r="U3663" s="13" t="str">
        <f t="shared" si="286"/>
        <v>我誤會了，好丟臉。</v>
      </c>
      <c r="V3663" s="13" t="str">
        <f t="shared" si="287"/>
        <v>我/誤會/丟臉</v>
      </c>
      <c r="W3663" s="13" t="str">
        <f t="shared" si="288"/>
        <v>是</v>
      </c>
      <c r="X3663" s="13" t="str">
        <f t="shared" si="289"/>
        <v>通過</v>
      </c>
    </row>
    <row r="3664" spans="1:24" ht="34.25" customHeight="1">
      <c r="A3664" s="11" t="s">
        <v>18606</v>
      </c>
      <c r="B3664" s="11" t="s">
        <v>18606</v>
      </c>
      <c r="C3664" s="11" t="s">
        <v>54</v>
      </c>
      <c r="D3664" s="11" t="s">
        <v>88</v>
      </c>
      <c r="E3664" s="11" t="s">
        <v>18607</v>
      </c>
      <c r="F3664" s="11" t="s">
        <v>18608</v>
      </c>
      <c r="G3664" s="11" t="s">
        <v>18609</v>
      </c>
      <c r="H3664" s="11" t="s">
        <v>18545</v>
      </c>
      <c r="I3664" s="11" t="s">
        <v>18610</v>
      </c>
      <c r="J3664" s="12" t="s">
        <v>8</v>
      </c>
      <c r="K3664" s="12"/>
      <c r="L3664" s="12"/>
      <c r="M3664" s="12"/>
      <c r="N3664" s="12"/>
      <c r="O3664" s="12" t="s">
        <v>61</v>
      </c>
      <c r="P3664" s="12"/>
      <c r="Q3664" s="12"/>
      <c r="R3664" s="12"/>
      <c r="S3664" s="12"/>
      <c r="T3664" s="13" t="str">
        <f t="shared" si="285"/>
        <v>通過</v>
      </c>
      <c r="U3664" s="13" t="str">
        <f t="shared" si="286"/>
        <v>你這個誤會虧大了，</v>
      </c>
      <c r="V3664" s="13" t="str">
        <f t="shared" si="287"/>
        <v>你/誤會/虧大</v>
      </c>
      <c r="W3664" s="13" t="str">
        <f t="shared" si="288"/>
        <v>是</v>
      </c>
      <c r="X3664" s="13" t="str">
        <f t="shared" si="289"/>
        <v>通過</v>
      </c>
    </row>
    <row r="3665" spans="1:24" ht="34.25" customHeight="1">
      <c r="A3665" s="11" t="s">
        <v>18611</v>
      </c>
      <c r="B3665" s="11" t="s">
        <v>18611</v>
      </c>
      <c r="C3665" s="11" t="s">
        <v>54</v>
      </c>
      <c r="D3665" s="11" t="s">
        <v>88</v>
      </c>
      <c r="E3665" s="11" t="s">
        <v>18612</v>
      </c>
      <c r="F3665" s="11" t="s">
        <v>18613</v>
      </c>
      <c r="G3665" s="11" t="s">
        <v>18614</v>
      </c>
      <c r="H3665" s="11" t="s">
        <v>18545</v>
      </c>
      <c r="I3665" s="11" t="s">
        <v>18615</v>
      </c>
      <c r="J3665" s="12" t="s">
        <v>8</v>
      </c>
      <c r="K3665" s="12"/>
      <c r="L3665" s="12"/>
      <c r="M3665" s="12"/>
      <c r="N3665" s="12"/>
      <c r="O3665" s="12" t="s">
        <v>61</v>
      </c>
      <c r="P3665" s="12"/>
      <c r="Q3665" s="12"/>
      <c r="R3665" s="12"/>
      <c r="S3665" s="12"/>
      <c r="T3665" s="13" t="str">
        <f t="shared" si="285"/>
        <v>通過</v>
      </c>
      <c r="U3665" s="13" t="str">
        <f t="shared" si="286"/>
        <v>你應該用筆談或是手機打字給他看，</v>
      </c>
      <c r="V3665" s="13" t="str">
        <f t="shared" si="287"/>
        <v>應該/筆談/或/手機/在手機上打字/(手機)給他看</v>
      </c>
      <c r="W3665" s="13" t="str">
        <f t="shared" si="288"/>
        <v>是</v>
      </c>
      <c r="X3665" s="13" t="str">
        <f t="shared" si="289"/>
        <v>通過</v>
      </c>
    </row>
    <row r="3666" spans="1:24" ht="34.25" customHeight="1">
      <c r="A3666" s="11" t="s">
        <v>18616</v>
      </c>
      <c r="B3666" s="11" t="s">
        <v>18616</v>
      </c>
      <c r="C3666" s="11" t="s">
        <v>54</v>
      </c>
      <c r="D3666" s="11" t="s">
        <v>88</v>
      </c>
      <c r="E3666" s="11" t="s">
        <v>18617</v>
      </c>
      <c r="F3666" s="11" t="s">
        <v>18618</v>
      </c>
      <c r="G3666" s="11" t="s">
        <v>18619</v>
      </c>
      <c r="H3666" s="11" t="s">
        <v>18545</v>
      </c>
      <c r="I3666" s="11" t="s">
        <v>18620</v>
      </c>
      <c r="J3666" s="12" t="s">
        <v>8</v>
      </c>
      <c r="K3666" s="12"/>
      <c r="L3666" s="12"/>
      <c r="M3666" s="12"/>
      <c r="N3666" s="12"/>
      <c r="O3666" s="12" t="s">
        <v>61</v>
      </c>
      <c r="P3666" s="12"/>
      <c r="Q3666" s="12"/>
      <c r="R3666" s="12"/>
      <c r="S3666" s="12"/>
      <c r="T3666" s="13" t="str">
        <f t="shared" si="285"/>
        <v>通過</v>
      </c>
      <c r="U3666" s="13" t="str">
        <f t="shared" si="286"/>
        <v>用這個方式溝通比較好。</v>
      </c>
      <c r="V3666" s="13" t="str">
        <f t="shared" si="287"/>
        <v>問/回答/好</v>
      </c>
      <c r="W3666" s="13" t="str">
        <f t="shared" si="288"/>
        <v>是</v>
      </c>
      <c r="X3666" s="13" t="str">
        <f t="shared" si="289"/>
        <v>通過</v>
      </c>
    </row>
    <row r="3667" spans="1:24" ht="34.25" customHeight="1">
      <c r="A3667" s="11" t="s">
        <v>18621</v>
      </c>
      <c r="B3667" s="11" t="s">
        <v>18621</v>
      </c>
      <c r="C3667" s="11" t="s">
        <v>54</v>
      </c>
      <c r="D3667" s="11" t="s">
        <v>55</v>
      </c>
      <c r="E3667" s="11" t="s">
        <v>18622</v>
      </c>
      <c r="F3667" s="11" t="s">
        <v>18623</v>
      </c>
      <c r="G3667" s="11" t="s">
        <v>18624</v>
      </c>
      <c r="H3667" s="11" t="s">
        <v>18625</v>
      </c>
      <c r="I3667" s="11" t="s">
        <v>18626</v>
      </c>
      <c r="J3667" s="12" t="s">
        <v>8</v>
      </c>
      <c r="K3667" s="12"/>
      <c r="L3667" s="12"/>
      <c r="M3667" s="12"/>
      <c r="N3667" s="12"/>
      <c r="O3667" s="12" t="s">
        <v>61</v>
      </c>
      <c r="P3667" s="12"/>
      <c r="Q3667" s="12"/>
      <c r="R3667" s="12"/>
      <c r="S3667" s="12"/>
      <c r="T3667" s="13" t="str">
        <f t="shared" si="285"/>
        <v>通過</v>
      </c>
      <c r="U3667" s="13" t="str">
        <f t="shared" si="286"/>
        <v>我明天要換新的身心障礙證明。</v>
      </c>
      <c r="V3667" s="13" t="str">
        <f t="shared" si="287"/>
        <v>我/明天/身心障礙/證明/換/新/要</v>
      </c>
      <c r="W3667" s="13" t="str">
        <f t="shared" si="288"/>
        <v>是</v>
      </c>
      <c r="X3667" s="13" t="str">
        <f t="shared" si="289"/>
        <v>通過</v>
      </c>
    </row>
    <row r="3668" spans="1:24" ht="34.25" customHeight="1">
      <c r="A3668" s="11" t="s">
        <v>18627</v>
      </c>
      <c r="B3668" s="11" t="s">
        <v>18627</v>
      </c>
      <c r="C3668" s="11" t="s">
        <v>54</v>
      </c>
      <c r="D3668" s="11" t="s">
        <v>55</v>
      </c>
      <c r="E3668" s="11" t="s">
        <v>18628</v>
      </c>
      <c r="F3668" s="11" t="s">
        <v>18629</v>
      </c>
      <c r="G3668" s="11" t="s">
        <v>18630</v>
      </c>
      <c r="H3668" s="11" t="s">
        <v>18625</v>
      </c>
      <c r="I3668" s="11" t="s">
        <v>18631</v>
      </c>
      <c r="J3668" s="12" t="s">
        <v>8</v>
      </c>
      <c r="K3668" s="12"/>
      <c r="L3668" s="12"/>
      <c r="M3668" s="12"/>
      <c r="N3668" s="12"/>
      <c r="O3668" s="12" t="s">
        <v>61</v>
      </c>
      <c r="P3668" s="12"/>
      <c r="Q3668" s="12"/>
      <c r="R3668" s="12"/>
      <c r="S3668" s="12"/>
      <c r="T3668" s="13" t="str">
        <f t="shared" si="285"/>
        <v>通過</v>
      </c>
      <c r="U3668" s="13" t="str">
        <f t="shared" si="286"/>
        <v>這是永久的吧！</v>
      </c>
      <c r="V3668" s="13" t="str">
        <f t="shared" si="287"/>
        <v>這/永久/可以</v>
      </c>
      <c r="W3668" s="13" t="str">
        <f t="shared" si="288"/>
        <v>是</v>
      </c>
      <c r="X3668" s="13" t="str">
        <f t="shared" si="289"/>
        <v>通過</v>
      </c>
    </row>
    <row r="3669" spans="1:24" ht="34.25" customHeight="1">
      <c r="A3669" s="11" t="s">
        <v>18632</v>
      </c>
      <c r="B3669" s="11" t="s">
        <v>18632</v>
      </c>
      <c r="C3669" s="11" t="s">
        <v>54</v>
      </c>
      <c r="D3669" s="11" t="s">
        <v>55</v>
      </c>
      <c r="E3669" s="11" t="s">
        <v>18633</v>
      </c>
      <c r="F3669" s="11" t="s">
        <v>18634</v>
      </c>
      <c r="G3669" s="11" t="s">
        <v>18635</v>
      </c>
      <c r="H3669" s="11" t="s">
        <v>18625</v>
      </c>
      <c r="I3669" s="11" t="s">
        <v>18636</v>
      </c>
      <c r="J3669" s="12" t="s">
        <v>8</v>
      </c>
      <c r="K3669" s="12"/>
      <c r="L3669" s="12"/>
      <c r="M3669" s="12"/>
      <c r="N3669" s="12"/>
      <c r="O3669" s="12" t="s">
        <v>61</v>
      </c>
      <c r="P3669" s="12"/>
      <c r="Q3669" s="12"/>
      <c r="R3669" s="12"/>
      <c r="S3669" s="12"/>
      <c r="T3669" s="13" t="str">
        <f t="shared" si="285"/>
        <v>通過</v>
      </c>
      <c r="U3669" s="13" t="str">
        <f t="shared" si="286"/>
        <v>為什麼要換？</v>
      </c>
      <c r="V3669" s="13" t="str">
        <f t="shared" si="287"/>
        <v>換/要/為什麼</v>
      </c>
      <c r="W3669" s="13" t="str">
        <f t="shared" si="288"/>
        <v>是</v>
      </c>
      <c r="X3669" s="13" t="str">
        <f t="shared" si="289"/>
        <v>通過</v>
      </c>
    </row>
    <row r="3670" spans="1:24" ht="34.25" customHeight="1">
      <c r="A3670" s="11" t="s">
        <v>18637</v>
      </c>
      <c r="B3670" s="11" t="s">
        <v>18637</v>
      </c>
      <c r="C3670" s="11" t="s">
        <v>54</v>
      </c>
      <c r="D3670" s="11" t="s">
        <v>55</v>
      </c>
      <c r="E3670" s="11" t="s">
        <v>18638</v>
      </c>
      <c r="F3670" s="11" t="s">
        <v>18639</v>
      </c>
      <c r="G3670" s="11" t="s">
        <v>18640</v>
      </c>
      <c r="H3670" s="11" t="s">
        <v>18625</v>
      </c>
      <c r="I3670" s="11" t="s">
        <v>18641</v>
      </c>
      <c r="J3670" s="12" t="s">
        <v>8</v>
      </c>
      <c r="K3670" s="12"/>
      <c r="L3670" s="12"/>
      <c r="M3670" s="12"/>
      <c r="N3670" s="12"/>
      <c r="O3670" s="12" t="s">
        <v>61</v>
      </c>
      <c r="P3670" s="12"/>
      <c r="Q3670" s="12"/>
      <c r="R3670" s="12"/>
      <c r="S3670" s="12"/>
      <c r="T3670" s="13" t="str">
        <f t="shared" si="285"/>
        <v>通過</v>
      </c>
      <c r="U3670" s="13" t="str">
        <f t="shared" si="286"/>
        <v>我聽力程度是中度，</v>
      </c>
      <c r="V3670" s="13" t="str">
        <f t="shared" si="287"/>
        <v>我/聽力/程度/中</v>
      </c>
      <c r="W3670" s="13" t="str">
        <f t="shared" si="288"/>
        <v>是</v>
      </c>
      <c r="X3670" s="13" t="str">
        <f t="shared" si="289"/>
        <v>通過</v>
      </c>
    </row>
    <row r="3671" spans="1:24" ht="34.25" customHeight="1">
      <c r="A3671" s="11" t="s">
        <v>18642</v>
      </c>
      <c r="B3671" s="11" t="s">
        <v>18642</v>
      </c>
      <c r="C3671" s="11" t="s">
        <v>54</v>
      </c>
      <c r="D3671" s="11" t="s">
        <v>55</v>
      </c>
      <c r="E3671" s="11" t="s">
        <v>18643</v>
      </c>
      <c r="F3671" s="11" t="s">
        <v>18644</v>
      </c>
      <c r="G3671" s="11" t="s">
        <v>18645</v>
      </c>
      <c r="H3671" s="11" t="s">
        <v>18625</v>
      </c>
      <c r="I3671" s="11" t="s">
        <v>18646</v>
      </c>
      <c r="J3671" s="12" t="s">
        <v>8</v>
      </c>
      <c r="K3671" s="12"/>
      <c r="L3671" s="12"/>
      <c r="M3671" s="12"/>
      <c r="N3671" s="12"/>
      <c r="O3671" s="12" t="s">
        <v>61</v>
      </c>
      <c r="P3671" s="12"/>
      <c r="Q3671" s="12"/>
      <c r="R3671" s="12"/>
      <c r="S3671" s="12"/>
      <c r="T3671" s="13" t="str">
        <f t="shared" si="285"/>
        <v>通過</v>
      </c>
      <c r="U3671" s="13" t="str">
        <f t="shared" si="286"/>
        <v>今年身心障礙證明期滿，</v>
      </c>
      <c r="V3671" s="13" t="str">
        <f t="shared" si="287"/>
        <v>身心障礙/證明/今年/日期/滿</v>
      </c>
      <c r="W3671" s="13" t="str">
        <f t="shared" si="288"/>
        <v>是</v>
      </c>
      <c r="X3671" s="13" t="str">
        <f t="shared" si="289"/>
        <v>通過</v>
      </c>
    </row>
    <row r="3672" spans="1:24" ht="34.25" customHeight="1">
      <c r="A3672" s="11" t="s">
        <v>18647</v>
      </c>
      <c r="B3672" s="11" t="s">
        <v>18647</v>
      </c>
      <c r="C3672" s="11" t="s">
        <v>54</v>
      </c>
      <c r="D3672" s="11" t="s">
        <v>55</v>
      </c>
      <c r="E3672" s="11" t="s">
        <v>18648</v>
      </c>
      <c r="F3672" s="11" t="s">
        <v>18649</v>
      </c>
      <c r="G3672" s="11" t="s">
        <v>18650</v>
      </c>
      <c r="H3672" s="11" t="s">
        <v>18625</v>
      </c>
      <c r="I3672" s="11" t="s">
        <v>18651</v>
      </c>
      <c r="J3672" s="12" t="s">
        <v>8</v>
      </c>
      <c r="K3672" s="12"/>
      <c r="L3672" s="12"/>
      <c r="M3672" s="12"/>
      <c r="N3672" s="12"/>
      <c r="O3672" s="12" t="s">
        <v>61</v>
      </c>
      <c r="P3672" s="12"/>
      <c r="Q3672" s="12"/>
      <c r="R3672" s="12"/>
      <c r="S3672" s="12"/>
      <c r="T3672" s="13" t="str">
        <f t="shared" si="285"/>
        <v>通過</v>
      </c>
      <c r="U3672" s="13" t="str">
        <f t="shared" si="286"/>
        <v>要再去醫院做聽力檢查。</v>
      </c>
      <c r="V3672" s="13" t="str">
        <f t="shared" si="287"/>
        <v>去/醫院/聽力/檢查/再/要</v>
      </c>
      <c r="W3672" s="13" t="str">
        <f t="shared" si="288"/>
        <v>是</v>
      </c>
      <c r="X3672" s="13" t="str">
        <f t="shared" si="289"/>
        <v>通過</v>
      </c>
    </row>
    <row r="3673" spans="1:24" ht="34.25" customHeight="1">
      <c r="A3673" s="11" t="s">
        <v>18652</v>
      </c>
      <c r="B3673" s="11" t="s">
        <v>18652</v>
      </c>
      <c r="C3673" s="11" t="s">
        <v>54</v>
      </c>
      <c r="D3673" s="11" t="s">
        <v>55</v>
      </c>
      <c r="E3673" s="11" t="s">
        <v>18653</v>
      </c>
      <c r="F3673" s="11" t="s">
        <v>18654</v>
      </c>
      <c r="G3673" s="11" t="s">
        <v>18655</v>
      </c>
      <c r="H3673" s="11" t="s">
        <v>18625</v>
      </c>
      <c r="I3673" s="11" t="s">
        <v>18656</v>
      </c>
      <c r="J3673" s="12" t="s">
        <v>8</v>
      </c>
      <c r="K3673" s="12"/>
      <c r="L3673" s="12"/>
      <c r="M3673" s="12"/>
      <c r="N3673" s="12"/>
      <c r="O3673" s="12" t="s">
        <v>61</v>
      </c>
      <c r="P3673" s="12"/>
      <c r="Q3673" s="12"/>
      <c r="R3673" s="12"/>
      <c r="S3673" s="12"/>
      <c r="T3673" s="13" t="str">
        <f t="shared" si="285"/>
        <v>通過</v>
      </c>
      <c r="U3673" s="13" t="str">
        <f t="shared" si="286"/>
        <v>你的聽力是中度，</v>
      </c>
      <c r="V3673" s="13" t="str">
        <f t="shared" si="287"/>
        <v>你/聽力/程度/中</v>
      </c>
      <c r="W3673" s="13" t="str">
        <f t="shared" si="288"/>
        <v>是</v>
      </c>
      <c r="X3673" s="13" t="str">
        <f t="shared" si="289"/>
        <v>通過</v>
      </c>
    </row>
    <row r="3674" spans="1:24" ht="34.25" customHeight="1">
      <c r="A3674" s="11" t="s">
        <v>18657</v>
      </c>
      <c r="B3674" s="11" t="s">
        <v>18657</v>
      </c>
      <c r="C3674" s="11" t="s">
        <v>54</v>
      </c>
      <c r="D3674" s="11" t="s">
        <v>55</v>
      </c>
      <c r="E3674" s="11" t="s">
        <v>18658</v>
      </c>
      <c r="F3674" s="11" t="s">
        <v>18659</v>
      </c>
      <c r="G3674" s="11" t="s">
        <v>18660</v>
      </c>
      <c r="H3674" s="11" t="s">
        <v>18625</v>
      </c>
      <c r="I3674" s="11" t="s">
        <v>18661</v>
      </c>
      <c r="J3674" s="12" t="s">
        <v>8</v>
      </c>
      <c r="K3674" s="12"/>
      <c r="L3674" s="12"/>
      <c r="M3674" s="12"/>
      <c r="N3674" s="12"/>
      <c r="O3674" s="12" t="s">
        <v>61</v>
      </c>
      <c r="P3674" s="12"/>
      <c r="Q3674" s="12"/>
      <c r="R3674" s="12"/>
      <c r="S3674" s="12"/>
      <c r="T3674" s="13" t="str">
        <f t="shared" si="285"/>
        <v>通過</v>
      </c>
      <c r="U3674" s="13" t="str">
        <f t="shared" si="286"/>
        <v>還要每五年辦證，</v>
      </c>
      <c r="V3674" s="13" t="str">
        <f t="shared" si="287"/>
        <v>每五年/辦證++/要</v>
      </c>
      <c r="W3674" s="13" t="str">
        <f t="shared" si="288"/>
        <v>是</v>
      </c>
      <c r="X3674" s="13" t="str">
        <f t="shared" si="289"/>
        <v>通過</v>
      </c>
    </row>
    <row r="3675" spans="1:24" ht="34.25" customHeight="1">
      <c r="A3675" s="11" t="s">
        <v>18662</v>
      </c>
      <c r="B3675" s="11" t="s">
        <v>18662</v>
      </c>
      <c r="C3675" s="11" t="s">
        <v>54</v>
      </c>
      <c r="D3675" s="11" t="s">
        <v>55</v>
      </c>
      <c r="E3675" s="11" t="s">
        <v>11426</v>
      </c>
      <c r="F3675" s="11" t="s">
        <v>8344</v>
      </c>
      <c r="G3675" s="11" t="s">
        <v>18663</v>
      </c>
      <c r="H3675" s="11" t="s">
        <v>18625</v>
      </c>
      <c r="I3675" s="11" t="s">
        <v>18664</v>
      </c>
      <c r="J3675" s="12" t="s">
        <v>8</v>
      </c>
      <c r="K3675" s="12"/>
      <c r="L3675" s="12"/>
      <c r="M3675" s="12"/>
      <c r="N3675" s="12"/>
      <c r="O3675" s="12" t="s">
        <v>61</v>
      </c>
      <c r="P3675" s="12"/>
      <c r="Q3675" s="12"/>
      <c r="R3675" s="12"/>
      <c r="S3675" s="12"/>
      <c r="T3675" s="13" t="str">
        <f t="shared" si="285"/>
        <v>通過</v>
      </c>
      <c r="U3675" s="13" t="str">
        <f t="shared" si="286"/>
        <v>很麻煩。</v>
      </c>
      <c r="V3675" s="13" t="str">
        <f t="shared" si="287"/>
        <v>麻煩</v>
      </c>
      <c r="W3675" s="13" t="str">
        <f t="shared" si="288"/>
        <v>是</v>
      </c>
      <c r="X3675" s="13" t="str">
        <f t="shared" si="289"/>
        <v>通過</v>
      </c>
    </row>
    <row r="3676" spans="1:24" ht="34.25" customHeight="1">
      <c r="A3676" s="11" t="s">
        <v>18665</v>
      </c>
      <c r="B3676" s="11" t="s">
        <v>18665</v>
      </c>
      <c r="C3676" s="11" t="s">
        <v>54</v>
      </c>
      <c r="D3676" s="11" t="s">
        <v>55</v>
      </c>
      <c r="E3676" s="11" t="s">
        <v>18666</v>
      </c>
      <c r="F3676" s="11" t="s">
        <v>18667</v>
      </c>
      <c r="G3676" s="11" t="s">
        <v>18668</v>
      </c>
      <c r="H3676" s="11" t="s">
        <v>18625</v>
      </c>
      <c r="I3676" s="11" t="s">
        <v>18669</v>
      </c>
      <c r="J3676" s="12" t="s">
        <v>8</v>
      </c>
      <c r="K3676" s="12"/>
      <c r="L3676" s="12"/>
      <c r="M3676" s="12"/>
      <c r="N3676" s="12"/>
      <c r="O3676" s="12" t="s">
        <v>61</v>
      </c>
      <c r="P3676" s="12"/>
      <c r="Q3676" s="12"/>
      <c r="R3676" s="12"/>
      <c r="S3676" s="12"/>
      <c r="T3676" s="13" t="str">
        <f t="shared" si="285"/>
        <v>通過</v>
      </c>
      <c r="U3676" s="13" t="str">
        <f t="shared" si="286"/>
        <v>醫院檢查問得很仔細又要等很久。</v>
      </c>
      <c r="V3676" s="13" t="str">
        <f t="shared" si="287"/>
        <v>醫院/檢查/問/仔細/時間/久候</v>
      </c>
      <c r="W3676" s="13" t="str">
        <f t="shared" si="288"/>
        <v>是</v>
      </c>
      <c r="X3676" s="13" t="str">
        <f t="shared" si="289"/>
        <v>通過</v>
      </c>
    </row>
    <row r="3677" spans="1:24" ht="34.25" customHeight="1">
      <c r="A3677" s="11" t="s">
        <v>18670</v>
      </c>
      <c r="B3677" s="11" t="s">
        <v>18670</v>
      </c>
      <c r="C3677" s="11" t="s">
        <v>54</v>
      </c>
      <c r="D3677" s="11" t="s">
        <v>55</v>
      </c>
      <c r="E3677" s="11" t="s">
        <v>18671</v>
      </c>
      <c r="F3677" s="11" t="s">
        <v>18672</v>
      </c>
      <c r="G3677" s="11" t="s">
        <v>18673</v>
      </c>
      <c r="H3677" s="11" t="s">
        <v>18625</v>
      </c>
      <c r="I3677" s="11" t="s">
        <v>18674</v>
      </c>
      <c r="J3677" s="12" t="s">
        <v>8</v>
      </c>
      <c r="K3677" s="12"/>
      <c r="L3677" s="12"/>
      <c r="M3677" s="12"/>
      <c r="N3677" s="12"/>
      <c r="O3677" s="12" t="s">
        <v>61</v>
      </c>
      <c r="P3677" s="12"/>
      <c r="Q3677" s="12"/>
      <c r="R3677" s="12"/>
      <c r="S3677" s="12"/>
      <c r="T3677" s="13" t="str">
        <f t="shared" si="285"/>
        <v>通過</v>
      </c>
      <c r="U3677" s="13" t="str">
        <f t="shared" si="286"/>
        <v>現在的新制每五年就要檢查一次很複雜，</v>
      </c>
      <c r="V3677" s="13" t="str">
        <f t="shared" si="287"/>
        <v>現在/新制/每五年/檢查/複雜</v>
      </c>
      <c r="W3677" s="13" t="str">
        <f t="shared" si="288"/>
        <v>是</v>
      </c>
      <c r="X3677" s="13" t="str">
        <f t="shared" si="289"/>
        <v>通過</v>
      </c>
    </row>
    <row r="3678" spans="1:24" ht="34.25" customHeight="1">
      <c r="A3678" s="11" t="s">
        <v>18675</v>
      </c>
      <c r="B3678" s="11" t="s">
        <v>18675</v>
      </c>
      <c r="C3678" s="11" t="s">
        <v>54</v>
      </c>
      <c r="D3678" s="11" t="s">
        <v>55</v>
      </c>
      <c r="E3678" s="11" t="s">
        <v>18676</v>
      </c>
      <c r="F3678" s="11" t="s">
        <v>18677</v>
      </c>
      <c r="G3678" s="11" t="s">
        <v>18678</v>
      </c>
      <c r="H3678" s="11" t="s">
        <v>18625</v>
      </c>
      <c r="I3678" s="11" t="s">
        <v>18679</v>
      </c>
      <c r="J3678" s="12" t="s">
        <v>8</v>
      </c>
      <c r="K3678" s="12"/>
      <c r="L3678" s="12"/>
      <c r="M3678" s="12"/>
      <c r="N3678" s="12"/>
      <c r="O3678" s="12" t="s">
        <v>61</v>
      </c>
      <c r="P3678" s="12"/>
      <c r="Q3678" s="12"/>
      <c r="R3678" s="12"/>
      <c r="S3678" s="12"/>
      <c r="T3678" s="13" t="str">
        <f t="shared" si="285"/>
        <v>通過</v>
      </c>
      <c r="U3678" s="13" t="str">
        <f t="shared" si="286"/>
        <v>跟以前不一樣。</v>
      </c>
      <c r="V3678" s="13" t="str">
        <f t="shared" si="287"/>
        <v>以前/不一樣</v>
      </c>
      <c r="W3678" s="13" t="str">
        <f t="shared" si="288"/>
        <v>是</v>
      </c>
      <c r="X3678" s="13" t="str">
        <f t="shared" si="289"/>
        <v>通過</v>
      </c>
    </row>
    <row r="3679" spans="1:24" ht="34.25" customHeight="1">
      <c r="A3679" s="11" t="s">
        <v>18680</v>
      </c>
      <c r="B3679" s="11" t="s">
        <v>18680</v>
      </c>
      <c r="C3679" s="11" t="s">
        <v>54</v>
      </c>
      <c r="D3679" s="11" t="s">
        <v>55</v>
      </c>
      <c r="E3679" s="11" t="s">
        <v>18681</v>
      </c>
      <c r="F3679" s="11" t="s">
        <v>18682</v>
      </c>
      <c r="G3679" s="11" t="s">
        <v>18683</v>
      </c>
      <c r="H3679" s="11" t="s">
        <v>18625</v>
      </c>
      <c r="I3679" s="11" t="s">
        <v>18684</v>
      </c>
      <c r="J3679" s="12" t="s">
        <v>8</v>
      </c>
      <c r="K3679" s="12"/>
      <c r="L3679" s="12"/>
      <c r="M3679" s="12"/>
      <c r="N3679" s="12"/>
      <c r="O3679" s="12" t="s">
        <v>61</v>
      </c>
      <c r="P3679" s="12"/>
      <c r="Q3679" s="12"/>
      <c r="R3679" s="12"/>
      <c r="S3679" s="12"/>
      <c r="T3679" s="13" t="str">
        <f t="shared" si="285"/>
        <v>通過</v>
      </c>
      <c r="U3679" s="13" t="str">
        <f t="shared" si="286"/>
        <v>我們依照規定完成辦證就好了。</v>
      </c>
      <c r="V3679" s="13" t="str">
        <f t="shared" si="287"/>
        <v>我們/規定/依照/辦證++/完/可以</v>
      </c>
      <c r="W3679" s="13" t="str">
        <f t="shared" si="288"/>
        <v>是</v>
      </c>
      <c r="X3679" s="13" t="str">
        <f t="shared" si="289"/>
        <v>通過</v>
      </c>
    </row>
    <row r="3680" spans="1:24" ht="34.25" customHeight="1">
      <c r="A3680" s="11" t="s">
        <v>18685</v>
      </c>
      <c r="B3680" s="11" t="s">
        <v>18685</v>
      </c>
      <c r="C3680" s="11" t="s">
        <v>54</v>
      </c>
      <c r="D3680" s="11" t="s">
        <v>197</v>
      </c>
      <c r="E3680" s="11" t="s">
        <v>18686</v>
      </c>
      <c r="F3680" s="11" t="s">
        <v>18687</v>
      </c>
      <c r="G3680" s="11" t="s">
        <v>18688</v>
      </c>
      <c r="H3680" s="11" t="s">
        <v>18689</v>
      </c>
      <c r="I3680" s="11" t="s">
        <v>18690</v>
      </c>
      <c r="J3680" s="12" t="s">
        <v>8</v>
      </c>
      <c r="K3680" s="12"/>
      <c r="L3680" s="12"/>
      <c r="M3680" s="12"/>
      <c r="N3680" s="12"/>
      <c r="O3680" s="12" t="s">
        <v>61</v>
      </c>
      <c r="P3680" s="12"/>
      <c r="Q3680" s="12"/>
      <c r="R3680" s="12"/>
      <c r="S3680" s="12"/>
      <c r="T3680" s="13" t="str">
        <f t="shared" si="285"/>
        <v>通過</v>
      </c>
      <c r="U3680" s="13" t="str">
        <f t="shared" si="286"/>
        <v>聽說你以前去美國自助旅行過？</v>
      </c>
      <c r="V3680" s="13" t="str">
        <f t="shared" si="287"/>
        <v>聽說/你/以前/美國/旅行/自助/過</v>
      </c>
      <c r="W3680" s="13" t="str">
        <f t="shared" si="288"/>
        <v>是</v>
      </c>
      <c r="X3680" s="13" t="str">
        <f t="shared" si="289"/>
        <v>通過</v>
      </c>
    </row>
    <row r="3681" spans="1:24" ht="34.25" customHeight="1">
      <c r="A3681" s="11" t="s">
        <v>18691</v>
      </c>
      <c r="B3681" s="11" t="s">
        <v>18691</v>
      </c>
      <c r="C3681" s="11" t="s">
        <v>54</v>
      </c>
      <c r="D3681" s="11" t="s">
        <v>197</v>
      </c>
      <c r="E3681" s="11" t="s">
        <v>18692</v>
      </c>
      <c r="F3681" s="11" t="s">
        <v>18693</v>
      </c>
      <c r="G3681" s="11" t="s">
        <v>18694</v>
      </c>
      <c r="H3681" s="11" t="s">
        <v>18689</v>
      </c>
      <c r="I3681" s="11" t="s">
        <v>18695</v>
      </c>
      <c r="J3681" s="12" t="s">
        <v>10</v>
      </c>
      <c r="K3681" s="12" t="s">
        <v>25926</v>
      </c>
      <c r="L3681" s="12"/>
      <c r="M3681" s="12" t="s">
        <v>26269</v>
      </c>
      <c r="N3681" s="12" t="s">
        <v>26270</v>
      </c>
      <c r="O3681" s="12" t="s">
        <v>61</v>
      </c>
      <c r="P3681" s="12"/>
      <c r="Q3681" s="12"/>
      <c r="R3681" s="12"/>
      <c r="S3681" s="12"/>
      <c r="T3681" s="13" t="str">
        <f t="shared" si="285"/>
        <v>需更正</v>
      </c>
      <c r="U3681" s="13" t="str">
        <f t="shared" si="286"/>
        <v>我只去過歐洲自助旅行，</v>
      </c>
      <c r="V3681" s="13" t="str">
        <f t="shared" si="287"/>
        <v>我/只/去/歐洲/旅行/自助/過</v>
      </c>
      <c r="W3681" s="13" t="str">
        <f t="shared" si="288"/>
        <v>是</v>
      </c>
      <c r="X3681" s="13" t="str">
        <f t="shared" si="289"/>
        <v>通過</v>
      </c>
    </row>
    <row r="3682" spans="1:24" ht="34.25" customHeight="1">
      <c r="A3682" s="11" t="s">
        <v>18696</v>
      </c>
      <c r="B3682" s="11" t="s">
        <v>18696</v>
      </c>
      <c r="C3682" s="11" t="s">
        <v>54</v>
      </c>
      <c r="D3682" s="11" t="s">
        <v>197</v>
      </c>
      <c r="E3682" s="11" t="s">
        <v>18697</v>
      </c>
      <c r="F3682" s="11" t="s">
        <v>18698</v>
      </c>
      <c r="G3682" s="11" t="s">
        <v>18699</v>
      </c>
      <c r="H3682" s="11" t="s">
        <v>18689</v>
      </c>
      <c r="I3682" s="11" t="s">
        <v>18700</v>
      </c>
      <c r="J3682" s="12" t="s">
        <v>10</v>
      </c>
      <c r="K3682" s="12" t="s">
        <v>25927</v>
      </c>
      <c r="L3682" s="12"/>
      <c r="M3682" s="12" t="s">
        <v>26271</v>
      </c>
      <c r="N3682" s="12" t="s">
        <v>26272</v>
      </c>
      <c r="O3682" s="12" t="s">
        <v>61</v>
      </c>
      <c r="P3682" s="12"/>
      <c r="Q3682" s="12"/>
      <c r="R3682" s="12"/>
      <c r="S3682" s="12"/>
      <c r="T3682" s="13" t="str">
        <f t="shared" si="285"/>
        <v>需更正</v>
      </c>
      <c r="U3682" s="13" t="str">
        <f t="shared" si="286"/>
        <v>飛機要坐十五?六小時。</v>
      </c>
      <c r="V3682" s="13" t="str">
        <f t="shared" si="287"/>
        <v>飛機/坐/十五小時/十六小時/久</v>
      </c>
      <c r="W3682" s="13" t="str">
        <f t="shared" si="288"/>
        <v>是</v>
      </c>
      <c r="X3682" s="13" t="str">
        <f t="shared" si="289"/>
        <v>通過</v>
      </c>
    </row>
    <row r="3683" spans="1:24" ht="34.25" customHeight="1">
      <c r="A3683" s="11" t="s">
        <v>18701</v>
      </c>
      <c r="B3683" s="11" t="s">
        <v>18701</v>
      </c>
      <c r="C3683" s="11" t="s">
        <v>54</v>
      </c>
      <c r="D3683" s="11" t="s">
        <v>197</v>
      </c>
      <c r="E3683" s="11" t="s">
        <v>18702</v>
      </c>
      <c r="F3683" s="11" t="s">
        <v>18703</v>
      </c>
      <c r="G3683" s="11" t="s">
        <v>18704</v>
      </c>
      <c r="H3683" s="11" t="s">
        <v>18689</v>
      </c>
      <c r="I3683" s="11" t="s">
        <v>18705</v>
      </c>
      <c r="J3683" s="12" t="s">
        <v>8</v>
      </c>
      <c r="K3683" s="12"/>
      <c r="L3683" s="12"/>
      <c r="M3683" s="12"/>
      <c r="N3683" s="12"/>
      <c r="O3683" s="12" t="s">
        <v>61</v>
      </c>
      <c r="P3683" s="12"/>
      <c r="Q3683" s="12"/>
      <c r="R3683" s="12"/>
      <c r="S3683" s="12"/>
      <c r="T3683" s="13" t="str">
        <f t="shared" si="285"/>
        <v>通過</v>
      </c>
      <c r="U3683" s="13" t="str">
        <f t="shared" si="286"/>
        <v>好厲害喔！</v>
      </c>
      <c r="V3683" s="13" t="str">
        <f t="shared" si="287"/>
        <v>好厲害</v>
      </c>
      <c r="W3683" s="13" t="str">
        <f t="shared" si="288"/>
        <v>是</v>
      </c>
      <c r="X3683" s="13" t="str">
        <f t="shared" si="289"/>
        <v>通過</v>
      </c>
    </row>
    <row r="3684" spans="1:24" ht="34.25" customHeight="1">
      <c r="A3684" s="11" t="s">
        <v>18706</v>
      </c>
      <c r="B3684" s="11" t="s">
        <v>18706</v>
      </c>
      <c r="C3684" s="11" t="s">
        <v>54</v>
      </c>
      <c r="D3684" s="11" t="s">
        <v>197</v>
      </c>
      <c r="E3684" s="11" t="s">
        <v>18707</v>
      </c>
      <c r="F3684" s="11" t="s">
        <v>18708</v>
      </c>
      <c r="G3684" s="11" t="s">
        <v>18709</v>
      </c>
      <c r="H3684" s="11" t="s">
        <v>18689</v>
      </c>
      <c r="I3684" s="11" t="s">
        <v>18710</v>
      </c>
      <c r="J3684" s="12" t="s">
        <v>8</v>
      </c>
      <c r="K3684" s="12"/>
      <c r="L3684" s="12"/>
      <c r="M3684" s="12"/>
      <c r="N3684" s="12"/>
      <c r="O3684" s="12" t="s">
        <v>61</v>
      </c>
      <c r="P3684" s="12"/>
      <c r="Q3684" s="12"/>
      <c r="R3684" s="12"/>
      <c r="S3684" s="12"/>
      <c r="T3684" s="13" t="str">
        <f t="shared" si="285"/>
        <v>通過</v>
      </c>
      <c r="U3684" s="13" t="str">
        <f t="shared" si="286"/>
        <v>去自助旅行要準備什麼東西？</v>
      </c>
      <c r="V3684" s="13" t="str">
        <f t="shared" si="287"/>
        <v>去/旅行/自助/東西/準備/要/什麼</v>
      </c>
      <c r="W3684" s="13" t="str">
        <f t="shared" si="288"/>
        <v>是</v>
      </c>
      <c r="X3684" s="13" t="str">
        <f t="shared" si="289"/>
        <v>通過</v>
      </c>
    </row>
    <row r="3685" spans="1:24" ht="34.25" customHeight="1">
      <c r="A3685" s="11" t="s">
        <v>18711</v>
      </c>
      <c r="B3685" s="11" t="s">
        <v>18711</v>
      </c>
      <c r="C3685" s="11" t="s">
        <v>54</v>
      </c>
      <c r="D3685" s="11" t="s">
        <v>197</v>
      </c>
      <c r="E3685" s="11" t="s">
        <v>18712</v>
      </c>
      <c r="F3685" s="11" t="s">
        <v>18713</v>
      </c>
      <c r="G3685" s="11" t="s">
        <v>18714</v>
      </c>
      <c r="H3685" s="11" t="s">
        <v>18689</v>
      </c>
      <c r="I3685" s="11" t="s">
        <v>18715</v>
      </c>
      <c r="J3685" s="12" t="s">
        <v>8</v>
      </c>
      <c r="K3685" s="12"/>
      <c r="L3685" s="12"/>
      <c r="M3685" s="12"/>
      <c r="N3685" s="12"/>
      <c r="O3685" s="12" t="s">
        <v>61</v>
      </c>
      <c r="P3685" s="12"/>
      <c r="Q3685" s="12"/>
      <c r="R3685" s="12"/>
      <c r="S3685" s="12"/>
      <c r="T3685" s="13" t="str">
        <f t="shared" si="285"/>
        <v>通過</v>
      </c>
      <c r="U3685" s="13" t="str">
        <f t="shared" si="286"/>
        <v>護照、行李、現金之外，</v>
      </c>
      <c r="V3685" s="13" t="str">
        <f t="shared" si="287"/>
        <v>護照/行李/現金/除外</v>
      </c>
      <c r="W3685" s="13" t="str">
        <f t="shared" si="288"/>
        <v>是</v>
      </c>
      <c r="X3685" s="13" t="str">
        <f t="shared" si="289"/>
        <v>通過</v>
      </c>
    </row>
    <row r="3686" spans="1:24" ht="34.25" customHeight="1">
      <c r="A3686" s="11" t="s">
        <v>18716</v>
      </c>
      <c r="B3686" s="11" t="s">
        <v>18716</v>
      </c>
      <c r="C3686" s="11" t="s">
        <v>54</v>
      </c>
      <c r="D3686" s="11" t="s">
        <v>197</v>
      </c>
      <c r="E3686" s="11" t="s">
        <v>18717</v>
      </c>
      <c r="F3686" s="11" t="s">
        <v>18718</v>
      </c>
      <c r="G3686" s="11" t="s">
        <v>18719</v>
      </c>
      <c r="H3686" s="11" t="s">
        <v>18689</v>
      </c>
      <c r="I3686" s="11" t="s">
        <v>18720</v>
      </c>
      <c r="J3686" s="12" t="s">
        <v>8</v>
      </c>
      <c r="K3686" s="12"/>
      <c r="L3686" s="12"/>
      <c r="M3686" s="12"/>
      <c r="N3686" s="12"/>
      <c r="O3686" s="12" t="s">
        <v>61</v>
      </c>
      <c r="P3686" s="12"/>
      <c r="Q3686" s="12"/>
      <c r="R3686" s="12"/>
      <c r="S3686" s="12"/>
      <c r="T3686" s="13" t="str">
        <f t="shared" si="285"/>
        <v>通過</v>
      </c>
      <c r="U3686" s="13" t="str">
        <f t="shared" si="286"/>
        <v>還要帶手機，</v>
      </c>
      <c r="V3686" s="13" t="str">
        <f t="shared" si="287"/>
        <v>還有/手機/帶去</v>
      </c>
      <c r="W3686" s="13" t="str">
        <f t="shared" si="288"/>
        <v>是</v>
      </c>
      <c r="X3686" s="13" t="str">
        <f t="shared" si="289"/>
        <v>通過</v>
      </c>
    </row>
    <row r="3687" spans="1:24" ht="34.25" customHeight="1">
      <c r="A3687" s="11" t="s">
        <v>18721</v>
      </c>
      <c r="B3687" s="11" t="s">
        <v>18721</v>
      </c>
      <c r="C3687" s="11" t="s">
        <v>54</v>
      </c>
      <c r="D3687" s="11" t="s">
        <v>197</v>
      </c>
      <c r="E3687" s="11" t="s">
        <v>18722</v>
      </c>
      <c r="F3687" s="11" t="s">
        <v>18723</v>
      </c>
      <c r="G3687" s="11" t="s">
        <v>18724</v>
      </c>
      <c r="H3687" s="11" t="s">
        <v>18689</v>
      </c>
      <c r="I3687" s="11" t="s">
        <v>18725</v>
      </c>
      <c r="J3687" s="12" t="s">
        <v>8</v>
      </c>
      <c r="K3687" s="12"/>
      <c r="L3687" s="12"/>
      <c r="M3687" s="12"/>
      <c r="N3687" s="12"/>
      <c r="O3687" s="12" t="s">
        <v>61</v>
      </c>
      <c r="P3687" s="12"/>
      <c r="Q3687" s="12"/>
      <c r="R3687" s="12"/>
      <c r="S3687" s="12"/>
      <c r="T3687" s="13" t="str">
        <f t="shared" si="285"/>
        <v>通過</v>
      </c>
      <c r="U3687" s="13" t="str">
        <f t="shared" si="286"/>
        <v>因為手機內的地圖及翻譯APP常用到。</v>
      </c>
      <c r="V3687" s="13" t="str">
        <f t="shared" si="287"/>
        <v>為什麼/手機+這/APP+手機/地圖/翻譯/這兩個/滑手機/常常</v>
      </c>
      <c r="W3687" s="13" t="str">
        <f t="shared" si="288"/>
        <v>是</v>
      </c>
      <c r="X3687" s="13" t="str">
        <f t="shared" si="289"/>
        <v>通過</v>
      </c>
    </row>
    <row r="3688" spans="1:24" ht="34.25" customHeight="1">
      <c r="A3688" s="11" t="s">
        <v>18726</v>
      </c>
      <c r="B3688" s="11" t="s">
        <v>18726</v>
      </c>
      <c r="C3688" s="11" t="s">
        <v>54</v>
      </c>
      <c r="D3688" s="11" t="s">
        <v>197</v>
      </c>
      <c r="E3688" s="11" t="s">
        <v>18727</v>
      </c>
      <c r="F3688" s="11" t="s">
        <v>18728</v>
      </c>
      <c r="G3688" s="11" t="s">
        <v>18729</v>
      </c>
      <c r="H3688" s="11" t="s">
        <v>18689</v>
      </c>
      <c r="I3688" s="11" t="s">
        <v>18730</v>
      </c>
      <c r="J3688" s="12" t="s">
        <v>8</v>
      </c>
      <c r="K3688" s="12"/>
      <c r="L3688" s="12"/>
      <c r="M3688" s="12"/>
      <c r="N3688" s="12"/>
      <c r="O3688" s="12" t="s">
        <v>61</v>
      </c>
      <c r="P3688" s="12"/>
      <c r="Q3688" s="12"/>
      <c r="R3688" s="12"/>
      <c r="S3688" s="12"/>
      <c r="T3688" s="13" t="str">
        <f t="shared" si="285"/>
        <v>通過</v>
      </c>
      <c r="U3688" s="13" t="str">
        <f t="shared" si="286"/>
        <v>如果去餐廳吃飯，</v>
      </c>
      <c r="V3688" s="13" t="str">
        <f t="shared" si="287"/>
        <v>如果/去/餐廳/吃飯</v>
      </c>
      <c r="W3688" s="13" t="str">
        <f t="shared" si="288"/>
        <v>是</v>
      </c>
      <c r="X3688" s="13" t="str">
        <f t="shared" si="289"/>
        <v>通過</v>
      </c>
    </row>
    <row r="3689" spans="1:24" ht="34.25" customHeight="1">
      <c r="A3689" s="11" t="s">
        <v>18731</v>
      </c>
      <c r="B3689" s="11" t="s">
        <v>18731</v>
      </c>
      <c r="C3689" s="11" t="s">
        <v>54</v>
      </c>
      <c r="D3689" s="11" t="s">
        <v>197</v>
      </c>
      <c r="E3689" s="11" t="s">
        <v>18732</v>
      </c>
      <c r="F3689" s="11" t="s">
        <v>18733</v>
      </c>
      <c r="G3689" s="11" t="s">
        <v>18734</v>
      </c>
      <c r="H3689" s="11" t="s">
        <v>18689</v>
      </c>
      <c r="I3689" s="11" t="s">
        <v>18735</v>
      </c>
      <c r="J3689" s="12" t="s">
        <v>8</v>
      </c>
      <c r="K3689" s="12"/>
      <c r="L3689" s="12"/>
      <c r="M3689" s="12"/>
      <c r="N3689" s="12"/>
      <c r="O3689" s="12" t="s">
        <v>61</v>
      </c>
      <c r="P3689" s="12"/>
      <c r="Q3689" s="12"/>
      <c r="R3689" s="12"/>
      <c r="S3689" s="12"/>
      <c r="T3689" s="13" t="str">
        <f t="shared" si="285"/>
        <v>通過</v>
      </c>
      <c r="U3689" s="13" t="str">
        <f t="shared" si="286"/>
        <v>如何和服務生溝通？</v>
      </c>
      <c r="V3689" s="13" t="str">
        <f t="shared" si="287"/>
        <v>服務生/溝通/如何</v>
      </c>
      <c r="W3689" s="13" t="str">
        <f t="shared" si="288"/>
        <v>是</v>
      </c>
      <c r="X3689" s="13" t="str">
        <f t="shared" si="289"/>
        <v>通過</v>
      </c>
    </row>
    <row r="3690" spans="1:24" ht="34.25" customHeight="1">
      <c r="A3690" s="11" t="s">
        <v>18736</v>
      </c>
      <c r="B3690" s="11" t="s">
        <v>18736</v>
      </c>
      <c r="C3690" s="11" t="s">
        <v>54</v>
      </c>
      <c r="D3690" s="11" t="s">
        <v>197</v>
      </c>
      <c r="E3690" s="11" t="s">
        <v>18737</v>
      </c>
      <c r="F3690" s="11" t="s">
        <v>18738</v>
      </c>
      <c r="G3690" s="11" t="s">
        <v>18739</v>
      </c>
      <c r="H3690" s="11" t="s">
        <v>18689</v>
      </c>
      <c r="I3690" s="11" t="s">
        <v>18740</v>
      </c>
      <c r="J3690" s="12" t="s">
        <v>8</v>
      </c>
      <c r="K3690" s="12"/>
      <c r="L3690" s="12"/>
      <c r="M3690" s="12"/>
      <c r="N3690" s="12"/>
      <c r="O3690" s="12" t="s">
        <v>61</v>
      </c>
      <c r="P3690" s="12"/>
      <c r="Q3690" s="12"/>
      <c r="R3690" s="12"/>
      <c r="S3690" s="12"/>
      <c r="T3690" s="13" t="str">
        <f t="shared" si="285"/>
        <v>通過</v>
      </c>
      <c r="U3690" s="13" t="str">
        <f t="shared" si="286"/>
        <v>我會指餐單上的圖片或是手機打字翻譯後，</v>
      </c>
      <c r="V3690" s="13" t="str">
        <f t="shared" si="287"/>
        <v>我/菜單+這/或/手機+打字/翻譯</v>
      </c>
      <c r="W3690" s="13" t="str">
        <f t="shared" si="288"/>
        <v>是</v>
      </c>
      <c r="X3690" s="13" t="str">
        <f t="shared" si="289"/>
        <v>通過</v>
      </c>
    </row>
    <row r="3691" spans="1:24" ht="34.25" customHeight="1">
      <c r="A3691" s="11" t="s">
        <v>18741</v>
      </c>
      <c r="B3691" s="11" t="s">
        <v>18741</v>
      </c>
      <c r="C3691" s="11" t="s">
        <v>54</v>
      </c>
      <c r="D3691" s="11" t="s">
        <v>197</v>
      </c>
      <c r="E3691" s="11" t="s">
        <v>18742</v>
      </c>
      <c r="F3691" s="11" t="s">
        <v>18743</v>
      </c>
      <c r="G3691" s="11" t="s">
        <v>18744</v>
      </c>
      <c r="H3691" s="11" t="s">
        <v>18689</v>
      </c>
      <c r="I3691" s="11" t="s">
        <v>18745</v>
      </c>
      <c r="J3691" s="12" t="s">
        <v>8</v>
      </c>
      <c r="K3691" s="12"/>
      <c r="L3691" s="12"/>
      <c r="M3691" s="12"/>
      <c r="N3691" s="12"/>
      <c r="O3691" s="12" t="s">
        <v>61</v>
      </c>
      <c r="P3691" s="12"/>
      <c r="Q3691" s="12"/>
      <c r="R3691" s="12"/>
      <c r="S3691" s="12"/>
      <c r="T3691" s="13" t="str">
        <f t="shared" si="285"/>
        <v>通過</v>
      </c>
      <c r="U3691" s="13" t="str">
        <f t="shared" si="286"/>
        <v>把手機給他看。</v>
      </c>
      <c r="V3691" s="13" t="str">
        <f t="shared" si="287"/>
        <v>手機給他看</v>
      </c>
      <c r="W3691" s="13" t="str">
        <f t="shared" si="288"/>
        <v>是</v>
      </c>
      <c r="X3691" s="13" t="str">
        <f t="shared" si="289"/>
        <v>通過</v>
      </c>
    </row>
    <row r="3692" spans="1:24" ht="34.25" customHeight="1">
      <c r="A3692" s="11" t="s">
        <v>18746</v>
      </c>
      <c r="B3692" s="11" t="s">
        <v>18746</v>
      </c>
      <c r="C3692" s="11" t="s">
        <v>54</v>
      </c>
      <c r="D3692" s="11" t="s">
        <v>197</v>
      </c>
      <c r="E3692" s="11" t="s">
        <v>18747</v>
      </c>
      <c r="F3692" s="11" t="s">
        <v>3023</v>
      </c>
      <c r="G3692" s="11" t="s">
        <v>18748</v>
      </c>
      <c r="H3692" s="11" t="s">
        <v>18689</v>
      </c>
      <c r="I3692" s="11" t="s">
        <v>18749</v>
      </c>
      <c r="J3692" s="12" t="s">
        <v>8</v>
      </c>
      <c r="K3692" s="12"/>
      <c r="L3692" s="12"/>
      <c r="M3692" s="12"/>
      <c r="N3692" s="12"/>
      <c r="O3692" s="12" t="s">
        <v>61</v>
      </c>
      <c r="P3692" s="12"/>
      <c r="Q3692" s="12"/>
      <c r="R3692" s="12"/>
      <c r="S3692" s="12"/>
      <c r="T3692" s="13" t="str">
        <f t="shared" si="285"/>
        <v>通過</v>
      </c>
      <c r="U3692" s="13" t="str">
        <f t="shared" si="286"/>
        <v>這很方便，</v>
      </c>
      <c r="V3692" s="13" t="str">
        <f t="shared" si="287"/>
        <v>這/方便</v>
      </c>
      <c r="W3692" s="13" t="str">
        <f t="shared" si="288"/>
        <v>是</v>
      </c>
      <c r="X3692" s="13" t="str">
        <f t="shared" si="289"/>
        <v>通過</v>
      </c>
    </row>
    <row r="3693" spans="1:24" ht="34.25" customHeight="1">
      <c r="A3693" s="11" t="s">
        <v>18750</v>
      </c>
      <c r="B3693" s="11" t="s">
        <v>18750</v>
      </c>
      <c r="C3693" s="11" t="s">
        <v>54</v>
      </c>
      <c r="D3693" s="11" t="s">
        <v>197</v>
      </c>
      <c r="E3693" s="11" t="s">
        <v>18751</v>
      </c>
      <c r="F3693" s="11" t="s">
        <v>18752</v>
      </c>
      <c r="G3693" s="11" t="s">
        <v>18753</v>
      </c>
      <c r="H3693" s="11" t="s">
        <v>18689</v>
      </c>
      <c r="I3693" s="11" t="s">
        <v>18754</v>
      </c>
      <c r="J3693" s="12" t="s">
        <v>25934</v>
      </c>
      <c r="K3693" s="12"/>
      <c r="L3693" s="12"/>
      <c r="M3693" s="12"/>
      <c r="N3693" s="12"/>
      <c r="O3693" s="12" t="s">
        <v>25932</v>
      </c>
      <c r="P3693" s="12"/>
      <c r="Q3693" s="12"/>
      <c r="R3693" s="12"/>
      <c r="S3693" s="12"/>
      <c r="T3693" s="13" t="str">
        <f t="shared" si="285"/>
        <v>通過</v>
      </c>
      <c r="U3693" s="13" t="str">
        <f t="shared" si="286"/>
        <v>下次我出國試試看。</v>
      </c>
      <c r="V3693" s="13" t="str">
        <f t="shared" si="287"/>
        <v>下次/我/出國/旅行/試試</v>
      </c>
      <c r="W3693" s="13" t="str">
        <f t="shared" si="288"/>
        <v>是</v>
      </c>
      <c r="X3693" s="13" t="str">
        <f t="shared" si="289"/>
        <v>通過</v>
      </c>
    </row>
    <row r="3694" spans="1:24" ht="34.25" customHeight="1">
      <c r="A3694" s="11" t="s">
        <v>18755</v>
      </c>
      <c r="B3694" s="11" t="s">
        <v>18755</v>
      </c>
      <c r="C3694" s="11" t="s">
        <v>54</v>
      </c>
      <c r="D3694" s="11" t="s">
        <v>150</v>
      </c>
      <c r="E3694" s="11" t="s">
        <v>18756</v>
      </c>
      <c r="F3694" s="11" t="s">
        <v>18757</v>
      </c>
      <c r="G3694" s="11" t="s">
        <v>18758</v>
      </c>
      <c r="H3694" s="11" t="s">
        <v>18759</v>
      </c>
      <c r="I3694" s="11" t="s">
        <v>18760</v>
      </c>
      <c r="J3694" s="12" t="s">
        <v>8</v>
      </c>
      <c r="K3694" s="12"/>
      <c r="L3694" s="12"/>
      <c r="M3694" s="12"/>
      <c r="N3694" s="12"/>
      <c r="O3694" s="12" t="s">
        <v>61</v>
      </c>
      <c r="P3694" s="12"/>
      <c r="Q3694" s="12"/>
      <c r="R3694" s="12"/>
      <c r="S3694" s="12"/>
      <c r="T3694" s="13" t="str">
        <f t="shared" si="285"/>
        <v>通過</v>
      </c>
      <c r="U3694" s="13" t="str">
        <f t="shared" si="286"/>
        <v>我眼睛酸，</v>
      </c>
      <c r="V3694" s="13" t="str">
        <f t="shared" si="287"/>
        <v>我/眼睛/酸</v>
      </c>
      <c r="W3694" s="13" t="str">
        <f t="shared" si="288"/>
        <v>是</v>
      </c>
      <c r="X3694" s="13" t="str">
        <f t="shared" si="289"/>
        <v>通過</v>
      </c>
    </row>
    <row r="3695" spans="1:24" ht="34.25" customHeight="1">
      <c r="A3695" s="11" t="s">
        <v>18761</v>
      </c>
      <c r="B3695" s="11" t="s">
        <v>18761</v>
      </c>
      <c r="C3695" s="11" t="s">
        <v>54</v>
      </c>
      <c r="D3695" s="11" t="s">
        <v>150</v>
      </c>
      <c r="E3695" s="11" t="s">
        <v>18762</v>
      </c>
      <c r="F3695" s="11" t="s">
        <v>18763</v>
      </c>
      <c r="G3695" s="11" t="s">
        <v>18764</v>
      </c>
      <c r="H3695" s="11" t="s">
        <v>18759</v>
      </c>
      <c r="I3695" s="11" t="s">
        <v>18765</v>
      </c>
      <c r="J3695" s="12" t="s">
        <v>8</v>
      </c>
      <c r="K3695" s="12"/>
      <c r="L3695" s="12"/>
      <c r="M3695" s="12"/>
      <c r="N3695" s="12"/>
      <c r="O3695" s="12" t="s">
        <v>61</v>
      </c>
      <c r="P3695" s="12"/>
      <c r="Q3695" s="12"/>
      <c r="R3695" s="12"/>
      <c r="S3695" s="12"/>
      <c r="T3695" s="13" t="str">
        <f t="shared" si="285"/>
        <v>通過</v>
      </c>
      <c r="U3695" s="13" t="str">
        <f t="shared" si="286"/>
        <v>流了好幾天的眼淚，</v>
      </c>
      <c r="V3695" s="13" t="str">
        <f t="shared" si="287"/>
        <v>流淚/好幾天</v>
      </c>
      <c r="W3695" s="13" t="str">
        <f t="shared" si="288"/>
        <v>是</v>
      </c>
      <c r="X3695" s="13" t="str">
        <f t="shared" si="289"/>
        <v>通過</v>
      </c>
    </row>
    <row r="3696" spans="1:24" ht="34.25" customHeight="1">
      <c r="A3696" s="11" t="s">
        <v>18766</v>
      </c>
      <c r="B3696" s="11" t="s">
        <v>18766</v>
      </c>
      <c r="C3696" s="11" t="s">
        <v>54</v>
      </c>
      <c r="D3696" s="11" t="s">
        <v>150</v>
      </c>
      <c r="E3696" s="11" t="s">
        <v>18767</v>
      </c>
      <c r="F3696" s="11" t="s">
        <v>18768</v>
      </c>
      <c r="G3696" s="11" t="s">
        <v>18769</v>
      </c>
      <c r="H3696" s="11" t="s">
        <v>18759</v>
      </c>
      <c r="I3696" s="11" t="s">
        <v>18770</v>
      </c>
      <c r="J3696" s="12" t="s">
        <v>8</v>
      </c>
      <c r="K3696" s="12"/>
      <c r="L3696" s="12"/>
      <c r="M3696" s="12"/>
      <c r="N3696" s="12"/>
      <c r="O3696" s="12" t="s">
        <v>61</v>
      </c>
      <c r="P3696" s="12"/>
      <c r="Q3696" s="12"/>
      <c r="R3696" s="12"/>
      <c r="S3696" s="12"/>
      <c r="T3696" s="13" t="str">
        <f t="shared" si="285"/>
        <v>通過</v>
      </c>
      <c r="U3696" s="13" t="str">
        <f t="shared" si="286"/>
        <v>很不舒服。</v>
      </c>
      <c r="V3696" s="13" t="str">
        <f t="shared" si="287"/>
        <v>舒服/沒有</v>
      </c>
      <c r="W3696" s="13" t="str">
        <f t="shared" si="288"/>
        <v>是</v>
      </c>
      <c r="X3696" s="13" t="str">
        <f t="shared" si="289"/>
        <v>通過</v>
      </c>
    </row>
    <row r="3697" spans="1:24" ht="34.25" customHeight="1">
      <c r="A3697" s="11" t="s">
        <v>18771</v>
      </c>
      <c r="B3697" s="11" t="s">
        <v>18771</v>
      </c>
      <c r="C3697" s="11" t="s">
        <v>54</v>
      </c>
      <c r="D3697" s="11" t="s">
        <v>150</v>
      </c>
      <c r="E3697" s="11" t="s">
        <v>18772</v>
      </c>
      <c r="F3697" s="11" t="s">
        <v>18773</v>
      </c>
      <c r="G3697" s="11" t="s">
        <v>18774</v>
      </c>
      <c r="H3697" s="11" t="s">
        <v>18759</v>
      </c>
      <c r="I3697" s="11" t="s">
        <v>18775</v>
      </c>
      <c r="J3697" s="12" t="s">
        <v>8</v>
      </c>
      <c r="K3697" s="12"/>
      <c r="L3697" s="12"/>
      <c r="M3697" s="12"/>
      <c r="N3697" s="12"/>
      <c r="O3697" s="12" t="s">
        <v>61</v>
      </c>
      <c r="P3697" s="12"/>
      <c r="Q3697" s="12"/>
      <c r="R3697" s="12"/>
      <c r="S3697" s="12"/>
      <c r="T3697" s="13" t="str">
        <f t="shared" si="285"/>
        <v>通過</v>
      </c>
      <c r="U3697" s="13" t="str">
        <f t="shared" si="286"/>
        <v>可能是乾眼症，</v>
      </c>
      <c r="V3697" s="13" t="str">
        <f t="shared" si="287"/>
        <v>乾眼症/可能/是</v>
      </c>
      <c r="W3697" s="13" t="str">
        <f t="shared" si="288"/>
        <v>是</v>
      </c>
      <c r="X3697" s="13" t="str">
        <f t="shared" si="289"/>
        <v>通過</v>
      </c>
    </row>
    <row r="3698" spans="1:24" ht="34.25" customHeight="1">
      <c r="A3698" s="11" t="s">
        <v>18776</v>
      </c>
      <c r="B3698" s="11" t="s">
        <v>18776</v>
      </c>
      <c r="C3698" s="11" t="s">
        <v>54</v>
      </c>
      <c r="D3698" s="11" t="s">
        <v>150</v>
      </c>
      <c r="E3698" s="11" t="s">
        <v>18777</v>
      </c>
      <c r="F3698" s="11" t="s">
        <v>18778</v>
      </c>
      <c r="G3698" s="11" t="s">
        <v>18779</v>
      </c>
      <c r="H3698" s="11" t="s">
        <v>18759</v>
      </c>
      <c r="I3698" s="11" t="s">
        <v>18780</v>
      </c>
      <c r="J3698" s="12" t="s">
        <v>8</v>
      </c>
      <c r="K3698" s="12"/>
      <c r="L3698" s="12"/>
      <c r="M3698" s="12"/>
      <c r="N3698" s="12"/>
      <c r="O3698" s="12" t="s">
        <v>61</v>
      </c>
      <c r="P3698" s="12"/>
      <c r="Q3698" s="12"/>
      <c r="R3698" s="12"/>
      <c r="S3698" s="12"/>
      <c r="T3698" s="13" t="str">
        <f t="shared" si="285"/>
        <v>通過</v>
      </c>
      <c r="U3698" s="13" t="str">
        <f t="shared" si="286"/>
        <v>我以前跟你一樣，</v>
      </c>
      <c r="V3698" s="13" t="str">
        <f t="shared" si="287"/>
        <v>以前/一樣</v>
      </c>
      <c r="W3698" s="13" t="str">
        <f t="shared" si="288"/>
        <v>是</v>
      </c>
      <c r="X3698" s="13" t="str">
        <f t="shared" si="289"/>
        <v>通過</v>
      </c>
    </row>
    <row r="3699" spans="1:24" ht="34.25" customHeight="1">
      <c r="A3699" s="11" t="s">
        <v>18781</v>
      </c>
      <c r="B3699" s="11" t="s">
        <v>18781</v>
      </c>
      <c r="C3699" s="11" t="s">
        <v>54</v>
      </c>
      <c r="D3699" s="11" t="s">
        <v>150</v>
      </c>
      <c r="E3699" s="11" t="s">
        <v>18782</v>
      </c>
      <c r="F3699" s="11" t="s">
        <v>18783</v>
      </c>
      <c r="G3699" s="11" t="s">
        <v>18784</v>
      </c>
      <c r="H3699" s="11" t="s">
        <v>18759</v>
      </c>
      <c r="I3699" s="11" t="s">
        <v>18785</v>
      </c>
      <c r="J3699" s="12" t="s">
        <v>8</v>
      </c>
      <c r="K3699" s="12"/>
      <c r="L3699" s="12"/>
      <c r="M3699" s="12"/>
      <c r="N3699" s="12"/>
      <c r="O3699" s="12" t="s">
        <v>61</v>
      </c>
      <c r="P3699" s="12"/>
      <c r="Q3699" s="12"/>
      <c r="R3699" s="12"/>
      <c r="S3699" s="12"/>
      <c r="T3699" s="13" t="str">
        <f t="shared" si="285"/>
        <v>通過</v>
      </c>
      <c r="U3699" s="13" t="str">
        <f t="shared" si="286"/>
        <v>你有沒有點眼藥水來保濕？</v>
      </c>
      <c r="V3699" s="13" t="str">
        <f t="shared" si="287"/>
        <v>你/保濕/點眼藥水/有沒有</v>
      </c>
      <c r="W3699" s="13" t="str">
        <f t="shared" si="288"/>
        <v>是</v>
      </c>
      <c r="X3699" s="13" t="str">
        <f t="shared" si="289"/>
        <v>通過</v>
      </c>
    </row>
    <row r="3700" spans="1:24" ht="34.25" customHeight="1">
      <c r="A3700" s="11" t="s">
        <v>18786</v>
      </c>
      <c r="B3700" s="11" t="s">
        <v>18786</v>
      </c>
      <c r="C3700" s="11" t="s">
        <v>54</v>
      </c>
      <c r="D3700" s="11" t="s">
        <v>150</v>
      </c>
      <c r="E3700" s="11" t="s">
        <v>18787</v>
      </c>
      <c r="F3700" s="11" t="s">
        <v>18788</v>
      </c>
      <c r="G3700" s="11" t="s">
        <v>18789</v>
      </c>
      <c r="H3700" s="11" t="s">
        <v>18759</v>
      </c>
      <c r="I3700" s="11" t="s">
        <v>18790</v>
      </c>
      <c r="J3700" s="12" t="s">
        <v>8</v>
      </c>
      <c r="K3700" s="12"/>
      <c r="L3700" s="12"/>
      <c r="M3700" s="12"/>
      <c r="N3700" s="12"/>
      <c r="O3700" s="12" t="s">
        <v>61</v>
      </c>
      <c r="P3700" s="12"/>
      <c r="Q3700" s="12"/>
      <c r="R3700" s="12"/>
      <c r="S3700" s="12"/>
      <c r="T3700" s="13" t="str">
        <f t="shared" si="285"/>
        <v>通過</v>
      </c>
      <c r="U3700" s="13" t="str">
        <f t="shared" si="286"/>
        <v>但是眼睛還是又累又癢，</v>
      </c>
      <c r="V3700" s="13" t="str">
        <f t="shared" si="287"/>
        <v>眼睛/累/眼睛癢/依舊</v>
      </c>
      <c r="W3700" s="13" t="str">
        <f t="shared" si="288"/>
        <v>是</v>
      </c>
      <c r="X3700" s="13" t="str">
        <f t="shared" si="289"/>
        <v>通過</v>
      </c>
    </row>
    <row r="3701" spans="1:24" ht="34.25" customHeight="1">
      <c r="A3701" s="11" t="s">
        <v>18791</v>
      </c>
      <c r="B3701" s="11" t="s">
        <v>18791</v>
      </c>
      <c r="C3701" s="11" t="s">
        <v>54</v>
      </c>
      <c r="D3701" s="11" t="s">
        <v>150</v>
      </c>
      <c r="E3701" s="11" t="s">
        <v>18792</v>
      </c>
      <c r="F3701" s="11" t="s">
        <v>18793</v>
      </c>
      <c r="G3701" s="11" t="s">
        <v>18794</v>
      </c>
      <c r="H3701" s="11" t="s">
        <v>18759</v>
      </c>
      <c r="I3701" s="11" t="s">
        <v>18795</v>
      </c>
      <c r="J3701" s="12" t="s">
        <v>8</v>
      </c>
      <c r="K3701" s="12"/>
      <c r="L3701" s="12"/>
      <c r="M3701" s="12"/>
      <c r="N3701" s="12"/>
      <c r="O3701" s="12" t="s">
        <v>61</v>
      </c>
      <c r="P3701" s="12"/>
      <c r="Q3701" s="12"/>
      <c r="R3701" s="12"/>
      <c r="S3701" s="12"/>
      <c r="T3701" s="13" t="str">
        <f t="shared" si="285"/>
        <v>通過</v>
      </c>
      <c r="U3701" s="13" t="str">
        <f t="shared" si="286"/>
        <v>沒有好轉。</v>
      </c>
      <c r="V3701" s="13" t="str">
        <f t="shared" si="287"/>
        <v>痊癒/沒有</v>
      </c>
      <c r="W3701" s="13" t="str">
        <f t="shared" si="288"/>
        <v>是</v>
      </c>
      <c r="X3701" s="13" t="str">
        <f t="shared" si="289"/>
        <v>通過</v>
      </c>
    </row>
    <row r="3702" spans="1:24" ht="34.25" customHeight="1">
      <c r="A3702" s="11" t="s">
        <v>18796</v>
      </c>
      <c r="B3702" s="11" t="s">
        <v>18796</v>
      </c>
      <c r="C3702" s="11" t="s">
        <v>54</v>
      </c>
      <c r="D3702" s="11" t="s">
        <v>150</v>
      </c>
      <c r="E3702" s="11" t="s">
        <v>18797</v>
      </c>
      <c r="F3702" s="11" t="s">
        <v>18798</v>
      </c>
      <c r="G3702" s="11" t="s">
        <v>18799</v>
      </c>
      <c r="H3702" s="11" t="s">
        <v>18759</v>
      </c>
      <c r="I3702" s="11" t="s">
        <v>18800</v>
      </c>
      <c r="J3702" s="12" t="s">
        <v>8</v>
      </c>
      <c r="K3702" s="12"/>
      <c r="L3702" s="12"/>
      <c r="M3702" s="12"/>
      <c r="N3702" s="12"/>
      <c r="O3702" s="12" t="s">
        <v>61</v>
      </c>
      <c r="P3702" s="12"/>
      <c r="Q3702" s="12"/>
      <c r="R3702" s="12"/>
      <c r="S3702" s="12"/>
      <c r="T3702" s="13" t="str">
        <f t="shared" si="285"/>
        <v>通過</v>
      </c>
      <c r="U3702" s="13" t="str">
        <f t="shared" si="286"/>
        <v>你手機和電腦不要用太久，</v>
      </c>
      <c r="V3702" s="13" t="str">
        <f t="shared" si="287"/>
        <v>你/手機/滑+手機/用電腦/時間/久/不</v>
      </c>
      <c r="W3702" s="13" t="str">
        <f t="shared" si="288"/>
        <v>是</v>
      </c>
      <c r="X3702" s="13" t="str">
        <f t="shared" si="289"/>
        <v>通過</v>
      </c>
    </row>
    <row r="3703" spans="1:24" ht="34.25" customHeight="1">
      <c r="A3703" s="11" t="s">
        <v>18801</v>
      </c>
      <c r="B3703" s="11" t="s">
        <v>18801</v>
      </c>
      <c r="C3703" s="11" t="s">
        <v>54</v>
      </c>
      <c r="D3703" s="11" t="s">
        <v>150</v>
      </c>
      <c r="E3703" s="11" t="s">
        <v>18802</v>
      </c>
      <c r="F3703" s="11" t="s">
        <v>18803</v>
      </c>
      <c r="G3703" s="11" t="s">
        <v>18804</v>
      </c>
      <c r="H3703" s="11" t="s">
        <v>18759</v>
      </c>
      <c r="I3703" s="11" t="s">
        <v>18805</v>
      </c>
      <c r="J3703" s="12" t="s">
        <v>8</v>
      </c>
      <c r="K3703" s="12"/>
      <c r="L3703" s="12"/>
      <c r="M3703" s="12"/>
      <c r="N3703" s="12"/>
      <c r="O3703" s="12" t="s">
        <v>61</v>
      </c>
      <c r="P3703" s="12"/>
      <c r="Q3703" s="12"/>
      <c r="R3703" s="12"/>
      <c r="S3703" s="12"/>
      <c r="T3703" s="13" t="str">
        <f t="shared" si="285"/>
        <v>通過</v>
      </c>
      <c r="U3703" s="13" t="str">
        <f t="shared" si="286"/>
        <v>沒有好轉的話要去看醫生。</v>
      </c>
      <c r="V3703" s="13" t="str">
        <f t="shared" si="287"/>
        <v>眼睛/痊癒/不成/就醫/要</v>
      </c>
      <c r="W3703" s="13" t="str">
        <f t="shared" si="288"/>
        <v>是</v>
      </c>
      <c r="X3703" s="13" t="str">
        <f t="shared" si="289"/>
        <v>通過</v>
      </c>
    </row>
    <row r="3704" spans="1:24" ht="34.25" customHeight="1">
      <c r="A3704" s="11" t="s">
        <v>18806</v>
      </c>
      <c r="B3704" s="11" t="s">
        <v>18806</v>
      </c>
      <c r="C3704" s="11" t="s">
        <v>54</v>
      </c>
      <c r="D3704" s="11" t="s">
        <v>150</v>
      </c>
      <c r="E3704" s="11" t="s">
        <v>18807</v>
      </c>
      <c r="F3704" s="11" t="s">
        <v>18808</v>
      </c>
      <c r="G3704" s="11" t="s">
        <v>18809</v>
      </c>
      <c r="H3704" s="11" t="s">
        <v>18759</v>
      </c>
      <c r="I3704" s="11" t="s">
        <v>18810</v>
      </c>
      <c r="J3704" s="12" t="s">
        <v>8</v>
      </c>
      <c r="K3704" s="12"/>
      <c r="L3704" s="12"/>
      <c r="M3704" s="12"/>
      <c r="N3704" s="12"/>
      <c r="O3704" s="12" t="s">
        <v>61</v>
      </c>
      <c r="P3704" s="12"/>
      <c r="Q3704" s="12"/>
      <c r="R3704" s="12"/>
      <c r="S3704" s="12"/>
      <c r="T3704" s="13" t="str">
        <f t="shared" si="285"/>
        <v>通過</v>
      </c>
      <c r="U3704" s="13" t="str">
        <f t="shared" si="286"/>
        <v>可以告訴我哪間眼科比較有名嗎？</v>
      </c>
      <c r="V3704" s="13" t="str">
        <f t="shared" si="287"/>
        <v>問/眼科/醫生/有名/棒/哪裡/告訴/可以</v>
      </c>
      <c r="W3704" s="13" t="str">
        <f t="shared" si="288"/>
        <v>是</v>
      </c>
      <c r="X3704" s="13" t="str">
        <f t="shared" si="289"/>
        <v>通過</v>
      </c>
    </row>
    <row r="3705" spans="1:24" ht="34.25" customHeight="1">
      <c r="A3705" s="11" t="s">
        <v>18811</v>
      </c>
      <c r="B3705" s="11" t="s">
        <v>18811</v>
      </c>
      <c r="C3705" s="11" t="s">
        <v>54</v>
      </c>
      <c r="D3705" s="11" t="s">
        <v>150</v>
      </c>
      <c r="E3705" s="11" t="s">
        <v>18812</v>
      </c>
      <c r="F3705" s="11" t="s">
        <v>18813</v>
      </c>
      <c r="G3705" s="11" t="s">
        <v>18814</v>
      </c>
      <c r="H3705" s="11" t="s">
        <v>18759</v>
      </c>
      <c r="I3705" s="11" t="s">
        <v>18815</v>
      </c>
      <c r="J3705" s="12" t="s">
        <v>8</v>
      </c>
      <c r="K3705" s="12"/>
      <c r="L3705" s="12"/>
      <c r="M3705" s="12"/>
      <c r="N3705" s="12"/>
      <c r="O3705" s="12" t="s">
        <v>61</v>
      </c>
      <c r="P3705" s="12"/>
      <c r="Q3705" s="12"/>
      <c r="R3705" s="12"/>
      <c r="S3705" s="12"/>
      <c r="T3705" s="13" t="str">
        <f t="shared" si="285"/>
        <v>通過</v>
      </c>
      <c r="U3705" s="13" t="str">
        <f t="shared" si="286"/>
        <v>我家附近的眼科醫生專業又棒，</v>
      </c>
      <c r="V3705" s="13" t="str">
        <f t="shared" si="287"/>
        <v>我/家/附近/眼科/醫生/專業/棒</v>
      </c>
      <c r="W3705" s="13" t="str">
        <f t="shared" si="288"/>
        <v>是</v>
      </c>
      <c r="X3705" s="13" t="str">
        <f t="shared" si="289"/>
        <v>通過</v>
      </c>
    </row>
    <row r="3706" spans="1:24" ht="34.25" customHeight="1">
      <c r="A3706" s="11" t="s">
        <v>18816</v>
      </c>
      <c r="B3706" s="11" t="s">
        <v>18816</v>
      </c>
      <c r="C3706" s="11" t="s">
        <v>54</v>
      </c>
      <c r="D3706" s="11" t="s">
        <v>150</v>
      </c>
      <c r="E3706" s="11" t="s">
        <v>18817</v>
      </c>
      <c r="F3706" s="11" t="s">
        <v>18818</v>
      </c>
      <c r="G3706" s="11" t="s">
        <v>18819</v>
      </c>
      <c r="H3706" s="11" t="s">
        <v>18759</v>
      </c>
      <c r="I3706" s="11" t="s">
        <v>18820</v>
      </c>
      <c r="J3706" s="12" t="s">
        <v>8</v>
      </c>
      <c r="K3706" s="12"/>
      <c r="L3706" s="12"/>
      <c r="M3706" s="12"/>
      <c r="N3706" s="12"/>
      <c r="O3706" s="12" t="s">
        <v>61</v>
      </c>
      <c r="P3706" s="12"/>
      <c r="Q3706" s="12"/>
      <c r="R3706" s="12"/>
      <c r="S3706" s="12"/>
      <c r="T3706" s="13" t="str">
        <f t="shared" si="285"/>
        <v>通過</v>
      </c>
      <c r="U3706" s="13" t="str">
        <f t="shared" si="286"/>
        <v>很多人去排隊等著檢查，</v>
      </c>
      <c r="V3706" s="13" t="str">
        <f t="shared" si="287"/>
        <v>檢查/人/大排長龍/久候</v>
      </c>
      <c r="W3706" s="13" t="str">
        <f t="shared" si="288"/>
        <v>是</v>
      </c>
      <c r="X3706" s="13" t="str">
        <f t="shared" si="289"/>
        <v>通過</v>
      </c>
    </row>
    <row r="3707" spans="1:24" ht="34.25" customHeight="1">
      <c r="A3707" s="11" t="s">
        <v>18821</v>
      </c>
      <c r="B3707" s="11" t="s">
        <v>18821</v>
      </c>
      <c r="C3707" s="11" t="s">
        <v>54</v>
      </c>
      <c r="D3707" s="11" t="s">
        <v>150</v>
      </c>
      <c r="E3707" s="11" t="s">
        <v>18822</v>
      </c>
      <c r="F3707" s="11" t="s">
        <v>18823</v>
      </c>
      <c r="G3707" s="11" t="s">
        <v>18824</v>
      </c>
      <c r="H3707" s="11" t="s">
        <v>18759</v>
      </c>
      <c r="I3707" s="11" t="s">
        <v>18825</v>
      </c>
      <c r="J3707" s="12" t="s">
        <v>8</v>
      </c>
      <c r="K3707" s="12"/>
      <c r="L3707" s="12"/>
      <c r="M3707" s="12"/>
      <c r="N3707" s="12"/>
      <c r="O3707" s="12" t="s">
        <v>61</v>
      </c>
      <c r="P3707" s="12"/>
      <c r="Q3707" s="12"/>
      <c r="R3707" s="12"/>
      <c r="S3707" s="12"/>
      <c r="T3707" s="13" t="str">
        <f t="shared" si="285"/>
        <v>通過</v>
      </c>
      <c r="U3707" s="13" t="str">
        <f t="shared" si="286"/>
        <v>你有先網路掛號的話就不用等太久。</v>
      </c>
      <c r="V3707" s="13" t="str">
        <f t="shared" si="287"/>
        <v>你/先/網路/掛號/有/久候/不用</v>
      </c>
      <c r="W3707" s="13" t="str">
        <f t="shared" si="288"/>
        <v>是</v>
      </c>
      <c r="X3707" s="13" t="str">
        <f t="shared" si="289"/>
        <v>通過</v>
      </c>
    </row>
    <row r="3708" spans="1:24" ht="34.25" customHeight="1">
      <c r="A3708" s="11" t="s">
        <v>18826</v>
      </c>
      <c r="B3708" s="11" t="s">
        <v>18826</v>
      </c>
      <c r="C3708" s="11" t="s">
        <v>54</v>
      </c>
      <c r="D3708" s="11" t="s">
        <v>150</v>
      </c>
      <c r="E3708" s="11" t="s">
        <v>18827</v>
      </c>
      <c r="F3708" s="11" t="s">
        <v>18828</v>
      </c>
      <c r="G3708" s="11" t="s">
        <v>18829</v>
      </c>
      <c r="H3708" s="11" t="s">
        <v>18759</v>
      </c>
      <c r="I3708" s="11" t="s">
        <v>18830</v>
      </c>
      <c r="J3708" s="12" t="s">
        <v>8</v>
      </c>
      <c r="K3708" s="12"/>
      <c r="L3708" s="12"/>
      <c r="M3708" s="12"/>
      <c r="N3708" s="12"/>
      <c r="O3708" s="12" t="s">
        <v>61</v>
      </c>
      <c r="P3708" s="12"/>
      <c r="Q3708" s="12"/>
      <c r="R3708" s="12"/>
      <c r="S3708" s="12"/>
      <c r="T3708" s="13" t="str">
        <f t="shared" si="285"/>
        <v>通過</v>
      </c>
      <c r="U3708" s="13" t="str">
        <f t="shared" si="286"/>
        <v>我馬上去掛號，</v>
      </c>
      <c r="V3708" s="13" t="str">
        <f t="shared" si="287"/>
        <v>我/現在/馬上/掛號</v>
      </c>
      <c r="W3708" s="13" t="str">
        <f t="shared" si="288"/>
        <v>是</v>
      </c>
      <c r="X3708" s="13" t="str">
        <f t="shared" si="289"/>
        <v>通過</v>
      </c>
    </row>
    <row r="3709" spans="1:24" ht="34.25" customHeight="1">
      <c r="A3709" s="11" t="s">
        <v>18831</v>
      </c>
      <c r="B3709" s="11" t="s">
        <v>18831</v>
      </c>
      <c r="C3709" s="11" t="s">
        <v>54</v>
      </c>
      <c r="D3709" s="11" t="s">
        <v>150</v>
      </c>
      <c r="E3709" s="11" t="s">
        <v>18391</v>
      </c>
      <c r="F3709" s="11" t="s">
        <v>9476</v>
      </c>
      <c r="G3709" s="11" t="s">
        <v>18832</v>
      </c>
      <c r="H3709" s="11" t="s">
        <v>18759</v>
      </c>
      <c r="I3709" s="11" t="s">
        <v>18833</v>
      </c>
      <c r="J3709" s="12" t="s">
        <v>8</v>
      </c>
      <c r="K3709" s="12"/>
      <c r="L3709" s="12"/>
      <c r="M3709" s="12"/>
      <c r="N3709" s="12"/>
      <c r="O3709" s="12" t="s">
        <v>61</v>
      </c>
      <c r="P3709" s="12"/>
      <c r="Q3709" s="12"/>
      <c r="R3709" s="12"/>
      <c r="S3709" s="12"/>
      <c r="T3709" s="13" t="str">
        <f t="shared" si="285"/>
        <v>通過</v>
      </c>
      <c r="U3709" s="13" t="str">
        <f t="shared" si="286"/>
        <v>謝謝！</v>
      </c>
      <c r="V3709" s="13" t="str">
        <f t="shared" si="287"/>
        <v>謝謝</v>
      </c>
      <c r="W3709" s="13" t="str">
        <f t="shared" si="288"/>
        <v>是</v>
      </c>
      <c r="X3709" s="13" t="str">
        <f t="shared" si="289"/>
        <v>通過</v>
      </c>
    </row>
    <row r="3710" spans="1:24" ht="34.25" customHeight="1">
      <c r="A3710" s="11" t="s">
        <v>18834</v>
      </c>
      <c r="B3710" s="11" t="s">
        <v>18834</v>
      </c>
      <c r="C3710" s="11" t="s">
        <v>54</v>
      </c>
      <c r="D3710" s="11" t="s">
        <v>276</v>
      </c>
      <c r="E3710" s="11" t="s">
        <v>18835</v>
      </c>
      <c r="F3710" s="11" t="s">
        <v>18836</v>
      </c>
      <c r="G3710" s="11" t="s">
        <v>18837</v>
      </c>
      <c r="H3710" s="11" t="s">
        <v>18838</v>
      </c>
      <c r="I3710" s="11" t="s">
        <v>18839</v>
      </c>
      <c r="J3710" s="12" t="s">
        <v>10</v>
      </c>
      <c r="K3710" s="12" t="s">
        <v>25924</v>
      </c>
      <c r="L3710" s="12"/>
      <c r="M3710" s="12" t="s">
        <v>26273</v>
      </c>
      <c r="N3710" s="12" t="s">
        <v>25987</v>
      </c>
      <c r="O3710" s="12" t="s">
        <v>61</v>
      </c>
      <c r="P3710" s="12"/>
      <c r="Q3710" s="12"/>
      <c r="R3710" s="12"/>
      <c r="S3710" s="12"/>
      <c r="T3710" s="13" t="str">
        <f t="shared" si="285"/>
        <v>需更正</v>
      </c>
      <c r="U3710" s="13" t="str">
        <f t="shared" si="286"/>
        <v>你的拿手菜是什麼呢？</v>
      </c>
      <c r="V3710" s="13" t="str">
        <f t="shared" si="287"/>
        <v>你/炒菜/技術 棒/什麼</v>
      </c>
      <c r="W3710" s="13" t="str">
        <f t="shared" si="288"/>
        <v>是</v>
      </c>
      <c r="X3710" s="13" t="str">
        <f t="shared" si="289"/>
        <v>通過</v>
      </c>
    </row>
    <row r="3711" spans="1:24" ht="34.25" customHeight="1">
      <c r="A3711" s="11" t="s">
        <v>18840</v>
      </c>
      <c r="B3711" s="11" t="s">
        <v>18840</v>
      </c>
      <c r="C3711" s="11" t="s">
        <v>54</v>
      </c>
      <c r="D3711" s="11" t="s">
        <v>276</v>
      </c>
      <c r="E3711" s="11" t="s">
        <v>18841</v>
      </c>
      <c r="F3711" s="11" t="s">
        <v>18842</v>
      </c>
      <c r="G3711" s="11" t="s">
        <v>18843</v>
      </c>
      <c r="H3711" s="11" t="s">
        <v>18838</v>
      </c>
      <c r="I3711" s="11" t="s">
        <v>18844</v>
      </c>
      <c r="J3711" s="12" t="s">
        <v>10</v>
      </c>
      <c r="K3711" s="12" t="s">
        <v>25924</v>
      </c>
      <c r="L3711" s="12"/>
      <c r="M3711" s="12" t="s">
        <v>26274</v>
      </c>
      <c r="N3711" s="12" t="s">
        <v>25987</v>
      </c>
      <c r="O3711" s="12" t="s">
        <v>61</v>
      </c>
      <c r="P3711" s="12"/>
      <c r="Q3711" s="12"/>
      <c r="R3711" s="12"/>
      <c r="S3711" s="12"/>
      <c r="T3711" s="13" t="str">
        <f t="shared" si="285"/>
        <v>需更正</v>
      </c>
      <c r="U3711" s="13" t="str">
        <f t="shared" si="286"/>
        <v>我很會煮蝦仁蛋、煎豆腐、煎魚。</v>
      </c>
      <c r="V3711" s="13" t="str">
        <f t="shared" si="287"/>
        <v xml:space="preserve"> 蝦仁蛋/煎豆腐/煎魚/我/煮/技術 棒</v>
      </c>
      <c r="W3711" s="13" t="str">
        <f t="shared" si="288"/>
        <v>是</v>
      </c>
      <c r="X3711" s="13" t="str">
        <f t="shared" si="289"/>
        <v>通過</v>
      </c>
    </row>
    <row r="3712" spans="1:24" ht="34.25" customHeight="1">
      <c r="A3712" s="11" t="s">
        <v>18845</v>
      </c>
      <c r="B3712" s="11" t="s">
        <v>18845</v>
      </c>
      <c r="C3712" s="11" t="s">
        <v>54</v>
      </c>
      <c r="D3712" s="11" t="s">
        <v>276</v>
      </c>
      <c r="E3712" s="11" t="s">
        <v>18846</v>
      </c>
      <c r="F3712" s="11" t="s">
        <v>18847</v>
      </c>
      <c r="G3712" s="11" t="s">
        <v>18848</v>
      </c>
      <c r="H3712" s="11" t="s">
        <v>18838</v>
      </c>
      <c r="I3712" s="11" t="s">
        <v>18849</v>
      </c>
      <c r="J3712" s="12" t="s">
        <v>8</v>
      </c>
      <c r="K3712" s="12"/>
      <c r="L3712" s="12"/>
      <c r="M3712" s="12"/>
      <c r="N3712" s="12"/>
      <c r="O3712" s="12" t="s">
        <v>61</v>
      </c>
      <c r="P3712" s="12"/>
      <c r="Q3712" s="12"/>
      <c r="R3712" s="12"/>
      <c r="S3712" s="12"/>
      <c r="T3712" s="13" t="str">
        <f t="shared" si="285"/>
        <v>通過</v>
      </c>
      <c r="U3712" s="13" t="str">
        <f t="shared" si="286"/>
        <v>煎魚不容易，</v>
      </c>
      <c r="V3712" s="13" t="str">
        <f t="shared" si="287"/>
        <v>煎魚/容易/不是</v>
      </c>
      <c r="W3712" s="13" t="str">
        <f t="shared" si="288"/>
        <v>是</v>
      </c>
      <c r="X3712" s="13" t="str">
        <f t="shared" si="289"/>
        <v>通過</v>
      </c>
    </row>
    <row r="3713" spans="1:24" ht="34.25" customHeight="1">
      <c r="A3713" s="11" t="s">
        <v>18850</v>
      </c>
      <c r="B3713" s="11" t="s">
        <v>18850</v>
      </c>
      <c r="C3713" s="11" t="s">
        <v>54</v>
      </c>
      <c r="D3713" s="11" t="s">
        <v>276</v>
      </c>
      <c r="E3713" s="11" t="s">
        <v>18851</v>
      </c>
      <c r="F3713" s="11" t="s">
        <v>18852</v>
      </c>
      <c r="G3713" s="11" t="s">
        <v>18853</v>
      </c>
      <c r="H3713" s="11" t="s">
        <v>18838</v>
      </c>
      <c r="I3713" s="11" t="s">
        <v>18854</v>
      </c>
      <c r="J3713" s="12" t="s">
        <v>8</v>
      </c>
      <c r="K3713" s="12"/>
      <c r="L3713" s="12"/>
      <c r="M3713" s="12"/>
      <c r="N3713" s="12"/>
      <c r="O3713" s="12" t="s">
        <v>61</v>
      </c>
      <c r="P3713" s="12"/>
      <c r="Q3713" s="12"/>
      <c r="R3713" s="12"/>
      <c r="S3713" s="12"/>
      <c r="T3713" s="13" t="str">
        <f t="shared" si="285"/>
        <v>通過</v>
      </c>
      <c r="U3713" s="13" t="str">
        <f t="shared" si="286"/>
        <v>煎魚要怎麼煎才好吃？</v>
      </c>
      <c r="V3713" s="13" t="str">
        <f t="shared" si="287"/>
        <v>魚/好吃/煎/如何</v>
      </c>
      <c r="W3713" s="13" t="str">
        <f t="shared" si="288"/>
        <v>是</v>
      </c>
      <c r="X3713" s="13" t="str">
        <f t="shared" si="289"/>
        <v>通過</v>
      </c>
    </row>
    <row r="3714" spans="1:24" ht="34.25" customHeight="1">
      <c r="A3714" s="11" t="s">
        <v>18855</v>
      </c>
      <c r="B3714" s="11" t="s">
        <v>18855</v>
      </c>
      <c r="C3714" s="11" t="s">
        <v>54</v>
      </c>
      <c r="D3714" s="11" t="s">
        <v>276</v>
      </c>
      <c r="E3714" s="11" t="s">
        <v>18856</v>
      </c>
      <c r="F3714" s="11" t="s">
        <v>18857</v>
      </c>
      <c r="G3714" s="11" t="s">
        <v>18858</v>
      </c>
      <c r="H3714" s="11" t="s">
        <v>18838</v>
      </c>
      <c r="I3714" s="11" t="s">
        <v>18859</v>
      </c>
      <c r="J3714" s="12" t="s">
        <v>8</v>
      </c>
      <c r="K3714" s="12"/>
      <c r="L3714" s="12"/>
      <c r="M3714" s="12"/>
      <c r="N3714" s="12"/>
      <c r="O3714" s="12" t="s">
        <v>61</v>
      </c>
      <c r="P3714" s="12"/>
      <c r="Q3714" s="12"/>
      <c r="R3714" s="12"/>
      <c r="S3714" s="12"/>
      <c r="T3714" s="13" t="str">
        <f t="shared" ref="T3714:T3777" si="290">IF(J3714="","未填",IF(J3714="需複審",IF(OR(P3714="",P3714="仍需複審"),"待複審",P3714),J3714))</f>
        <v>通過</v>
      </c>
      <c r="U3714" s="13" t="str">
        <f t="shared" ref="U3714:U3777" si="291">IF(T3714="通過",E3714,IF(T3714="需更正",IF(J3714="需複審",IF(Q3714="",E3714,Q3714),IF(L3714="",E3714,L3714)),""))</f>
        <v>要怎麼做才不會焦黑？</v>
      </c>
      <c r="V3714" s="13" t="str">
        <f t="shared" ref="V3714:V3777" si="292">IF(T3714="通過",F3714,IF(T3714="需更正",IF(J3714="需複審",R3714,M3714),""))</f>
        <v>魚+這/煎/黑/不會/如何</v>
      </c>
      <c r="W3714" s="13" t="str">
        <f t="shared" ref="W3714:W3777" si="293">IF(AND(OR(T3714="通過",AND(T3714="需更正",V3714&lt;&gt;"")),X3714="通過"),"是","否")</f>
        <v>是</v>
      </c>
      <c r="X3714" s="13" t="str">
        <f t="shared" ref="X3714:X3777" si="294">IF(J3714="","未填",IF(AND(J3714="需複審",OR(P3714="",P3714="仍需複審")),"待複審",IF(OR(AND(J3714="需更正",K3714=""),AND(J3714="需更正",M3714=""),AND(J3714="需更正",N3714=""),AND(J3714="排除",OR(K3714="",N3714="")),AND(J3714="需複審",P3714="需更正",R3714=""),AND(J3714="需複審",P3714="需更正",S3714=""),AND(J3714="需複審",P3714="排除",S3714="")),"錯誤：請補齊必填欄位","通過")))</f>
        <v>通過</v>
      </c>
    </row>
    <row r="3715" spans="1:24" ht="34.25" customHeight="1">
      <c r="A3715" s="11" t="s">
        <v>18860</v>
      </c>
      <c r="B3715" s="11" t="s">
        <v>18860</v>
      </c>
      <c r="C3715" s="11" t="s">
        <v>54</v>
      </c>
      <c r="D3715" s="11" t="s">
        <v>276</v>
      </c>
      <c r="E3715" s="11" t="s">
        <v>18861</v>
      </c>
      <c r="F3715" s="11" t="s">
        <v>18862</v>
      </c>
      <c r="G3715" s="11" t="s">
        <v>18863</v>
      </c>
      <c r="H3715" s="11" t="s">
        <v>18838</v>
      </c>
      <c r="I3715" s="11" t="s">
        <v>18864</v>
      </c>
      <c r="J3715" s="12" t="s">
        <v>8</v>
      </c>
      <c r="K3715" s="12"/>
      <c r="L3715" s="12"/>
      <c r="M3715" s="12"/>
      <c r="N3715" s="12"/>
      <c r="O3715" s="12" t="s">
        <v>61</v>
      </c>
      <c r="P3715" s="12"/>
      <c r="Q3715" s="12"/>
      <c r="R3715" s="12"/>
      <c r="S3715" s="12"/>
      <c r="T3715" s="13" t="str">
        <f t="shared" si="290"/>
        <v>通過</v>
      </c>
      <c r="U3715" s="13" t="str">
        <f t="shared" si="291"/>
        <v>先抹鹽在魚身上，</v>
      </c>
      <c r="V3715" s="13" t="str">
        <f t="shared" si="292"/>
        <v>先/鹽/魚/魚+鹽+抹</v>
      </c>
      <c r="W3715" s="13" t="str">
        <f t="shared" si="293"/>
        <v>是</v>
      </c>
      <c r="X3715" s="13" t="str">
        <f t="shared" si="294"/>
        <v>通過</v>
      </c>
    </row>
    <row r="3716" spans="1:24" ht="34.25" customHeight="1">
      <c r="A3716" s="11" t="s">
        <v>18865</v>
      </c>
      <c r="B3716" s="11" t="s">
        <v>18865</v>
      </c>
      <c r="C3716" s="11" t="s">
        <v>54</v>
      </c>
      <c r="D3716" s="11" t="s">
        <v>276</v>
      </c>
      <c r="E3716" s="11" t="s">
        <v>18866</v>
      </c>
      <c r="F3716" s="11" t="s">
        <v>18867</v>
      </c>
      <c r="G3716" s="11" t="s">
        <v>18868</v>
      </c>
      <c r="H3716" s="11" t="s">
        <v>18838</v>
      </c>
      <c r="I3716" s="11" t="s">
        <v>18869</v>
      </c>
      <c r="J3716" s="12" t="s">
        <v>8</v>
      </c>
      <c r="K3716" s="12"/>
      <c r="L3716" s="12"/>
      <c r="M3716" s="12"/>
      <c r="N3716" s="12"/>
      <c r="O3716" s="12" t="s">
        <v>61</v>
      </c>
      <c r="P3716" s="12"/>
      <c r="Q3716" s="12"/>
      <c r="R3716" s="12"/>
      <c r="S3716" s="12"/>
      <c r="T3716" s="13" t="str">
        <f t="shared" si="290"/>
        <v>通過</v>
      </c>
      <c r="U3716" s="13" t="str">
        <f t="shared" si="291"/>
        <v>倒適量的油煎，</v>
      </c>
      <c r="V3716" s="13" t="str">
        <f t="shared" si="292"/>
        <v>油/倒/一些/煎</v>
      </c>
      <c r="W3716" s="13" t="str">
        <f t="shared" si="293"/>
        <v>是</v>
      </c>
      <c r="X3716" s="13" t="str">
        <f t="shared" si="294"/>
        <v>通過</v>
      </c>
    </row>
    <row r="3717" spans="1:24" ht="34.25" customHeight="1">
      <c r="A3717" s="11" t="s">
        <v>18870</v>
      </c>
      <c r="B3717" s="11" t="s">
        <v>18870</v>
      </c>
      <c r="C3717" s="11" t="s">
        <v>54</v>
      </c>
      <c r="D3717" s="11" t="s">
        <v>276</v>
      </c>
      <c r="E3717" s="11" t="s">
        <v>18871</v>
      </c>
      <c r="F3717" s="11" t="s">
        <v>18872</v>
      </c>
      <c r="G3717" s="11" t="s">
        <v>18873</v>
      </c>
      <c r="H3717" s="11" t="s">
        <v>18838</v>
      </c>
      <c r="I3717" s="11" t="s">
        <v>18874</v>
      </c>
      <c r="J3717" s="12" t="s">
        <v>8</v>
      </c>
      <c r="K3717" s="12"/>
      <c r="L3717" s="12"/>
      <c r="M3717" s="12"/>
      <c r="N3717" s="12"/>
      <c r="O3717" s="12" t="s">
        <v>61</v>
      </c>
      <c r="P3717" s="12"/>
      <c r="Q3717" s="12"/>
      <c r="R3717" s="12"/>
      <c r="S3717" s="12"/>
      <c r="T3717" s="13" t="str">
        <f t="shared" si="290"/>
        <v>通過</v>
      </c>
      <c r="U3717" s="13" t="str">
        <f t="shared" si="291"/>
        <v>看看魚有沒有變焦黃再翻面，</v>
      </c>
      <c r="V3717" s="13" t="str">
        <f t="shared" si="292"/>
        <v>魚+看見/變/黃/有沒有/再/翻面</v>
      </c>
      <c r="W3717" s="13" t="str">
        <f t="shared" si="293"/>
        <v>是</v>
      </c>
      <c r="X3717" s="13" t="str">
        <f t="shared" si="294"/>
        <v>通過</v>
      </c>
    </row>
    <row r="3718" spans="1:24" ht="34.25" customHeight="1">
      <c r="A3718" s="11" t="s">
        <v>18875</v>
      </c>
      <c r="B3718" s="11" t="s">
        <v>18875</v>
      </c>
      <c r="C3718" s="11" t="s">
        <v>54</v>
      </c>
      <c r="D3718" s="11" t="s">
        <v>276</v>
      </c>
      <c r="E3718" s="11" t="s">
        <v>18876</v>
      </c>
      <c r="F3718" s="11" t="s">
        <v>18877</v>
      </c>
      <c r="G3718" s="11" t="s">
        <v>18878</v>
      </c>
      <c r="H3718" s="11" t="s">
        <v>18838</v>
      </c>
      <c r="I3718" s="11" t="s">
        <v>18879</v>
      </c>
      <c r="J3718" s="12" t="s">
        <v>8</v>
      </c>
      <c r="K3718" s="12"/>
      <c r="L3718" s="12"/>
      <c r="M3718" s="12"/>
      <c r="N3718" s="12"/>
      <c r="O3718" s="12" t="s">
        <v>61</v>
      </c>
      <c r="P3718" s="12"/>
      <c r="Q3718" s="12"/>
      <c r="R3718" s="12"/>
      <c r="S3718" s="12"/>
      <c r="T3718" s="13" t="str">
        <f t="shared" si="290"/>
        <v>通過</v>
      </c>
      <c r="U3718" s="13" t="str">
        <f t="shared" si="291"/>
        <v>這樣就不會燒焦。</v>
      </c>
      <c r="V3718" s="13" t="str">
        <f t="shared" si="292"/>
        <v>黑/不會</v>
      </c>
      <c r="W3718" s="13" t="str">
        <f t="shared" si="293"/>
        <v>是</v>
      </c>
      <c r="X3718" s="13" t="str">
        <f t="shared" si="294"/>
        <v>通過</v>
      </c>
    </row>
    <row r="3719" spans="1:24" ht="34.25" customHeight="1">
      <c r="A3719" s="11" t="s">
        <v>18880</v>
      </c>
      <c r="B3719" s="11" t="s">
        <v>18880</v>
      </c>
      <c r="C3719" s="11" t="s">
        <v>54</v>
      </c>
      <c r="D3719" s="11" t="s">
        <v>276</v>
      </c>
      <c r="E3719" s="11" t="s">
        <v>18881</v>
      </c>
      <c r="F3719" s="11" t="s">
        <v>18882</v>
      </c>
      <c r="G3719" s="11" t="s">
        <v>18883</v>
      </c>
      <c r="H3719" s="11" t="s">
        <v>18838</v>
      </c>
      <c r="I3719" s="11" t="s">
        <v>18884</v>
      </c>
      <c r="J3719" s="12" t="s">
        <v>8</v>
      </c>
      <c r="K3719" s="12"/>
      <c r="L3719" s="12"/>
      <c r="M3719" s="12"/>
      <c r="N3719" s="12"/>
      <c r="O3719" s="12" t="s">
        <v>61</v>
      </c>
      <c r="P3719" s="12"/>
      <c r="Q3719" s="12"/>
      <c r="R3719" s="12"/>
      <c r="S3719" s="12"/>
      <c r="T3719" s="13" t="str">
        <f t="shared" si="290"/>
        <v>通過</v>
      </c>
      <c r="U3719" s="13" t="str">
        <f t="shared" si="291"/>
        <v>我今天晚餐試煮看看，</v>
      </c>
      <c r="V3719" s="13" t="str">
        <f t="shared" si="292"/>
        <v>今天/晚餐/我/煮/試試</v>
      </c>
      <c r="W3719" s="13" t="str">
        <f t="shared" si="293"/>
        <v>是</v>
      </c>
      <c r="X3719" s="13" t="str">
        <f t="shared" si="294"/>
        <v>通過</v>
      </c>
    </row>
    <row r="3720" spans="1:24" ht="34.25" customHeight="1">
      <c r="A3720" s="11" t="s">
        <v>18885</v>
      </c>
      <c r="B3720" s="11" t="s">
        <v>18885</v>
      </c>
      <c r="C3720" s="11" t="s">
        <v>54</v>
      </c>
      <c r="D3720" s="11" t="s">
        <v>276</v>
      </c>
      <c r="E3720" s="11" t="s">
        <v>18886</v>
      </c>
      <c r="F3720" s="11" t="s">
        <v>18887</v>
      </c>
      <c r="G3720" s="11" t="s">
        <v>18888</v>
      </c>
      <c r="H3720" s="11" t="s">
        <v>18838</v>
      </c>
      <c r="I3720" s="11" t="s">
        <v>18889</v>
      </c>
      <c r="J3720" s="12" t="s">
        <v>8</v>
      </c>
      <c r="K3720" s="12"/>
      <c r="L3720" s="12"/>
      <c r="M3720" s="12"/>
      <c r="N3720" s="12"/>
      <c r="O3720" s="12" t="s">
        <v>61</v>
      </c>
      <c r="P3720" s="12"/>
      <c r="Q3720" s="12"/>
      <c r="R3720" s="12"/>
      <c r="S3720" s="12"/>
      <c r="T3720" s="13" t="str">
        <f t="shared" si="290"/>
        <v>通過</v>
      </c>
      <c r="U3720" s="13" t="str">
        <f t="shared" si="291"/>
        <v>希望可以成功，</v>
      </c>
      <c r="V3720" s="13" t="str">
        <f t="shared" si="292"/>
        <v>希望/成功/可以</v>
      </c>
      <c r="W3720" s="13" t="str">
        <f t="shared" si="293"/>
        <v>是</v>
      </c>
      <c r="X3720" s="13" t="str">
        <f t="shared" si="294"/>
        <v>通過</v>
      </c>
    </row>
    <row r="3721" spans="1:24" ht="34.25" customHeight="1">
      <c r="A3721" s="11" t="s">
        <v>18890</v>
      </c>
      <c r="B3721" s="11" t="s">
        <v>18890</v>
      </c>
      <c r="C3721" s="11" t="s">
        <v>54</v>
      </c>
      <c r="D3721" s="11" t="s">
        <v>276</v>
      </c>
      <c r="E3721" s="11" t="s">
        <v>18891</v>
      </c>
      <c r="F3721" s="11" t="s">
        <v>18892</v>
      </c>
      <c r="G3721" s="11" t="s">
        <v>18893</v>
      </c>
      <c r="H3721" s="11" t="s">
        <v>18838</v>
      </c>
      <c r="I3721" s="11" t="s">
        <v>18894</v>
      </c>
      <c r="J3721" s="12" t="s">
        <v>8</v>
      </c>
      <c r="K3721" s="12"/>
      <c r="L3721" s="12"/>
      <c r="M3721" s="12"/>
      <c r="N3721" s="12"/>
      <c r="O3721" s="12" t="s">
        <v>61</v>
      </c>
      <c r="P3721" s="12"/>
      <c r="Q3721" s="12"/>
      <c r="R3721" s="12"/>
      <c r="S3721" s="12"/>
      <c r="T3721" s="13" t="str">
        <f t="shared" si="290"/>
        <v>通過</v>
      </c>
      <c r="U3721" s="13" t="str">
        <f t="shared" si="291"/>
        <v>我兒子很喜歡吃魚。</v>
      </c>
      <c r="V3721" s="13" t="str">
        <f t="shared" si="292"/>
        <v>魚/我/兒子/吃/喜歡</v>
      </c>
      <c r="W3721" s="13" t="str">
        <f t="shared" si="293"/>
        <v>是</v>
      </c>
      <c r="X3721" s="13" t="str">
        <f t="shared" si="294"/>
        <v>通過</v>
      </c>
    </row>
    <row r="3722" spans="1:24" ht="34.25" customHeight="1">
      <c r="A3722" s="11" t="s">
        <v>18895</v>
      </c>
      <c r="B3722" s="11" t="s">
        <v>18895</v>
      </c>
      <c r="C3722" s="11" t="s">
        <v>54</v>
      </c>
      <c r="D3722" s="11" t="s">
        <v>276</v>
      </c>
      <c r="E3722" s="11" t="s">
        <v>18896</v>
      </c>
      <c r="F3722" s="11" t="s">
        <v>18897</v>
      </c>
      <c r="G3722" s="11" t="s">
        <v>18898</v>
      </c>
      <c r="H3722" s="11" t="s">
        <v>18838</v>
      </c>
      <c r="I3722" s="11" t="s">
        <v>18899</v>
      </c>
      <c r="J3722" s="12" t="s">
        <v>8</v>
      </c>
      <c r="K3722" s="12"/>
      <c r="L3722" s="12"/>
      <c r="M3722" s="12"/>
      <c r="N3722" s="12"/>
      <c r="O3722" s="12" t="s">
        <v>61</v>
      </c>
      <c r="P3722" s="12"/>
      <c r="Q3722" s="12"/>
      <c r="R3722" s="12"/>
      <c r="S3722" s="12"/>
      <c r="T3722" s="13" t="str">
        <f t="shared" si="290"/>
        <v>通過</v>
      </c>
      <c r="U3722" s="13" t="str">
        <f t="shared" si="291"/>
        <v>我晚上沒事，</v>
      </c>
      <c r="V3722" s="13" t="str">
        <f t="shared" si="292"/>
        <v>晚上/我/沒事</v>
      </c>
      <c r="W3722" s="13" t="str">
        <f t="shared" si="293"/>
        <v>是</v>
      </c>
      <c r="X3722" s="13" t="str">
        <f t="shared" si="294"/>
        <v>通過</v>
      </c>
    </row>
    <row r="3723" spans="1:24" ht="34.25" customHeight="1">
      <c r="A3723" s="11" t="s">
        <v>18900</v>
      </c>
      <c r="B3723" s="11" t="s">
        <v>18900</v>
      </c>
      <c r="C3723" s="11" t="s">
        <v>54</v>
      </c>
      <c r="D3723" s="11" t="s">
        <v>276</v>
      </c>
      <c r="E3723" s="11" t="s">
        <v>18901</v>
      </c>
      <c r="F3723" s="11" t="s">
        <v>18902</v>
      </c>
      <c r="G3723" s="11" t="s">
        <v>18903</v>
      </c>
      <c r="H3723" s="11" t="s">
        <v>18838</v>
      </c>
      <c r="I3723" s="11" t="s">
        <v>18904</v>
      </c>
      <c r="J3723" s="12" t="s">
        <v>8</v>
      </c>
      <c r="K3723" s="12"/>
      <c r="L3723" s="12"/>
      <c r="M3723" s="12"/>
      <c r="N3723" s="12"/>
      <c r="O3723" s="12" t="s">
        <v>61</v>
      </c>
      <c r="P3723" s="12"/>
      <c r="Q3723" s="12"/>
      <c r="R3723" s="12"/>
      <c r="S3723" s="12"/>
      <c r="T3723" s="13" t="str">
        <f t="shared" si="290"/>
        <v>通過</v>
      </c>
      <c r="U3723" s="13" t="str">
        <f t="shared" si="291"/>
        <v>我可以過去幫你一起煮。</v>
      </c>
      <c r="V3723" s="13" t="str">
        <f t="shared" si="292"/>
        <v>我/去/幫忙/一起/煮/可以</v>
      </c>
      <c r="W3723" s="13" t="str">
        <f t="shared" si="293"/>
        <v>是</v>
      </c>
      <c r="X3723" s="13" t="str">
        <f t="shared" si="294"/>
        <v>通過</v>
      </c>
    </row>
    <row r="3724" spans="1:24" ht="34.25" customHeight="1">
      <c r="A3724" s="11" t="s">
        <v>18905</v>
      </c>
      <c r="B3724" s="11" t="s">
        <v>18905</v>
      </c>
      <c r="C3724" s="11" t="s">
        <v>54</v>
      </c>
      <c r="D3724" s="11" t="s">
        <v>276</v>
      </c>
      <c r="E3724" s="11" t="s">
        <v>18906</v>
      </c>
      <c r="F3724" s="11" t="s">
        <v>18907</v>
      </c>
      <c r="G3724" s="11" t="s">
        <v>18908</v>
      </c>
      <c r="H3724" s="11" t="s">
        <v>18838</v>
      </c>
      <c r="I3724" s="11" t="s">
        <v>18909</v>
      </c>
      <c r="J3724" s="12" t="s">
        <v>8</v>
      </c>
      <c r="K3724" s="12"/>
      <c r="L3724" s="12"/>
      <c r="M3724" s="12"/>
      <c r="N3724" s="12"/>
      <c r="O3724" s="12" t="s">
        <v>61</v>
      </c>
      <c r="P3724" s="12"/>
      <c r="Q3724" s="12"/>
      <c r="R3724" s="12"/>
      <c r="S3724" s="12"/>
      <c r="T3724" s="13" t="str">
        <f t="shared" si="290"/>
        <v>通過</v>
      </c>
      <c r="U3724" s="13" t="str">
        <f t="shared" si="291"/>
        <v>我自己試試看，</v>
      </c>
      <c r="V3724" s="13" t="str">
        <f t="shared" si="292"/>
        <v>我/自己/煮/試試</v>
      </c>
      <c r="W3724" s="13" t="str">
        <f t="shared" si="293"/>
        <v>是</v>
      </c>
      <c r="X3724" s="13" t="str">
        <f t="shared" si="294"/>
        <v>通過</v>
      </c>
    </row>
    <row r="3725" spans="1:24" ht="34.25" customHeight="1">
      <c r="A3725" s="11" t="s">
        <v>18910</v>
      </c>
      <c r="B3725" s="11" t="s">
        <v>18910</v>
      </c>
      <c r="C3725" s="11" t="s">
        <v>54</v>
      </c>
      <c r="D3725" s="11" t="s">
        <v>318</v>
      </c>
      <c r="E3725" s="11" t="s">
        <v>18911</v>
      </c>
      <c r="F3725" s="11" t="s">
        <v>18912</v>
      </c>
      <c r="G3725" s="11" t="s">
        <v>18913</v>
      </c>
      <c r="H3725" s="11" t="s">
        <v>18914</v>
      </c>
      <c r="I3725" s="11" t="s">
        <v>18915</v>
      </c>
      <c r="J3725" s="12" t="s">
        <v>8</v>
      </c>
      <c r="K3725" s="12"/>
      <c r="L3725" s="12"/>
      <c r="M3725" s="12"/>
      <c r="N3725" s="12"/>
      <c r="O3725" s="12" t="s">
        <v>61</v>
      </c>
      <c r="P3725" s="12"/>
      <c r="Q3725" s="12"/>
      <c r="R3725" s="12"/>
      <c r="S3725" s="12"/>
      <c r="T3725" s="13" t="str">
        <f t="shared" si="290"/>
        <v>通過</v>
      </c>
      <c r="U3725" s="13" t="str">
        <f t="shared" si="291"/>
        <v>今年一直下大雨。</v>
      </c>
      <c r="V3725" s="13" t="str">
        <f t="shared" si="292"/>
        <v>今年/下大雨/老是</v>
      </c>
      <c r="W3725" s="13" t="str">
        <f t="shared" si="293"/>
        <v>是</v>
      </c>
      <c r="X3725" s="13" t="str">
        <f t="shared" si="294"/>
        <v>通過</v>
      </c>
    </row>
    <row r="3726" spans="1:24" ht="34.25" customHeight="1">
      <c r="A3726" s="11" t="s">
        <v>18916</v>
      </c>
      <c r="B3726" s="11" t="s">
        <v>18916</v>
      </c>
      <c r="C3726" s="11" t="s">
        <v>54</v>
      </c>
      <c r="D3726" s="11" t="s">
        <v>318</v>
      </c>
      <c r="E3726" s="11" t="s">
        <v>18917</v>
      </c>
      <c r="F3726" s="11" t="s">
        <v>18918</v>
      </c>
      <c r="G3726" s="11" t="s">
        <v>18919</v>
      </c>
      <c r="H3726" s="11" t="s">
        <v>18914</v>
      </c>
      <c r="I3726" s="11" t="s">
        <v>18920</v>
      </c>
      <c r="J3726" s="12" t="s">
        <v>8</v>
      </c>
      <c r="K3726" s="12"/>
      <c r="L3726" s="12"/>
      <c r="M3726" s="12"/>
      <c r="N3726" s="12"/>
      <c r="O3726" s="12" t="s">
        <v>61</v>
      </c>
      <c r="P3726" s="12"/>
      <c r="Q3726" s="12"/>
      <c r="R3726" s="12"/>
      <c r="S3726" s="12"/>
      <c r="T3726" s="13" t="str">
        <f t="shared" si="290"/>
        <v>通過</v>
      </c>
      <c r="U3726" s="13" t="str">
        <f t="shared" si="291"/>
        <v>最近兩個星期，</v>
      </c>
      <c r="V3726" s="13" t="str">
        <f t="shared" si="292"/>
        <v>最近/兩個星期</v>
      </c>
      <c r="W3726" s="13" t="str">
        <f t="shared" si="293"/>
        <v>是</v>
      </c>
      <c r="X3726" s="13" t="str">
        <f t="shared" si="294"/>
        <v>通過</v>
      </c>
    </row>
    <row r="3727" spans="1:24" ht="34.25" customHeight="1">
      <c r="A3727" s="11" t="s">
        <v>18921</v>
      </c>
      <c r="B3727" s="11" t="s">
        <v>18921</v>
      </c>
      <c r="C3727" s="11" t="s">
        <v>54</v>
      </c>
      <c r="D3727" s="11" t="s">
        <v>318</v>
      </c>
      <c r="E3727" s="11" t="s">
        <v>18922</v>
      </c>
      <c r="F3727" s="11" t="s">
        <v>18923</v>
      </c>
      <c r="G3727" s="11" t="s">
        <v>18924</v>
      </c>
      <c r="H3727" s="11" t="s">
        <v>18914</v>
      </c>
      <c r="I3727" s="11" t="s">
        <v>18925</v>
      </c>
      <c r="J3727" s="12" t="s">
        <v>8</v>
      </c>
      <c r="K3727" s="12"/>
      <c r="L3727" s="12"/>
      <c r="M3727" s="12"/>
      <c r="N3727" s="12"/>
      <c r="O3727" s="12" t="s">
        <v>61</v>
      </c>
      <c r="P3727" s="12"/>
      <c r="Q3727" s="12"/>
      <c r="R3727" s="12"/>
      <c r="S3727" s="12"/>
      <c r="T3727" s="13" t="str">
        <f t="shared" si="290"/>
        <v>通過</v>
      </c>
      <c r="U3727" s="13" t="str">
        <f t="shared" si="291"/>
        <v>全台高溫炎熱，</v>
      </c>
      <c r="V3727" s="13" t="str">
        <f t="shared" si="292"/>
        <v>全臺灣/熱</v>
      </c>
      <c r="W3727" s="13" t="str">
        <f t="shared" si="293"/>
        <v>是</v>
      </c>
      <c r="X3727" s="13" t="str">
        <f t="shared" si="294"/>
        <v>通過</v>
      </c>
    </row>
    <row r="3728" spans="1:24" ht="34.25" customHeight="1">
      <c r="A3728" s="11" t="s">
        <v>18926</v>
      </c>
      <c r="B3728" s="11" t="s">
        <v>18926</v>
      </c>
      <c r="C3728" s="11" t="s">
        <v>54</v>
      </c>
      <c r="D3728" s="11" t="s">
        <v>318</v>
      </c>
      <c r="E3728" s="11" t="s">
        <v>18927</v>
      </c>
      <c r="F3728" s="11" t="s">
        <v>18928</v>
      </c>
      <c r="G3728" s="11" t="s">
        <v>18929</v>
      </c>
      <c r="H3728" s="11" t="s">
        <v>18914</v>
      </c>
      <c r="I3728" s="11" t="s">
        <v>18930</v>
      </c>
      <c r="J3728" s="12" t="s">
        <v>8</v>
      </c>
      <c r="K3728" s="12"/>
      <c r="L3728" s="12"/>
      <c r="M3728" s="12"/>
      <c r="N3728" s="12"/>
      <c r="O3728" s="12" t="s">
        <v>61</v>
      </c>
      <c r="P3728" s="12"/>
      <c r="Q3728" s="12"/>
      <c r="R3728" s="12"/>
      <c r="S3728" s="12"/>
      <c r="T3728" s="13" t="str">
        <f t="shared" si="290"/>
        <v>通過</v>
      </c>
      <c r="U3728" s="13" t="str">
        <f t="shared" si="291"/>
        <v>下午下大雷雨。</v>
      </c>
      <c r="V3728" s="13" t="str">
        <f t="shared" si="292"/>
        <v>下午/打雷/下雨</v>
      </c>
      <c r="W3728" s="13" t="str">
        <f t="shared" si="293"/>
        <v>是</v>
      </c>
      <c r="X3728" s="13" t="str">
        <f t="shared" si="294"/>
        <v>通過</v>
      </c>
    </row>
    <row r="3729" spans="1:24" ht="34.25" customHeight="1">
      <c r="A3729" s="11" t="s">
        <v>18931</v>
      </c>
      <c r="B3729" s="11" t="s">
        <v>18931</v>
      </c>
      <c r="C3729" s="11" t="s">
        <v>54</v>
      </c>
      <c r="D3729" s="11" t="s">
        <v>318</v>
      </c>
      <c r="E3729" s="11" t="s">
        <v>18932</v>
      </c>
      <c r="F3729" s="11" t="s">
        <v>18933</v>
      </c>
      <c r="G3729" s="11" t="s">
        <v>18934</v>
      </c>
      <c r="H3729" s="11" t="s">
        <v>18914</v>
      </c>
      <c r="I3729" s="11" t="s">
        <v>18935</v>
      </c>
      <c r="J3729" s="12" t="s">
        <v>8</v>
      </c>
      <c r="K3729" s="12"/>
      <c r="L3729" s="12"/>
      <c r="M3729" s="12"/>
      <c r="N3729" s="12"/>
      <c r="O3729" s="12" t="s">
        <v>61</v>
      </c>
      <c r="P3729" s="12"/>
      <c r="Q3729" s="12"/>
      <c r="R3729" s="12"/>
      <c r="S3729" s="12"/>
      <c r="T3729" s="13" t="str">
        <f t="shared" si="290"/>
        <v>通過</v>
      </c>
      <c r="U3729" s="13" t="str">
        <f t="shared" si="291"/>
        <v>看到新聞報導，</v>
      </c>
      <c r="V3729" s="13" t="str">
        <f t="shared" si="292"/>
        <v>新聞/電視/看見+電視/宣布</v>
      </c>
      <c r="W3729" s="13" t="str">
        <f t="shared" si="293"/>
        <v>是</v>
      </c>
      <c r="X3729" s="13" t="str">
        <f t="shared" si="294"/>
        <v>通過</v>
      </c>
    </row>
    <row r="3730" spans="1:24" ht="34.25" customHeight="1">
      <c r="A3730" s="11" t="s">
        <v>18936</v>
      </c>
      <c r="B3730" s="11" t="s">
        <v>18936</v>
      </c>
      <c r="C3730" s="11" t="s">
        <v>54</v>
      </c>
      <c r="D3730" s="11" t="s">
        <v>318</v>
      </c>
      <c r="E3730" s="11" t="s">
        <v>18937</v>
      </c>
      <c r="F3730" s="11" t="s">
        <v>18938</v>
      </c>
      <c r="G3730" s="11" t="s">
        <v>18939</v>
      </c>
      <c r="H3730" s="11" t="s">
        <v>18914</v>
      </c>
      <c r="I3730" s="11" t="s">
        <v>18940</v>
      </c>
      <c r="J3730" s="12" t="s">
        <v>8</v>
      </c>
      <c r="K3730" s="12"/>
      <c r="L3730" s="12"/>
      <c r="M3730" s="12"/>
      <c r="N3730" s="12"/>
      <c r="O3730" s="12" t="s">
        <v>61</v>
      </c>
      <c r="P3730" s="12"/>
      <c r="Q3730" s="12"/>
      <c r="R3730" s="12"/>
      <c r="S3730" s="12"/>
      <c r="T3730" s="13" t="str">
        <f t="shared" si="290"/>
        <v>通過</v>
      </c>
      <c r="U3730" s="13" t="str">
        <f t="shared" si="291"/>
        <v>山區雨勢過大，</v>
      </c>
      <c r="V3730" s="13" t="str">
        <f t="shared" si="292"/>
        <v>山/山/下大雨</v>
      </c>
      <c r="W3730" s="13" t="str">
        <f t="shared" si="293"/>
        <v>是</v>
      </c>
      <c r="X3730" s="13" t="str">
        <f t="shared" si="294"/>
        <v>通過</v>
      </c>
    </row>
    <row r="3731" spans="1:24" ht="34.25" customHeight="1">
      <c r="A3731" s="11" t="s">
        <v>18941</v>
      </c>
      <c r="B3731" s="11" t="s">
        <v>18941</v>
      </c>
      <c r="C3731" s="11" t="s">
        <v>54</v>
      </c>
      <c r="D3731" s="11" t="s">
        <v>318</v>
      </c>
      <c r="E3731" s="11" t="s">
        <v>18942</v>
      </c>
      <c r="F3731" s="11" t="s">
        <v>18943</v>
      </c>
      <c r="G3731" s="11" t="s">
        <v>18944</v>
      </c>
      <c r="H3731" s="11" t="s">
        <v>18914</v>
      </c>
      <c r="I3731" s="11" t="s">
        <v>18945</v>
      </c>
      <c r="J3731" s="12" t="s">
        <v>8</v>
      </c>
      <c r="K3731" s="12"/>
      <c r="L3731" s="12"/>
      <c r="M3731" s="12"/>
      <c r="N3731" s="12"/>
      <c r="O3731" s="12" t="s">
        <v>61</v>
      </c>
      <c r="P3731" s="12"/>
      <c r="Q3731" s="12"/>
      <c r="R3731" s="12"/>
      <c r="S3731" s="12"/>
      <c r="T3731" s="13" t="str">
        <f t="shared" si="290"/>
        <v>通過</v>
      </c>
      <c r="U3731" s="13" t="str">
        <f t="shared" si="291"/>
        <v>山坡上的房子倒塌，</v>
      </c>
      <c r="V3731" s="13" t="str">
        <f t="shared" si="292"/>
        <v>山坡/泥流往下/房子倒塌</v>
      </c>
      <c r="W3731" s="13" t="str">
        <f t="shared" si="293"/>
        <v>是</v>
      </c>
      <c r="X3731" s="13" t="str">
        <f t="shared" si="294"/>
        <v>通過</v>
      </c>
    </row>
    <row r="3732" spans="1:24" ht="34.25" customHeight="1">
      <c r="A3732" s="11" t="s">
        <v>18946</v>
      </c>
      <c r="B3732" s="11" t="s">
        <v>18946</v>
      </c>
      <c r="C3732" s="11" t="s">
        <v>54</v>
      </c>
      <c r="D3732" s="11" t="s">
        <v>318</v>
      </c>
      <c r="E3732" s="11" t="s">
        <v>18947</v>
      </c>
      <c r="F3732" s="11" t="s">
        <v>18948</v>
      </c>
      <c r="G3732" s="11" t="s">
        <v>18949</v>
      </c>
      <c r="H3732" s="11" t="s">
        <v>18914</v>
      </c>
      <c r="I3732" s="11" t="s">
        <v>18950</v>
      </c>
      <c r="J3732" s="12" t="s">
        <v>8</v>
      </c>
      <c r="K3732" s="12"/>
      <c r="L3732" s="12"/>
      <c r="M3732" s="12"/>
      <c r="N3732" s="12"/>
      <c r="O3732" s="12" t="s">
        <v>61</v>
      </c>
      <c r="P3732" s="12"/>
      <c r="Q3732" s="12"/>
      <c r="R3732" s="12"/>
      <c r="S3732" s="12"/>
      <c r="T3732" s="13" t="str">
        <f t="shared" si="290"/>
        <v>通過</v>
      </c>
      <c r="U3732" s="13" t="str">
        <f t="shared" si="291"/>
        <v>道路坍方。</v>
      </c>
      <c r="V3732" s="13" t="str">
        <f t="shared" si="292"/>
        <v>再/路/坍方++/破++</v>
      </c>
      <c r="W3732" s="13" t="str">
        <f t="shared" si="293"/>
        <v>是</v>
      </c>
      <c r="X3732" s="13" t="str">
        <f t="shared" si="294"/>
        <v>通過</v>
      </c>
    </row>
    <row r="3733" spans="1:24" ht="34.25" customHeight="1">
      <c r="A3733" s="11" t="s">
        <v>18951</v>
      </c>
      <c r="B3733" s="11" t="s">
        <v>18951</v>
      </c>
      <c r="C3733" s="11" t="s">
        <v>54</v>
      </c>
      <c r="D3733" s="11" t="s">
        <v>318</v>
      </c>
      <c r="E3733" s="11" t="s">
        <v>18952</v>
      </c>
      <c r="F3733" s="11" t="s">
        <v>18953</v>
      </c>
      <c r="G3733" s="11" t="s">
        <v>18954</v>
      </c>
      <c r="H3733" s="11" t="s">
        <v>18914</v>
      </c>
      <c r="I3733" s="11" t="s">
        <v>18955</v>
      </c>
      <c r="J3733" s="12" t="s">
        <v>8</v>
      </c>
      <c r="K3733" s="12"/>
      <c r="L3733" s="12"/>
      <c r="M3733" s="12"/>
      <c r="N3733" s="12"/>
      <c r="O3733" s="12" t="s">
        <v>61</v>
      </c>
      <c r="P3733" s="12"/>
      <c r="Q3733" s="12"/>
      <c r="R3733" s="12"/>
      <c r="S3733" s="12"/>
      <c r="T3733" s="13" t="str">
        <f t="shared" si="290"/>
        <v>通過</v>
      </c>
      <c r="U3733" s="13" t="str">
        <f t="shared" si="291"/>
        <v>我看到土石流很可怕，</v>
      </c>
      <c r="V3733" s="13" t="str">
        <f t="shared" si="292"/>
        <v>土石流/看到/可怕</v>
      </c>
      <c r="W3733" s="13" t="str">
        <f t="shared" si="293"/>
        <v>是</v>
      </c>
      <c r="X3733" s="13" t="str">
        <f t="shared" si="294"/>
        <v>通過</v>
      </c>
    </row>
    <row r="3734" spans="1:24" ht="34.25" customHeight="1">
      <c r="A3734" s="11" t="s">
        <v>18956</v>
      </c>
      <c r="B3734" s="11" t="s">
        <v>18956</v>
      </c>
      <c r="C3734" s="11" t="s">
        <v>54</v>
      </c>
      <c r="D3734" s="11" t="s">
        <v>318</v>
      </c>
      <c r="E3734" s="11" t="s">
        <v>18957</v>
      </c>
      <c r="F3734" s="11" t="s">
        <v>18958</v>
      </c>
      <c r="G3734" s="11" t="s">
        <v>18959</v>
      </c>
      <c r="H3734" s="11" t="s">
        <v>18914</v>
      </c>
      <c r="I3734" s="11" t="s">
        <v>18960</v>
      </c>
      <c r="J3734" s="12" t="s">
        <v>8</v>
      </c>
      <c r="K3734" s="12"/>
      <c r="L3734" s="12"/>
      <c r="M3734" s="12"/>
      <c r="N3734" s="12"/>
      <c r="O3734" s="12" t="s">
        <v>61</v>
      </c>
      <c r="P3734" s="12"/>
      <c r="Q3734" s="12"/>
      <c r="R3734" s="12"/>
      <c r="S3734" s="12"/>
      <c r="T3734" s="13" t="str">
        <f t="shared" si="290"/>
        <v>通過</v>
      </c>
      <c r="U3734" s="13" t="str">
        <f t="shared" si="291"/>
        <v>人跟車都被沖走。</v>
      </c>
      <c r="V3734" s="13" t="str">
        <f t="shared" si="292"/>
        <v>人/車子/水+車子/水沖走車子+車子/水沖走人</v>
      </c>
      <c r="W3734" s="13" t="str">
        <f t="shared" si="293"/>
        <v>是</v>
      </c>
      <c r="X3734" s="13" t="str">
        <f t="shared" si="294"/>
        <v>通過</v>
      </c>
    </row>
    <row r="3735" spans="1:24" ht="34.25" customHeight="1">
      <c r="A3735" s="11" t="s">
        <v>18961</v>
      </c>
      <c r="B3735" s="11" t="s">
        <v>18961</v>
      </c>
      <c r="C3735" s="11" t="s">
        <v>54</v>
      </c>
      <c r="D3735" s="11" t="s">
        <v>318</v>
      </c>
      <c r="E3735" s="11" t="s">
        <v>18962</v>
      </c>
      <c r="F3735" s="11" t="s">
        <v>18963</v>
      </c>
      <c r="G3735" s="11" t="s">
        <v>18964</v>
      </c>
      <c r="H3735" s="11" t="s">
        <v>18914</v>
      </c>
      <c r="I3735" s="11" t="s">
        <v>18965</v>
      </c>
      <c r="J3735" s="12" t="s">
        <v>8</v>
      </c>
      <c r="K3735" s="12"/>
      <c r="L3735" s="12"/>
      <c r="M3735" s="12"/>
      <c r="N3735" s="12"/>
      <c r="O3735" s="12" t="s">
        <v>61</v>
      </c>
      <c r="P3735" s="12"/>
      <c r="Q3735" s="12"/>
      <c r="R3735" s="12"/>
      <c r="S3735" s="12"/>
      <c r="T3735" s="13" t="str">
        <f t="shared" si="290"/>
        <v>通過</v>
      </c>
      <c r="U3735" s="13" t="str">
        <f t="shared" si="291"/>
        <v>大雨還導致房子跟車子都泡水，</v>
      </c>
      <c r="V3735" s="13" t="str">
        <f t="shared" si="292"/>
        <v>下大雨/影響/房子/房子+淹水/車子+淹水</v>
      </c>
      <c r="W3735" s="13" t="str">
        <f t="shared" si="293"/>
        <v>是</v>
      </c>
      <c r="X3735" s="13" t="str">
        <f t="shared" si="294"/>
        <v>通過</v>
      </c>
    </row>
    <row r="3736" spans="1:24" ht="34.25" customHeight="1">
      <c r="A3736" s="11" t="s">
        <v>18966</v>
      </c>
      <c r="B3736" s="11" t="s">
        <v>18966</v>
      </c>
      <c r="C3736" s="11" t="s">
        <v>54</v>
      </c>
      <c r="D3736" s="11" t="s">
        <v>318</v>
      </c>
      <c r="E3736" s="11" t="s">
        <v>18967</v>
      </c>
      <c r="F3736" s="11" t="s">
        <v>18968</v>
      </c>
      <c r="G3736" s="11" t="s">
        <v>18969</v>
      </c>
      <c r="H3736" s="11" t="s">
        <v>18914</v>
      </c>
      <c r="I3736" s="11" t="s">
        <v>18970</v>
      </c>
      <c r="J3736" s="12" t="s">
        <v>8</v>
      </c>
      <c r="K3736" s="12"/>
      <c r="L3736" s="12"/>
      <c r="M3736" s="12"/>
      <c r="N3736" s="12"/>
      <c r="O3736" s="12" t="s">
        <v>61</v>
      </c>
      <c r="P3736" s="12"/>
      <c r="Q3736" s="12"/>
      <c r="R3736" s="12"/>
      <c r="S3736" s="12"/>
      <c r="T3736" s="13" t="str">
        <f t="shared" si="290"/>
        <v>通過</v>
      </c>
      <c r="U3736" s="13" t="str">
        <f t="shared" si="291"/>
        <v>好多地方都發生這樣的問題。</v>
      </c>
      <c r="V3736" s="13" t="str">
        <f t="shared" si="292"/>
        <v>發生++/多</v>
      </c>
      <c r="W3736" s="13" t="str">
        <f t="shared" si="293"/>
        <v>是</v>
      </c>
      <c r="X3736" s="13" t="str">
        <f t="shared" si="294"/>
        <v>通過</v>
      </c>
    </row>
    <row r="3737" spans="1:24" ht="34.25" customHeight="1">
      <c r="A3737" s="11" t="s">
        <v>18971</v>
      </c>
      <c r="B3737" s="11" t="s">
        <v>18971</v>
      </c>
      <c r="C3737" s="11" t="s">
        <v>54</v>
      </c>
      <c r="D3737" s="11" t="s">
        <v>318</v>
      </c>
      <c r="E3737" s="11" t="s">
        <v>18972</v>
      </c>
      <c r="F3737" s="11" t="s">
        <v>18973</v>
      </c>
      <c r="G3737" s="11" t="s">
        <v>18974</v>
      </c>
      <c r="H3737" s="11" t="s">
        <v>18914</v>
      </c>
      <c r="I3737" s="11" t="s">
        <v>18975</v>
      </c>
      <c r="J3737" s="12" t="s">
        <v>8</v>
      </c>
      <c r="K3737" s="12"/>
      <c r="L3737" s="12"/>
      <c r="M3737" s="12"/>
      <c r="N3737" s="12"/>
      <c r="O3737" s="12" t="s">
        <v>61</v>
      </c>
      <c r="P3737" s="12"/>
      <c r="Q3737" s="12"/>
      <c r="R3737" s="12"/>
      <c r="S3737" s="12"/>
      <c r="T3737" s="13" t="str">
        <f t="shared" si="290"/>
        <v>通過</v>
      </c>
      <c r="U3737" s="13" t="str">
        <f t="shared" si="291"/>
        <v>如果不做水土保持，</v>
      </c>
      <c r="V3737" s="13" t="str">
        <f t="shared" si="292"/>
        <v>如果/水土保持工作/沒有++</v>
      </c>
      <c r="W3737" s="13" t="str">
        <f t="shared" si="293"/>
        <v>是</v>
      </c>
      <c r="X3737" s="13" t="str">
        <f t="shared" si="294"/>
        <v>通過</v>
      </c>
    </row>
    <row r="3738" spans="1:24" ht="34.25" customHeight="1">
      <c r="A3738" s="11" t="s">
        <v>18976</v>
      </c>
      <c r="B3738" s="11" t="s">
        <v>18976</v>
      </c>
      <c r="C3738" s="11" t="s">
        <v>54</v>
      </c>
      <c r="D3738" s="11" t="s">
        <v>318</v>
      </c>
      <c r="E3738" s="11" t="s">
        <v>18977</v>
      </c>
      <c r="F3738" s="11" t="s">
        <v>18978</v>
      </c>
      <c r="G3738" s="11" t="s">
        <v>18979</v>
      </c>
      <c r="H3738" s="11" t="s">
        <v>18914</v>
      </c>
      <c r="I3738" s="11" t="s">
        <v>18980</v>
      </c>
      <c r="J3738" s="12" t="s">
        <v>8</v>
      </c>
      <c r="K3738" s="12"/>
      <c r="L3738" s="12"/>
      <c r="M3738" s="12"/>
      <c r="N3738" s="12"/>
      <c r="O3738" s="12" t="s">
        <v>61</v>
      </c>
      <c r="P3738" s="12"/>
      <c r="Q3738" s="12"/>
      <c r="R3738" s="12"/>
      <c r="S3738" s="12"/>
      <c r="T3738" s="13" t="str">
        <f t="shared" si="290"/>
        <v>通過</v>
      </c>
      <c r="U3738" s="13" t="str">
        <f t="shared" si="291"/>
        <v>我們以後一定損失很大。</v>
      </c>
      <c r="V3738" s="13" t="str">
        <f t="shared" si="292"/>
        <v>我們/以後/損失/虧大/會</v>
      </c>
      <c r="W3738" s="13" t="str">
        <f t="shared" si="293"/>
        <v>是</v>
      </c>
      <c r="X3738" s="13" t="str">
        <f t="shared" si="294"/>
        <v>通過</v>
      </c>
    </row>
    <row r="3739" spans="1:24" ht="34.25" customHeight="1">
      <c r="A3739" s="11" t="s">
        <v>18981</v>
      </c>
      <c r="B3739" s="11" t="s">
        <v>18981</v>
      </c>
      <c r="C3739" s="11" t="s">
        <v>54</v>
      </c>
      <c r="D3739" s="11" t="s">
        <v>318</v>
      </c>
      <c r="E3739" s="11" t="s">
        <v>18982</v>
      </c>
      <c r="F3739" s="11" t="s">
        <v>18983</v>
      </c>
      <c r="G3739" s="11" t="s">
        <v>18984</v>
      </c>
      <c r="H3739" s="11" t="s">
        <v>18914</v>
      </c>
      <c r="I3739" s="11" t="s">
        <v>18985</v>
      </c>
      <c r="J3739" s="12" t="s">
        <v>25934</v>
      </c>
      <c r="K3739" s="12"/>
      <c r="L3739" s="12"/>
      <c r="M3739" s="12"/>
      <c r="N3739" s="12"/>
      <c r="O3739" s="12" t="s">
        <v>25932</v>
      </c>
      <c r="P3739" s="12"/>
      <c r="Q3739" s="12"/>
      <c r="R3739" s="12"/>
      <c r="S3739" s="12"/>
      <c r="T3739" s="13" t="str">
        <f t="shared" si="290"/>
        <v>通過</v>
      </c>
      <c r="U3739" s="13" t="str">
        <f t="shared" si="291"/>
        <v>希望大家都能重視並關注。</v>
      </c>
      <c r="V3739" s="13" t="str">
        <f t="shared" si="292"/>
        <v>希望/大家/針對/重視/關心</v>
      </c>
      <c r="W3739" s="13" t="str">
        <f t="shared" si="293"/>
        <v>是</v>
      </c>
      <c r="X3739" s="13" t="str">
        <f t="shared" si="294"/>
        <v>通過</v>
      </c>
    </row>
    <row r="3740" spans="1:24" ht="34.25" customHeight="1">
      <c r="A3740" s="11" t="s">
        <v>18986</v>
      </c>
      <c r="B3740" s="11" t="s">
        <v>18986</v>
      </c>
      <c r="C3740" s="11" t="s">
        <v>54</v>
      </c>
      <c r="D3740" s="11" t="s">
        <v>390</v>
      </c>
      <c r="E3740" s="11" t="s">
        <v>18987</v>
      </c>
      <c r="F3740" s="11" t="s">
        <v>18988</v>
      </c>
      <c r="G3740" s="11" t="s">
        <v>18989</v>
      </c>
      <c r="H3740" s="11" t="s">
        <v>18990</v>
      </c>
      <c r="I3740" s="11" t="s">
        <v>18991</v>
      </c>
      <c r="J3740" s="12" t="s">
        <v>25935</v>
      </c>
      <c r="K3740" s="12" t="s">
        <v>25936</v>
      </c>
      <c r="L3740" s="12"/>
      <c r="M3740" s="12" t="s">
        <v>26579</v>
      </c>
      <c r="N3740" s="12" t="s">
        <v>26580</v>
      </c>
      <c r="O3740" s="12" t="s">
        <v>25932</v>
      </c>
      <c r="P3740" s="12"/>
      <c r="Q3740" s="12"/>
      <c r="R3740" s="12"/>
      <c r="S3740" s="12"/>
      <c r="T3740" s="13" t="str">
        <f t="shared" si="290"/>
        <v>需更正</v>
      </c>
      <c r="U3740" s="13" t="str">
        <f t="shared" si="291"/>
        <v>我最近看到大家越來越常用手機訂餐叫外送。</v>
      </c>
      <c r="V3740" s="13" t="str">
        <f t="shared" si="292"/>
        <v>最近/我/見/手機/用手機/吃飯/訂/送來/越來越多</v>
      </c>
      <c r="W3740" s="13" t="str">
        <f t="shared" si="293"/>
        <v>是</v>
      </c>
      <c r="X3740" s="13" t="str">
        <f t="shared" si="294"/>
        <v>通過</v>
      </c>
    </row>
    <row r="3741" spans="1:24" ht="34.25" customHeight="1">
      <c r="A3741" s="11" t="s">
        <v>18992</v>
      </c>
      <c r="B3741" s="11" t="s">
        <v>18992</v>
      </c>
      <c r="C3741" s="11" t="s">
        <v>54</v>
      </c>
      <c r="D3741" s="11" t="s">
        <v>390</v>
      </c>
      <c r="E3741" s="11" t="s">
        <v>11247</v>
      </c>
      <c r="F3741" s="11" t="s">
        <v>18993</v>
      </c>
      <c r="G3741" s="11" t="s">
        <v>18994</v>
      </c>
      <c r="H3741" s="11" t="s">
        <v>18990</v>
      </c>
      <c r="I3741" s="11" t="s">
        <v>18995</v>
      </c>
      <c r="J3741" s="12" t="s">
        <v>10</v>
      </c>
      <c r="K3741" s="12" t="s">
        <v>25927</v>
      </c>
      <c r="L3741" s="12"/>
      <c r="M3741" s="12" t="s">
        <v>8559</v>
      </c>
      <c r="N3741" s="12" t="s">
        <v>26581</v>
      </c>
      <c r="O3741" s="12" t="s">
        <v>61</v>
      </c>
      <c r="P3741" s="12"/>
      <c r="Q3741" s="12"/>
      <c r="R3741" s="12"/>
      <c r="S3741" s="12"/>
      <c r="T3741" s="13" t="str">
        <f t="shared" si="290"/>
        <v>需更正</v>
      </c>
      <c r="U3741" s="13" t="str">
        <f t="shared" si="291"/>
        <v>對，</v>
      </c>
      <c r="V3741" s="13" t="str">
        <f t="shared" si="292"/>
        <v>對</v>
      </c>
      <c r="W3741" s="13" t="str">
        <f t="shared" si="293"/>
        <v>是</v>
      </c>
      <c r="X3741" s="13" t="str">
        <f t="shared" si="294"/>
        <v>通過</v>
      </c>
    </row>
    <row r="3742" spans="1:24" ht="34.25" customHeight="1">
      <c r="A3742" s="11" t="s">
        <v>18996</v>
      </c>
      <c r="B3742" s="11" t="s">
        <v>18996</v>
      </c>
      <c r="C3742" s="11" t="s">
        <v>54</v>
      </c>
      <c r="D3742" s="11" t="s">
        <v>390</v>
      </c>
      <c r="E3742" s="11" t="s">
        <v>18997</v>
      </c>
      <c r="F3742" s="11" t="s">
        <v>18998</v>
      </c>
      <c r="G3742" s="11" t="s">
        <v>18999</v>
      </c>
      <c r="H3742" s="11" t="s">
        <v>18990</v>
      </c>
      <c r="I3742" s="11" t="s">
        <v>19000</v>
      </c>
      <c r="J3742" s="12" t="s">
        <v>8</v>
      </c>
      <c r="K3742" s="12"/>
      <c r="L3742" s="12"/>
      <c r="M3742" s="12"/>
      <c r="N3742" s="12"/>
      <c r="O3742" s="12" t="s">
        <v>61</v>
      </c>
      <c r="P3742" s="12"/>
      <c r="Q3742" s="12"/>
      <c r="R3742" s="12"/>
      <c r="S3742" s="12"/>
      <c r="T3742" s="13" t="str">
        <f t="shared" si="290"/>
        <v>通過</v>
      </c>
      <c r="U3742" s="13" t="str">
        <f t="shared" si="291"/>
        <v>我中午看公司同事懶得出去就直接用手機訂餐。</v>
      </c>
      <c r="V3742" s="13" t="str">
        <f t="shared" si="292"/>
        <v>工作/中午/見/同事/出去/懶/用手機/訂/完</v>
      </c>
      <c r="W3742" s="13" t="str">
        <f t="shared" si="293"/>
        <v>是</v>
      </c>
      <c r="X3742" s="13" t="str">
        <f t="shared" si="294"/>
        <v>通過</v>
      </c>
    </row>
    <row r="3743" spans="1:24" ht="34.25" customHeight="1">
      <c r="A3743" s="11" t="s">
        <v>19001</v>
      </c>
      <c r="B3743" s="11" t="s">
        <v>19001</v>
      </c>
      <c r="C3743" s="11" t="s">
        <v>54</v>
      </c>
      <c r="D3743" s="11" t="s">
        <v>390</v>
      </c>
      <c r="E3743" s="11" t="s">
        <v>19002</v>
      </c>
      <c r="F3743" s="11" t="s">
        <v>19003</v>
      </c>
      <c r="G3743" s="11" t="s">
        <v>19004</v>
      </c>
      <c r="H3743" s="11" t="s">
        <v>18990</v>
      </c>
      <c r="I3743" s="11" t="s">
        <v>19005</v>
      </c>
      <c r="J3743" s="12" t="s">
        <v>8</v>
      </c>
      <c r="K3743" s="12"/>
      <c r="L3743" s="12"/>
      <c r="M3743" s="12"/>
      <c r="N3743" s="12"/>
      <c r="O3743" s="12" t="s">
        <v>61</v>
      </c>
      <c r="P3743" s="12"/>
      <c r="Q3743" s="12"/>
      <c r="R3743" s="12"/>
      <c r="S3743" s="12"/>
      <c r="T3743" s="13" t="str">
        <f t="shared" si="290"/>
        <v>通過</v>
      </c>
      <c r="U3743" s="13" t="str">
        <f t="shared" si="291"/>
        <v>以前大多是外帶或是內用，</v>
      </c>
      <c r="V3743" s="13" t="str">
        <f t="shared" si="292"/>
        <v>以前/人去/買/帶走/坐/吃/大部分</v>
      </c>
      <c r="W3743" s="13" t="str">
        <f t="shared" si="293"/>
        <v>是</v>
      </c>
      <c r="X3743" s="13" t="str">
        <f t="shared" si="294"/>
        <v>通過</v>
      </c>
    </row>
    <row r="3744" spans="1:24" ht="34.25" customHeight="1">
      <c r="A3744" s="11" t="s">
        <v>19006</v>
      </c>
      <c r="B3744" s="11" t="s">
        <v>19006</v>
      </c>
      <c r="C3744" s="11" t="s">
        <v>54</v>
      </c>
      <c r="D3744" s="11" t="s">
        <v>390</v>
      </c>
      <c r="E3744" s="11" t="s">
        <v>19007</v>
      </c>
      <c r="F3744" s="11" t="s">
        <v>16813</v>
      </c>
      <c r="G3744" s="11" t="s">
        <v>19008</v>
      </c>
      <c r="H3744" s="11" t="s">
        <v>18990</v>
      </c>
      <c r="I3744" s="11" t="s">
        <v>19009</v>
      </c>
      <c r="J3744" s="12" t="s">
        <v>8</v>
      </c>
      <c r="K3744" s="12"/>
      <c r="L3744" s="12"/>
      <c r="M3744" s="12"/>
      <c r="N3744" s="12"/>
      <c r="O3744" s="12" t="s">
        <v>61</v>
      </c>
      <c r="P3744" s="12"/>
      <c r="Q3744" s="12"/>
      <c r="R3744" s="12"/>
      <c r="S3744" s="12"/>
      <c r="T3744" s="13" t="str">
        <f t="shared" si="290"/>
        <v>通過</v>
      </c>
      <c r="U3744" s="13" t="str">
        <f t="shared" si="291"/>
        <v>現在就不一樣了。</v>
      </c>
      <c r="V3744" s="13" t="str">
        <f t="shared" si="292"/>
        <v>現在/不一樣</v>
      </c>
      <c r="W3744" s="13" t="str">
        <f t="shared" si="293"/>
        <v>是</v>
      </c>
      <c r="X3744" s="13" t="str">
        <f t="shared" si="294"/>
        <v>通過</v>
      </c>
    </row>
    <row r="3745" spans="1:24" ht="34.25" customHeight="1">
      <c r="A3745" s="11" t="s">
        <v>19010</v>
      </c>
      <c r="B3745" s="11" t="s">
        <v>19010</v>
      </c>
      <c r="C3745" s="11" t="s">
        <v>54</v>
      </c>
      <c r="D3745" s="11" t="s">
        <v>390</v>
      </c>
      <c r="E3745" s="11" t="s">
        <v>19011</v>
      </c>
      <c r="F3745" s="11" t="s">
        <v>19012</v>
      </c>
      <c r="G3745" s="11" t="s">
        <v>19013</v>
      </c>
      <c r="H3745" s="11" t="s">
        <v>18990</v>
      </c>
      <c r="I3745" s="11" t="s">
        <v>19014</v>
      </c>
      <c r="J3745" s="12" t="s">
        <v>8</v>
      </c>
      <c r="K3745" s="12"/>
      <c r="L3745" s="12"/>
      <c r="M3745" s="12"/>
      <c r="N3745" s="12"/>
      <c r="O3745" s="12" t="s">
        <v>61</v>
      </c>
      <c r="P3745" s="12"/>
      <c r="Q3745" s="12"/>
      <c r="R3745" s="12"/>
      <c r="S3745" s="12"/>
      <c r="T3745" s="13" t="str">
        <f t="shared" si="290"/>
        <v>通過</v>
      </c>
      <c r="U3745" s="13" t="str">
        <f t="shared" si="291"/>
        <v>以前聽人還會提前打電話訂餐，</v>
      </c>
      <c r="V3745" s="13" t="str">
        <f t="shared" si="292"/>
        <v>以前/聽人/他們/提前/打電話/吃飯/訂</v>
      </c>
      <c r="W3745" s="13" t="str">
        <f t="shared" si="293"/>
        <v>是</v>
      </c>
      <c r="X3745" s="13" t="str">
        <f t="shared" si="294"/>
        <v>通過</v>
      </c>
    </row>
    <row r="3746" spans="1:24" ht="34.25" customHeight="1">
      <c r="A3746" s="11" t="s">
        <v>19015</v>
      </c>
      <c r="B3746" s="11" t="s">
        <v>19015</v>
      </c>
      <c r="C3746" s="11" t="s">
        <v>54</v>
      </c>
      <c r="D3746" s="11" t="s">
        <v>390</v>
      </c>
      <c r="E3746" s="11" t="s">
        <v>19016</v>
      </c>
      <c r="F3746" s="11" t="s">
        <v>19017</v>
      </c>
      <c r="G3746" s="11" t="s">
        <v>19018</v>
      </c>
      <c r="H3746" s="11" t="s">
        <v>18990</v>
      </c>
      <c r="I3746" s="11" t="s">
        <v>19019</v>
      </c>
      <c r="J3746" s="12" t="s">
        <v>8</v>
      </c>
      <c r="K3746" s="12"/>
      <c r="L3746" s="12"/>
      <c r="M3746" s="12"/>
      <c r="N3746" s="12"/>
      <c r="O3746" s="12" t="s">
        <v>61</v>
      </c>
      <c r="P3746" s="12"/>
      <c r="Q3746" s="12"/>
      <c r="R3746" s="12"/>
      <c r="S3746" s="12"/>
      <c r="T3746" s="13" t="str">
        <f t="shared" si="290"/>
        <v>通過</v>
      </c>
      <c r="U3746" s="13" t="str">
        <f t="shared" si="291"/>
        <v>然後再去拿餐，</v>
      </c>
      <c r="V3746" s="13" t="str">
        <f t="shared" si="292"/>
        <v>人去/拿來</v>
      </c>
      <c r="W3746" s="13" t="str">
        <f t="shared" si="293"/>
        <v>是</v>
      </c>
      <c r="X3746" s="13" t="str">
        <f t="shared" si="294"/>
        <v>通過</v>
      </c>
    </row>
    <row r="3747" spans="1:24" ht="34.25" customHeight="1">
      <c r="A3747" s="11" t="s">
        <v>19020</v>
      </c>
      <c r="B3747" s="11" t="s">
        <v>19020</v>
      </c>
      <c r="C3747" s="11" t="s">
        <v>54</v>
      </c>
      <c r="D3747" s="11" t="s">
        <v>390</v>
      </c>
      <c r="E3747" s="11" t="s">
        <v>19021</v>
      </c>
      <c r="F3747" s="11" t="s">
        <v>19022</v>
      </c>
      <c r="G3747" s="11" t="s">
        <v>19023</v>
      </c>
      <c r="H3747" s="11" t="s">
        <v>18990</v>
      </c>
      <c r="I3747" s="11" t="s">
        <v>19024</v>
      </c>
      <c r="J3747" s="12" t="s">
        <v>10</v>
      </c>
      <c r="K3747" s="12" t="s">
        <v>25926</v>
      </c>
      <c r="L3747" s="12"/>
      <c r="M3747" s="12" t="s">
        <v>26583</v>
      </c>
      <c r="N3747" s="12" t="s">
        <v>26584</v>
      </c>
      <c r="O3747" s="12" t="s">
        <v>61</v>
      </c>
      <c r="P3747" s="12"/>
      <c r="Q3747" s="12"/>
      <c r="R3747" s="12"/>
      <c r="S3747" s="12"/>
      <c r="T3747" s="13" t="str">
        <f t="shared" si="290"/>
        <v>需更正</v>
      </c>
      <c r="U3747" s="13" t="str">
        <f t="shared" si="291"/>
        <v>就不用在現場等了。</v>
      </c>
      <c r="V3747" s="13" t="str">
        <f t="shared" si="292"/>
        <v>久候/不用</v>
      </c>
      <c r="W3747" s="13" t="str">
        <f t="shared" si="293"/>
        <v>是</v>
      </c>
      <c r="X3747" s="13" t="str">
        <f t="shared" si="294"/>
        <v>通過</v>
      </c>
    </row>
    <row r="3748" spans="1:24" ht="34.25" customHeight="1">
      <c r="A3748" s="11" t="s">
        <v>19025</v>
      </c>
      <c r="B3748" s="11" t="s">
        <v>19025</v>
      </c>
      <c r="C3748" s="11" t="s">
        <v>54</v>
      </c>
      <c r="D3748" s="11" t="s">
        <v>390</v>
      </c>
      <c r="E3748" s="11" t="s">
        <v>17536</v>
      </c>
      <c r="F3748" s="11" t="s">
        <v>19026</v>
      </c>
      <c r="G3748" s="11" t="s">
        <v>19027</v>
      </c>
      <c r="H3748" s="11" t="s">
        <v>18990</v>
      </c>
      <c r="I3748" s="11" t="s">
        <v>19028</v>
      </c>
      <c r="J3748" s="12" t="s">
        <v>10</v>
      </c>
      <c r="K3748" s="12" t="s">
        <v>25927</v>
      </c>
      <c r="L3748" s="12"/>
      <c r="M3748" s="12" t="s">
        <v>8886</v>
      </c>
      <c r="N3748" s="12" t="s">
        <v>26585</v>
      </c>
      <c r="O3748" s="12" t="s">
        <v>61</v>
      </c>
      <c r="P3748" s="12"/>
      <c r="Q3748" s="12"/>
      <c r="R3748" s="12"/>
      <c r="S3748" s="12"/>
      <c r="T3748" s="13" t="str">
        <f t="shared" si="290"/>
        <v>需更正</v>
      </c>
      <c r="U3748" s="13" t="str">
        <f t="shared" si="291"/>
        <v>沒錯，</v>
      </c>
      <c r="V3748" s="13" t="str">
        <f t="shared" si="292"/>
        <v>是</v>
      </c>
      <c r="W3748" s="13" t="str">
        <f t="shared" si="293"/>
        <v>是</v>
      </c>
      <c r="X3748" s="13" t="str">
        <f t="shared" si="294"/>
        <v>通過</v>
      </c>
    </row>
    <row r="3749" spans="1:24" ht="34.25" customHeight="1">
      <c r="A3749" s="11" t="s">
        <v>19029</v>
      </c>
      <c r="B3749" s="11" t="s">
        <v>19029</v>
      </c>
      <c r="C3749" s="11" t="s">
        <v>54</v>
      </c>
      <c r="D3749" s="11" t="s">
        <v>390</v>
      </c>
      <c r="E3749" s="11" t="s">
        <v>19030</v>
      </c>
      <c r="F3749" s="11" t="s">
        <v>19031</v>
      </c>
      <c r="G3749" s="11" t="s">
        <v>19032</v>
      </c>
      <c r="H3749" s="11" t="s">
        <v>18990</v>
      </c>
      <c r="I3749" s="11" t="s">
        <v>19033</v>
      </c>
      <c r="J3749" s="12" t="s">
        <v>8</v>
      </c>
      <c r="K3749" s="12"/>
      <c r="L3749" s="12"/>
      <c r="M3749" s="12"/>
      <c r="N3749" s="12"/>
      <c r="O3749" s="12" t="s">
        <v>61</v>
      </c>
      <c r="P3749" s="12"/>
      <c r="Q3749" s="12"/>
      <c r="R3749" s="12"/>
      <c r="S3749" s="12"/>
      <c r="T3749" s="13" t="str">
        <f t="shared" si="290"/>
        <v>通過</v>
      </c>
      <c r="U3749" s="13" t="str">
        <f t="shared" si="291"/>
        <v>像我們聾人沒辦法打電話，</v>
      </c>
      <c r="V3749" s="13" t="str">
        <f t="shared" si="292"/>
        <v>我/聾人/打電話/訂/沒辦法</v>
      </c>
      <c r="W3749" s="13" t="str">
        <f t="shared" si="293"/>
        <v>是</v>
      </c>
      <c r="X3749" s="13" t="str">
        <f t="shared" si="294"/>
        <v>通過</v>
      </c>
    </row>
    <row r="3750" spans="1:24" ht="34.25" customHeight="1">
      <c r="A3750" s="11" t="s">
        <v>19034</v>
      </c>
      <c r="B3750" s="11" t="s">
        <v>19034</v>
      </c>
      <c r="C3750" s="11" t="s">
        <v>54</v>
      </c>
      <c r="D3750" s="11" t="s">
        <v>390</v>
      </c>
      <c r="E3750" s="11" t="s">
        <v>19035</v>
      </c>
      <c r="F3750" s="11" t="s">
        <v>19036</v>
      </c>
      <c r="G3750" s="11" t="s">
        <v>19037</v>
      </c>
      <c r="H3750" s="11" t="s">
        <v>18990</v>
      </c>
      <c r="I3750" s="11" t="s">
        <v>19038</v>
      </c>
      <c r="J3750" s="12" t="s">
        <v>8</v>
      </c>
      <c r="K3750" s="12"/>
      <c r="L3750" s="12"/>
      <c r="M3750" s="12"/>
      <c r="N3750" s="12"/>
      <c r="O3750" s="12" t="s">
        <v>61</v>
      </c>
      <c r="P3750" s="12"/>
      <c r="Q3750" s="12"/>
      <c r="R3750" s="12"/>
      <c r="S3750" s="12"/>
      <c r="T3750" s="13" t="str">
        <f t="shared" si="290"/>
        <v>通過</v>
      </c>
      <c r="U3750" s="13" t="str">
        <f t="shared" si="291"/>
        <v>常常要在現場等很久。</v>
      </c>
      <c r="V3750" s="13" t="str">
        <f t="shared" si="292"/>
        <v>常常/人去/久候/要</v>
      </c>
      <c r="W3750" s="13" t="str">
        <f t="shared" si="293"/>
        <v>是</v>
      </c>
      <c r="X3750" s="13" t="str">
        <f t="shared" si="294"/>
        <v>通過</v>
      </c>
    </row>
    <row r="3751" spans="1:24" ht="34.25" customHeight="1">
      <c r="A3751" s="11" t="s">
        <v>19039</v>
      </c>
      <c r="B3751" s="11" t="s">
        <v>19039</v>
      </c>
      <c r="C3751" s="11" t="s">
        <v>54</v>
      </c>
      <c r="D3751" s="11" t="s">
        <v>390</v>
      </c>
      <c r="E3751" s="11" t="s">
        <v>19040</v>
      </c>
      <c r="F3751" s="11" t="s">
        <v>19041</v>
      </c>
      <c r="G3751" s="11" t="s">
        <v>19042</v>
      </c>
      <c r="H3751" s="11" t="s">
        <v>18990</v>
      </c>
      <c r="I3751" s="11" t="s">
        <v>19043</v>
      </c>
      <c r="J3751" s="12" t="s">
        <v>8</v>
      </c>
      <c r="K3751" s="12"/>
      <c r="L3751" s="12"/>
      <c r="M3751" s="12"/>
      <c r="N3751" s="12"/>
      <c r="O3751" s="12" t="s">
        <v>61</v>
      </c>
      <c r="P3751" s="12"/>
      <c r="Q3751" s="12"/>
      <c r="R3751" s="12"/>
      <c r="S3751" s="12"/>
      <c r="T3751" s="13" t="str">
        <f t="shared" si="290"/>
        <v>通過</v>
      </c>
      <c r="U3751" s="13" t="str">
        <f t="shared" si="291"/>
        <v>直接用熊貓在手機點完餐，</v>
      </c>
      <c r="V3751" s="13" t="str">
        <f t="shared" si="292"/>
        <v>熊貓/手機/用手機/完</v>
      </c>
      <c r="W3751" s="13" t="str">
        <f t="shared" si="293"/>
        <v>是</v>
      </c>
      <c r="X3751" s="13" t="str">
        <f t="shared" si="294"/>
        <v>通過</v>
      </c>
    </row>
    <row r="3752" spans="1:24" ht="34.25" customHeight="1">
      <c r="A3752" s="11" t="s">
        <v>19044</v>
      </c>
      <c r="B3752" s="11" t="s">
        <v>19044</v>
      </c>
      <c r="C3752" s="11" t="s">
        <v>54</v>
      </c>
      <c r="D3752" s="11" t="s">
        <v>390</v>
      </c>
      <c r="E3752" s="11" t="s">
        <v>19045</v>
      </c>
      <c r="F3752" s="11" t="s">
        <v>19046</v>
      </c>
      <c r="G3752" s="11" t="s">
        <v>19047</v>
      </c>
      <c r="H3752" s="11" t="s">
        <v>18990</v>
      </c>
      <c r="I3752" s="11" t="s">
        <v>19048</v>
      </c>
      <c r="J3752" s="12" t="s">
        <v>8</v>
      </c>
      <c r="K3752" s="12"/>
      <c r="L3752" s="12"/>
      <c r="M3752" s="12"/>
      <c r="N3752" s="12"/>
      <c r="O3752" s="12" t="s">
        <v>61</v>
      </c>
      <c r="P3752" s="12"/>
      <c r="Q3752" s="12"/>
      <c r="R3752" s="12"/>
      <c r="S3752" s="12"/>
      <c r="T3752" s="13" t="str">
        <f t="shared" si="290"/>
        <v>通過</v>
      </c>
      <c r="U3752" s="13" t="str">
        <f t="shared" si="291"/>
        <v>送來很方便，</v>
      </c>
      <c r="V3752" s="13" t="str">
        <f t="shared" si="292"/>
        <v>送來/方便</v>
      </c>
      <c r="W3752" s="13" t="str">
        <f t="shared" si="293"/>
        <v>是</v>
      </c>
      <c r="X3752" s="13" t="str">
        <f t="shared" si="294"/>
        <v>通過</v>
      </c>
    </row>
    <row r="3753" spans="1:24" ht="34.25" customHeight="1">
      <c r="A3753" s="11" t="s">
        <v>19049</v>
      </c>
      <c r="B3753" s="11" t="s">
        <v>19049</v>
      </c>
      <c r="C3753" s="11" t="s">
        <v>54</v>
      </c>
      <c r="D3753" s="11" t="s">
        <v>390</v>
      </c>
      <c r="E3753" s="11" t="s">
        <v>19050</v>
      </c>
      <c r="F3753" s="11" t="s">
        <v>19051</v>
      </c>
      <c r="G3753" s="11" t="s">
        <v>19052</v>
      </c>
      <c r="H3753" s="11" t="s">
        <v>18990</v>
      </c>
      <c r="I3753" s="11" t="s">
        <v>19053</v>
      </c>
      <c r="J3753" s="12" t="s">
        <v>8</v>
      </c>
      <c r="K3753" s="12"/>
      <c r="L3753" s="12"/>
      <c r="M3753" s="12"/>
      <c r="N3753" s="12"/>
      <c r="O3753" s="12" t="s">
        <v>61</v>
      </c>
      <c r="P3753" s="12"/>
      <c r="Q3753" s="12"/>
      <c r="R3753" s="12"/>
      <c r="S3753" s="12"/>
      <c r="T3753" s="13" t="str">
        <f t="shared" si="290"/>
        <v>通過</v>
      </c>
      <c r="U3753" s="13" t="str">
        <f t="shared" si="291"/>
        <v>還可以通訊息聯絡。</v>
      </c>
      <c r="V3753" s="13" t="str">
        <f t="shared" si="292"/>
        <v>手機打字/聯絡/可以</v>
      </c>
      <c r="W3753" s="13" t="str">
        <f t="shared" si="293"/>
        <v>是</v>
      </c>
      <c r="X3753" s="13" t="str">
        <f t="shared" si="294"/>
        <v>通過</v>
      </c>
    </row>
    <row r="3754" spans="1:24" ht="34.25" customHeight="1">
      <c r="A3754" s="11" t="s">
        <v>19054</v>
      </c>
      <c r="B3754" s="11" t="s">
        <v>19054</v>
      </c>
      <c r="C3754" s="11" t="s">
        <v>54</v>
      </c>
      <c r="D3754" s="11" t="s">
        <v>254</v>
      </c>
      <c r="E3754" s="11" t="s">
        <v>19055</v>
      </c>
      <c r="F3754" s="11" t="s">
        <v>19056</v>
      </c>
      <c r="G3754" s="11" t="s">
        <v>19057</v>
      </c>
      <c r="H3754" s="11" t="s">
        <v>19058</v>
      </c>
      <c r="I3754" s="11" t="s">
        <v>19059</v>
      </c>
      <c r="J3754" s="12" t="s">
        <v>8</v>
      </c>
      <c r="K3754" s="12"/>
      <c r="L3754" s="12"/>
      <c r="M3754" s="12"/>
      <c r="N3754" s="12"/>
      <c r="O3754" s="12" t="s">
        <v>61</v>
      </c>
      <c r="P3754" s="12"/>
      <c r="Q3754" s="12"/>
      <c r="R3754" s="12"/>
      <c r="S3754" s="12"/>
      <c r="T3754" s="13" t="str">
        <f t="shared" si="290"/>
        <v>通過</v>
      </c>
      <c r="U3754" s="13" t="str">
        <f t="shared" si="291"/>
        <v>今年有全國聽障國語文競賽，</v>
      </c>
      <c r="V3754" s="13" t="str">
        <f t="shared" si="292"/>
        <v>今年/全國/聽覺障礙/國語文/比賽/有</v>
      </c>
      <c r="W3754" s="13" t="str">
        <f t="shared" si="293"/>
        <v>是</v>
      </c>
      <c r="X3754" s="13" t="str">
        <f t="shared" si="294"/>
        <v>通過</v>
      </c>
    </row>
    <row r="3755" spans="1:24" ht="34.25" customHeight="1">
      <c r="A3755" s="11" t="s">
        <v>19060</v>
      </c>
      <c r="B3755" s="11" t="s">
        <v>19060</v>
      </c>
      <c r="C3755" s="11" t="s">
        <v>54</v>
      </c>
      <c r="D3755" s="11" t="s">
        <v>254</v>
      </c>
      <c r="E3755" s="11" t="s">
        <v>19061</v>
      </c>
      <c r="F3755" s="11" t="s">
        <v>19062</v>
      </c>
      <c r="G3755" s="11" t="s">
        <v>19063</v>
      </c>
      <c r="H3755" s="11" t="s">
        <v>19058</v>
      </c>
      <c r="I3755" s="11" t="s">
        <v>19064</v>
      </c>
      <c r="J3755" s="12" t="s">
        <v>8</v>
      </c>
      <c r="K3755" s="12"/>
      <c r="L3755" s="12"/>
      <c r="M3755" s="12"/>
      <c r="N3755" s="12"/>
      <c r="O3755" s="12" t="s">
        <v>61</v>
      </c>
      <c r="P3755" s="12"/>
      <c r="Q3755" s="12"/>
      <c r="R3755" s="12"/>
      <c r="S3755" s="12"/>
      <c r="T3755" s="13" t="str">
        <f t="shared" si="290"/>
        <v>通過</v>
      </c>
      <c r="U3755" s="13" t="str">
        <f t="shared" si="291"/>
        <v>我鼓勵我的聽障學生去報名看看。</v>
      </c>
      <c r="V3755" s="13" t="str">
        <f t="shared" si="292"/>
        <v>我/鼓勵/聽障/學生/去/報名</v>
      </c>
      <c r="W3755" s="13" t="str">
        <f t="shared" si="293"/>
        <v>是</v>
      </c>
      <c r="X3755" s="13" t="str">
        <f t="shared" si="294"/>
        <v>通過</v>
      </c>
    </row>
    <row r="3756" spans="1:24" ht="34.25" customHeight="1">
      <c r="A3756" s="11" t="s">
        <v>19065</v>
      </c>
      <c r="B3756" s="11" t="s">
        <v>19065</v>
      </c>
      <c r="C3756" s="11" t="s">
        <v>54</v>
      </c>
      <c r="D3756" s="11" t="s">
        <v>254</v>
      </c>
      <c r="E3756" s="11" t="s">
        <v>19066</v>
      </c>
      <c r="F3756" s="11" t="s">
        <v>3013</v>
      </c>
      <c r="G3756" s="11" t="s">
        <v>19067</v>
      </c>
      <c r="H3756" s="11" t="s">
        <v>19058</v>
      </c>
      <c r="I3756" s="11" t="s">
        <v>19068</v>
      </c>
      <c r="J3756" s="12" t="s">
        <v>8</v>
      </c>
      <c r="K3756" s="12"/>
      <c r="L3756" s="12"/>
      <c r="M3756" s="12"/>
      <c r="N3756" s="12"/>
      <c r="O3756" s="12" t="s">
        <v>61</v>
      </c>
      <c r="P3756" s="12"/>
      <c r="Q3756" s="12"/>
      <c r="R3756" s="12"/>
      <c r="S3756" s="12"/>
      <c r="T3756" s="13" t="str">
        <f t="shared" si="290"/>
        <v>通過</v>
      </c>
      <c r="U3756" s="13" t="str">
        <f t="shared" si="291"/>
        <v>那很棒！</v>
      </c>
      <c r="V3756" s="13" t="str">
        <f t="shared" si="292"/>
        <v>這/棒</v>
      </c>
      <c r="W3756" s="13" t="str">
        <f t="shared" si="293"/>
        <v>是</v>
      </c>
      <c r="X3756" s="13" t="str">
        <f t="shared" si="294"/>
        <v>通過</v>
      </c>
    </row>
    <row r="3757" spans="1:24" ht="34.25" customHeight="1">
      <c r="A3757" s="11" t="s">
        <v>19069</v>
      </c>
      <c r="B3757" s="11" t="s">
        <v>19069</v>
      </c>
      <c r="C3757" s="11" t="s">
        <v>54</v>
      </c>
      <c r="D3757" s="11" t="s">
        <v>254</v>
      </c>
      <c r="E3757" s="11" t="s">
        <v>19070</v>
      </c>
      <c r="F3757" s="11" t="s">
        <v>19071</v>
      </c>
      <c r="G3757" s="11" t="s">
        <v>19072</v>
      </c>
      <c r="H3757" s="11" t="s">
        <v>19058</v>
      </c>
      <c r="I3757" s="11" t="s">
        <v>19073</v>
      </c>
      <c r="J3757" s="12" t="s">
        <v>10</v>
      </c>
      <c r="K3757" s="12" t="s">
        <v>25926</v>
      </c>
      <c r="L3757" s="12"/>
      <c r="M3757" s="12" t="s">
        <v>26586</v>
      </c>
      <c r="N3757" s="12" t="s">
        <v>26587</v>
      </c>
      <c r="O3757" s="12" t="s">
        <v>61</v>
      </c>
      <c r="P3757" s="12"/>
      <c r="Q3757" s="12"/>
      <c r="R3757" s="12"/>
      <c r="S3757" s="12"/>
      <c r="T3757" s="13" t="str">
        <f t="shared" si="290"/>
        <v>需更正</v>
      </c>
      <c r="U3757" s="13" t="str">
        <f t="shared" si="291"/>
        <v>你學生想報名什麼項目呢？</v>
      </c>
      <c r="V3757" s="13" t="str">
        <f t="shared" si="292"/>
        <v>你/學生/想/報名/比賽/種類/什麼</v>
      </c>
      <c r="W3757" s="13" t="str">
        <f t="shared" si="293"/>
        <v>是</v>
      </c>
      <c r="X3757" s="13" t="str">
        <f t="shared" si="294"/>
        <v>通過</v>
      </c>
    </row>
    <row r="3758" spans="1:24" ht="34.25" customHeight="1">
      <c r="A3758" s="11" t="s">
        <v>19074</v>
      </c>
      <c r="B3758" s="11" t="s">
        <v>19074</v>
      </c>
      <c r="C3758" s="11" t="s">
        <v>54</v>
      </c>
      <c r="D3758" s="11" t="s">
        <v>254</v>
      </c>
      <c r="E3758" s="11" t="s">
        <v>19075</v>
      </c>
      <c r="F3758" s="11" t="s">
        <v>19076</v>
      </c>
      <c r="G3758" s="11" t="s">
        <v>19077</v>
      </c>
      <c r="H3758" s="11" t="s">
        <v>19058</v>
      </c>
      <c r="I3758" s="11" t="s">
        <v>19078</v>
      </c>
      <c r="J3758" s="12" t="s">
        <v>25935</v>
      </c>
      <c r="K3758" s="12" t="s">
        <v>25939</v>
      </c>
      <c r="L3758" s="12"/>
      <c r="M3758" s="12" t="s">
        <v>26588</v>
      </c>
      <c r="N3758" s="12" t="s">
        <v>26589</v>
      </c>
      <c r="O3758" s="12" t="s">
        <v>25932</v>
      </c>
      <c r="P3758" s="12"/>
      <c r="Q3758" s="12"/>
      <c r="R3758" s="12"/>
      <c r="S3758" s="12"/>
      <c r="T3758" s="13" t="str">
        <f t="shared" si="290"/>
        <v>需更正</v>
      </c>
      <c r="U3758" s="13" t="str">
        <f t="shared" si="291"/>
        <v>我覺得他作文寫得不錯，</v>
      </c>
      <c r="V3758" s="13" t="str">
        <f t="shared" si="292"/>
        <v>我/覺得/他/作文/不錯</v>
      </c>
      <c r="W3758" s="13" t="str">
        <f t="shared" si="293"/>
        <v>是</v>
      </c>
      <c r="X3758" s="13" t="str">
        <f t="shared" si="294"/>
        <v>通過</v>
      </c>
    </row>
    <row r="3759" spans="1:24" ht="34.25" customHeight="1">
      <c r="A3759" s="11" t="s">
        <v>19079</v>
      </c>
      <c r="B3759" s="11" t="s">
        <v>19079</v>
      </c>
      <c r="C3759" s="11" t="s">
        <v>54</v>
      </c>
      <c r="D3759" s="11" t="s">
        <v>254</v>
      </c>
      <c r="E3759" s="11" t="s">
        <v>19080</v>
      </c>
      <c r="F3759" s="11" t="s">
        <v>19081</v>
      </c>
      <c r="G3759" s="11" t="s">
        <v>19082</v>
      </c>
      <c r="H3759" s="11" t="s">
        <v>19058</v>
      </c>
      <c r="I3759" s="11" t="s">
        <v>19083</v>
      </c>
      <c r="J3759" s="12" t="s">
        <v>8</v>
      </c>
      <c r="K3759" s="12"/>
      <c r="L3759" s="12"/>
      <c r="M3759" s="12"/>
      <c r="N3759" s="12"/>
      <c r="O3759" s="12" t="s">
        <v>61</v>
      </c>
      <c r="P3759" s="12"/>
      <c r="Q3759" s="12"/>
      <c r="R3759" s="12"/>
      <c r="S3759" s="12"/>
      <c r="T3759" s="13" t="str">
        <f t="shared" si="290"/>
        <v>通過</v>
      </c>
      <c r="U3759" s="13" t="str">
        <f t="shared" si="291"/>
        <v>我鼓勵他報名作文比賽試試看。</v>
      </c>
      <c r="V3759" s="13" t="str">
        <f t="shared" si="292"/>
        <v>鼓勵/作文/比賽/報名/試試</v>
      </c>
      <c r="W3759" s="13" t="str">
        <f t="shared" si="293"/>
        <v>是</v>
      </c>
      <c r="X3759" s="13" t="str">
        <f t="shared" si="294"/>
        <v>通過</v>
      </c>
    </row>
    <row r="3760" spans="1:24" ht="34.25" customHeight="1">
      <c r="A3760" s="11" t="s">
        <v>19084</v>
      </c>
      <c r="B3760" s="11" t="s">
        <v>19084</v>
      </c>
      <c r="C3760" s="11" t="s">
        <v>54</v>
      </c>
      <c r="D3760" s="11" t="s">
        <v>254</v>
      </c>
      <c r="E3760" s="11" t="s">
        <v>19085</v>
      </c>
      <c r="F3760" s="11" t="s">
        <v>19086</v>
      </c>
      <c r="G3760" s="11" t="s">
        <v>19087</v>
      </c>
      <c r="H3760" s="11" t="s">
        <v>19058</v>
      </c>
      <c r="I3760" s="11" t="s">
        <v>19088</v>
      </c>
      <c r="J3760" s="12" t="s">
        <v>8</v>
      </c>
      <c r="K3760" s="12"/>
      <c r="L3760" s="12"/>
      <c r="M3760" s="12"/>
      <c r="N3760" s="12"/>
      <c r="O3760" s="12" t="s">
        <v>61</v>
      </c>
      <c r="P3760" s="12"/>
      <c r="Q3760" s="12"/>
      <c r="R3760" s="12"/>
      <c r="S3760" s="12"/>
      <c r="T3760" s="13" t="str">
        <f t="shared" si="290"/>
        <v>通過</v>
      </c>
      <c r="U3760" s="13" t="str">
        <f t="shared" si="291"/>
        <v>你學生寫作能力非常優秀，</v>
      </c>
      <c r="V3760" s="13" t="str">
        <f t="shared" si="292"/>
        <v>你/學生/作文/程度高/技巧棒</v>
      </c>
      <c r="W3760" s="13" t="str">
        <f t="shared" si="293"/>
        <v>是</v>
      </c>
      <c r="X3760" s="13" t="str">
        <f t="shared" si="294"/>
        <v>通過</v>
      </c>
    </row>
    <row r="3761" spans="1:24" ht="34.25" customHeight="1">
      <c r="A3761" s="11" t="s">
        <v>19089</v>
      </c>
      <c r="B3761" s="11" t="s">
        <v>19089</v>
      </c>
      <c r="C3761" s="11" t="s">
        <v>54</v>
      </c>
      <c r="D3761" s="11" t="s">
        <v>254</v>
      </c>
      <c r="E3761" s="11" t="s">
        <v>19090</v>
      </c>
      <c r="F3761" s="11" t="s">
        <v>19091</v>
      </c>
      <c r="G3761" s="11" t="s">
        <v>19092</v>
      </c>
      <c r="H3761" s="11" t="s">
        <v>19058</v>
      </c>
      <c r="I3761" s="11" t="s">
        <v>19093</v>
      </c>
      <c r="J3761" s="12" t="s">
        <v>8</v>
      </c>
      <c r="K3761" s="12"/>
      <c r="L3761" s="12"/>
      <c r="M3761" s="12"/>
      <c r="N3761" s="12"/>
      <c r="O3761" s="12" t="s">
        <v>61</v>
      </c>
      <c r="P3761" s="12"/>
      <c r="Q3761" s="12"/>
      <c r="R3761" s="12"/>
      <c r="S3761" s="12"/>
      <c r="T3761" s="13" t="str">
        <f t="shared" si="290"/>
        <v>通過</v>
      </c>
      <c r="U3761" s="13" t="str">
        <f t="shared" si="291"/>
        <v>你是怎麼培養他的呢？</v>
      </c>
      <c r="V3761" s="13" t="str">
        <f t="shared" si="292"/>
        <v>你/培養/怎麼來</v>
      </c>
      <c r="W3761" s="13" t="str">
        <f t="shared" si="293"/>
        <v>是</v>
      </c>
      <c r="X3761" s="13" t="str">
        <f t="shared" si="294"/>
        <v>通過</v>
      </c>
    </row>
    <row r="3762" spans="1:24" ht="34.25" customHeight="1">
      <c r="A3762" s="11" t="s">
        <v>19094</v>
      </c>
      <c r="B3762" s="11" t="s">
        <v>19094</v>
      </c>
      <c r="C3762" s="11" t="s">
        <v>54</v>
      </c>
      <c r="D3762" s="11" t="s">
        <v>254</v>
      </c>
      <c r="E3762" s="11" t="s">
        <v>19095</v>
      </c>
      <c r="F3762" s="11" t="s">
        <v>19096</v>
      </c>
      <c r="G3762" s="11" t="s">
        <v>19097</v>
      </c>
      <c r="H3762" s="11" t="s">
        <v>19058</v>
      </c>
      <c r="I3762" s="11" t="s">
        <v>19098</v>
      </c>
      <c r="J3762" s="12" t="s">
        <v>8</v>
      </c>
      <c r="K3762" s="12"/>
      <c r="L3762" s="12"/>
      <c r="M3762" s="12"/>
      <c r="N3762" s="12"/>
      <c r="O3762" s="12" t="s">
        <v>61</v>
      </c>
      <c r="P3762" s="12"/>
      <c r="Q3762" s="12"/>
      <c r="R3762" s="12"/>
      <c r="S3762" s="12"/>
      <c r="T3762" s="13" t="str">
        <f t="shared" si="290"/>
        <v>通過</v>
      </c>
      <c r="U3762" s="13" t="str">
        <f t="shared" si="291"/>
        <v>他喜歡閱讀，</v>
      </c>
      <c r="V3762" s="13" t="str">
        <f t="shared" si="292"/>
        <v>他/閱讀/喜歡</v>
      </c>
      <c r="W3762" s="13" t="str">
        <f t="shared" si="293"/>
        <v>是</v>
      </c>
      <c r="X3762" s="13" t="str">
        <f t="shared" si="294"/>
        <v>通過</v>
      </c>
    </row>
    <row r="3763" spans="1:24" ht="34.25" customHeight="1">
      <c r="A3763" s="11" t="s">
        <v>19099</v>
      </c>
      <c r="B3763" s="11" t="s">
        <v>19099</v>
      </c>
      <c r="C3763" s="11" t="s">
        <v>54</v>
      </c>
      <c r="D3763" s="11" t="s">
        <v>254</v>
      </c>
      <c r="E3763" s="11" t="s">
        <v>19100</v>
      </c>
      <c r="F3763" s="11" t="s">
        <v>19101</v>
      </c>
      <c r="G3763" s="11" t="s">
        <v>19102</v>
      </c>
      <c r="H3763" s="11" t="s">
        <v>19058</v>
      </c>
      <c r="I3763" s="11" t="s">
        <v>19103</v>
      </c>
      <c r="J3763" s="12" t="s">
        <v>8</v>
      </c>
      <c r="K3763" s="12"/>
      <c r="L3763" s="12"/>
      <c r="M3763" s="12"/>
      <c r="N3763" s="12"/>
      <c r="O3763" s="12" t="s">
        <v>61</v>
      </c>
      <c r="P3763" s="12"/>
      <c r="Q3763" s="12"/>
      <c r="R3763" s="12"/>
      <c r="S3763" s="12"/>
      <c r="T3763" s="13" t="str">
        <f t="shared" si="290"/>
        <v>通過</v>
      </c>
      <c r="U3763" s="13" t="str">
        <f t="shared" si="291"/>
        <v>也每天寫日記，</v>
      </c>
      <c r="V3763" s="13" t="str">
        <f t="shared" si="292"/>
        <v>再/每天/日記/寫</v>
      </c>
      <c r="W3763" s="13" t="str">
        <f t="shared" si="293"/>
        <v>是</v>
      </c>
      <c r="X3763" s="13" t="str">
        <f t="shared" si="294"/>
        <v>通過</v>
      </c>
    </row>
    <row r="3764" spans="1:24" ht="34.25" customHeight="1">
      <c r="A3764" s="11" t="s">
        <v>19104</v>
      </c>
      <c r="B3764" s="11" t="s">
        <v>19104</v>
      </c>
      <c r="C3764" s="11" t="s">
        <v>54</v>
      </c>
      <c r="D3764" s="11" t="s">
        <v>254</v>
      </c>
      <c r="E3764" s="11" t="s">
        <v>19105</v>
      </c>
      <c r="F3764" s="11" t="s">
        <v>19106</v>
      </c>
      <c r="G3764" s="11" t="s">
        <v>19107</v>
      </c>
      <c r="H3764" s="11" t="s">
        <v>19058</v>
      </c>
      <c r="I3764" s="11" t="s">
        <v>19108</v>
      </c>
      <c r="J3764" s="12" t="s">
        <v>8</v>
      </c>
      <c r="K3764" s="12"/>
      <c r="L3764" s="12"/>
      <c r="M3764" s="12"/>
      <c r="N3764" s="12"/>
      <c r="O3764" s="12" t="s">
        <v>61</v>
      </c>
      <c r="P3764" s="12"/>
      <c r="Q3764" s="12"/>
      <c r="R3764" s="12"/>
      <c r="S3764" s="12"/>
      <c r="T3764" s="13" t="str">
        <f t="shared" si="290"/>
        <v>通過</v>
      </c>
      <c r="U3764" s="13" t="str">
        <f t="shared" si="291"/>
        <v>能力突飛猛進。</v>
      </c>
      <c r="V3764" s="13" t="str">
        <f t="shared" si="292"/>
        <v>進步</v>
      </c>
      <c r="W3764" s="13" t="str">
        <f t="shared" si="293"/>
        <v>是</v>
      </c>
      <c r="X3764" s="13" t="str">
        <f t="shared" si="294"/>
        <v>通過</v>
      </c>
    </row>
    <row r="3765" spans="1:24" ht="34.25" customHeight="1">
      <c r="A3765" s="11" t="s">
        <v>19109</v>
      </c>
      <c r="B3765" s="11" t="s">
        <v>19109</v>
      </c>
      <c r="C3765" s="11" t="s">
        <v>54</v>
      </c>
      <c r="D3765" s="11" t="s">
        <v>254</v>
      </c>
      <c r="E3765" s="11" t="s">
        <v>19110</v>
      </c>
      <c r="F3765" s="11" t="s">
        <v>19111</v>
      </c>
      <c r="G3765" s="11" t="s">
        <v>19112</v>
      </c>
      <c r="H3765" s="11" t="s">
        <v>19058</v>
      </c>
      <c r="I3765" s="11" t="s">
        <v>19113</v>
      </c>
      <c r="J3765" s="12" t="s">
        <v>8</v>
      </c>
      <c r="K3765" s="12"/>
      <c r="L3765" s="12"/>
      <c r="M3765" s="12"/>
      <c r="N3765" s="12"/>
      <c r="O3765" s="12" t="s">
        <v>61</v>
      </c>
      <c r="P3765" s="12"/>
      <c r="Q3765" s="12"/>
      <c r="R3765" s="12"/>
      <c r="S3765" s="12"/>
      <c r="T3765" s="13" t="str">
        <f t="shared" si="290"/>
        <v>通過</v>
      </c>
      <c r="U3765" s="13" t="str">
        <f t="shared" si="291"/>
        <v>祝福他作文比賽能夠順利。</v>
      </c>
      <c r="V3765" s="13" t="str">
        <f t="shared" si="292"/>
        <v>祝/他/作文/比賽/順利</v>
      </c>
      <c r="W3765" s="13" t="str">
        <f t="shared" si="293"/>
        <v>是</v>
      </c>
      <c r="X3765" s="13" t="str">
        <f t="shared" si="294"/>
        <v>通過</v>
      </c>
    </row>
    <row r="3766" spans="1:24" ht="34.25" customHeight="1">
      <c r="A3766" s="11" t="s">
        <v>19114</v>
      </c>
      <c r="B3766" s="11" t="s">
        <v>19114</v>
      </c>
      <c r="C3766" s="11" t="s">
        <v>54</v>
      </c>
      <c r="D3766" s="11" t="s">
        <v>2152</v>
      </c>
      <c r="E3766" s="11" t="s">
        <v>19115</v>
      </c>
      <c r="F3766" s="11" t="s">
        <v>19116</v>
      </c>
      <c r="G3766" s="11" t="s">
        <v>19117</v>
      </c>
      <c r="H3766" s="11" t="s">
        <v>19118</v>
      </c>
      <c r="I3766" s="11" t="s">
        <v>19119</v>
      </c>
      <c r="J3766" s="12" t="s">
        <v>8</v>
      </c>
      <c r="K3766" s="12"/>
      <c r="L3766" s="12"/>
      <c r="M3766" s="12"/>
      <c r="N3766" s="12"/>
      <c r="O3766" s="12" t="s">
        <v>61</v>
      </c>
      <c r="P3766" s="12"/>
      <c r="Q3766" s="12"/>
      <c r="R3766" s="12"/>
      <c r="S3766" s="12"/>
      <c r="T3766" s="13" t="str">
        <f t="shared" si="290"/>
        <v>通過</v>
      </c>
      <c r="U3766" s="13" t="str">
        <f t="shared" si="291"/>
        <v>聽說你的小孩未來想要當特教老師？</v>
      </c>
      <c r="V3766" s="13" t="str">
        <f t="shared" si="292"/>
        <v>聽說/你/小孩/未來/想/做/特殊教育/老師/是</v>
      </c>
      <c r="W3766" s="13" t="str">
        <f t="shared" si="293"/>
        <v>是</v>
      </c>
      <c r="X3766" s="13" t="str">
        <f t="shared" si="294"/>
        <v>通過</v>
      </c>
    </row>
    <row r="3767" spans="1:24" ht="34.25" customHeight="1">
      <c r="A3767" s="11" t="s">
        <v>19120</v>
      </c>
      <c r="B3767" s="11" t="s">
        <v>19121</v>
      </c>
      <c r="C3767" s="11" t="s">
        <v>54</v>
      </c>
      <c r="D3767" s="11" t="s">
        <v>2152</v>
      </c>
      <c r="E3767" s="11" t="s">
        <v>12821</v>
      </c>
      <c r="F3767" s="11" t="s">
        <v>8886</v>
      </c>
      <c r="G3767" s="11" t="s">
        <v>19122</v>
      </c>
      <c r="H3767" s="11" t="s">
        <v>19118</v>
      </c>
      <c r="I3767" s="11" t="s">
        <v>19123</v>
      </c>
      <c r="J3767" s="12" t="s">
        <v>8</v>
      </c>
      <c r="K3767" s="12"/>
      <c r="L3767" s="12"/>
      <c r="M3767" s="12"/>
      <c r="N3767" s="12"/>
      <c r="O3767" s="12" t="s">
        <v>61</v>
      </c>
      <c r="P3767" s="12"/>
      <c r="Q3767" s="12"/>
      <c r="R3767" s="12"/>
      <c r="S3767" s="12"/>
      <c r="T3767" s="13" t="str">
        <f t="shared" si="290"/>
        <v>通過</v>
      </c>
      <c r="U3767" s="13" t="str">
        <f t="shared" si="291"/>
        <v>是，</v>
      </c>
      <c r="V3767" s="13" t="str">
        <f t="shared" si="292"/>
        <v>是</v>
      </c>
      <c r="W3767" s="13" t="str">
        <f t="shared" si="293"/>
        <v>是</v>
      </c>
      <c r="X3767" s="13" t="str">
        <f t="shared" si="294"/>
        <v>通過</v>
      </c>
    </row>
    <row r="3768" spans="1:24" ht="34.25" customHeight="1">
      <c r="A3768" s="11" t="s">
        <v>19124</v>
      </c>
      <c r="B3768" s="11" t="s">
        <v>19124</v>
      </c>
      <c r="C3768" s="11" t="s">
        <v>54</v>
      </c>
      <c r="D3768" s="11" t="s">
        <v>2152</v>
      </c>
      <c r="E3768" s="11" t="s">
        <v>19125</v>
      </c>
      <c r="F3768" s="11" t="s">
        <v>19126</v>
      </c>
      <c r="G3768" s="11" t="s">
        <v>19127</v>
      </c>
      <c r="H3768" s="11" t="s">
        <v>19118</v>
      </c>
      <c r="I3768" s="11" t="s">
        <v>19128</v>
      </c>
      <c r="J3768" s="12" t="s">
        <v>8</v>
      </c>
      <c r="K3768" s="12"/>
      <c r="L3768" s="12"/>
      <c r="M3768" s="12"/>
      <c r="N3768" s="12"/>
      <c r="O3768" s="12" t="s">
        <v>61</v>
      </c>
      <c r="P3768" s="12"/>
      <c r="Q3768" s="12"/>
      <c r="R3768" s="12"/>
      <c r="S3768" s="12"/>
      <c r="T3768" s="13" t="str">
        <f t="shared" si="290"/>
        <v>通過</v>
      </c>
      <c r="U3768" s="13" t="str">
        <f t="shared" si="291"/>
        <v>她現在讀特教系，</v>
      </c>
      <c r="V3768" s="13" t="str">
        <f t="shared" si="292"/>
        <v>她/現在/讀/特殊教育系</v>
      </c>
      <c r="W3768" s="13" t="str">
        <f t="shared" si="293"/>
        <v>是</v>
      </c>
      <c r="X3768" s="13" t="str">
        <f t="shared" si="294"/>
        <v>通過</v>
      </c>
    </row>
    <row r="3769" spans="1:24" ht="34.25" customHeight="1">
      <c r="A3769" s="11" t="s">
        <v>19129</v>
      </c>
      <c r="B3769" s="11" t="s">
        <v>19129</v>
      </c>
      <c r="C3769" s="11" t="s">
        <v>54</v>
      </c>
      <c r="D3769" s="11" t="s">
        <v>2152</v>
      </c>
      <c r="E3769" s="11" t="s">
        <v>19130</v>
      </c>
      <c r="F3769" s="11" t="s">
        <v>19131</v>
      </c>
      <c r="G3769" s="11" t="s">
        <v>19132</v>
      </c>
      <c r="H3769" s="11" t="s">
        <v>19118</v>
      </c>
      <c r="I3769" s="11" t="s">
        <v>19133</v>
      </c>
      <c r="J3769" s="12" t="s">
        <v>8</v>
      </c>
      <c r="K3769" s="12"/>
      <c r="L3769" s="12"/>
      <c r="M3769" s="12"/>
      <c r="N3769" s="12"/>
      <c r="O3769" s="12" t="s">
        <v>61</v>
      </c>
      <c r="P3769" s="12"/>
      <c r="Q3769" s="12"/>
      <c r="R3769" s="12"/>
      <c r="S3769" s="12"/>
      <c r="T3769" s="13" t="str">
        <f t="shared" si="290"/>
        <v>通過</v>
      </c>
      <c r="U3769" s="13" t="str">
        <f t="shared" si="291"/>
        <v>畢業之後她想要參加特教老師的甄選。</v>
      </c>
      <c r="V3769" s="13" t="str">
        <f t="shared" si="292"/>
        <v>畢業/之後/她/想/參加/特殊教育/老師/甄選/要</v>
      </c>
      <c r="W3769" s="13" t="str">
        <f t="shared" si="293"/>
        <v>是</v>
      </c>
      <c r="X3769" s="13" t="str">
        <f t="shared" si="294"/>
        <v>通過</v>
      </c>
    </row>
    <row r="3770" spans="1:24" ht="34.25" customHeight="1">
      <c r="A3770" s="11" t="s">
        <v>19134</v>
      </c>
      <c r="B3770" s="11" t="s">
        <v>19134</v>
      </c>
      <c r="C3770" s="11" t="s">
        <v>54</v>
      </c>
      <c r="D3770" s="11" t="s">
        <v>2152</v>
      </c>
      <c r="E3770" s="11" t="s">
        <v>19135</v>
      </c>
      <c r="F3770" s="11" t="s">
        <v>19136</v>
      </c>
      <c r="G3770" s="11" t="s">
        <v>19137</v>
      </c>
      <c r="H3770" s="11" t="s">
        <v>19118</v>
      </c>
      <c r="I3770" s="11" t="s">
        <v>19138</v>
      </c>
      <c r="J3770" s="12" t="s">
        <v>8</v>
      </c>
      <c r="K3770" s="12"/>
      <c r="L3770" s="12"/>
      <c r="M3770" s="12"/>
      <c r="N3770" s="12"/>
      <c r="O3770" s="12" t="s">
        <v>61</v>
      </c>
      <c r="P3770" s="12"/>
      <c r="Q3770" s="12"/>
      <c r="R3770" s="12"/>
      <c r="S3770" s="12"/>
      <c r="T3770" s="13" t="str">
        <f t="shared" si="290"/>
        <v>通過</v>
      </c>
      <c r="U3770" s="13" t="str">
        <f t="shared" si="291"/>
        <v>特教老師的工作內容是什麼？</v>
      </c>
      <c r="V3770" s="13" t="str">
        <f t="shared" si="292"/>
        <v>特殊教育/老師/工作/內容/情形/什麼</v>
      </c>
      <c r="W3770" s="13" t="str">
        <f t="shared" si="293"/>
        <v>是</v>
      </c>
      <c r="X3770" s="13" t="str">
        <f t="shared" si="294"/>
        <v>通過</v>
      </c>
    </row>
    <row r="3771" spans="1:24" ht="34.25" customHeight="1">
      <c r="A3771" s="11" t="s">
        <v>19139</v>
      </c>
      <c r="B3771" s="11" t="s">
        <v>19139</v>
      </c>
      <c r="C3771" s="11" t="s">
        <v>54</v>
      </c>
      <c r="D3771" s="11" t="s">
        <v>2152</v>
      </c>
      <c r="E3771" s="11" t="s">
        <v>19140</v>
      </c>
      <c r="F3771" s="11" t="s">
        <v>19141</v>
      </c>
      <c r="G3771" s="11" t="s">
        <v>19142</v>
      </c>
      <c r="H3771" s="11" t="s">
        <v>19118</v>
      </c>
      <c r="I3771" s="11" t="s">
        <v>19143</v>
      </c>
      <c r="J3771" s="12" t="s">
        <v>8</v>
      </c>
      <c r="K3771" s="12"/>
      <c r="L3771" s="12"/>
      <c r="M3771" s="12"/>
      <c r="N3771" s="12"/>
      <c r="O3771" s="12" t="s">
        <v>61</v>
      </c>
      <c r="P3771" s="12"/>
      <c r="Q3771" s="12"/>
      <c r="R3771" s="12"/>
      <c r="S3771" s="12"/>
      <c r="T3771" s="13" t="str">
        <f t="shared" si="290"/>
        <v>通過</v>
      </c>
      <c r="U3771" s="13" t="str">
        <f t="shared" si="291"/>
        <v>特教老師負責教身心障礙學生，</v>
      </c>
      <c r="V3771" s="13" t="str">
        <f t="shared" si="292"/>
        <v>特殊教育/老師/負責/教/身心障礙/學生</v>
      </c>
      <c r="W3771" s="13" t="str">
        <f t="shared" si="293"/>
        <v>是</v>
      </c>
      <c r="X3771" s="13" t="str">
        <f t="shared" si="294"/>
        <v>通過</v>
      </c>
    </row>
    <row r="3772" spans="1:24" ht="34.25" customHeight="1">
      <c r="A3772" s="11" t="s">
        <v>19144</v>
      </c>
      <c r="B3772" s="11" t="s">
        <v>19144</v>
      </c>
      <c r="C3772" s="11" t="s">
        <v>54</v>
      </c>
      <c r="D3772" s="11" t="s">
        <v>2152</v>
      </c>
      <c r="E3772" s="11" t="s">
        <v>19145</v>
      </c>
      <c r="F3772" s="11" t="s">
        <v>19146</v>
      </c>
      <c r="G3772" s="11" t="s">
        <v>19147</v>
      </c>
      <c r="H3772" s="11" t="s">
        <v>19118</v>
      </c>
      <c r="I3772" s="11" t="s">
        <v>19148</v>
      </c>
      <c r="J3772" s="12" t="s">
        <v>25935</v>
      </c>
      <c r="K3772" s="12" t="s">
        <v>25936</v>
      </c>
      <c r="L3772" s="12"/>
      <c r="M3772" s="12" t="s">
        <v>26590</v>
      </c>
      <c r="N3772" s="12" t="s">
        <v>26591</v>
      </c>
      <c r="O3772" s="12" t="s">
        <v>25932</v>
      </c>
      <c r="P3772" s="12"/>
      <c r="Q3772" s="12"/>
      <c r="R3772" s="12"/>
      <c r="S3772" s="12"/>
      <c r="T3772" s="13" t="str">
        <f t="shared" si="290"/>
        <v>需更正</v>
      </c>
      <c r="U3772" s="13" t="str">
        <f t="shared" si="291"/>
        <v>例如：智障、學障、自閉症、聽障、視障…等等。</v>
      </c>
      <c r="V3772" s="13" t="str">
        <f t="shared" si="292"/>
        <v>例如/智能障礙/學習障礙/自閉症/聽覺障礙/視覺障礙/種類</v>
      </c>
      <c r="W3772" s="13" t="str">
        <f t="shared" si="293"/>
        <v>是</v>
      </c>
      <c r="X3772" s="13" t="str">
        <f t="shared" si="294"/>
        <v>通過</v>
      </c>
    </row>
    <row r="3773" spans="1:24" ht="34.25" customHeight="1">
      <c r="A3773" s="11" t="s">
        <v>19149</v>
      </c>
      <c r="B3773" s="11" t="s">
        <v>19149</v>
      </c>
      <c r="C3773" s="11" t="s">
        <v>54</v>
      </c>
      <c r="D3773" s="11" t="s">
        <v>2152</v>
      </c>
      <c r="E3773" s="11" t="s">
        <v>19150</v>
      </c>
      <c r="F3773" s="11" t="s">
        <v>19151</v>
      </c>
      <c r="G3773" s="11" t="s">
        <v>19152</v>
      </c>
      <c r="H3773" s="11" t="s">
        <v>19118</v>
      </c>
      <c r="I3773" s="11" t="s">
        <v>19153</v>
      </c>
      <c r="J3773" s="12" t="s">
        <v>10</v>
      </c>
      <c r="K3773" s="12" t="s">
        <v>25927</v>
      </c>
      <c r="L3773" s="12"/>
      <c r="M3773" s="12" t="s">
        <v>26592</v>
      </c>
      <c r="N3773" s="12" t="s">
        <v>26593</v>
      </c>
      <c r="O3773" s="12" t="s">
        <v>61</v>
      </c>
      <c r="P3773" s="12"/>
      <c r="Q3773" s="12"/>
      <c r="R3773" s="12"/>
      <c r="S3773" s="12"/>
      <c r="T3773" s="13" t="str">
        <f t="shared" si="290"/>
        <v>需更正</v>
      </c>
      <c r="U3773" s="13" t="str">
        <f t="shared" si="291"/>
        <v>聽說特教老師的工作很繁忙，</v>
      </c>
      <c r="V3773" s="13" t="str">
        <f t="shared" si="292"/>
        <v>聽說/特殊教育/老師/工作/忙/很</v>
      </c>
      <c r="W3773" s="13" t="str">
        <f t="shared" si="293"/>
        <v>是</v>
      </c>
      <c r="X3773" s="13" t="str">
        <f t="shared" si="294"/>
        <v>通過</v>
      </c>
    </row>
    <row r="3774" spans="1:24" ht="34.25" customHeight="1">
      <c r="A3774" s="11" t="s">
        <v>19154</v>
      </c>
      <c r="B3774" s="11" t="s">
        <v>19154</v>
      </c>
      <c r="C3774" s="11" t="s">
        <v>54</v>
      </c>
      <c r="D3774" s="11" t="s">
        <v>2152</v>
      </c>
      <c r="E3774" s="11" t="s">
        <v>19155</v>
      </c>
      <c r="F3774" s="11" t="s">
        <v>19156</v>
      </c>
      <c r="G3774" s="11" t="s">
        <v>19157</v>
      </c>
      <c r="H3774" s="11" t="s">
        <v>19118</v>
      </c>
      <c r="I3774" s="11" t="s">
        <v>19158</v>
      </c>
      <c r="J3774" s="12" t="s">
        <v>8</v>
      </c>
      <c r="K3774" s="12"/>
      <c r="L3774" s="12"/>
      <c r="M3774" s="12"/>
      <c r="N3774" s="12"/>
      <c r="O3774" s="12" t="s">
        <v>61</v>
      </c>
      <c r="P3774" s="12"/>
      <c r="Q3774" s="12"/>
      <c r="R3774" s="12"/>
      <c r="S3774" s="12"/>
      <c r="T3774" s="13" t="str">
        <f t="shared" si="290"/>
        <v>通過</v>
      </c>
      <c r="U3774" s="13" t="str">
        <f t="shared" si="291"/>
        <v>要配合學生程度設計教學內容。</v>
      </c>
      <c r="V3774" s="13" t="str">
        <f t="shared" si="292"/>
        <v>還要/學生/程度/教學/內容/設計/配合</v>
      </c>
      <c r="W3774" s="13" t="str">
        <f t="shared" si="293"/>
        <v>是</v>
      </c>
      <c r="X3774" s="13" t="str">
        <f t="shared" si="294"/>
        <v>通過</v>
      </c>
    </row>
    <row r="3775" spans="1:24" ht="34.25" customHeight="1">
      <c r="A3775" s="11" t="s">
        <v>19159</v>
      </c>
      <c r="B3775" s="11" t="s">
        <v>19159</v>
      </c>
      <c r="C3775" s="11" t="s">
        <v>54</v>
      </c>
      <c r="D3775" s="11" t="s">
        <v>2152</v>
      </c>
      <c r="E3775" s="11" t="s">
        <v>19160</v>
      </c>
      <c r="F3775" s="11" t="s">
        <v>19161</v>
      </c>
      <c r="G3775" s="11" t="s">
        <v>19162</v>
      </c>
      <c r="H3775" s="11" t="s">
        <v>19118</v>
      </c>
      <c r="I3775" s="11" t="s">
        <v>19163</v>
      </c>
      <c r="J3775" s="12" t="s">
        <v>8</v>
      </c>
      <c r="K3775" s="12"/>
      <c r="L3775" s="12"/>
      <c r="M3775" s="12"/>
      <c r="N3775" s="12"/>
      <c r="O3775" s="12" t="s">
        <v>61</v>
      </c>
      <c r="P3775" s="12"/>
      <c r="Q3775" s="12"/>
      <c r="R3775" s="12"/>
      <c r="S3775" s="12"/>
      <c r="T3775" s="13" t="str">
        <f t="shared" si="290"/>
        <v>通過</v>
      </c>
      <c r="U3775" s="13" t="str">
        <f t="shared" si="291"/>
        <v>雖然辛苦，</v>
      </c>
      <c r="V3775" s="13" t="str">
        <f t="shared" si="292"/>
        <v>辛苦/會</v>
      </c>
      <c r="W3775" s="13" t="str">
        <f t="shared" si="293"/>
        <v>是</v>
      </c>
      <c r="X3775" s="13" t="str">
        <f t="shared" si="294"/>
        <v>通過</v>
      </c>
    </row>
    <row r="3776" spans="1:24" ht="34.25" customHeight="1">
      <c r="A3776" s="11" t="s">
        <v>19164</v>
      </c>
      <c r="B3776" s="11" t="s">
        <v>19164</v>
      </c>
      <c r="C3776" s="11" t="s">
        <v>54</v>
      </c>
      <c r="D3776" s="11" t="s">
        <v>2152</v>
      </c>
      <c r="E3776" s="11" t="s">
        <v>19165</v>
      </c>
      <c r="F3776" s="11" t="s">
        <v>19166</v>
      </c>
      <c r="G3776" s="11" t="s">
        <v>19167</v>
      </c>
      <c r="H3776" s="11" t="s">
        <v>19118</v>
      </c>
      <c r="I3776" s="11" t="s">
        <v>19168</v>
      </c>
      <c r="J3776" s="12" t="s">
        <v>8</v>
      </c>
      <c r="K3776" s="12"/>
      <c r="L3776" s="12"/>
      <c r="M3776" s="12"/>
      <c r="N3776" s="12"/>
      <c r="O3776" s="12" t="s">
        <v>61</v>
      </c>
      <c r="P3776" s="12"/>
      <c r="Q3776" s="12"/>
      <c r="R3776" s="12"/>
      <c r="S3776" s="12"/>
      <c r="T3776" s="13" t="str">
        <f t="shared" si="290"/>
        <v>通過</v>
      </c>
      <c r="U3776" s="13" t="str">
        <f t="shared" si="291"/>
        <v>但能看到學生進步，</v>
      </c>
      <c r="V3776" s="13" t="str">
        <f t="shared" si="292"/>
        <v>但/看到/學生/進步</v>
      </c>
      <c r="W3776" s="13" t="str">
        <f t="shared" si="293"/>
        <v>是</v>
      </c>
      <c r="X3776" s="13" t="str">
        <f t="shared" si="294"/>
        <v>通過</v>
      </c>
    </row>
    <row r="3777" spans="1:24" ht="34.25" customHeight="1">
      <c r="A3777" s="11" t="s">
        <v>19169</v>
      </c>
      <c r="B3777" s="11" t="s">
        <v>19169</v>
      </c>
      <c r="C3777" s="11" t="s">
        <v>54</v>
      </c>
      <c r="D3777" s="11" t="s">
        <v>2152</v>
      </c>
      <c r="E3777" s="11" t="s">
        <v>19170</v>
      </c>
      <c r="F3777" s="11" t="s">
        <v>19171</v>
      </c>
      <c r="G3777" s="11" t="s">
        <v>19172</v>
      </c>
      <c r="H3777" s="11" t="s">
        <v>19118</v>
      </c>
      <c r="I3777" s="11" t="s">
        <v>19173</v>
      </c>
      <c r="J3777" s="12" t="s">
        <v>8</v>
      </c>
      <c r="K3777" s="12"/>
      <c r="L3777" s="12"/>
      <c r="M3777" s="12"/>
      <c r="N3777" s="12"/>
      <c r="O3777" s="12" t="s">
        <v>61</v>
      </c>
      <c r="P3777" s="12"/>
      <c r="Q3777" s="12"/>
      <c r="R3777" s="12"/>
      <c r="S3777" s="12"/>
      <c r="T3777" s="13" t="str">
        <f t="shared" si="290"/>
        <v>通過</v>
      </c>
      <c r="U3777" s="13" t="str">
        <f t="shared" si="291"/>
        <v>應該會很欣慰。</v>
      </c>
      <c r="V3777" s="13" t="str">
        <f t="shared" si="292"/>
        <v>快樂/會</v>
      </c>
      <c r="W3777" s="13" t="str">
        <f t="shared" si="293"/>
        <v>是</v>
      </c>
      <c r="X3777" s="13" t="str">
        <f t="shared" si="294"/>
        <v>通過</v>
      </c>
    </row>
    <row r="3778" spans="1:24" ht="34.25" customHeight="1">
      <c r="A3778" s="11" t="s">
        <v>19174</v>
      </c>
      <c r="B3778" s="11" t="s">
        <v>19174</v>
      </c>
      <c r="C3778" s="11" t="s">
        <v>54</v>
      </c>
      <c r="D3778" s="11" t="s">
        <v>2152</v>
      </c>
      <c r="E3778" s="11" t="s">
        <v>19175</v>
      </c>
      <c r="F3778" s="11" t="s">
        <v>19176</v>
      </c>
      <c r="G3778" s="11" t="s">
        <v>19177</v>
      </c>
      <c r="H3778" s="11" t="s">
        <v>19118</v>
      </c>
      <c r="I3778" s="11" t="s">
        <v>19178</v>
      </c>
      <c r="J3778" s="12" t="s">
        <v>8</v>
      </c>
      <c r="K3778" s="12"/>
      <c r="L3778" s="12"/>
      <c r="M3778" s="12"/>
      <c r="N3778" s="12"/>
      <c r="O3778" s="12" t="s">
        <v>61</v>
      </c>
      <c r="P3778" s="12"/>
      <c r="Q3778" s="12"/>
      <c r="R3778" s="12"/>
      <c r="S3778" s="12"/>
      <c r="T3778" s="13" t="str">
        <f t="shared" ref="T3778:T3841" si="295">IF(J3778="","未填",IF(J3778="需複審",IF(OR(P3778="",P3778="仍需複審"),"待複審",P3778),J3778))</f>
        <v>通過</v>
      </c>
      <c r="U3778" s="13" t="str">
        <f t="shared" ref="U3778:U3841" si="296">IF(T3778="通過",E3778,IF(T3778="需更正",IF(J3778="需複審",IF(Q3778="",E3778,Q3778),IF(L3778="",E3778,L3778)),""))</f>
        <v>特教老師真有教學熱忱。</v>
      </c>
      <c r="V3778" s="13" t="str">
        <f t="shared" ref="V3778:V3841" si="297">IF(T3778="通過",F3778,IF(T3778="需更正",IF(J3778="需複審",R3778,M3778),""))</f>
        <v>特殊教育/老師/他們/熱忱/有</v>
      </c>
      <c r="W3778" s="13" t="str">
        <f t="shared" ref="W3778:W3841" si="298">IF(AND(OR(T3778="通過",AND(T3778="需更正",V3778&lt;&gt;"")),X3778="通過"),"是","否")</f>
        <v>是</v>
      </c>
      <c r="X3778" s="13" t="str">
        <f t="shared" ref="X3778:X3841" si="299">IF(J3778="","未填",IF(AND(J3778="需複審",OR(P3778="",P3778="仍需複審")),"待複審",IF(OR(AND(J3778="需更正",K3778=""),AND(J3778="需更正",M3778=""),AND(J3778="需更正",N3778=""),AND(J3778="排除",OR(K3778="",N3778="")),AND(J3778="需複審",P3778="需更正",R3778=""),AND(J3778="需複審",P3778="需更正",S3778=""),AND(J3778="需複審",P3778="排除",S3778="")),"錯誤：請補齊必填欄位","通過")))</f>
        <v>通過</v>
      </c>
    </row>
    <row r="3779" spans="1:24" ht="34.25" customHeight="1">
      <c r="A3779" s="11" t="s">
        <v>19179</v>
      </c>
      <c r="B3779" s="11" t="s">
        <v>19179</v>
      </c>
      <c r="C3779" s="11" t="s">
        <v>54</v>
      </c>
      <c r="D3779" s="11" t="s">
        <v>630</v>
      </c>
      <c r="E3779" s="11" t="s">
        <v>19180</v>
      </c>
      <c r="F3779" s="11" t="s">
        <v>19181</v>
      </c>
      <c r="G3779" s="11" t="s">
        <v>19182</v>
      </c>
      <c r="H3779" s="11" t="s">
        <v>19183</v>
      </c>
      <c r="I3779" s="11" t="s">
        <v>19184</v>
      </c>
      <c r="J3779" s="12" t="s">
        <v>8</v>
      </c>
      <c r="K3779" s="12"/>
      <c r="L3779" s="12"/>
      <c r="M3779" s="12"/>
      <c r="N3779" s="12"/>
      <c r="O3779" s="12" t="s">
        <v>61</v>
      </c>
      <c r="P3779" s="12"/>
      <c r="Q3779" s="12"/>
      <c r="R3779" s="12"/>
      <c r="S3779" s="12"/>
      <c r="T3779" s="13" t="str">
        <f t="shared" si="295"/>
        <v>通過</v>
      </c>
      <c r="U3779" s="13" t="str">
        <f t="shared" si="296"/>
        <v>當我們老了以後，</v>
      </c>
      <c r="V3779" s="13" t="str">
        <f t="shared" si="297"/>
        <v>以後/我們/老</v>
      </c>
      <c r="W3779" s="13" t="str">
        <f t="shared" si="298"/>
        <v>是</v>
      </c>
      <c r="X3779" s="13" t="str">
        <f t="shared" si="299"/>
        <v>通過</v>
      </c>
    </row>
    <row r="3780" spans="1:24" ht="34.25" customHeight="1">
      <c r="A3780" s="11" t="s">
        <v>19185</v>
      </c>
      <c r="B3780" s="11" t="s">
        <v>19185</v>
      </c>
      <c r="C3780" s="11" t="s">
        <v>54</v>
      </c>
      <c r="D3780" s="11" t="s">
        <v>630</v>
      </c>
      <c r="E3780" s="11" t="s">
        <v>19186</v>
      </c>
      <c r="F3780" s="11" t="s">
        <v>19187</v>
      </c>
      <c r="G3780" s="11" t="s">
        <v>19188</v>
      </c>
      <c r="H3780" s="11" t="s">
        <v>19183</v>
      </c>
      <c r="I3780" s="11" t="s">
        <v>19189</v>
      </c>
      <c r="J3780" s="12" t="s">
        <v>8</v>
      </c>
      <c r="K3780" s="12"/>
      <c r="L3780" s="12"/>
      <c r="M3780" s="12"/>
      <c r="N3780" s="12"/>
      <c r="O3780" s="12" t="s">
        <v>61</v>
      </c>
      <c r="P3780" s="12"/>
      <c r="Q3780" s="12"/>
      <c r="R3780" s="12"/>
      <c r="S3780" s="12"/>
      <c r="T3780" s="13" t="str">
        <f t="shared" si="295"/>
        <v>通過</v>
      </c>
      <c r="U3780" s="13" t="str">
        <f t="shared" si="296"/>
        <v>住在安養中心適合嗎？</v>
      </c>
      <c r="V3780" s="13" t="str">
        <f t="shared" si="297"/>
        <v>安養中心/住/適合</v>
      </c>
      <c r="W3780" s="13" t="str">
        <f t="shared" si="298"/>
        <v>是</v>
      </c>
      <c r="X3780" s="13" t="str">
        <f t="shared" si="299"/>
        <v>通過</v>
      </c>
    </row>
    <row r="3781" spans="1:24" ht="34.25" customHeight="1">
      <c r="A3781" s="11" t="s">
        <v>19190</v>
      </c>
      <c r="B3781" s="11" t="s">
        <v>19190</v>
      </c>
      <c r="C3781" s="11" t="s">
        <v>54</v>
      </c>
      <c r="D3781" s="11" t="s">
        <v>630</v>
      </c>
      <c r="E3781" s="11" t="s">
        <v>19191</v>
      </c>
      <c r="F3781" s="11" t="s">
        <v>19192</v>
      </c>
      <c r="G3781" s="11" t="s">
        <v>19193</v>
      </c>
      <c r="H3781" s="11" t="s">
        <v>19183</v>
      </c>
      <c r="I3781" s="11" t="s">
        <v>19194</v>
      </c>
      <c r="J3781" s="12" t="s">
        <v>8</v>
      </c>
      <c r="K3781" s="12"/>
      <c r="L3781" s="12"/>
      <c r="M3781" s="12"/>
      <c r="N3781" s="12"/>
      <c r="O3781" s="12" t="s">
        <v>61</v>
      </c>
      <c r="P3781" s="12"/>
      <c r="Q3781" s="12"/>
      <c r="R3781" s="12"/>
      <c r="S3781" s="12"/>
      <c r="T3781" s="13" t="str">
        <f t="shared" si="295"/>
        <v>通過</v>
      </c>
      <c r="U3781" s="13" t="str">
        <f t="shared" si="296"/>
        <v>如果我一個人，</v>
      </c>
      <c r="V3781" s="13" t="str">
        <f t="shared" si="297"/>
        <v>如果/我/獨自一個</v>
      </c>
      <c r="W3781" s="13" t="str">
        <f t="shared" si="298"/>
        <v>是</v>
      </c>
      <c r="X3781" s="13" t="str">
        <f t="shared" si="299"/>
        <v>通過</v>
      </c>
    </row>
    <row r="3782" spans="1:24" ht="34.25" customHeight="1">
      <c r="A3782" s="11" t="s">
        <v>19195</v>
      </c>
      <c r="B3782" s="11" t="s">
        <v>19195</v>
      </c>
      <c r="C3782" s="11" t="s">
        <v>54</v>
      </c>
      <c r="D3782" s="11" t="s">
        <v>630</v>
      </c>
      <c r="E3782" s="11" t="s">
        <v>19196</v>
      </c>
      <c r="F3782" s="11" t="s">
        <v>19197</v>
      </c>
      <c r="G3782" s="11" t="s">
        <v>19198</v>
      </c>
      <c r="H3782" s="11" t="s">
        <v>19183</v>
      </c>
      <c r="I3782" s="11" t="s">
        <v>19199</v>
      </c>
      <c r="J3782" s="12" t="s">
        <v>8</v>
      </c>
      <c r="K3782" s="12"/>
      <c r="L3782" s="12"/>
      <c r="M3782" s="12"/>
      <c r="N3782" s="12"/>
      <c r="O3782" s="12" t="s">
        <v>61</v>
      </c>
      <c r="P3782" s="12"/>
      <c r="Q3782" s="12"/>
      <c r="R3782" s="12"/>
      <c r="S3782" s="12"/>
      <c r="T3782" s="13" t="str">
        <f t="shared" si="295"/>
        <v>通過</v>
      </c>
      <c r="U3782" s="13" t="str">
        <f t="shared" si="296"/>
        <v>沒有小孩陪伴，</v>
      </c>
      <c r="V3782" s="13" t="str">
        <f t="shared" si="297"/>
        <v>小孩/陪/沒有</v>
      </c>
      <c r="W3782" s="13" t="str">
        <f t="shared" si="298"/>
        <v>是</v>
      </c>
      <c r="X3782" s="13" t="str">
        <f t="shared" si="299"/>
        <v>通過</v>
      </c>
    </row>
    <row r="3783" spans="1:24" ht="34.25" customHeight="1">
      <c r="A3783" s="11" t="s">
        <v>19200</v>
      </c>
      <c r="B3783" s="11" t="s">
        <v>19200</v>
      </c>
      <c r="C3783" s="11" t="s">
        <v>54</v>
      </c>
      <c r="D3783" s="11" t="s">
        <v>630</v>
      </c>
      <c r="E3783" s="11" t="s">
        <v>19201</v>
      </c>
      <c r="F3783" s="11" t="s">
        <v>19202</v>
      </c>
      <c r="G3783" s="11" t="s">
        <v>19203</v>
      </c>
      <c r="H3783" s="11" t="s">
        <v>19183</v>
      </c>
      <c r="I3783" s="11" t="s">
        <v>19204</v>
      </c>
      <c r="J3783" s="12" t="s">
        <v>8</v>
      </c>
      <c r="K3783" s="12"/>
      <c r="L3783" s="12"/>
      <c r="M3783" s="12"/>
      <c r="N3783" s="12"/>
      <c r="O3783" s="12" t="s">
        <v>61</v>
      </c>
      <c r="P3783" s="12"/>
      <c r="Q3783" s="12"/>
      <c r="R3783" s="12"/>
      <c r="S3783" s="12"/>
      <c r="T3783" s="13" t="str">
        <f t="shared" si="295"/>
        <v>通過</v>
      </c>
      <c r="U3783" s="13" t="str">
        <f t="shared" si="296"/>
        <v>我可能會去。</v>
      </c>
      <c r="V3783" s="13" t="str">
        <f t="shared" si="297"/>
        <v>我/去/會/可能</v>
      </c>
      <c r="W3783" s="13" t="str">
        <f t="shared" si="298"/>
        <v>是</v>
      </c>
      <c r="X3783" s="13" t="str">
        <f t="shared" si="299"/>
        <v>通過</v>
      </c>
    </row>
    <row r="3784" spans="1:24" ht="34.25" customHeight="1">
      <c r="A3784" s="11" t="s">
        <v>19205</v>
      </c>
      <c r="B3784" s="11" t="s">
        <v>19205</v>
      </c>
      <c r="C3784" s="11" t="s">
        <v>54</v>
      </c>
      <c r="D3784" s="11" t="s">
        <v>630</v>
      </c>
      <c r="E3784" s="11" t="s">
        <v>19206</v>
      </c>
      <c r="F3784" s="11" t="s">
        <v>19207</v>
      </c>
      <c r="G3784" s="11" t="s">
        <v>19208</v>
      </c>
      <c r="H3784" s="11" t="s">
        <v>19183</v>
      </c>
      <c r="I3784" s="11" t="s">
        <v>19209</v>
      </c>
      <c r="J3784" s="12" t="s">
        <v>8</v>
      </c>
      <c r="K3784" s="12"/>
      <c r="L3784" s="12"/>
      <c r="M3784" s="12"/>
      <c r="N3784" s="12"/>
      <c r="O3784" s="12" t="s">
        <v>61</v>
      </c>
      <c r="P3784" s="12"/>
      <c r="Q3784" s="12"/>
      <c r="R3784" s="12"/>
      <c r="S3784" s="12"/>
      <c r="T3784" s="13" t="str">
        <f t="shared" si="295"/>
        <v>通過</v>
      </c>
      <c r="U3784" s="13" t="str">
        <f t="shared" si="296"/>
        <v>如果安養中心只有我一個聾人，</v>
      </c>
      <c r="V3784" s="13" t="str">
        <f t="shared" si="297"/>
        <v>如果/安養中心/我/聾人/獨自一人</v>
      </c>
      <c r="W3784" s="13" t="str">
        <f t="shared" si="298"/>
        <v>是</v>
      </c>
      <c r="X3784" s="13" t="str">
        <f t="shared" si="299"/>
        <v>通過</v>
      </c>
    </row>
    <row r="3785" spans="1:24" ht="34.25" customHeight="1">
      <c r="A3785" s="11" t="s">
        <v>19210</v>
      </c>
      <c r="B3785" s="11" t="s">
        <v>19210</v>
      </c>
      <c r="C3785" s="11" t="s">
        <v>54</v>
      </c>
      <c r="D3785" s="11" t="s">
        <v>630</v>
      </c>
      <c r="E3785" s="11" t="s">
        <v>19211</v>
      </c>
      <c r="F3785" s="11" t="s">
        <v>19212</v>
      </c>
      <c r="G3785" s="11" t="s">
        <v>19213</v>
      </c>
      <c r="H3785" s="11" t="s">
        <v>19183</v>
      </c>
      <c r="I3785" s="11" t="s">
        <v>19214</v>
      </c>
      <c r="J3785" s="12" t="s">
        <v>8</v>
      </c>
      <c r="K3785" s="12"/>
      <c r="L3785" s="12"/>
      <c r="M3785" s="12"/>
      <c r="N3785" s="12"/>
      <c r="O3785" s="12" t="s">
        <v>61</v>
      </c>
      <c r="P3785" s="12"/>
      <c r="Q3785" s="12"/>
      <c r="R3785" s="12"/>
      <c r="S3785" s="12"/>
      <c r="T3785" s="13" t="str">
        <f t="shared" si="295"/>
        <v>通過</v>
      </c>
      <c r="U3785" s="13" t="str">
        <f t="shared" si="296"/>
        <v>其他都是聽人，</v>
      </c>
      <c r="V3785" s="13" t="str">
        <f t="shared" si="297"/>
        <v>其他/聽人</v>
      </c>
      <c r="W3785" s="13" t="str">
        <f t="shared" si="298"/>
        <v>是</v>
      </c>
      <c r="X3785" s="13" t="str">
        <f t="shared" si="299"/>
        <v>通過</v>
      </c>
    </row>
    <row r="3786" spans="1:24" ht="34.25" customHeight="1">
      <c r="A3786" s="11" t="s">
        <v>19215</v>
      </c>
      <c r="B3786" s="11" t="s">
        <v>19215</v>
      </c>
      <c r="C3786" s="11" t="s">
        <v>54</v>
      </c>
      <c r="D3786" s="11" t="s">
        <v>630</v>
      </c>
      <c r="E3786" s="11" t="s">
        <v>19216</v>
      </c>
      <c r="F3786" s="11" t="s">
        <v>19217</v>
      </c>
      <c r="G3786" s="11" t="s">
        <v>19218</v>
      </c>
      <c r="H3786" s="11" t="s">
        <v>19183</v>
      </c>
      <c r="I3786" s="11" t="s">
        <v>19219</v>
      </c>
      <c r="J3786" s="12" t="s">
        <v>8</v>
      </c>
      <c r="K3786" s="12"/>
      <c r="L3786" s="12"/>
      <c r="M3786" s="12"/>
      <c r="N3786" s="12"/>
      <c r="O3786" s="12" t="s">
        <v>61</v>
      </c>
      <c r="P3786" s="12"/>
      <c r="Q3786" s="12"/>
      <c r="R3786" s="12"/>
      <c r="S3786" s="12"/>
      <c r="T3786" s="13" t="str">
        <f t="shared" si="295"/>
        <v>通過</v>
      </c>
      <c r="U3786" s="13" t="str">
        <f t="shared" si="296"/>
        <v>要怎麼溝通？</v>
      </c>
      <c r="V3786" s="13" t="str">
        <f t="shared" si="297"/>
        <v>溝通/怎麼辦</v>
      </c>
      <c r="W3786" s="13" t="str">
        <f t="shared" si="298"/>
        <v>是</v>
      </c>
      <c r="X3786" s="13" t="str">
        <f t="shared" si="299"/>
        <v>通過</v>
      </c>
    </row>
    <row r="3787" spans="1:24" ht="34.25" customHeight="1">
      <c r="A3787" s="11" t="s">
        <v>19220</v>
      </c>
      <c r="B3787" s="11" t="s">
        <v>19220</v>
      </c>
      <c r="C3787" s="11" t="s">
        <v>54</v>
      </c>
      <c r="D3787" s="11" t="s">
        <v>630</v>
      </c>
      <c r="E3787" s="11" t="s">
        <v>19221</v>
      </c>
      <c r="F3787" s="11" t="s">
        <v>19222</v>
      </c>
      <c r="G3787" s="11" t="s">
        <v>19223</v>
      </c>
      <c r="H3787" s="11" t="s">
        <v>19183</v>
      </c>
      <c r="I3787" s="11" t="s">
        <v>19224</v>
      </c>
      <c r="J3787" s="12" t="s">
        <v>8</v>
      </c>
      <c r="K3787" s="12"/>
      <c r="L3787" s="12"/>
      <c r="M3787" s="12"/>
      <c r="N3787" s="12"/>
      <c r="O3787" s="12" t="s">
        <v>61</v>
      </c>
      <c r="P3787" s="12"/>
      <c r="Q3787" s="12"/>
      <c r="R3787" s="12"/>
      <c r="S3787" s="12"/>
      <c r="T3787" s="13" t="str">
        <f t="shared" si="295"/>
        <v>通過</v>
      </c>
      <c r="U3787" s="13" t="str">
        <f t="shared" si="296"/>
        <v>安養中心有沒有手譯員幫忙翻譯？</v>
      </c>
      <c r="V3787" s="13" t="str">
        <f t="shared" si="297"/>
        <v>安養中心/手語翻譯/幫忙/有沒有</v>
      </c>
      <c r="W3787" s="13" t="str">
        <f t="shared" si="298"/>
        <v>是</v>
      </c>
      <c r="X3787" s="13" t="str">
        <f t="shared" si="299"/>
        <v>通過</v>
      </c>
    </row>
    <row r="3788" spans="1:24" ht="34.25" customHeight="1">
      <c r="A3788" s="11" t="s">
        <v>19225</v>
      </c>
      <c r="B3788" s="11" t="s">
        <v>19225</v>
      </c>
      <c r="C3788" s="11" t="s">
        <v>54</v>
      </c>
      <c r="D3788" s="11" t="s">
        <v>630</v>
      </c>
      <c r="E3788" s="11" t="s">
        <v>19226</v>
      </c>
      <c r="F3788" s="11" t="s">
        <v>19227</v>
      </c>
      <c r="G3788" s="11" t="s">
        <v>19228</v>
      </c>
      <c r="H3788" s="11" t="s">
        <v>19183</v>
      </c>
      <c r="I3788" s="11" t="s">
        <v>19229</v>
      </c>
      <c r="J3788" s="12" t="s">
        <v>8</v>
      </c>
      <c r="K3788" s="12"/>
      <c r="L3788" s="12"/>
      <c r="M3788" s="12"/>
      <c r="N3788" s="12"/>
      <c r="O3788" s="12" t="s">
        <v>61</v>
      </c>
      <c r="P3788" s="12"/>
      <c r="Q3788" s="12"/>
      <c r="R3788" s="12"/>
      <c r="S3788" s="12"/>
      <c r="T3788" s="13" t="str">
        <f t="shared" si="295"/>
        <v>通過</v>
      </c>
      <c r="U3788" s="13" t="str">
        <f t="shared" si="296"/>
        <v>像是文康活動需要申請手譯員幫忙翻譯。</v>
      </c>
      <c r="V3788" s="13" t="str">
        <f t="shared" si="297"/>
        <v>比如/文康/活動/手語翻譯/幫忙/申請/要</v>
      </c>
      <c r="W3788" s="13" t="str">
        <f t="shared" si="298"/>
        <v>是</v>
      </c>
      <c r="X3788" s="13" t="str">
        <f t="shared" si="299"/>
        <v>通過</v>
      </c>
    </row>
    <row r="3789" spans="1:24" ht="34.25" customHeight="1">
      <c r="A3789" s="11" t="s">
        <v>19230</v>
      </c>
      <c r="B3789" s="11" t="s">
        <v>19230</v>
      </c>
      <c r="C3789" s="11" t="s">
        <v>54</v>
      </c>
      <c r="D3789" s="11" t="s">
        <v>630</v>
      </c>
      <c r="E3789" s="11" t="s">
        <v>19231</v>
      </c>
      <c r="F3789" s="11" t="s">
        <v>19232</v>
      </c>
      <c r="G3789" s="11" t="s">
        <v>19233</v>
      </c>
      <c r="H3789" s="11" t="s">
        <v>19183</v>
      </c>
      <c r="I3789" s="11" t="s">
        <v>19234</v>
      </c>
      <c r="J3789" s="12" t="s">
        <v>8</v>
      </c>
      <c r="K3789" s="12"/>
      <c r="L3789" s="12"/>
      <c r="M3789" s="12"/>
      <c r="N3789" s="12"/>
      <c r="O3789" s="12" t="s">
        <v>61</v>
      </c>
      <c r="P3789" s="12"/>
      <c r="Q3789" s="12"/>
      <c r="R3789" s="12"/>
      <c r="S3789" s="12"/>
      <c r="T3789" s="13" t="str">
        <f t="shared" si="295"/>
        <v>通過</v>
      </c>
      <c r="U3789" s="13" t="str">
        <f t="shared" si="296"/>
        <v>可以每天都申請手譯員嗎？</v>
      </c>
      <c r="V3789" s="13" t="str">
        <f t="shared" si="297"/>
        <v>每天/手語翻譯/申請/可以</v>
      </c>
      <c r="W3789" s="13" t="str">
        <f t="shared" si="298"/>
        <v>是</v>
      </c>
      <c r="X3789" s="13" t="str">
        <f t="shared" si="299"/>
        <v>通過</v>
      </c>
    </row>
    <row r="3790" spans="1:24" ht="34.25" customHeight="1">
      <c r="A3790" s="11" t="s">
        <v>19235</v>
      </c>
      <c r="B3790" s="11" t="s">
        <v>19235</v>
      </c>
      <c r="C3790" s="11" t="s">
        <v>54</v>
      </c>
      <c r="D3790" s="11" t="s">
        <v>630</v>
      </c>
      <c r="E3790" s="11" t="s">
        <v>19236</v>
      </c>
      <c r="F3790" s="11" t="s">
        <v>13744</v>
      </c>
      <c r="G3790" s="11" t="s">
        <v>19237</v>
      </c>
      <c r="H3790" s="11" t="s">
        <v>19183</v>
      </c>
      <c r="I3790" s="11" t="s">
        <v>19238</v>
      </c>
      <c r="J3790" s="12" t="s">
        <v>8</v>
      </c>
      <c r="K3790" s="12"/>
      <c r="L3790" s="12"/>
      <c r="M3790" s="12"/>
      <c r="N3790" s="12"/>
      <c r="O3790" s="12" t="s">
        <v>61</v>
      </c>
      <c r="P3790" s="12"/>
      <c r="Q3790" s="12"/>
      <c r="R3790" s="12"/>
      <c r="S3790" s="12"/>
      <c r="T3790" s="13" t="str">
        <f t="shared" si="295"/>
        <v>通過</v>
      </c>
      <c r="U3790" s="13" t="str">
        <f t="shared" si="296"/>
        <v>不知道耶。</v>
      </c>
      <c r="V3790" s="13" t="str">
        <f t="shared" si="297"/>
        <v>不知道</v>
      </c>
      <c r="W3790" s="13" t="str">
        <f t="shared" si="298"/>
        <v>是</v>
      </c>
      <c r="X3790" s="13" t="str">
        <f t="shared" si="299"/>
        <v>通過</v>
      </c>
    </row>
    <row r="3791" spans="1:24" ht="34.25" customHeight="1">
      <c r="A3791" s="11" t="s">
        <v>19239</v>
      </c>
      <c r="B3791" s="11" t="s">
        <v>19239</v>
      </c>
      <c r="C3791" s="11" t="s">
        <v>54</v>
      </c>
      <c r="D3791" s="11" t="s">
        <v>630</v>
      </c>
      <c r="E3791" s="11" t="s">
        <v>19240</v>
      </c>
      <c r="F3791" s="11" t="s">
        <v>19241</v>
      </c>
      <c r="G3791" s="11" t="s">
        <v>19242</v>
      </c>
      <c r="H3791" s="11" t="s">
        <v>19183</v>
      </c>
      <c r="I3791" s="11" t="s">
        <v>19243</v>
      </c>
      <c r="J3791" s="12" t="s">
        <v>8</v>
      </c>
      <c r="K3791" s="12"/>
      <c r="L3791" s="12"/>
      <c r="M3791" s="12"/>
      <c r="N3791" s="12"/>
      <c r="O3791" s="12" t="s">
        <v>61</v>
      </c>
      <c r="P3791" s="12"/>
      <c r="Q3791" s="12"/>
      <c r="R3791" s="12"/>
      <c r="S3791" s="12"/>
      <c r="T3791" s="13" t="str">
        <f t="shared" si="295"/>
        <v>通過</v>
      </c>
      <c r="U3791" s="13" t="str">
        <f t="shared" si="296"/>
        <v>如果聾人住在一起，</v>
      </c>
      <c r="V3791" s="13" t="str">
        <f t="shared" si="297"/>
        <v>如果/聾人/住/一起</v>
      </c>
      <c r="W3791" s="13" t="str">
        <f t="shared" si="298"/>
        <v>是</v>
      </c>
      <c r="X3791" s="13" t="str">
        <f t="shared" si="299"/>
        <v>通過</v>
      </c>
    </row>
    <row r="3792" spans="1:24" ht="34.25" customHeight="1">
      <c r="A3792" s="11" t="s">
        <v>19244</v>
      </c>
      <c r="B3792" s="11" t="s">
        <v>19244</v>
      </c>
      <c r="C3792" s="11" t="s">
        <v>54</v>
      </c>
      <c r="D3792" s="11" t="s">
        <v>630</v>
      </c>
      <c r="E3792" s="11" t="s">
        <v>19245</v>
      </c>
      <c r="F3792" s="11" t="s">
        <v>19246</v>
      </c>
      <c r="G3792" s="11" t="s">
        <v>19247</v>
      </c>
      <c r="H3792" s="11" t="s">
        <v>19183</v>
      </c>
      <c r="I3792" s="11" t="s">
        <v>19248</v>
      </c>
      <c r="J3792" s="12" t="s">
        <v>8</v>
      </c>
      <c r="K3792" s="12"/>
      <c r="L3792" s="12"/>
      <c r="M3792" s="12"/>
      <c r="N3792" s="12"/>
      <c r="O3792" s="12" t="s">
        <v>61</v>
      </c>
      <c r="P3792" s="12"/>
      <c r="Q3792" s="12"/>
      <c r="R3792" s="12"/>
      <c r="S3792" s="12"/>
      <c r="T3792" s="13" t="str">
        <f t="shared" si="295"/>
        <v>通過</v>
      </c>
      <c r="U3792" s="13" t="str">
        <f t="shared" si="296"/>
        <v>可以聊天、下棋、畫畫，做任何事情，</v>
      </c>
      <c r="V3792" s="13" t="str">
        <f t="shared" si="297"/>
        <v>聊天/下棋/畫畫/任何/可以</v>
      </c>
      <c r="W3792" s="13" t="str">
        <f t="shared" si="298"/>
        <v>是</v>
      </c>
      <c r="X3792" s="13" t="str">
        <f t="shared" si="299"/>
        <v>通過</v>
      </c>
    </row>
    <row r="3793" spans="1:24" ht="34.25" customHeight="1">
      <c r="A3793" s="11" t="s">
        <v>19249</v>
      </c>
      <c r="B3793" s="11" t="s">
        <v>19249</v>
      </c>
      <c r="C3793" s="11" t="s">
        <v>54</v>
      </c>
      <c r="D3793" s="11" t="s">
        <v>630</v>
      </c>
      <c r="E3793" s="11" t="s">
        <v>19250</v>
      </c>
      <c r="F3793" s="11" t="s">
        <v>19251</v>
      </c>
      <c r="G3793" s="11" t="s">
        <v>19252</v>
      </c>
      <c r="H3793" s="11" t="s">
        <v>19183</v>
      </c>
      <c r="I3793" s="11" t="s">
        <v>19253</v>
      </c>
      <c r="J3793" s="12" t="s">
        <v>10</v>
      </c>
      <c r="K3793" s="12" t="s">
        <v>25927</v>
      </c>
      <c r="L3793" s="12"/>
      <c r="M3793" s="12" t="s">
        <v>26595</v>
      </c>
      <c r="N3793" s="12" t="s">
        <v>26596</v>
      </c>
      <c r="O3793" s="12" t="s">
        <v>61</v>
      </c>
      <c r="P3793" s="12"/>
      <c r="Q3793" s="12"/>
      <c r="R3793" s="12"/>
      <c r="S3793" s="12"/>
      <c r="T3793" s="13" t="str">
        <f t="shared" si="295"/>
        <v>需更正</v>
      </c>
      <c r="U3793" s="13" t="str">
        <f t="shared" si="296"/>
        <v>希望政府可以幫我們規劃，</v>
      </c>
      <c r="V3793" s="13" t="str">
        <f t="shared" si="297"/>
        <v>希望/政府/幫忙/計畫</v>
      </c>
      <c r="W3793" s="13" t="str">
        <f t="shared" si="298"/>
        <v>是</v>
      </c>
      <c r="X3793" s="13" t="str">
        <f t="shared" si="299"/>
        <v>通過</v>
      </c>
    </row>
    <row r="3794" spans="1:24" ht="34.25" customHeight="1">
      <c r="A3794" s="11" t="s">
        <v>19254</v>
      </c>
      <c r="B3794" s="11" t="s">
        <v>19254</v>
      </c>
      <c r="C3794" s="11" t="s">
        <v>54</v>
      </c>
      <c r="D3794" s="11" t="s">
        <v>630</v>
      </c>
      <c r="E3794" s="11" t="s">
        <v>19255</v>
      </c>
      <c r="F3794" s="11" t="s">
        <v>19256</v>
      </c>
      <c r="G3794" s="11" t="s">
        <v>19257</v>
      </c>
      <c r="H3794" s="11" t="s">
        <v>19183</v>
      </c>
      <c r="I3794" s="11" t="s">
        <v>19258</v>
      </c>
      <c r="J3794" s="12" t="s">
        <v>8</v>
      </c>
      <c r="K3794" s="12"/>
      <c r="L3794" s="12"/>
      <c r="M3794" s="12"/>
      <c r="N3794" s="12"/>
      <c r="O3794" s="12" t="s">
        <v>61</v>
      </c>
      <c r="P3794" s="12"/>
      <c r="Q3794" s="12"/>
      <c r="R3794" s="12"/>
      <c r="S3794" s="12"/>
      <c r="T3794" s="13" t="str">
        <f t="shared" si="295"/>
        <v>通過</v>
      </c>
      <c r="U3794" s="13" t="str">
        <f t="shared" si="296"/>
        <v>以後有聾人的安養中心，</v>
      </c>
      <c r="V3794" s="13" t="str">
        <f t="shared" si="297"/>
        <v>以後/安養中心/聾人/這/有</v>
      </c>
      <c r="W3794" s="13" t="str">
        <f t="shared" si="298"/>
        <v>是</v>
      </c>
      <c r="X3794" s="13" t="str">
        <f t="shared" si="299"/>
        <v>通過</v>
      </c>
    </row>
    <row r="3795" spans="1:24" ht="34.25" customHeight="1">
      <c r="A3795" s="11" t="s">
        <v>19259</v>
      </c>
      <c r="B3795" s="11" t="s">
        <v>19259</v>
      </c>
      <c r="C3795" s="11" t="s">
        <v>54</v>
      </c>
      <c r="D3795" s="11" t="s">
        <v>630</v>
      </c>
      <c r="E3795" s="11" t="s">
        <v>19260</v>
      </c>
      <c r="F3795" s="11" t="s">
        <v>3939</v>
      </c>
      <c r="G3795" s="11" t="s">
        <v>19261</v>
      </c>
      <c r="H3795" s="11" t="s">
        <v>19183</v>
      </c>
      <c r="I3795" s="11" t="s">
        <v>19262</v>
      </c>
      <c r="J3795" s="12" t="s">
        <v>8</v>
      </c>
      <c r="K3795" s="12"/>
      <c r="L3795" s="12"/>
      <c r="M3795" s="12"/>
      <c r="N3795" s="12"/>
      <c r="O3795" s="12" t="s">
        <v>61</v>
      </c>
      <c r="P3795" s="12"/>
      <c r="Q3795" s="12"/>
      <c r="R3795" s="12"/>
      <c r="S3795" s="12"/>
      <c r="T3795" s="13" t="str">
        <f t="shared" si="295"/>
        <v>通過</v>
      </c>
      <c r="U3795" s="13" t="str">
        <f t="shared" si="296"/>
        <v>就很好。</v>
      </c>
      <c r="V3795" s="13" t="str">
        <f t="shared" si="297"/>
        <v>棒</v>
      </c>
      <c r="W3795" s="13" t="str">
        <f t="shared" si="298"/>
        <v>是</v>
      </c>
      <c r="X3795" s="13" t="str">
        <f t="shared" si="299"/>
        <v>通過</v>
      </c>
    </row>
    <row r="3796" spans="1:24" ht="34.25" customHeight="1">
      <c r="A3796" s="11" t="s">
        <v>19263</v>
      </c>
      <c r="B3796" s="11" t="s">
        <v>19263</v>
      </c>
      <c r="C3796" s="11" t="s">
        <v>54</v>
      </c>
      <c r="D3796" s="11" t="s">
        <v>697</v>
      </c>
      <c r="E3796" s="11" t="s">
        <v>19264</v>
      </c>
      <c r="F3796" s="11" t="s">
        <v>19265</v>
      </c>
      <c r="G3796" s="11" t="s">
        <v>19266</v>
      </c>
      <c r="H3796" s="11" t="s">
        <v>19267</v>
      </c>
      <c r="I3796" s="11" t="s">
        <v>19268</v>
      </c>
      <c r="J3796" s="12" t="s">
        <v>8</v>
      </c>
      <c r="K3796" s="12"/>
      <c r="L3796" s="12"/>
      <c r="M3796" s="12"/>
      <c r="N3796" s="12"/>
      <c r="O3796" s="12" t="s">
        <v>61</v>
      </c>
      <c r="P3796" s="12"/>
      <c r="Q3796" s="12"/>
      <c r="R3796" s="12"/>
      <c r="S3796" s="12"/>
      <c r="T3796" s="13" t="str">
        <f t="shared" si="295"/>
        <v>通過</v>
      </c>
      <c r="U3796" s="13" t="str">
        <f t="shared" si="296"/>
        <v>你朋友穿的那件襯衫很好看。</v>
      </c>
      <c r="V3796" s="13" t="str">
        <f t="shared" si="297"/>
        <v>你/朋友/襯衫/那/好看</v>
      </c>
      <c r="W3796" s="13" t="str">
        <f t="shared" si="298"/>
        <v>是</v>
      </c>
      <c r="X3796" s="13" t="str">
        <f t="shared" si="299"/>
        <v>通過</v>
      </c>
    </row>
    <row r="3797" spans="1:24" ht="34.25" customHeight="1">
      <c r="A3797" s="11" t="s">
        <v>19269</v>
      </c>
      <c r="B3797" s="11" t="s">
        <v>19269</v>
      </c>
      <c r="C3797" s="11" t="s">
        <v>54</v>
      </c>
      <c r="D3797" s="11" t="s">
        <v>697</v>
      </c>
      <c r="E3797" s="11" t="s">
        <v>19270</v>
      </c>
      <c r="F3797" s="11" t="s">
        <v>11287</v>
      </c>
      <c r="G3797" s="11" t="s">
        <v>19271</v>
      </c>
      <c r="H3797" s="11" t="s">
        <v>19267</v>
      </c>
      <c r="I3797" s="11" t="s">
        <v>19272</v>
      </c>
      <c r="J3797" s="12" t="s">
        <v>8</v>
      </c>
      <c r="K3797" s="12"/>
      <c r="L3797" s="12"/>
      <c r="M3797" s="12"/>
      <c r="N3797" s="12"/>
      <c r="O3797" s="12" t="s">
        <v>61</v>
      </c>
      <c r="P3797" s="12"/>
      <c r="Q3797" s="12"/>
      <c r="R3797" s="12"/>
      <c r="S3797" s="12"/>
      <c r="T3797" s="13" t="str">
        <f t="shared" si="295"/>
        <v>通過</v>
      </c>
      <c r="U3797" s="13" t="str">
        <f t="shared" si="296"/>
        <v>我也這樣覺得，</v>
      </c>
      <c r="V3797" s="13" t="str">
        <f t="shared" si="297"/>
        <v>我/想/一樣</v>
      </c>
      <c r="W3797" s="13" t="str">
        <f t="shared" si="298"/>
        <v>是</v>
      </c>
      <c r="X3797" s="13" t="str">
        <f t="shared" si="299"/>
        <v>通過</v>
      </c>
    </row>
    <row r="3798" spans="1:24" ht="34.25" customHeight="1">
      <c r="A3798" s="11" t="s">
        <v>19273</v>
      </c>
      <c r="B3798" s="11" t="s">
        <v>19273</v>
      </c>
      <c r="C3798" s="11" t="s">
        <v>54</v>
      </c>
      <c r="D3798" s="11" t="s">
        <v>697</v>
      </c>
      <c r="E3798" s="11" t="s">
        <v>19274</v>
      </c>
      <c r="F3798" s="11" t="s">
        <v>19275</v>
      </c>
      <c r="G3798" s="11" t="s">
        <v>19276</v>
      </c>
      <c r="H3798" s="11" t="s">
        <v>19267</v>
      </c>
      <c r="I3798" s="11" t="s">
        <v>19277</v>
      </c>
      <c r="J3798" s="12" t="s">
        <v>8</v>
      </c>
      <c r="K3798" s="12"/>
      <c r="L3798" s="12"/>
      <c r="M3798" s="12"/>
      <c r="N3798" s="12"/>
      <c r="O3798" s="12" t="s">
        <v>61</v>
      </c>
      <c r="P3798" s="12"/>
      <c r="Q3798" s="12"/>
      <c r="R3798" s="12"/>
      <c r="S3798" s="12"/>
      <c r="T3798" s="13" t="str">
        <f t="shared" si="295"/>
        <v>通過</v>
      </c>
      <c r="U3798" s="13" t="str">
        <f t="shared" si="296"/>
        <v>他說衣服不貴。</v>
      </c>
      <c r="V3798" s="13" t="str">
        <f t="shared" si="297"/>
        <v>他/告訴/衣服/貴/不會</v>
      </c>
      <c r="W3798" s="13" t="str">
        <f t="shared" si="298"/>
        <v>是</v>
      </c>
      <c r="X3798" s="13" t="str">
        <f t="shared" si="299"/>
        <v>通過</v>
      </c>
    </row>
    <row r="3799" spans="1:24" ht="34.25" customHeight="1">
      <c r="A3799" s="11" t="s">
        <v>19278</v>
      </c>
      <c r="B3799" s="11" t="s">
        <v>19278</v>
      </c>
      <c r="C3799" s="11" t="s">
        <v>54</v>
      </c>
      <c r="D3799" s="11" t="s">
        <v>697</v>
      </c>
      <c r="E3799" s="11" t="s">
        <v>19279</v>
      </c>
      <c r="F3799" s="11" t="s">
        <v>19280</v>
      </c>
      <c r="G3799" s="11" t="s">
        <v>19281</v>
      </c>
      <c r="H3799" s="11" t="s">
        <v>19267</v>
      </c>
      <c r="I3799" s="11" t="s">
        <v>19282</v>
      </c>
      <c r="J3799" s="12" t="s">
        <v>8</v>
      </c>
      <c r="K3799" s="12"/>
      <c r="L3799" s="12"/>
      <c r="M3799" s="12"/>
      <c r="N3799" s="12"/>
      <c r="O3799" s="12" t="s">
        <v>61</v>
      </c>
      <c r="P3799" s="12"/>
      <c r="Q3799" s="12"/>
      <c r="R3799" s="12"/>
      <c r="S3799" s="12"/>
      <c r="T3799" s="13" t="str">
        <f t="shared" si="295"/>
        <v>通過</v>
      </c>
      <c r="U3799" s="13" t="str">
        <f t="shared" si="296"/>
        <v>他買多少錢？</v>
      </c>
      <c r="V3799" s="13" t="str">
        <f t="shared" si="297"/>
        <v>他/買/多少錢</v>
      </c>
      <c r="W3799" s="13" t="str">
        <f t="shared" si="298"/>
        <v>是</v>
      </c>
      <c r="X3799" s="13" t="str">
        <f t="shared" si="299"/>
        <v>通過</v>
      </c>
    </row>
    <row r="3800" spans="1:24" ht="34.25" customHeight="1">
      <c r="A3800" s="11" t="s">
        <v>19283</v>
      </c>
      <c r="B3800" s="11" t="s">
        <v>19283</v>
      </c>
      <c r="C3800" s="11" t="s">
        <v>54</v>
      </c>
      <c r="D3800" s="11" t="s">
        <v>697</v>
      </c>
      <c r="E3800" s="11" t="s">
        <v>19284</v>
      </c>
      <c r="F3800" s="11" t="s">
        <v>19285</v>
      </c>
      <c r="G3800" s="11" t="s">
        <v>19286</v>
      </c>
      <c r="H3800" s="11" t="s">
        <v>19267</v>
      </c>
      <c r="I3800" s="11" t="s">
        <v>19287</v>
      </c>
      <c r="J3800" s="12" t="s">
        <v>8</v>
      </c>
      <c r="K3800" s="12"/>
      <c r="L3800" s="12"/>
      <c r="M3800" s="12"/>
      <c r="N3800" s="12"/>
      <c r="O3800" s="12" t="s">
        <v>61</v>
      </c>
      <c r="P3800" s="12"/>
      <c r="Q3800" s="12"/>
      <c r="R3800" s="12"/>
      <c r="S3800" s="12"/>
      <c r="T3800" s="13" t="str">
        <f t="shared" si="295"/>
        <v>通過</v>
      </c>
      <c r="U3800" s="13" t="str">
        <f t="shared" si="296"/>
        <v>他說原價九百九十元，</v>
      </c>
      <c r="V3800" s="13" t="str">
        <f t="shared" si="297"/>
        <v>他/告訴/原來/九百九十元</v>
      </c>
      <c r="W3800" s="13" t="str">
        <f t="shared" si="298"/>
        <v>是</v>
      </c>
      <c r="X3800" s="13" t="str">
        <f t="shared" si="299"/>
        <v>通過</v>
      </c>
    </row>
    <row r="3801" spans="1:24" ht="34.25" customHeight="1">
      <c r="A3801" s="11" t="s">
        <v>19288</v>
      </c>
      <c r="B3801" s="11" t="s">
        <v>19288</v>
      </c>
      <c r="C3801" s="11" t="s">
        <v>54</v>
      </c>
      <c r="D3801" s="11" t="s">
        <v>697</v>
      </c>
      <c r="E3801" s="11" t="s">
        <v>19289</v>
      </c>
      <c r="F3801" s="11" t="s">
        <v>19290</v>
      </c>
      <c r="G3801" s="11" t="s">
        <v>19291</v>
      </c>
      <c r="H3801" s="11" t="s">
        <v>19267</v>
      </c>
      <c r="I3801" s="11" t="s">
        <v>19292</v>
      </c>
      <c r="J3801" s="12" t="s">
        <v>8</v>
      </c>
      <c r="K3801" s="12"/>
      <c r="L3801" s="12"/>
      <c r="M3801" s="12"/>
      <c r="N3801" s="12"/>
      <c r="O3801" s="12" t="s">
        <v>61</v>
      </c>
      <c r="P3801" s="12"/>
      <c r="Q3801" s="12"/>
      <c r="R3801" s="12"/>
      <c r="S3801" s="12"/>
      <c r="T3801" s="13" t="str">
        <f t="shared" si="295"/>
        <v>通過</v>
      </c>
      <c r="U3801" s="13" t="str">
        <f t="shared" si="296"/>
        <v>現在打折後是七百九十元。</v>
      </c>
      <c r="V3801" s="13" t="str">
        <f t="shared" si="297"/>
        <v>現在/打折/七百九十元</v>
      </c>
      <c r="W3801" s="13" t="str">
        <f t="shared" si="298"/>
        <v>是</v>
      </c>
      <c r="X3801" s="13" t="str">
        <f t="shared" si="299"/>
        <v>通過</v>
      </c>
    </row>
    <row r="3802" spans="1:24" ht="34.25" customHeight="1">
      <c r="A3802" s="11" t="s">
        <v>19293</v>
      </c>
      <c r="B3802" s="11" t="s">
        <v>19293</v>
      </c>
      <c r="C3802" s="11" t="s">
        <v>54</v>
      </c>
      <c r="D3802" s="11" t="s">
        <v>697</v>
      </c>
      <c r="E3802" s="11" t="s">
        <v>19294</v>
      </c>
      <c r="F3802" s="11" t="s">
        <v>19295</v>
      </c>
      <c r="G3802" s="11" t="s">
        <v>19296</v>
      </c>
      <c r="H3802" s="11" t="s">
        <v>19267</v>
      </c>
      <c r="I3802" s="11" t="s">
        <v>19297</v>
      </c>
      <c r="J3802" s="12" t="s">
        <v>8</v>
      </c>
      <c r="K3802" s="12"/>
      <c r="L3802" s="12"/>
      <c r="M3802" s="12"/>
      <c r="N3802" s="12"/>
      <c r="O3802" s="12" t="s">
        <v>61</v>
      </c>
      <c r="P3802" s="12"/>
      <c r="Q3802" s="12"/>
      <c r="R3802" s="12"/>
      <c r="S3802" s="12"/>
      <c r="T3802" s="13" t="str">
        <f t="shared" si="295"/>
        <v>通過</v>
      </c>
      <c r="U3802" s="13" t="str">
        <f t="shared" si="296"/>
        <v>這衣服的品質很好價格又便宜。</v>
      </c>
      <c r="V3802" s="13" t="str">
        <f t="shared" si="297"/>
        <v>這/衣服/品質/棒/價錢/便宜</v>
      </c>
      <c r="W3802" s="13" t="str">
        <f t="shared" si="298"/>
        <v>是</v>
      </c>
      <c r="X3802" s="13" t="str">
        <f t="shared" si="299"/>
        <v>通過</v>
      </c>
    </row>
    <row r="3803" spans="1:24" ht="34.25" customHeight="1">
      <c r="A3803" s="11" t="s">
        <v>19298</v>
      </c>
      <c r="B3803" s="11" t="s">
        <v>19298</v>
      </c>
      <c r="C3803" s="11" t="s">
        <v>54</v>
      </c>
      <c r="D3803" s="11" t="s">
        <v>697</v>
      </c>
      <c r="E3803" s="11" t="s">
        <v>19299</v>
      </c>
      <c r="F3803" s="11" t="s">
        <v>19300</v>
      </c>
      <c r="G3803" s="11" t="s">
        <v>19301</v>
      </c>
      <c r="H3803" s="11" t="s">
        <v>19267</v>
      </c>
      <c r="I3803" s="11" t="s">
        <v>19302</v>
      </c>
      <c r="J3803" s="12" t="s">
        <v>8</v>
      </c>
      <c r="K3803" s="12"/>
      <c r="L3803" s="12"/>
      <c r="M3803" s="12"/>
      <c r="N3803" s="12"/>
      <c r="O3803" s="12" t="s">
        <v>61</v>
      </c>
      <c r="P3803" s="12"/>
      <c r="Q3803" s="12"/>
      <c r="R3803" s="12"/>
      <c r="S3803" s="12"/>
      <c r="T3803" s="13" t="str">
        <f t="shared" si="295"/>
        <v>通過</v>
      </c>
      <c r="U3803" s="13" t="str">
        <f t="shared" si="296"/>
        <v>你知道他在那裡買的嗎？</v>
      </c>
      <c r="V3803" s="13" t="str">
        <f t="shared" si="297"/>
        <v>他/買/哪裡/你/知道</v>
      </c>
      <c r="W3803" s="13" t="str">
        <f t="shared" si="298"/>
        <v>是</v>
      </c>
      <c r="X3803" s="13" t="str">
        <f t="shared" si="299"/>
        <v>通過</v>
      </c>
    </row>
    <row r="3804" spans="1:24" ht="34.25" customHeight="1">
      <c r="A3804" s="11" t="s">
        <v>19303</v>
      </c>
      <c r="B3804" s="11" t="s">
        <v>19303</v>
      </c>
      <c r="C3804" s="11" t="s">
        <v>54</v>
      </c>
      <c r="D3804" s="11" t="s">
        <v>697</v>
      </c>
      <c r="E3804" s="11" t="s">
        <v>19304</v>
      </c>
      <c r="F3804" s="11" t="s">
        <v>19305</v>
      </c>
      <c r="G3804" s="11" t="s">
        <v>19306</v>
      </c>
      <c r="H3804" s="11" t="s">
        <v>19267</v>
      </c>
      <c r="I3804" s="11" t="s">
        <v>19307</v>
      </c>
      <c r="J3804" s="12" t="s">
        <v>8</v>
      </c>
      <c r="K3804" s="12"/>
      <c r="L3804" s="12"/>
      <c r="M3804" s="12"/>
      <c r="N3804" s="12"/>
      <c r="O3804" s="12" t="s">
        <v>61</v>
      </c>
      <c r="P3804" s="12"/>
      <c r="Q3804" s="12"/>
      <c r="R3804" s="12"/>
      <c r="S3804" s="12"/>
      <c r="T3804" s="13" t="str">
        <f t="shared" si="295"/>
        <v>通過</v>
      </c>
      <c r="U3804" s="13" t="str">
        <f t="shared" si="296"/>
        <v>他說在百貨公司。</v>
      </c>
      <c r="V3804" s="13" t="str">
        <f t="shared" si="297"/>
        <v>他/告訴/百貨公司</v>
      </c>
      <c r="W3804" s="13" t="str">
        <f t="shared" si="298"/>
        <v>是</v>
      </c>
      <c r="X3804" s="13" t="str">
        <f t="shared" si="299"/>
        <v>通過</v>
      </c>
    </row>
    <row r="3805" spans="1:24" ht="34.25" customHeight="1">
      <c r="A3805" s="11" t="s">
        <v>19308</v>
      </c>
      <c r="B3805" s="11" t="s">
        <v>19308</v>
      </c>
      <c r="C3805" s="11" t="s">
        <v>54</v>
      </c>
      <c r="D3805" s="11" t="s">
        <v>697</v>
      </c>
      <c r="E3805" s="11" t="s">
        <v>19309</v>
      </c>
      <c r="F3805" s="11" t="s">
        <v>19310</v>
      </c>
      <c r="G3805" s="11" t="s">
        <v>19311</v>
      </c>
      <c r="H3805" s="11" t="s">
        <v>19267</v>
      </c>
      <c r="I3805" s="11" t="s">
        <v>19312</v>
      </c>
      <c r="J3805" s="12" t="s">
        <v>8</v>
      </c>
      <c r="K3805" s="12"/>
      <c r="L3805" s="12"/>
      <c r="M3805" s="12"/>
      <c r="N3805" s="12"/>
      <c r="O3805" s="12" t="s">
        <v>61</v>
      </c>
      <c r="P3805" s="12"/>
      <c r="Q3805" s="12"/>
      <c r="R3805" s="12"/>
      <c r="S3805" s="12"/>
      <c r="T3805" s="13" t="str">
        <f t="shared" si="295"/>
        <v>通過</v>
      </c>
      <c r="U3805" s="13" t="str">
        <f t="shared" si="296"/>
        <v>百貨公司在哪裡？</v>
      </c>
      <c r="V3805" s="13" t="str">
        <f t="shared" si="297"/>
        <v>百貨公司/哪裡</v>
      </c>
      <c r="W3805" s="13" t="str">
        <f t="shared" si="298"/>
        <v>是</v>
      </c>
      <c r="X3805" s="13" t="str">
        <f t="shared" si="299"/>
        <v>通過</v>
      </c>
    </row>
    <row r="3806" spans="1:24" ht="34.25" customHeight="1">
      <c r="A3806" s="11" t="s">
        <v>19313</v>
      </c>
      <c r="B3806" s="11" t="s">
        <v>19313</v>
      </c>
      <c r="C3806" s="11" t="s">
        <v>54</v>
      </c>
      <c r="D3806" s="11" t="s">
        <v>697</v>
      </c>
      <c r="E3806" s="11" t="s">
        <v>19314</v>
      </c>
      <c r="F3806" s="11" t="s">
        <v>19315</v>
      </c>
      <c r="G3806" s="11" t="s">
        <v>19316</v>
      </c>
      <c r="H3806" s="11" t="s">
        <v>19267</v>
      </c>
      <c r="I3806" s="11" t="s">
        <v>19317</v>
      </c>
      <c r="J3806" s="12" t="s">
        <v>8</v>
      </c>
      <c r="K3806" s="12"/>
      <c r="L3806" s="12"/>
      <c r="M3806" s="12"/>
      <c r="N3806" s="12"/>
      <c r="O3806" s="12" t="s">
        <v>61</v>
      </c>
      <c r="P3806" s="12"/>
      <c r="Q3806" s="12"/>
      <c r="R3806" s="12"/>
      <c r="S3806" s="12"/>
      <c r="T3806" s="13" t="str">
        <f t="shared" si="295"/>
        <v>通過</v>
      </c>
      <c r="U3806" s="13" t="str">
        <f t="shared" si="296"/>
        <v>在我家附近。</v>
      </c>
      <c r="V3806" s="13" t="str">
        <f t="shared" si="297"/>
        <v>我/家/附近</v>
      </c>
      <c r="W3806" s="13" t="str">
        <f t="shared" si="298"/>
        <v>是</v>
      </c>
      <c r="X3806" s="13" t="str">
        <f t="shared" si="299"/>
        <v>通過</v>
      </c>
    </row>
    <row r="3807" spans="1:24" ht="34.25" customHeight="1">
      <c r="A3807" s="11" t="s">
        <v>19318</v>
      </c>
      <c r="B3807" s="11" t="s">
        <v>19318</v>
      </c>
      <c r="C3807" s="11" t="s">
        <v>54</v>
      </c>
      <c r="D3807" s="11" t="s">
        <v>556</v>
      </c>
      <c r="E3807" s="11" t="s">
        <v>19319</v>
      </c>
      <c r="F3807" s="11" t="s">
        <v>19320</v>
      </c>
      <c r="G3807" s="11" t="s">
        <v>19321</v>
      </c>
      <c r="H3807" s="11" t="s">
        <v>19322</v>
      </c>
      <c r="I3807" s="11" t="s">
        <v>19323</v>
      </c>
      <c r="J3807" s="12" t="s">
        <v>8</v>
      </c>
      <c r="K3807" s="12"/>
      <c r="L3807" s="12"/>
      <c r="M3807" s="12"/>
      <c r="N3807" s="12"/>
      <c r="O3807" s="12" t="s">
        <v>61</v>
      </c>
      <c r="P3807" s="12"/>
      <c r="Q3807" s="12"/>
      <c r="R3807" s="12"/>
      <c r="S3807" s="12"/>
      <c r="T3807" s="13" t="str">
        <f t="shared" si="295"/>
        <v>通過</v>
      </c>
      <c r="U3807" s="13" t="str">
        <f t="shared" si="296"/>
        <v>聽說颱風快來了，</v>
      </c>
      <c r="V3807" s="13" t="str">
        <f t="shared" si="297"/>
        <v>聽說/颱風/接近</v>
      </c>
      <c r="W3807" s="13" t="str">
        <f t="shared" si="298"/>
        <v>是</v>
      </c>
      <c r="X3807" s="13" t="str">
        <f t="shared" si="299"/>
        <v>通過</v>
      </c>
    </row>
    <row r="3808" spans="1:24" ht="34.25" customHeight="1">
      <c r="A3808" s="11" t="s">
        <v>19324</v>
      </c>
      <c r="B3808" s="11" t="s">
        <v>19324</v>
      </c>
      <c r="C3808" s="11" t="s">
        <v>54</v>
      </c>
      <c r="D3808" s="11" t="s">
        <v>556</v>
      </c>
      <c r="E3808" s="11" t="s">
        <v>19325</v>
      </c>
      <c r="F3808" s="11" t="s">
        <v>19326</v>
      </c>
      <c r="G3808" s="11" t="s">
        <v>19327</v>
      </c>
      <c r="H3808" s="11" t="s">
        <v>19322</v>
      </c>
      <c r="I3808" s="11" t="s">
        <v>19328</v>
      </c>
      <c r="J3808" s="12" t="s">
        <v>8</v>
      </c>
      <c r="K3808" s="12"/>
      <c r="L3808" s="12"/>
      <c r="M3808" s="12"/>
      <c r="N3808" s="12"/>
      <c r="O3808" s="12" t="s">
        <v>61</v>
      </c>
      <c r="P3808" s="12"/>
      <c r="Q3808" s="12"/>
      <c r="R3808" s="12"/>
      <c r="S3808" s="12"/>
      <c r="T3808" s="13" t="str">
        <f t="shared" si="295"/>
        <v>通過</v>
      </c>
      <c r="U3808" s="13" t="str">
        <f t="shared" si="296"/>
        <v>你檢查過門窗了嗎？</v>
      </c>
      <c r="V3808" s="13" t="str">
        <f t="shared" si="297"/>
        <v>門/窗戶/你/檢查/經驗過/有沒有</v>
      </c>
      <c r="W3808" s="13" t="str">
        <f t="shared" si="298"/>
        <v>是</v>
      </c>
      <c r="X3808" s="13" t="str">
        <f t="shared" si="299"/>
        <v>通過</v>
      </c>
    </row>
    <row r="3809" spans="1:24" ht="34.25" customHeight="1">
      <c r="A3809" s="11" t="s">
        <v>19329</v>
      </c>
      <c r="B3809" s="11" t="s">
        <v>19329</v>
      </c>
      <c r="C3809" s="11" t="s">
        <v>54</v>
      </c>
      <c r="D3809" s="11" t="s">
        <v>556</v>
      </c>
      <c r="E3809" s="11" t="s">
        <v>19330</v>
      </c>
      <c r="F3809" s="11" t="s">
        <v>19331</v>
      </c>
      <c r="G3809" s="11" t="s">
        <v>19332</v>
      </c>
      <c r="H3809" s="11" t="s">
        <v>19322</v>
      </c>
      <c r="I3809" s="11" t="s">
        <v>19333</v>
      </c>
      <c r="J3809" s="12" t="s">
        <v>8</v>
      </c>
      <c r="K3809" s="12"/>
      <c r="L3809" s="12"/>
      <c r="M3809" s="12"/>
      <c r="N3809" s="12"/>
      <c r="O3809" s="12" t="s">
        <v>61</v>
      </c>
      <c r="P3809" s="12"/>
      <c r="Q3809" s="12"/>
      <c r="R3809" s="12"/>
      <c r="S3809" s="12"/>
      <c r="T3809" s="13" t="str">
        <f t="shared" si="295"/>
        <v>通過</v>
      </c>
      <c r="U3809" s="13" t="str">
        <f t="shared" si="296"/>
        <v>記得緊閉門窗，</v>
      </c>
      <c r="V3809" s="13" t="str">
        <f t="shared" si="297"/>
        <v>門/窗戶/關/上鎖/關緊/記得</v>
      </c>
      <c r="W3809" s="13" t="str">
        <f t="shared" si="298"/>
        <v>是</v>
      </c>
      <c r="X3809" s="13" t="str">
        <f t="shared" si="299"/>
        <v>通過</v>
      </c>
    </row>
    <row r="3810" spans="1:24" ht="34.25" customHeight="1">
      <c r="A3810" s="11" t="s">
        <v>19334</v>
      </c>
      <c r="B3810" s="11" t="s">
        <v>19334</v>
      </c>
      <c r="C3810" s="11" t="s">
        <v>54</v>
      </c>
      <c r="D3810" s="11" t="s">
        <v>556</v>
      </c>
      <c r="E3810" s="11" t="s">
        <v>19335</v>
      </c>
      <c r="F3810" s="11" t="s">
        <v>19336</v>
      </c>
      <c r="G3810" s="11" t="s">
        <v>19337</v>
      </c>
      <c r="H3810" s="11" t="s">
        <v>19322</v>
      </c>
      <c r="I3810" s="11" t="s">
        <v>19338</v>
      </c>
      <c r="J3810" s="12" t="s">
        <v>25935</v>
      </c>
      <c r="K3810" s="12" t="s">
        <v>25936</v>
      </c>
      <c r="L3810" s="12"/>
      <c r="M3810" s="12" t="s">
        <v>26597</v>
      </c>
      <c r="N3810" s="12" t="s">
        <v>26598</v>
      </c>
      <c r="O3810" s="12" t="s">
        <v>25932</v>
      </c>
      <c r="P3810" s="12"/>
      <c r="Q3810" s="12"/>
      <c r="R3810" s="12"/>
      <c r="S3810" s="12"/>
      <c r="T3810" s="13" t="str">
        <f t="shared" si="295"/>
        <v>需更正</v>
      </c>
      <c r="U3810" s="13" t="str">
        <f t="shared" si="296"/>
        <v>防止大雨潑進來。</v>
      </c>
      <c r="V3810" s="13" t="str">
        <f t="shared" si="297"/>
        <v>大雨/門窗＋潑進來/預防</v>
      </c>
      <c r="W3810" s="13" t="str">
        <f t="shared" si="298"/>
        <v>是</v>
      </c>
      <c r="X3810" s="13" t="str">
        <f t="shared" si="299"/>
        <v>通過</v>
      </c>
    </row>
    <row r="3811" spans="1:24" ht="34.25" customHeight="1">
      <c r="A3811" s="11" t="s">
        <v>19339</v>
      </c>
      <c r="B3811" s="11" t="s">
        <v>19339</v>
      </c>
      <c r="C3811" s="11" t="s">
        <v>54</v>
      </c>
      <c r="D3811" s="11" t="s">
        <v>556</v>
      </c>
      <c r="E3811" s="11" t="s">
        <v>19340</v>
      </c>
      <c r="F3811" s="11" t="s">
        <v>19341</v>
      </c>
      <c r="G3811" s="11" t="s">
        <v>19342</v>
      </c>
      <c r="H3811" s="11" t="s">
        <v>19322</v>
      </c>
      <c r="I3811" s="11" t="s">
        <v>19343</v>
      </c>
      <c r="J3811" s="12" t="s">
        <v>10</v>
      </c>
      <c r="K3811" s="12" t="s">
        <v>25927</v>
      </c>
      <c r="L3811" s="12"/>
      <c r="M3811" s="12" t="s">
        <v>26599</v>
      </c>
      <c r="N3811" s="12" t="s">
        <v>26600</v>
      </c>
      <c r="O3811" s="12" t="s">
        <v>61</v>
      </c>
      <c r="P3811" s="12"/>
      <c r="Q3811" s="12"/>
      <c r="R3811" s="12"/>
      <c r="S3811" s="12"/>
      <c r="T3811" s="13" t="str">
        <f t="shared" si="295"/>
        <v>需更正</v>
      </c>
      <c r="U3811" s="13" t="str">
        <f t="shared" si="296"/>
        <v>我剛剛檢查過了，</v>
      </c>
      <c r="V3811" s="13" t="str">
        <f t="shared" si="297"/>
        <v>我/剛剛/檢查/經驗過</v>
      </c>
      <c r="W3811" s="13" t="str">
        <f t="shared" si="298"/>
        <v>是</v>
      </c>
      <c r="X3811" s="13" t="str">
        <f t="shared" si="299"/>
        <v>通過</v>
      </c>
    </row>
    <row r="3812" spans="1:24" ht="34.25" customHeight="1">
      <c r="A3812" s="11" t="s">
        <v>19344</v>
      </c>
      <c r="B3812" s="11" t="s">
        <v>19344</v>
      </c>
      <c r="C3812" s="11" t="s">
        <v>54</v>
      </c>
      <c r="D3812" s="11" t="s">
        <v>556</v>
      </c>
      <c r="E3812" s="11" t="s">
        <v>19345</v>
      </c>
      <c r="F3812" s="11" t="s">
        <v>19346</v>
      </c>
      <c r="G3812" s="11" t="s">
        <v>19347</v>
      </c>
      <c r="H3812" s="11" t="s">
        <v>19322</v>
      </c>
      <c r="I3812" s="11" t="s">
        <v>19348</v>
      </c>
      <c r="J3812" s="12" t="s">
        <v>8</v>
      </c>
      <c r="K3812" s="12"/>
      <c r="L3812" s="12"/>
      <c r="M3812" s="12"/>
      <c r="N3812" s="12"/>
      <c r="O3812" s="12" t="s">
        <v>61</v>
      </c>
      <c r="P3812" s="12"/>
      <c r="Q3812" s="12"/>
      <c r="R3812" s="12"/>
      <c r="S3812" s="12"/>
      <c r="T3812" s="13" t="str">
        <f t="shared" si="295"/>
        <v>通過</v>
      </c>
      <c r="U3812" s="13" t="str">
        <f t="shared" si="296"/>
        <v>門窗都緊閉上鎖很牢固，</v>
      </c>
      <c r="V3812" s="13" t="str">
        <f t="shared" si="297"/>
        <v>門/窗戶/關/上鎖/關緊/牢固</v>
      </c>
      <c r="W3812" s="13" t="str">
        <f t="shared" si="298"/>
        <v>是</v>
      </c>
      <c r="X3812" s="13" t="str">
        <f t="shared" si="299"/>
        <v>通過</v>
      </c>
    </row>
    <row r="3813" spans="1:24" ht="34.25" customHeight="1">
      <c r="A3813" s="11" t="s">
        <v>19349</v>
      </c>
      <c r="B3813" s="11" t="s">
        <v>19349</v>
      </c>
      <c r="C3813" s="11" t="s">
        <v>54</v>
      </c>
      <c r="D3813" s="11" t="s">
        <v>556</v>
      </c>
      <c r="E3813" s="11" t="s">
        <v>19350</v>
      </c>
      <c r="F3813" s="11" t="s">
        <v>2742</v>
      </c>
      <c r="G3813" s="11" t="s">
        <v>19351</v>
      </c>
      <c r="H3813" s="11" t="s">
        <v>19322</v>
      </c>
      <c r="I3813" s="11" t="s">
        <v>19352</v>
      </c>
      <c r="J3813" s="12" t="s">
        <v>8</v>
      </c>
      <c r="K3813" s="12"/>
      <c r="L3813" s="12"/>
      <c r="M3813" s="12"/>
      <c r="N3813" s="12"/>
      <c r="O3813" s="12" t="s">
        <v>61</v>
      </c>
      <c r="P3813" s="12"/>
      <c r="Q3813" s="12"/>
      <c r="R3813" s="12"/>
      <c r="S3813" s="12"/>
      <c r="T3813" s="13" t="str">
        <f t="shared" si="295"/>
        <v>通過</v>
      </c>
      <c r="U3813" s="13" t="str">
        <f t="shared" si="296"/>
        <v>而且，</v>
      </c>
      <c r="V3813" s="13" t="str">
        <f t="shared" si="297"/>
        <v>再</v>
      </c>
      <c r="W3813" s="13" t="str">
        <f t="shared" si="298"/>
        <v>是</v>
      </c>
      <c r="X3813" s="13" t="str">
        <f t="shared" si="299"/>
        <v>通過</v>
      </c>
    </row>
    <row r="3814" spans="1:24" ht="34.25" customHeight="1">
      <c r="A3814" s="11" t="s">
        <v>19353</v>
      </c>
      <c r="B3814" s="11" t="s">
        <v>19353</v>
      </c>
      <c r="C3814" s="11" t="s">
        <v>54</v>
      </c>
      <c r="D3814" s="11" t="s">
        <v>556</v>
      </c>
      <c r="E3814" s="11" t="s">
        <v>19354</v>
      </c>
      <c r="F3814" s="11" t="s">
        <v>19355</v>
      </c>
      <c r="G3814" s="11" t="s">
        <v>19356</v>
      </c>
      <c r="H3814" s="11" t="s">
        <v>19322</v>
      </c>
      <c r="I3814" s="11" t="s">
        <v>19357</v>
      </c>
      <c r="J3814" s="12" t="s">
        <v>25935</v>
      </c>
      <c r="K3814" s="12" t="s">
        <v>25936</v>
      </c>
      <c r="L3814" s="12"/>
      <c r="M3814" s="12" t="s">
        <v>26601</v>
      </c>
      <c r="N3814" s="12" t="s">
        <v>26602</v>
      </c>
      <c r="O3814" s="12" t="s">
        <v>25932</v>
      </c>
      <c r="P3814" s="12"/>
      <c r="Q3814" s="12"/>
      <c r="R3814" s="12"/>
      <c r="S3814" s="12"/>
      <c r="T3814" s="13" t="str">
        <f t="shared" si="295"/>
        <v>需更正</v>
      </c>
      <c r="U3814" s="13" t="str">
        <f t="shared" si="296"/>
        <v>我也把陽台的盆栽搬進來了。</v>
      </c>
      <c r="V3814" s="13" t="str">
        <f t="shared" si="297"/>
        <v>家/外面/陽台/盆栽/搬入</v>
      </c>
      <c r="W3814" s="13" t="str">
        <f t="shared" si="298"/>
        <v>是</v>
      </c>
      <c r="X3814" s="13" t="str">
        <f t="shared" si="299"/>
        <v>通過</v>
      </c>
    </row>
    <row r="3815" spans="1:24" ht="34.25" customHeight="1">
      <c r="A3815" s="11" t="s">
        <v>19358</v>
      </c>
      <c r="B3815" s="11" t="s">
        <v>19358</v>
      </c>
      <c r="C3815" s="11" t="s">
        <v>54</v>
      </c>
      <c r="D3815" s="11" t="s">
        <v>556</v>
      </c>
      <c r="E3815" s="11" t="s">
        <v>19359</v>
      </c>
      <c r="F3815" s="11" t="s">
        <v>19360</v>
      </c>
      <c r="G3815" s="11" t="s">
        <v>19361</v>
      </c>
      <c r="H3815" s="11" t="s">
        <v>19322</v>
      </c>
      <c r="I3815" s="11" t="s">
        <v>19362</v>
      </c>
      <c r="J3815" s="12" t="s">
        <v>10</v>
      </c>
      <c r="K3815" s="12" t="s">
        <v>25927</v>
      </c>
      <c r="L3815" s="12"/>
      <c r="M3815" s="12" t="s">
        <v>26603</v>
      </c>
      <c r="N3815" s="12" t="s">
        <v>26604</v>
      </c>
      <c r="O3815" s="12" t="s">
        <v>61</v>
      </c>
      <c r="P3815" s="12"/>
      <c r="Q3815" s="12"/>
      <c r="R3815" s="12"/>
      <c r="S3815" s="12"/>
      <c r="T3815" s="13" t="str">
        <f t="shared" si="295"/>
        <v>需更正</v>
      </c>
      <c r="U3815" s="13" t="str">
        <f t="shared" si="296"/>
        <v>你要記得檢查家裡的電路和瓦斯管線看有沒有破損，</v>
      </c>
      <c r="V3815" s="13" t="str">
        <f t="shared" si="297"/>
        <v>家/裡面/電線/瓦斯/管線/破/有沒有/檢查/記得</v>
      </c>
      <c r="W3815" s="13" t="str">
        <f t="shared" si="298"/>
        <v>是</v>
      </c>
      <c r="X3815" s="13" t="str">
        <f t="shared" si="299"/>
        <v>通過</v>
      </c>
    </row>
    <row r="3816" spans="1:24" ht="34.25" customHeight="1">
      <c r="A3816" s="11" t="s">
        <v>19363</v>
      </c>
      <c r="B3816" s="11" t="s">
        <v>19363</v>
      </c>
      <c r="C3816" s="11" t="s">
        <v>54</v>
      </c>
      <c r="D3816" s="11" t="s">
        <v>556</v>
      </c>
      <c r="E3816" s="11" t="s">
        <v>19364</v>
      </c>
      <c r="F3816" s="11" t="s">
        <v>19365</v>
      </c>
      <c r="G3816" s="11" t="s">
        <v>19366</v>
      </c>
      <c r="H3816" s="11" t="s">
        <v>19322</v>
      </c>
      <c r="I3816" s="11" t="s">
        <v>19367</v>
      </c>
      <c r="J3816" s="12" t="s">
        <v>8</v>
      </c>
      <c r="K3816" s="12"/>
      <c r="L3816" s="12"/>
      <c r="M3816" s="12"/>
      <c r="N3816" s="12"/>
      <c r="O3816" s="12" t="s">
        <v>61</v>
      </c>
      <c r="P3816" s="12"/>
      <c r="Q3816" s="12"/>
      <c r="R3816" s="12"/>
      <c r="S3816" s="12"/>
      <c r="T3816" s="13" t="str">
        <f t="shared" si="295"/>
        <v>通過</v>
      </c>
      <c r="U3816" s="13" t="str">
        <f t="shared" si="296"/>
        <v>避免火災。</v>
      </c>
      <c r="V3816" s="13" t="str">
        <f t="shared" si="297"/>
        <v>火災/預防</v>
      </c>
      <c r="W3816" s="13" t="str">
        <f t="shared" si="298"/>
        <v>是</v>
      </c>
      <c r="X3816" s="13" t="str">
        <f t="shared" si="299"/>
        <v>通過</v>
      </c>
    </row>
    <row r="3817" spans="1:24" ht="34.25" customHeight="1">
      <c r="A3817" s="11" t="s">
        <v>19368</v>
      </c>
      <c r="B3817" s="11" t="s">
        <v>19368</v>
      </c>
      <c r="C3817" s="11" t="s">
        <v>54</v>
      </c>
      <c r="D3817" s="11" t="s">
        <v>556</v>
      </c>
      <c r="E3817" s="11" t="s">
        <v>19369</v>
      </c>
      <c r="F3817" s="11" t="s">
        <v>19370</v>
      </c>
      <c r="G3817" s="11" t="s">
        <v>19371</v>
      </c>
      <c r="H3817" s="11" t="s">
        <v>19322</v>
      </c>
      <c r="I3817" s="11" t="s">
        <v>19372</v>
      </c>
      <c r="J3817" s="12" t="s">
        <v>10</v>
      </c>
      <c r="K3817" s="12" t="s">
        <v>25926</v>
      </c>
      <c r="L3817" s="12"/>
      <c r="M3817" s="12" t="s">
        <v>26605</v>
      </c>
      <c r="N3817" s="12" t="s">
        <v>26606</v>
      </c>
      <c r="O3817" s="12" t="s">
        <v>61</v>
      </c>
      <c r="P3817" s="12"/>
      <c r="Q3817" s="12"/>
      <c r="R3817" s="12"/>
      <c r="S3817" s="12"/>
      <c r="T3817" s="13" t="str">
        <f t="shared" si="295"/>
        <v>需更正</v>
      </c>
      <c r="U3817" s="13" t="str">
        <f t="shared" si="296"/>
        <v>我會仔細檢查的。</v>
      </c>
      <c r="V3817" s="13" t="str">
        <f t="shared" si="297"/>
        <v>我/檢查/仔細/會</v>
      </c>
      <c r="W3817" s="13" t="str">
        <f t="shared" si="298"/>
        <v>是</v>
      </c>
      <c r="X3817" s="13" t="str">
        <f t="shared" si="299"/>
        <v>通過</v>
      </c>
    </row>
    <row r="3818" spans="1:24" ht="34.25" customHeight="1">
      <c r="A3818" s="11" t="s">
        <v>19373</v>
      </c>
      <c r="B3818" s="11" t="s">
        <v>19373</v>
      </c>
      <c r="C3818" s="11" t="s">
        <v>54</v>
      </c>
      <c r="D3818" s="11" t="s">
        <v>556</v>
      </c>
      <c r="E3818" s="11" t="s">
        <v>19374</v>
      </c>
      <c r="F3818" s="11" t="s">
        <v>19375</v>
      </c>
      <c r="G3818" s="11" t="s">
        <v>19376</v>
      </c>
      <c r="H3818" s="11" t="s">
        <v>19322</v>
      </c>
      <c r="I3818" s="11" t="s">
        <v>19377</v>
      </c>
      <c r="J3818" s="12" t="s">
        <v>10</v>
      </c>
      <c r="K3818" s="12" t="s">
        <v>25927</v>
      </c>
      <c r="L3818" s="12"/>
      <c r="M3818" s="12" t="s">
        <v>26607</v>
      </c>
      <c r="N3818" s="12" t="s">
        <v>26608</v>
      </c>
      <c r="O3818" s="12" t="s">
        <v>61</v>
      </c>
      <c r="P3818" s="12"/>
      <c r="Q3818" s="12"/>
      <c r="R3818" s="12"/>
      <c r="S3818" s="12"/>
      <c r="T3818" s="13" t="str">
        <f t="shared" si="295"/>
        <v>需更正</v>
      </c>
      <c r="U3818" s="13" t="str">
        <f t="shared" si="296"/>
        <v>颱風天最好待在家裡，</v>
      </c>
      <c r="V3818" s="13" t="str">
        <f t="shared" si="297"/>
        <v>颱風/你/家/在</v>
      </c>
      <c r="W3818" s="13" t="str">
        <f t="shared" si="298"/>
        <v>是</v>
      </c>
      <c r="X3818" s="13" t="str">
        <f t="shared" si="299"/>
        <v>通過</v>
      </c>
    </row>
    <row r="3819" spans="1:24" ht="34.25" customHeight="1">
      <c r="A3819" s="11" t="s">
        <v>19378</v>
      </c>
      <c r="B3819" s="11" t="s">
        <v>19378</v>
      </c>
      <c r="C3819" s="11" t="s">
        <v>54</v>
      </c>
      <c r="D3819" s="11" t="s">
        <v>556</v>
      </c>
      <c r="E3819" s="11" t="s">
        <v>19379</v>
      </c>
      <c r="F3819" s="11" t="s">
        <v>19380</v>
      </c>
      <c r="G3819" s="11" t="s">
        <v>19381</v>
      </c>
      <c r="H3819" s="11" t="s">
        <v>19322</v>
      </c>
      <c r="I3819" s="11" t="s">
        <v>19382</v>
      </c>
      <c r="J3819" s="12" t="s">
        <v>8</v>
      </c>
      <c r="K3819" s="12"/>
      <c r="L3819" s="12"/>
      <c r="M3819" s="12"/>
      <c r="N3819" s="12"/>
      <c r="O3819" s="12" t="s">
        <v>61</v>
      </c>
      <c r="P3819" s="12"/>
      <c r="Q3819" s="12"/>
      <c r="R3819" s="12"/>
      <c r="S3819" s="12"/>
      <c r="T3819" s="13" t="str">
        <f t="shared" si="295"/>
        <v>通過</v>
      </c>
      <c r="U3819" s="13" t="str">
        <f t="shared" si="296"/>
        <v>不要外出，</v>
      </c>
      <c r="V3819" s="13" t="str">
        <f t="shared" si="297"/>
        <v>出去/不</v>
      </c>
      <c r="W3819" s="13" t="str">
        <f t="shared" si="298"/>
        <v>是</v>
      </c>
      <c r="X3819" s="13" t="str">
        <f t="shared" si="299"/>
        <v>通過</v>
      </c>
    </row>
    <row r="3820" spans="1:24" ht="34.25" customHeight="1">
      <c r="A3820" s="11" t="s">
        <v>19383</v>
      </c>
      <c r="B3820" s="11" t="s">
        <v>19383</v>
      </c>
      <c r="C3820" s="11" t="s">
        <v>54</v>
      </c>
      <c r="D3820" s="11" t="s">
        <v>556</v>
      </c>
      <c r="E3820" s="11" t="s">
        <v>19384</v>
      </c>
      <c r="F3820" s="11" t="s">
        <v>19385</v>
      </c>
      <c r="G3820" s="11" t="s">
        <v>19386</v>
      </c>
      <c r="H3820" s="11" t="s">
        <v>19322</v>
      </c>
      <c r="I3820" s="11" t="s">
        <v>19387</v>
      </c>
      <c r="J3820" s="12" t="s">
        <v>8</v>
      </c>
      <c r="K3820" s="12"/>
      <c r="L3820" s="12"/>
      <c r="M3820" s="12"/>
      <c r="N3820" s="12"/>
      <c r="O3820" s="12" t="s">
        <v>61</v>
      </c>
      <c r="P3820" s="12"/>
      <c r="Q3820" s="12"/>
      <c r="R3820" s="12"/>
      <c r="S3820" s="12"/>
      <c r="T3820" s="13" t="str">
        <f t="shared" si="295"/>
        <v>通過</v>
      </c>
      <c r="U3820" s="13" t="str">
        <f t="shared" si="296"/>
        <v>尤其是去海邊玩或爬山，</v>
      </c>
      <c r="V3820" s="13" t="str">
        <f t="shared" si="297"/>
        <v>特別/什麼/去/海邊/玩/山/爬山</v>
      </c>
      <c r="W3820" s="13" t="str">
        <f t="shared" si="298"/>
        <v>是</v>
      </c>
      <c r="X3820" s="13" t="str">
        <f t="shared" si="299"/>
        <v>通過</v>
      </c>
    </row>
    <row r="3821" spans="1:24" ht="34.25" customHeight="1">
      <c r="A3821" s="11" t="s">
        <v>19388</v>
      </c>
      <c r="B3821" s="11" t="s">
        <v>19388</v>
      </c>
      <c r="C3821" s="11" t="s">
        <v>54</v>
      </c>
      <c r="D3821" s="11" t="s">
        <v>556</v>
      </c>
      <c r="E3821" s="11" t="s">
        <v>19389</v>
      </c>
      <c r="F3821" s="11" t="s">
        <v>19390</v>
      </c>
      <c r="G3821" s="11" t="s">
        <v>19391</v>
      </c>
      <c r="H3821" s="11" t="s">
        <v>19322</v>
      </c>
      <c r="I3821" s="11" t="s">
        <v>19392</v>
      </c>
      <c r="J3821" s="12" t="s">
        <v>25935</v>
      </c>
      <c r="K3821" s="12" t="s">
        <v>25936</v>
      </c>
      <c r="L3821" s="12"/>
      <c r="M3821" s="12" t="s">
        <v>26616</v>
      </c>
      <c r="N3821" s="12" t="s">
        <v>26617</v>
      </c>
      <c r="O3821" s="12" t="s">
        <v>25932</v>
      </c>
      <c r="P3821" s="12"/>
      <c r="Q3821" s="12"/>
      <c r="R3821" s="12"/>
      <c r="S3821" s="12"/>
      <c r="T3821" s="13" t="str">
        <f t="shared" si="295"/>
        <v>需更正</v>
      </c>
      <c r="U3821" s="13" t="str">
        <f t="shared" si="296"/>
        <v>這樣很危險。</v>
      </c>
      <c r="V3821" s="13" t="str">
        <f t="shared" si="297"/>
        <v>這/危險/很</v>
      </c>
      <c r="W3821" s="13" t="str">
        <f t="shared" si="298"/>
        <v>是</v>
      </c>
      <c r="X3821" s="13" t="str">
        <f t="shared" si="299"/>
        <v>通過</v>
      </c>
    </row>
    <row r="3822" spans="1:24" ht="34.25" customHeight="1">
      <c r="A3822" s="11" t="s">
        <v>19393</v>
      </c>
      <c r="B3822" s="11" t="s">
        <v>19393</v>
      </c>
      <c r="C3822" s="11" t="s">
        <v>54</v>
      </c>
      <c r="D3822" s="11" t="s">
        <v>556</v>
      </c>
      <c r="E3822" s="11" t="s">
        <v>19394</v>
      </c>
      <c r="F3822" s="11" t="s">
        <v>19395</v>
      </c>
      <c r="G3822" s="11" t="s">
        <v>19396</v>
      </c>
      <c r="H3822" s="11" t="s">
        <v>19322</v>
      </c>
      <c r="I3822" s="11" t="s">
        <v>19397</v>
      </c>
      <c r="J3822" s="12" t="s">
        <v>25935</v>
      </c>
      <c r="K3822" s="12" t="s">
        <v>25936</v>
      </c>
      <c r="L3822" s="12"/>
      <c r="M3822" s="12" t="s">
        <v>26624</v>
      </c>
      <c r="N3822" s="12" t="s">
        <v>26625</v>
      </c>
      <c r="O3822" s="12" t="s">
        <v>25932</v>
      </c>
      <c r="P3822" s="12"/>
      <c r="Q3822" s="12"/>
      <c r="R3822" s="12"/>
      <c r="S3822" s="12"/>
      <c r="T3822" s="13" t="str">
        <f t="shared" si="295"/>
        <v>需更正</v>
      </c>
      <c r="U3822" s="13" t="str">
        <f t="shared" si="296"/>
        <v>知道了，</v>
      </c>
      <c r="V3822" s="13" t="str">
        <f t="shared" si="297"/>
        <v>知道</v>
      </c>
      <c r="W3822" s="13" t="str">
        <f t="shared" si="298"/>
        <v>是</v>
      </c>
      <c r="X3822" s="13" t="str">
        <f t="shared" si="299"/>
        <v>通過</v>
      </c>
    </row>
    <row r="3823" spans="1:24" ht="34.25" customHeight="1">
      <c r="A3823" s="11" t="s">
        <v>19398</v>
      </c>
      <c r="B3823" s="11" t="s">
        <v>19398</v>
      </c>
      <c r="C3823" s="11" t="s">
        <v>54</v>
      </c>
      <c r="D3823" s="11" t="s">
        <v>556</v>
      </c>
      <c r="E3823" s="11" t="s">
        <v>19399</v>
      </c>
      <c r="F3823" s="11" t="s">
        <v>19400</v>
      </c>
      <c r="G3823" s="11" t="s">
        <v>19401</v>
      </c>
      <c r="H3823" s="11" t="s">
        <v>19322</v>
      </c>
      <c r="I3823" s="11" t="s">
        <v>19402</v>
      </c>
      <c r="J3823" s="12" t="s">
        <v>8</v>
      </c>
      <c r="K3823" s="12"/>
      <c r="L3823" s="12"/>
      <c r="M3823" s="12"/>
      <c r="N3823" s="12"/>
      <c r="O3823" s="12" t="s">
        <v>61</v>
      </c>
      <c r="P3823" s="12"/>
      <c r="Q3823" s="12"/>
      <c r="R3823" s="12"/>
      <c r="S3823" s="12"/>
      <c r="T3823" s="13" t="str">
        <f t="shared" si="295"/>
        <v>通過</v>
      </c>
      <c r="U3823" s="13" t="str">
        <f t="shared" si="296"/>
        <v>我會乖乖待在家裡。</v>
      </c>
      <c r="V3823" s="13" t="str">
        <f t="shared" si="297"/>
        <v>我/家/在/乖/會</v>
      </c>
      <c r="W3823" s="13" t="str">
        <f t="shared" si="298"/>
        <v>是</v>
      </c>
      <c r="X3823" s="13" t="str">
        <f t="shared" si="299"/>
        <v>通過</v>
      </c>
    </row>
    <row r="3824" spans="1:24" ht="34.25" customHeight="1">
      <c r="A3824" s="11" t="s">
        <v>19403</v>
      </c>
      <c r="B3824" s="11" t="s">
        <v>19403</v>
      </c>
      <c r="C3824" s="11" t="s">
        <v>54</v>
      </c>
      <c r="D3824" s="11" t="s">
        <v>499</v>
      </c>
      <c r="E3824" s="11" t="s">
        <v>19404</v>
      </c>
      <c r="F3824" s="11" t="s">
        <v>19405</v>
      </c>
      <c r="G3824" s="11" t="s">
        <v>19406</v>
      </c>
      <c r="H3824" s="11" t="s">
        <v>19407</v>
      </c>
      <c r="I3824" s="11" t="s">
        <v>19408</v>
      </c>
      <c r="J3824" s="12" t="s">
        <v>8</v>
      </c>
      <c r="K3824" s="12"/>
      <c r="L3824" s="12"/>
      <c r="M3824" s="12"/>
      <c r="N3824" s="12"/>
      <c r="O3824" s="12" t="s">
        <v>61</v>
      </c>
      <c r="P3824" s="12"/>
      <c r="Q3824" s="12"/>
      <c r="R3824" s="12"/>
      <c r="S3824" s="12"/>
      <c r="T3824" s="13" t="str">
        <f t="shared" si="295"/>
        <v>通過</v>
      </c>
      <c r="U3824" s="13" t="str">
        <f t="shared" si="296"/>
        <v>我今天下午騎車差點發生事情了。</v>
      </c>
      <c r="V3824" s="13" t="str">
        <f t="shared" si="297"/>
        <v>我/今天/下午/騎車/發生/危險/好險</v>
      </c>
      <c r="W3824" s="13" t="str">
        <f t="shared" si="298"/>
        <v>是</v>
      </c>
      <c r="X3824" s="13" t="str">
        <f t="shared" si="299"/>
        <v>通過</v>
      </c>
    </row>
    <row r="3825" spans="1:24" ht="34.25" customHeight="1">
      <c r="A3825" s="11" t="s">
        <v>19409</v>
      </c>
      <c r="B3825" s="11" t="s">
        <v>19409</v>
      </c>
      <c r="C3825" s="11" t="s">
        <v>54</v>
      </c>
      <c r="D3825" s="11" t="s">
        <v>499</v>
      </c>
      <c r="E3825" s="11" t="s">
        <v>19410</v>
      </c>
      <c r="F3825" s="11" t="s">
        <v>19411</v>
      </c>
      <c r="G3825" s="11" t="s">
        <v>19412</v>
      </c>
      <c r="H3825" s="11" t="s">
        <v>19407</v>
      </c>
      <c r="I3825" s="11" t="s">
        <v>19413</v>
      </c>
      <c r="J3825" s="12" t="s">
        <v>8</v>
      </c>
      <c r="K3825" s="12"/>
      <c r="L3825" s="12"/>
      <c r="M3825" s="12"/>
      <c r="N3825" s="12"/>
      <c r="O3825" s="12" t="s">
        <v>61</v>
      </c>
      <c r="P3825" s="12"/>
      <c r="Q3825" s="12"/>
      <c r="R3825" s="12"/>
      <c r="S3825" s="12"/>
      <c r="T3825" s="13" t="str">
        <f t="shared" si="295"/>
        <v>通過</v>
      </c>
      <c r="U3825" s="13" t="str">
        <f t="shared" si="296"/>
        <v>今天發生什麼事了？</v>
      </c>
      <c r="V3825" s="13" t="str">
        <f t="shared" si="297"/>
        <v>今天/發生/什麼</v>
      </c>
      <c r="W3825" s="13" t="str">
        <f t="shared" si="298"/>
        <v>是</v>
      </c>
      <c r="X3825" s="13" t="str">
        <f t="shared" si="299"/>
        <v>通過</v>
      </c>
    </row>
    <row r="3826" spans="1:24" ht="34.25" customHeight="1">
      <c r="A3826" s="11" t="s">
        <v>19414</v>
      </c>
      <c r="B3826" s="11" t="s">
        <v>19414</v>
      </c>
      <c r="C3826" s="11" t="s">
        <v>54</v>
      </c>
      <c r="D3826" s="11" t="s">
        <v>499</v>
      </c>
      <c r="E3826" s="11" t="s">
        <v>19415</v>
      </c>
      <c r="F3826" s="11" t="s">
        <v>19416</v>
      </c>
      <c r="G3826" s="11" t="s">
        <v>19417</v>
      </c>
      <c r="H3826" s="11" t="s">
        <v>19407</v>
      </c>
      <c r="I3826" s="11" t="s">
        <v>19418</v>
      </c>
      <c r="J3826" s="12" t="s">
        <v>8</v>
      </c>
      <c r="K3826" s="12"/>
      <c r="L3826" s="12"/>
      <c r="M3826" s="12"/>
      <c r="N3826" s="12"/>
      <c r="O3826" s="12" t="s">
        <v>61</v>
      </c>
      <c r="P3826" s="12"/>
      <c r="Q3826" s="12"/>
      <c r="R3826" s="12"/>
      <c r="S3826" s="12"/>
      <c r="T3826" s="13" t="str">
        <f t="shared" si="295"/>
        <v>通過</v>
      </c>
      <c r="U3826" s="13" t="str">
        <f t="shared" si="296"/>
        <v>我騎車等紅燈的時候，</v>
      </c>
      <c r="V3826" s="13" t="str">
        <f t="shared" si="297"/>
        <v>我/騎車/紅燈/等候</v>
      </c>
      <c r="W3826" s="13" t="str">
        <f t="shared" si="298"/>
        <v>是</v>
      </c>
      <c r="X3826" s="13" t="str">
        <f t="shared" si="299"/>
        <v>通過</v>
      </c>
    </row>
    <row r="3827" spans="1:24" ht="34.25" customHeight="1">
      <c r="A3827" s="11" t="s">
        <v>19419</v>
      </c>
      <c r="B3827" s="11" t="s">
        <v>19419</v>
      </c>
      <c r="C3827" s="11" t="s">
        <v>54</v>
      </c>
      <c r="D3827" s="11" t="s">
        <v>499</v>
      </c>
      <c r="E3827" s="11" t="s">
        <v>19420</v>
      </c>
      <c r="F3827" s="11" t="s">
        <v>19421</v>
      </c>
      <c r="G3827" s="11" t="s">
        <v>19422</v>
      </c>
      <c r="H3827" s="11" t="s">
        <v>19407</v>
      </c>
      <c r="I3827" s="11" t="s">
        <v>19423</v>
      </c>
      <c r="J3827" s="12" t="s">
        <v>8</v>
      </c>
      <c r="K3827" s="12"/>
      <c r="L3827" s="12"/>
      <c r="M3827" s="12"/>
      <c r="N3827" s="12"/>
      <c r="O3827" s="12" t="s">
        <v>61</v>
      </c>
      <c r="P3827" s="12"/>
      <c r="Q3827" s="12"/>
      <c r="R3827" s="12"/>
      <c r="S3827" s="12"/>
      <c r="T3827" s="13" t="str">
        <f t="shared" si="295"/>
        <v>通過</v>
      </c>
      <c r="U3827" s="13" t="str">
        <f t="shared" si="296"/>
        <v>我不知道有救護車來，</v>
      </c>
      <c r="V3827" s="13" t="str">
        <f t="shared" si="297"/>
        <v>忽然/救護車來/我/不知道</v>
      </c>
      <c r="W3827" s="13" t="str">
        <f t="shared" si="298"/>
        <v>是</v>
      </c>
      <c r="X3827" s="13" t="str">
        <f t="shared" si="299"/>
        <v>通過</v>
      </c>
    </row>
    <row r="3828" spans="1:24" ht="34.25" customHeight="1">
      <c r="A3828" s="11" t="s">
        <v>19424</v>
      </c>
      <c r="B3828" s="11" t="s">
        <v>19424</v>
      </c>
      <c r="C3828" s="11" t="s">
        <v>54</v>
      </c>
      <c r="D3828" s="11" t="s">
        <v>499</v>
      </c>
      <c r="E3828" s="11" t="s">
        <v>19425</v>
      </c>
      <c r="F3828" s="11" t="s">
        <v>19426</v>
      </c>
      <c r="G3828" s="11" t="s">
        <v>19427</v>
      </c>
      <c r="H3828" s="11" t="s">
        <v>19407</v>
      </c>
      <c r="I3828" s="11" t="s">
        <v>19428</v>
      </c>
      <c r="J3828" s="12" t="s">
        <v>8</v>
      </c>
      <c r="K3828" s="12"/>
      <c r="L3828" s="12"/>
      <c r="M3828" s="12"/>
      <c r="N3828" s="12"/>
      <c r="O3828" s="12" t="s">
        <v>61</v>
      </c>
      <c r="P3828" s="12"/>
      <c r="Q3828" s="12"/>
      <c r="R3828" s="12"/>
      <c r="S3828" s="12"/>
      <c r="T3828" s="13" t="str">
        <f t="shared" si="295"/>
        <v>通過</v>
      </c>
      <c r="U3828" s="13" t="str">
        <f t="shared" si="296"/>
        <v>旁邊的人指後面，</v>
      </c>
      <c r="V3828" s="13" t="str">
        <f t="shared" si="297"/>
        <v>聽人/指</v>
      </c>
      <c r="W3828" s="13" t="str">
        <f t="shared" si="298"/>
        <v>是</v>
      </c>
      <c r="X3828" s="13" t="str">
        <f t="shared" si="299"/>
        <v>通過</v>
      </c>
    </row>
    <row r="3829" spans="1:24" ht="34.25" customHeight="1">
      <c r="A3829" s="11" t="s">
        <v>19429</v>
      </c>
      <c r="B3829" s="11" t="s">
        <v>19429</v>
      </c>
      <c r="C3829" s="11" t="s">
        <v>54</v>
      </c>
      <c r="D3829" s="11" t="s">
        <v>499</v>
      </c>
      <c r="E3829" s="11" t="s">
        <v>19430</v>
      </c>
      <c r="F3829" s="11" t="s">
        <v>19431</v>
      </c>
      <c r="G3829" s="11" t="s">
        <v>19432</v>
      </c>
      <c r="H3829" s="11" t="s">
        <v>19407</v>
      </c>
      <c r="I3829" s="11" t="s">
        <v>19433</v>
      </c>
      <c r="J3829" s="12" t="s">
        <v>8</v>
      </c>
      <c r="K3829" s="12"/>
      <c r="L3829" s="12"/>
      <c r="M3829" s="12"/>
      <c r="N3829" s="12"/>
      <c r="O3829" s="12" t="s">
        <v>61</v>
      </c>
      <c r="P3829" s="12"/>
      <c r="Q3829" s="12"/>
      <c r="R3829" s="12"/>
      <c r="S3829" s="12"/>
      <c r="T3829" s="13" t="str">
        <f t="shared" si="295"/>
        <v>通過</v>
      </c>
      <c r="U3829" s="13" t="str">
        <f t="shared" si="296"/>
        <v>我往後看才發現，</v>
      </c>
      <c r="V3829" s="13" t="str">
        <f t="shared" si="297"/>
        <v>我/回頭看/嚇一跳</v>
      </c>
      <c r="W3829" s="13" t="str">
        <f t="shared" si="298"/>
        <v>是</v>
      </c>
      <c r="X3829" s="13" t="str">
        <f t="shared" si="299"/>
        <v>通過</v>
      </c>
    </row>
    <row r="3830" spans="1:24" ht="34.25" customHeight="1">
      <c r="A3830" s="11" t="s">
        <v>19434</v>
      </c>
      <c r="B3830" s="11" t="s">
        <v>19434</v>
      </c>
      <c r="C3830" s="11" t="s">
        <v>54</v>
      </c>
      <c r="D3830" s="11" t="s">
        <v>499</v>
      </c>
      <c r="E3830" s="11" t="s">
        <v>19435</v>
      </c>
      <c r="F3830" s="11" t="s">
        <v>19436</v>
      </c>
      <c r="G3830" s="11" t="s">
        <v>19437</v>
      </c>
      <c r="H3830" s="11" t="s">
        <v>19407</v>
      </c>
      <c r="I3830" s="11" t="s">
        <v>19438</v>
      </c>
      <c r="J3830" s="12" t="s">
        <v>8</v>
      </c>
      <c r="K3830" s="12"/>
      <c r="L3830" s="12"/>
      <c r="M3830" s="12"/>
      <c r="N3830" s="12"/>
      <c r="O3830" s="12" t="s">
        <v>61</v>
      </c>
      <c r="P3830" s="12"/>
      <c r="Q3830" s="12"/>
      <c r="R3830" s="12"/>
      <c r="S3830" s="12"/>
      <c r="T3830" s="13" t="str">
        <f t="shared" si="295"/>
        <v>通過</v>
      </c>
      <c r="U3830" s="13" t="str">
        <f t="shared" si="296"/>
        <v>馬上把車騎到旁邊，</v>
      </c>
      <c r="V3830" s="13" t="str">
        <f t="shared" si="297"/>
        <v>馬上/機車/機車+機車+移至一旁</v>
      </c>
      <c r="W3830" s="13" t="str">
        <f t="shared" si="298"/>
        <v>是</v>
      </c>
      <c r="X3830" s="13" t="str">
        <f t="shared" si="299"/>
        <v>通過</v>
      </c>
    </row>
    <row r="3831" spans="1:24" ht="34.25" customHeight="1">
      <c r="A3831" s="11" t="s">
        <v>19439</v>
      </c>
      <c r="B3831" s="11" t="s">
        <v>19439</v>
      </c>
      <c r="C3831" s="11" t="s">
        <v>54</v>
      </c>
      <c r="D3831" s="11" t="s">
        <v>499</v>
      </c>
      <c r="E3831" s="11" t="s">
        <v>19440</v>
      </c>
      <c r="F3831" s="11" t="s">
        <v>19441</v>
      </c>
      <c r="G3831" s="11" t="s">
        <v>19442</v>
      </c>
      <c r="H3831" s="11" t="s">
        <v>19407</v>
      </c>
      <c r="I3831" s="11" t="s">
        <v>19443</v>
      </c>
      <c r="J3831" s="12" t="s">
        <v>8</v>
      </c>
      <c r="K3831" s="12"/>
      <c r="L3831" s="12"/>
      <c r="M3831" s="12"/>
      <c r="N3831" s="12"/>
      <c r="O3831" s="12" t="s">
        <v>61</v>
      </c>
      <c r="P3831" s="12"/>
      <c r="Q3831" s="12"/>
      <c r="R3831" s="12"/>
      <c r="S3831" s="12"/>
      <c r="T3831" s="13" t="str">
        <f t="shared" si="295"/>
        <v>通過</v>
      </c>
      <c r="U3831" s="13" t="str">
        <f t="shared" si="296"/>
        <v>讓救護車開過去。</v>
      </c>
      <c r="V3831" s="13" t="str">
        <f t="shared" si="297"/>
        <v>救護車來</v>
      </c>
      <c r="W3831" s="13" t="str">
        <f t="shared" si="298"/>
        <v>是</v>
      </c>
      <c r="X3831" s="13" t="str">
        <f t="shared" si="299"/>
        <v>通過</v>
      </c>
    </row>
    <row r="3832" spans="1:24" ht="34.25" customHeight="1">
      <c r="A3832" s="11" t="s">
        <v>19444</v>
      </c>
      <c r="B3832" s="11" t="s">
        <v>19444</v>
      </c>
      <c r="C3832" s="11" t="s">
        <v>54</v>
      </c>
      <c r="D3832" s="11" t="s">
        <v>499</v>
      </c>
      <c r="E3832" s="11" t="s">
        <v>19445</v>
      </c>
      <c r="F3832" s="11" t="s">
        <v>19446</v>
      </c>
      <c r="G3832" s="11" t="s">
        <v>19447</v>
      </c>
      <c r="H3832" s="11" t="s">
        <v>19407</v>
      </c>
      <c r="I3832" s="11" t="s">
        <v>19448</v>
      </c>
      <c r="J3832" s="12" t="s">
        <v>8</v>
      </c>
      <c r="K3832" s="12"/>
      <c r="L3832" s="12"/>
      <c r="M3832" s="12"/>
      <c r="N3832" s="12"/>
      <c r="O3832" s="12" t="s">
        <v>61</v>
      </c>
      <c r="P3832" s="12"/>
      <c r="Q3832" s="12"/>
      <c r="R3832" s="12"/>
      <c r="S3832" s="12"/>
      <c r="T3832" s="13" t="str">
        <f t="shared" si="295"/>
        <v>通過</v>
      </c>
      <c r="U3832" s="13" t="str">
        <f t="shared" si="296"/>
        <v>法規說如果沒有禮讓救護車，</v>
      </c>
      <c r="V3832" s="13" t="str">
        <f t="shared" si="297"/>
        <v>法規/如果/救護車來/你/機車/機車+機車+移至一旁/沒有</v>
      </c>
      <c r="W3832" s="13" t="str">
        <f t="shared" si="298"/>
        <v>是</v>
      </c>
      <c r="X3832" s="13" t="str">
        <f t="shared" si="299"/>
        <v>通過</v>
      </c>
    </row>
    <row r="3833" spans="1:24" ht="34.25" customHeight="1">
      <c r="A3833" s="11" t="s">
        <v>19449</v>
      </c>
      <c r="B3833" s="11" t="s">
        <v>19449</v>
      </c>
      <c r="C3833" s="11" t="s">
        <v>54</v>
      </c>
      <c r="D3833" s="11" t="s">
        <v>499</v>
      </c>
      <c r="E3833" s="11" t="s">
        <v>19450</v>
      </c>
      <c r="F3833" s="11" t="s">
        <v>19451</v>
      </c>
      <c r="G3833" s="11" t="s">
        <v>19452</v>
      </c>
      <c r="H3833" s="11" t="s">
        <v>19407</v>
      </c>
      <c r="I3833" s="11" t="s">
        <v>19453</v>
      </c>
      <c r="J3833" s="12" t="s">
        <v>8</v>
      </c>
      <c r="K3833" s="12"/>
      <c r="L3833" s="12"/>
      <c r="M3833" s="12"/>
      <c r="N3833" s="12"/>
      <c r="O3833" s="12" t="s">
        <v>61</v>
      </c>
      <c r="P3833" s="12"/>
      <c r="Q3833" s="12"/>
      <c r="R3833" s="12"/>
      <c r="S3833" s="12"/>
      <c r="T3833" s="13" t="str">
        <f t="shared" si="295"/>
        <v>通過</v>
      </c>
      <c r="U3833" s="13" t="str">
        <f t="shared" si="296"/>
        <v>是會罰錢的，</v>
      </c>
      <c r="V3833" s="13" t="str">
        <f t="shared" si="297"/>
        <v>錢/罰/會</v>
      </c>
      <c r="W3833" s="13" t="str">
        <f t="shared" si="298"/>
        <v>是</v>
      </c>
      <c r="X3833" s="13" t="str">
        <f t="shared" si="299"/>
        <v>通過</v>
      </c>
    </row>
    <row r="3834" spans="1:24" ht="34.25" customHeight="1">
      <c r="A3834" s="11" t="s">
        <v>19454</v>
      </c>
      <c r="B3834" s="11" t="s">
        <v>19454</v>
      </c>
      <c r="C3834" s="11" t="s">
        <v>54</v>
      </c>
      <c r="D3834" s="11" t="s">
        <v>499</v>
      </c>
      <c r="E3834" s="11" t="s">
        <v>19455</v>
      </c>
      <c r="F3834" s="11" t="s">
        <v>19456</v>
      </c>
      <c r="G3834" s="11" t="s">
        <v>19457</v>
      </c>
      <c r="H3834" s="11" t="s">
        <v>19407</v>
      </c>
      <c r="I3834" s="11" t="s">
        <v>19458</v>
      </c>
      <c r="J3834" s="12" t="s">
        <v>8</v>
      </c>
      <c r="K3834" s="12"/>
      <c r="L3834" s="12"/>
      <c r="M3834" s="12"/>
      <c r="N3834" s="12"/>
      <c r="O3834" s="12" t="s">
        <v>61</v>
      </c>
      <c r="P3834" s="12"/>
      <c r="Q3834" s="12"/>
      <c r="R3834" s="12"/>
      <c r="S3834" s="12"/>
      <c r="T3834" s="13" t="str">
        <f t="shared" si="295"/>
        <v>通過</v>
      </c>
      <c r="U3834" s="13" t="str">
        <f t="shared" si="296"/>
        <v>要注意喔。</v>
      </c>
      <c r="V3834" s="13" t="str">
        <f t="shared" si="297"/>
        <v>注意/要</v>
      </c>
      <c r="W3834" s="13" t="str">
        <f t="shared" si="298"/>
        <v>是</v>
      </c>
      <c r="X3834" s="13" t="str">
        <f t="shared" si="299"/>
        <v>通過</v>
      </c>
    </row>
    <row r="3835" spans="1:24" ht="34.25" customHeight="1">
      <c r="A3835" s="11" t="s">
        <v>19459</v>
      </c>
      <c r="B3835" s="11" t="s">
        <v>19459</v>
      </c>
      <c r="C3835" s="11" t="s">
        <v>54</v>
      </c>
      <c r="D3835" s="11" t="s">
        <v>499</v>
      </c>
      <c r="E3835" s="11" t="s">
        <v>19460</v>
      </c>
      <c r="F3835" s="11" t="s">
        <v>19461</v>
      </c>
      <c r="G3835" s="11" t="s">
        <v>19462</v>
      </c>
      <c r="H3835" s="11" t="s">
        <v>19407</v>
      </c>
      <c r="I3835" s="11" t="s">
        <v>19463</v>
      </c>
      <c r="J3835" s="12" t="s">
        <v>8</v>
      </c>
      <c r="K3835" s="12"/>
      <c r="L3835" s="12"/>
      <c r="M3835" s="12"/>
      <c r="N3835" s="12"/>
      <c r="O3835" s="12" t="s">
        <v>61</v>
      </c>
      <c r="P3835" s="12"/>
      <c r="Q3835" s="12"/>
      <c r="R3835" s="12"/>
      <c r="S3835" s="12"/>
      <c r="T3835" s="13" t="str">
        <f t="shared" si="295"/>
        <v>通過</v>
      </c>
      <c r="U3835" s="13" t="str">
        <f t="shared" si="296"/>
        <v>我有聽說有人被罰錢了。</v>
      </c>
      <c r="V3835" s="13" t="str">
        <f t="shared" si="297"/>
        <v>別人/錢/罰/聽說/有</v>
      </c>
      <c r="W3835" s="13" t="str">
        <f t="shared" si="298"/>
        <v>是</v>
      </c>
      <c r="X3835" s="13" t="str">
        <f t="shared" si="299"/>
        <v>通過</v>
      </c>
    </row>
    <row r="3836" spans="1:24" ht="34.25" customHeight="1">
      <c r="A3836" s="11" t="s">
        <v>19464</v>
      </c>
      <c r="B3836" s="11" t="s">
        <v>19464</v>
      </c>
      <c r="C3836" s="11" t="s">
        <v>54</v>
      </c>
      <c r="D3836" s="11" t="s">
        <v>499</v>
      </c>
      <c r="E3836" s="11" t="s">
        <v>19465</v>
      </c>
      <c r="F3836" s="11" t="s">
        <v>5076</v>
      </c>
      <c r="G3836" s="11" t="s">
        <v>19466</v>
      </c>
      <c r="H3836" s="11" t="s">
        <v>19407</v>
      </c>
      <c r="I3836" s="11" t="s">
        <v>19467</v>
      </c>
      <c r="J3836" s="12" t="s">
        <v>8</v>
      </c>
      <c r="K3836" s="12"/>
      <c r="L3836" s="12"/>
      <c r="M3836" s="12"/>
      <c r="N3836" s="12"/>
      <c r="O3836" s="12" t="s">
        <v>61</v>
      </c>
      <c r="P3836" s="12"/>
      <c r="Q3836" s="12"/>
      <c r="R3836" s="12"/>
      <c r="S3836" s="12"/>
      <c r="T3836" s="13" t="str">
        <f t="shared" si="295"/>
        <v>通過</v>
      </c>
      <c r="U3836" s="13" t="str">
        <f t="shared" si="296"/>
        <v>可是我聽不見，</v>
      </c>
      <c r="V3836" s="13" t="str">
        <f t="shared" si="297"/>
        <v>我/聽不見</v>
      </c>
      <c r="W3836" s="13" t="str">
        <f t="shared" si="298"/>
        <v>是</v>
      </c>
      <c r="X3836" s="13" t="str">
        <f t="shared" si="299"/>
        <v>通過</v>
      </c>
    </row>
    <row r="3837" spans="1:24" ht="34.25" customHeight="1">
      <c r="A3837" s="11" t="s">
        <v>19468</v>
      </c>
      <c r="B3837" s="11" t="s">
        <v>19468</v>
      </c>
      <c r="C3837" s="11" t="s">
        <v>54</v>
      </c>
      <c r="D3837" s="11" t="s">
        <v>499</v>
      </c>
      <c r="E3837" s="11" t="s">
        <v>19469</v>
      </c>
      <c r="F3837" s="11" t="s">
        <v>19470</v>
      </c>
      <c r="G3837" s="11" t="s">
        <v>19471</v>
      </c>
      <c r="H3837" s="11" t="s">
        <v>19407</v>
      </c>
      <c r="I3837" s="11" t="s">
        <v>19472</v>
      </c>
      <c r="J3837" s="12" t="s">
        <v>8</v>
      </c>
      <c r="K3837" s="12"/>
      <c r="L3837" s="12"/>
      <c r="M3837" s="12"/>
      <c r="N3837" s="12"/>
      <c r="O3837" s="12" t="s">
        <v>61</v>
      </c>
      <c r="P3837" s="12"/>
      <c r="Q3837" s="12"/>
      <c r="R3837" s="12"/>
      <c r="S3837" s="12"/>
      <c r="T3837" s="13" t="str">
        <f t="shared" si="295"/>
        <v>通過</v>
      </c>
      <c r="U3837" s="13" t="str">
        <f t="shared" si="296"/>
        <v>不是故意的怎麼辦。</v>
      </c>
      <c r="V3837" s="13" t="str">
        <f t="shared" si="297"/>
        <v>故意/不是/怎麼辦</v>
      </c>
      <c r="W3837" s="13" t="str">
        <f t="shared" si="298"/>
        <v>是</v>
      </c>
      <c r="X3837" s="13" t="str">
        <f t="shared" si="299"/>
        <v>通過</v>
      </c>
    </row>
    <row r="3838" spans="1:24" ht="34.25" customHeight="1">
      <c r="A3838" s="11" t="s">
        <v>19473</v>
      </c>
      <c r="B3838" s="11" t="s">
        <v>19473</v>
      </c>
      <c r="C3838" s="11" t="s">
        <v>54</v>
      </c>
      <c r="D3838" s="11" t="s">
        <v>499</v>
      </c>
      <c r="E3838" s="11" t="s">
        <v>19474</v>
      </c>
      <c r="F3838" s="11" t="s">
        <v>19475</v>
      </c>
      <c r="G3838" s="11" t="s">
        <v>19476</v>
      </c>
      <c r="H3838" s="11" t="s">
        <v>19407</v>
      </c>
      <c r="I3838" s="11" t="s">
        <v>19477</v>
      </c>
      <c r="J3838" s="12" t="s">
        <v>8</v>
      </c>
      <c r="K3838" s="12"/>
      <c r="L3838" s="12"/>
      <c r="M3838" s="12"/>
      <c r="N3838" s="12"/>
      <c r="O3838" s="12" t="s">
        <v>61</v>
      </c>
      <c r="P3838" s="12"/>
      <c r="Q3838" s="12"/>
      <c r="R3838" s="12"/>
      <c r="S3838" s="12"/>
      <c r="T3838" s="13" t="str">
        <f t="shared" si="295"/>
        <v>通過</v>
      </c>
      <c r="U3838" s="13" t="str">
        <f t="shared" si="296"/>
        <v>所以要隨時注意路況，</v>
      </c>
      <c r="V3838" s="13" t="str">
        <f t="shared" si="297"/>
        <v>你/路/見</v>
      </c>
      <c r="W3838" s="13" t="str">
        <f t="shared" si="298"/>
        <v>是</v>
      </c>
      <c r="X3838" s="13" t="str">
        <f t="shared" si="299"/>
        <v>通過</v>
      </c>
    </row>
    <row r="3839" spans="1:24" ht="34.25" customHeight="1">
      <c r="A3839" s="11" t="s">
        <v>19478</v>
      </c>
      <c r="B3839" s="11" t="s">
        <v>19478</v>
      </c>
      <c r="C3839" s="11" t="s">
        <v>54</v>
      </c>
      <c r="D3839" s="11" t="s">
        <v>499</v>
      </c>
      <c r="E3839" s="11" t="s">
        <v>19479</v>
      </c>
      <c r="F3839" s="11" t="s">
        <v>19480</v>
      </c>
      <c r="G3839" s="11" t="s">
        <v>19481</v>
      </c>
      <c r="H3839" s="11" t="s">
        <v>19407</v>
      </c>
      <c r="I3839" s="11" t="s">
        <v>19482</v>
      </c>
      <c r="J3839" s="12" t="s">
        <v>8</v>
      </c>
      <c r="K3839" s="12"/>
      <c r="L3839" s="12"/>
      <c r="M3839" s="12"/>
      <c r="N3839" s="12"/>
      <c r="O3839" s="12" t="s">
        <v>61</v>
      </c>
      <c r="P3839" s="12"/>
      <c r="Q3839" s="12"/>
      <c r="R3839" s="12"/>
      <c r="S3839" s="12"/>
      <c r="T3839" s="13" t="str">
        <f t="shared" si="295"/>
        <v>通過</v>
      </c>
      <c r="U3839" s="13" t="str">
        <f t="shared" si="296"/>
        <v>看到汽機車在讓路就要跟著讓。</v>
      </c>
      <c r="V3839" s="13" t="str">
        <f t="shared" si="297"/>
        <v>汽車/機車/機車+汽車+移至一旁/要</v>
      </c>
      <c r="W3839" s="13" t="str">
        <f t="shared" si="298"/>
        <v>是</v>
      </c>
      <c r="X3839" s="13" t="str">
        <f t="shared" si="299"/>
        <v>通過</v>
      </c>
    </row>
    <row r="3840" spans="1:24" ht="34.25" customHeight="1">
      <c r="A3840" s="11" t="s">
        <v>19483</v>
      </c>
      <c r="B3840" s="11" t="s">
        <v>19483</v>
      </c>
      <c r="C3840" s="11" t="s">
        <v>54</v>
      </c>
      <c r="D3840" s="11" t="s">
        <v>499</v>
      </c>
      <c r="E3840" s="11" t="s">
        <v>19484</v>
      </c>
      <c r="F3840" s="11" t="s">
        <v>19485</v>
      </c>
      <c r="G3840" s="11" t="s">
        <v>19486</v>
      </c>
      <c r="H3840" s="11" t="s">
        <v>19407</v>
      </c>
      <c r="I3840" s="11" t="s">
        <v>19487</v>
      </c>
      <c r="J3840" s="12" t="s">
        <v>8</v>
      </c>
      <c r="K3840" s="12"/>
      <c r="L3840" s="12"/>
      <c r="M3840" s="12"/>
      <c r="N3840" s="12"/>
      <c r="O3840" s="12" t="s">
        <v>61</v>
      </c>
      <c r="P3840" s="12"/>
      <c r="Q3840" s="12"/>
      <c r="R3840" s="12"/>
      <c r="S3840" s="12"/>
      <c r="T3840" s="13" t="str">
        <f t="shared" si="295"/>
        <v>通過</v>
      </c>
      <c r="U3840" s="13" t="str">
        <f t="shared" si="296"/>
        <v>不論是開車騎車都要隨時注意安全的。</v>
      </c>
      <c r="V3840" s="13" t="str">
        <f t="shared" si="297"/>
        <v>開車/騎車/安全/注意</v>
      </c>
      <c r="W3840" s="13" t="str">
        <f t="shared" si="298"/>
        <v>是</v>
      </c>
      <c r="X3840" s="13" t="str">
        <f t="shared" si="299"/>
        <v>通過</v>
      </c>
    </row>
    <row r="3841" spans="1:24" ht="34.25" customHeight="1">
      <c r="A3841" s="11" t="s">
        <v>19488</v>
      </c>
      <c r="B3841" s="11" t="s">
        <v>19488</v>
      </c>
      <c r="C3841" s="11" t="s">
        <v>54</v>
      </c>
      <c r="D3841" s="11" t="s">
        <v>472</v>
      </c>
      <c r="E3841" s="11" t="s">
        <v>19489</v>
      </c>
      <c r="F3841" s="11" t="s">
        <v>19490</v>
      </c>
      <c r="G3841" s="11" t="s">
        <v>19491</v>
      </c>
      <c r="H3841" s="11" t="s">
        <v>19492</v>
      </c>
      <c r="I3841" s="11" t="s">
        <v>19493</v>
      </c>
      <c r="J3841" s="12" t="s">
        <v>8</v>
      </c>
      <c r="K3841" s="12"/>
      <c r="L3841" s="12"/>
      <c r="M3841" s="12"/>
      <c r="N3841" s="12"/>
      <c r="O3841" s="12" t="s">
        <v>61</v>
      </c>
      <c r="P3841" s="12"/>
      <c r="Q3841" s="12"/>
      <c r="R3841" s="12"/>
      <c r="S3841" s="12"/>
      <c r="T3841" s="13" t="str">
        <f t="shared" si="295"/>
        <v>通過</v>
      </c>
      <c r="U3841" s="13" t="str">
        <f t="shared" si="296"/>
        <v>好久沒看電影了，</v>
      </c>
      <c r="V3841" s="13" t="str">
        <f t="shared" si="297"/>
        <v>電影/好久沒有</v>
      </c>
      <c r="W3841" s="13" t="str">
        <f t="shared" si="298"/>
        <v>是</v>
      </c>
      <c r="X3841" s="13" t="str">
        <f t="shared" si="299"/>
        <v>通過</v>
      </c>
    </row>
    <row r="3842" spans="1:24" ht="34.25" customHeight="1">
      <c r="A3842" s="11" t="s">
        <v>19494</v>
      </c>
      <c r="B3842" s="11" t="s">
        <v>19494</v>
      </c>
      <c r="C3842" s="11" t="s">
        <v>54</v>
      </c>
      <c r="D3842" s="11" t="s">
        <v>472</v>
      </c>
      <c r="E3842" s="11" t="s">
        <v>19495</v>
      </c>
      <c r="F3842" s="11" t="s">
        <v>19496</v>
      </c>
      <c r="G3842" s="11" t="s">
        <v>19497</v>
      </c>
      <c r="H3842" s="11" t="s">
        <v>19492</v>
      </c>
      <c r="I3842" s="11" t="s">
        <v>19498</v>
      </c>
      <c r="J3842" s="12" t="s">
        <v>8</v>
      </c>
      <c r="K3842" s="12"/>
      <c r="L3842" s="12"/>
      <c r="M3842" s="12"/>
      <c r="N3842" s="12"/>
      <c r="O3842" s="12" t="s">
        <v>61</v>
      </c>
      <c r="P3842" s="12"/>
      <c r="Q3842" s="12"/>
      <c r="R3842" s="12"/>
      <c r="S3842" s="12"/>
      <c r="T3842" s="13" t="str">
        <f t="shared" ref="T3842:T3905" si="300">IF(J3842="","未填",IF(J3842="需複審",IF(OR(P3842="",P3842="仍需複審"),"待複審",P3842),J3842))</f>
        <v>通過</v>
      </c>
      <c r="U3842" s="13" t="str">
        <f t="shared" ref="U3842:U3905" si="301">IF(T3842="通過",E3842,IF(T3842="需更正",IF(J3842="需複審",IF(Q3842="",E3842,Q3842),IF(L3842="",E3842,L3842)),""))</f>
        <v>想看電影，</v>
      </c>
      <c r="V3842" s="13" t="str">
        <f t="shared" ref="V3842:V3905" si="302">IF(T3842="通過",F3842,IF(T3842="需更正",IF(J3842="需複審",R3842,M3842),""))</f>
        <v>欣賞/想</v>
      </c>
      <c r="W3842" s="13" t="str">
        <f t="shared" ref="W3842:W3905" si="303">IF(AND(OR(T3842="通過",AND(T3842="需更正",V3842&lt;&gt;"")),X3842="通過"),"是","否")</f>
        <v>是</v>
      </c>
      <c r="X3842" s="13" t="str">
        <f t="shared" ref="X3842:X3905" si="304">IF(J3842="","未填",IF(AND(J3842="需複審",OR(P3842="",P3842="仍需複審")),"待複審",IF(OR(AND(J3842="需更正",K3842=""),AND(J3842="需更正",M3842=""),AND(J3842="需更正",N3842=""),AND(J3842="排除",OR(K3842="",N3842="")),AND(J3842="需複審",P3842="需更正",R3842=""),AND(J3842="需複審",P3842="需更正",S3842=""),AND(J3842="需複審",P3842="排除",S3842="")),"錯誤：請補齊必填欄位","通過")))</f>
        <v>通過</v>
      </c>
    </row>
    <row r="3843" spans="1:24" ht="34.25" customHeight="1">
      <c r="A3843" s="11" t="s">
        <v>19499</v>
      </c>
      <c r="B3843" s="11" t="s">
        <v>19499</v>
      </c>
      <c r="C3843" s="11" t="s">
        <v>54</v>
      </c>
      <c r="D3843" s="11" t="s">
        <v>472</v>
      </c>
      <c r="E3843" s="11" t="s">
        <v>19500</v>
      </c>
      <c r="F3843" s="11" t="s">
        <v>19501</v>
      </c>
      <c r="G3843" s="11" t="s">
        <v>19502</v>
      </c>
      <c r="H3843" s="11" t="s">
        <v>19492</v>
      </c>
      <c r="I3843" s="11" t="s">
        <v>19503</v>
      </c>
      <c r="J3843" s="12" t="s">
        <v>8</v>
      </c>
      <c r="K3843" s="12"/>
      <c r="L3843" s="12"/>
      <c r="M3843" s="12"/>
      <c r="N3843" s="12"/>
      <c r="O3843" s="12" t="s">
        <v>61</v>
      </c>
      <c r="P3843" s="12"/>
      <c r="Q3843" s="12"/>
      <c r="R3843" s="12"/>
      <c r="S3843" s="12"/>
      <c r="T3843" s="13" t="str">
        <f t="shared" si="300"/>
        <v>通過</v>
      </c>
      <c r="U3843" s="13" t="str">
        <f t="shared" si="301"/>
        <v>最近有很多新片上映，</v>
      </c>
      <c r="V3843" s="13" t="str">
        <f t="shared" si="302"/>
        <v>最近/電影/新/各式各樣/多</v>
      </c>
      <c r="W3843" s="13" t="str">
        <f t="shared" si="303"/>
        <v>是</v>
      </c>
      <c r="X3843" s="13" t="str">
        <f t="shared" si="304"/>
        <v>通過</v>
      </c>
    </row>
    <row r="3844" spans="1:24" ht="34.25" customHeight="1">
      <c r="A3844" s="11" t="s">
        <v>19504</v>
      </c>
      <c r="B3844" s="11" t="s">
        <v>19504</v>
      </c>
      <c r="C3844" s="11" t="s">
        <v>54</v>
      </c>
      <c r="D3844" s="11" t="s">
        <v>472</v>
      </c>
      <c r="E3844" s="11" t="s">
        <v>19505</v>
      </c>
      <c r="F3844" s="11" t="s">
        <v>19506</v>
      </c>
      <c r="G3844" s="11" t="s">
        <v>19507</v>
      </c>
      <c r="H3844" s="11" t="s">
        <v>19492</v>
      </c>
      <c r="I3844" s="11" t="s">
        <v>19508</v>
      </c>
      <c r="J3844" s="12" t="s">
        <v>8</v>
      </c>
      <c r="K3844" s="12"/>
      <c r="L3844" s="12"/>
      <c r="M3844" s="12"/>
      <c r="N3844" s="12"/>
      <c r="O3844" s="12" t="s">
        <v>61</v>
      </c>
      <c r="P3844" s="12"/>
      <c r="Q3844" s="12"/>
      <c r="R3844" s="12"/>
      <c r="S3844" s="12"/>
      <c r="T3844" s="13" t="str">
        <f t="shared" si="300"/>
        <v>通過</v>
      </c>
      <c r="U3844" s="13" t="str">
        <f t="shared" si="301"/>
        <v>你有喜歡的嗎？</v>
      </c>
      <c r="V3844" s="13" t="str">
        <f t="shared" si="302"/>
        <v>你/喜歡/什麼</v>
      </c>
      <c r="W3844" s="13" t="str">
        <f t="shared" si="303"/>
        <v>是</v>
      </c>
      <c r="X3844" s="13" t="str">
        <f t="shared" si="304"/>
        <v>通過</v>
      </c>
    </row>
    <row r="3845" spans="1:24" ht="34.25" customHeight="1">
      <c r="A3845" s="11" t="s">
        <v>19509</v>
      </c>
      <c r="B3845" s="11" t="s">
        <v>19509</v>
      </c>
      <c r="C3845" s="11" t="s">
        <v>54</v>
      </c>
      <c r="D3845" s="11" t="s">
        <v>472</v>
      </c>
      <c r="E3845" s="11" t="s">
        <v>19510</v>
      </c>
      <c r="F3845" s="11" t="s">
        <v>19511</v>
      </c>
      <c r="G3845" s="11" t="s">
        <v>19512</v>
      </c>
      <c r="H3845" s="11" t="s">
        <v>19492</v>
      </c>
      <c r="I3845" s="11" t="s">
        <v>19513</v>
      </c>
      <c r="J3845" s="12" t="s">
        <v>8</v>
      </c>
      <c r="K3845" s="12"/>
      <c r="L3845" s="12"/>
      <c r="M3845" s="12"/>
      <c r="N3845" s="12"/>
      <c r="O3845" s="12" t="s">
        <v>61</v>
      </c>
      <c r="P3845" s="12"/>
      <c r="Q3845" s="12"/>
      <c r="R3845" s="12"/>
      <c r="S3845" s="12"/>
      <c r="T3845" s="13" t="str">
        <f t="shared" si="300"/>
        <v>通過</v>
      </c>
      <c r="U3845" s="13" t="str">
        <f t="shared" si="301"/>
        <v>我超愛槍戰片，</v>
      </c>
      <c r="V3845" s="13" t="str">
        <f t="shared" si="302"/>
        <v>槍戰片/我/喜歡</v>
      </c>
      <c r="W3845" s="13" t="str">
        <f t="shared" si="303"/>
        <v>是</v>
      </c>
      <c r="X3845" s="13" t="str">
        <f t="shared" si="304"/>
        <v>通過</v>
      </c>
    </row>
    <row r="3846" spans="1:24" ht="34.25" customHeight="1">
      <c r="A3846" s="11" t="s">
        <v>19514</v>
      </c>
      <c r="B3846" s="11" t="s">
        <v>19514</v>
      </c>
      <c r="C3846" s="11" t="s">
        <v>54</v>
      </c>
      <c r="D3846" s="11" t="s">
        <v>472</v>
      </c>
      <c r="E3846" s="11" t="s">
        <v>19515</v>
      </c>
      <c r="F3846" s="11" t="s">
        <v>19516</v>
      </c>
      <c r="G3846" s="11" t="s">
        <v>19517</v>
      </c>
      <c r="H3846" s="11" t="s">
        <v>19492</v>
      </c>
      <c r="I3846" s="11" t="s">
        <v>19518</v>
      </c>
      <c r="J3846" s="12" t="s">
        <v>8</v>
      </c>
      <c r="K3846" s="12"/>
      <c r="L3846" s="12"/>
      <c r="M3846" s="12"/>
      <c r="N3846" s="12"/>
      <c r="O3846" s="12" t="s">
        <v>61</v>
      </c>
      <c r="P3846" s="12"/>
      <c r="Q3846" s="12"/>
      <c r="R3846" s="12"/>
      <c r="S3846" s="12"/>
      <c r="T3846" s="13" t="str">
        <f t="shared" si="300"/>
        <v>通過</v>
      </c>
      <c r="U3846" s="13" t="str">
        <f t="shared" si="301"/>
        <v>環繞音效很刺激很讚。</v>
      </c>
      <c r="V3846" s="13" t="str">
        <f t="shared" si="302"/>
        <v>音效/刺激/讚</v>
      </c>
      <c r="W3846" s="13" t="str">
        <f t="shared" si="303"/>
        <v>是</v>
      </c>
      <c r="X3846" s="13" t="str">
        <f t="shared" si="304"/>
        <v>通過</v>
      </c>
    </row>
    <row r="3847" spans="1:24" ht="34.25" customHeight="1">
      <c r="A3847" s="11" t="s">
        <v>19519</v>
      </c>
      <c r="B3847" s="11" t="s">
        <v>19519</v>
      </c>
      <c r="C3847" s="11" t="s">
        <v>54</v>
      </c>
      <c r="D3847" s="11" t="s">
        <v>472</v>
      </c>
      <c r="E3847" s="11" t="s">
        <v>19520</v>
      </c>
      <c r="F3847" s="11" t="s">
        <v>19521</v>
      </c>
      <c r="G3847" s="11" t="s">
        <v>19522</v>
      </c>
      <c r="H3847" s="11" t="s">
        <v>19492</v>
      </c>
      <c r="I3847" s="11" t="s">
        <v>19523</v>
      </c>
      <c r="J3847" s="12" t="s">
        <v>8</v>
      </c>
      <c r="K3847" s="12"/>
      <c r="L3847" s="12"/>
      <c r="M3847" s="12"/>
      <c r="N3847" s="12"/>
      <c r="O3847" s="12" t="s">
        <v>61</v>
      </c>
      <c r="P3847" s="12"/>
      <c r="Q3847" s="12"/>
      <c r="R3847" s="12"/>
      <c r="S3847" s="12"/>
      <c r="T3847" s="13" t="str">
        <f t="shared" si="300"/>
        <v>通過</v>
      </c>
      <c r="U3847" s="13" t="str">
        <f t="shared" si="301"/>
        <v>我跟你不一樣，</v>
      </c>
      <c r="V3847" s="13" t="str">
        <f t="shared" si="302"/>
        <v>我/你/喜歡/不一樣</v>
      </c>
      <c r="W3847" s="13" t="str">
        <f t="shared" si="303"/>
        <v>是</v>
      </c>
      <c r="X3847" s="13" t="str">
        <f t="shared" si="304"/>
        <v>通過</v>
      </c>
    </row>
    <row r="3848" spans="1:24" ht="34.25" customHeight="1">
      <c r="A3848" s="11" t="s">
        <v>19524</v>
      </c>
      <c r="B3848" s="11" t="s">
        <v>19524</v>
      </c>
      <c r="C3848" s="11" t="s">
        <v>54</v>
      </c>
      <c r="D3848" s="11" t="s">
        <v>472</v>
      </c>
      <c r="E3848" s="11" t="s">
        <v>19525</v>
      </c>
      <c r="F3848" s="11" t="s">
        <v>19526</v>
      </c>
      <c r="G3848" s="11" t="s">
        <v>19527</v>
      </c>
      <c r="H3848" s="11" t="s">
        <v>19492</v>
      </c>
      <c r="I3848" s="11" t="s">
        <v>19528</v>
      </c>
      <c r="J3848" s="12" t="s">
        <v>8</v>
      </c>
      <c r="K3848" s="12"/>
      <c r="L3848" s="12"/>
      <c r="M3848" s="12"/>
      <c r="N3848" s="12"/>
      <c r="O3848" s="12" t="s">
        <v>61</v>
      </c>
      <c r="P3848" s="12"/>
      <c r="Q3848" s="12"/>
      <c r="R3848" s="12"/>
      <c r="S3848" s="12"/>
      <c r="T3848" s="13" t="str">
        <f t="shared" si="300"/>
        <v>通過</v>
      </c>
      <c r="U3848" s="13" t="str">
        <f t="shared" si="301"/>
        <v>我比較喜歡喜劇片。</v>
      </c>
      <c r="V3848" s="13" t="str">
        <f t="shared" si="302"/>
        <v>我/喜劇片/喜歡</v>
      </c>
      <c r="W3848" s="13" t="str">
        <f t="shared" si="303"/>
        <v>是</v>
      </c>
      <c r="X3848" s="13" t="str">
        <f t="shared" si="304"/>
        <v>通過</v>
      </c>
    </row>
    <row r="3849" spans="1:24" ht="34.25" customHeight="1">
      <c r="A3849" s="11" t="s">
        <v>19529</v>
      </c>
      <c r="B3849" s="11" t="s">
        <v>19529</v>
      </c>
      <c r="C3849" s="11" t="s">
        <v>54</v>
      </c>
      <c r="D3849" s="11" t="s">
        <v>472</v>
      </c>
      <c r="E3849" s="11" t="s">
        <v>19530</v>
      </c>
      <c r="F3849" s="11" t="s">
        <v>19531</v>
      </c>
      <c r="G3849" s="11" t="s">
        <v>19532</v>
      </c>
      <c r="H3849" s="11" t="s">
        <v>19492</v>
      </c>
      <c r="I3849" s="11" t="s">
        <v>19533</v>
      </c>
      <c r="J3849" s="12" t="s">
        <v>8</v>
      </c>
      <c r="K3849" s="12"/>
      <c r="L3849" s="12"/>
      <c r="M3849" s="12"/>
      <c r="N3849" s="12"/>
      <c r="O3849" s="12" t="s">
        <v>61</v>
      </c>
      <c r="P3849" s="12"/>
      <c r="Q3849" s="12"/>
      <c r="R3849" s="12"/>
      <c r="S3849" s="12"/>
      <c r="T3849" s="13" t="str">
        <f t="shared" si="300"/>
        <v>通過</v>
      </c>
      <c r="U3849" s="13" t="str">
        <f t="shared" si="301"/>
        <v>我看不懂國外的喜劇片，</v>
      </c>
      <c r="V3849" s="13" t="str">
        <f t="shared" si="302"/>
        <v>國外/喜劇片/見/不懂</v>
      </c>
      <c r="W3849" s="13" t="str">
        <f t="shared" si="303"/>
        <v>是</v>
      </c>
      <c r="X3849" s="13" t="str">
        <f t="shared" si="304"/>
        <v>通過</v>
      </c>
    </row>
    <row r="3850" spans="1:24" ht="34.25" customHeight="1">
      <c r="A3850" s="11" t="s">
        <v>19534</v>
      </c>
      <c r="B3850" s="11" t="s">
        <v>19534</v>
      </c>
      <c r="C3850" s="11" t="s">
        <v>54</v>
      </c>
      <c r="D3850" s="11" t="s">
        <v>472</v>
      </c>
      <c r="E3850" s="11" t="s">
        <v>19535</v>
      </c>
      <c r="F3850" s="11" t="s">
        <v>19536</v>
      </c>
      <c r="G3850" s="11" t="s">
        <v>19537</v>
      </c>
      <c r="H3850" s="11" t="s">
        <v>19492</v>
      </c>
      <c r="I3850" s="11" t="s">
        <v>19538</v>
      </c>
      <c r="J3850" s="12" t="s">
        <v>8</v>
      </c>
      <c r="K3850" s="12"/>
      <c r="L3850" s="12"/>
      <c r="M3850" s="12"/>
      <c r="N3850" s="12"/>
      <c r="O3850" s="12" t="s">
        <v>61</v>
      </c>
      <c r="P3850" s="12"/>
      <c r="Q3850" s="12"/>
      <c r="R3850" s="12"/>
      <c r="S3850" s="12"/>
      <c r="T3850" s="13" t="str">
        <f t="shared" si="300"/>
        <v>通過</v>
      </c>
      <c r="U3850" s="13" t="str">
        <f t="shared" si="301"/>
        <v>所以我不喜歡。</v>
      </c>
      <c r="V3850" s="13" t="str">
        <f t="shared" si="302"/>
        <v>不喜歡</v>
      </c>
      <c r="W3850" s="13" t="str">
        <f t="shared" si="303"/>
        <v>是</v>
      </c>
      <c r="X3850" s="13" t="str">
        <f t="shared" si="304"/>
        <v>通過</v>
      </c>
    </row>
    <row r="3851" spans="1:24" ht="34.25" customHeight="1">
      <c r="A3851" s="11" t="s">
        <v>19539</v>
      </c>
      <c r="B3851" s="11" t="s">
        <v>19539</v>
      </c>
      <c r="C3851" s="11" t="s">
        <v>54</v>
      </c>
      <c r="D3851" s="11" t="s">
        <v>472</v>
      </c>
      <c r="E3851" s="11" t="s">
        <v>19540</v>
      </c>
      <c r="F3851" s="11" t="s">
        <v>19541</v>
      </c>
      <c r="G3851" s="11" t="s">
        <v>19542</v>
      </c>
      <c r="H3851" s="11" t="s">
        <v>19492</v>
      </c>
      <c r="I3851" s="11" t="s">
        <v>19543</v>
      </c>
      <c r="J3851" s="12" t="s">
        <v>8</v>
      </c>
      <c r="K3851" s="12"/>
      <c r="L3851" s="12"/>
      <c r="M3851" s="12"/>
      <c r="N3851" s="12"/>
      <c r="O3851" s="12" t="s">
        <v>61</v>
      </c>
      <c r="P3851" s="12"/>
      <c r="Q3851" s="12"/>
      <c r="R3851" s="12"/>
      <c r="S3851" s="12"/>
      <c r="T3851" s="13" t="str">
        <f t="shared" si="300"/>
        <v>通過</v>
      </c>
      <c r="U3851" s="13" t="str">
        <f t="shared" si="301"/>
        <v>不喜歡喜劇片也沒關係，</v>
      </c>
      <c r="V3851" s="13" t="str">
        <f t="shared" si="302"/>
        <v>喜劇片/不喜歡/沒關係</v>
      </c>
      <c r="W3851" s="13" t="str">
        <f t="shared" si="303"/>
        <v>是</v>
      </c>
      <c r="X3851" s="13" t="str">
        <f t="shared" si="304"/>
        <v>通過</v>
      </c>
    </row>
    <row r="3852" spans="1:24" ht="34.25" customHeight="1">
      <c r="A3852" s="11" t="s">
        <v>19544</v>
      </c>
      <c r="B3852" s="11" t="s">
        <v>19544</v>
      </c>
      <c r="C3852" s="11" t="s">
        <v>54</v>
      </c>
      <c r="D3852" s="11" t="s">
        <v>472</v>
      </c>
      <c r="E3852" s="11" t="s">
        <v>19545</v>
      </c>
      <c r="F3852" s="11" t="s">
        <v>19546</v>
      </c>
      <c r="G3852" s="11" t="s">
        <v>19547</v>
      </c>
      <c r="H3852" s="11" t="s">
        <v>19492</v>
      </c>
      <c r="I3852" s="11" t="s">
        <v>19548</v>
      </c>
      <c r="J3852" s="12" t="s">
        <v>8</v>
      </c>
      <c r="K3852" s="12"/>
      <c r="L3852" s="12"/>
      <c r="M3852" s="12"/>
      <c r="N3852" s="12"/>
      <c r="O3852" s="12" t="s">
        <v>61</v>
      </c>
      <c r="P3852" s="12"/>
      <c r="Q3852" s="12"/>
      <c r="R3852" s="12"/>
      <c r="S3852" s="12"/>
      <c r="T3852" s="13" t="str">
        <f t="shared" si="300"/>
        <v>通過</v>
      </c>
      <c r="U3852" s="13" t="str">
        <f t="shared" si="301"/>
        <v>那恐怖片怎麼樣？</v>
      </c>
      <c r="V3852" s="13" t="str">
        <f t="shared" si="302"/>
        <v>恐怖片/可以</v>
      </c>
      <c r="W3852" s="13" t="str">
        <f t="shared" si="303"/>
        <v>是</v>
      </c>
      <c r="X3852" s="13" t="str">
        <f t="shared" si="304"/>
        <v>通過</v>
      </c>
    </row>
    <row r="3853" spans="1:24" ht="34.25" customHeight="1">
      <c r="A3853" s="11" t="s">
        <v>19549</v>
      </c>
      <c r="B3853" s="11" t="s">
        <v>19549</v>
      </c>
      <c r="C3853" s="11" t="s">
        <v>54</v>
      </c>
      <c r="D3853" s="11" t="s">
        <v>472</v>
      </c>
      <c r="E3853" s="11" t="s">
        <v>19550</v>
      </c>
      <c r="F3853" s="11" t="s">
        <v>19551</v>
      </c>
      <c r="G3853" s="11" t="s">
        <v>19552</v>
      </c>
      <c r="H3853" s="11" t="s">
        <v>19492</v>
      </c>
      <c r="I3853" s="11" t="s">
        <v>19553</v>
      </c>
      <c r="J3853" s="12" t="s">
        <v>8</v>
      </c>
      <c r="K3853" s="12"/>
      <c r="L3853" s="12"/>
      <c r="M3853" s="12"/>
      <c r="N3853" s="12"/>
      <c r="O3853" s="12" t="s">
        <v>61</v>
      </c>
      <c r="P3853" s="12"/>
      <c r="Q3853" s="12"/>
      <c r="R3853" s="12"/>
      <c r="S3853" s="12"/>
      <c r="T3853" s="13" t="str">
        <f t="shared" si="300"/>
        <v>通過</v>
      </c>
      <c r="U3853" s="13" t="str">
        <f t="shared" si="301"/>
        <v>看電影一定要配爆米花和飲料。</v>
      </c>
      <c r="V3853" s="13" t="str">
        <f t="shared" si="302"/>
        <v>電影/欣賞/再/爆米花/飲料/一定</v>
      </c>
      <c r="W3853" s="13" t="str">
        <f t="shared" si="303"/>
        <v>是</v>
      </c>
      <c r="X3853" s="13" t="str">
        <f t="shared" si="304"/>
        <v>通過</v>
      </c>
    </row>
    <row r="3854" spans="1:24" ht="34.25" customHeight="1">
      <c r="A3854" s="11" t="s">
        <v>19554</v>
      </c>
      <c r="B3854" s="11" t="s">
        <v>19554</v>
      </c>
      <c r="C3854" s="11" t="s">
        <v>54</v>
      </c>
      <c r="D3854" s="11" t="s">
        <v>472</v>
      </c>
      <c r="E3854" s="11" t="s">
        <v>19555</v>
      </c>
      <c r="F3854" s="11" t="s">
        <v>19556</v>
      </c>
      <c r="G3854" s="11" t="s">
        <v>19557</v>
      </c>
      <c r="H3854" s="11" t="s">
        <v>19492</v>
      </c>
      <c r="I3854" s="11" t="s">
        <v>19558</v>
      </c>
      <c r="J3854" s="12" t="s">
        <v>8</v>
      </c>
      <c r="K3854" s="12"/>
      <c r="L3854" s="12"/>
      <c r="M3854" s="12"/>
      <c r="N3854" s="12"/>
      <c r="O3854" s="12" t="s">
        <v>61</v>
      </c>
      <c r="P3854" s="12"/>
      <c r="Q3854" s="12"/>
      <c r="R3854" s="12"/>
      <c r="S3854" s="12"/>
      <c r="T3854" s="13" t="str">
        <f t="shared" si="300"/>
        <v>通過</v>
      </c>
      <c r="U3854" s="13" t="str">
        <f t="shared" si="301"/>
        <v>我來買下午五點的電影票二張。</v>
      </c>
      <c r="V3854" s="13" t="str">
        <f t="shared" si="302"/>
        <v>我/下午/五點/電影票/二/買</v>
      </c>
      <c r="W3854" s="13" t="str">
        <f t="shared" si="303"/>
        <v>是</v>
      </c>
      <c r="X3854" s="13" t="str">
        <f t="shared" si="304"/>
        <v>通過</v>
      </c>
    </row>
    <row r="3855" spans="1:24" ht="34.25" customHeight="1">
      <c r="A3855" s="11" t="s">
        <v>19559</v>
      </c>
      <c r="B3855" s="11" t="s">
        <v>19559</v>
      </c>
      <c r="C3855" s="11" t="s">
        <v>54</v>
      </c>
      <c r="D3855" s="11" t="s">
        <v>719</v>
      </c>
      <c r="E3855" s="11" t="s">
        <v>19560</v>
      </c>
      <c r="F3855" s="11" t="s">
        <v>19561</v>
      </c>
      <c r="G3855" s="11" t="s">
        <v>19562</v>
      </c>
      <c r="H3855" s="11" t="s">
        <v>19563</v>
      </c>
      <c r="I3855" s="11" t="s">
        <v>19564</v>
      </c>
      <c r="J3855" s="12" t="s">
        <v>8</v>
      </c>
      <c r="K3855" s="12"/>
      <c r="L3855" s="12"/>
      <c r="M3855" s="12"/>
      <c r="N3855" s="12"/>
      <c r="O3855" s="12" t="s">
        <v>61</v>
      </c>
      <c r="P3855" s="12"/>
      <c r="Q3855" s="12"/>
      <c r="R3855" s="12"/>
      <c r="S3855" s="12"/>
      <c r="T3855" s="13" t="str">
        <f t="shared" si="300"/>
        <v>通過</v>
      </c>
      <c r="U3855" s="13" t="str">
        <f t="shared" si="301"/>
        <v>你最近還好嗎？</v>
      </c>
      <c r="V3855" s="13" t="str">
        <f t="shared" si="302"/>
        <v>你/最近/還好</v>
      </c>
      <c r="W3855" s="13" t="str">
        <f t="shared" si="303"/>
        <v>是</v>
      </c>
      <c r="X3855" s="13" t="str">
        <f t="shared" si="304"/>
        <v>通過</v>
      </c>
    </row>
    <row r="3856" spans="1:24" ht="34.25" customHeight="1">
      <c r="A3856" s="11" t="s">
        <v>19565</v>
      </c>
      <c r="B3856" s="11" t="s">
        <v>19565</v>
      </c>
      <c r="C3856" s="11" t="s">
        <v>54</v>
      </c>
      <c r="D3856" s="11" t="s">
        <v>719</v>
      </c>
      <c r="E3856" s="11" t="s">
        <v>19566</v>
      </c>
      <c r="F3856" s="11" t="s">
        <v>19567</v>
      </c>
      <c r="G3856" s="11" t="s">
        <v>19568</v>
      </c>
      <c r="H3856" s="11" t="s">
        <v>19563</v>
      </c>
      <c r="I3856" s="11" t="s">
        <v>19569</v>
      </c>
      <c r="J3856" s="12" t="s">
        <v>8</v>
      </c>
      <c r="K3856" s="12"/>
      <c r="L3856" s="12"/>
      <c r="M3856" s="12"/>
      <c r="N3856" s="12"/>
      <c r="O3856" s="12" t="s">
        <v>61</v>
      </c>
      <c r="P3856" s="12"/>
      <c r="Q3856" s="12"/>
      <c r="R3856" s="12"/>
      <c r="S3856" s="12"/>
      <c r="T3856" s="13" t="str">
        <f t="shared" si="300"/>
        <v>通過</v>
      </c>
      <c r="U3856" s="13" t="str">
        <f t="shared" si="301"/>
        <v>看你臉色很疲憊。</v>
      </c>
      <c r="V3856" s="13" t="str">
        <f t="shared" si="302"/>
        <v>看/臉/累</v>
      </c>
      <c r="W3856" s="13" t="str">
        <f t="shared" si="303"/>
        <v>是</v>
      </c>
      <c r="X3856" s="13" t="str">
        <f t="shared" si="304"/>
        <v>通過</v>
      </c>
    </row>
    <row r="3857" spans="1:24" ht="34.25" customHeight="1">
      <c r="A3857" s="11" t="s">
        <v>19570</v>
      </c>
      <c r="B3857" s="11" t="s">
        <v>19570</v>
      </c>
      <c r="C3857" s="11" t="s">
        <v>54</v>
      </c>
      <c r="D3857" s="11" t="s">
        <v>719</v>
      </c>
      <c r="E3857" s="11" t="s">
        <v>19571</v>
      </c>
      <c r="F3857" s="11" t="s">
        <v>19572</v>
      </c>
      <c r="G3857" s="11" t="s">
        <v>19573</v>
      </c>
      <c r="H3857" s="11" t="s">
        <v>19563</v>
      </c>
      <c r="I3857" s="11" t="s">
        <v>19574</v>
      </c>
      <c r="J3857" s="12" t="s">
        <v>8</v>
      </c>
      <c r="K3857" s="12"/>
      <c r="L3857" s="12"/>
      <c r="M3857" s="12"/>
      <c r="N3857" s="12"/>
      <c r="O3857" s="12" t="s">
        <v>61</v>
      </c>
      <c r="P3857" s="12"/>
      <c r="Q3857" s="12"/>
      <c r="R3857" s="12"/>
      <c r="S3857" s="12"/>
      <c r="T3857" s="13" t="str">
        <f t="shared" si="300"/>
        <v>通過</v>
      </c>
      <c r="U3857" s="13" t="str">
        <f t="shared" si="301"/>
        <v>最近工作量很多，</v>
      </c>
      <c r="V3857" s="13" t="str">
        <f t="shared" si="302"/>
        <v>最近/工作/大量</v>
      </c>
      <c r="W3857" s="13" t="str">
        <f t="shared" si="303"/>
        <v>是</v>
      </c>
      <c r="X3857" s="13" t="str">
        <f t="shared" si="304"/>
        <v>通過</v>
      </c>
    </row>
    <row r="3858" spans="1:24" ht="34.25" customHeight="1">
      <c r="A3858" s="11" t="s">
        <v>19575</v>
      </c>
      <c r="B3858" s="11" t="s">
        <v>19575</v>
      </c>
      <c r="C3858" s="11" t="s">
        <v>54</v>
      </c>
      <c r="D3858" s="11" t="s">
        <v>719</v>
      </c>
      <c r="E3858" s="11" t="s">
        <v>19576</v>
      </c>
      <c r="F3858" s="11" t="s">
        <v>19577</v>
      </c>
      <c r="G3858" s="11" t="s">
        <v>19578</v>
      </c>
      <c r="H3858" s="11" t="s">
        <v>19563</v>
      </c>
      <c r="I3858" s="11" t="s">
        <v>19579</v>
      </c>
      <c r="J3858" s="12" t="s">
        <v>10</v>
      </c>
      <c r="K3858" s="12" t="s">
        <v>25926</v>
      </c>
      <c r="L3858" s="12"/>
      <c r="M3858" s="12" t="s">
        <v>26626</v>
      </c>
      <c r="N3858" s="12" t="s">
        <v>26627</v>
      </c>
      <c r="O3858" s="12" t="s">
        <v>61</v>
      </c>
      <c r="P3858" s="12"/>
      <c r="Q3858" s="12"/>
      <c r="R3858" s="12"/>
      <c r="S3858" s="12"/>
      <c r="T3858" s="13" t="str">
        <f t="shared" si="300"/>
        <v>需更正</v>
      </c>
      <c r="U3858" s="13" t="str">
        <f t="shared" si="301"/>
        <v>感覺壓力很大。</v>
      </c>
      <c r="V3858" s="13" t="str">
        <f t="shared" si="302"/>
        <v>感覺/壓力/大</v>
      </c>
      <c r="W3858" s="13" t="str">
        <f t="shared" si="303"/>
        <v>是</v>
      </c>
      <c r="X3858" s="13" t="str">
        <f t="shared" si="304"/>
        <v>通過</v>
      </c>
    </row>
    <row r="3859" spans="1:24" ht="34.25" customHeight="1">
      <c r="A3859" s="11" t="s">
        <v>19580</v>
      </c>
      <c r="B3859" s="11" t="s">
        <v>19580</v>
      </c>
      <c r="C3859" s="11" t="s">
        <v>54</v>
      </c>
      <c r="D3859" s="11" t="s">
        <v>719</v>
      </c>
      <c r="E3859" s="11" t="s">
        <v>19581</v>
      </c>
      <c r="F3859" s="11" t="s">
        <v>19582</v>
      </c>
      <c r="G3859" s="11" t="s">
        <v>19583</v>
      </c>
      <c r="H3859" s="11" t="s">
        <v>19563</v>
      </c>
      <c r="I3859" s="11" t="s">
        <v>19584</v>
      </c>
      <c r="J3859" s="12" t="s">
        <v>10</v>
      </c>
      <c r="K3859" s="12" t="s">
        <v>25927</v>
      </c>
      <c r="L3859" s="12"/>
      <c r="M3859" s="12" t="s">
        <v>26628</v>
      </c>
      <c r="N3859" s="12" t="s">
        <v>26629</v>
      </c>
      <c r="O3859" s="12" t="s">
        <v>61</v>
      </c>
      <c r="P3859" s="12"/>
      <c r="Q3859" s="12"/>
      <c r="R3859" s="12"/>
      <c r="S3859" s="12"/>
      <c r="T3859" s="13" t="str">
        <f t="shared" si="300"/>
        <v>需更正</v>
      </c>
      <c r="U3859" s="13" t="str">
        <f t="shared" si="301"/>
        <v>壓力大會影響健康，</v>
      </c>
      <c r="V3859" s="13" t="str">
        <f t="shared" si="302"/>
        <v>壓力/大/影響/身體/差</v>
      </c>
      <c r="W3859" s="13" t="str">
        <f t="shared" si="303"/>
        <v>是</v>
      </c>
      <c r="X3859" s="13" t="str">
        <f t="shared" si="304"/>
        <v>通過</v>
      </c>
    </row>
    <row r="3860" spans="1:24" ht="34.25" customHeight="1">
      <c r="A3860" s="11" t="s">
        <v>19585</v>
      </c>
      <c r="B3860" s="11" t="s">
        <v>19585</v>
      </c>
      <c r="C3860" s="11" t="s">
        <v>54</v>
      </c>
      <c r="D3860" s="11" t="s">
        <v>719</v>
      </c>
      <c r="E3860" s="11" t="s">
        <v>19586</v>
      </c>
      <c r="F3860" s="11" t="s">
        <v>19587</v>
      </c>
      <c r="G3860" s="11" t="s">
        <v>19588</v>
      </c>
      <c r="H3860" s="11" t="s">
        <v>19563</v>
      </c>
      <c r="I3860" s="11" t="s">
        <v>19589</v>
      </c>
      <c r="J3860" s="12" t="s">
        <v>8</v>
      </c>
      <c r="K3860" s="12"/>
      <c r="L3860" s="12"/>
      <c r="M3860" s="12"/>
      <c r="N3860" s="12"/>
      <c r="O3860" s="12" t="s">
        <v>61</v>
      </c>
      <c r="P3860" s="12"/>
      <c r="Q3860" s="12"/>
      <c r="R3860" s="12"/>
      <c r="S3860" s="12"/>
      <c r="T3860" s="13" t="str">
        <f t="shared" si="300"/>
        <v>通過</v>
      </c>
      <c r="U3860" s="13" t="str">
        <f t="shared" si="301"/>
        <v>你試著放鬆一些。</v>
      </c>
      <c r="V3860" s="13" t="str">
        <f t="shared" si="302"/>
        <v>你/放鬆/試試看</v>
      </c>
      <c r="W3860" s="13" t="str">
        <f t="shared" si="303"/>
        <v>是</v>
      </c>
      <c r="X3860" s="13" t="str">
        <f t="shared" si="304"/>
        <v>通過</v>
      </c>
    </row>
    <row r="3861" spans="1:24" ht="34.25" customHeight="1">
      <c r="A3861" s="11" t="s">
        <v>19590</v>
      </c>
      <c r="B3861" s="11" t="s">
        <v>19590</v>
      </c>
      <c r="C3861" s="11" t="s">
        <v>54</v>
      </c>
      <c r="D3861" s="11" t="s">
        <v>719</v>
      </c>
      <c r="E3861" s="11" t="s">
        <v>19591</v>
      </c>
      <c r="F3861" s="11" t="s">
        <v>19592</v>
      </c>
      <c r="G3861" s="11" t="s">
        <v>19593</v>
      </c>
      <c r="H3861" s="11" t="s">
        <v>19563</v>
      </c>
      <c r="I3861" s="11" t="s">
        <v>19594</v>
      </c>
      <c r="J3861" s="12" t="s">
        <v>8</v>
      </c>
      <c r="K3861" s="12"/>
      <c r="L3861" s="12"/>
      <c r="M3861" s="12"/>
      <c r="N3861" s="12"/>
      <c r="O3861" s="12" t="s">
        <v>61</v>
      </c>
      <c r="P3861" s="12"/>
      <c r="Q3861" s="12"/>
      <c r="R3861" s="12"/>
      <c r="S3861" s="12"/>
      <c r="T3861" s="13" t="str">
        <f t="shared" si="300"/>
        <v>通過</v>
      </c>
      <c r="U3861" s="13" t="str">
        <f t="shared" si="301"/>
        <v>我報名了瑜珈，</v>
      </c>
      <c r="V3861" s="13" t="str">
        <f t="shared" si="302"/>
        <v>我/報名/瑜珈</v>
      </c>
      <c r="W3861" s="13" t="str">
        <f t="shared" si="303"/>
        <v>是</v>
      </c>
      <c r="X3861" s="13" t="str">
        <f t="shared" si="304"/>
        <v>通過</v>
      </c>
    </row>
    <row r="3862" spans="1:24" ht="34.25" customHeight="1">
      <c r="A3862" s="11" t="s">
        <v>19595</v>
      </c>
      <c r="B3862" s="11" t="s">
        <v>19595</v>
      </c>
      <c r="C3862" s="11" t="s">
        <v>54</v>
      </c>
      <c r="D3862" s="11" t="s">
        <v>719</v>
      </c>
      <c r="E3862" s="11" t="s">
        <v>19596</v>
      </c>
      <c r="F3862" s="11" t="s">
        <v>19597</v>
      </c>
      <c r="G3862" s="11" t="s">
        <v>19598</v>
      </c>
      <c r="H3862" s="11" t="s">
        <v>19563</v>
      </c>
      <c r="I3862" s="11" t="s">
        <v>19599</v>
      </c>
      <c r="J3862" s="12" t="s">
        <v>8</v>
      </c>
      <c r="K3862" s="12"/>
      <c r="L3862" s="12"/>
      <c r="M3862" s="12"/>
      <c r="N3862" s="12"/>
      <c r="O3862" s="12" t="s">
        <v>61</v>
      </c>
      <c r="P3862" s="12"/>
      <c r="Q3862" s="12"/>
      <c r="R3862" s="12"/>
      <c r="S3862" s="12"/>
      <c r="T3862" s="13" t="str">
        <f t="shared" si="300"/>
        <v>通過</v>
      </c>
      <c r="U3862" s="13" t="str">
        <f t="shared" si="301"/>
        <v>也買了水霧機放在家裡，</v>
      </c>
      <c r="V3862" s="13" t="str">
        <f t="shared" si="302"/>
        <v>再/買/水霧機/家/放</v>
      </c>
      <c r="W3862" s="13" t="str">
        <f t="shared" si="303"/>
        <v>是</v>
      </c>
      <c r="X3862" s="13" t="str">
        <f t="shared" si="304"/>
        <v>通過</v>
      </c>
    </row>
    <row r="3863" spans="1:24" ht="34.25" customHeight="1">
      <c r="A3863" s="11" t="s">
        <v>19600</v>
      </c>
      <c r="B3863" s="11" t="s">
        <v>19600</v>
      </c>
      <c r="C3863" s="11" t="s">
        <v>54</v>
      </c>
      <c r="D3863" s="11" t="s">
        <v>719</v>
      </c>
      <c r="E3863" s="11" t="s">
        <v>19601</v>
      </c>
      <c r="F3863" s="11" t="s">
        <v>19602</v>
      </c>
      <c r="G3863" s="11" t="s">
        <v>19603</v>
      </c>
      <c r="H3863" s="11" t="s">
        <v>19563</v>
      </c>
      <c r="I3863" s="11" t="s">
        <v>19604</v>
      </c>
      <c r="J3863" s="12" t="s">
        <v>8</v>
      </c>
      <c r="K3863" s="12"/>
      <c r="L3863" s="12"/>
      <c r="M3863" s="12"/>
      <c r="N3863" s="12"/>
      <c r="O3863" s="12" t="s">
        <v>61</v>
      </c>
      <c r="P3863" s="12"/>
      <c r="Q3863" s="12"/>
      <c r="R3863" s="12"/>
      <c r="S3863" s="12"/>
      <c r="T3863" s="13" t="str">
        <f t="shared" si="300"/>
        <v>通過</v>
      </c>
      <c r="U3863" s="13" t="str">
        <f t="shared" si="301"/>
        <v>倒些精油產生煙霧來幫助我放鬆，</v>
      </c>
      <c r="V3863" s="13" t="str">
        <f t="shared" si="302"/>
        <v>香/油/倒/煙霧出來/幫/放鬆</v>
      </c>
      <c r="W3863" s="13" t="str">
        <f t="shared" si="303"/>
        <v>是</v>
      </c>
      <c r="X3863" s="13" t="str">
        <f t="shared" si="304"/>
        <v>通過</v>
      </c>
    </row>
    <row r="3864" spans="1:24" ht="34.25" customHeight="1">
      <c r="A3864" s="11" t="s">
        <v>19605</v>
      </c>
      <c r="B3864" s="11" t="s">
        <v>19605</v>
      </c>
      <c r="C3864" s="11" t="s">
        <v>54</v>
      </c>
      <c r="D3864" s="11" t="s">
        <v>719</v>
      </c>
      <c r="E3864" s="11" t="s">
        <v>19606</v>
      </c>
      <c r="F3864" s="11" t="s">
        <v>19607</v>
      </c>
      <c r="G3864" s="11" t="s">
        <v>19608</v>
      </c>
      <c r="H3864" s="11" t="s">
        <v>19563</v>
      </c>
      <c r="I3864" s="11" t="s">
        <v>19609</v>
      </c>
      <c r="J3864" s="12" t="s">
        <v>25935</v>
      </c>
      <c r="K3864" s="12" t="s">
        <v>25936</v>
      </c>
      <c r="L3864" s="12"/>
      <c r="M3864" s="12" t="s">
        <v>26630</v>
      </c>
      <c r="N3864" s="12" t="s">
        <v>26631</v>
      </c>
      <c r="O3864" s="12" t="s">
        <v>25932</v>
      </c>
      <c r="P3864" s="12"/>
      <c r="Q3864" s="12"/>
      <c r="R3864" s="12"/>
      <c r="S3864" s="12"/>
      <c r="T3864" s="13" t="str">
        <f t="shared" si="300"/>
        <v>需更正</v>
      </c>
      <c r="U3864" s="13" t="str">
        <f t="shared" si="301"/>
        <v>但晚上還是睡不著。</v>
      </c>
      <c r="V3864" s="13" t="str">
        <f t="shared" si="302"/>
        <v>但/晚上/睡不著/一樣</v>
      </c>
      <c r="W3864" s="13" t="str">
        <f t="shared" si="303"/>
        <v>是</v>
      </c>
      <c r="X3864" s="13" t="str">
        <f t="shared" si="304"/>
        <v>通過</v>
      </c>
    </row>
    <row r="3865" spans="1:24" ht="34.25" customHeight="1">
      <c r="A3865" s="11" t="s">
        <v>19610</v>
      </c>
      <c r="B3865" s="11" t="s">
        <v>19610</v>
      </c>
      <c r="C3865" s="11" t="s">
        <v>54</v>
      </c>
      <c r="D3865" s="11" t="s">
        <v>719</v>
      </c>
      <c r="E3865" s="11" t="s">
        <v>19611</v>
      </c>
      <c r="F3865" s="11" t="s">
        <v>19612</v>
      </c>
      <c r="G3865" s="11" t="s">
        <v>19613</v>
      </c>
      <c r="H3865" s="11" t="s">
        <v>19563</v>
      </c>
      <c r="I3865" s="11" t="s">
        <v>19614</v>
      </c>
      <c r="J3865" s="12" t="s">
        <v>10</v>
      </c>
      <c r="K3865" s="12" t="s">
        <v>25927</v>
      </c>
      <c r="L3865" s="12"/>
      <c r="M3865" s="12" t="s">
        <v>26632</v>
      </c>
      <c r="N3865" s="12" t="s">
        <v>26633</v>
      </c>
      <c r="O3865" s="12" t="s">
        <v>61</v>
      </c>
      <c r="P3865" s="12"/>
      <c r="Q3865" s="12"/>
      <c r="R3865" s="12"/>
      <c r="S3865" s="12"/>
      <c r="T3865" s="13" t="str">
        <f t="shared" si="300"/>
        <v>需更正</v>
      </c>
      <c r="U3865" s="13" t="str">
        <f t="shared" si="301"/>
        <v>可以試試泡熱水澡，</v>
      </c>
      <c r="V3865" s="13" t="str">
        <f t="shared" si="302"/>
        <v>水/熱/泡浴缸/試試看/可以</v>
      </c>
      <c r="W3865" s="13" t="str">
        <f t="shared" si="303"/>
        <v>是</v>
      </c>
      <c r="X3865" s="13" t="str">
        <f t="shared" si="304"/>
        <v>通過</v>
      </c>
    </row>
    <row r="3866" spans="1:24" ht="34.25" customHeight="1">
      <c r="A3866" s="11" t="s">
        <v>19615</v>
      </c>
      <c r="B3866" s="11" t="s">
        <v>19615</v>
      </c>
      <c r="C3866" s="11" t="s">
        <v>54</v>
      </c>
      <c r="D3866" s="11" t="s">
        <v>719</v>
      </c>
      <c r="E3866" s="11" t="s">
        <v>19616</v>
      </c>
      <c r="F3866" s="11" t="s">
        <v>19617</v>
      </c>
      <c r="G3866" s="11" t="s">
        <v>19618</v>
      </c>
      <c r="H3866" s="11" t="s">
        <v>19563</v>
      </c>
      <c r="I3866" s="11" t="s">
        <v>19619</v>
      </c>
      <c r="J3866" s="12" t="s">
        <v>8</v>
      </c>
      <c r="K3866" s="12"/>
      <c r="L3866" s="12"/>
      <c r="M3866" s="12"/>
      <c r="N3866" s="12"/>
      <c r="O3866" s="12" t="s">
        <v>61</v>
      </c>
      <c r="P3866" s="12"/>
      <c r="Q3866" s="12"/>
      <c r="R3866" s="12"/>
      <c r="S3866" s="12"/>
      <c r="T3866" s="13" t="str">
        <f t="shared" si="300"/>
        <v>通過</v>
      </c>
      <c r="U3866" s="13" t="str">
        <f t="shared" si="301"/>
        <v>我以前試過，</v>
      </c>
      <c r="V3866" s="13" t="str">
        <f t="shared" si="302"/>
        <v>我/以前/經驗過</v>
      </c>
      <c r="W3866" s="13" t="str">
        <f t="shared" si="303"/>
        <v>是</v>
      </c>
      <c r="X3866" s="13" t="str">
        <f t="shared" si="304"/>
        <v>通過</v>
      </c>
    </row>
    <row r="3867" spans="1:24" ht="34.25" customHeight="1">
      <c r="A3867" s="11" t="s">
        <v>19620</v>
      </c>
      <c r="B3867" s="11" t="s">
        <v>19620</v>
      </c>
      <c r="C3867" s="11" t="s">
        <v>54</v>
      </c>
      <c r="D3867" s="11" t="s">
        <v>719</v>
      </c>
      <c r="E3867" s="11" t="s">
        <v>19621</v>
      </c>
      <c r="F3867" s="11" t="s">
        <v>16075</v>
      </c>
      <c r="G3867" s="11" t="s">
        <v>19622</v>
      </c>
      <c r="H3867" s="11" t="s">
        <v>19563</v>
      </c>
      <c r="I3867" s="11" t="s">
        <v>19623</v>
      </c>
      <c r="J3867" s="12" t="s">
        <v>10</v>
      </c>
      <c r="K3867" s="12" t="s">
        <v>25926</v>
      </c>
      <c r="L3867" s="12"/>
      <c r="M3867" s="12" t="s">
        <v>26645</v>
      </c>
      <c r="N3867" s="12" t="s">
        <v>26646</v>
      </c>
      <c r="O3867" s="12" t="s">
        <v>61</v>
      </c>
      <c r="P3867" s="12"/>
      <c r="Q3867" s="12"/>
      <c r="R3867" s="12"/>
      <c r="S3867" s="12"/>
      <c r="T3867" s="13" t="str">
        <f t="shared" si="300"/>
        <v>需更正</v>
      </c>
      <c r="U3867" s="13" t="str">
        <f t="shared" si="301"/>
        <v>感覺還不錯。</v>
      </c>
      <c r="V3867" s="13" t="str">
        <f t="shared" si="302"/>
        <v>感覺/不錯</v>
      </c>
      <c r="W3867" s="13" t="str">
        <f t="shared" si="303"/>
        <v>是</v>
      </c>
      <c r="X3867" s="13" t="str">
        <f t="shared" si="304"/>
        <v>通過</v>
      </c>
    </row>
    <row r="3868" spans="1:24" ht="34.25" customHeight="1">
      <c r="A3868" s="11" t="s">
        <v>19624</v>
      </c>
      <c r="B3868" s="11" t="s">
        <v>19624</v>
      </c>
      <c r="C3868" s="11" t="s">
        <v>54</v>
      </c>
      <c r="D3868" s="11" t="s">
        <v>719</v>
      </c>
      <c r="E3868" s="11" t="s">
        <v>11997</v>
      </c>
      <c r="F3868" s="11" t="s">
        <v>19625</v>
      </c>
      <c r="G3868" s="11" t="s">
        <v>19626</v>
      </c>
      <c r="H3868" s="11" t="s">
        <v>19563</v>
      </c>
      <c r="I3868" s="11" t="s">
        <v>19627</v>
      </c>
      <c r="J3868" s="12" t="s">
        <v>10</v>
      </c>
      <c r="K3868" s="12" t="s">
        <v>25927</v>
      </c>
      <c r="L3868" s="12"/>
      <c r="M3868" s="12" t="s">
        <v>9512</v>
      </c>
      <c r="N3868" s="12" t="s">
        <v>26596</v>
      </c>
      <c r="O3868" s="12" t="s">
        <v>61</v>
      </c>
      <c r="P3868" s="12"/>
      <c r="Q3868" s="12"/>
      <c r="R3868" s="12"/>
      <c r="S3868" s="12"/>
      <c r="T3868" s="13" t="str">
        <f t="shared" si="300"/>
        <v>需更正</v>
      </c>
      <c r="U3868" s="13" t="str">
        <f t="shared" si="301"/>
        <v>好的，</v>
      </c>
      <c r="V3868" s="13" t="str">
        <f t="shared" si="302"/>
        <v>好</v>
      </c>
      <c r="W3868" s="13" t="str">
        <f t="shared" si="303"/>
        <v>是</v>
      </c>
      <c r="X3868" s="13" t="str">
        <f t="shared" si="304"/>
        <v>通過</v>
      </c>
    </row>
    <row r="3869" spans="1:24" ht="34.25" customHeight="1">
      <c r="A3869" s="11" t="s">
        <v>19628</v>
      </c>
      <c r="B3869" s="11" t="s">
        <v>19628</v>
      </c>
      <c r="C3869" s="11" t="s">
        <v>54</v>
      </c>
      <c r="D3869" s="11" t="s">
        <v>719</v>
      </c>
      <c r="E3869" s="11" t="s">
        <v>19629</v>
      </c>
      <c r="F3869" s="11" t="s">
        <v>19630</v>
      </c>
      <c r="G3869" s="11" t="s">
        <v>19631</v>
      </c>
      <c r="H3869" s="11" t="s">
        <v>19563</v>
      </c>
      <c r="I3869" s="11" t="s">
        <v>19632</v>
      </c>
      <c r="J3869" s="12" t="s">
        <v>8</v>
      </c>
      <c r="K3869" s="12"/>
      <c r="L3869" s="12"/>
      <c r="M3869" s="12"/>
      <c r="N3869" s="12"/>
      <c r="O3869" s="12" t="s">
        <v>61</v>
      </c>
      <c r="P3869" s="12"/>
      <c r="Q3869" s="12"/>
      <c r="R3869" s="12"/>
      <c r="S3869" s="12"/>
      <c r="T3869" s="13" t="str">
        <f t="shared" si="300"/>
        <v>通過</v>
      </c>
      <c r="U3869" s="13" t="str">
        <f t="shared" si="301"/>
        <v>我試試看。</v>
      </c>
      <c r="V3869" s="13" t="str">
        <f t="shared" si="302"/>
        <v>我/試試看</v>
      </c>
      <c r="W3869" s="13" t="str">
        <f t="shared" si="303"/>
        <v>是</v>
      </c>
      <c r="X3869" s="13" t="str">
        <f t="shared" si="304"/>
        <v>通過</v>
      </c>
    </row>
    <row r="3870" spans="1:24" ht="34.25" customHeight="1">
      <c r="A3870" s="11" t="s">
        <v>19633</v>
      </c>
      <c r="B3870" s="11" t="s">
        <v>19633</v>
      </c>
      <c r="C3870" s="11" t="s">
        <v>54</v>
      </c>
      <c r="D3870" s="11" t="s">
        <v>719</v>
      </c>
      <c r="E3870" s="11" t="s">
        <v>19634</v>
      </c>
      <c r="F3870" s="11" t="s">
        <v>19635</v>
      </c>
      <c r="G3870" s="11" t="s">
        <v>19636</v>
      </c>
      <c r="H3870" s="11" t="s">
        <v>19563</v>
      </c>
      <c r="I3870" s="11" t="s">
        <v>19637</v>
      </c>
      <c r="J3870" s="12" t="s">
        <v>8</v>
      </c>
      <c r="K3870" s="12"/>
      <c r="L3870" s="12"/>
      <c r="M3870" s="12"/>
      <c r="N3870" s="12"/>
      <c r="O3870" s="12" t="s">
        <v>61</v>
      </c>
      <c r="P3870" s="12"/>
      <c r="Q3870" s="12"/>
      <c r="R3870" s="12"/>
      <c r="S3870" s="12"/>
      <c r="T3870" s="13" t="str">
        <f t="shared" si="300"/>
        <v>通過</v>
      </c>
      <c r="U3870" s="13" t="str">
        <f t="shared" si="301"/>
        <v>謝謝你關心我。</v>
      </c>
      <c r="V3870" s="13" t="str">
        <f t="shared" si="302"/>
        <v>你/關心/謝謝</v>
      </c>
      <c r="W3870" s="13" t="str">
        <f t="shared" si="303"/>
        <v>是</v>
      </c>
      <c r="X3870" s="13" t="str">
        <f t="shared" si="304"/>
        <v>通過</v>
      </c>
    </row>
    <row r="3871" spans="1:24" ht="34.25" customHeight="1">
      <c r="A3871" s="11" t="s">
        <v>19638</v>
      </c>
      <c r="B3871" s="11" t="s">
        <v>19638</v>
      </c>
      <c r="C3871" s="11" t="s">
        <v>54</v>
      </c>
      <c r="D3871" s="11" t="s">
        <v>588</v>
      </c>
      <c r="E3871" s="11" t="s">
        <v>19639</v>
      </c>
      <c r="F3871" s="11" t="s">
        <v>19640</v>
      </c>
      <c r="G3871" s="11" t="s">
        <v>19641</v>
      </c>
      <c r="H3871" s="11" t="s">
        <v>19642</v>
      </c>
      <c r="I3871" s="11" t="s">
        <v>19643</v>
      </c>
      <c r="J3871" s="12" t="s">
        <v>8</v>
      </c>
      <c r="K3871" s="12"/>
      <c r="L3871" s="12"/>
      <c r="M3871" s="12"/>
      <c r="N3871" s="12"/>
      <c r="O3871" s="12" t="s">
        <v>61</v>
      </c>
      <c r="P3871" s="12"/>
      <c r="Q3871" s="12"/>
      <c r="R3871" s="12"/>
      <c r="S3871" s="12"/>
      <c r="T3871" s="13" t="str">
        <f t="shared" si="300"/>
        <v>通過</v>
      </c>
      <c r="U3871" s="13" t="str">
        <f t="shared" si="301"/>
        <v>你有聽說過政府提供的手語視訊服務嗎？</v>
      </c>
      <c r="V3871" s="13" t="str">
        <f t="shared" si="302"/>
        <v>現在/政府/手語/視訊/服務/設立/有/你/聽說/有沒有</v>
      </c>
      <c r="W3871" s="13" t="str">
        <f t="shared" si="303"/>
        <v>是</v>
      </c>
      <c r="X3871" s="13" t="str">
        <f t="shared" si="304"/>
        <v>通過</v>
      </c>
    </row>
    <row r="3872" spans="1:24" ht="34.25" customHeight="1">
      <c r="A3872" s="11" t="s">
        <v>19644</v>
      </c>
      <c r="B3872" s="11" t="s">
        <v>19644</v>
      </c>
      <c r="C3872" s="11" t="s">
        <v>54</v>
      </c>
      <c r="D3872" s="11" t="s">
        <v>588</v>
      </c>
      <c r="E3872" s="11" t="s">
        <v>19645</v>
      </c>
      <c r="F3872" s="11" t="s">
        <v>19646</v>
      </c>
      <c r="G3872" s="11" t="s">
        <v>19647</v>
      </c>
      <c r="H3872" s="11" t="s">
        <v>19642</v>
      </c>
      <c r="I3872" s="11" t="s">
        <v>19648</v>
      </c>
      <c r="J3872" s="12" t="s">
        <v>8</v>
      </c>
      <c r="K3872" s="12"/>
      <c r="L3872" s="12"/>
      <c r="M3872" s="12"/>
      <c r="N3872" s="12"/>
      <c r="O3872" s="12" t="s">
        <v>61</v>
      </c>
      <c r="P3872" s="12"/>
      <c r="Q3872" s="12"/>
      <c r="R3872" s="12"/>
      <c r="S3872" s="12"/>
      <c r="T3872" s="13" t="str">
        <f t="shared" si="300"/>
        <v>通過</v>
      </c>
      <c r="U3872" s="13" t="str">
        <f t="shared" si="301"/>
        <v>我有聽說，</v>
      </c>
      <c r="V3872" s="13" t="str">
        <f t="shared" si="302"/>
        <v>聽說/有</v>
      </c>
      <c r="W3872" s="13" t="str">
        <f t="shared" si="303"/>
        <v>是</v>
      </c>
      <c r="X3872" s="13" t="str">
        <f t="shared" si="304"/>
        <v>通過</v>
      </c>
    </row>
    <row r="3873" spans="1:24" ht="34.25" customHeight="1">
      <c r="A3873" s="11" t="s">
        <v>19649</v>
      </c>
      <c r="B3873" s="11" t="s">
        <v>19649</v>
      </c>
      <c r="C3873" s="11" t="s">
        <v>54</v>
      </c>
      <c r="D3873" s="11" t="s">
        <v>588</v>
      </c>
      <c r="E3873" s="11" t="s">
        <v>19650</v>
      </c>
      <c r="F3873" s="11" t="s">
        <v>19651</v>
      </c>
      <c r="G3873" s="11" t="s">
        <v>19652</v>
      </c>
      <c r="H3873" s="11" t="s">
        <v>19642</v>
      </c>
      <c r="I3873" s="11" t="s">
        <v>19653</v>
      </c>
      <c r="J3873" s="12" t="s">
        <v>8</v>
      </c>
      <c r="K3873" s="12"/>
      <c r="L3873" s="12"/>
      <c r="M3873" s="12"/>
      <c r="N3873" s="12"/>
      <c r="O3873" s="12" t="s">
        <v>61</v>
      </c>
      <c r="P3873" s="12"/>
      <c r="Q3873" s="12"/>
      <c r="R3873" s="12"/>
      <c r="S3873" s="12"/>
      <c r="T3873" s="13" t="str">
        <f t="shared" si="300"/>
        <v>通過</v>
      </c>
      <c r="U3873" s="13" t="str">
        <f t="shared" si="301"/>
        <v>但我沒有用過，</v>
      </c>
      <c r="V3873" s="13" t="str">
        <f t="shared" si="302"/>
        <v>我/用/不曾</v>
      </c>
      <c r="W3873" s="13" t="str">
        <f t="shared" si="303"/>
        <v>是</v>
      </c>
      <c r="X3873" s="13" t="str">
        <f t="shared" si="304"/>
        <v>通過</v>
      </c>
    </row>
    <row r="3874" spans="1:24" ht="34.25" customHeight="1">
      <c r="A3874" s="11" t="s">
        <v>19654</v>
      </c>
      <c r="B3874" s="11" t="s">
        <v>19654</v>
      </c>
      <c r="C3874" s="11" t="s">
        <v>54</v>
      </c>
      <c r="D3874" s="11" t="s">
        <v>588</v>
      </c>
      <c r="E3874" s="11" t="s">
        <v>19655</v>
      </c>
      <c r="F3874" s="11" t="s">
        <v>19656</v>
      </c>
      <c r="G3874" s="11" t="s">
        <v>19657</v>
      </c>
      <c r="H3874" s="11" t="s">
        <v>19642</v>
      </c>
      <c r="I3874" s="11" t="s">
        <v>19658</v>
      </c>
      <c r="J3874" s="12" t="s">
        <v>8</v>
      </c>
      <c r="K3874" s="12"/>
      <c r="L3874" s="12"/>
      <c r="M3874" s="12"/>
      <c r="N3874" s="12"/>
      <c r="O3874" s="12" t="s">
        <v>61</v>
      </c>
      <c r="P3874" s="12"/>
      <c r="Q3874" s="12"/>
      <c r="R3874" s="12"/>
      <c r="S3874" s="12"/>
      <c r="T3874" s="13" t="str">
        <f t="shared" si="300"/>
        <v>通過</v>
      </c>
      <c r="U3874" s="13" t="str">
        <f t="shared" si="301"/>
        <v>你有用過視訊服務嗎？</v>
      </c>
      <c r="V3874" s="13" t="str">
        <f t="shared" si="302"/>
        <v>你/視訊/經驗/有沒有</v>
      </c>
      <c r="W3874" s="13" t="str">
        <f t="shared" si="303"/>
        <v>是</v>
      </c>
      <c r="X3874" s="13" t="str">
        <f t="shared" si="304"/>
        <v>通過</v>
      </c>
    </row>
    <row r="3875" spans="1:24" ht="34.25" customHeight="1">
      <c r="A3875" s="11" t="s">
        <v>19659</v>
      </c>
      <c r="B3875" s="11" t="s">
        <v>19659</v>
      </c>
      <c r="C3875" s="11" t="s">
        <v>54</v>
      </c>
      <c r="D3875" s="11" t="s">
        <v>588</v>
      </c>
      <c r="E3875" s="11" t="s">
        <v>19660</v>
      </c>
      <c r="F3875" s="11" t="s">
        <v>19661</v>
      </c>
      <c r="G3875" s="11" t="s">
        <v>19662</v>
      </c>
      <c r="H3875" s="11" t="s">
        <v>19642</v>
      </c>
      <c r="I3875" s="11" t="s">
        <v>19663</v>
      </c>
      <c r="J3875" s="12" t="s">
        <v>8</v>
      </c>
      <c r="K3875" s="12"/>
      <c r="L3875" s="12"/>
      <c r="M3875" s="12"/>
      <c r="N3875" s="12"/>
      <c r="O3875" s="12" t="s">
        <v>61</v>
      </c>
      <c r="P3875" s="12"/>
      <c r="Q3875" s="12"/>
      <c r="R3875" s="12"/>
      <c r="S3875" s="12"/>
      <c r="T3875" s="13" t="str">
        <f t="shared" si="300"/>
        <v>通過</v>
      </c>
      <c r="U3875" s="13" t="str">
        <f t="shared" si="301"/>
        <v>手語視訊服務很方便。</v>
      </c>
      <c r="V3875" s="13" t="str">
        <f t="shared" si="302"/>
        <v>手語/視訊/服務/方便/棒</v>
      </c>
      <c r="W3875" s="13" t="str">
        <f t="shared" si="303"/>
        <v>是</v>
      </c>
      <c r="X3875" s="13" t="str">
        <f t="shared" si="304"/>
        <v>通過</v>
      </c>
    </row>
    <row r="3876" spans="1:24" ht="34.25" customHeight="1">
      <c r="A3876" s="11" t="s">
        <v>19664</v>
      </c>
      <c r="B3876" s="11" t="s">
        <v>19664</v>
      </c>
      <c r="C3876" s="11" t="s">
        <v>54</v>
      </c>
      <c r="D3876" s="11" t="s">
        <v>588</v>
      </c>
      <c r="E3876" s="11" t="s">
        <v>19665</v>
      </c>
      <c r="F3876" s="11" t="s">
        <v>19666</v>
      </c>
      <c r="G3876" s="11" t="s">
        <v>19667</v>
      </c>
      <c r="H3876" s="11" t="s">
        <v>19642</v>
      </c>
      <c r="I3876" s="11" t="s">
        <v>19668</v>
      </c>
      <c r="J3876" s="12" t="s">
        <v>8</v>
      </c>
      <c r="K3876" s="12"/>
      <c r="L3876" s="12"/>
      <c r="M3876" s="12"/>
      <c r="N3876" s="12"/>
      <c r="O3876" s="12" t="s">
        <v>61</v>
      </c>
      <c r="P3876" s="12"/>
      <c r="Q3876" s="12"/>
      <c r="R3876" s="12"/>
      <c r="S3876" s="12"/>
      <c r="T3876" s="13" t="str">
        <f t="shared" si="300"/>
        <v>通過</v>
      </c>
      <c r="U3876" s="13" t="str">
        <f t="shared" si="301"/>
        <v>我常申請手語翻譯的現場服務，</v>
      </c>
      <c r="V3876" s="13" t="str">
        <f t="shared" si="302"/>
        <v>我/手語翻譯/申請/人來/好幾次</v>
      </c>
      <c r="W3876" s="13" t="str">
        <f t="shared" si="303"/>
        <v>是</v>
      </c>
      <c r="X3876" s="13" t="str">
        <f t="shared" si="304"/>
        <v>通過</v>
      </c>
    </row>
    <row r="3877" spans="1:24" ht="34.25" customHeight="1">
      <c r="A3877" s="11" t="s">
        <v>19669</v>
      </c>
      <c r="B3877" s="11" t="s">
        <v>19669</v>
      </c>
      <c r="C3877" s="11" t="s">
        <v>54</v>
      </c>
      <c r="D3877" s="11" t="s">
        <v>588</v>
      </c>
      <c r="E3877" s="11" t="s">
        <v>19670</v>
      </c>
      <c r="F3877" s="11" t="s">
        <v>19671</v>
      </c>
      <c r="G3877" s="11" t="s">
        <v>19672</v>
      </c>
      <c r="H3877" s="11" t="s">
        <v>19642</v>
      </c>
      <c r="I3877" s="11" t="s">
        <v>19673</v>
      </c>
      <c r="J3877" s="12" t="s">
        <v>8</v>
      </c>
      <c r="K3877" s="12"/>
      <c r="L3877" s="12"/>
      <c r="M3877" s="12"/>
      <c r="N3877" s="12"/>
      <c r="O3877" s="12" t="s">
        <v>61</v>
      </c>
      <c r="P3877" s="12"/>
      <c r="Q3877" s="12"/>
      <c r="R3877" s="12"/>
      <c r="S3877" s="12"/>
      <c r="T3877" s="13" t="str">
        <f t="shared" si="300"/>
        <v>通過</v>
      </c>
      <c r="U3877" s="13" t="str">
        <f t="shared" si="301"/>
        <v>這跟視訊哪個比較好？</v>
      </c>
      <c r="V3877" s="13" t="str">
        <f t="shared" si="302"/>
        <v>那/視訊/這兩個/棒/什麼</v>
      </c>
      <c r="W3877" s="13" t="str">
        <f t="shared" si="303"/>
        <v>是</v>
      </c>
      <c r="X3877" s="13" t="str">
        <f t="shared" si="304"/>
        <v>通過</v>
      </c>
    </row>
    <row r="3878" spans="1:24" ht="34.25" customHeight="1">
      <c r="A3878" s="11" t="s">
        <v>19674</v>
      </c>
      <c r="B3878" s="11" t="s">
        <v>19674</v>
      </c>
      <c r="C3878" s="11" t="s">
        <v>54</v>
      </c>
      <c r="D3878" s="11" t="s">
        <v>588</v>
      </c>
      <c r="E3878" s="11" t="s">
        <v>19675</v>
      </c>
      <c r="F3878" s="11" t="s">
        <v>19676</v>
      </c>
      <c r="G3878" s="11" t="s">
        <v>19677</v>
      </c>
      <c r="H3878" s="11" t="s">
        <v>19642</v>
      </c>
      <c r="I3878" s="11" t="s">
        <v>19678</v>
      </c>
      <c r="J3878" s="12" t="s">
        <v>8</v>
      </c>
      <c r="K3878" s="12"/>
      <c r="L3878" s="12"/>
      <c r="M3878" s="12"/>
      <c r="N3878" s="12"/>
      <c r="O3878" s="12" t="s">
        <v>61</v>
      </c>
      <c r="P3878" s="12"/>
      <c r="Q3878" s="12"/>
      <c r="R3878" s="12"/>
      <c r="S3878" s="12"/>
      <c r="T3878" s="13" t="str">
        <f t="shared" si="300"/>
        <v>通過</v>
      </c>
      <c r="U3878" s="13" t="str">
        <f t="shared" si="301"/>
        <v>手語翻譯服務要提前五天申請，</v>
      </c>
      <c r="V3878" s="13" t="str">
        <f t="shared" si="302"/>
        <v>手語翻譯/五天/提早/申請/要</v>
      </c>
      <c r="W3878" s="13" t="str">
        <f t="shared" si="303"/>
        <v>是</v>
      </c>
      <c r="X3878" s="13" t="str">
        <f t="shared" si="304"/>
        <v>通過</v>
      </c>
    </row>
    <row r="3879" spans="1:24" ht="34.25" customHeight="1">
      <c r="A3879" s="11" t="s">
        <v>19679</v>
      </c>
      <c r="B3879" s="11" t="s">
        <v>19679</v>
      </c>
      <c r="C3879" s="11" t="s">
        <v>54</v>
      </c>
      <c r="D3879" s="11" t="s">
        <v>588</v>
      </c>
      <c r="E3879" s="11" t="s">
        <v>19680</v>
      </c>
      <c r="F3879" s="11" t="s">
        <v>19681</v>
      </c>
      <c r="G3879" s="11" t="s">
        <v>19682</v>
      </c>
      <c r="H3879" s="11" t="s">
        <v>19642</v>
      </c>
      <c r="I3879" s="11" t="s">
        <v>19683</v>
      </c>
      <c r="J3879" s="12" t="s">
        <v>8</v>
      </c>
      <c r="K3879" s="12"/>
      <c r="L3879" s="12"/>
      <c r="M3879" s="12"/>
      <c r="N3879" s="12"/>
      <c r="O3879" s="12" t="s">
        <v>61</v>
      </c>
      <c r="P3879" s="12"/>
      <c r="Q3879" s="12"/>
      <c r="R3879" s="12"/>
      <c r="S3879" s="12"/>
      <c r="T3879" s="13" t="str">
        <f t="shared" si="300"/>
        <v>通過</v>
      </c>
      <c r="U3879" s="13" t="str">
        <f t="shared" si="301"/>
        <v>現場翻譯比較清楚，</v>
      </c>
      <c r="V3879" s="13" t="str">
        <f t="shared" si="302"/>
        <v>人來/翻譯/清楚</v>
      </c>
      <c r="W3879" s="13" t="str">
        <f t="shared" si="303"/>
        <v>是</v>
      </c>
      <c r="X3879" s="13" t="str">
        <f t="shared" si="304"/>
        <v>通過</v>
      </c>
    </row>
    <row r="3880" spans="1:24" ht="34.25" customHeight="1">
      <c r="A3880" s="11" t="s">
        <v>19684</v>
      </c>
      <c r="B3880" s="11" t="s">
        <v>19684</v>
      </c>
      <c r="C3880" s="11" t="s">
        <v>54</v>
      </c>
      <c r="D3880" s="11" t="s">
        <v>588</v>
      </c>
      <c r="E3880" s="11" t="s">
        <v>19685</v>
      </c>
      <c r="F3880" s="11" t="s">
        <v>19686</v>
      </c>
      <c r="G3880" s="11" t="s">
        <v>19687</v>
      </c>
      <c r="H3880" s="11" t="s">
        <v>19642</v>
      </c>
      <c r="I3880" s="11" t="s">
        <v>19688</v>
      </c>
      <c r="J3880" s="12" t="s">
        <v>8</v>
      </c>
      <c r="K3880" s="12"/>
      <c r="L3880" s="12"/>
      <c r="M3880" s="12"/>
      <c r="N3880" s="12"/>
      <c r="O3880" s="12" t="s">
        <v>61</v>
      </c>
      <c r="P3880" s="12"/>
      <c r="Q3880" s="12"/>
      <c r="R3880" s="12"/>
      <c r="S3880" s="12"/>
      <c r="T3880" s="13" t="str">
        <f t="shared" si="300"/>
        <v>通過</v>
      </c>
      <c r="U3880" s="13" t="str">
        <f t="shared" si="301"/>
        <v>視訊是馬上就可以使用，</v>
      </c>
      <c r="V3880" s="13" t="str">
        <f t="shared" si="302"/>
        <v>視訊/馬上/可以</v>
      </c>
      <c r="W3880" s="13" t="str">
        <f t="shared" si="303"/>
        <v>是</v>
      </c>
      <c r="X3880" s="13" t="str">
        <f t="shared" si="304"/>
        <v>通過</v>
      </c>
    </row>
    <row r="3881" spans="1:24" ht="34.25" customHeight="1">
      <c r="A3881" s="11" t="s">
        <v>19689</v>
      </c>
      <c r="B3881" s="11" t="s">
        <v>19689</v>
      </c>
      <c r="C3881" s="11" t="s">
        <v>54</v>
      </c>
      <c r="D3881" s="11" t="s">
        <v>588</v>
      </c>
      <c r="E3881" s="11" t="s">
        <v>19690</v>
      </c>
      <c r="F3881" s="11" t="s">
        <v>19691</v>
      </c>
      <c r="G3881" s="11" t="s">
        <v>19692</v>
      </c>
      <c r="H3881" s="11" t="s">
        <v>19642</v>
      </c>
      <c r="I3881" s="11" t="s">
        <v>19693</v>
      </c>
      <c r="J3881" s="12" t="s">
        <v>8</v>
      </c>
      <c r="K3881" s="12"/>
      <c r="L3881" s="12"/>
      <c r="M3881" s="12"/>
      <c r="N3881" s="12"/>
      <c r="O3881" s="12" t="s">
        <v>61</v>
      </c>
      <c r="P3881" s="12"/>
      <c r="Q3881" s="12"/>
      <c r="R3881" s="12"/>
      <c r="S3881" s="12"/>
      <c r="T3881" s="13" t="str">
        <f t="shared" si="300"/>
        <v>通過</v>
      </c>
      <c r="U3881" s="13" t="str">
        <f t="shared" si="301"/>
        <v>這兩個不太一樣。</v>
      </c>
      <c r="V3881" s="13" t="str">
        <f t="shared" si="302"/>
        <v>這兩個/不一樣</v>
      </c>
      <c r="W3881" s="13" t="str">
        <f t="shared" si="303"/>
        <v>是</v>
      </c>
      <c r="X3881" s="13" t="str">
        <f t="shared" si="304"/>
        <v>通過</v>
      </c>
    </row>
    <row r="3882" spans="1:24" ht="34.25" customHeight="1">
      <c r="A3882" s="11" t="s">
        <v>19694</v>
      </c>
      <c r="B3882" s="11" t="s">
        <v>19694</v>
      </c>
      <c r="C3882" s="11" t="s">
        <v>54</v>
      </c>
      <c r="D3882" s="11" t="s">
        <v>588</v>
      </c>
      <c r="E3882" s="11" t="s">
        <v>19695</v>
      </c>
      <c r="F3882" s="11" t="s">
        <v>19696</v>
      </c>
      <c r="G3882" s="11" t="s">
        <v>19697</v>
      </c>
      <c r="H3882" s="11" t="s">
        <v>19642</v>
      </c>
      <c r="I3882" s="11" t="s">
        <v>19698</v>
      </c>
      <c r="J3882" s="12" t="s">
        <v>8</v>
      </c>
      <c r="K3882" s="12"/>
      <c r="L3882" s="12"/>
      <c r="M3882" s="12"/>
      <c r="N3882" s="12"/>
      <c r="O3882" s="12" t="s">
        <v>61</v>
      </c>
      <c r="P3882" s="12"/>
      <c r="Q3882" s="12"/>
      <c r="R3882" s="12"/>
      <c r="S3882" s="12"/>
      <c r="T3882" s="13" t="str">
        <f t="shared" si="300"/>
        <v>通過</v>
      </c>
      <c r="U3882" s="13" t="str">
        <f t="shared" si="301"/>
        <v>手語翻譯用視訊能看得清楚嗎？</v>
      </c>
      <c r="V3882" s="13" t="str">
        <f t="shared" si="302"/>
        <v>手語翻譯/視訊/見+視訊/清楚/可以</v>
      </c>
      <c r="W3882" s="13" t="str">
        <f t="shared" si="303"/>
        <v>是</v>
      </c>
      <c r="X3882" s="13" t="str">
        <f t="shared" si="304"/>
        <v>通過</v>
      </c>
    </row>
    <row r="3883" spans="1:24" ht="34.25" customHeight="1">
      <c r="A3883" s="11" t="s">
        <v>19699</v>
      </c>
      <c r="B3883" s="11" t="s">
        <v>19699</v>
      </c>
      <c r="C3883" s="11" t="s">
        <v>54</v>
      </c>
      <c r="D3883" s="11" t="s">
        <v>588</v>
      </c>
      <c r="E3883" s="11" t="s">
        <v>19700</v>
      </c>
      <c r="F3883" s="11" t="s">
        <v>19701</v>
      </c>
      <c r="G3883" s="11" t="s">
        <v>19702</v>
      </c>
      <c r="H3883" s="11" t="s">
        <v>19642</v>
      </c>
      <c r="I3883" s="11" t="s">
        <v>19703</v>
      </c>
      <c r="J3883" s="12" t="s">
        <v>8</v>
      </c>
      <c r="K3883" s="12"/>
      <c r="L3883" s="12"/>
      <c r="M3883" s="12"/>
      <c r="N3883" s="12"/>
      <c r="O3883" s="12" t="s">
        <v>61</v>
      </c>
      <c r="P3883" s="12"/>
      <c r="Q3883" s="12"/>
      <c r="R3883" s="12"/>
      <c r="S3883" s="12"/>
      <c r="T3883" s="13" t="str">
        <f t="shared" si="300"/>
        <v>通過</v>
      </c>
      <c r="U3883" s="13" t="str">
        <f t="shared" si="301"/>
        <v>不一定，</v>
      </c>
      <c r="V3883" s="13" t="str">
        <f t="shared" si="302"/>
        <v>不一定</v>
      </c>
      <c r="W3883" s="13" t="str">
        <f t="shared" si="303"/>
        <v>是</v>
      </c>
      <c r="X3883" s="13" t="str">
        <f t="shared" si="304"/>
        <v>通過</v>
      </c>
    </row>
    <row r="3884" spans="1:24" ht="34.25" customHeight="1">
      <c r="A3884" s="11" t="s">
        <v>19704</v>
      </c>
      <c r="B3884" s="11" t="s">
        <v>19704</v>
      </c>
      <c r="C3884" s="11" t="s">
        <v>54</v>
      </c>
      <c r="D3884" s="11" t="s">
        <v>588</v>
      </c>
      <c r="E3884" s="11" t="s">
        <v>19705</v>
      </c>
      <c r="F3884" s="11" t="s">
        <v>19706</v>
      </c>
      <c r="G3884" s="11" t="s">
        <v>19707</v>
      </c>
      <c r="H3884" s="11" t="s">
        <v>19642</v>
      </c>
      <c r="I3884" s="11" t="s">
        <v>19708</v>
      </c>
      <c r="J3884" s="12" t="s">
        <v>8</v>
      </c>
      <c r="K3884" s="12"/>
      <c r="L3884" s="12"/>
      <c r="M3884" s="12"/>
      <c r="N3884" s="12"/>
      <c r="O3884" s="12" t="s">
        <v>61</v>
      </c>
      <c r="P3884" s="12"/>
      <c r="Q3884" s="12"/>
      <c r="R3884" s="12"/>
      <c r="S3884" s="12"/>
      <c r="T3884" s="13" t="str">
        <f t="shared" si="300"/>
        <v>通過</v>
      </c>
      <c r="U3884" s="13" t="str">
        <f t="shared" si="301"/>
        <v>手機、平板、筆電的尺寸不同。</v>
      </c>
      <c r="V3884" s="13" t="str">
        <f t="shared" si="302"/>
        <v>手機/平板電腦/筆記型電腦/尺寸/不一樣</v>
      </c>
      <c r="W3884" s="13" t="str">
        <f t="shared" si="303"/>
        <v>是</v>
      </c>
      <c r="X3884" s="13" t="str">
        <f t="shared" si="304"/>
        <v>通過</v>
      </c>
    </row>
    <row r="3885" spans="1:24" ht="34.25" customHeight="1">
      <c r="A3885" s="11" t="s">
        <v>19709</v>
      </c>
      <c r="B3885" s="11" t="s">
        <v>19709</v>
      </c>
      <c r="C3885" s="11" t="s">
        <v>54</v>
      </c>
      <c r="D3885" s="11" t="s">
        <v>588</v>
      </c>
      <c r="E3885" s="11" t="s">
        <v>19710</v>
      </c>
      <c r="F3885" s="11" t="s">
        <v>19711</v>
      </c>
      <c r="G3885" s="11" t="s">
        <v>19712</v>
      </c>
      <c r="H3885" s="11" t="s">
        <v>19642</v>
      </c>
      <c r="I3885" s="11" t="s">
        <v>19713</v>
      </c>
      <c r="J3885" s="12" t="s">
        <v>8</v>
      </c>
      <c r="K3885" s="12"/>
      <c r="L3885" s="12"/>
      <c r="M3885" s="12"/>
      <c r="N3885" s="12"/>
      <c r="O3885" s="12" t="s">
        <v>61</v>
      </c>
      <c r="P3885" s="12"/>
      <c r="Q3885" s="12"/>
      <c r="R3885" s="12"/>
      <c r="S3885" s="12"/>
      <c r="T3885" s="13" t="str">
        <f t="shared" si="300"/>
        <v>通過</v>
      </c>
      <c r="U3885" s="13" t="str">
        <f t="shared" si="301"/>
        <v>手語視訊主要是簡易的溝通，</v>
      </c>
      <c r="V3885" s="13" t="str">
        <f t="shared" si="302"/>
        <v>手語/視訊/針對/溝通/簡單</v>
      </c>
      <c r="W3885" s="13" t="str">
        <f t="shared" si="303"/>
        <v>是</v>
      </c>
      <c r="X3885" s="13" t="str">
        <f t="shared" si="304"/>
        <v>通過</v>
      </c>
    </row>
    <row r="3886" spans="1:24" ht="34.25" customHeight="1">
      <c r="A3886" s="11" t="s">
        <v>19714</v>
      </c>
      <c r="B3886" s="11" t="s">
        <v>19714</v>
      </c>
      <c r="C3886" s="11" t="s">
        <v>54</v>
      </c>
      <c r="D3886" s="11" t="s">
        <v>588</v>
      </c>
      <c r="E3886" s="11" t="s">
        <v>19715</v>
      </c>
      <c r="F3886" s="11" t="s">
        <v>19716</v>
      </c>
      <c r="G3886" s="11" t="s">
        <v>19717</v>
      </c>
      <c r="H3886" s="11" t="s">
        <v>19642</v>
      </c>
      <c r="I3886" s="11" t="s">
        <v>19718</v>
      </c>
      <c r="J3886" s="12" t="s">
        <v>8</v>
      </c>
      <c r="K3886" s="12"/>
      <c r="L3886" s="12"/>
      <c r="M3886" s="12"/>
      <c r="N3886" s="12"/>
      <c r="O3886" s="12" t="s">
        <v>61</v>
      </c>
      <c r="P3886" s="12"/>
      <c r="Q3886" s="12"/>
      <c r="R3886" s="12"/>
      <c r="S3886" s="12"/>
      <c r="T3886" s="13" t="str">
        <f t="shared" si="300"/>
        <v>通過</v>
      </c>
      <c r="U3886" s="13" t="str">
        <f t="shared" si="301"/>
        <v>如果是複雜的內容還是要現場翻譯比較清楚。</v>
      </c>
      <c r="V3886" s="13" t="str">
        <f t="shared" si="302"/>
        <v>如果/事情/複雜/人來/清楚</v>
      </c>
      <c r="W3886" s="13" t="str">
        <f t="shared" si="303"/>
        <v>是</v>
      </c>
      <c r="X3886" s="13" t="str">
        <f t="shared" si="304"/>
        <v>通過</v>
      </c>
    </row>
    <row r="3887" spans="1:24" ht="34.25" customHeight="1">
      <c r="A3887" s="11" t="s">
        <v>19719</v>
      </c>
      <c r="B3887" s="11" t="s">
        <v>19719</v>
      </c>
      <c r="C3887" s="11" t="s">
        <v>54</v>
      </c>
      <c r="D3887" s="11" t="s">
        <v>588</v>
      </c>
      <c r="E3887" s="11" t="s">
        <v>19720</v>
      </c>
      <c r="F3887" s="11" t="s">
        <v>19721</v>
      </c>
      <c r="G3887" s="11" t="s">
        <v>19722</v>
      </c>
      <c r="H3887" s="11" t="s">
        <v>19642</v>
      </c>
      <c r="I3887" s="11" t="s">
        <v>19723</v>
      </c>
      <c r="J3887" s="12" t="s">
        <v>8</v>
      </c>
      <c r="K3887" s="12"/>
      <c r="L3887" s="12"/>
      <c r="M3887" s="12"/>
      <c r="N3887" s="12"/>
      <c r="O3887" s="12" t="s">
        <v>61</v>
      </c>
      <c r="P3887" s="12"/>
      <c r="Q3887" s="12"/>
      <c r="R3887" s="12"/>
      <c r="S3887" s="12"/>
      <c r="T3887" s="13" t="str">
        <f t="shared" si="300"/>
        <v>通過</v>
      </c>
      <c r="U3887" s="13" t="str">
        <f t="shared" si="301"/>
        <v>現場翻譯或視訊翻譯哪個比較好是見仁見智，</v>
      </c>
      <c r="V3887" s="13" t="str">
        <f t="shared" si="302"/>
        <v>人來/視訊/棒/什麼/大家/自己/決定</v>
      </c>
      <c r="W3887" s="13" t="str">
        <f t="shared" si="303"/>
        <v>是</v>
      </c>
      <c r="X3887" s="13" t="str">
        <f t="shared" si="304"/>
        <v>通過</v>
      </c>
    </row>
    <row r="3888" spans="1:24" ht="34.25" customHeight="1">
      <c r="A3888" s="11" t="s">
        <v>19724</v>
      </c>
      <c r="B3888" s="11" t="s">
        <v>19724</v>
      </c>
      <c r="C3888" s="11" t="s">
        <v>54</v>
      </c>
      <c r="D3888" s="11" t="s">
        <v>588</v>
      </c>
      <c r="E3888" s="11" t="s">
        <v>19725</v>
      </c>
      <c r="F3888" s="11" t="s">
        <v>19726</v>
      </c>
      <c r="G3888" s="11" t="s">
        <v>19727</v>
      </c>
      <c r="H3888" s="11" t="s">
        <v>19642</v>
      </c>
      <c r="I3888" s="11" t="s">
        <v>19728</v>
      </c>
      <c r="J3888" s="12" t="s">
        <v>8</v>
      </c>
      <c r="K3888" s="12"/>
      <c r="L3888" s="12"/>
      <c r="M3888" s="12"/>
      <c r="N3888" s="12"/>
      <c r="O3888" s="12" t="s">
        <v>61</v>
      </c>
      <c r="P3888" s="12"/>
      <c r="Q3888" s="12"/>
      <c r="R3888" s="12"/>
      <c r="S3888" s="12"/>
      <c r="T3888" s="13" t="str">
        <f t="shared" si="300"/>
        <v>通過</v>
      </c>
      <c r="U3888" s="13" t="str">
        <f t="shared" si="301"/>
        <v>希望聾人處理任何事情都能溝通順利愉快。</v>
      </c>
      <c r="V3888" s="13" t="str">
        <f t="shared" si="302"/>
        <v>希望/聾人/事情/任何/溝通/順利/開心</v>
      </c>
      <c r="W3888" s="13" t="str">
        <f t="shared" si="303"/>
        <v>是</v>
      </c>
      <c r="X3888" s="13" t="str">
        <f t="shared" si="304"/>
        <v>通過</v>
      </c>
    </row>
    <row r="3889" spans="1:24" ht="34.25" customHeight="1">
      <c r="A3889" s="11" t="s">
        <v>19729</v>
      </c>
      <c r="B3889" s="11" t="s">
        <v>19729</v>
      </c>
      <c r="C3889" s="11" t="s">
        <v>54</v>
      </c>
      <c r="D3889" s="11" t="s">
        <v>88</v>
      </c>
      <c r="E3889" s="11" t="s">
        <v>19730</v>
      </c>
      <c r="F3889" s="11" t="s">
        <v>19731</v>
      </c>
      <c r="G3889" s="11" t="s">
        <v>19732</v>
      </c>
      <c r="H3889" s="11" t="s">
        <v>19733</v>
      </c>
      <c r="I3889" s="11" t="s">
        <v>19734</v>
      </c>
      <c r="J3889" s="12" t="s">
        <v>8</v>
      </c>
      <c r="K3889" s="12"/>
      <c r="L3889" s="12"/>
      <c r="M3889" s="12"/>
      <c r="N3889" s="12"/>
      <c r="O3889" s="12" t="s">
        <v>61</v>
      </c>
      <c r="P3889" s="12"/>
      <c r="Q3889" s="12"/>
      <c r="R3889" s="12"/>
      <c r="S3889" s="12"/>
      <c r="T3889" s="13" t="str">
        <f t="shared" si="300"/>
        <v>通過</v>
      </c>
      <c r="U3889" s="13" t="str">
        <f t="shared" si="301"/>
        <v>你平常的休閒娛樂是什麼？</v>
      </c>
      <c r="V3889" s="13" t="str">
        <f t="shared" si="302"/>
        <v>你/平常/休閒/什麼</v>
      </c>
      <c r="W3889" s="13" t="str">
        <f t="shared" si="303"/>
        <v>是</v>
      </c>
      <c r="X3889" s="13" t="str">
        <f t="shared" si="304"/>
        <v>通過</v>
      </c>
    </row>
    <row r="3890" spans="1:24" ht="34.25" customHeight="1">
      <c r="A3890" s="11" t="s">
        <v>19735</v>
      </c>
      <c r="B3890" s="11" t="s">
        <v>19735</v>
      </c>
      <c r="C3890" s="11" t="s">
        <v>54</v>
      </c>
      <c r="D3890" s="11" t="s">
        <v>88</v>
      </c>
      <c r="E3890" s="11" t="s">
        <v>19736</v>
      </c>
      <c r="F3890" s="11" t="s">
        <v>19737</v>
      </c>
      <c r="G3890" s="11" t="s">
        <v>19738</v>
      </c>
      <c r="H3890" s="11" t="s">
        <v>19733</v>
      </c>
      <c r="I3890" s="11" t="s">
        <v>19739</v>
      </c>
      <c r="J3890" s="12" t="s">
        <v>8</v>
      </c>
      <c r="K3890" s="12"/>
      <c r="L3890" s="12"/>
      <c r="M3890" s="12"/>
      <c r="N3890" s="12"/>
      <c r="O3890" s="12" t="s">
        <v>61</v>
      </c>
      <c r="P3890" s="12"/>
      <c r="Q3890" s="12"/>
      <c r="R3890" s="12"/>
      <c r="S3890" s="12"/>
      <c r="T3890" s="13" t="str">
        <f t="shared" si="300"/>
        <v>通過</v>
      </c>
      <c r="U3890" s="13" t="str">
        <f t="shared" si="301"/>
        <v>我平日吃飽飯後散步運動。</v>
      </c>
      <c r="V3890" s="13" t="str">
        <f t="shared" si="302"/>
        <v>我/平常/週一至週五/簡單/吃飯/完/走/運動</v>
      </c>
      <c r="W3890" s="13" t="str">
        <f t="shared" si="303"/>
        <v>是</v>
      </c>
      <c r="X3890" s="13" t="str">
        <f t="shared" si="304"/>
        <v>通過</v>
      </c>
    </row>
    <row r="3891" spans="1:24" ht="34.25" customHeight="1">
      <c r="A3891" s="11" t="s">
        <v>19740</v>
      </c>
      <c r="B3891" s="11" t="s">
        <v>19740</v>
      </c>
      <c r="C3891" s="11" t="s">
        <v>54</v>
      </c>
      <c r="D3891" s="11" t="s">
        <v>88</v>
      </c>
      <c r="E3891" s="11" t="s">
        <v>19741</v>
      </c>
      <c r="F3891" s="11" t="s">
        <v>19742</v>
      </c>
      <c r="G3891" s="11" t="s">
        <v>19743</v>
      </c>
      <c r="H3891" s="11" t="s">
        <v>19733</v>
      </c>
      <c r="I3891" s="11" t="s">
        <v>19744</v>
      </c>
      <c r="J3891" s="12" t="s">
        <v>8</v>
      </c>
      <c r="K3891" s="12"/>
      <c r="L3891" s="12"/>
      <c r="M3891" s="12"/>
      <c r="N3891" s="12"/>
      <c r="O3891" s="12" t="s">
        <v>61</v>
      </c>
      <c r="P3891" s="12"/>
      <c r="Q3891" s="12"/>
      <c r="R3891" s="12"/>
      <c r="S3891" s="12"/>
      <c r="T3891" s="13" t="str">
        <f t="shared" si="300"/>
        <v>通過</v>
      </c>
      <c r="U3891" s="13" t="str">
        <f t="shared" si="301"/>
        <v>這很省錢。</v>
      </c>
      <c r="V3891" s="13" t="str">
        <f t="shared" si="302"/>
        <v>這/省錢</v>
      </c>
      <c r="W3891" s="13" t="str">
        <f t="shared" si="303"/>
        <v>是</v>
      </c>
      <c r="X3891" s="13" t="str">
        <f t="shared" si="304"/>
        <v>通過</v>
      </c>
    </row>
    <row r="3892" spans="1:24" ht="34.25" customHeight="1">
      <c r="A3892" s="11" t="s">
        <v>19745</v>
      </c>
      <c r="B3892" s="11" t="s">
        <v>19745</v>
      </c>
      <c r="C3892" s="11" t="s">
        <v>54</v>
      </c>
      <c r="D3892" s="11" t="s">
        <v>88</v>
      </c>
      <c r="E3892" s="11" t="s">
        <v>19746</v>
      </c>
      <c r="F3892" s="11" t="s">
        <v>19747</v>
      </c>
      <c r="G3892" s="11" t="s">
        <v>19748</v>
      </c>
      <c r="H3892" s="11" t="s">
        <v>19733</v>
      </c>
      <c r="I3892" s="11" t="s">
        <v>19749</v>
      </c>
      <c r="J3892" s="12" t="s">
        <v>8</v>
      </c>
      <c r="K3892" s="12"/>
      <c r="L3892" s="12"/>
      <c r="M3892" s="12"/>
      <c r="N3892" s="12"/>
      <c r="O3892" s="12" t="s">
        <v>61</v>
      </c>
      <c r="P3892" s="12"/>
      <c r="Q3892" s="12"/>
      <c r="R3892" s="12"/>
      <c r="S3892" s="12"/>
      <c r="T3892" s="13" t="str">
        <f t="shared" si="300"/>
        <v>通過</v>
      </c>
      <c r="U3892" s="13" t="str">
        <f t="shared" si="301"/>
        <v>但我花錢都花在週末看電影。</v>
      </c>
      <c r="V3892" s="13" t="str">
        <f t="shared" si="302"/>
        <v>但是/我/花錢/什麼/週末/電影/觀賞</v>
      </c>
      <c r="W3892" s="13" t="str">
        <f t="shared" si="303"/>
        <v>是</v>
      </c>
      <c r="X3892" s="13" t="str">
        <f t="shared" si="304"/>
        <v>通過</v>
      </c>
    </row>
    <row r="3893" spans="1:24" ht="34.25" customHeight="1">
      <c r="A3893" s="11" t="s">
        <v>19750</v>
      </c>
      <c r="B3893" s="11" t="s">
        <v>19750</v>
      </c>
      <c r="C3893" s="11" t="s">
        <v>54</v>
      </c>
      <c r="D3893" s="11" t="s">
        <v>88</v>
      </c>
      <c r="E3893" s="11" t="s">
        <v>19751</v>
      </c>
      <c r="F3893" s="11" t="s">
        <v>19752</v>
      </c>
      <c r="G3893" s="11" t="s">
        <v>19753</v>
      </c>
      <c r="H3893" s="11" t="s">
        <v>19733</v>
      </c>
      <c r="I3893" s="11" t="s">
        <v>19754</v>
      </c>
      <c r="J3893" s="12" t="s">
        <v>8</v>
      </c>
      <c r="K3893" s="12"/>
      <c r="L3893" s="12"/>
      <c r="M3893" s="12"/>
      <c r="N3893" s="12"/>
      <c r="O3893" s="12" t="s">
        <v>61</v>
      </c>
      <c r="P3893" s="12"/>
      <c r="Q3893" s="12"/>
      <c r="R3893" s="12"/>
      <c r="S3893" s="12"/>
      <c r="T3893" s="13" t="str">
        <f t="shared" si="300"/>
        <v>通過</v>
      </c>
      <c r="U3893" s="13" t="str">
        <f t="shared" si="301"/>
        <v>看電影會很貴嗎？</v>
      </c>
      <c r="V3893" s="13" t="str">
        <f t="shared" si="302"/>
        <v>電影/付錢/貴/便宜/還好</v>
      </c>
      <c r="W3893" s="13" t="str">
        <f t="shared" si="303"/>
        <v>是</v>
      </c>
      <c r="X3893" s="13" t="str">
        <f t="shared" si="304"/>
        <v>通過</v>
      </c>
    </row>
    <row r="3894" spans="1:24" ht="34.25" customHeight="1">
      <c r="A3894" s="11" t="s">
        <v>19755</v>
      </c>
      <c r="B3894" s="11" t="s">
        <v>19755</v>
      </c>
      <c r="C3894" s="11" t="s">
        <v>54</v>
      </c>
      <c r="D3894" s="11" t="s">
        <v>88</v>
      </c>
      <c r="E3894" s="11" t="s">
        <v>19756</v>
      </c>
      <c r="F3894" s="11" t="s">
        <v>19757</v>
      </c>
      <c r="G3894" s="11" t="s">
        <v>19758</v>
      </c>
      <c r="H3894" s="11" t="s">
        <v>19733</v>
      </c>
      <c r="I3894" s="11" t="s">
        <v>19759</v>
      </c>
      <c r="J3894" s="12" t="s">
        <v>8</v>
      </c>
      <c r="K3894" s="12"/>
      <c r="L3894" s="12"/>
      <c r="M3894" s="12"/>
      <c r="N3894" s="12"/>
      <c r="O3894" s="12" t="s">
        <v>61</v>
      </c>
      <c r="P3894" s="12"/>
      <c r="Q3894" s="12"/>
      <c r="R3894" s="12"/>
      <c r="S3894" s="12"/>
      <c r="T3894" s="13" t="str">
        <f t="shared" si="300"/>
        <v>通過</v>
      </c>
      <c r="U3894" s="13" t="str">
        <f t="shared" si="301"/>
        <v>當然很貴！</v>
      </c>
      <c r="V3894" s="13" t="str">
        <f t="shared" si="302"/>
        <v>貴++/當然</v>
      </c>
      <c r="W3894" s="13" t="str">
        <f t="shared" si="303"/>
        <v>是</v>
      </c>
      <c r="X3894" s="13" t="str">
        <f t="shared" si="304"/>
        <v>通過</v>
      </c>
    </row>
    <row r="3895" spans="1:24" ht="34.25" customHeight="1">
      <c r="A3895" s="11" t="s">
        <v>19760</v>
      </c>
      <c r="B3895" s="11" t="s">
        <v>19760</v>
      </c>
      <c r="C3895" s="11" t="s">
        <v>54</v>
      </c>
      <c r="D3895" s="11" t="s">
        <v>88</v>
      </c>
      <c r="E3895" s="11" t="s">
        <v>19761</v>
      </c>
      <c r="F3895" s="11" t="s">
        <v>19762</v>
      </c>
      <c r="G3895" s="11" t="s">
        <v>19763</v>
      </c>
      <c r="H3895" s="11" t="s">
        <v>19733</v>
      </c>
      <c r="I3895" s="11" t="s">
        <v>19764</v>
      </c>
      <c r="J3895" s="12" t="s">
        <v>8</v>
      </c>
      <c r="K3895" s="12"/>
      <c r="L3895" s="12"/>
      <c r="M3895" s="12"/>
      <c r="N3895" s="12"/>
      <c r="O3895" s="12" t="s">
        <v>61</v>
      </c>
      <c r="P3895" s="12"/>
      <c r="Q3895" s="12"/>
      <c r="R3895" s="12"/>
      <c r="S3895" s="12"/>
      <c r="T3895" s="13" t="str">
        <f t="shared" si="300"/>
        <v>通過</v>
      </c>
      <c r="U3895" s="13" t="str">
        <f t="shared" si="301"/>
        <v>我還是在家看電視比較省錢。</v>
      </c>
      <c r="V3895" s="13" t="str">
        <f t="shared" si="302"/>
        <v>我/在家/電視/欣賞/省錢/讚</v>
      </c>
      <c r="W3895" s="13" t="str">
        <f t="shared" si="303"/>
        <v>是</v>
      </c>
      <c r="X3895" s="13" t="str">
        <f t="shared" si="304"/>
        <v>通過</v>
      </c>
    </row>
    <row r="3896" spans="1:24" ht="34.25" customHeight="1">
      <c r="A3896" s="11" t="s">
        <v>19765</v>
      </c>
      <c r="B3896" s="11" t="s">
        <v>19765</v>
      </c>
      <c r="C3896" s="11" t="s">
        <v>54</v>
      </c>
      <c r="D3896" s="11" t="s">
        <v>88</v>
      </c>
      <c r="E3896" s="11" t="s">
        <v>19766</v>
      </c>
      <c r="F3896" s="11" t="s">
        <v>19767</v>
      </c>
      <c r="G3896" s="11" t="s">
        <v>19768</v>
      </c>
      <c r="H3896" s="11" t="s">
        <v>19733</v>
      </c>
      <c r="I3896" s="11" t="s">
        <v>19769</v>
      </c>
      <c r="J3896" s="12" t="s">
        <v>8</v>
      </c>
      <c r="K3896" s="12"/>
      <c r="L3896" s="12"/>
      <c r="M3896" s="12"/>
      <c r="N3896" s="12"/>
      <c r="O3896" s="12" t="s">
        <v>61</v>
      </c>
      <c r="P3896" s="12"/>
      <c r="Q3896" s="12"/>
      <c r="R3896" s="12"/>
      <c r="S3896" s="12"/>
      <c r="T3896" s="13" t="str">
        <f t="shared" si="300"/>
        <v>通過</v>
      </c>
      <c r="U3896" s="13" t="str">
        <f t="shared" si="301"/>
        <v>如果在家看電視，沒有刺激的感覺。</v>
      </c>
      <c r="V3896" s="13" t="str">
        <f t="shared" si="302"/>
        <v>如果/在家/看電視/感覺/刺激/沒有</v>
      </c>
      <c r="W3896" s="13" t="str">
        <f t="shared" si="303"/>
        <v>是</v>
      </c>
      <c r="X3896" s="13" t="str">
        <f t="shared" si="304"/>
        <v>通過</v>
      </c>
    </row>
    <row r="3897" spans="1:24" ht="34.25" customHeight="1">
      <c r="A3897" s="11" t="s">
        <v>19770</v>
      </c>
      <c r="B3897" s="11" t="s">
        <v>19770</v>
      </c>
      <c r="C3897" s="11" t="s">
        <v>54</v>
      </c>
      <c r="D3897" s="11" t="s">
        <v>88</v>
      </c>
      <c r="E3897" s="11" t="s">
        <v>19771</v>
      </c>
      <c r="F3897" s="11" t="s">
        <v>19772</v>
      </c>
      <c r="G3897" s="11" t="s">
        <v>19773</v>
      </c>
      <c r="H3897" s="11" t="s">
        <v>19733</v>
      </c>
      <c r="I3897" s="11" t="s">
        <v>19774</v>
      </c>
      <c r="J3897" s="12" t="s">
        <v>8</v>
      </c>
      <c r="K3897" s="12"/>
      <c r="L3897" s="12"/>
      <c r="M3897" s="12"/>
      <c r="N3897" s="12"/>
      <c r="O3897" s="12" t="s">
        <v>61</v>
      </c>
      <c r="P3897" s="12"/>
      <c r="Q3897" s="12"/>
      <c r="R3897" s="12"/>
      <c r="S3897" s="12"/>
      <c r="T3897" s="13" t="str">
        <f t="shared" si="300"/>
        <v>通過</v>
      </c>
      <c r="U3897" s="13" t="str">
        <f t="shared" si="301"/>
        <v>4D立體電影很刺激、震撼，而且影片很新。</v>
      </c>
      <c r="V3897" s="13" t="str">
        <f t="shared" si="302"/>
        <v>那/電影/立體/4D/刺激/震撼/還有/影片/新</v>
      </c>
      <c r="W3897" s="13" t="str">
        <f t="shared" si="303"/>
        <v>是</v>
      </c>
      <c r="X3897" s="13" t="str">
        <f t="shared" si="304"/>
        <v>通過</v>
      </c>
    </row>
    <row r="3898" spans="1:24" ht="34.25" customHeight="1">
      <c r="A3898" s="11" t="s">
        <v>19775</v>
      </c>
      <c r="B3898" s="11" t="s">
        <v>19775</v>
      </c>
      <c r="C3898" s="11" t="s">
        <v>54</v>
      </c>
      <c r="D3898" s="11" t="s">
        <v>88</v>
      </c>
      <c r="E3898" s="11" t="s">
        <v>19776</v>
      </c>
      <c r="F3898" s="11" t="s">
        <v>19777</v>
      </c>
      <c r="G3898" s="11" t="s">
        <v>19778</v>
      </c>
      <c r="H3898" s="11" t="s">
        <v>19733</v>
      </c>
      <c r="I3898" s="11" t="s">
        <v>19779</v>
      </c>
      <c r="J3898" s="12" t="s">
        <v>8</v>
      </c>
      <c r="K3898" s="12"/>
      <c r="L3898" s="12"/>
      <c r="M3898" s="12"/>
      <c r="N3898" s="12"/>
      <c r="O3898" s="12" t="s">
        <v>61</v>
      </c>
      <c r="P3898" s="12"/>
      <c r="Q3898" s="12"/>
      <c r="R3898" s="12"/>
      <c r="S3898" s="12"/>
      <c r="T3898" s="13" t="str">
        <f t="shared" si="300"/>
        <v>通過</v>
      </c>
      <c r="U3898" s="13" t="str">
        <f t="shared" si="301"/>
        <v>在家看電視要等一年才看得到，出片比較慢。</v>
      </c>
      <c r="V3898" s="13" t="str">
        <f t="shared" si="302"/>
        <v>在家/等候/一年/影片/上映/看到/慢</v>
      </c>
      <c r="W3898" s="13" t="str">
        <f t="shared" si="303"/>
        <v>是</v>
      </c>
      <c r="X3898" s="13" t="str">
        <f t="shared" si="304"/>
        <v>通過</v>
      </c>
    </row>
    <row r="3899" spans="1:24" ht="34.25" customHeight="1">
      <c r="A3899" s="11" t="s">
        <v>19780</v>
      </c>
      <c r="B3899" s="11" t="s">
        <v>19780</v>
      </c>
      <c r="C3899" s="11" t="s">
        <v>54</v>
      </c>
      <c r="D3899" s="11" t="s">
        <v>697</v>
      </c>
      <c r="E3899" s="11" t="s">
        <v>19781</v>
      </c>
      <c r="F3899" s="11" t="s">
        <v>19782</v>
      </c>
      <c r="G3899" s="11" t="s">
        <v>19783</v>
      </c>
      <c r="H3899" s="11" t="s">
        <v>19784</v>
      </c>
      <c r="I3899" s="11" t="s">
        <v>19785</v>
      </c>
      <c r="J3899" s="12" t="s">
        <v>8</v>
      </c>
      <c r="K3899" s="12"/>
      <c r="L3899" s="12"/>
      <c r="M3899" s="12"/>
      <c r="N3899" s="12"/>
      <c r="O3899" s="12" t="s">
        <v>61</v>
      </c>
      <c r="P3899" s="12"/>
      <c r="Q3899" s="12"/>
      <c r="R3899" s="12"/>
      <c r="S3899" s="12"/>
      <c r="T3899" s="13" t="str">
        <f t="shared" si="300"/>
        <v>通過</v>
      </c>
      <c r="U3899" s="13" t="str">
        <f t="shared" si="301"/>
        <v>我小孩最近要去北海道滑雪，</v>
      </c>
      <c r="V3899" s="13" t="str">
        <f t="shared" si="302"/>
        <v>我/小孩/最近/去/北海道/滑雪</v>
      </c>
      <c r="W3899" s="13" t="str">
        <f t="shared" si="303"/>
        <v>是</v>
      </c>
      <c r="X3899" s="13" t="str">
        <f t="shared" si="304"/>
        <v>通過</v>
      </c>
    </row>
    <row r="3900" spans="1:24" ht="34.25" customHeight="1">
      <c r="A3900" s="11" t="s">
        <v>19786</v>
      </c>
      <c r="B3900" s="11" t="s">
        <v>19786</v>
      </c>
      <c r="C3900" s="11" t="s">
        <v>54</v>
      </c>
      <c r="D3900" s="11" t="s">
        <v>697</v>
      </c>
      <c r="E3900" s="11" t="s">
        <v>19787</v>
      </c>
      <c r="F3900" s="11" t="s">
        <v>19788</v>
      </c>
      <c r="G3900" s="11" t="s">
        <v>19789</v>
      </c>
      <c r="H3900" s="11" t="s">
        <v>19784</v>
      </c>
      <c r="I3900" s="11" t="s">
        <v>19790</v>
      </c>
      <c r="J3900" s="12" t="s">
        <v>10</v>
      </c>
      <c r="K3900" s="12" t="s">
        <v>25926</v>
      </c>
      <c r="L3900" s="12"/>
      <c r="M3900" s="12" t="s">
        <v>26653</v>
      </c>
      <c r="N3900" s="12" t="s">
        <v>26654</v>
      </c>
      <c r="O3900" s="12" t="s">
        <v>61</v>
      </c>
      <c r="P3900" s="12"/>
      <c r="Q3900" s="12"/>
      <c r="R3900" s="12"/>
      <c r="S3900" s="12"/>
      <c r="T3900" s="13" t="str">
        <f t="shared" si="300"/>
        <v>需更正</v>
      </c>
      <c r="U3900" s="13" t="str">
        <f t="shared" si="301"/>
        <v>他說要買厚外套。</v>
      </c>
      <c r="V3900" s="13" t="str">
        <f t="shared" si="302"/>
        <v>他/告訴/外套/厚/買/要</v>
      </c>
      <c r="W3900" s="13" t="str">
        <f t="shared" si="303"/>
        <v>是</v>
      </c>
      <c r="X3900" s="13" t="str">
        <f t="shared" si="304"/>
        <v>通過</v>
      </c>
    </row>
    <row r="3901" spans="1:24" ht="34.25" customHeight="1">
      <c r="A3901" s="11" t="s">
        <v>19791</v>
      </c>
      <c r="B3901" s="11" t="s">
        <v>19791</v>
      </c>
      <c r="C3901" s="11" t="s">
        <v>54</v>
      </c>
      <c r="D3901" s="11" t="s">
        <v>697</v>
      </c>
      <c r="E3901" s="11" t="s">
        <v>19792</v>
      </c>
      <c r="F3901" s="11" t="s">
        <v>19793</v>
      </c>
      <c r="G3901" s="11" t="s">
        <v>19794</v>
      </c>
      <c r="H3901" s="11" t="s">
        <v>19784</v>
      </c>
      <c r="I3901" s="11" t="s">
        <v>19795</v>
      </c>
      <c r="J3901" s="12" t="s">
        <v>10</v>
      </c>
      <c r="K3901" s="12" t="s">
        <v>25927</v>
      </c>
      <c r="L3901" s="12"/>
      <c r="M3901" s="12" t="s">
        <v>26655</v>
      </c>
      <c r="N3901" s="12" t="s">
        <v>26656</v>
      </c>
      <c r="O3901" s="12" t="s">
        <v>61</v>
      </c>
      <c r="P3901" s="12"/>
      <c r="Q3901" s="12"/>
      <c r="R3901" s="12"/>
      <c r="S3901" s="12"/>
      <c r="T3901" s="13" t="str">
        <f t="shared" si="300"/>
        <v>需更正</v>
      </c>
      <c r="U3901" s="13" t="str">
        <f t="shared" si="301"/>
        <v>他想買什麼顏色的外套？</v>
      </c>
      <c r="V3901" s="13" t="str">
        <f t="shared" si="302"/>
        <v>外套/顏色/他/想/買/什麼</v>
      </c>
      <c r="W3901" s="13" t="str">
        <f t="shared" si="303"/>
        <v>是</v>
      </c>
      <c r="X3901" s="13" t="str">
        <f t="shared" si="304"/>
        <v>通過</v>
      </c>
    </row>
    <row r="3902" spans="1:24" ht="34.25" customHeight="1">
      <c r="A3902" s="11" t="s">
        <v>19796</v>
      </c>
      <c r="B3902" s="11" t="s">
        <v>19796</v>
      </c>
      <c r="C3902" s="11" t="s">
        <v>54</v>
      </c>
      <c r="D3902" s="11" t="s">
        <v>697</v>
      </c>
      <c r="E3902" s="11" t="s">
        <v>19797</v>
      </c>
      <c r="F3902" s="11" t="s">
        <v>19798</v>
      </c>
      <c r="G3902" s="11" t="s">
        <v>19799</v>
      </c>
      <c r="H3902" s="11" t="s">
        <v>19784</v>
      </c>
      <c r="I3902" s="11" t="s">
        <v>19800</v>
      </c>
      <c r="J3902" s="12" t="s">
        <v>10</v>
      </c>
      <c r="K3902" s="12" t="s">
        <v>25926</v>
      </c>
      <c r="L3902" s="12"/>
      <c r="M3902" s="12" t="s">
        <v>26657</v>
      </c>
      <c r="N3902" s="12" t="s">
        <v>26654</v>
      </c>
      <c r="O3902" s="12" t="s">
        <v>61</v>
      </c>
      <c r="P3902" s="12"/>
      <c r="Q3902" s="12"/>
      <c r="R3902" s="12"/>
      <c r="S3902" s="12"/>
      <c r="T3902" s="13" t="str">
        <f t="shared" si="300"/>
        <v>需更正</v>
      </c>
      <c r="U3902" s="13" t="str">
        <f t="shared" si="301"/>
        <v>他想要黑色的。</v>
      </c>
      <c r="V3902" s="13" t="str">
        <f t="shared" si="302"/>
        <v>黑色/他/想/要</v>
      </c>
      <c r="W3902" s="13" t="str">
        <f t="shared" si="303"/>
        <v>是</v>
      </c>
      <c r="X3902" s="13" t="str">
        <f t="shared" si="304"/>
        <v>通過</v>
      </c>
    </row>
    <row r="3903" spans="1:24" ht="34.25" customHeight="1">
      <c r="A3903" s="11" t="s">
        <v>19801</v>
      </c>
      <c r="B3903" s="11" t="s">
        <v>19801</v>
      </c>
      <c r="C3903" s="11" t="s">
        <v>54</v>
      </c>
      <c r="D3903" s="11" t="s">
        <v>697</v>
      </c>
      <c r="E3903" s="11" t="s">
        <v>19802</v>
      </c>
      <c r="F3903" s="11" t="s">
        <v>19803</v>
      </c>
      <c r="G3903" s="11" t="s">
        <v>19804</v>
      </c>
      <c r="H3903" s="11" t="s">
        <v>19784</v>
      </c>
      <c r="I3903" s="11" t="s">
        <v>19805</v>
      </c>
      <c r="J3903" s="12" t="s">
        <v>10</v>
      </c>
      <c r="K3903" s="12" t="s">
        <v>25927</v>
      </c>
      <c r="L3903" s="12"/>
      <c r="M3903" s="12" t="s">
        <v>26658</v>
      </c>
      <c r="N3903" s="12" t="s">
        <v>26656</v>
      </c>
      <c r="O3903" s="12" t="s">
        <v>61</v>
      </c>
      <c r="P3903" s="12"/>
      <c r="Q3903" s="12"/>
      <c r="R3903" s="12"/>
      <c r="S3903" s="12"/>
      <c r="T3903" s="13" t="str">
        <f t="shared" si="300"/>
        <v>需更正</v>
      </c>
      <c r="U3903" s="13" t="str">
        <f t="shared" si="301"/>
        <v>最近百貨公司都在打折，</v>
      </c>
      <c r="V3903" s="13" t="str">
        <f t="shared" si="302"/>
        <v>最近/百貨公司/打折/有</v>
      </c>
      <c r="W3903" s="13" t="str">
        <f t="shared" si="303"/>
        <v>是</v>
      </c>
      <c r="X3903" s="13" t="str">
        <f t="shared" si="304"/>
        <v>通過</v>
      </c>
    </row>
    <row r="3904" spans="1:24" ht="34.25" customHeight="1">
      <c r="A3904" s="11" t="s">
        <v>19806</v>
      </c>
      <c r="B3904" s="11" t="s">
        <v>19806</v>
      </c>
      <c r="C3904" s="11" t="s">
        <v>54</v>
      </c>
      <c r="D3904" s="11" t="s">
        <v>697</v>
      </c>
      <c r="E3904" s="11" t="s">
        <v>19807</v>
      </c>
      <c r="F3904" s="11" t="s">
        <v>19808</v>
      </c>
      <c r="G3904" s="11" t="s">
        <v>19809</v>
      </c>
      <c r="H3904" s="11" t="s">
        <v>19784</v>
      </c>
      <c r="I3904" s="11" t="s">
        <v>19810</v>
      </c>
      <c r="J3904" s="12" t="s">
        <v>8</v>
      </c>
      <c r="K3904" s="12"/>
      <c r="L3904" s="12"/>
      <c r="M3904" s="12"/>
      <c r="N3904" s="12"/>
      <c r="O3904" s="12" t="s">
        <v>61</v>
      </c>
      <c r="P3904" s="12"/>
      <c r="Q3904" s="12"/>
      <c r="R3904" s="12"/>
      <c r="S3904" s="12"/>
      <c r="T3904" s="13" t="str">
        <f t="shared" si="300"/>
        <v>通過</v>
      </c>
      <c r="U3904" s="13" t="str">
        <f t="shared" si="301"/>
        <v>還有衣服很多在特價，</v>
      </c>
      <c r="V3904" s="13" t="str">
        <f t="shared" si="302"/>
        <v>還有/衣服/特價/多</v>
      </c>
      <c r="W3904" s="13" t="str">
        <f t="shared" si="303"/>
        <v>是</v>
      </c>
      <c r="X3904" s="13" t="str">
        <f t="shared" si="304"/>
        <v>通過</v>
      </c>
    </row>
    <row r="3905" spans="1:24" ht="34.25" customHeight="1">
      <c r="A3905" s="11" t="s">
        <v>19811</v>
      </c>
      <c r="B3905" s="11" t="s">
        <v>19811</v>
      </c>
      <c r="C3905" s="11" t="s">
        <v>54</v>
      </c>
      <c r="D3905" s="11" t="s">
        <v>697</v>
      </c>
      <c r="E3905" s="11" t="s">
        <v>19812</v>
      </c>
      <c r="F3905" s="11" t="s">
        <v>19813</v>
      </c>
      <c r="G3905" s="11" t="s">
        <v>19814</v>
      </c>
      <c r="H3905" s="11" t="s">
        <v>19784</v>
      </c>
      <c r="I3905" s="11" t="s">
        <v>19815</v>
      </c>
      <c r="J3905" s="12" t="s">
        <v>8</v>
      </c>
      <c r="K3905" s="12"/>
      <c r="L3905" s="12"/>
      <c r="M3905" s="12"/>
      <c r="N3905" s="12"/>
      <c r="O3905" s="12" t="s">
        <v>61</v>
      </c>
      <c r="P3905" s="12"/>
      <c r="Q3905" s="12"/>
      <c r="R3905" s="12"/>
      <c r="S3905" s="12"/>
      <c r="T3905" s="13" t="str">
        <f t="shared" si="300"/>
        <v>通過</v>
      </c>
      <c r="U3905" s="13" t="str">
        <f t="shared" si="301"/>
        <v>現在去買很划算。</v>
      </c>
      <c r="V3905" s="13" t="str">
        <f t="shared" si="302"/>
        <v>現在/去/買/划算</v>
      </c>
      <c r="W3905" s="13" t="str">
        <f t="shared" si="303"/>
        <v>是</v>
      </c>
      <c r="X3905" s="13" t="str">
        <f t="shared" si="304"/>
        <v>通過</v>
      </c>
    </row>
    <row r="3906" spans="1:24" ht="34.25" customHeight="1">
      <c r="A3906" s="11" t="s">
        <v>19816</v>
      </c>
      <c r="B3906" s="11" t="s">
        <v>19816</v>
      </c>
      <c r="C3906" s="11" t="s">
        <v>54</v>
      </c>
      <c r="D3906" s="11" t="s">
        <v>697</v>
      </c>
      <c r="E3906" s="11" t="s">
        <v>19817</v>
      </c>
      <c r="F3906" s="11" t="s">
        <v>19818</v>
      </c>
      <c r="G3906" s="11" t="s">
        <v>19819</v>
      </c>
      <c r="H3906" s="11" t="s">
        <v>19784</v>
      </c>
      <c r="I3906" s="11" t="s">
        <v>19820</v>
      </c>
      <c r="J3906" s="12" t="s">
        <v>8</v>
      </c>
      <c r="K3906" s="12"/>
      <c r="L3906" s="12"/>
      <c r="M3906" s="12"/>
      <c r="N3906" s="12"/>
      <c r="O3906" s="12" t="s">
        <v>61</v>
      </c>
      <c r="P3906" s="12"/>
      <c r="Q3906" s="12"/>
      <c r="R3906" s="12"/>
      <c r="S3906" s="12"/>
      <c r="T3906" s="13" t="str">
        <f t="shared" ref="T3906:T3969" si="305">IF(J3906="","未填",IF(J3906="需複審",IF(OR(P3906="",P3906="仍需複審"),"待複審",P3906),J3906))</f>
        <v>通過</v>
      </c>
      <c r="U3906" s="13" t="str">
        <f t="shared" ref="U3906:U3969" si="306">IF(T3906="通過",E3906,IF(T3906="需更正",IF(J3906="需複審",IF(Q3906="",E3906,Q3906),IF(L3906="",E3906,L3906)),""))</f>
        <v>你說的對，</v>
      </c>
      <c r="V3906" s="13" t="str">
        <f t="shared" ref="V3906:V3969" si="307">IF(T3906="通過",F3906,IF(T3906="需更正",IF(J3906="需複審",R3906,M3906),""))</f>
        <v>你/說/對</v>
      </c>
      <c r="W3906" s="13" t="str">
        <f t="shared" ref="W3906:W3969" si="308">IF(AND(OR(T3906="通過",AND(T3906="需更正",V3906&lt;&gt;"")),X3906="通過"),"是","否")</f>
        <v>是</v>
      </c>
      <c r="X3906" s="13" t="str">
        <f t="shared" ref="X3906:X3969" si="309">IF(J3906="","未填",IF(AND(J3906="需複審",OR(P3906="",P3906="仍需複審")),"待複審",IF(OR(AND(J3906="需更正",K3906=""),AND(J3906="需更正",M3906=""),AND(J3906="需更正",N3906=""),AND(J3906="排除",OR(K3906="",N3906="")),AND(J3906="需複審",P3906="需更正",R3906=""),AND(J3906="需複審",P3906="需更正",S3906=""),AND(J3906="需複審",P3906="排除",S3906="")),"錯誤：請補齊必填欄位","通過")))</f>
        <v>通過</v>
      </c>
    </row>
    <row r="3907" spans="1:24" ht="34.25" customHeight="1">
      <c r="A3907" s="11" t="s">
        <v>19821</v>
      </c>
      <c r="B3907" s="11" t="s">
        <v>19821</v>
      </c>
      <c r="C3907" s="11" t="s">
        <v>54</v>
      </c>
      <c r="D3907" s="11" t="s">
        <v>697</v>
      </c>
      <c r="E3907" s="11" t="s">
        <v>19822</v>
      </c>
      <c r="F3907" s="11" t="s">
        <v>19823</v>
      </c>
      <c r="G3907" s="11" t="s">
        <v>19824</v>
      </c>
      <c r="H3907" s="11" t="s">
        <v>19784</v>
      </c>
      <c r="I3907" s="11" t="s">
        <v>19825</v>
      </c>
      <c r="J3907" s="12" t="s">
        <v>10</v>
      </c>
      <c r="K3907" s="12" t="s">
        <v>25926</v>
      </c>
      <c r="L3907" s="12"/>
      <c r="M3907" s="12" t="s">
        <v>26659</v>
      </c>
      <c r="N3907" s="12" t="s">
        <v>26660</v>
      </c>
      <c r="O3907" s="12" t="s">
        <v>61</v>
      </c>
      <c r="P3907" s="12"/>
      <c r="Q3907" s="12"/>
      <c r="R3907" s="12"/>
      <c r="S3907" s="12"/>
      <c r="T3907" s="13" t="str">
        <f t="shared" si="305"/>
        <v>需更正</v>
      </c>
      <c r="U3907" s="13" t="str">
        <f t="shared" si="306"/>
        <v>我明天帶小孩去逛逛。</v>
      </c>
      <c r="V3907" s="13" t="str">
        <f t="shared" si="307"/>
        <v>明天/我/小孩/帶/逛</v>
      </c>
      <c r="W3907" s="13" t="str">
        <f t="shared" si="308"/>
        <v>是</v>
      </c>
      <c r="X3907" s="13" t="str">
        <f t="shared" si="309"/>
        <v>通過</v>
      </c>
    </row>
    <row r="3908" spans="1:24" ht="34.25" customHeight="1">
      <c r="A3908" s="11" t="s">
        <v>19826</v>
      </c>
      <c r="B3908" s="11" t="s">
        <v>19826</v>
      </c>
      <c r="C3908" s="11" t="s">
        <v>54</v>
      </c>
      <c r="D3908" s="11" t="s">
        <v>697</v>
      </c>
      <c r="E3908" s="11" t="s">
        <v>19827</v>
      </c>
      <c r="F3908" s="11" t="s">
        <v>19828</v>
      </c>
      <c r="G3908" s="11" t="s">
        <v>19829</v>
      </c>
      <c r="H3908" s="11" t="s">
        <v>19784</v>
      </c>
      <c r="I3908" s="11" t="s">
        <v>19830</v>
      </c>
      <c r="J3908" s="12" t="s">
        <v>10</v>
      </c>
      <c r="K3908" s="12" t="s">
        <v>25927</v>
      </c>
      <c r="L3908" s="12"/>
      <c r="M3908" s="12" t="s">
        <v>26661</v>
      </c>
      <c r="N3908" s="12" t="s">
        <v>26662</v>
      </c>
      <c r="O3908" s="12" t="s">
        <v>61</v>
      </c>
      <c r="P3908" s="12"/>
      <c r="Q3908" s="12"/>
      <c r="R3908" s="12"/>
      <c r="S3908" s="12"/>
      <c r="T3908" s="13" t="str">
        <f t="shared" si="305"/>
        <v>需更正</v>
      </c>
      <c r="U3908" s="13" t="str">
        <f t="shared" si="306"/>
        <v>記得帶會員卡，</v>
      </c>
      <c r="V3908" s="13" t="str">
        <f t="shared" si="307"/>
        <v>會員卡/帶/記得</v>
      </c>
      <c r="W3908" s="13" t="str">
        <f t="shared" si="308"/>
        <v>是</v>
      </c>
      <c r="X3908" s="13" t="str">
        <f t="shared" si="309"/>
        <v>通過</v>
      </c>
    </row>
    <row r="3909" spans="1:24" ht="34.25" customHeight="1">
      <c r="A3909" s="11" t="s">
        <v>19831</v>
      </c>
      <c r="B3909" s="11" t="s">
        <v>19831</v>
      </c>
      <c r="C3909" s="11" t="s">
        <v>54</v>
      </c>
      <c r="D3909" s="11" t="s">
        <v>697</v>
      </c>
      <c r="E3909" s="11" t="s">
        <v>19832</v>
      </c>
      <c r="F3909" s="11" t="s">
        <v>19833</v>
      </c>
      <c r="G3909" s="11" t="s">
        <v>19834</v>
      </c>
      <c r="H3909" s="11" t="s">
        <v>19784</v>
      </c>
      <c r="I3909" s="11" t="s">
        <v>19835</v>
      </c>
      <c r="J3909" s="12" t="s">
        <v>8</v>
      </c>
      <c r="K3909" s="12"/>
      <c r="L3909" s="12"/>
      <c r="M3909" s="12"/>
      <c r="N3909" s="12"/>
      <c r="O3909" s="12" t="s">
        <v>61</v>
      </c>
      <c r="P3909" s="12"/>
      <c r="Q3909" s="12"/>
      <c r="R3909" s="12"/>
      <c r="S3909" s="12"/>
      <c r="T3909" s="13" t="str">
        <f t="shared" si="305"/>
        <v>通過</v>
      </c>
      <c r="U3909" s="13" t="str">
        <f t="shared" si="306"/>
        <v>有優惠。</v>
      </c>
      <c r="V3909" s="13" t="str">
        <f t="shared" si="307"/>
        <v>福利/給/有</v>
      </c>
      <c r="W3909" s="13" t="str">
        <f t="shared" si="308"/>
        <v>是</v>
      </c>
      <c r="X3909" s="13" t="str">
        <f t="shared" si="309"/>
        <v>通過</v>
      </c>
    </row>
    <row r="3910" spans="1:24" ht="34.25" customHeight="1">
      <c r="A3910" s="11" t="s">
        <v>19836</v>
      </c>
      <c r="B3910" s="11" t="s">
        <v>19836</v>
      </c>
      <c r="C3910" s="11" t="s">
        <v>54</v>
      </c>
      <c r="D3910" s="11" t="s">
        <v>697</v>
      </c>
      <c r="E3910" s="11" t="s">
        <v>19837</v>
      </c>
      <c r="F3910" s="11" t="s">
        <v>19838</v>
      </c>
      <c r="G3910" s="11" t="s">
        <v>19839</v>
      </c>
      <c r="H3910" s="11" t="s">
        <v>19784</v>
      </c>
      <c r="I3910" s="11" t="s">
        <v>19840</v>
      </c>
      <c r="J3910" s="12" t="s">
        <v>8</v>
      </c>
      <c r="K3910" s="12"/>
      <c r="L3910" s="12"/>
      <c r="M3910" s="12"/>
      <c r="N3910" s="12"/>
      <c r="O3910" s="12" t="s">
        <v>61</v>
      </c>
      <c r="P3910" s="12"/>
      <c r="Q3910" s="12"/>
      <c r="R3910" s="12"/>
      <c r="S3910" s="12"/>
      <c r="T3910" s="13" t="str">
        <f t="shared" si="305"/>
        <v>通過</v>
      </c>
      <c r="U3910" s="13" t="str">
        <f t="shared" si="306"/>
        <v>謝謝你提醒我。</v>
      </c>
      <c r="V3910" s="13" t="str">
        <f t="shared" si="307"/>
        <v>提醒/謝謝</v>
      </c>
      <c r="W3910" s="13" t="str">
        <f t="shared" si="308"/>
        <v>是</v>
      </c>
      <c r="X3910" s="13" t="str">
        <f t="shared" si="309"/>
        <v>通過</v>
      </c>
    </row>
    <row r="3911" spans="1:24" ht="34.25" customHeight="1">
      <c r="A3911" s="11" t="s">
        <v>19841</v>
      </c>
      <c r="B3911" s="11" t="s">
        <v>19841</v>
      </c>
      <c r="C3911" s="11" t="s">
        <v>54</v>
      </c>
      <c r="D3911" s="11" t="s">
        <v>719</v>
      </c>
      <c r="E3911" s="11" t="s">
        <v>19842</v>
      </c>
      <c r="F3911" s="11" t="s">
        <v>19843</v>
      </c>
      <c r="G3911" s="11" t="s">
        <v>19844</v>
      </c>
      <c r="H3911" s="11" t="s">
        <v>19845</v>
      </c>
      <c r="I3911" s="11" t="s">
        <v>19846</v>
      </c>
      <c r="J3911" s="12" t="s">
        <v>8</v>
      </c>
      <c r="K3911" s="12"/>
      <c r="L3911" s="12"/>
      <c r="M3911" s="12"/>
      <c r="N3911" s="12"/>
      <c r="O3911" s="12" t="s">
        <v>61</v>
      </c>
      <c r="P3911" s="12"/>
      <c r="Q3911" s="12"/>
      <c r="R3911" s="12"/>
      <c r="S3911" s="12"/>
      <c r="T3911" s="13" t="str">
        <f t="shared" si="305"/>
        <v>通過</v>
      </c>
      <c r="U3911" s="13" t="str">
        <f t="shared" si="306"/>
        <v>最近我朋友很倒楣，</v>
      </c>
      <c r="V3911" s="13" t="str">
        <f t="shared" si="307"/>
        <v>最近/我/朋友/倒楣</v>
      </c>
      <c r="W3911" s="13" t="str">
        <f t="shared" si="308"/>
        <v>是</v>
      </c>
      <c r="X3911" s="13" t="str">
        <f t="shared" si="309"/>
        <v>通過</v>
      </c>
    </row>
    <row r="3912" spans="1:24" ht="34.25" customHeight="1">
      <c r="A3912" s="11" t="s">
        <v>19847</v>
      </c>
      <c r="B3912" s="11" t="s">
        <v>19847</v>
      </c>
      <c r="C3912" s="11" t="s">
        <v>54</v>
      </c>
      <c r="D3912" s="11" t="s">
        <v>719</v>
      </c>
      <c r="E3912" s="11" t="s">
        <v>19848</v>
      </c>
      <c r="F3912" s="11" t="s">
        <v>19849</v>
      </c>
      <c r="G3912" s="11" t="s">
        <v>19850</v>
      </c>
      <c r="H3912" s="11" t="s">
        <v>19845</v>
      </c>
      <c r="I3912" s="11" t="s">
        <v>19851</v>
      </c>
      <c r="J3912" s="12" t="s">
        <v>8</v>
      </c>
      <c r="K3912" s="12"/>
      <c r="L3912" s="12"/>
      <c r="M3912" s="12"/>
      <c r="N3912" s="12"/>
      <c r="O3912" s="12" t="s">
        <v>61</v>
      </c>
      <c r="P3912" s="12"/>
      <c r="Q3912" s="12"/>
      <c r="R3912" s="12"/>
      <c r="S3912" s="12"/>
      <c r="T3912" s="13" t="str">
        <f t="shared" si="305"/>
        <v>通過</v>
      </c>
      <c r="U3912" s="13" t="str">
        <f t="shared" si="306"/>
        <v>先是與女友分手，</v>
      </c>
      <c r="V3912" s="13" t="str">
        <f t="shared" si="307"/>
        <v>先/女/朋友/戀愛/分開</v>
      </c>
      <c r="W3912" s="13" t="str">
        <f t="shared" si="308"/>
        <v>是</v>
      </c>
      <c r="X3912" s="13" t="str">
        <f t="shared" si="309"/>
        <v>通過</v>
      </c>
    </row>
    <row r="3913" spans="1:24" ht="34.25" customHeight="1">
      <c r="A3913" s="11" t="s">
        <v>19852</v>
      </c>
      <c r="B3913" s="11" t="s">
        <v>19852</v>
      </c>
      <c r="C3913" s="11" t="s">
        <v>54</v>
      </c>
      <c r="D3913" s="11" t="s">
        <v>719</v>
      </c>
      <c r="E3913" s="11" t="s">
        <v>19853</v>
      </c>
      <c r="F3913" s="11" t="s">
        <v>19854</v>
      </c>
      <c r="G3913" s="11" t="s">
        <v>19855</v>
      </c>
      <c r="H3913" s="11" t="s">
        <v>19845</v>
      </c>
      <c r="I3913" s="11" t="s">
        <v>19856</v>
      </c>
      <c r="J3913" s="12" t="s">
        <v>8</v>
      </c>
      <c r="K3913" s="12"/>
      <c r="L3913" s="12"/>
      <c r="M3913" s="12"/>
      <c r="N3913" s="12"/>
      <c r="O3913" s="12" t="s">
        <v>61</v>
      </c>
      <c r="P3913" s="12"/>
      <c r="Q3913" s="12"/>
      <c r="R3913" s="12"/>
      <c r="S3913" s="12"/>
      <c r="T3913" s="13" t="str">
        <f t="shared" si="305"/>
        <v>通過</v>
      </c>
      <c r="U3913" s="13" t="str">
        <f t="shared" si="306"/>
        <v>接著又失業了，</v>
      </c>
      <c r="V3913" s="13" t="str">
        <f t="shared" si="307"/>
        <v>接著/工作/失去</v>
      </c>
      <c r="W3913" s="13" t="str">
        <f t="shared" si="308"/>
        <v>是</v>
      </c>
      <c r="X3913" s="13" t="str">
        <f t="shared" si="309"/>
        <v>通過</v>
      </c>
    </row>
    <row r="3914" spans="1:24" ht="34.25" customHeight="1">
      <c r="A3914" s="11" t="s">
        <v>19857</v>
      </c>
      <c r="B3914" s="11" t="s">
        <v>19857</v>
      </c>
      <c r="C3914" s="11" t="s">
        <v>54</v>
      </c>
      <c r="D3914" s="11" t="s">
        <v>719</v>
      </c>
      <c r="E3914" s="11" t="s">
        <v>19858</v>
      </c>
      <c r="F3914" s="11" t="s">
        <v>19859</v>
      </c>
      <c r="G3914" s="11" t="s">
        <v>19860</v>
      </c>
      <c r="H3914" s="11" t="s">
        <v>19845</v>
      </c>
      <c r="I3914" s="11" t="s">
        <v>19861</v>
      </c>
      <c r="J3914" s="12" t="s">
        <v>8</v>
      </c>
      <c r="K3914" s="12"/>
      <c r="L3914" s="12"/>
      <c r="M3914" s="12"/>
      <c r="N3914" s="12"/>
      <c r="O3914" s="12" t="s">
        <v>61</v>
      </c>
      <c r="P3914" s="12"/>
      <c r="Q3914" s="12"/>
      <c r="R3914" s="12"/>
      <c r="S3914" s="12"/>
      <c r="T3914" s="13" t="str">
        <f t="shared" si="305"/>
        <v>通過</v>
      </c>
      <c r="U3914" s="13" t="str">
        <f t="shared" si="306"/>
        <v>感覺整個人絕望不已。</v>
      </c>
      <c r="V3914" s="13" t="str">
        <f t="shared" si="307"/>
        <v>覺得/埋怨/絕望</v>
      </c>
      <c r="W3914" s="13" t="str">
        <f t="shared" si="308"/>
        <v>是</v>
      </c>
      <c r="X3914" s="13" t="str">
        <f t="shared" si="309"/>
        <v>通過</v>
      </c>
    </row>
    <row r="3915" spans="1:24" ht="34.25" customHeight="1">
      <c r="A3915" s="11" t="s">
        <v>19862</v>
      </c>
      <c r="B3915" s="11" t="s">
        <v>19862</v>
      </c>
      <c r="C3915" s="11" t="s">
        <v>54</v>
      </c>
      <c r="D3915" s="11" t="s">
        <v>719</v>
      </c>
      <c r="E3915" s="11" t="s">
        <v>19863</v>
      </c>
      <c r="F3915" s="11" t="s">
        <v>12027</v>
      </c>
      <c r="G3915" s="11" t="s">
        <v>19864</v>
      </c>
      <c r="H3915" s="11" t="s">
        <v>19845</v>
      </c>
      <c r="I3915" s="11" t="s">
        <v>19865</v>
      </c>
      <c r="J3915" s="12" t="s">
        <v>8</v>
      </c>
      <c r="K3915" s="12"/>
      <c r="L3915" s="12"/>
      <c r="M3915" s="12"/>
      <c r="N3915" s="12"/>
      <c r="O3915" s="12" t="s">
        <v>61</v>
      </c>
      <c r="P3915" s="12"/>
      <c r="Q3915" s="12"/>
      <c r="R3915" s="12"/>
      <c r="S3915" s="12"/>
      <c r="T3915" s="13" t="str">
        <f t="shared" si="305"/>
        <v>通過</v>
      </c>
      <c r="U3915" s="13" t="str">
        <f t="shared" si="306"/>
        <v>我能理解，</v>
      </c>
      <c r="V3915" s="13" t="str">
        <f t="shared" si="307"/>
        <v>我/知道</v>
      </c>
      <c r="W3915" s="13" t="str">
        <f t="shared" si="308"/>
        <v>是</v>
      </c>
      <c r="X3915" s="13" t="str">
        <f t="shared" si="309"/>
        <v>通過</v>
      </c>
    </row>
    <row r="3916" spans="1:24" ht="34.25" customHeight="1">
      <c r="A3916" s="11" t="s">
        <v>19866</v>
      </c>
      <c r="B3916" s="11" t="s">
        <v>19866</v>
      </c>
      <c r="C3916" s="11" t="s">
        <v>54</v>
      </c>
      <c r="D3916" s="11" t="s">
        <v>719</v>
      </c>
      <c r="E3916" s="11" t="s">
        <v>19867</v>
      </c>
      <c r="F3916" s="11" t="s">
        <v>19868</v>
      </c>
      <c r="G3916" s="11" t="s">
        <v>19869</v>
      </c>
      <c r="H3916" s="11" t="s">
        <v>19845</v>
      </c>
      <c r="I3916" s="11" t="s">
        <v>19870</v>
      </c>
      <c r="J3916" s="12" t="s">
        <v>8</v>
      </c>
      <c r="K3916" s="12"/>
      <c r="L3916" s="12"/>
      <c r="M3916" s="12"/>
      <c r="N3916" s="12"/>
      <c r="O3916" s="12" t="s">
        <v>61</v>
      </c>
      <c r="P3916" s="12"/>
      <c r="Q3916" s="12"/>
      <c r="R3916" s="12"/>
      <c r="S3916" s="12"/>
      <c r="T3916" s="13" t="str">
        <f t="shared" si="305"/>
        <v>通過</v>
      </c>
      <c r="U3916" s="13" t="str">
        <f t="shared" si="306"/>
        <v>失戀、失業，</v>
      </c>
      <c r="V3916" s="13" t="str">
        <f t="shared" si="307"/>
        <v>戀愛/分開/工作/失去</v>
      </c>
      <c r="W3916" s="13" t="str">
        <f t="shared" si="308"/>
        <v>是</v>
      </c>
      <c r="X3916" s="13" t="str">
        <f t="shared" si="309"/>
        <v>通過</v>
      </c>
    </row>
    <row r="3917" spans="1:24" ht="34.25" customHeight="1">
      <c r="A3917" s="11" t="s">
        <v>19871</v>
      </c>
      <c r="B3917" s="11" t="s">
        <v>19871</v>
      </c>
      <c r="C3917" s="11" t="s">
        <v>54</v>
      </c>
      <c r="D3917" s="11" t="s">
        <v>719</v>
      </c>
      <c r="E3917" s="11" t="s">
        <v>19872</v>
      </c>
      <c r="F3917" s="11" t="s">
        <v>19873</v>
      </c>
      <c r="G3917" s="11" t="s">
        <v>19874</v>
      </c>
      <c r="H3917" s="11" t="s">
        <v>19845</v>
      </c>
      <c r="I3917" s="11" t="s">
        <v>19875</v>
      </c>
      <c r="J3917" s="12" t="s">
        <v>8</v>
      </c>
      <c r="K3917" s="12"/>
      <c r="L3917" s="12"/>
      <c r="M3917" s="12"/>
      <c r="N3917" s="12"/>
      <c r="O3917" s="12" t="s">
        <v>61</v>
      </c>
      <c r="P3917" s="12"/>
      <c r="Q3917" s="12"/>
      <c r="R3917" s="12"/>
      <c r="S3917" s="12"/>
      <c r="T3917" s="13" t="str">
        <f t="shared" si="305"/>
        <v>通過</v>
      </c>
      <c r="U3917" s="13" t="str">
        <f t="shared" si="306"/>
        <v>接連發生，</v>
      </c>
      <c r="V3917" s="13" t="str">
        <f t="shared" si="307"/>
        <v>接連</v>
      </c>
      <c r="W3917" s="13" t="str">
        <f t="shared" si="308"/>
        <v>是</v>
      </c>
      <c r="X3917" s="13" t="str">
        <f t="shared" si="309"/>
        <v>通過</v>
      </c>
    </row>
    <row r="3918" spans="1:24" ht="34.25" customHeight="1">
      <c r="A3918" s="11" t="s">
        <v>19876</v>
      </c>
      <c r="B3918" s="11" t="s">
        <v>19876</v>
      </c>
      <c r="C3918" s="11" t="s">
        <v>54</v>
      </c>
      <c r="D3918" s="11" t="s">
        <v>719</v>
      </c>
      <c r="E3918" s="11" t="s">
        <v>19877</v>
      </c>
      <c r="F3918" s="11" t="s">
        <v>19878</v>
      </c>
      <c r="G3918" s="11" t="s">
        <v>19879</v>
      </c>
      <c r="H3918" s="11" t="s">
        <v>19845</v>
      </c>
      <c r="I3918" s="11" t="s">
        <v>19880</v>
      </c>
      <c r="J3918" s="12" t="s">
        <v>10</v>
      </c>
      <c r="K3918" s="12" t="s">
        <v>25926</v>
      </c>
      <c r="L3918" s="12"/>
      <c r="M3918" s="12" t="s">
        <v>26663</v>
      </c>
      <c r="N3918" s="12" t="s">
        <v>26664</v>
      </c>
      <c r="O3918" s="12" t="s">
        <v>61</v>
      </c>
      <c r="P3918" s="12"/>
      <c r="Q3918" s="12"/>
      <c r="R3918" s="12"/>
      <c r="S3918" s="12"/>
      <c r="T3918" s="13" t="str">
        <f t="shared" si="305"/>
        <v>需更正</v>
      </c>
      <c r="U3918" s="13" t="str">
        <f t="shared" si="306"/>
        <v>換成是我，</v>
      </c>
      <c r="V3918" s="13" t="str">
        <f t="shared" si="307"/>
        <v>如果/換作/我</v>
      </c>
      <c r="W3918" s="13" t="str">
        <f t="shared" si="308"/>
        <v>是</v>
      </c>
      <c r="X3918" s="13" t="str">
        <f t="shared" si="309"/>
        <v>通過</v>
      </c>
    </row>
    <row r="3919" spans="1:24" ht="34.25" customHeight="1">
      <c r="A3919" s="11" t="s">
        <v>19881</v>
      </c>
      <c r="B3919" s="11" t="s">
        <v>19881</v>
      </c>
      <c r="C3919" s="11" t="s">
        <v>54</v>
      </c>
      <c r="D3919" s="11" t="s">
        <v>719</v>
      </c>
      <c r="E3919" s="11" t="s">
        <v>19882</v>
      </c>
      <c r="F3919" s="11" t="s">
        <v>13358</v>
      </c>
      <c r="G3919" s="11" t="s">
        <v>19883</v>
      </c>
      <c r="H3919" s="11" t="s">
        <v>19845</v>
      </c>
      <c r="I3919" s="11" t="s">
        <v>19884</v>
      </c>
      <c r="J3919" s="12" t="s">
        <v>25935</v>
      </c>
      <c r="K3919" s="12" t="s">
        <v>26667</v>
      </c>
      <c r="L3919" s="12"/>
      <c r="M3919" s="12" t="s">
        <v>26665</v>
      </c>
      <c r="N3919" s="12" t="s">
        <v>26666</v>
      </c>
      <c r="O3919" s="12" t="s">
        <v>25932</v>
      </c>
      <c r="P3919" s="12"/>
      <c r="Q3919" s="12"/>
      <c r="R3919" s="12"/>
      <c r="S3919" s="12"/>
      <c r="T3919" s="13" t="str">
        <f t="shared" si="305"/>
        <v>需更正</v>
      </c>
      <c r="U3919" s="13" t="str">
        <f t="shared" si="306"/>
        <v>我也會受不了的。</v>
      </c>
      <c r="V3919" s="13" t="str">
        <f t="shared" si="307"/>
        <v>受不了/一樣</v>
      </c>
      <c r="W3919" s="13" t="str">
        <f t="shared" si="308"/>
        <v>是</v>
      </c>
      <c r="X3919" s="13" t="str">
        <f t="shared" si="309"/>
        <v>通過</v>
      </c>
    </row>
    <row r="3920" spans="1:24" ht="34.25" customHeight="1">
      <c r="A3920" s="11" t="s">
        <v>19885</v>
      </c>
      <c r="B3920" s="11" t="s">
        <v>19885</v>
      </c>
      <c r="C3920" s="11" t="s">
        <v>54</v>
      </c>
      <c r="D3920" s="11" t="s">
        <v>719</v>
      </c>
      <c r="E3920" s="11" t="s">
        <v>19886</v>
      </c>
      <c r="F3920" s="11" t="s">
        <v>19887</v>
      </c>
      <c r="G3920" s="11" t="s">
        <v>19888</v>
      </c>
      <c r="H3920" s="11" t="s">
        <v>19845</v>
      </c>
      <c r="I3920" s="11" t="s">
        <v>19889</v>
      </c>
      <c r="J3920" s="12" t="s">
        <v>10</v>
      </c>
      <c r="K3920" s="12" t="s">
        <v>25927</v>
      </c>
      <c r="L3920" s="12"/>
      <c r="M3920" s="12" t="s">
        <v>26668</v>
      </c>
      <c r="N3920" s="12" t="s">
        <v>26633</v>
      </c>
      <c r="O3920" s="12" t="s">
        <v>61</v>
      </c>
      <c r="P3920" s="12"/>
      <c r="Q3920" s="12"/>
      <c r="R3920" s="12"/>
      <c r="S3920" s="12"/>
      <c r="T3920" s="13" t="str">
        <f t="shared" si="305"/>
        <v>需更正</v>
      </c>
      <c r="U3920" s="13" t="str">
        <f t="shared" si="306"/>
        <v>他每天醒來都覺得腦袋一片空白，</v>
      </c>
      <c r="V3920" s="13" t="str">
        <f t="shared" si="307"/>
        <v>他/每天/睡覺/醒來/腦袋空空</v>
      </c>
      <c r="W3920" s="13" t="str">
        <f t="shared" si="308"/>
        <v>是</v>
      </c>
      <c r="X3920" s="13" t="str">
        <f t="shared" si="309"/>
        <v>通過</v>
      </c>
    </row>
    <row r="3921" spans="1:24" ht="34.25" customHeight="1">
      <c r="A3921" s="11" t="s">
        <v>19890</v>
      </c>
      <c r="B3921" s="11" t="s">
        <v>19890</v>
      </c>
      <c r="C3921" s="11" t="s">
        <v>54</v>
      </c>
      <c r="D3921" s="11" t="s">
        <v>719</v>
      </c>
      <c r="E3921" s="11" t="s">
        <v>19891</v>
      </c>
      <c r="F3921" s="11" t="s">
        <v>19892</v>
      </c>
      <c r="G3921" s="11" t="s">
        <v>19893</v>
      </c>
      <c r="H3921" s="11" t="s">
        <v>19845</v>
      </c>
      <c r="I3921" s="11" t="s">
        <v>19894</v>
      </c>
      <c r="J3921" s="12" t="s">
        <v>10</v>
      </c>
      <c r="K3921" s="12" t="s">
        <v>25926</v>
      </c>
      <c r="L3921" s="12"/>
      <c r="M3921" s="12" t="s">
        <v>26669</v>
      </c>
      <c r="N3921" s="12" t="s">
        <v>26670</v>
      </c>
      <c r="O3921" s="12" t="s">
        <v>61</v>
      </c>
      <c r="P3921" s="12"/>
      <c r="Q3921" s="12"/>
      <c r="R3921" s="12"/>
      <c r="S3921" s="12"/>
      <c r="T3921" s="13" t="str">
        <f t="shared" si="305"/>
        <v>需更正</v>
      </c>
      <c r="U3921" s="13" t="str">
        <f t="shared" si="306"/>
        <v>什麼都不想做。</v>
      </c>
      <c r="V3921" s="13" t="str">
        <f t="shared" si="307"/>
        <v>做/任何/膩了</v>
      </c>
      <c r="W3921" s="13" t="str">
        <f t="shared" si="308"/>
        <v>是</v>
      </c>
      <c r="X3921" s="13" t="str">
        <f t="shared" si="309"/>
        <v>通過</v>
      </c>
    </row>
    <row r="3922" spans="1:24" ht="34.25" customHeight="1">
      <c r="A3922" s="11" t="s">
        <v>19895</v>
      </c>
      <c r="B3922" s="11" t="s">
        <v>19895</v>
      </c>
      <c r="C3922" s="11" t="s">
        <v>54</v>
      </c>
      <c r="D3922" s="11" t="s">
        <v>719</v>
      </c>
      <c r="E3922" s="11" t="s">
        <v>19896</v>
      </c>
      <c r="F3922" s="11" t="s">
        <v>19897</v>
      </c>
      <c r="G3922" s="11" t="s">
        <v>19898</v>
      </c>
      <c r="H3922" s="11" t="s">
        <v>19845</v>
      </c>
      <c r="I3922" s="11" t="s">
        <v>19899</v>
      </c>
      <c r="J3922" s="12" t="s">
        <v>10</v>
      </c>
      <c r="K3922" s="12" t="s">
        <v>25927</v>
      </c>
      <c r="L3922" s="12"/>
      <c r="M3922" s="12" t="s">
        <v>26671</v>
      </c>
      <c r="N3922" s="12" t="s">
        <v>26672</v>
      </c>
      <c r="O3922" s="12" t="s">
        <v>61</v>
      </c>
      <c r="P3922" s="12"/>
      <c r="Q3922" s="12"/>
      <c r="R3922" s="12"/>
      <c r="S3922" s="12"/>
      <c r="T3922" s="13" t="str">
        <f t="shared" si="305"/>
        <v>需更正</v>
      </c>
      <c r="U3922" s="13" t="str">
        <f t="shared" si="306"/>
        <v>他現在最重要的是放寬心情，</v>
      </c>
      <c r="V3922" s="13" t="str">
        <f t="shared" si="307"/>
        <v>現在/重要/什麼/他/心/心寬</v>
      </c>
      <c r="W3922" s="13" t="str">
        <f t="shared" si="308"/>
        <v>是</v>
      </c>
      <c r="X3922" s="13" t="str">
        <f t="shared" si="309"/>
        <v>通過</v>
      </c>
    </row>
    <row r="3923" spans="1:24" ht="34.25" customHeight="1">
      <c r="A3923" s="11" t="s">
        <v>19900</v>
      </c>
      <c r="B3923" s="11" t="s">
        <v>19900</v>
      </c>
      <c r="C3923" s="11" t="s">
        <v>54</v>
      </c>
      <c r="D3923" s="11" t="s">
        <v>719</v>
      </c>
      <c r="E3923" s="11" t="s">
        <v>19901</v>
      </c>
      <c r="F3923" s="11" t="s">
        <v>19902</v>
      </c>
      <c r="G3923" s="11" t="s">
        <v>19903</v>
      </c>
      <c r="H3923" s="11" t="s">
        <v>19845</v>
      </c>
      <c r="I3923" s="11" t="s">
        <v>19904</v>
      </c>
      <c r="J3923" s="12" t="s">
        <v>10</v>
      </c>
      <c r="K3923" s="12" t="s">
        <v>25926</v>
      </c>
      <c r="L3923" s="12"/>
      <c r="M3923" s="12" t="s">
        <v>26673</v>
      </c>
      <c r="N3923" s="12" t="s">
        <v>26654</v>
      </c>
      <c r="O3923" s="12" t="s">
        <v>61</v>
      </c>
      <c r="P3923" s="12"/>
      <c r="Q3923" s="12"/>
      <c r="R3923" s="12"/>
      <c r="S3923" s="12"/>
      <c r="T3923" s="13" t="str">
        <f t="shared" si="305"/>
        <v>需更正</v>
      </c>
      <c r="U3923" s="13" t="str">
        <f t="shared" si="306"/>
        <v>把快樂找回來。</v>
      </c>
      <c r="V3923" s="13" t="str">
        <f t="shared" si="307"/>
        <v>快樂/回/要</v>
      </c>
      <c r="W3923" s="13" t="str">
        <f t="shared" si="308"/>
        <v>是</v>
      </c>
      <c r="X3923" s="13" t="str">
        <f t="shared" si="309"/>
        <v>通過</v>
      </c>
    </row>
    <row r="3924" spans="1:24" ht="34.25" customHeight="1">
      <c r="A3924" s="11" t="s">
        <v>19905</v>
      </c>
      <c r="B3924" s="11" t="s">
        <v>19905</v>
      </c>
      <c r="C3924" s="11" t="s">
        <v>54</v>
      </c>
      <c r="D3924" s="11" t="s">
        <v>719</v>
      </c>
      <c r="E3924" s="11" t="s">
        <v>19906</v>
      </c>
      <c r="F3924" s="11" t="s">
        <v>19907</v>
      </c>
      <c r="G3924" s="11" t="s">
        <v>19908</v>
      </c>
      <c r="H3924" s="11" t="s">
        <v>19845</v>
      </c>
      <c r="I3924" s="11" t="s">
        <v>19909</v>
      </c>
      <c r="J3924" s="12" t="s">
        <v>10</v>
      </c>
      <c r="K3924" s="12" t="s">
        <v>26667</v>
      </c>
      <c r="L3924" s="12"/>
      <c r="M3924" s="12" t="s">
        <v>26674</v>
      </c>
      <c r="N3924" s="12" t="s">
        <v>26675</v>
      </c>
      <c r="O3924" s="12" t="s">
        <v>61</v>
      </c>
      <c r="P3924" s="12"/>
      <c r="Q3924" s="12"/>
      <c r="R3924" s="12"/>
      <c r="S3924" s="12"/>
      <c r="T3924" s="13" t="str">
        <f t="shared" si="305"/>
        <v>需更正</v>
      </c>
      <c r="U3924" s="13" t="str">
        <f t="shared" si="306"/>
        <v>但是他不知道應該怎麼做。</v>
      </c>
      <c r="V3924" s="13" t="str">
        <f t="shared" si="307"/>
        <v>但是/他/心/調整/如何/不知道</v>
      </c>
      <c r="W3924" s="13" t="str">
        <f t="shared" si="308"/>
        <v>是</v>
      </c>
      <c r="X3924" s="13" t="str">
        <f t="shared" si="309"/>
        <v>通過</v>
      </c>
    </row>
    <row r="3925" spans="1:24" ht="34.25" customHeight="1">
      <c r="A3925" s="11" t="s">
        <v>19910</v>
      </c>
      <c r="B3925" s="11" t="s">
        <v>19910</v>
      </c>
      <c r="C3925" s="11" t="s">
        <v>54</v>
      </c>
      <c r="D3925" s="11" t="s">
        <v>719</v>
      </c>
      <c r="E3925" s="11" t="s">
        <v>19911</v>
      </c>
      <c r="F3925" s="11" t="s">
        <v>19912</v>
      </c>
      <c r="G3925" s="11" t="s">
        <v>19913</v>
      </c>
      <c r="H3925" s="11" t="s">
        <v>19845</v>
      </c>
      <c r="I3925" s="11" t="s">
        <v>19914</v>
      </c>
      <c r="J3925" s="12" t="s">
        <v>10</v>
      </c>
      <c r="K3925" s="12" t="s">
        <v>25927</v>
      </c>
      <c r="L3925" s="12"/>
      <c r="M3925" s="12" t="s">
        <v>26676</v>
      </c>
      <c r="N3925" s="12" t="s">
        <v>26677</v>
      </c>
      <c r="O3925" s="12" t="s">
        <v>61</v>
      </c>
      <c r="P3925" s="12"/>
      <c r="Q3925" s="12"/>
      <c r="R3925" s="12"/>
      <c r="S3925" s="12"/>
      <c r="T3925" s="13" t="str">
        <f t="shared" si="305"/>
        <v>需更正</v>
      </c>
      <c r="U3925" s="13" t="str">
        <f t="shared" si="306"/>
        <v>建議他可以試著藉由閱讀、看電影、旅遊、畫畫、寫作以抒發心情，</v>
      </c>
      <c r="V3925" s="13" t="str">
        <f t="shared" si="307"/>
        <v>建議/他/試試/閱讀/電影/欣賞/旅遊/畫畫/書寫/抒發心情</v>
      </c>
      <c r="W3925" s="13" t="str">
        <f t="shared" si="308"/>
        <v>是</v>
      </c>
      <c r="X3925" s="13" t="str">
        <f t="shared" si="309"/>
        <v>通過</v>
      </c>
    </row>
    <row r="3926" spans="1:24" ht="34.25" customHeight="1">
      <c r="A3926" s="11" t="s">
        <v>19915</v>
      </c>
      <c r="B3926" s="11" t="s">
        <v>19915</v>
      </c>
      <c r="C3926" s="11" t="s">
        <v>54</v>
      </c>
      <c r="D3926" s="11" t="s">
        <v>719</v>
      </c>
      <c r="E3926" s="11" t="s">
        <v>19916</v>
      </c>
      <c r="F3926" s="11" t="s">
        <v>19917</v>
      </c>
      <c r="G3926" s="11" t="s">
        <v>19918</v>
      </c>
      <c r="H3926" s="11" t="s">
        <v>19845</v>
      </c>
      <c r="I3926" s="11" t="s">
        <v>19919</v>
      </c>
      <c r="J3926" s="12" t="s">
        <v>10</v>
      </c>
      <c r="K3926" s="12" t="s">
        <v>25926</v>
      </c>
      <c r="L3926" s="12"/>
      <c r="M3926" s="12" t="s">
        <v>26678</v>
      </c>
      <c r="N3926" s="12" t="s">
        <v>26679</v>
      </c>
      <c r="O3926" s="12" t="s">
        <v>61</v>
      </c>
      <c r="P3926" s="12"/>
      <c r="Q3926" s="12"/>
      <c r="R3926" s="12"/>
      <c r="S3926" s="12"/>
      <c r="T3926" s="13" t="str">
        <f t="shared" si="305"/>
        <v>需更正</v>
      </c>
      <c r="U3926" s="13" t="str">
        <f t="shared" si="306"/>
        <v>幫助自己調整心情。</v>
      </c>
      <c r="V3926" s="13" t="str">
        <f t="shared" si="307"/>
        <v>幫/自己/心/調整</v>
      </c>
      <c r="W3926" s="13" t="str">
        <f t="shared" si="308"/>
        <v>是</v>
      </c>
      <c r="X3926" s="13" t="str">
        <f t="shared" si="309"/>
        <v>通過</v>
      </c>
    </row>
    <row r="3927" spans="1:24" ht="34.25" customHeight="1">
      <c r="A3927" s="11" t="s">
        <v>19920</v>
      </c>
      <c r="B3927" s="11" t="s">
        <v>19920</v>
      </c>
      <c r="C3927" s="11" t="s">
        <v>54</v>
      </c>
      <c r="D3927" s="11" t="s">
        <v>719</v>
      </c>
      <c r="E3927" s="11" t="s">
        <v>19921</v>
      </c>
      <c r="F3927" s="11" t="s">
        <v>19922</v>
      </c>
      <c r="G3927" s="11" t="s">
        <v>19923</v>
      </c>
      <c r="H3927" s="11" t="s">
        <v>19845</v>
      </c>
      <c r="I3927" s="11" t="s">
        <v>19924</v>
      </c>
      <c r="J3927" s="12" t="s">
        <v>10</v>
      </c>
      <c r="K3927" s="12" t="s">
        <v>25927</v>
      </c>
      <c r="L3927" s="12"/>
      <c r="M3927" s="12" t="s">
        <v>26680</v>
      </c>
      <c r="N3927" s="12" t="s">
        <v>26681</v>
      </c>
      <c r="O3927" s="12" t="s">
        <v>61</v>
      </c>
      <c r="P3927" s="12"/>
      <c r="Q3927" s="12"/>
      <c r="R3927" s="12"/>
      <c r="S3927" s="12"/>
      <c r="T3927" s="13" t="str">
        <f t="shared" si="305"/>
        <v>需更正</v>
      </c>
      <c r="U3927" s="13" t="str">
        <f t="shared" si="306"/>
        <v>謝謝你的建議，</v>
      </c>
      <c r="V3927" s="13" t="str">
        <f t="shared" si="307"/>
        <v>謝謝/建議</v>
      </c>
      <c r="W3927" s="13" t="str">
        <f t="shared" si="308"/>
        <v>是</v>
      </c>
      <c r="X3927" s="13" t="str">
        <f t="shared" si="309"/>
        <v>通過</v>
      </c>
    </row>
    <row r="3928" spans="1:24" ht="34.25" customHeight="1">
      <c r="A3928" s="11" t="s">
        <v>19925</v>
      </c>
      <c r="B3928" s="11" t="s">
        <v>19925</v>
      </c>
      <c r="C3928" s="11" t="s">
        <v>54</v>
      </c>
      <c r="D3928" s="11" t="s">
        <v>719</v>
      </c>
      <c r="E3928" s="11" t="s">
        <v>19926</v>
      </c>
      <c r="F3928" s="11" t="s">
        <v>19927</v>
      </c>
      <c r="G3928" s="11" t="s">
        <v>19928</v>
      </c>
      <c r="H3928" s="11" t="s">
        <v>19845</v>
      </c>
      <c r="I3928" s="11" t="s">
        <v>19929</v>
      </c>
      <c r="J3928" s="12" t="s">
        <v>25934</v>
      </c>
      <c r="K3928" s="12"/>
      <c r="L3928" s="12"/>
      <c r="M3928" s="12"/>
      <c r="N3928" s="12"/>
      <c r="O3928" s="12" t="s">
        <v>25932</v>
      </c>
      <c r="P3928" s="12"/>
      <c r="Q3928" s="12"/>
      <c r="R3928" s="12"/>
      <c r="S3928" s="12"/>
      <c r="T3928" s="13" t="str">
        <f t="shared" si="305"/>
        <v>通過</v>
      </c>
      <c r="U3928" s="13" t="str">
        <f t="shared" si="306"/>
        <v>我會努力安慰我朋友。</v>
      </c>
      <c r="V3928" s="13" t="str">
        <f t="shared" si="307"/>
        <v>我/朋友/安慰/努力/會</v>
      </c>
      <c r="W3928" s="13" t="str">
        <f t="shared" si="308"/>
        <v>是</v>
      </c>
      <c r="X3928" s="13" t="str">
        <f t="shared" si="309"/>
        <v>通過</v>
      </c>
    </row>
    <row r="3929" spans="1:24" ht="34.25" customHeight="1">
      <c r="A3929" s="11" t="s">
        <v>19930</v>
      </c>
      <c r="B3929" s="11" t="s">
        <v>19930</v>
      </c>
      <c r="C3929" s="11" t="s">
        <v>54</v>
      </c>
      <c r="D3929" s="11" t="s">
        <v>2152</v>
      </c>
      <c r="E3929" s="11" t="s">
        <v>19931</v>
      </c>
      <c r="F3929" s="11" t="s">
        <v>19932</v>
      </c>
      <c r="G3929" s="11" t="s">
        <v>19933</v>
      </c>
      <c r="H3929" s="11" t="s">
        <v>19934</v>
      </c>
      <c r="I3929" s="11" t="s">
        <v>19935</v>
      </c>
      <c r="J3929" s="12" t="s">
        <v>25934</v>
      </c>
      <c r="K3929" s="12"/>
      <c r="L3929" s="12"/>
      <c r="M3929" s="12"/>
      <c r="N3929" s="12"/>
      <c r="O3929" s="12" t="s">
        <v>25932</v>
      </c>
      <c r="P3929" s="12"/>
      <c r="Q3929" s="12"/>
      <c r="R3929" s="12"/>
      <c r="S3929" s="12"/>
      <c r="T3929" s="13" t="str">
        <f t="shared" si="305"/>
        <v>通過</v>
      </c>
      <c r="U3929" s="13" t="str">
        <f t="shared" si="306"/>
        <v>你以前面試的時候，</v>
      </c>
      <c r="V3929" s="13" t="str">
        <f t="shared" si="307"/>
        <v>你/以前/工作/面談</v>
      </c>
      <c r="W3929" s="13" t="str">
        <f t="shared" si="308"/>
        <v>是</v>
      </c>
      <c r="X3929" s="13" t="str">
        <f t="shared" si="309"/>
        <v>通過</v>
      </c>
    </row>
    <row r="3930" spans="1:24" ht="34.25" customHeight="1">
      <c r="A3930" s="11" t="s">
        <v>19936</v>
      </c>
      <c r="B3930" s="11" t="s">
        <v>19936</v>
      </c>
      <c r="C3930" s="11" t="s">
        <v>54</v>
      </c>
      <c r="D3930" s="11" t="s">
        <v>2152</v>
      </c>
      <c r="E3930" s="11" t="s">
        <v>19937</v>
      </c>
      <c r="F3930" s="11" t="s">
        <v>19938</v>
      </c>
      <c r="G3930" s="11" t="s">
        <v>19939</v>
      </c>
      <c r="H3930" s="11" t="s">
        <v>19934</v>
      </c>
      <c r="I3930" s="11" t="s">
        <v>19940</v>
      </c>
      <c r="J3930" s="12" t="s">
        <v>25934</v>
      </c>
      <c r="K3930" s="12"/>
      <c r="L3930" s="12"/>
      <c r="M3930" s="12"/>
      <c r="N3930" s="12"/>
      <c r="O3930" s="12" t="s">
        <v>25932</v>
      </c>
      <c r="P3930" s="12"/>
      <c r="Q3930" s="12"/>
      <c r="R3930" s="12"/>
      <c r="S3930" s="12"/>
      <c r="T3930" s="13" t="str">
        <f t="shared" si="305"/>
        <v>通過</v>
      </c>
      <c r="U3930" s="13" t="str">
        <f t="shared" si="306"/>
        <v>老闆會不會問你希望一個月薪水是多少？</v>
      </c>
      <c r="V3930" s="13" t="str">
        <f t="shared" si="307"/>
        <v>你/希望/月薪/多少錢/老闆/問/會不會</v>
      </c>
      <c r="W3930" s="13" t="str">
        <f t="shared" si="308"/>
        <v>是</v>
      </c>
      <c r="X3930" s="13" t="str">
        <f t="shared" si="309"/>
        <v>通過</v>
      </c>
    </row>
    <row r="3931" spans="1:24" ht="34.25" customHeight="1">
      <c r="A3931" s="11" t="s">
        <v>19941</v>
      </c>
      <c r="B3931" s="11" t="s">
        <v>19941</v>
      </c>
      <c r="C3931" s="11" t="s">
        <v>54</v>
      </c>
      <c r="D3931" s="11" t="s">
        <v>2152</v>
      </c>
      <c r="E3931" s="11" t="s">
        <v>19942</v>
      </c>
      <c r="F3931" s="11" t="s">
        <v>19943</v>
      </c>
      <c r="G3931" s="11" t="s">
        <v>19944</v>
      </c>
      <c r="H3931" s="11" t="s">
        <v>19934</v>
      </c>
      <c r="I3931" s="11" t="s">
        <v>19945</v>
      </c>
      <c r="J3931" s="12" t="s">
        <v>25934</v>
      </c>
      <c r="K3931" s="12"/>
      <c r="L3931" s="12"/>
      <c r="M3931" s="12"/>
      <c r="N3931" s="12"/>
      <c r="O3931" s="12" t="s">
        <v>25932</v>
      </c>
      <c r="P3931" s="12"/>
      <c r="Q3931" s="12"/>
      <c r="R3931" s="12"/>
      <c r="S3931" s="12"/>
      <c r="T3931" s="13" t="str">
        <f t="shared" si="305"/>
        <v>通過</v>
      </c>
      <c r="U3931" s="13" t="str">
        <f t="shared" si="306"/>
        <v>我不曾遇過，</v>
      </c>
      <c r="V3931" s="13" t="str">
        <f t="shared" si="307"/>
        <v>問/從未</v>
      </c>
      <c r="W3931" s="13" t="str">
        <f t="shared" si="308"/>
        <v>是</v>
      </c>
      <c r="X3931" s="13" t="str">
        <f t="shared" si="309"/>
        <v>通過</v>
      </c>
    </row>
    <row r="3932" spans="1:24" ht="34.25" customHeight="1">
      <c r="A3932" s="11" t="s">
        <v>19946</v>
      </c>
      <c r="B3932" s="11" t="s">
        <v>19946</v>
      </c>
      <c r="C3932" s="11" t="s">
        <v>54</v>
      </c>
      <c r="D3932" s="11" t="s">
        <v>2152</v>
      </c>
      <c r="E3932" s="11" t="s">
        <v>19947</v>
      </c>
      <c r="F3932" s="11" t="s">
        <v>19948</v>
      </c>
      <c r="G3932" s="11" t="s">
        <v>19949</v>
      </c>
      <c r="H3932" s="11" t="s">
        <v>19934</v>
      </c>
      <c r="I3932" s="11" t="s">
        <v>19950</v>
      </c>
      <c r="J3932" s="12" t="s">
        <v>25934</v>
      </c>
      <c r="K3932" s="12"/>
      <c r="L3932" s="12"/>
      <c r="M3932" s="12"/>
      <c r="N3932" s="12"/>
      <c r="O3932" s="12" t="s">
        <v>25932</v>
      </c>
      <c r="P3932" s="12"/>
      <c r="Q3932" s="12"/>
      <c r="R3932" s="12"/>
      <c r="S3932" s="12"/>
      <c r="T3932" s="13" t="str">
        <f t="shared" si="305"/>
        <v>通過</v>
      </c>
      <c r="U3932" s="13" t="str">
        <f t="shared" si="306"/>
        <v>我不知道一個月薪水應該要領多少錢。</v>
      </c>
      <c r="V3932" s="13" t="str">
        <f t="shared" si="307"/>
        <v>這/工作/配合/一個月/多少錢/我/不知道</v>
      </c>
      <c r="W3932" s="13" t="str">
        <f t="shared" si="308"/>
        <v>是</v>
      </c>
      <c r="X3932" s="13" t="str">
        <f t="shared" si="309"/>
        <v>通過</v>
      </c>
    </row>
    <row r="3933" spans="1:24" ht="34.25" customHeight="1">
      <c r="A3933" s="11" t="s">
        <v>19951</v>
      </c>
      <c r="B3933" s="11" t="s">
        <v>19951</v>
      </c>
      <c r="C3933" s="11" t="s">
        <v>54</v>
      </c>
      <c r="D3933" s="11" t="s">
        <v>2152</v>
      </c>
      <c r="E3933" s="11" t="s">
        <v>19952</v>
      </c>
      <c r="F3933" s="11" t="s">
        <v>19953</v>
      </c>
      <c r="G3933" s="11" t="s">
        <v>19954</v>
      </c>
      <c r="H3933" s="11" t="s">
        <v>19934</v>
      </c>
      <c r="I3933" s="11" t="s">
        <v>19955</v>
      </c>
      <c r="J3933" s="12" t="s">
        <v>25934</v>
      </c>
      <c r="K3933" s="12"/>
      <c r="L3933" s="12"/>
      <c r="M3933" s="12"/>
      <c r="N3933" s="12"/>
      <c r="O3933" s="12" t="s">
        <v>25932</v>
      </c>
      <c r="P3933" s="12"/>
      <c r="Q3933" s="12"/>
      <c r="R3933" s="12"/>
      <c r="S3933" s="12"/>
      <c r="T3933" s="13" t="str">
        <f t="shared" si="305"/>
        <v>通過</v>
      </c>
      <c r="U3933" s="13" t="str">
        <f t="shared" si="306"/>
        <v>如果老闆問我希望一個月領多少錢，</v>
      </c>
      <c r="V3933" s="13" t="str">
        <f t="shared" si="307"/>
        <v>如果/老闆/問/希望/月薪/多少錢</v>
      </c>
      <c r="W3933" s="13" t="str">
        <f t="shared" si="308"/>
        <v>是</v>
      </c>
      <c r="X3933" s="13" t="str">
        <f t="shared" si="309"/>
        <v>通過</v>
      </c>
    </row>
    <row r="3934" spans="1:24" ht="34.25" customHeight="1">
      <c r="A3934" s="11" t="s">
        <v>19956</v>
      </c>
      <c r="B3934" s="11" t="s">
        <v>19956</v>
      </c>
      <c r="C3934" s="11" t="s">
        <v>54</v>
      </c>
      <c r="D3934" s="11" t="s">
        <v>2152</v>
      </c>
      <c r="E3934" s="11" t="s">
        <v>19957</v>
      </c>
      <c r="F3934" s="11" t="s">
        <v>19958</v>
      </c>
      <c r="G3934" s="11" t="s">
        <v>19959</v>
      </c>
      <c r="H3934" s="11" t="s">
        <v>19934</v>
      </c>
      <c r="I3934" s="11" t="s">
        <v>19960</v>
      </c>
      <c r="J3934" s="12" t="s">
        <v>25934</v>
      </c>
      <c r="K3934" s="12"/>
      <c r="L3934" s="12"/>
      <c r="M3934" s="12"/>
      <c r="N3934" s="12"/>
      <c r="O3934" s="12" t="s">
        <v>25932</v>
      </c>
      <c r="P3934" s="12"/>
      <c r="Q3934" s="12"/>
      <c r="R3934" s="12"/>
      <c r="S3934" s="12"/>
      <c r="T3934" s="13" t="str">
        <f t="shared" si="305"/>
        <v>通過</v>
      </c>
      <c r="U3934" s="13" t="str">
        <f t="shared" si="306"/>
        <v>我要怎麼回答？</v>
      </c>
      <c r="V3934" s="13" t="str">
        <f t="shared" si="307"/>
        <v>我/回答/如何</v>
      </c>
      <c r="W3934" s="13" t="str">
        <f t="shared" si="308"/>
        <v>是</v>
      </c>
      <c r="X3934" s="13" t="str">
        <f t="shared" si="309"/>
        <v>通過</v>
      </c>
    </row>
    <row r="3935" spans="1:24" ht="34.25" customHeight="1">
      <c r="A3935" s="11" t="s">
        <v>19961</v>
      </c>
      <c r="B3935" s="11" t="s">
        <v>19961</v>
      </c>
      <c r="C3935" s="11" t="s">
        <v>54</v>
      </c>
      <c r="D3935" s="11" t="s">
        <v>2152</v>
      </c>
      <c r="E3935" s="11" t="s">
        <v>19962</v>
      </c>
      <c r="F3935" s="11" t="s">
        <v>19963</v>
      </c>
      <c r="G3935" s="11" t="s">
        <v>19964</v>
      </c>
      <c r="H3935" s="11" t="s">
        <v>19934</v>
      </c>
      <c r="I3935" s="11" t="s">
        <v>19965</v>
      </c>
      <c r="J3935" s="12" t="s">
        <v>25934</v>
      </c>
      <c r="K3935" s="12"/>
      <c r="L3935" s="12"/>
      <c r="M3935" s="12"/>
      <c r="N3935" s="12"/>
      <c r="O3935" s="12" t="s">
        <v>25932</v>
      </c>
      <c r="P3935" s="12"/>
      <c r="Q3935" s="12"/>
      <c r="R3935" s="12"/>
      <c r="S3935" s="12"/>
      <c r="T3935" s="13" t="str">
        <f t="shared" si="305"/>
        <v>通過</v>
      </c>
      <c r="U3935" s="13" t="str">
        <f t="shared" si="306"/>
        <v>你可以先做點調查，</v>
      </c>
      <c r="V3935" s="13" t="str">
        <f t="shared" si="307"/>
        <v>你/先/問++/可以</v>
      </c>
      <c r="W3935" s="13" t="str">
        <f t="shared" si="308"/>
        <v>是</v>
      </c>
      <c r="X3935" s="13" t="str">
        <f t="shared" si="309"/>
        <v>通過</v>
      </c>
    </row>
    <row r="3936" spans="1:24" ht="34.25" customHeight="1">
      <c r="A3936" s="11" t="s">
        <v>19966</v>
      </c>
      <c r="B3936" s="11" t="s">
        <v>19966</v>
      </c>
      <c r="C3936" s="11" t="s">
        <v>54</v>
      </c>
      <c r="D3936" s="11" t="s">
        <v>2152</v>
      </c>
      <c r="E3936" s="11" t="s">
        <v>19967</v>
      </c>
      <c r="F3936" s="11" t="s">
        <v>19968</v>
      </c>
      <c r="G3936" s="11" t="s">
        <v>19969</v>
      </c>
      <c r="H3936" s="11" t="s">
        <v>19934</v>
      </c>
      <c r="I3936" s="11" t="s">
        <v>19970</v>
      </c>
      <c r="J3936" s="12" t="s">
        <v>25934</v>
      </c>
      <c r="K3936" s="12"/>
      <c r="L3936" s="12"/>
      <c r="M3936" s="12"/>
      <c r="N3936" s="12"/>
      <c r="O3936" s="12" t="s">
        <v>25932</v>
      </c>
      <c r="P3936" s="12"/>
      <c r="Q3936" s="12"/>
      <c r="R3936" s="12"/>
      <c r="S3936" s="12"/>
      <c r="T3936" s="13" t="str">
        <f t="shared" si="305"/>
        <v>通過</v>
      </c>
      <c r="U3936" s="13" t="str">
        <f t="shared" si="306"/>
        <v>了解這個工作的薪水大概是多少錢。</v>
      </c>
      <c r="V3936" s="13" t="str">
        <f t="shared" si="307"/>
        <v>這/工作/月薪/大概/多少錢/了解</v>
      </c>
      <c r="W3936" s="13" t="str">
        <f t="shared" si="308"/>
        <v>是</v>
      </c>
      <c r="X3936" s="13" t="str">
        <f t="shared" si="309"/>
        <v>通過</v>
      </c>
    </row>
    <row r="3937" spans="1:24" ht="34.25" customHeight="1">
      <c r="A3937" s="11" t="s">
        <v>19971</v>
      </c>
      <c r="B3937" s="11" t="s">
        <v>19971</v>
      </c>
      <c r="C3937" s="11" t="s">
        <v>54</v>
      </c>
      <c r="D3937" s="11" t="s">
        <v>2152</v>
      </c>
      <c r="E3937" s="11" t="s">
        <v>19972</v>
      </c>
      <c r="F3937" s="11" t="s">
        <v>19973</v>
      </c>
      <c r="G3937" s="11" t="s">
        <v>19974</v>
      </c>
      <c r="H3937" s="11" t="s">
        <v>19934</v>
      </c>
      <c r="I3937" s="11" t="s">
        <v>19975</v>
      </c>
      <c r="J3937" s="12" t="s">
        <v>25934</v>
      </c>
      <c r="K3937" s="12"/>
      <c r="L3937" s="12"/>
      <c r="M3937" s="12"/>
      <c r="N3937" s="12"/>
      <c r="O3937" s="12" t="s">
        <v>25932</v>
      </c>
      <c r="P3937" s="12"/>
      <c r="Q3937" s="12"/>
      <c r="R3937" s="12"/>
      <c r="S3937" s="12"/>
      <c r="T3937" s="13" t="str">
        <f t="shared" si="305"/>
        <v>通過</v>
      </c>
      <c r="U3937" s="13" t="str">
        <f t="shared" si="306"/>
        <v>如果我覺得老闆給的薪水太低，</v>
      </c>
      <c r="V3937" s="13" t="str">
        <f t="shared" si="307"/>
        <v>如果/老闆/薪水/錢+給/薄</v>
      </c>
      <c r="W3937" s="13" t="str">
        <f t="shared" si="308"/>
        <v>是</v>
      </c>
      <c r="X3937" s="13" t="str">
        <f t="shared" si="309"/>
        <v>通過</v>
      </c>
    </row>
    <row r="3938" spans="1:24" ht="34.25" customHeight="1">
      <c r="A3938" s="11" t="s">
        <v>19976</v>
      </c>
      <c r="B3938" s="11" t="s">
        <v>19976</v>
      </c>
      <c r="C3938" s="11" t="s">
        <v>54</v>
      </c>
      <c r="D3938" s="11" t="s">
        <v>2152</v>
      </c>
      <c r="E3938" s="11" t="s">
        <v>19977</v>
      </c>
      <c r="F3938" s="11" t="s">
        <v>19978</v>
      </c>
      <c r="G3938" s="11" t="s">
        <v>19979</v>
      </c>
      <c r="H3938" s="11" t="s">
        <v>19934</v>
      </c>
      <c r="I3938" s="11" t="s">
        <v>19980</v>
      </c>
      <c r="J3938" s="12" t="s">
        <v>25934</v>
      </c>
      <c r="K3938" s="12"/>
      <c r="L3938" s="12"/>
      <c r="M3938" s="12"/>
      <c r="N3938" s="12"/>
      <c r="O3938" s="12" t="s">
        <v>25932</v>
      </c>
      <c r="P3938" s="12"/>
      <c r="Q3938" s="12"/>
      <c r="R3938" s="12"/>
      <c r="S3938" s="12"/>
      <c r="T3938" s="13" t="str">
        <f t="shared" si="305"/>
        <v>通過</v>
      </c>
      <c r="U3938" s="13" t="str">
        <f t="shared" si="306"/>
        <v>你先告訴老闆你對這份工作有興趣，</v>
      </c>
      <c r="V3938" s="13" t="str">
        <f t="shared" si="307"/>
        <v>你/先/告訴/老闆/這/工作/我/興趣/有</v>
      </c>
      <c r="W3938" s="13" t="str">
        <f t="shared" si="308"/>
        <v>是</v>
      </c>
      <c r="X3938" s="13" t="str">
        <f t="shared" si="309"/>
        <v>通過</v>
      </c>
    </row>
    <row r="3939" spans="1:24" ht="34.25" customHeight="1">
      <c r="A3939" s="11" t="s">
        <v>19981</v>
      </c>
      <c r="B3939" s="11" t="s">
        <v>19981</v>
      </c>
      <c r="C3939" s="11" t="s">
        <v>54</v>
      </c>
      <c r="D3939" s="11" t="s">
        <v>2152</v>
      </c>
      <c r="E3939" s="11" t="s">
        <v>19982</v>
      </c>
      <c r="F3939" s="11" t="s">
        <v>19983</v>
      </c>
      <c r="G3939" s="11" t="s">
        <v>19984</v>
      </c>
      <c r="H3939" s="11" t="s">
        <v>19934</v>
      </c>
      <c r="I3939" s="11" t="s">
        <v>19985</v>
      </c>
      <c r="J3939" s="12" t="s">
        <v>25934</v>
      </c>
      <c r="K3939" s="12"/>
      <c r="L3939" s="12"/>
      <c r="M3939" s="12"/>
      <c r="N3939" s="12"/>
      <c r="O3939" s="12" t="s">
        <v>25932</v>
      </c>
      <c r="P3939" s="12"/>
      <c r="Q3939" s="12"/>
      <c r="R3939" s="12"/>
      <c r="S3939" s="12"/>
      <c r="T3939" s="13" t="str">
        <f t="shared" si="305"/>
        <v>通過</v>
      </c>
      <c r="U3939" s="13" t="str">
        <f t="shared" si="306"/>
        <v>再說自己有什麼經驗、技能、專長，</v>
      </c>
      <c r="V3939" s="13" t="str">
        <f t="shared" si="307"/>
        <v>再/專長/經驗/什麼/告訴</v>
      </c>
      <c r="W3939" s="13" t="str">
        <f t="shared" si="308"/>
        <v>是</v>
      </c>
      <c r="X3939" s="13" t="str">
        <f t="shared" si="309"/>
        <v>通過</v>
      </c>
    </row>
    <row r="3940" spans="1:24" ht="34.25" customHeight="1">
      <c r="A3940" s="11" t="s">
        <v>19986</v>
      </c>
      <c r="B3940" s="11" t="s">
        <v>19986</v>
      </c>
      <c r="C3940" s="11" t="s">
        <v>54</v>
      </c>
      <c r="D3940" s="11" t="s">
        <v>2152</v>
      </c>
      <c r="E3940" s="11" t="s">
        <v>19987</v>
      </c>
      <c r="F3940" s="11" t="s">
        <v>19988</v>
      </c>
      <c r="G3940" s="11" t="s">
        <v>19989</v>
      </c>
      <c r="H3940" s="11" t="s">
        <v>19934</v>
      </c>
      <c r="I3940" s="11" t="s">
        <v>19990</v>
      </c>
      <c r="J3940" s="12" t="s">
        <v>25934</v>
      </c>
      <c r="K3940" s="12"/>
      <c r="L3940" s="12"/>
      <c r="M3940" s="12"/>
      <c r="N3940" s="12"/>
      <c r="O3940" s="12" t="s">
        <v>25932</v>
      </c>
      <c r="P3940" s="12"/>
      <c r="Q3940" s="12"/>
      <c r="R3940" s="12"/>
      <c r="S3940" s="12"/>
      <c r="T3940" s="13" t="str">
        <f t="shared" si="305"/>
        <v>通過</v>
      </c>
      <c r="U3940" s="13" t="str">
        <f t="shared" si="306"/>
        <v>讓老闆覺得你很不錯，</v>
      </c>
      <c r="V3940" s="13" t="str">
        <f t="shared" si="307"/>
        <v>老闆/覺得/不錯</v>
      </c>
      <c r="W3940" s="13" t="str">
        <f t="shared" si="308"/>
        <v>是</v>
      </c>
      <c r="X3940" s="13" t="str">
        <f t="shared" si="309"/>
        <v>通過</v>
      </c>
    </row>
    <row r="3941" spans="1:24" ht="34.25" customHeight="1">
      <c r="A3941" s="11" t="s">
        <v>19991</v>
      </c>
      <c r="B3941" s="11" t="s">
        <v>19991</v>
      </c>
      <c r="C3941" s="11" t="s">
        <v>54</v>
      </c>
      <c r="D3941" s="11" t="s">
        <v>2152</v>
      </c>
      <c r="E3941" s="11" t="s">
        <v>19992</v>
      </c>
      <c r="F3941" s="11" t="s">
        <v>19993</v>
      </c>
      <c r="G3941" s="11" t="s">
        <v>19994</v>
      </c>
      <c r="H3941" s="11" t="s">
        <v>19934</v>
      </c>
      <c r="I3941" s="11" t="s">
        <v>19995</v>
      </c>
      <c r="J3941" s="12" t="s">
        <v>25934</v>
      </c>
      <c r="K3941" s="12"/>
      <c r="L3941" s="12"/>
      <c r="M3941" s="12"/>
      <c r="N3941" s="12"/>
      <c r="O3941" s="12" t="s">
        <v>25932</v>
      </c>
      <c r="P3941" s="12"/>
      <c r="Q3941" s="12"/>
      <c r="R3941" s="12"/>
      <c r="S3941" s="12"/>
      <c r="T3941" s="13" t="str">
        <f t="shared" si="305"/>
        <v>通過</v>
      </c>
      <c r="U3941" s="13" t="str">
        <f t="shared" si="306"/>
        <v>這樣老闆有可能給你高一點的薪水。</v>
      </c>
      <c r="V3941" s="13" t="str">
        <f t="shared" si="307"/>
        <v>薪水/薄變厚/能</v>
      </c>
      <c r="W3941" s="13" t="str">
        <f t="shared" si="308"/>
        <v>是</v>
      </c>
      <c r="X3941" s="13" t="str">
        <f t="shared" si="309"/>
        <v>通過</v>
      </c>
    </row>
    <row r="3942" spans="1:24" ht="34.25" customHeight="1">
      <c r="A3942" s="11" t="s">
        <v>19996</v>
      </c>
      <c r="B3942" s="11" t="s">
        <v>19996</v>
      </c>
      <c r="C3942" s="11" t="s">
        <v>54</v>
      </c>
      <c r="D3942" s="11" t="s">
        <v>197</v>
      </c>
      <c r="E3942" s="11" t="s">
        <v>19997</v>
      </c>
      <c r="F3942" s="11" t="s">
        <v>19998</v>
      </c>
      <c r="G3942" s="11" t="s">
        <v>19999</v>
      </c>
      <c r="H3942" s="11" t="s">
        <v>20000</v>
      </c>
      <c r="I3942" s="11" t="s">
        <v>20001</v>
      </c>
      <c r="J3942" s="12" t="s">
        <v>25934</v>
      </c>
      <c r="K3942" s="12"/>
      <c r="L3942" s="12"/>
      <c r="M3942" s="12"/>
      <c r="N3942" s="12"/>
      <c r="O3942" s="12" t="s">
        <v>25932</v>
      </c>
      <c r="P3942" s="12"/>
      <c r="Q3942" s="12"/>
      <c r="R3942" s="12"/>
      <c r="S3942" s="12"/>
      <c r="T3942" s="13" t="str">
        <f t="shared" si="305"/>
        <v>通過</v>
      </c>
      <c r="U3942" s="13" t="str">
        <f t="shared" si="306"/>
        <v>你十月十日～十二日連假三天有空嗎？</v>
      </c>
      <c r="V3942" s="13" t="str">
        <f t="shared" si="307"/>
        <v>你/十月十日到十月十二日/連假/三天/空/有沒有</v>
      </c>
      <c r="W3942" s="13" t="str">
        <f t="shared" si="308"/>
        <v>是</v>
      </c>
      <c r="X3942" s="13" t="str">
        <f t="shared" si="309"/>
        <v>通過</v>
      </c>
    </row>
    <row r="3943" spans="1:24" ht="34.25" customHeight="1">
      <c r="A3943" s="11" t="s">
        <v>20002</v>
      </c>
      <c r="B3943" s="11" t="s">
        <v>20002</v>
      </c>
      <c r="C3943" s="11" t="s">
        <v>54</v>
      </c>
      <c r="D3943" s="11" t="s">
        <v>197</v>
      </c>
      <c r="E3943" s="11" t="s">
        <v>20003</v>
      </c>
      <c r="F3943" s="11" t="s">
        <v>20004</v>
      </c>
      <c r="G3943" s="11" t="s">
        <v>20005</v>
      </c>
      <c r="H3943" s="11" t="s">
        <v>20000</v>
      </c>
      <c r="I3943" s="11" t="s">
        <v>20006</v>
      </c>
      <c r="J3943" s="12" t="s">
        <v>8</v>
      </c>
      <c r="K3943" s="12"/>
      <c r="L3943" s="12"/>
      <c r="M3943" s="12"/>
      <c r="N3943" s="12"/>
      <c r="O3943" s="12" t="s">
        <v>61</v>
      </c>
      <c r="P3943" s="12"/>
      <c r="Q3943" s="12"/>
      <c r="R3943" s="12"/>
      <c r="S3943" s="12"/>
      <c r="T3943" s="13" t="str">
        <f t="shared" si="305"/>
        <v>通過</v>
      </c>
      <c r="U3943" s="13" t="str">
        <f t="shared" si="306"/>
        <v>要做什麼呢？</v>
      </c>
      <c r="V3943" s="13" t="str">
        <f t="shared" si="307"/>
        <v>做/什麼</v>
      </c>
      <c r="W3943" s="13" t="str">
        <f t="shared" si="308"/>
        <v>是</v>
      </c>
      <c r="X3943" s="13" t="str">
        <f t="shared" si="309"/>
        <v>通過</v>
      </c>
    </row>
    <row r="3944" spans="1:24" ht="34.25" customHeight="1">
      <c r="A3944" s="11" t="s">
        <v>20007</v>
      </c>
      <c r="B3944" s="11" t="s">
        <v>20007</v>
      </c>
      <c r="C3944" s="11" t="s">
        <v>54</v>
      </c>
      <c r="D3944" s="11" t="s">
        <v>197</v>
      </c>
      <c r="E3944" s="11" t="s">
        <v>20008</v>
      </c>
      <c r="F3944" s="11" t="s">
        <v>20009</v>
      </c>
      <c r="G3944" s="11" t="s">
        <v>20010</v>
      </c>
      <c r="H3944" s="11" t="s">
        <v>20000</v>
      </c>
      <c r="I3944" s="11" t="s">
        <v>20011</v>
      </c>
      <c r="J3944" s="12" t="s">
        <v>8</v>
      </c>
      <c r="K3944" s="12"/>
      <c r="L3944" s="12"/>
      <c r="M3944" s="12"/>
      <c r="N3944" s="12"/>
      <c r="O3944" s="12" t="s">
        <v>61</v>
      </c>
      <c r="P3944" s="12"/>
      <c r="Q3944" s="12"/>
      <c r="R3944" s="12"/>
      <c r="S3944" s="12"/>
      <c r="T3944" s="13" t="str">
        <f t="shared" si="305"/>
        <v>通過</v>
      </c>
      <c r="U3944" s="13" t="str">
        <f t="shared" si="306"/>
        <v>我想去金門玩，</v>
      </c>
      <c r="V3944" s="13" t="str">
        <f t="shared" si="307"/>
        <v>我/想/去/金門/玩/三天</v>
      </c>
      <c r="W3944" s="13" t="str">
        <f t="shared" si="308"/>
        <v>是</v>
      </c>
      <c r="X3944" s="13" t="str">
        <f t="shared" si="309"/>
        <v>通過</v>
      </c>
    </row>
    <row r="3945" spans="1:24" ht="34.25" customHeight="1">
      <c r="A3945" s="11" t="s">
        <v>20012</v>
      </c>
      <c r="B3945" s="11" t="s">
        <v>20012</v>
      </c>
      <c r="C3945" s="11" t="s">
        <v>54</v>
      </c>
      <c r="D3945" s="11" t="s">
        <v>197</v>
      </c>
      <c r="E3945" s="11" t="s">
        <v>20013</v>
      </c>
      <c r="F3945" s="11" t="s">
        <v>20014</v>
      </c>
      <c r="G3945" s="11" t="s">
        <v>20015</v>
      </c>
      <c r="H3945" s="11" t="s">
        <v>20000</v>
      </c>
      <c r="I3945" s="11" t="s">
        <v>20016</v>
      </c>
      <c r="J3945" s="12" t="s">
        <v>8</v>
      </c>
      <c r="K3945" s="12"/>
      <c r="L3945" s="12"/>
      <c r="M3945" s="12"/>
      <c r="N3945" s="12"/>
      <c r="O3945" s="12" t="s">
        <v>61</v>
      </c>
      <c r="P3945" s="12"/>
      <c r="Q3945" s="12"/>
      <c r="R3945" s="12"/>
      <c r="S3945" s="12"/>
      <c r="T3945" s="13" t="str">
        <f t="shared" si="305"/>
        <v>通過</v>
      </c>
      <c r="U3945" s="13" t="str">
        <f t="shared" si="306"/>
        <v>三天兩夜自助旅遊，</v>
      </c>
      <c r="V3945" s="13" t="str">
        <f t="shared" si="307"/>
        <v>自助/旅遊</v>
      </c>
      <c r="W3945" s="13" t="str">
        <f t="shared" si="308"/>
        <v>是</v>
      </c>
      <c r="X3945" s="13" t="str">
        <f t="shared" si="309"/>
        <v>通過</v>
      </c>
    </row>
    <row r="3946" spans="1:24" ht="34.25" customHeight="1">
      <c r="A3946" s="11" t="s">
        <v>20017</v>
      </c>
      <c r="B3946" s="11" t="s">
        <v>20018</v>
      </c>
      <c r="C3946" s="11" t="s">
        <v>54</v>
      </c>
      <c r="D3946" s="11" t="s">
        <v>197</v>
      </c>
      <c r="E3946" s="11" t="s">
        <v>11307</v>
      </c>
      <c r="F3946" s="11" t="s">
        <v>20019</v>
      </c>
      <c r="G3946" s="11" t="s">
        <v>20020</v>
      </c>
      <c r="H3946" s="11" t="s">
        <v>20000</v>
      </c>
      <c r="I3946" s="11" t="s">
        <v>20021</v>
      </c>
      <c r="J3946" s="12" t="s">
        <v>8</v>
      </c>
      <c r="K3946" s="12"/>
      <c r="L3946" s="12"/>
      <c r="M3946" s="12"/>
      <c r="N3946" s="12"/>
      <c r="O3946" s="12" t="s">
        <v>61</v>
      </c>
      <c r="P3946" s="12"/>
      <c r="Q3946" s="12"/>
      <c r="R3946" s="12"/>
      <c r="S3946" s="12"/>
      <c r="T3946" s="13" t="str">
        <f t="shared" si="305"/>
        <v>通過</v>
      </c>
      <c r="U3946" s="13" t="str">
        <f t="shared" si="306"/>
        <v>你要不要一起去？</v>
      </c>
      <c r="V3946" s="13" t="str">
        <f t="shared" si="307"/>
        <v>你/一起/去/要不要</v>
      </c>
      <c r="W3946" s="13" t="str">
        <f t="shared" si="308"/>
        <v>是</v>
      </c>
      <c r="X3946" s="13" t="str">
        <f t="shared" si="309"/>
        <v>通過</v>
      </c>
    </row>
    <row r="3947" spans="1:24" ht="34.25" customHeight="1">
      <c r="A3947" s="11" t="s">
        <v>20022</v>
      </c>
      <c r="B3947" s="11" t="s">
        <v>20022</v>
      </c>
      <c r="C3947" s="11" t="s">
        <v>54</v>
      </c>
      <c r="D3947" s="11" t="s">
        <v>197</v>
      </c>
      <c r="E3947" s="11" t="s">
        <v>20023</v>
      </c>
      <c r="F3947" s="11" t="s">
        <v>20024</v>
      </c>
      <c r="G3947" s="11" t="s">
        <v>20025</v>
      </c>
      <c r="H3947" s="11" t="s">
        <v>20000</v>
      </c>
      <c r="I3947" s="11" t="s">
        <v>20026</v>
      </c>
      <c r="J3947" s="12" t="s">
        <v>8</v>
      </c>
      <c r="K3947" s="12"/>
      <c r="L3947" s="12"/>
      <c r="M3947" s="12"/>
      <c r="N3947" s="12"/>
      <c r="O3947" s="12" t="s">
        <v>61</v>
      </c>
      <c r="P3947" s="12"/>
      <c r="Q3947" s="12"/>
      <c r="R3947" s="12"/>
      <c r="S3947" s="12"/>
      <c r="T3947" s="13" t="str">
        <f t="shared" si="305"/>
        <v>通過</v>
      </c>
      <c r="U3947" s="13" t="str">
        <f t="shared" si="306"/>
        <v>我從來沒去過，</v>
      </c>
      <c r="V3947" s="13" t="str">
        <f t="shared" si="307"/>
        <v>我/去/從來沒有</v>
      </c>
      <c r="W3947" s="13" t="str">
        <f t="shared" si="308"/>
        <v>是</v>
      </c>
      <c r="X3947" s="13" t="str">
        <f t="shared" si="309"/>
        <v>通過</v>
      </c>
    </row>
    <row r="3948" spans="1:24" ht="34.25" customHeight="1">
      <c r="A3948" s="11" t="s">
        <v>20027</v>
      </c>
      <c r="B3948" s="11" t="s">
        <v>20027</v>
      </c>
      <c r="C3948" s="11" t="s">
        <v>54</v>
      </c>
      <c r="D3948" s="11" t="s">
        <v>197</v>
      </c>
      <c r="E3948" s="11" t="s">
        <v>20028</v>
      </c>
      <c r="F3948" s="11" t="s">
        <v>20029</v>
      </c>
      <c r="G3948" s="11" t="s">
        <v>20030</v>
      </c>
      <c r="H3948" s="11" t="s">
        <v>20000</v>
      </c>
      <c r="I3948" s="11" t="s">
        <v>20031</v>
      </c>
      <c r="J3948" s="12" t="s">
        <v>8</v>
      </c>
      <c r="K3948" s="12"/>
      <c r="L3948" s="12"/>
      <c r="M3948" s="12"/>
      <c r="N3948" s="12"/>
      <c r="O3948" s="12" t="s">
        <v>61</v>
      </c>
      <c r="P3948" s="12"/>
      <c r="Q3948" s="12"/>
      <c r="R3948" s="12"/>
      <c r="S3948" s="12"/>
      <c r="T3948" s="13" t="str">
        <f t="shared" si="305"/>
        <v>通過</v>
      </c>
      <c r="U3948" s="13" t="str">
        <f t="shared" si="306"/>
        <v>要如何去？</v>
      </c>
      <c r="V3948" s="13" t="str">
        <f t="shared" si="307"/>
        <v>去/如何</v>
      </c>
      <c r="W3948" s="13" t="str">
        <f t="shared" si="308"/>
        <v>是</v>
      </c>
      <c r="X3948" s="13" t="str">
        <f t="shared" si="309"/>
        <v>通過</v>
      </c>
    </row>
    <row r="3949" spans="1:24" ht="34.25" customHeight="1">
      <c r="A3949" s="11" t="s">
        <v>20032</v>
      </c>
      <c r="B3949" s="11" t="s">
        <v>20032</v>
      </c>
      <c r="C3949" s="11" t="s">
        <v>54</v>
      </c>
      <c r="D3949" s="11" t="s">
        <v>197</v>
      </c>
      <c r="E3949" s="11" t="s">
        <v>20033</v>
      </c>
      <c r="F3949" s="11" t="s">
        <v>20034</v>
      </c>
      <c r="G3949" s="11" t="s">
        <v>20035</v>
      </c>
      <c r="H3949" s="11" t="s">
        <v>20000</v>
      </c>
      <c r="I3949" s="11" t="s">
        <v>20036</v>
      </c>
      <c r="J3949" s="12" t="s">
        <v>8</v>
      </c>
      <c r="K3949" s="12"/>
      <c r="L3949" s="12"/>
      <c r="M3949" s="12"/>
      <c r="N3949" s="12"/>
      <c r="O3949" s="12" t="s">
        <v>61</v>
      </c>
      <c r="P3949" s="12"/>
      <c r="Q3949" s="12"/>
      <c r="R3949" s="12"/>
      <c r="S3949" s="12"/>
      <c r="T3949" s="13" t="str">
        <f t="shared" si="305"/>
        <v>通過</v>
      </c>
      <c r="U3949" s="13" t="str">
        <f t="shared" si="306"/>
        <v>搭飛機往返，</v>
      </c>
      <c r="V3949" s="13" t="str">
        <f t="shared" si="307"/>
        <v>坐/飛機/飛機往返</v>
      </c>
      <c r="W3949" s="13" t="str">
        <f t="shared" si="308"/>
        <v>是</v>
      </c>
      <c r="X3949" s="13" t="str">
        <f t="shared" si="309"/>
        <v>通過</v>
      </c>
    </row>
    <row r="3950" spans="1:24" ht="34.25" customHeight="1">
      <c r="A3950" s="11" t="s">
        <v>20037</v>
      </c>
      <c r="B3950" s="11" t="s">
        <v>20037</v>
      </c>
      <c r="C3950" s="11" t="s">
        <v>54</v>
      </c>
      <c r="D3950" s="11" t="s">
        <v>197</v>
      </c>
      <c r="E3950" s="11" t="s">
        <v>20038</v>
      </c>
      <c r="F3950" s="11" t="s">
        <v>20039</v>
      </c>
      <c r="G3950" s="11" t="s">
        <v>20040</v>
      </c>
      <c r="H3950" s="11" t="s">
        <v>20000</v>
      </c>
      <c r="I3950" s="11" t="s">
        <v>20041</v>
      </c>
      <c r="J3950" s="12" t="s">
        <v>8</v>
      </c>
      <c r="K3950" s="12"/>
      <c r="L3950" s="12"/>
      <c r="M3950" s="12"/>
      <c r="N3950" s="12"/>
      <c r="O3950" s="12" t="s">
        <v>61</v>
      </c>
      <c r="P3950" s="12"/>
      <c r="Q3950" s="12"/>
      <c r="R3950" s="12"/>
      <c r="S3950" s="12"/>
      <c r="T3950" s="13" t="str">
        <f t="shared" si="305"/>
        <v>通過</v>
      </c>
      <c r="U3950" s="13" t="str">
        <f t="shared" si="306"/>
        <v>到那裡再租機車逛逛。</v>
      </c>
      <c r="V3950" s="13" t="str">
        <f t="shared" si="307"/>
        <v>到/那裡/再/租/機車/觀光/旅遊</v>
      </c>
      <c r="W3950" s="13" t="str">
        <f t="shared" si="308"/>
        <v>是</v>
      </c>
      <c r="X3950" s="13" t="str">
        <f t="shared" si="309"/>
        <v>通過</v>
      </c>
    </row>
    <row r="3951" spans="1:24" ht="34.25" customHeight="1">
      <c r="A3951" s="11" t="s">
        <v>20042</v>
      </c>
      <c r="B3951" s="11" t="s">
        <v>20042</v>
      </c>
      <c r="C3951" s="11" t="s">
        <v>54</v>
      </c>
      <c r="D3951" s="11" t="s">
        <v>197</v>
      </c>
      <c r="E3951" s="11" t="s">
        <v>20043</v>
      </c>
      <c r="F3951" s="11" t="s">
        <v>20044</v>
      </c>
      <c r="G3951" s="11" t="s">
        <v>20045</v>
      </c>
      <c r="H3951" s="11" t="s">
        <v>20000</v>
      </c>
      <c r="I3951" s="11" t="s">
        <v>20046</v>
      </c>
      <c r="J3951" s="12" t="s">
        <v>8</v>
      </c>
      <c r="K3951" s="12"/>
      <c r="L3951" s="12"/>
      <c r="M3951" s="12"/>
      <c r="N3951" s="12"/>
      <c r="O3951" s="12" t="s">
        <v>61</v>
      </c>
      <c r="P3951" s="12"/>
      <c r="Q3951" s="12"/>
      <c r="R3951" s="12"/>
      <c r="S3951" s="12"/>
      <c r="T3951" s="13" t="str">
        <f t="shared" si="305"/>
        <v>通過</v>
      </c>
      <c r="U3951" s="13" t="str">
        <f t="shared" si="306"/>
        <v>規劃去哪裡玩呢？</v>
      </c>
      <c r="V3951" s="13" t="str">
        <f t="shared" si="307"/>
        <v>規劃/去/玩/哪裡</v>
      </c>
      <c r="W3951" s="13" t="str">
        <f t="shared" si="308"/>
        <v>是</v>
      </c>
      <c r="X3951" s="13" t="str">
        <f t="shared" si="309"/>
        <v>通過</v>
      </c>
    </row>
    <row r="3952" spans="1:24" ht="34.25" customHeight="1">
      <c r="A3952" s="11" t="s">
        <v>20047</v>
      </c>
      <c r="B3952" s="11" t="s">
        <v>20047</v>
      </c>
      <c r="C3952" s="11" t="s">
        <v>54</v>
      </c>
      <c r="D3952" s="11" t="s">
        <v>197</v>
      </c>
      <c r="E3952" s="11" t="s">
        <v>20048</v>
      </c>
      <c r="F3952" s="11" t="s">
        <v>20049</v>
      </c>
      <c r="G3952" s="11" t="s">
        <v>20050</v>
      </c>
      <c r="H3952" s="11" t="s">
        <v>20000</v>
      </c>
      <c r="I3952" s="11" t="s">
        <v>20051</v>
      </c>
      <c r="J3952" s="12" t="s">
        <v>8</v>
      </c>
      <c r="K3952" s="12"/>
      <c r="L3952" s="12"/>
      <c r="M3952" s="12"/>
      <c r="N3952" s="12"/>
      <c r="O3952" s="12" t="s">
        <v>61</v>
      </c>
      <c r="P3952" s="12"/>
      <c r="Q3952" s="12"/>
      <c r="R3952" s="12"/>
      <c r="S3952" s="12"/>
      <c r="T3952" s="13" t="str">
        <f t="shared" si="305"/>
        <v>通過</v>
      </c>
      <c r="U3952" s="13" t="str">
        <f t="shared" si="306"/>
        <v>我還沒準備行程規劃，</v>
      </c>
      <c r="V3952" s="13" t="str">
        <f t="shared" si="307"/>
        <v>行程/規劃/準備/還沒</v>
      </c>
      <c r="W3952" s="13" t="str">
        <f t="shared" si="308"/>
        <v>是</v>
      </c>
      <c r="X3952" s="13" t="str">
        <f t="shared" si="309"/>
        <v>通過</v>
      </c>
    </row>
    <row r="3953" spans="1:24" ht="34.25" customHeight="1">
      <c r="A3953" s="11" t="s">
        <v>20052</v>
      </c>
      <c r="B3953" s="11" t="s">
        <v>20052</v>
      </c>
      <c r="C3953" s="11" t="s">
        <v>54</v>
      </c>
      <c r="D3953" s="11" t="s">
        <v>197</v>
      </c>
      <c r="E3953" s="11" t="s">
        <v>20053</v>
      </c>
      <c r="F3953" s="11" t="s">
        <v>20054</v>
      </c>
      <c r="G3953" s="11" t="s">
        <v>20055</v>
      </c>
      <c r="H3953" s="11" t="s">
        <v>20000</v>
      </c>
      <c r="I3953" s="11" t="s">
        <v>20056</v>
      </c>
      <c r="J3953" s="12" t="s">
        <v>25934</v>
      </c>
      <c r="K3953" s="12"/>
      <c r="L3953" s="12"/>
      <c r="M3953" s="12"/>
      <c r="N3953" s="12"/>
      <c r="O3953" s="12" t="s">
        <v>25932</v>
      </c>
      <c r="P3953" s="12"/>
      <c r="Q3953" s="12"/>
      <c r="R3953" s="12"/>
      <c r="S3953" s="12"/>
      <c r="T3953" s="13" t="str">
        <f t="shared" si="305"/>
        <v>通過</v>
      </c>
      <c r="U3953" s="13" t="str">
        <f t="shared" si="306"/>
        <v>到時候再告訴你。</v>
      </c>
      <c r="V3953" s="13" t="str">
        <f t="shared" si="307"/>
        <v>到時候/再/告訴</v>
      </c>
      <c r="W3953" s="13" t="str">
        <f t="shared" si="308"/>
        <v>是</v>
      </c>
      <c r="X3953" s="13" t="str">
        <f t="shared" si="309"/>
        <v>通過</v>
      </c>
    </row>
    <row r="3954" spans="1:24" ht="34.25" customHeight="1">
      <c r="A3954" s="11" t="s">
        <v>20057</v>
      </c>
      <c r="B3954" s="11" t="s">
        <v>20057</v>
      </c>
      <c r="C3954" s="11" t="s">
        <v>54</v>
      </c>
      <c r="D3954" s="11" t="s">
        <v>197</v>
      </c>
      <c r="E3954" s="11" t="s">
        <v>20058</v>
      </c>
      <c r="F3954" s="11" t="s">
        <v>20059</v>
      </c>
      <c r="G3954" s="11" t="s">
        <v>20060</v>
      </c>
      <c r="H3954" s="11" t="s">
        <v>20000</v>
      </c>
      <c r="I3954" s="11" t="s">
        <v>20061</v>
      </c>
      <c r="J3954" s="12" t="s">
        <v>8</v>
      </c>
      <c r="K3954" s="12"/>
      <c r="L3954" s="12"/>
      <c r="M3954" s="12"/>
      <c r="N3954" s="12"/>
      <c r="O3954" s="12" t="s">
        <v>61</v>
      </c>
      <c r="P3954" s="12"/>
      <c r="Q3954" s="12"/>
      <c r="R3954" s="12"/>
      <c r="S3954" s="12"/>
      <c r="T3954" s="13" t="str">
        <f t="shared" si="305"/>
        <v>通過</v>
      </c>
      <c r="U3954" s="13" t="str">
        <f t="shared" si="306"/>
        <v>希望能順利成行。</v>
      </c>
      <c r="V3954" s="13" t="str">
        <f t="shared" si="307"/>
        <v>希望/去/旅行/順利</v>
      </c>
      <c r="W3954" s="13" t="str">
        <f t="shared" si="308"/>
        <v>是</v>
      </c>
      <c r="X3954" s="13" t="str">
        <f t="shared" si="309"/>
        <v>通過</v>
      </c>
    </row>
    <row r="3955" spans="1:24" ht="34.25" customHeight="1">
      <c r="A3955" s="11" t="s">
        <v>20062</v>
      </c>
      <c r="B3955" s="11" t="s">
        <v>20062</v>
      </c>
      <c r="C3955" s="11" t="s">
        <v>54</v>
      </c>
      <c r="D3955" s="11" t="s">
        <v>588</v>
      </c>
      <c r="E3955" s="11" t="s">
        <v>20063</v>
      </c>
      <c r="F3955" s="11" t="s">
        <v>20064</v>
      </c>
      <c r="G3955" s="11" t="s">
        <v>20065</v>
      </c>
      <c r="H3955" s="11" t="s">
        <v>20066</v>
      </c>
      <c r="I3955" s="11" t="s">
        <v>20067</v>
      </c>
      <c r="J3955" s="12" t="s">
        <v>8</v>
      </c>
      <c r="K3955" s="12"/>
      <c r="L3955" s="12"/>
      <c r="M3955" s="12"/>
      <c r="N3955" s="12"/>
      <c r="O3955" s="12" t="s">
        <v>61</v>
      </c>
      <c r="P3955" s="12"/>
      <c r="Q3955" s="12"/>
      <c r="R3955" s="12"/>
      <c r="S3955" s="12"/>
      <c r="T3955" s="13" t="str">
        <f t="shared" si="305"/>
        <v>通過</v>
      </c>
      <c r="U3955" s="13" t="str">
        <f t="shared" si="306"/>
        <v>我家洗衣機按鍵沒反應了，想換新的。你可以推薦我哪一台比較好嗎？</v>
      </c>
      <c r="V3955" s="13" t="str">
        <f t="shared" si="307"/>
        <v>我/家/洗衣機/按++/不成/想/換/新/問/介紹/好/什麼/告訴</v>
      </c>
      <c r="W3955" s="13" t="str">
        <f t="shared" si="308"/>
        <v>是</v>
      </c>
      <c r="X3955" s="13" t="str">
        <f t="shared" si="309"/>
        <v>通過</v>
      </c>
    </row>
    <row r="3956" spans="1:24" ht="34.25" customHeight="1">
      <c r="A3956" s="11" t="s">
        <v>20068</v>
      </c>
      <c r="B3956" s="11" t="s">
        <v>20068</v>
      </c>
      <c r="C3956" s="11" t="s">
        <v>54</v>
      </c>
      <c r="D3956" s="11" t="s">
        <v>588</v>
      </c>
      <c r="E3956" s="11" t="s">
        <v>20069</v>
      </c>
      <c r="F3956" s="11" t="s">
        <v>20070</v>
      </c>
      <c r="G3956" s="11" t="s">
        <v>20071</v>
      </c>
      <c r="H3956" s="11" t="s">
        <v>20066</v>
      </c>
      <c r="I3956" s="11" t="s">
        <v>20072</v>
      </c>
      <c r="J3956" s="12" t="s">
        <v>8</v>
      </c>
      <c r="K3956" s="12"/>
      <c r="L3956" s="12"/>
      <c r="M3956" s="12"/>
      <c r="N3956" s="12"/>
      <c r="O3956" s="12" t="s">
        <v>61</v>
      </c>
      <c r="P3956" s="12"/>
      <c r="Q3956" s="12"/>
      <c r="R3956" s="12"/>
      <c r="S3956" s="12"/>
      <c r="T3956" s="13" t="str">
        <f t="shared" si="305"/>
        <v>通過</v>
      </c>
      <c r="U3956" s="13" t="str">
        <f t="shared" si="306"/>
        <v>最近我在網路上看到洗衣機有結合科技的新功能哦。</v>
      </c>
      <c r="V3956" s="13" t="str">
        <f t="shared" si="307"/>
        <v>最近/我/網路/見/洗衣機/科技/進步/新</v>
      </c>
      <c r="W3956" s="13" t="str">
        <f t="shared" si="308"/>
        <v>是</v>
      </c>
      <c r="X3956" s="13" t="str">
        <f t="shared" si="309"/>
        <v>通過</v>
      </c>
    </row>
    <row r="3957" spans="1:24" ht="34.25" customHeight="1">
      <c r="A3957" s="11" t="s">
        <v>20073</v>
      </c>
      <c r="B3957" s="11" t="s">
        <v>20073</v>
      </c>
      <c r="C3957" s="11" t="s">
        <v>54</v>
      </c>
      <c r="D3957" s="11" t="s">
        <v>588</v>
      </c>
      <c r="E3957" s="11" t="s">
        <v>20074</v>
      </c>
      <c r="F3957" s="11" t="s">
        <v>20075</v>
      </c>
      <c r="G3957" s="11" t="s">
        <v>20076</v>
      </c>
      <c r="H3957" s="11" t="s">
        <v>20066</v>
      </c>
      <c r="I3957" s="11" t="s">
        <v>20077</v>
      </c>
      <c r="J3957" s="12" t="s">
        <v>8</v>
      </c>
      <c r="K3957" s="12"/>
      <c r="L3957" s="12"/>
      <c r="M3957" s="12"/>
      <c r="N3957" s="12"/>
      <c r="O3957" s="12" t="s">
        <v>61</v>
      </c>
      <c r="P3957" s="12"/>
      <c r="Q3957" s="12"/>
      <c r="R3957" s="12"/>
      <c r="S3957" s="12"/>
      <c r="T3957" s="13" t="str">
        <f t="shared" si="305"/>
        <v>通過</v>
      </c>
      <c r="U3957" s="13" t="str">
        <f t="shared" si="306"/>
        <v>有什麼新功能啊？這我不知道耶。</v>
      </c>
      <c r="V3957" s="13" t="str">
        <f t="shared" si="307"/>
        <v>科技/新/什麼/我/不知道</v>
      </c>
      <c r="W3957" s="13" t="str">
        <f t="shared" si="308"/>
        <v>是</v>
      </c>
      <c r="X3957" s="13" t="str">
        <f t="shared" si="309"/>
        <v>通過</v>
      </c>
    </row>
    <row r="3958" spans="1:24" ht="34.25" customHeight="1">
      <c r="A3958" s="11" t="s">
        <v>20078</v>
      </c>
      <c r="B3958" s="11" t="s">
        <v>20078</v>
      </c>
      <c r="C3958" s="11" t="s">
        <v>54</v>
      </c>
      <c r="D3958" s="11" t="s">
        <v>588</v>
      </c>
      <c r="E3958" s="11" t="s">
        <v>20079</v>
      </c>
      <c r="F3958" s="11" t="s">
        <v>20080</v>
      </c>
      <c r="G3958" s="11" t="s">
        <v>20081</v>
      </c>
      <c r="H3958" s="11" t="s">
        <v>20066</v>
      </c>
      <c r="I3958" s="11" t="s">
        <v>20082</v>
      </c>
      <c r="J3958" s="12" t="s">
        <v>8</v>
      </c>
      <c r="K3958" s="12"/>
      <c r="L3958" s="12"/>
      <c r="M3958" s="12"/>
      <c r="N3958" s="12"/>
      <c r="O3958" s="12" t="s">
        <v>61</v>
      </c>
      <c r="P3958" s="12"/>
      <c r="Q3958" s="12"/>
      <c r="R3958" s="12"/>
      <c r="S3958" s="12"/>
      <c r="T3958" s="13" t="str">
        <f t="shared" si="305"/>
        <v>通過</v>
      </c>
      <c r="U3958" s="13" t="str">
        <f t="shared" si="306"/>
        <v>像是洗衣機可以跟手機連接。</v>
      </c>
      <c r="V3958" s="13" t="str">
        <f t="shared" si="307"/>
        <v>洗衣機/手機/連接+手機/可以</v>
      </c>
      <c r="W3958" s="13" t="str">
        <f t="shared" si="308"/>
        <v>是</v>
      </c>
      <c r="X3958" s="13" t="str">
        <f t="shared" si="309"/>
        <v>通過</v>
      </c>
    </row>
    <row r="3959" spans="1:24" ht="34.25" customHeight="1">
      <c r="A3959" s="11" t="s">
        <v>20083</v>
      </c>
      <c r="B3959" s="11" t="s">
        <v>20083</v>
      </c>
      <c r="C3959" s="11" t="s">
        <v>54</v>
      </c>
      <c r="D3959" s="11" t="s">
        <v>588</v>
      </c>
      <c r="E3959" s="11" t="s">
        <v>20084</v>
      </c>
      <c r="F3959" s="11" t="s">
        <v>20085</v>
      </c>
      <c r="G3959" s="11" t="s">
        <v>20086</v>
      </c>
      <c r="H3959" s="11" t="s">
        <v>20066</v>
      </c>
      <c r="I3959" s="11" t="s">
        <v>20087</v>
      </c>
      <c r="J3959" s="12" t="s">
        <v>8</v>
      </c>
      <c r="K3959" s="12"/>
      <c r="L3959" s="12"/>
      <c r="M3959" s="12"/>
      <c r="N3959" s="12"/>
      <c r="O3959" s="12" t="s">
        <v>61</v>
      </c>
      <c r="P3959" s="12"/>
      <c r="Q3959" s="12"/>
      <c r="R3959" s="12"/>
      <c r="S3959" s="12"/>
      <c r="T3959" s="13" t="str">
        <f t="shared" si="305"/>
        <v>通過</v>
      </c>
      <c r="U3959" s="13" t="str">
        <f t="shared" si="306"/>
        <v>如果出門，可以用手機遠端控制洗衣機開始洗衣，洗完衣服後，手機也會顯示通知。</v>
      </c>
      <c r="V3959" s="13" t="str">
        <f t="shared" si="307"/>
        <v>如果/出門/手機/按+手機/連接/洗衣機/開始/可以/洗衣機洗/結束/手機/顯示+手機/會</v>
      </c>
      <c r="W3959" s="13" t="str">
        <f t="shared" si="308"/>
        <v>是</v>
      </c>
      <c r="X3959" s="13" t="str">
        <f t="shared" si="309"/>
        <v>通過</v>
      </c>
    </row>
    <row r="3960" spans="1:24" ht="34.25" customHeight="1">
      <c r="A3960" s="11" t="s">
        <v>20088</v>
      </c>
      <c r="B3960" s="11" t="s">
        <v>20088</v>
      </c>
      <c r="C3960" s="11" t="s">
        <v>54</v>
      </c>
      <c r="D3960" s="11" t="s">
        <v>588</v>
      </c>
      <c r="E3960" s="11" t="s">
        <v>20089</v>
      </c>
      <c r="F3960" s="11" t="s">
        <v>20090</v>
      </c>
      <c r="G3960" s="11" t="s">
        <v>20091</v>
      </c>
      <c r="H3960" s="11" t="s">
        <v>20066</v>
      </c>
      <c r="I3960" s="11" t="s">
        <v>20092</v>
      </c>
      <c r="J3960" s="12" t="s">
        <v>8</v>
      </c>
      <c r="K3960" s="12"/>
      <c r="L3960" s="12"/>
      <c r="M3960" s="12"/>
      <c r="N3960" s="12"/>
      <c r="O3960" s="12" t="s">
        <v>61</v>
      </c>
      <c r="P3960" s="12"/>
      <c r="Q3960" s="12"/>
      <c r="R3960" s="12"/>
      <c r="S3960" s="12"/>
      <c r="T3960" s="13" t="str">
        <f t="shared" si="305"/>
        <v>通過</v>
      </c>
      <c r="U3960" s="13" t="str">
        <f t="shared" si="306"/>
        <v>這樣出門也很方便可以輕鬆操作！</v>
      </c>
      <c r="V3960" s="13" t="str">
        <f t="shared" si="307"/>
        <v>這/出門/方便/輕鬆</v>
      </c>
      <c r="W3960" s="13" t="str">
        <f t="shared" si="308"/>
        <v>是</v>
      </c>
      <c r="X3960" s="13" t="str">
        <f t="shared" si="309"/>
        <v>通過</v>
      </c>
    </row>
    <row r="3961" spans="1:24" ht="34.25" customHeight="1">
      <c r="A3961" s="11" t="s">
        <v>20093</v>
      </c>
      <c r="B3961" s="11" t="s">
        <v>20093</v>
      </c>
      <c r="C3961" s="11" t="s">
        <v>54</v>
      </c>
      <c r="D3961" s="11" t="s">
        <v>588</v>
      </c>
      <c r="E3961" s="11" t="s">
        <v>20094</v>
      </c>
      <c r="F3961" s="11" t="s">
        <v>20095</v>
      </c>
      <c r="G3961" s="11" t="s">
        <v>20096</v>
      </c>
      <c r="H3961" s="11" t="s">
        <v>20066</v>
      </c>
      <c r="I3961" s="11" t="s">
        <v>20097</v>
      </c>
      <c r="J3961" s="12" t="s">
        <v>8</v>
      </c>
      <c r="K3961" s="12"/>
      <c r="L3961" s="12"/>
      <c r="M3961" s="12"/>
      <c r="N3961" s="12"/>
      <c r="O3961" s="12" t="s">
        <v>61</v>
      </c>
      <c r="P3961" s="12"/>
      <c r="Q3961" s="12"/>
      <c r="R3961" s="12"/>
      <c r="S3961" s="12"/>
      <c r="T3961" s="13" t="str">
        <f t="shared" si="305"/>
        <v>通過</v>
      </c>
      <c r="U3961" s="13" t="str">
        <f t="shared" si="306"/>
        <v>現在的科技進步得好快啊。</v>
      </c>
      <c r="V3961" s="13" t="str">
        <f t="shared" si="307"/>
        <v>現在/科技/進步/快速</v>
      </c>
      <c r="W3961" s="13" t="str">
        <f t="shared" si="308"/>
        <v>是</v>
      </c>
      <c r="X3961" s="13" t="str">
        <f t="shared" si="309"/>
        <v>通過</v>
      </c>
    </row>
    <row r="3962" spans="1:24" ht="34.25" customHeight="1">
      <c r="A3962" s="11" t="s">
        <v>20098</v>
      </c>
      <c r="B3962" s="11" t="s">
        <v>20098</v>
      </c>
      <c r="C3962" s="11" t="s">
        <v>54</v>
      </c>
      <c r="D3962" s="11" t="s">
        <v>588</v>
      </c>
      <c r="E3962" s="11" t="s">
        <v>20099</v>
      </c>
      <c r="F3962" s="11" t="s">
        <v>20100</v>
      </c>
      <c r="G3962" s="11" t="s">
        <v>20101</v>
      </c>
      <c r="H3962" s="11" t="s">
        <v>20066</v>
      </c>
      <c r="I3962" s="11" t="s">
        <v>20102</v>
      </c>
      <c r="J3962" s="12" t="s">
        <v>8</v>
      </c>
      <c r="K3962" s="12"/>
      <c r="L3962" s="12"/>
      <c r="M3962" s="12"/>
      <c r="N3962" s="12"/>
      <c r="O3962" s="12" t="s">
        <v>61</v>
      </c>
      <c r="P3962" s="12"/>
      <c r="Q3962" s="12"/>
      <c r="R3962" s="12"/>
      <c r="S3962" s="12"/>
      <c r="T3962" s="13" t="str">
        <f t="shared" si="305"/>
        <v>通過</v>
      </c>
      <c r="U3962" s="13" t="str">
        <f t="shared" si="306"/>
        <v>是啊！有空的話你可以去家電行問問看有沒有賣。</v>
      </c>
      <c r="V3962" s="13" t="str">
        <f t="shared" si="307"/>
        <v>是/你/有空/去/家電行/問/買賣/有沒有</v>
      </c>
      <c r="W3962" s="13" t="str">
        <f t="shared" si="308"/>
        <v>是</v>
      </c>
      <c r="X3962" s="13" t="str">
        <f t="shared" si="309"/>
        <v>通過</v>
      </c>
    </row>
    <row r="3963" spans="1:24" ht="34.25" customHeight="1">
      <c r="A3963" s="11" t="s">
        <v>20103</v>
      </c>
      <c r="B3963" s="11" t="s">
        <v>20103</v>
      </c>
      <c r="C3963" s="11" t="s">
        <v>54</v>
      </c>
      <c r="D3963" s="11" t="s">
        <v>588</v>
      </c>
      <c r="E3963" s="11" t="s">
        <v>20104</v>
      </c>
      <c r="F3963" s="11" t="s">
        <v>20105</v>
      </c>
      <c r="G3963" s="11" t="s">
        <v>20106</v>
      </c>
      <c r="H3963" s="11" t="s">
        <v>20066</v>
      </c>
      <c r="I3963" s="11" t="s">
        <v>20107</v>
      </c>
      <c r="J3963" s="12" t="s">
        <v>8</v>
      </c>
      <c r="K3963" s="12"/>
      <c r="L3963" s="12"/>
      <c r="M3963" s="12"/>
      <c r="N3963" s="12"/>
      <c r="O3963" s="12" t="s">
        <v>61</v>
      </c>
      <c r="P3963" s="12"/>
      <c r="Q3963" s="12"/>
      <c r="R3963" s="12"/>
      <c r="S3963" s="12"/>
      <c r="T3963" s="13" t="str">
        <f t="shared" si="305"/>
        <v>通過</v>
      </c>
      <c r="U3963" s="13" t="str">
        <f t="shared" si="306"/>
        <v>好的，謝謝你！</v>
      </c>
      <c r="V3963" s="13" t="str">
        <f t="shared" si="307"/>
        <v>好/謝謝</v>
      </c>
      <c r="W3963" s="13" t="str">
        <f t="shared" si="308"/>
        <v>是</v>
      </c>
      <c r="X3963" s="13" t="str">
        <f t="shared" si="309"/>
        <v>通過</v>
      </c>
    </row>
    <row r="3964" spans="1:24" ht="34.25" customHeight="1">
      <c r="A3964" s="11" t="s">
        <v>20108</v>
      </c>
      <c r="B3964" s="11" t="s">
        <v>20108</v>
      </c>
      <c r="C3964" s="11" t="s">
        <v>54</v>
      </c>
      <c r="D3964" s="11" t="s">
        <v>55</v>
      </c>
      <c r="E3964" s="11" t="s">
        <v>20109</v>
      </c>
      <c r="F3964" s="11" t="s">
        <v>20110</v>
      </c>
      <c r="G3964" s="11" t="s">
        <v>20111</v>
      </c>
      <c r="H3964" s="11" t="s">
        <v>20112</v>
      </c>
      <c r="I3964" s="11" t="s">
        <v>20113</v>
      </c>
      <c r="J3964" s="12" t="s">
        <v>8</v>
      </c>
      <c r="K3964" s="12"/>
      <c r="L3964" s="12"/>
      <c r="M3964" s="12"/>
      <c r="N3964" s="12"/>
      <c r="O3964" s="12" t="s">
        <v>61</v>
      </c>
      <c r="P3964" s="12"/>
      <c r="Q3964" s="12"/>
      <c r="R3964" s="12"/>
      <c r="S3964" s="12"/>
      <c r="T3964" s="13" t="str">
        <f t="shared" si="305"/>
        <v>通過</v>
      </c>
      <c r="U3964" s="13" t="str">
        <f t="shared" si="306"/>
        <v>我聽說現在用手機APP可以訂火車和高鐵的愛心票，你知道嗎？</v>
      </c>
      <c r="V3964" s="13" t="str">
        <f t="shared" si="307"/>
        <v>我/聽說/手機/APP/火車/高鐵/愛心票/訂/可以/你/知道</v>
      </c>
      <c r="W3964" s="13" t="str">
        <f t="shared" si="308"/>
        <v>是</v>
      </c>
      <c r="X3964" s="13" t="str">
        <f t="shared" si="309"/>
        <v>通過</v>
      </c>
    </row>
    <row r="3965" spans="1:24" ht="34.25" customHeight="1">
      <c r="A3965" s="11" t="s">
        <v>20114</v>
      </c>
      <c r="B3965" s="11" t="s">
        <v>20114</v>
      </c>
      <c r="C3965" s="11" t="s">
        <v>54</v>
      </c>
      <c r="D3965" s="11" t="s">
        <v>55</v>
      </c>
      <c r="E3965" s="11" t="s">
        <v>20115</v>
      </c>
      <c r="F3965" s="11" t="s">
        <v>20116</v>
      </c>
      <c r="G3965" s="11" t="s">
        <v>20117</v>
      </c>
      <c r="H3965" s="11" t="s">
        <v>20112</v>
      </c>
      <c r="I3965" s="11" t="s">
        <v>20118</v>
      </c>
      <c r="J3965" s="12" t="s">
        <v>8</v>
      </c>
      <c r="K3965" s="12"/>
      <c r="L3965" s="12"/>
      <c r="M3965" s="12"/>
      <c r="N3965" s="12"/>
      <c r="O3965" s="12" t="s">
        <v>61</v>
      </c>
      <c r="P3965" s="12"/>
      <c r="Q3965" s="12"/>
      <c r="R3965" s="12"/>
      <c r="S3965" s="12"/>
      <c r="T3965" s="13" t="str">
        <f t="shared" si="305"/>
        <v>通過</v>
      </c>
      <c r="U3965" s="13" t="str">
        <f t="shared" si="306"/>
        <v>知道啊！我常用手機APP訂高鐵票。</v>
      </c>
      <c r="V3965" s="13" t="str">
        <f t="shared" si="307"/>
        <v>知道/我/手機/APP/高鐵/票/訂/常常</v>
      </c>
      <c r="W3965" s="13" t="str">
        <f t="shared" si="308"/>
        <v>是</v>
      </c>
      <c r="X3965" s="13" t="str">
        <f t="shared" si="309"/>
        <v>通過</v>
      </c>
    </row>
    <row r="3966" spans="1:24" ht="34.25" customHeight="1">
      <c r="A3966" s="11" t="s">
        <v>20119</v>
      </c>
      <c r="B3966" s="11" t="s">
        <v>20119</v>
      </c>
      <c r="C3966" s="11" t="s">
        <v>54</v>
      </c>
      <c r="D3966" s="11" t="s">
        <v>55</v>
      </c>
      <c r="E3966" s="11" t="s">
        <v>20120</v>
      </c>
      <c r="F3966" s="11" t="s">
        <v>20121</v>
      </c>
      <c r="G3966" s="11" t="s">
        <v>20122</v>
      </c>
      <c r="H3966" s="11" t="s">
        <v>20112</v>
      </c>
      <c r="I3966" s="11" t="s">
        <v>20123</v>
      </c>
      <c r="J3966" s="12" t="s">
        <v>8</v>
      </c>
      <c r="K3966" s="12"/>
      <c r="L3966" s="12"/>
      <c r="M3966" s="12"/>
      <c r="N3966" s="12"/>
      <c r="O3966" s="12" t="s">
        <v>61</v>
      </c>
      <c r="P3966" s="12"/>
      <c r="Q3966" s="12"/>
      <c r="R3966" s="12"/>
      <c r="S3966" s="12"/>
      <c r="T3966" s="13" t="str">
        <f t="shared" si="305"/>
        <v>通過</v>
      </c>
      <c r="U3966" s="13" t="str">
        <f t="shared" si="306"/>
        <v>那怎麼訂票呢？可以教我嗎？</v>
      </c>
      <c r="V3966" s="13" t="str">
        <f t="shared" si="307"/>
        <v>票/訂/如何/教/可以</v>
      </c>
      <c r="W3966" s="13" t="str">
        <f t="shared" si="308"/>
        <v>是</v>
      </c>
      <c r="X3966" s="13" t="str">
        <f t="shared" si="309"/>
        <v>通過</v>
      </c>
    </row>
    <row r="3967" spans="1:24" ht="34.25" customHeight="1">
      <c r="A3967" s="11" t="s">
        <v>20124</v>
      </c>
      <c r="B3967" s="11" t="s">
        <v>20124</v>
      </c>
      <c r="C3967" s="11" t="s">
        <v>54</v>
      </c>
      <c r="D3967" s="11" t="s">
        <v>55</v>
      </c>
      <c r="E3967" s="11" t="s">
        <v>20125</v>
      </c>
      <c r="F3967" s="11" t="s">
        <v>20126</v>
      </c>
      <c r="G3967" s="11" t="s">
        <v>20127</v>
      </c>
      <c r="H3967" s="11" t="s">
        <v>20112</v>
      </c>
      <c r="I3967" s="11" t="s">
        <v>20128</v>
      </c>
      <c r="J3967" s="12" t="s">
        <v>8</v>
      </c>
      <c r="K3967" s="12"/>
      <c r="L3967" s="12"/>
      <c r="M3967" s="12"/>
      <c r="N3967" s="12"/>
      <c r="O3967" s="12" t="s">
        <v>61</v>
      </c>
      <c r="P3967" s="12"/>
      <c r="Q3967" s="12"/>
      <c r="R3967" s="12"/>
      <c r="S3967" s="12"/>
      <c r="T3967" s="13" t="str">
        <f t="shared" si="305"/>
        <v>通過</v>
      </c>
      <c r="U3967" s="13" t="str">
        <f t="shared" si="306"/>
        <v>你本人拿身心障礙證明去高鐵站的櫃檯申請登記就可以了。</v>
      </c>
      <c r="V3967" s="13" t="str">
        <f t="shared" si="307"/>
        <v>你/人去/高鐵站/櫃檯/身心障礙/證明/給/申請/紀錄/可以</v>
      </c>
      <c r="W3967" s="13" t="str">
        <f t="shared" si="308"/>
        <v>是</v>
      </c>
      <c r="X3967" s="13" t="str">
        <f t="shared" si="309"/>
        <v>通過</v>
      </c>
    </row>
    <row r="3968" spans="1:24" ht="34.25" customHeight="1">
      <c r="A3968" s="11" t="s">
        <v>20129</v>
      </c>
      <c r="B3968" s="11" t="s">
        <v>20129</v>
      </c>
      <c r="C3968" s="11" t="s">
        <v>54</v>
      </c>
      <c r="D3968" s="11" t="s">
        <v>55</v>
      </c>
      <c r="E3968" s="11" t="s">
        <v>20130</v>
      </c>
      <c r="F3968" s="11" t="s">
        <v>20131</v>
      </c>
      <c r="G3968" s="11" t="s">
        <v>20132</v>
      </c>
      <c r="H3968" s="11" t="s">
        <v>20112</v>
      </c>
      <c r="I3968" s="11" t="s">
        <v>20133</v>
      </c>
      <c r="J3968" s="12" t="s">
        <v>8</v>
      </c>
      <c r="K3968" s="12"/>
      <c r="L3968" s="12"/>
      <c r="M3968" s="12"/>
      <c r="N3968" s="12"/>
      <c r="O3968" s="12" t="s">
        <v>61</v>
      </c>
      <c r="P3968" s="12"/>
      <c r="Q3968" s="12"/>
      <c r="R3968" s="12"/>
      <c r="S3968" s="12"/>
      <c r="T3968" s="13" t="str">
        <f t="shared" si="305"/>
        <v>通過</v>
      </c>
      <c r="U3968" s="13" t="str">
        <f t="shared" si="306"/>
        <v>那申請之後，每次訂票還要再跑一趟嗎？</v>
      </c>
      <c r="V3968" s="13" t="str">
        <f t="shared" si="307"/>
        <v>申請/之後/每次/訂/票/再/人去/要</v>
      </c>
      <c r="W3968" s="13" t="str">
        <f t="shared" si="308"/>
        <v>是</v>
      </c>
      <c r="X3968" s="13" t="str">
        <f t="shared" si="309"/>
        <v>通過</v>
      </c>
    </row>
    <row r="3969" spans="1:24" ht="34.25" customHeight="1">
      <c r="A3969" s="11" t="s">
        <v>20134</v>
      </c>
      <c r="B3969" s="11" t="s">
        <v>20134</v>
      </c>
      <c r="C3969" s="11" t="s">
        <v>54</v>
      </c>
      <c r="D3969" s="11" t="s">
        <v>55</v>
      </c>
      <c r="E3969" s="11" t="s">
        <v>20135</v>
      </c>
      <c r="F3969" s="11" t="s">
        <v>20136</v>
      </c>
      <c r="G3969" s="11" t="s">
        <v>20137</v>
      </c>
      <c r="H3969" s="11" t="s">
        <v>20112</v>
      </c>
      <c r="I3969" s="11" t="s">
        <v>20138</v>
      </c>
      <c r="J3969" s="12" t="s">
        <v>8</v>
      </c>
      <c r="K3969" s="12"/>
      <c r="L3969" s="12"/>
      <c r="M3969" s="12"/>
      <c r="N3969" s="12"/>
      <c r="O3969" s="12" t="s">
        <v>61</v>
      </c>
      <c r="P3969" s="12"/>
      <c r="Q3969" s="12"/>
      <c r="R3969" s="12"/>
      <c r="S3969" s="12"/>
      <c r="T3969" s="13" t="str">
        <f t="shared" si="305"/>
        <v>通過</v>
      </c>
      <c r="U3969" s="13" t="str">
        <f t="shared" si="306"/>
        <v>不用的！申請一次就好了，</v>
      </c>
      <c r="V3969" s="13" t="str">
        <f t="shared" si="307"/>
        <v>不用/申請/一次完成</v>
      </c>
      <c r="W3969" s="13" t="str">
        <f t="shared" si="308"/>
        <v>是</v>
      </c>
      <c r="X3969" s="13" t="str">
        <f t="shared" si="309"/>
        <v>通過</v>
      </c>
    </row>
    <row r="3970" spans="1:24" ht="34.25" customHeight="1">
      <c r="A3970" s="11" t="s">
        <v>20139</v>
      </c>
      <c r="B3970" s="11" t="s">
        <v>20139</v>
      </c>
      <c r="C3970" s="11" t="s">
        <v>54</v>
      </c>
      <c r="D3970" s="11" t="s">
        <v>55</v>
      </c>
      <c r="E3970" s="11" t="s">
        <v>20140</v>
      </c>
      <c r="F3970" s="11" t="s">
        <v>20141</v>
      </c>
      <c r="G3970" s="11" t="s">
        <v>20142</v>
      </c>
      <c r="H3970" s="11" t="s">
        <v>20112</v>
      </c>
      <c r="I3970" s="11" t="s">
        <v>20143</v>
      </c>
      <c r="J3970" s="12" t="s">
        <v>8</v>
      </c>
      <c r="K3970" s="12"/>
      <c r="L3970" s="12"/>
      <c r="M3970" s="12"/>
      <c r="N3970" s="12"/>
      <c r="O3970" s="12" t="s">
        <v>61</v>
      </c>
      <c r="P3970" s="12"/>
      <c r="Q3970" s="12"/>
      <c r="R3970" s="12"/>
      <c r="S3970" s="12"/>
      <c r="T3970" s="13" t="str">
        <f t="shared" ref="T3970:T4033" si="310">IF(J3970="","未填",IF(J3970="需複審",IF(OR(P3970="",P3970="仍需複審"),"待複審",P3970),J3970))</f>
        <v>通過</v>
      </c>
      <c r="U3970" s="13" t="str">
        <f t="shared" ref="U3970:U4033" si="311">IF(T3970="通過",E3970,IF(T3970="需更正",IF(J3970="需複審",IF(Q3970="",E3970,Q3970),IF(L3970="",E3970,L3970)),""))</f>
        <v>之後你就可以直接用手機APP訂愛心票。</v>
      </c>
      <c r="V3970" s="13" t="str">
        <f t="shared" ref="V3970:V4033" si="312">IF(T3970="通過",F3970,IF(T3970="需更正",IF(J3970="需複審",R3970,M3970),""))</f>
        <v>下次/手機/APP/訂/愛心票/直接/可以</v>
      </c>
      <c r="W3970" s="13" t="str">
        <f t="shared" ref="W3970:W4033" si="313">IF(AND(OR(T3970="通過",AND(T3970="需更正",V3970&lt;&gt;"")),X3970="通過"),"是","否")</f>
        <v>是</v>
      </c>
      <c r="X3970" s="13" t="str">
        <f t="shared" ref="X3970:X4033" si="314">IF(J3970="","未填",IF(AND(J3970="需複審",OR(P3970="",P3970="仍需複審")),"待複審",IF(OR(AND(J3970="需更正",K3970=""),AND(J3970="需更正",M3970=""),AND(J3970="需更正",N3970=""),AND(J3970="排除",OR(K3970="",N3970="")),AND(J3970="需複審",P3970="需更正",R3970=""),AND(J3970="需複審",P3970="需更正",S3970=""),AND(J3970="需複審",P3970="排除",S3970="")),"錯誤：請補齊必填欄位","通過")))</f>
        <v>通過</v>
      </c>
    </row>
    <row r="3971" spans="1:24" ht="34.25" customHeight="1">
      <c r="A3971" s="11" t="s">
        <v>20144</v>
      </c>
      <c r="B3971" s="11" t="s">
        <v>20144</v>
      </c>
      <c r="C3971" s="11" t="s">
        <v>54</v>
      </c>
      <c r="D3971" s="11" t="s">
        <v>55</v>
      </c>
      <c r="E3971" s="11" t="s">
        <v>20145</v>
      </c>
      <c r="F3971" s="11" t="s">
        <v>20146</v>
      </c>
      <c r="G3971" s="11" t="s">
        <v>20147</v>
      </c>
      <c r="H3971" s="11" t="s">
        <v>20112</v>
      </c>
      <c r="I3971" s="11" t="s">
        <v>20148</v>
      </c>
      <c r="J3971" s="12" t="s">
        <v>8</v>
      </c>
      <c r="K3971" s="12"/>
      <c r="L3971" s="12"/>
      <c r="M3971" s="12"/>
      <c r="N3971" s="12"/>
      <c r="O3971" s="12" t="s">
        <v>61</v>
      </c>
      <c r="P3971" s="12"/>
      <c r="Q3971" s="12"/>
      <c r="R3971" s="12"/>
      <c r="S3971" s="12"/>
      <c r="T3971" s="13" t="str">
        <f t="shared" si="310"/>
        <v>通過</v>
      </c>
      <c r="U3971" s="13" t="str">
        <f t="shared" si="311"/>
        <v>那我下次去高鐵站申請，之後訂票就方便多了！</v>
      </c>
      <c r="V3971" s="13" t="str">
        <f t="shared" si="312"/>
        <v>我/下次/去/高鐵/申請/以後/訂/方便</v>
      </c>
      <c r="W3971" s="13" t="str">
        <f t="shared" si="313"/>
        <v>是</v>
      </c>
      <c r="X3971" s="13" t="str">
        <f t="shared" si="314"/>
        <v>通過</v>
      </c>
    </row>
    <row r="3972" spans="1:24" ht="34.25" customHeight="1">
      <c r="A3972" s="11" t="s">
        <v>20149</v>
      </c>
      <c r="B3972" s="11" t="s">
        <v>20149</v>
      </c>
      <c r="C3972" s="11" t="s">
        <v>54</v>
      </c>
      <c r="D3972" s="11" t="s">
        <v>150</v>
      </c>
      <c r="E3972" s="11" t="s">
        <v>20150</v>
      </c>
      <c r="F3972" s="11" t="s">
        <v>20151</v>
      </c>
      <c r="G3972" s="11" t="s">
        <v>20152</v>
      </c>
      <c r="H3972" s="11" t="s">
        <v>20153</v>
      </c>
      <c r="I3972" s="11" t="s">
        <v>20154</v>
      </c>
      <c r="J3972" s="12" t="s">
        <v>8</v>
      </c>
      <c r="K3972" s="12"/>
      <c r="L3972" s="12"/>
      <c r="M3972" s="12"/>
      <c r="N3972" s="12"/>
      <c r="O3972" s="12" t="s">
        <v>61</v>
      </c>
      <c r="P3972" s="12"/>
      <c r="Q3972" s="12"/>
      <c r="R3972" s="12"/>
      <c r="S3972" s="12"/>
      <c r="T3972" s="13" t="str">
        <f t="shared" si="310"/>
        <v>通過</v>
      </c>
      <c r="U3972" s="13" t="str">
        <f t="shared" si="311"/>
        <v>上星期我眼睛紅紅的，朋友看到了還以為我在哭。</v>
      </c>
      <c r="V3972" s="13" t="str">
        <f t="shared" si="312"/>
        <v>上星期/我/眼睛/紅/朋友/見/以為/哭</v>
      </c>
      <c r="W3972" s="13" t="str">
        <f t="shared" si="313"/>
        <v>是</v>
      </c>
      <c r="X3972" s="13" t="str">
        <f t="shared" si="314"/>
        <v>通過</v>
      </c>
    </row>
    <row r="3973" spans="1:24" ht="34.25" customHeight="1">
      <c r="A3973" s="11" t="s">
        <v>20155</v>
      </c>
      <c r="B3973" s="11" t="s">
        <v>20155</v>
      </c>
      <c r="C3973" s="11" t="s">
        <v>54</v>
      </c>
      <c r="D3973" s="11" t="s">
        <v>150</v>
      </c>
      <c r="E3973" s="11" t="s">
        <v>20156</v>
      </c>
      <c r="F3973" s="11" t="s">
        <v>20157</v>
      </c>
      <c r="G3973" s="11" t="s">
        <v>20158</v>
      </c>
      <c r="H3973" s="11" t="s">
        <v>20153</v>
      </c>
      <c r="I3973" s="11" t="s">
        <v>20159</v>
      </c>
      <c r="J3973" s="12" t="s">
        <v>8</v>
      </c>
      <c r="K3973" s="12"/>
      <c r="L3973" s="12"/>
      <c r="M3973" s="12"/>
      <c r="N3973" s="12"/>
      <c r="O3973" s="12" t="s">
        <v>61</v>
      </c>
      <c r="P3973" s="12"/>
      <c r="Q3973" s="12"/>
      <c r="R3973" s="12"/>
      <c r="S3973" s="12"/>
      <c r="T3973" s="13" t="str">
        <f t="shared" si="310"/>
        <v>通過</v>
      </c>
      <c r="U3973" s="13" t="str">
        <f t="shared" si="311"/>
        <v>我也有看到，這是怎麼回事？</v>
      </c>
      <c r="V3973" s="13" t="str">
        <f t="shared" si="312"/>
        <v>我/見/一樣/這/什麼</v>
      </c>
      <c r="W3973" s="13" t="str">
        <f t="shared" si="313"/>
        <v>是</v>
      </c>
      <c r="X3973" s="13" t="str">
        <f t="shared" si="314"/>
        <v>通過</v>
      </c>
    </row>
    <row r="3974" spans="1:24" ht="34.25" customHeight="1">
      <c r="A3974" s="11" t="s">
        <v>20160</v>
      </c>
      <c r="B3974" s="11" t="s">
        <v>20160</v>
      </c>
      <c r="C3974" s="11" t="s">
        <v>54</v>
      </c>
      <c r="D3974" s="11" t="s">
        <v>150</v>
      </c>
      <c r="E3974" s="11" t="s">
        <v>20161</v>
      </c>
      <c r="F3974" s="11" t="s">
        <v>20162</v>
      </c>
      <c r="G3974" s="11" t="s">
        <v>20163</v>
      </c>
      <c r="H3974" s="11" t="s">
        <v>20153</v>
      </c>
      <c r="I3974" s="11" t="s">
        <v>20164</v>
      </c>
      <c r="J3974" s="12" t="s">
        <v>8</v>
      </c>
      <c r="K3974" s="12"/>
      <c r="L3974" s="12"/>
      <c r="M3974" s="12"/>
      <c r="N3974" s="12"/>
      <c r="O3974" s="12" t="s">
        <v>61</v>
      </c>
      <c r="P3974" s="12"/>
      <c r="Q3974" s="12"/>
      <c r="R3974" s="12"/>
      <c r="S3974" s="12"/>
      <c r="T3974" s="13" t="str">
        <f t="shared" si="310"/>
        <v>通過</v>
      </c>
      <c r="U3974" s="13" t="str">
        <f t="shared" si="311"/>
        <v>我去看醫生，結果是結膜炎。</v>
      </c>
      <c r="V3974" s="13" t="str">
        <f t="shared" si="312"/>
        <v>我/去/醫生/檢查/結膜炎</v>
      </c>
      <c r="W3974" s="13" t="str">
        <f t="shared" si="313"/>
        <v>是</v>
      </c>
      <c r="X3974" s="13" t="str">
        <f t="shared" si="314"/>
        <v>通過</v>
      </c>
    </row>
    <row r="3975" spans="1:24" ht="34.25" customHeight="1">
      <c r="A3975" s="11" t="s">
        <v>20165</v>
      </c>
      <c r="B3975" s="11" t="s">
        <v>20165</v>
      </c>
      <c r="C3975" s="11" t="s">
        <v>54</v>
      </c>
      <c r="D3975" s="11" t="s">
        <v>150</v>
      </c>
      <c r="E3975" s="11" t="s">
        <v>20166</v>
      </c>
      <c r="F3975" s="11" t="s">
        <v>20167</v>
      </c>
      <c r="G3975" s="11" t="s">
        <v>20168</v>
      </c>
      <c r="H3975" s="11" t="s">
        <v>20153</v>
      </c>
      <c r="I3975" s="11" t="s">
        <v>20169</v>
      </c>
      <c r="J3975" s="12" t="s">
        <v>8</v>
      </c>
      <c r="K3975" s="12"/>
      <c r="L3975" s="12"/>
      <c r="M3975" s="12"/>
      <c r="N3975" s="12"/>
      <c r="O3975" s="12" t="s">
        <v>61</v>
      </c>
      <c r="P3975" s="12"/>
      <c r="Q3975" s="12"/>
      <c r="R3975" s="12"/>
      <c r="S3975" s="12"/>
      <c r="T3975" s="13" t="str">
        <f t="shared" si="310"/>
        <v>通過</v>
      </c>
      <c r="U3975" s="13" t="str">
        <f t="shared" si="311"/>
        <v>那我們不要對看，怕你會傳染給我。</v>
      </c>
      <c r="V3975" s="13" t="str">
        <f t="shared" si="312"/>
        <v>我們/相視/不能/連結/擔憂</v>
      </c>
      <c r="W3975" s="13" t="str">
        <f t="shared" si="313"/>
        <v>是</v>
      </c>
      <c r="X3975" s="13" t="str">
        <f t="shared" si="314"/>
        <v>通過</v>
      </c>
    </row>
    <row r="3976" spans="1:24" ht="34.25" customHeight="1">
      <c r="A3976" s="11" t="s">
        <v>20170</v>
      </c>
      <c r="B3976" s="11" t="s">
        <v>20170</v>
      </c>
      <c r="C3976" s="11" t="s">
        <v>54</v>
      </c>
      <c r="D3976" s="11" t="s">
        <v>150</v>
      </c>
      <c r="E3976" s="11" t="s">
        <v>20171</v>
      </c>
      <c r="F3976" s="11" t="s">
        <v>20172</v>
      </c>
      <c r="G3976" s="11" t="s">
        <v>20173</v>
      </c>
      <c r="H3976" s="11" t="s">
        <v>20153</v>
      </c>
      <c r="I3976" s="11" t="s">
        <v>20174</v>
      </c>
      <c r="J3976" s="12" t="s">
        <v>8</v>
      </c>
      <c r="K3976" s="12"/>
      <c r="L3976" s="12"/>
      <c r="M3976" s="12"/>
      <c r="N3976" s="12"/>
      <c r="O3976" s="12" t="s">
        <v>61</v>
      </c>
      <c r="P3976" s="12"/>
      <c r="Q3976" s="12"/>
      <c r="R3976" s="12"/>
      <c r="S3976" s="12"/>
      <c r="T3976" s="13" t="str">
        <f t="shared" si="310"/>
        <v>通過</v>
      </c>
      <c r="U3976" s="13" t="str">
        <f t="shared" si="311"/>
        <v>不會啦！結膜炎不會透過眼神接觸傳染。</v>
      </c>
      <c r="V3976" s="13" t="str">
        <f t="shared" si="312"/>
        <v>不/這/相視/連結/不會</v>
      </c>
      <c r="W3976" s="13" t="str">
        <f t="shared" si="313"/>
        <v>是</v>
      </c>
      <c r="X3976" s="13" t="str">
        <f t="shared" si="314"/>
        <v>通過</v>
      </c>
    </row>
    <row r="3977" spans="1:24" ht="34.25" customHeight="1">
      <c r="A3977" s="11" t="s">
        <v>20175</v>
      </c>
      <c r="B3977" s="11" t="s">
        <v>20175</v>
      </c>
      <c r="C3977" s="11" t="s">
        <v>54</v>
      </c>
      <c r="D3977" s="11" t="s">
        <v>150</v>
      </c>
      <c r="E3977" s="11" t="s">
        <v>20176</v>
      </c>
      <c r="F3977" s="11" t="s">
        <v>20177</v>
      </c>
      <c r="G3977" s="11" t="s">
        <v>20178</v>
      </c>
      <c r="H3977" s="11" t="s">
        <v>20153</v>
      </c>
      <c r="I3977" s="11" t="s">
        <v>20179</v>
      </c>
      <c r="J3977" s="12" t="s">
        <v>8</v>
      </c>
      <c r="K3977" s="12"/>
      <c r="L3977" s="12"/>
      <c r="M3977" s="12"/>
      <c r="N3977" s="12"/>
      <c r="O3977" s="12" t="s">
        <v>61</v>
      </c>
      <c r="P3977" s="12"/>
      <c r="Q3977" s="12"/>
      <c r="R3977" s="12"/>
      <c r="S3977" s="12"/>
      <c r="T3977" s="13" t="str">
        <f t="shared" si="310"/>
        <v>通過</v>
      </c>
      <c r="U3977" s="13" t="str">
        <f t="shared" si="311"/>
        <v>只要毛巾和衣服分開清洗乾淨就沒問題。</v>
      </c>
      <c r="V3977" s="13" t="str">
        <f t="shared" si="312"/>
        <v>毛巾/衣服/洗/分開/乾淨/沒問題</v>
      </c>
      <c r="W3977" s="13" t="str">
        <f t="shared" si="313"/>
        <v>是</v>
      </c>
      <c r="X3977" s="13" t="str">
        <f t="shared" si="314"/>
        <v>通過</v>
      </c>
    </row>
    <row r="3978" spans="1:24" ht="34.25" customHeight="1">
      <c r="A3978" s="11" t="s">
        <v>20180</v>
      </c>
      <c r="B3978" s="11" t="s">
        <v>20180</v>
      </c>
      <c r="C3978" s="11" t="s">
        <v>54</v>
      </c>
      <c r="D3978" s="11" t="s">
        <v>150</v>
      </c>
      <c r="E3978" s="11" t="s">
        <v>20181</v>
      </c>
      <c r="F3978" s="11" t="s">
        <v>20182</v>
      </c>
      <c r="G3978" s="11" t="s">
        <v>20183</v>
      </c>
      <c r="H3978" s="11" t="s">
        <v>20153</v>
      </c>
      <c r="I3978" s="11" t="s">
        <v>20184</v>
      </c>
      <c r="J3978" s="12" t="s">
        <v>8</v>
      </c>
      <c r="K3978" s="12"/>
      <c r="L3978" s="12"/>
      <c r="M3978" s="12"/>
      <c r="N3978" s="12"/>
      <c r="O3978" s="12" t="s">
        <v>61</v>
      </c>
      <c r="P3978" s="12"/>
      <c r="Q3978" s="12"/>
      <c r="R3978" s="12"/>
      <c r="S3978" s="12"/>
      <c r="T3978" s="13" t="str">
        <f t="shared" si="310"/>
        <v>通過</v>
      </c>
      <c r="U3978" s="13" t="str">
        <f t="shared" si="311"/>
        <v>你真是沒常識！</v>
      </c>
      <c r="V3978" s="13" t="str">
        <f t="shared" si="312"/>
        <v>你/沒常識</v>
      </c>
      <c r="W3978" s="13" t="str">
        <f t="shared" si="313"/>
        <v>是</v>
      </c>
      <c r="X3978" s="13" t="str">
        <f t="shared" si="314"/>
        <v>通過</v>
      </c>
    </row>
    <row r="3979" spans="1:24" ht="34.25" customHeight="1">
      <c r="A3979" s="11" t="s">
        <v>20185</v>
      </c>
      <c r="B3979" s="11" t="s">
        <v>20185</v>
      </c>
      <c r="C3979" s="11" t="s">
        <v>54</v>
      </c>
      <c r="D3979" s="11" t="s">
        <v>150</v>
      </c>
      <c r="E3979" s="11" t="s">
        <v>20186</v>
      </c>
      <c r="F3979" s="11" t="s">
        <v>20187</v>
      </c>
      <c r="G3979" s="11" t="s">
        <v>20188</v>
      </c>
      <c r="H3979" s="11" t="s">
        <v>20153</v>
      </c>
      <c r="I3979" s="11" t="s">
        <v>20189</v>
      </c>
      <c r="J3979" s="12" t="s">
        <v>8</v>
      </c>
      <c r="K3979" s="12"/>
      <c r="L3979" s="12"/>
      <c r="M3979" s="12"/>
      <c r="N3979" s="12"/>
      <c r="O3979" s="12" t="s">
        <v>61</v>
      </c>
      <c r="P3979" s="12"/>
      <c r="Q3979" s="12"/>
      <c r="R3979" s="12"/>
      <c r="S3979" s="12"/>
      <c r="T3979" s="13" t="str">
        <f t="shared" si="310"/>
        <v>通過</v>
      </c>
      <c r="U3979" s="13" t="str">
        <f t="shared" si="311"/>
        <v>好啦，我知道了。醫生有開藥給你嗎？</v>
      </c>
      <c r="V3979" s="13" t="str">
        <f t="shared" si="312"/>
        <v>好/知道/醫生/藥/給/有沒有</v>
      </c>
      <c r="W3979" s="13" t="str">
        <f t="shared" si="313"/>
        <v>是</v>
      </c>
      <c r="X3979" s="13" t="str">
        <f t="shared" si="314"/>
        <v>通過</v>
      </c>
    </row>
    <row r="3980" spans="1:24" ht="34.25" customHeight="1">
      <c r="A3980" s="11" t="s">
        <v>20190</v>
      </c>
      <c r="B3980" s="11" t="s">
        <v>20190</v>
      </c>
      <c r="C3980" s="11" t="s">
        <v>54</v>
      </c>
      <c r="D3980" s="11" t="s">
        <v>150</v>
      </c>
      <c r="E3980" s="11" t="s">
        <v>20191</v>
      </c>
      <c r="F3980" s="11" t="s">
        <v>20192</v>
      </c>
      <c r="G3980" s="11" t="s">
        <v>20193</v>
      </c>
      <c r="H3980" s="11" t="s">
        <v>20153</v>
      </c>
      <c r="I3980" s="11" t="s">
        <v>20194</v>
      </c>
      <c r="J3980" s="12" t="s">
        <v>8</v>
      </c>
      <c r="K3980" s="12"/>
      <c r="L3980" s="12"/>
      <c r="M3980" s="12"/>
      <c r="N3980" s="12"/>
      <c r="O3980" s="12" t="s">
        <v>61</v>
      </c>
      <c r="P3980" s="12"/>
      <c r="Q3980" s="12"/>
      <c r="R3980" s="12"/>
      <c r="S3980" s="12"/>
      <c r="T3980" s="13" t="str">
        <f t="shared" si="310"/>
        <v>通過</v>
      </c>
      <c r="U3980" s="13" t="str">
        <f t="shared" si="311"/>
        <v>有，醫生開了兩種眼藥水。</v>
      </c>
      <c r="V3980" s="13" t="str">
        <f t="shared" si="312"/>
        <v>有/醫生/給/眼藥水/二</v>
      </c>
      <c r="W3980" s="13" t="str">
        <f t="shared" si="313"/>
        <v>是</v>
      </c>
      <c r="X3980" s="13" t="str">
        <f t="shared" si="314"/>
        <v>通過</v>
      </c>
    </row>
    <row r="3981" spans="1:24" ht="34.25" customHeight="1">
      <c r="A3981" s="11" t="s">
        <v>20195</v>
      </c>
      <c r="B3981" s="11" t="s">
        <v>20195</v>
      </c>
      <c r="C3981" s="11" t="s">
        <v>54</v>
      </c>
      <c r="D3981" s="11" t="s">
        <v>150</v>
      </c>
      <c r="E3981" s="11" t="s">
        <v>20196</v>
      </c>
      <c r="F3981" s="11" t="s">
        <v>20197</v>
      </c>
      <c r="G3981" s="11" t="s">
        <v>20198</v>
      </c>
      <c r="H3981" s="11" t="s">
        <v>20153</v>
      </c>
      <c r="I3981" s="11" t="s">
        <v>20199</v>
      </c>
      <c r="J3981" s="12" t="s">
        <v>8</v>
      </c>
      <c r="K3981" s="12"/>
      <c r="L3981" s="12"/>
      <c r="M3981" s="12"/>
      <c r="N3981" s="12"/>
      <c r="O3981" s="12" t="s">
        <v>61</v>
      </c>
      <c r="P3981" s="12"/>
      <c r="Q3981" s="12"/>
      <c r="R3981" s="12"/>
      <c r="S3981" s="12"/>
      <c r="T3981" s="13" t="str">
        <f t="shared" si="310"/>
        <v>通過</v>
      </c>
      <c r="U3981" s="13" t="str">
        <f t="shared" si="311"/>
        <v>上午、下午和晚上都要按時點眼藥水。</v>
      </c>
      <c r="V3981" s="13" t="str">
        <f t="shared" si="312"/>
        <v>上午/下午/晚上/眼藥水/要</v>
      </c>
      <c r="W3981" s="13" t="str">
        <f t="shared" si="313"/>
        <v>是</v>
      </c>
      <c r="X3981" s="13" t="str">
        <f t="shared" si="314"/>
        <v>通過</v>
      </c>
    </row>
    <row r="3982" spans="1:24" ht="34.25" customHeight="1">
      <c r="A3982" s="11" t="s">
        <v>20200</v>
      </c>
      <c r="B3982" s="11" t="s">
        <v>20200</v>
      </c>
      <c r="C3982" s="11" t="s">
        <v>54</v>
      </c>
      <c r="D3982" s="11" t="s">
        <v>150</v>
      </c>
      <c r="E3982" s="11" t="s">
        <v>20201</v>
      </c>
      <c r="F3982" s="11" t="s">
        <v>20202</v>
      </c>
      <c r="G3982" s="11" t="s">
        <v>20203</v>
      </c>
      <c r="H3982" s="11" t="s">
        <v>20153</v>
      </c>
      <c r="I3982" s="11" t="s">
        <v>20204</v>
      </c>
      <c r="J3982" s="12" t="s">
        <v>8</v>
      </c>
      <c r="K3982" s="12"/>
      <c r="L3982" s="12"/>
      <c r="M3982" s="12"/>
      <c r="N3982" s="12"/>
      <c r="O3982" s="12" t="s">
        <v>61</v>
      </c>
      <c r="P3982" s="12"/>
      <c r="Q3982" s="12"/>
      <c r="R3982" s="12"/>
      <c r="S3982" s="12"/>
      <c r="T3982" s="13" t="str">
        <f t="shared" si="310"/>
        <v>通過</v>
      </c>
      <c r="U3982" s="13" t="str">
        <f t="shared" si="311"/>
        <v>記得多休息，不要揉眼睛，要忍住喔！</v>
      </c>
      <c r="V3982" s="13" t="str">
        <f t="shared" si="312"/>
        <v>休息/要/揉眼睛/不可以/忍耐</v>
      </c>
      <c r="W3982" s="13" t="str">
        <f t="shared" si="313"/>
        <v>是</v>
      </c>
      <c r="X3982" s="13" t="str">
        <f t="shared" si="314"/>
        <v>通過</v>
      </c>
    </row>
    <row r="3983" spans="1:24" ht="34.25" customHeight="1">
      <c r="A3983" s="11" t="s">
        <v>20205</v>
      </c>
      <c r="B3983" s="11" t="s">
        <v>20205</v>
      </c>
      <c r="C3983" s="11" t="s">
        <v>54</v>
      </c>
      <c r="D3983" s="11" t="s">
        <v>630</v>
      </c>
      <c r="E3983" s="11" t="s">
        <v>20206</v>
      </c>
      <c r="F3983" s="11" t="s">
        <v>20207</v>
      </c>
      <c r="G3983" s="11" t="s">
        <v>20208</v>
      </c>
      <c r="H3983" s="11" t="s">
        <v>20209</v>
      </c>
      <c r="I3983" s="11" t="s">
        <v>20210</v>
      </c>
      <c r="J3983" s="12" t="s">
        <v>8</v>
      </c>
      <c r="K3983" s="12"/>
      <c r="L3983" s="12"/>
      <c r="M3983" s="12"/>
      <c r="N3983" s="12"/>
      <c r="O3983" s="12" t="s">
        <v>61</v>
      </c>
      <c r="P3983" s="12"/>
      <c r="Q3983" s="12"/>
      <c r="R3983" s="12"/>
      <c r="S3983" s="12"/>
      <c r="T3983" s="13" t="str">
        <f t="shared" si="310"/>
        <v>通過</v>
      </c>
      <c r="U3983" s="13" t="str">
        <f t="shared" si="311"/>
        <v>你有搭過救護車的經驗嗎?</v>
      </c>
      <c r="V3983" s="13" t="str">
        <f t="shared" si="312"/>
        <v>欸/救護車/你/搭過</v>
      </c>
      <c r="W3983" s="13" t="str">
        <f t="shared" si="313"/>
        <v>是</v>
      </c>
      <c r="X3983" s="13" t="str">
        <f t="shared" si="314"/>
        <v>通過</v>
      </c>
    </row>
    <row r="3984" spans="1:24" ht="34.25" customHeight="1">
      <c r="A3984" s="11" t="s">
        <v>20211</v>
      </c>
      <c r="B3984" s="11" t="s">
        <v>20211</v>
      </c>
      <c r="C3984" s="11" t="s">
        <v>54</v>
      </c>
      <c r="D3984" s="11" t="s">
        <v>630</v>
      </c>
      <c r="E3984" s="11" t="s">
        <v>20212</v>
      </c>
      <c r="F3984" s="11" t="s">
        <v>20213</v>
      </c>
      <c r="G3984" s="11" t="s">
        <v>20214</v>
      </c>
      <c r="H3984" s="11" t="s">
        <v>20209</v>
      </c>
      <c r="I3984" s="11" t="s">
        <v>20215</v>
      </c>
      <c r="J3984" s="12" t="s">
        <v>8</v>
      </c>
      <c r="K3984" s="12"/>
      <c r="L3984" s="12"/>
      <c r="M3984" s="12"/>
      <c r="N3984" s="12"/>
      <c r="O3984" s="12" t="s">
        <v>61</v>
      </c>
      <c r="P3984" s="12"/>
      <c r="Q3984" s="12"/>
      <c r="R3984" s="12"/>
      <c r="S3984" s="12"/>
      <c r="T3984" s="13" t="str">
        <f t="shared" si="310"/>
        <v>通過</v>
      </c>
      <c r="U3984" s="13" t="str">
        <f t="shared" si="311"/>
        <v>我是沒坐過喔，咦？你怎麼會這樣問呢?</v>
      </c>
      <c r="V3984" s="13" t="str">
        <f t="shared" si="312"/>
        <v>我/搭乘/從來沒有/你/問我/什麼</v>
      </c>
      <c r="W3984" s="13" t="str">
        <f t="shared" si="313"/>
        <v>是</v>
      </c>
      <c r="X3984" s="13" t="str">
        <f t="shared" si="314"/>
        <v>通過</v>
      </c>
    </row>
    <row r="3985" spans="1:24" ht="34.25" customHeight="1">
      <c r="A3985" s="11" t="s">
        <v>20216</v>
      </c>
      <c r="B3985" s="11" t="s">
        <v>20216</v>
      </c>
      <c r="C3985" s="11" t="s">
        <v>54</v>
      </c>
      <c r="D3985" s="11" t="s">
        <v>630</v>
      </c>
      <c r="E3985" s="11" t="s">
        <v>20217</v>
      </c>
      <c r="F3985" s="11" t="s">
        <v>20218</v>
      </c>
      <c r="G3985" s="11" t="s">
        <v>20219</v>
      </c>
      <c r="H3985" s="11" t="s">
        <v>20209</v>
      </c>
      <c r="I3985" s="11" t="s">
        <v>20220</v>
      </c>
      <c r="J3985" s="12" t="s">
        <v>8</v>
      </c>
      <c r="K3985" s="12"/>
      <c r="L3985" s="12"/>
      <c r="M3985" s="12"/>
      <c r="N3985" s="12"/>
      <c r="O3985" s="12" t="s">
        <v>61</v>
      </c>
      <c r="P3985" s="12"/>
      <c r="Q3985" s="12"/>
      <c r="R3985" s="12"/>
      <c r="S3985" s="12"/>
      <c r="T3985" s="13" t="str">
        <f t="shared" si="310"/>
        <v>通過</v>
      </c>
      <c r="U3985" s="13" t="str">
        <f t="shared" si="311"/>
        <v>嗯！我搭過一次救護車，是我第一次搭。</v>
      </c>
      <c r="V3985" s="13" t="str">
        <f t="shared" si="312"/>
        <v>我/搭過/第一次</v>
      </c>
      <c r="W3985" s="13" t="str">
        <f t="shared" si="313"/>
        <v>是</v>
      </c>
      <c r="X3985" s="13" t="str">
        <f t="shared" si="314"/>
        <v>通過</v>
      </c>
    </row>
    <row r="3986" spans="1:24" ht="34.25" customHeight="1">
      <c r="A3986" s="11" t="s">
        <v>20221</v>
      </c>
      <c r="B3986" s="11" t="s">
        <v>20221</v>
      </c>
      <c r="C3986" s="11" t="s">
        <v>54</v>
      </c>
      <c r="D3986" s="11" t="s">
        <v>630</v>
      </c>
      <c r="E3986" s="11" t="s">
        <v>20222</v>
      </c>
      <c r="F3986" s="11" t="s">
        <v>20223</v>
      </c>
      <c r="G3986" s="11" t="s">
        <v>20224</v>
      </c>
      <c r="H3986" s="11" t="s">
        <v>20209</v>
      </c>
      <c r="I3986" s="11" t="s">
        <v>20225</v>
      </c>
      <c r="J3986" s="12" t="s">
        <v>8</v>
      </c>
      <c r="K3986" s="12"/>
      <c r="L3986" s="12"/>
      <c r="M3986" s="12"/>
      <c r="N3986" s="12"/>
      <c r="O3986" s="12" t="s">
        <v>61</v>
      </c>
      <c r="P3986" s="12"/>
      <c r="Q3986" s="12"/>
      <c r="R3986" s="12"/>
      <c r="S3986" s="12"/>
      <c r="T3986" s="13" t="str">
        <f t="shared" si="310"/>
        <v>通過</v>
      </c>
      <c r="U3986" s="13" t="str">
        <f t="shared" si="311"/>
        <v>你怎麼會搭救護車呢?</v>
      </c>
      <c r="V3986" s="13" t="str">
        <f t="shared" si="312"/>
        <v>你/搭乘/這/為什麼/會</v>
      </c>
      <c r="W3986" s="13" t="str">
        <f t="shared" si="313"/>
        <v>是</v>
      </c>
      <c r="X3986" s="13" t="str">
        <f t="shared" si="314"/>
        <v>通過</v>
      </c>
    </row>
    <row r="3987" spans="1:24" ht="34.25" customHeight="1">
      <c r="A3987" s="11" t="s">
        <v>20226</v>
      </c>
      <c r="B3987" s="11" t="s">
        <v>20226</v>
      </c>
      <c r="C3987" s="11" t="s">
        <v>54</v>
      </c>
      <c r="D3987" s="11" t="s">
        <v>630</v>
      </c>
      <c r="E3987" s="11" t="s">
        <v>20227</v>
      </c>
      <c r="F3987" s="11" t="s">
        <v>20228</v>
      </c>
      <c r="G3987" s="11" t="s">
        <v>20229</v>
      </c>
      <c r="H3987" s="11" t="s">
        <v>20209</v>
      </c>
      <c r="I3987" s="11" t="s">
        <v>20230</v>
      </c>
      <c r="J3987" s="12" t="s">
        <v>8</v>
      </c>
      <c r="K3987" s="12"/>
      <c r="L3987" s="12"/>
      <c r="M3987" s="12"/>
      <c r="N3987" s="12"/>
      <c r="O3987" s="12" t="s">
        <v>61</v>
      </c>
      <c r="P3987" s="12"/>
      <c r="Q3987" s="12"/>
      <c r="R3987" s="12"/>
      <c r="S3987" s="12"/>
      <c r="T3987" s="13" t="str">
        <f t="shared" si="310"/>
        <v>通過</v>
      </c>
      <c r="U3987" s="13" t="str">
        <f t="shared" si="311"/>
        <v>我媽媽生病，不久人世了，醫生讓她回家。</v>
      </c>
      <c r="V3987" s="13" t="str">
        <f t="shared" si="312"/>
        <v>媽媽/生病/接近/死亡/醫師/讓/她/回家</v>
      </c>
      <c r="W3987" s="13" t="str">
        <f t="shared" si="313"/>
        <v>是</v>
      </c>
      <c r="X3987" s="13" t="str">
        <f t="shared" si="314"/>
        <v>通過</v>
      </c>
    </row>
    <row r="3988" spans="1:24" ht="34.25" customHeight="1">
      <c r="A3988" s="11" t="s">
        <v>20231</v>
      </c>
      <c r="B3988" s="11" t="s">
        <v>20231</v>
      </c>
      <c r="C3988" s="11" t="s">
        <v>54</v>
      </c>
      <c r="D3988" s="11" t="s">
        <v>630</v>
      </c>
      <c r="E3988" s="11" t="s">
        <v>20232</v>
      </c>
      <c r="F3988" s="11" t="s">
        <v>20233</v>
      </c>
      <c r="G3988" s="11" t="s">
        <v>20234</v>
      </c>
      <c r="H3988" s="11" t="s">
        <v>20209</v>
      </c>
      <c r="I3988" s="11" t="s">
        <v>20235</v>
      </c>
      <c r="J3988" s="12" t="s">
        <v>8</v>
      </c>
      <c r="K3988" s="12"/>
      <c r="L3988" s="12"/>
      <c r="M3988" s="12"/>
      <c r="N3988" s="12"/>
      <c r="O3988" s="12" t="s">
        <v>61</v>
      </c>
      <c r="P3988" s="12"/>
      <c r="Q3988" s="12"/>
      <c r="R3988" s="12"/>
      <c r="S3988" s="12"/>
      <c r="T3988" s="13" t="str">
        <f t="shared" si="310"/>
        <v>通過</v>
      </c>
      <c r="U3988" s="13" t="str">
        <f t="shared" si="311"/>
        <v>讓她搭救護車可以開快車，那麼花多久時間到家呢?</v>
      </c>
      <c r="V3988" s="13" t="str">
        <f t="shared" si="312"/>
        <v>搭乘/讓/她/開快車/時間/如何</v>
      </c>
      <c r="W3988" s="13" t="str">
        <f t="shared" si="313"/>
        <v>是</v>
      </c>
      <c r="X3988" s="13" t="str">
        <f t="shared" si="314"/>
        <v>通過</v>
      </c>
    </row>
    <row r="3989" spans="1:24" ht="34.25" customHeight="1">
      <c r="A3989" s="11" t="s">
        <v>20236</v>
      </c>
      <c r="B3989" s="11" t="s">
        <v>20236</v>
      </c>
      <c r="C3989" s="11" t="s">
        <v>54</v>
      </c>
      <c r="D3989" s="11" t="s">
        <v>630</v>
      </c>
      <c r="E3989" s="11" t="s">
        <v>20237</v>
      </c>
      <c r="F3989" s="11" t="s">
        <v>20238</v>
      </c>
      <c r="G3989" s="11" t="s">
        <v>20239</v>
      </c>
      <c r="H3989" s="11" t="s">
        <v>20209</v>
      </c>
      <c r="I3989" s="11" t="s">
        <v>20240</v>
      </c>
      <c r="J3989" s="12" t="s">
        <v>8</v>
      </c>
      <c r="K3989" s="12"/>
      <c r="L3989" s="12"/>
      <c r="M3989" s="12"/>
      <c r="N3989" s="12"/>
      <c r="O3989" s="12" t="s">
        <v>61</v>
      </c>
      <c r="P3989" s="12"/>
      <c r="Q3989" s="12"/>
      <c r="R3989" s="12"/>
      <c r="S3989" s="12"/>
      <c r="T3989" s="13" t="str">
        <f t="shared" si="310"/>
        <v>通過</v>
      </c>
      <c r="U3989" s="13" t="str">
        <f t="shared" si="311"/>
        <v>好像是20分鐘吧。原本需要30~40分鐘。</v>
      </c>
      <c r="V3989" s="13" t="str">
        <f t="shared" si="312"/>
        <v>好像/二十分鐘/本來/三十分鐘/四十分鐘</v>
      </c>
      <c r="W3989" s="13" t="str">
        <f t="shared" si="313"/>
        <v>是</v>
      </c>
      <c r="X3989" s="13" t="str">
        <f t="shared" si="314"/>
        <v>通過</v>
      </c>
    </row>
    <row r="3990" spans="1:24" ht="34.25" customHeight="1">
      <c r="A3990" s="11" t="s">
        <v>20241</v>
      </c>
      <c r="B3990" s="11" t="s">
        <v>20241</v>
      </c>
      <c r="C3990" s="11" t="s">
        <v>54</v>
      </c>
      <c r="D3990" s="11" t="s">
        <v>630</v>
      </c>
      <c r="E3990" s="11" t="s">
        <v>20242</v>
      </c>
      <c r="F3990" s="11" t="s">
        <v>20243</v>
      </c>
      <c r="G3990" s="11" t="s">
        <v>20244</v>
      </c>
      <c r="H3990" s="11" t="s">
        <v>20209</v>
      </c>
      <c r="I3990" s="11" t="s">
        <v>20245</v>
      </c>
      <c r="J3990" s="12" t="s">
        <v>8</v>
      </c>
      <c r="K3990" s="12"/>
      <c r="L3990" s="12"/>
      <c r="M3990" s="12"/>
      <c r="N3990" s="12"/>
      <c r="O3990" s="12" t="s">
        <v>61</v>
      </c>
      <c r="P3990" s="12"/>
      <c r="Q3990" s="12"/>
      <c r="R3990" s="12"/>
      <c r="S3990" s="12"/>
      <c r="T3990" s="13" t="str">
        <f t="shared" si="310"/>
        <v>通過</v>
      </c>
      <c r="U3990" s="13" t="str">
        <f t="shared" si="311"/>
        <v>那速度很快喔。</v>
      </c>
      <c r="V3990" s="13" t="str">
        <f t="shared" si="312"/>
        <v>迅速++/棒</v>
      </c>
      <c r="W3990" s="13" t="str">
        <f t="shared" si="313"/>
        <v>是</v>
      </c>
      <c r="X3990" s="13" t="str">
        <f t="shared" si="314"/>
        <v>通過</v>
      </c>
    </row>
    <row r="3991" spans="1:24" ht="34.25" customHeight="1">
      <c r="A3991" s="11" t="s">
        <v>20246</v>
      </c>
      <c r="B3991" s="11" t="s">
        <v>20246</v>
      </c>
      <c r="C3991" s="11" t="s">
        <v>54</v>
      </c>
      <c r="D3991" s="11" t="s">
        <v>630</v>
      </c>
      <c r="E3991" s="11" t="s">
        <v>20247</v>
      </c>
      <c r="F3991" s="11" t="s">
        <v>20248</v>
      </c>
      <c r="G3991" s="11" t="s">
        <v>20249</v>
      </c>
      <c r="H3991" s="11" t="s">
        <v>20209</v>
      </c>
      <c r="I3991" s="11" t="s">
        <v>20250</v>
      </c>
      <c r="J3991" s="12" t="s">
        <v>8</v>
      </c>
      <c r="K3991" s="12"/>
      <c r="L3991" s="12"/>
      <c r="M3991" s="12"/>
      <c r="N3991" s="12"/>
      <c r="O3991" s="12" t="s">
        <v>61</v>
      </c>
      <c r="P3991" s="12"/>
      <c r="Q3991" s="12"/>
      <c r="R3991" s="12"/>
      <c r="S3991" s="12"/>
      <c r="T3991" s="13" t="str">
        <f t="shared" si="310"/>
        <v>通過</v>
      </c>
      <c r="U3991" s="13" t="str">
        <f t="shared" si="311"/>
        <v>是呀，用路人都會讓路，大家心地都很好。</v>
      </c>
      <c r="V3991" s="13" t="str">
        <f t="shared" si="312"/>
        <v>是/開車者/騎車者/他們/讓路/他們/心/棒</v>
      </c>
      <c r="W3991" s="13" t="str">
        <f t="shared" si="313"/>
        <v>是</v>
      </c>
      <c r="X3991" s="13" t="str">
        <f t="shared" si="314"/>
        <v>通過</v>
      </c>
    </row>
    <row r="3992" spans="1:24" ht="34.25" customHeight="1">
      <c r="A3992" s="11" t="s">
        <v>20251</v>
      </c>
      <c r="B3992" s="11" t="s">
        <v>20251</v>
      </c>
      <c r="C3992" s="11" t="s">
        <v>54</v>
      </c>
      <c r="D3992" s="11" t="s">
        <v>318</v>
      </c>
      <c r="E3992" s="11" t="s">
        <v>20252</v>
      </c>
      <c r="F3992" s="11" t="s">
        <v>20253</v>
      </c>
      <c r="G3992" s="11" t="s">
        <v>20254</v>
      </c>
      <c r="H3992" s="11" t="s">
        <v>20255</v>
      </c>
      <c r="I3992" s="11" t="s">
        <v>20256</v>
      </c>
      <c r="J3992" s="12" t="s">
        <v>8</v>
      </c>
      <c r="K3992" s="12"/>
      <c r="L3992" s="12"/>
      <c r="M3992" s="12"/>
      <c r="N3992" s="12"/>
      <c r="O3992" s="12" t="s">
        <v>61</v>
      </c>
      <c r="P3992" s="12"/>
      <c r="Q3992" s="12"/>
      <c r="R3992" s="12"/>
      <c r="S3992" s="12"/>
      <c r="T3992" s="13" t="str">
        <f t="shared" si="310"/>
        <v>通過</v>
      </c>
      <c r="U3992" s="13" t="str">
        <f t="shared" si="311"/>
        <v>夏天ㄧ般來說很熱，但你覺得以前跟現在是不是不太一樣？</v>
      </c>
      <c r="V3992" s="13" t="str">
        <f t="shared" si="312"/>
        <v>欸/一般/夏季/炎熱/以前/現在/不一樣/有沒有</v>
      </c>
      <c r="W3992" s="13" t="str">
        <f t="shared" si="313"/>
        <v>是</v>
      </c>
      <c r="X3992" s="13" t="str">
        <f t="shared" si="314"/>
        <v>通過</v>
      </c>
    </row>
    <row r="3993" spans="1:24" ht="34.25" customHeight="1">
      <c r="A3993" s="11" t="s">
        <v>20257</v>
      </c>
      <c r="B3993" s="11" t="s">
        <v>20257</v>
      </c>
      <c r="C3993" s="11" t="s">
        <v>54</v>
      </c>
      <c r="D3993" s="11" t="s">
        <v>318</v>
      </c>
      <c r="E3993" s="11" t="s">
        <v>20258</v>
      </c>
      <c r="F3993" s="11" t="s">
        <v>20259</v>
      </c>
      <c r="G3993" s="11" t="s">
        <v>20260</v>
      </c>
      <c r="H3993" s="11" t="s">
        <v>20255</v>
      </c>
      <c r="I3993" s="11" t="s">
        <v>20261</v>
      </c>
      <c r="J3993" s="12" t="s">
        <v>8</v>
      </c>
      <c r="K3993" s="12"/>
      <c r="L3993" s="12"/>
      <c r="M3993" s="12"/>
      <c r="N3993" s="12"/>
      <c r="O3993" s="12" t="s">
        <v>61</v>
      </c>
      <c r="P3993" s="12"/>
      <c r="Q3993" s="12"/>
      <c r="R3993" s="12"/>
      <c r="S3993" s="12"/>
      <c r="T3993" s="13" t="str">
        <f t="shared" si="310"/>
        <v>通過</v>
      </c>
      <c r="U3993" s="13" t="str">
        <f t="shared" si="311"/>
        <v>有喔，有很大的差別。</v>
      </c>
      <c r="V3993" s="13" t="str">
        <f t="shared" si="312"/>
        <v>有/差別/有</v>
      </c>
      <c r="W3993" s="13" t="str">
        <f t="shared" si="313"/>
        <v>是</v>
      </c>
      <c r="X3993" s="13" t="str">
        <f t="shared" si="314"/>
        <v>通過</v>
      </c>
    </row>
    <row r="3994" spans="1:24" ht="34.25" customHeight="1">
      <c r="A3994" s="11" t="s">
        <v>20262</v>
      </c>
      <c r="B3994" s="11" t="s">
        <v>20262</v>
      </c>
      <c r="C3994" s="11" t="s">
        <v>54</v>
      </c>
      <c r="D3994" s="11" t="s">
        <v>318</v>
      </c>
      <c r="E3994" s="11" t="s">
        <v>20263</v>
      </c>
      <c r="F3994" s="11" t="s">
        <v>20264</v>
      </c>
      <c r="G3994" s="11" t="s">
        <v>20265</v>
      </c>
      <c r="H3994" s="11" t="s">
        <v>20255</v>
      </c>
      <c r="I3994" s="11" t="s">
        <v>20266</v>
      </c>
      <c r="J3994" s="12" t="s">
        <v>8</v>
      </c>
      <c r="K3994" s="12"/>
      <c r="L3994" s="12"/>
      <c r="M3994" s="12"/>
      <c r="N3994" s="12"/>
      <c r="O3994" s="12" t="s">
        <v>61</v>
      </c>
      <c r="P3994" s="12"/>
      <c r="Q3994" s="12"/>
      <c r="R3994" s="12"/>
      <c r="S3994" s="12"/>
      <c r="T3994" s="13" t="str">
        <f t="shared" si="310"/>
        <v>通過</v>
      </c>
      <c r="U3994" s="13" t="str">
        <f t="shared" si="311"/>
        <v>差別在哪裡呢?</v>
      </c>
      <c r="V3994" s="13" t="str">
        <f t="shared" si="312"/>
        <v>差別/什麼/地方</v>
      </c>
      <c r="W3994" s="13" t="str">
        <f t="shared" si="313"/>
        <v>是</v>
      </c>
      <c r="X3994" s="13" t="str">
        <f t="shared" si="314"/>
        <v>通過</v>
      </c>
    </row>
    <row r="3995" spans="1:24" ht="34.25" customHeight="1">
      <c r="A3995" s="11" t="s">
        <v>20267</v>
      </c>
      <c r="B3995" s="11" t="s">
        <v>20267</v>
      </c>
      <c r="C3995" s="11" t="s">
        <v>54</v>
      </c>
      <c r="D3995" s="11" t="s">
        <v>318</v>
      </c>
      <c r="E3995" s="11" t="s">
        <v>20268</v>
      </c>
      <c r="F3995" s="11" t="s">
        <v>20269</v>
      </c>
      <c r="G3995" s="11" t="s">
        <v>20270</v>
      </c>
      <c r="H3995" s="11" t="s">
        <v>20255</v>
      </c>
      <c r="I3995" s="11" t="s">
        <v>20271</v>
      </c>
      <c r="J3995" s="12" t="s">
        <v>8</v>
      </c>
      <c r="K3995" s="12"/>
      <c r="L3995" s="12"/>
      <c r="M3995" s="12"/>
      <c r="N3995" s="12"/>
      <c r="O3995" s="12" t="s">
        <v>61</v>
      </c>
      <c r="P3995" s="12"/>
      <c r="Q3995" s="12"/>
      <c r="R3995" s="12"/>
      <c r="S3995" s="12"/>
      <c r="T3995" s="13" t="str">
        <f t="shared" si="310"/>
        <v>通過</v>
      </c>
      <c r="U3995" s="13" t="str">
        <f t="shared" si="311"/>
        <v>你記得以前最熱的氣溫，大概都在30度左右，這是還好啦，但現在最熱的氣溫都超過30度以上，甚至還出現近40度的氣溫。</v>
      </c>
      <c r="V3995" s="13" t="str">
        <f t="shared" si="312"/>
        <v>你/記得/以前/炎熱/頂/大約/三十/還好/現在/超過/三十/以上/接近/四十/有</v>
      </c>
      <c r="W3995" s="13" t="str">
        <f t="shared" si="313"/>
        <v>是</v>
      </c>
      <c r="X3995" s="13" t="str">
        <f t="shared" si="314"/>
        <v>通過</v>
      </c>
    </row>
    <row r="3996" spans="1:24" ht="34.25" customHeight="1">
      <c r="A3996" s="11" t="s">
        <v>20272</v>
      </c>
      <c r="B3996" s="11" t="s">
        <v>20272</v>
      </c>
      <c r="C3996" s="11" t="s">
        <v>54</v>
      </c>
      <c r="D3996" s="11" t="s">
        <v>318</v>
      </c>
      <c r="E3996" s="11" t="s">
        <v>20273</v>
      </c>
      <c r="F3996" s="11" t="s">
        <v>20274</v>
      </c>
      <c r="G3996" s="11" t="s">
        <v>20275</v>
      </c>
      <c r="H3996" s="11" t="s">
        <v>20255</v>
      </c>
      <c r="I3996" s="11" t="s">
        <v>20276</v>
      </c>
      <c r="J3996" s="12" t="s">
        <v>8</v>
      </c>
      <c r="K3996" s="12"/>
      <c r="L3996" s="12"/>
      <c r="M3996" s="12"/>
      <c r="N3996" s="12"/>
      <c r="O3996" s="12" t="s">
        <v>61</v>
      </c>
      <c r="P3996" s="12"/>
      <c r="Q3996" s="12"/>
      <c r="R3996" s="12"/>
      <c r="S3996" s="12"/>
      <c r="T3996" s="13" t="str">
        <f t="shared" si="310"/>
        <v>通過</v>
      </c>
      <c r="U3996" s="13" t="str">
        <f t="shared" si="311"/>
        <v>真的很炎熱，現在如果家裡沒有裝冷氣的話，還行嗎？</v>
      </c>
      <c r="V3996" s="13" t="str">
        <f t="shared" si="312"/>
        <v>炎熱/是/現在/如果/自己/家/冷氣機/安裝/沒有/還好</v>
      </c>
      <c r="W3996" s="13" t="str">
        <f t="shared" si="313"/>
        <v>是</v>
      </c>
      <c r="X3996" s="13" t="str">
        <f t="shared" si="314"/>
        <v>通過</v>
      </c>
    </row>
    <row r="3997" spans="1:24" ht="34.25" customHeight="1">
      <c r="A3997" s="11" t="s">
        <v>20277</v>
      </c>
      <c r="B3997" s="11" t="s">
        <v>20277</v>
      </c>
      <c r="C3997" s="11" t="s">
        <v>54</v>
      </c>
      <c r="D3997" s="11" t="s">
        <v>318</v>
      </c>
      <c r="E3997" s="11" t="s">
        <v>20278</v>
      </c>
      <c r="F3997" s="11" t="s">
        <v>20279</v>
      </c>
      <c r="G3997" s="11" t="s">
        <v>20280</v>
      </c>
      <c r="H3997" s="11" t="s">
        <v>20255</v>
      </c>
      <c r="I3997" s="11" t="s">
        <v>20281</v>
      </c>
      <c r="J3997" s="12" t="s">
        <v>8</v>
      </c>
      <c r="K3997" s="12"/>
      <c r="L3997" s="12"/>
      <c r="M3997" s="12"/>
      <c r="N3997" s="12"/>
      <c r="O3997" s="12" t="s">
        <v>61</v>
      </c>
      <c r="P3997" s="12"/>
      <c r="Q3997" s="12"/>
      <c r="R3997" s="12"/>
      <c r="S3997" s="12"/>
      <c r="T3997" s="13" t="str">
        <f t="shared" si="310"/>
        <v>通過</v>
      </c>
      <c r="U3997" s="13" t="str">
        <f t="shared" si="311"/>
        <v>會悶壞哩。你知道最近報紙有新聞說，民眾熱到頭昏送醫，甚至有一、兩位因為中暑而死亡。</v>
      </c>
      <c r="V3997" s="13" t="str">
        <f t="shared" si="312"/>
        <v>悶/會/頭暈/你/知道/最近/看見/報紙/炎熱/頭暈/送醫/有/一/二/死亡/中暑</v>
      </c>
      <c r="W3997" s="13" t="str">
        <f t="shared" si="313"/>
        <v>是</v>
      </c>
      <c r="X3997" s="13" t="str">
        <f t="shared" si="314"/>
        <v>通過</v>
      </c>
    </row>
    <row r="3998" spans="1:24" ht="34.25" customHeight="1">
      <c r="A3998" s="11" t="s">
        <v>20282</v>
      </c>
      <c r="B3998" s="11" t="s">
        <v>20282</v>
      </c>
      <c r="C3998" s="11" t="s">
        <v>54</v>
      </c>
      <c r="D3998" s="11" t="s">
        <v>318</v>
      </c>
      <c r="E3998" s="11" t="s">
        <v>20283</v>
      </c>
      <c r="F3998" s="11" t="s">
        <v>20284</v>
      </c>
      <c r="G3998" s="11" t="s">
        <v>20285</v>
      </c>
      <c r="H3998" s="11" t="s">
        <v>20255</v>
      </c>
      <c r="I3998" s="11" t="s">
        <v>20286</v>
      </c>
      <c r="J3998" s="12" t="s">
        <v>8</v>
      </c>
      <c r="K3998" s="12"/>
      <c r="L3998" s="12"/>
      <c r="M3998" s="12"/>
      <c r="N3998" s="12"/>
      <c r="O3998" s="12" t="s">
        <v>61</v>
      </c>
      <c r="P3998" s="12"/>
      <c r="Q3998" s="12"/>
      <c r="R3998" s="12"/>
      <c r="S3998" s="12"/>
      <c r="T3998" s="13" t="str">
        <f t="shared" si="310"/>
        <v>通過</v>
      </c>
      <c r="U3998" s="13" t="str">
        <f t="shared" si="311"/>
        <v>這麼恐怖呀！</v>
      </c>
      <c r="V3998" s="13" t="str">
        <f t="shared" si="312"/>
        <v>可怕++</v>
      </c>
      <c r="W3998" s="13" t="str">
        <f t="shared" si="313"/>
        <v>是</v>
      </c>
      <c r="X3998" s="13" t="str">
        <f t="shared" si="314"/>
        <v>通過</v>
      </c>
    </row>
    <row r="3999" spans="1:24" ht="34.25" customHeight="1">
      <c r="A3999" s="11" t="s">
        <v>20287</v>
      </c>
      <c r="B3999" s="11" t="s">
        <v>20287</v>
      </c>
      <c r="C3999" s="11" t="s">
        <v>54</v>
      </c>
      <c r="D3999" s="11" t="s">
        <v>556</v>
      </c>
      <c r="E3999" s="11" t="s">
        <v>20288</v>
      </c>
      <c r="F3999" s="11" t="s">
        <v>20289</v>
      </c>
      <c r="G3999" s="11" t="s">
        <v>20290</v>
      </c>
      <c r="H3999" s="11" t="s">
        <v>20291</v>
      </c>
      <c r="I3999" s="11" t="s">
        <v>20292</v>
      </c>
      <c r="J3999" s="12" t="s">
        <v>8</v>
      </c>
      <c r="K3999" s="12"/>
      <c r="L3999" s="12"/>
      <c r="M3999" s="12"/>
      <c r="N3999" s="12"/>
      <c r="O3999" s="12" t="s">
        <v>61</v>
      </c>
      <c r="P3999" s="12"/>
      <c r="Q3999" s="12"/>
      <c r="R3999" s="12"/>
      <c r="S3999" s="12"/>
      <c r="T3999" s="13" t="str">
        <f t="shared" si="310"/>
        <v>通過</v>
      </c>
      <c r="U3999" s="13" t="str">
        <f t="shared" si="311"/>
        <v>昨晚我的朋友酒駕，</v>
      </c>
      <c r="V3999" s="13" t="str">
        <f t="shared" si="312"/>
        <v>昨天/晚上/我/朋友/酒駕</v>
      </c>
      <c r="W3999" s="13" t="str">
        <f t="shared" si="313"/>
        <v>是</v>
      </c>
      <c r="X3999" s="13" t="str">
        <f t="shared" si="314"/>
        <v>通過</v>
      </c>
    </row>
    <row r="4000" spans="1:24" ht="34.25" customHeight="1">
      <c r="A4000" s="11" t="s">
        <v>20293</v>
      </c>
      <c r="B4000" s="11" t="s">
        <v>20293</v>
      </c>
      <c r="C4000" s="11" t="s">
        <v>54</v>
      </c>
      <c r="D4000" s="11" t="s">
        <v>556</v>
      </c>
      <c r="E4000" s="11" t="s">
        <v>20294</v>
      </c>
      <c r="F4000" s="11" t="s">
        <v>20295</v>
      </c>
      <c r="G4000" s="11" t="s">
        <v>20296</v>
      </c>
      <c r="H4000" s="11" t="s">
        <v>20291</v>
      </c>
      <c r="I4000" s="11" t="s">
        <v>20297</v>
      </c>
      <c r="J4000" s="12" t="s">
        <v>8</v>
      </c>
      <c r="K4000" s="12"/>
      <c r="L4000" s="12"/>
      <c r="M4000" s="12"/>
      <c r="N4000" s="12"/>
      <c r="O4000" s="12" t="s">
        <v>61</v>
      </c>
      <c r="P4000" s="12"/>
      <c r="Q4000" s="12"/>
      <c r="R4000" s="12"/>
      <c r="S4000" s="12"/>
      <c r="T4000" s="13" t="str">
        <f t="shared" si="310"/>
        <v>通過</v>
      </c>
      <c r="U4000" s="13" t="str">
        <f t="shared" si="311"/>
        <v>沒想到遇到警察攔檢，</v>
      </c>
      <c r="V4000" s="13" t="str">
        <f t="shared" si="312"/>
        <v>警察/攔檢</v>
      </c>
      <c r="W4000" s="13" t="str">
        <f t="shared" si="313"/>
        <v>是</v>
      </c>
      <c r="X4000" s="13" t="str">
        <f t="shared" si="314"/>
        <v>通過</v>
      </c>
    </row>
    <row r="4001" spans="1:24" ht="34.25" customHeight="1">
      <c r="A4001" s="11" t="s">
        <v>20298</v>
      </c>
      <c r="B4001" s="11" t="s">
        <v>20298</v>
      </c>
      <c r="C4001" s="11" t="s">
        <v>54</v>
      </c>
      <c r="D4001" s="11" t="s">
        <v>556</v>
      </c>
      <c r="E4001" s="11" t="s">
        <v>20299</v>
      </c>
      <c r="F4001" s="11" t="s">
        <v>20300</v>
      </c>
      <c r="G4001" s="11" t="s">
        <v>20301</v>
      </c>
      <c r="H4001" s="11" t="s">
        <v>20291</v>
      </c>
      <c r="I4001" s="11" t="s">
        <v>20302</v>
      </c>
      <c r="J4001" s="12" t="s">
        <v>8</v>
      </c>
      <c r="K4001" s="12"/>
      <c r="L4001" s="12"/>
      <c r="M4001" s="12"/>
      <c r="N4001" s="12"/>
      <c r="O4001" s="12" t="s">
        <v>61</v>
      </c>
      <c r="P4001" s="12"/>
      <c r="Q4001" s="12"/>
      <c r="R4001" s="12"/>
      <c r="S4001" s="12"/>
      <c r="T4001" s="13" t="str">
        <f t="shared" si="310"/>
        <v>通過</v>
      </c>
      <c r="U4001" s="13" t="str">
        <f t="shared" si="311"/>
        <v>結果他違規喝酒被抓到罰了三萬元。</v>
      </c>
      <c r="V4001" s="13" t="str">
        <f t="shared" si="312"/>
        <v>喝酒/違規/抓/罰/三萬</v>
      </c>
      <c r="W4001" s="13" t="str">
        <f t="shared" si="313"/>
        <v>是</v>
      </c>
      <c r="X4001" s="13" t="str">
        <f t="shared" si="314"/>
        <v>通過</v>
      </c>
    </row>
    <row r="4002" spans="1:24" ht="34.25" customHeight="1">
      <c r="A4002" s="11" t="s">
        <v>20303</v>
      </c>
      <c r="B4002" s="11" t="s">
        <v>20303</v>
      </c>
      <c r="C4002" s="11" t="s">
        <v>54</v>
      </c>
      <c r="D4002" s="11" t="s">
        <v>556</v>
      </c>
      <c r="E4002" s="11" t="s">
        <v>20304</v>
      </c>
      <c r="F4002" s="11" t="s">
        <v>11508</v>
      </c>
      <c r="G4002" s="11" t="s">
        <v>20305</v>
      </c>
      <c r="H4002" s="11" t="s">
        <v>20291</v>
      </c>
      <c r="I4002" s="11" t="s">
        <v>20306</v>
      </c>
      <c r="J4002" s="12" t="s">
        <v>8</v>
      </c>
      <c r="K4002" s="12"/>
      <c r="L4002" s="12"/>
      <c r="M4002" s="12"/>
      <c r="N4002" s="12"/>
      <c r="O4002" s="12" t="s">
        <v>61</v>
      </c>
      <c r="P4002" s="12"/>
      <c r="Q4002" s="12"/>
      <c r="R4002" s="12"/>
      <c r="S4002" s="12"/>
      <c r="T4002" s="13" t="str">
        <f t="shared" si="310"/>
        <v>通過</v>
      </c>
      <c r="U4002" s="13" t="str">
        <f t="shared" si="311"/>
        <v>真的呀？</v>
      </c>
      <c r="V4002" s="13" t="str">
        <f t="shared" si="312"/>
        <v>真的</v>
      </c>
      <c r="W4002" s="13" t="str">
        <f t="shared" si="313"/>
        <v>是</v>
      </c>
      <c r="X4002" s="13" t="str">
        <f t="shared" si="314"/>
        <v>通過</v>
      </c>
    </row>
    <row r="4003" spans="1:24" ht="34.25" customHeight="1">
      <c r="A4003" s="11" t="s">
        <v>20307</v>
      </c>
      <c r="B4003" s="11" t="s">
        <v>20307</v>
      </c>
      <c r="C4003" s="11" t="s">
        <v>54</v>
      </c>
      <c r="D4003" s="11" t="s">
        <v>556</v>
      </c>
      <c r="E4003" s="11" t="s">
        <v>20308</v>
      </c>
      <c r="F4003" s="11" t="s">
        <v>20309</v>
      </c>
      <c r="G4003" s="11" t="s">
        <v>20310</v>
      </c>
      <c r="H4003" s="11" t="s">
        <v>20291</v>
      </c>
      <c r="I4003" s="11" t="s">
        <v>20311</v>
      </c>
      <c r="J4003" s="12" t="s">
        <v>8</v>
      </c>
      <c r="K4003" s="12"/>
      <c r="L4003" s="12"/>
      <c r="M4003" s="12"/>
      <c r="N4003" s="12"/>
      <c r="O4003" s="12" t="s">
        <v>61</v>
      </c>
      <c r="P4003" s="12"/>
      <c r="Q4003" s="12"/>
      <c r="R4003" s="12"/>
      <c r="S4003" s="12"/>
      <c r="T4003" s="13" t="str">
        <f t="shared" si="310"/>
        <v>通過</v>
      </c>
      <c r="U4003" s="13" t="str">
        <f t="shared" si="311"/>
        <v>罰這麼多錢！</v>
      </c>
      <c r="V4003" s="13" t="str">
        <f t="shared" si="312"/>
        <v>錢/罰/重</v>
      </c>
      <c r="W4003" s="13" t="str">
        <f t="shared" si="313"/>
        <v>是</v>
      </c>
      <c r="X4003" s="13" t="str">
        <f t="shared" si="314"/>
        <v>通過</v>
      </c>
    </row>
    <row r="4004" spans="1:24" ht="34.25" customHeight="1">
      <c r="A4004" s="11" t="s">
        <v>20312</v>
      </c>
      <c r="B4004" s="11" t="s">
        <v>20312</v>
      </c>
      <c r="C4004" s="11" t="s">
        <v>54</v>
      </c>
      <c r="D4004" s="11" t="s">
        <v>556</v>
      </c>
      <c r="E4004" s="11" t="s">
        <v>20313</v>
      </c>
      <c r="F4004" s="11" t="s">
        <v>20314</v>
      </c>
      <c r="G4004" s="11" t="s">
        <v>20315</v>
      </c>
      <c r="H4004" s="11" t="s">
        <v>20291</v>
      </c>
      <c r="I4004" s="11" t="s">
        <v>20316</v>
      </c>
      <c r="J4004" s="12" t="s">
        <v>8</v>
      </c>
      <c r="K4004" s="12"/>
      <c r="L4004" s="12"/>
      <c r="M4004" s="12"/>
      <c r="N4004" s="12"/>
      <c r="O4004" s="12" t="s">
        <v>61</v>
      </c>
      <c r="P4004" s="12"/>
      <c r="Q4004" s="12"/>
      <c r="R4004" s="12"/>
      <c r="S4004" s="12"/>
      <c r="T4004" s="13" t="str">
        <f t="shared" si="310"/>
        <v>通過</v>
      </c>
      <c r="U4004" s="13" t="str">
        <f t="shared" si="311"/>
        <v>酒駕本來就不行，他難道不知道嗎？</v>
      </c>
      <c r="V4004" s="13" t="str">
        <f t="shared" si="312"/>
        <v>酒駕/原本/不行/他/不知道</v>
      </c>
      <c r="W4004" s="13" t="str">
        <f t="shared" si="313"/>
        <v>是</v>
      </c>
      <c r="X4004" s="13" t="str">
        <f t="shared" si="314"/>
        <v>通過</v>
      </c>
    </row>
    <row r="4005" spans="1:24" ht="34.25" customHeight="1">
      <c r="A4005" s="11" t="s">
        <v>20317</v>
      </c>
      <c r="B4005" s="11" t="s">
        <v>20317</v>
      </c>
      <c r="C4005" s="11" t="s">
        <v>54</v>
      </c>
      <c r="D4005" s="11" t="s">
        <v>556</v>
      </c>
      <c r="E4005" s="11" t="s">
        <v>20318</v>
      </c>
      <c r="F4005" s="11" t="s">
        <v>20319</v>
      </c>
      <c r="G4005" s="11" t="s">
        <v>20320</v>
      </c>
      <c r="H4005" s="11" t="s">
        <v>20291</v>
      </c>
      <c r="I4005" s="11" t="s">
        <v>20321</v>
      </c>
      <c r="J4005" s="12" t="s">
        <v>8</v>
      </c>
      <c r="K4005" s="12"/>
      <c r="L4005" s="12"/>
      <c r="M4005" s="12"/>
      <c r="N4005" s="12"/>
      <c r="O4005" s="12" t="s">
        <v>61</v>
      </c>
      <c r="P4005" s="12"/>
      <c r="Q4005" s="12"/>
      <c r="R4005" s="12"/>
      <c r="S4005" s="12"/>
      <c r="T4005" s="13" t="str">
        <f t="shared" si="310"/>
        <v>通過</v>
      </c>
      <c r="U4005" s="13" t="str">
        <f t="shared" si="311"/>
        <v>他說是去參加朋友的生日聚會，喝了一點酒，自己覺得沒問題，</v>
      </c>
      <c r="V4005" s="13" t="str">
        <f t="shared" si="312"/>
        <v>他/參加/朋友/生日/聚餐/喝酒/一點點/自己/感覺/沒問題</v>
      </c>
      <c r="W4005" s="13" t="str">
        <f t="shared" si="313"/>
        <v>是</v>
      </c>
      <c r="X4005" s="13" t="str">
        <f t="shared" si="314"/>
        <v>通過</v>
      </c>
    </row>
    <row r="4006" spans="1:24" ht="34.25" customHeight="1">
      <c r="A4006" s="11" t="s">
        <v>20322</v>
      </c>
      <c r="B4006" s="11" t="s">
        <v>20322</v>
      </c>
      <c r="C4006" s="11" t="s">
        <v>54</v>
      </c>
      <c r="D4006" s="11" t="s">
        <v>556</v>
      </c>
      <c r="E4006" s="11" t="s">
        <v>20323</v>
      </c>
      <c r="F4006" s="11" t="s">
        <v>20324</v>
      </c>
      <c r="G4006" s="11" t="s">
        <v>20325</v>
      </c>
      <c r="H4006" s="11" t="s">
        <v>20291</v>
      </c>
      <c r="I4006" s="11" t="s">
        <v>20326</v>
      </c>
      <c r="J4006" s="12" t="s">
        <v>8</v>
      </c>
      <c r="K4006" s="12"/>
      <c r="L4006" s="12"/>
      <c r="M4006" s="12"/>
      <c r="N4006" s="12"/>
      <c r="O4006" s="12" t="s">
        <v>61</v>
      </c>
      <c r="P4006" s="12"/>
      <c r="Q4006" s="12"/>
      <c r="R4006" s="12"/>
      <c r="S4006" s="12"/>
      <c r="T4006" s="13" t="str">
        <f t="shared" si="310"/>
        <v>通過</v>
      </c>
      <c r="U4006" s="13" t="str">
        <f t="shared" si="311"/>
        <v>沒想到回家的路上被警察攔檢進行酒測。</v>
      </c>
      <c r="V4006" s="13" t="str">
        <f t="shared" si="312"/>
        <v>回家/開車/忽然/警察/攔檢/喝酒/有沒有</v>
      </c>
      <c r="W4006" s="13" t="str">
        <f t="shared" si="313"/>
        <v>是</v>
      </c>
      <c r="X4006" s="13" t="str">
        <f t="shared" si="314"/>
        <v>通過</v>
      </c>
    </row>
    <row r="4007" spans="1:24" ht="34.25" customHeight="1">
      <c r="A4007" s="11" t="s">
        <v>20327</v>
      </c>
      <c r="B4007" s="11" t="s">
        <v>20327</v>
      </c>
      <c r="C4007" s="11" t="s">
        <v>54</v>
      </c>
      <c r="D4007" s="11" t="s">
        <v>556</v>
      </c>
      <c r="E4007" s="11" t="s">
        <v>20328</v>
      </c>
      <c r="F4007" s="11" t="s">
        <v>20329</v>
      </c>
      <c r="G4007" s="11" t="s">
        <v>20330</v>
      </c>
      <c r="H4007" s="11" t="s">
        <v>20291</v>
      </c>
      <c r="I4007" s="11" t="s">
        <v>20331</v>
      </c>
      <c r="J4007" s="12" t="s">
        <v>8</v>
      </c>
      <c r="K4007" s="12"/>
      <c r="L4007" s="12"/>
      <c r="M4007" s="12"/>
      <c r="N4007" s="12"/>
      <c r="O4007" s="12" t="s">
        <v>61</v>
      </c>
      <c r="P4007" s="12"/>
      <c r="Q4007" s="12"/>
      <c r="R4007" s="12"/>
      <c r="S4007" s="12"/>
      <c r="T4007" s="13" t="str">
        <f t="shared" si="310"/>
        <v>通過</v>
      </c>
      <c r="U4007" s="13" t="str">
        <f t="shared" si="311"/>
        <v>你朋友酒後開車真不可取！</v>
      </c>
      <c r="V4007" s="13" t="str">
        <f t="shared" si="312"/>
        <v>你/朋友/喝酒/不可以</v>
      </c>
      <c r="W4007" s="13" t="str">
        <f t="shared" si="313"/>
        <v>是</v>
      </c>
      <c r="X4007" s="13" t="str">
        <f t="shared" si="314"/>
        <v>通過</v>
      </c>
    </row>
    <row r="4008" spans="1:24" ht="34.25" customHeight="1">
      <c r="A4008" s="11" t="s">
        <v>20332</v>
      </c>
      <c r="B4008" s="11" t="s">
        <v>20332</v>
      </c>
      <c r="C4008" s="11" t="s">
        <v>54</v>
      </c>
      <c r="D4008" s="11" t="s">
        <v>556</v>
      </c>
      <c r="E4008" s="11" t="s">
        <v>20333</v>
      </c>
      <c r="F4008" s="11" t="s">
        <v>20334</v>
      </c>
      <c r="G4008" s="11" t="s">
        <v>20335</v>
      </c>
      <c r="H4008" s="11" t="s">
        <v>20291</v>
      </c>
      <c r="I4008" s="11" t="s">
        <v>20336</v>
      </c>
      <c r="J4008" s="12" t="s">
        <v>8</v>
      </c>
      <c r="K4008" s="12"/>
      <c r="L4008" s="12"/>
      <c r="M4008" s="12"/>
      <c r="N4008" s="12"/>
      <c r="O4008" s="12" t="s">
        <v>61</v>
      </c>
      <c r="P4008" s="12"/>
      <c r="Q4008" s="12"/>
      <c r="R4008" s="12"/>
      <c r="S4008" s="12"/>
      <c r="T4008" s="13" t="str">
        <f t="shared" si="310"/>
        <v>通過</v>
      </c>
      <c r="U4008" s="13" t="str">
        <f t="shared" si="311"/>
        <v>聽說這樣可能還會吊銷駕照，是嗎？</v>
      </c>
      <c r="V4008" s="13" t="str">
        <f t="shared" si="312"/>
        <v>聽說/駕照/吊銷/會</v>
      </c>
      <c r="W4008" s="13" t="str">
        <f t="shared" si="313"/>
        <v>是</v>
      </c>
      <c r="X4008" s="13" t="str">
        <f t="shared" si="314"/>
        <v>通過</v>
      </c>
    </row>
    <row r="4009" spans="1:24" ht="34.25" customHeight="1">
      <c r="A4009" s="11" t="s">
        <v>20337</v>
      </c>
      <c r="B4009" s="11" t="s">
        <v>20337</v>
      </c>
      <c r="C4009" s="11" t="s">
        <v>54</v>
      </c>
      <c r="D4009" s="11" t="s">
        <v>556</v>
      </c>
      <c r="E4009" s="11" t="s">
        <v>11282</v>
      </c>
      <c r="F4009" s="11" t="s">
        <v>20338</v>
      </c>
      <c r="G4009" s="11" t="s">
        <v>20339</v>
      </c>
      <c r="H4009" s="11" t="s">
        <v>20291</v>
      </c>
      <c r="I4009" s="11" t="s">
        <v>20340</v>
      </c>
      <c r="J4009" s="12" t="s">
        <v>25935</v>
      </c>
      <c r="K4009" s="12" t="s">
        <v>25939</v>
      </c>
      <c r="L4009" s="12"/>
      <c r="M4009" s="12" t="s">
        <v>26302</v>
      </c>
      <c r="N4009" s="12" t="s">
        <v>26682</v>
      </c>
      <c r="O4009" s="12" t="s">
        <v>25932</v>
      </c>
      <c r="P4009" s="12"/>
      <c r="Q4009" s="12"/>
      <c r="R4009" s="12"/>
      <c r="S4009" s="12"/>
      <c r="T4009" s="13" t="str">
        <f t="shared" si="310"/>
        <v>需更正</v>
      </c>
      <c r="U4009" s="13" t="str">
        <f t="shared" si="311"/>
        <v>對！</v>
      </c>
      <c r="V4009" s="13" t="str">
        <f t="shared" si="312"/>
        <v>對</v>
      </c>
      <c r="W4009" s="13" t="str">
        <f t="shared" si="313"/>
        <v>是</v>
      </c>
      <c r="X4009" s="13" t="str">
        <f t="shared" si="314"/>
        <v>通過</v>
      </c>
    </row>
    <row r="4010" spans="1:24" ht="34.25" customHeight="1">
      <c r="A4010" s="11" t="s">
        <v>20341</v>
      </c>
      <c r="B4010" s="11" t="s">
        <v>20341</v>
      </c>
      <c r="C4010" s="11" t="s">
        <v>54</v>
      </c>
      <c r="D4010" s="11" t="s">
        <v>556</v>
      </c>
      <c r="E4010" s="11" t="s">
        <v>20342</v>
      </c>
      <c r="F4010" s="11" t="s">
        <v>20343</v>
      </c>
      <c r="G4010" s="11" t="s">
        <v>20344</v>
      </c>
      <c r="H4010" s="11" t="s">
        <v>20291</v>
      </c>
      <c r="I4010" s="11" t="s">
        <v>20345</v>
      </c>
      <c r="J4010" s="12" t="s">
        <v>8</v>
      </c>
      <c r="K4010" s="12"/>
      <c r="L4010" s="12"/>
      <c r="M4010" s="12"/>
      <c r="N4010" s="12"/>
      <c r="O4010" s="12" t="s">
        <v>61</v>
      </c>
      <c r="P4010" s="12"/>
      <c r="Q4010" s="12"/>
      <c r="R4010" s="12"/>
      <c r="S4010" s="12"/>
      <c r="T4010" s="13" t="str">
        <f t="shared" si="310"/>
        <v>通過</v>
      </c>
      <c r="U4010" s="13" t="str">
        <f t="shared" si="311"/>
        <v>如果不小心撞到人導致重傷，</v>
      </c>
      <c r="V4010" s="13" t="str">
        <f t="shared" si="312"/>
        <v>如果/車撞人/這+人/受傷/重</v>
      </c>
      <c r="W4010" s="13" t="str">
        <f t="shared" si="313"/>
        <v>是</v>
      </c>
      <c r="X4010" s="13" t="str">
        <f t="shared" si="314"/>
        <v>通過</v>
      </c>
    </row>
    <row r="4011" spans="1:24" ht="34.25" customHeight="1">
      <c r="A4011" s="11" t="s">
        <v>20346</v>
      </c>
      <c r="B4011" s="11" t="s">
        <v>20346</v>
      </c>
      <c r="C4011" s="11" t="s">
        <v>54</v>
      </c>
      <c r="D4011" s="11" t="s">
        <v>556</v>
      </c>
      <c r="E4011" s="11" t="s">
        <v>20347</v>
      </c>
      <c r="F4011" s="11" t="s">
        <v>20348</v>
      </c>
      <c r="G4011" s="11" t="s">
        <v>20349</v>
      </c>
      <c r="H4011" s="11" t="s">
        <v>20291</v>
      </c>
      <c r="I4011" s="11" t="s">
        <v>20350</v>
      </c>
      <c r="J4011" s="12" t="s">
        <v>8</v>
      </c>
      <c r="K4011" s="12"/>
      <c r="L4011" s="12"/>
      <c r="M4011" s="12"/>
      <c r="N4011" s="12"/>
      <c r="O4011" s="12" t="s">
        <v>61</v>
      </c>
      <c r="P4011" s="12"/>
      <c r="Q4011" s="12"/>
      <c r="R4011" s="12"/>
      <c r="S4011" s="12"/>
      <c r="T4011" s="13" t="str">
        <f t="shared" si="310"/>
        <v>通過</v>
      </c>
      <c r="U4011" s="13" t="str">
        <f t="shared" si="311"/>
        <v>駕照還會被吊銷，甚至不能再考。</v>
      </c>
      <c r="V4011" s="13" t="str">
        <f t="shared" si="312"/>
        <v>駕照/吊銷/會/以後/再/考試/不行</v>
      </c>
      <c r="W4011" s="13" t="str">
        <f t="shared" si="313"/>
        <v>是</v>
      </c>
      <c r="X4011" s="13" t="str">
        <f t="shared" si="314"/>
        <v>通過</v>
      </c>
    </row>
    <row r="4012" spans="1:24" ht="34.25" customHeight="1">
      <c r="A4012" s="11" t="s">
        <v>20351</v>
      </c>
      <c r="B4012" s="11" t="s">
        <v>20351</v>
      </c>
      <c r="C4012" s="11" t="s">
        <v>54</v>
      </c>
      <c r="D4012" s="11" t="s">
        <v>556</v>
      </c>
      <c r="E4012" s="11" t="s">
        <v>20352</v>
      </c>
      <c r="F4012" s="11" t="s">
        <v>20353</v>
      </c>
      <c r="G4012" s="11" t="s">
        <v>20354</v>
      </c>
      <c r="H4012" s="11" t="s">
        <v>20291</v>
      </c>
      <c r="I4012" s="11" t="s">
        <v>20355</v>
      </c>
      <c r="J4012" s="12" t="s">
        <v>8</v>
      </c>
      <c r="K4012" s="12"/>
      <c r="L4012" s="12"/>
      <c r="M4012" s="12"/>
      <c r="N4012" s="12"/>
      <c r="O4012" s="12" t="s">
        <v>61</v>
      </c>
      <c r="P4012" s="12"/>
      <c r="Q4012" s="12"/>
      <c r="R4012" s="12"/>
      <c r="S4012" s="12"/>
      <c r="T4012" s="13" t="str">
        <f t="shared" si="310"/>
        <v>通過</v>
      </c>
      <c r="U4012" s="13" t="str">
        <f t="shared" si="311"/>
        <v>希望他下次要更注意，</v>
      </c>
      <c r="V4012" s="13" t="str">
        <f t="shared" si="312"/>
        <v>希望/他/下次/注意/要</v>
      </c>
      <c r="W4012" s="13" t="str">
        <f t="shared" si="313"/>
        <v>是</v>
      </c>
      <c r="X4012" s="13" t="str">
        <f t="shared" si="314"/>
        <v>通過</v>
      </c>
    </row>
    <row r="4013" spans="1:24" ht="34.25" customHeight="1">
      <c r="A4013" s="11" t="s">
        <v>20356</v>
      </c>
      <c r="B4013" s="11" t="s">
        <v>20356</v>
      </c>
      <c r="C4013" s="11" t="s">
        <v>54</v>
      </c>
      <c r="D4013" s="11" t="s">
        <v>556</v>
      </c>
      <c r="E4013" s="11" t="s">
        <v>20357</v>
      </c>
      <c r="F4013" s="11" t="s">
        <v>20358</v>
      </c>
      <c r="G4013" s="11" t="s">
        <v>20359</v>
      </c>
      <c r="H4013" s="11" t="s">
        <v>20291</v>
      </c>
      <c r="I4013" s="11" t="s">
        <v>20360</v>
      </c>
      <c r="J4013" s="12" t="s">
        <v>10</v>
      </c>
      <c r="K4013" s="12" t="s">
        <v>25928</v>
      </c>
      <c r="L4013" s="12"/>
      <c r="M4013" s="12" t="s">
        <v>26683</v>
      </c>
      <c r="N4013" s="12" t="s">
        <v>26155</v>
      </c>
      <c r="O4013" s="12" t="s">
        <v>61</v>
      </c>
      <c r="P4013" s="12"/>
      <c r="Q4013" s="12"/>
      <c r="R4013" s="12"/>
      <c r="S4013" s="12"/>
      <c r="T4013" s="13" t="str">
        <f t="shared" si="310"/>
        <v>需更正</v>
      </c>
      <c r="U4013" s="13" t="str">
        <f t="shared" si="311"/>
        <v>如果喝了酒，最好請別人幫他開車載他回家。</v>
      </c>
      <c r="V4013" s="13" t="str">
        <f t="shared" si="312"/>
        <v>如果/喝酒/有/派/別人/幫/開車/搭車/回家</v>
      </c>
      <c r="W4013" s="13" t="str">
        <f t="shared" si="313"/>
        <v>是</v>
      </c>
      <c r="X4013" s="13" t="str">
        <f t="shared" si="314"/>
        <v>通過</v>
      </c>
    </row>
    <row r="4014" spans="1:24" ht="34.25" customHeight="1">
      <c r="A4014" s="11" t="s">
        <v>20361</v>
      </c>
      <c r="B4014" s="11" t="s">
        <v>20361</v>
      </c>
      <c r="C4014" s="11" t="s">
        <v>54</v>
      </c>
      <c r="D4014" s="11" t="s">
        <v>556</v>
      </c>
      <c r="E4014" s="11" t="s">
        <v>20362</v>
      </c>
      <c r="F4014" s="11" t="s">
        <v>20363</v>
      </c>
      <c r="G4014" s="11" t="s">
        <v>20364</v>
      </c>
      <c r="H4014" s="11" t="s">
        <v>20291</v>
      </c>
      <c r="I4014" s="11" t="s">
        <v>20365</v>
      </c>
      <c r="J4014" s="12" t="s">
        <v>8</v>
      </c>
      <c r="K4014" s="12"/>
      <c r="L4014" s="12"/>
      <c r="M4014" s="12"/>
      <c r="N4014" s="12"/>
      <c r="O4014" s="12" t="s">
        <v>61</v>
      </c>
      <c r="P4014" s="12"/>
      <c r="Q4014" s="12"/>
      <c r="R4014" s="12"/>
      <c r="S4014" s="12"/>
      <c r="T4014" s="13" t="str">
        <f t="shared" si="310"/>
        <v>通過</v>
      </c>
      <c r="U4014" s="13" t="str">
        <f t="shared" si="311"/>
        <v>沒有撞到人真的是萬幸，</v>
      </c>
      <c r="V4014" s="13" t="str">
        <f t="shared" si="312"/>
        <v>還好/車撞人/沒有</v>
      </c>
      <c r="W4014" s="13" t="str">
        <f t="shared" si="313"/>
        <v>是</v>
      </c>
      <c r="X4014" s="13" t="str">
        <f t="shared" si="314"/>
        <v>通過</v>
      </c>
    </row>
    <row r="4015" spans="1:24" ht="34.25" customHeight="1">
      <c r="A4015" s="11" t="s">
        <v>20366</v>
      </c>
      <c r="B4015" s="11" t="s">
        <v>20366</v>
      </c>
      <c r="C4015" s="11" t="s">
        <v>54</v>
      </c>
      <c r="D4015" s="11" t="s">
        <v>556</v>
      </c>
      <c r="E4015" s="11" t="s">
        <v>20367</v>
      </c>
      <c r="F4015" s="11" t="s">
        <v>20368</v>
      </c>
      <c r="G4015" s="11" t="s">
        <v>20369</v>
      </c>
      <c r="H4015" s="11" t="s">
        <v>20291</v>
      </c>
      <c r="I4015" s="11" t="s">
        <v>20370</v>
      </c>
      <c r="J4015" s="12" t="s">
        <v>8</v>
      </c>
      <c r="K4015" s="12"/>
      <c r="L4015" s="12"/>
      <c r="M4015" s="12"/>
      <c r="N4015" s="12"/>
      <c r="O4015" s="12" t="s">
        <v>61</v>
      </c>
      <c r="P4015" s="12"/>
      <c r="Q4015" s="12"/>
      <c r="R4015" s="12"/>
      <c r="S4015" s="12"/>
      <c r="T4015" s="13" t="str">
        <f t="shared" si="310"/>
        <v>通過</v>
      </c>
      <c r="U4015" s="13" t="str">
        <f t="shared" si="311"/>
        <v>我朋友嚇壞了！</v>
      </c>
      <c r="V4015" s="13" t="str">
        <f t="shared" si="312"/>
        <v>我/朋友/他/驚嚇/害怕</v>
      </c>
      <c r="W4015" s="13" t="str">
        <f t="shared" si="313"/>
        <v>是</v>
      </c>
      <c r="X4015" s="13" t="str">
        <f t="shared" si="314"/>
        <v>通過</v>
      </c>
    </row>
    <row r="4016" spans="1:24" ht="34.25" customHeight="1">
      <c r="A4016" s="11" t="s">
        <v>20371</v>
      </c>
      <c r="B4016" s="11" t="s">
        <v>20371</v>
      </c>
      <c r="C4016" s="11" t="s">
        <v>54</v>
      </c>
      <c r="D4016" s="11" t="s">
        <v>556</v>
      </c>
      <c r="E4016" s="11" t="s">
        <v>20372</v>
      </c>
      <c r="F4016" s="11" t="s">
        <v>20373</v>
      </c>
      <c r="G4016" s="11" t="s">
        <v>20374</v>
      </c>
      <c r="H4016" s="11" t="s">
        <v>20291</v>
      </c>
      <c r="I4016" s="11" t="s">
        <v>20375</v>
      </c>
      <c r="J4016" s="12" t="s">
        <v>8</v>
      </c>
      <c r="K4016" s="12"/>
      <c r="L4016" s="12"/>
      <c r="M4016" s="12"/>
      <c r="N4016" s="12"/>
      <c r="O4016" s="12" t="s">
        <v>61</v>
      </c>
      <c r="P4016" s="12"/>
      <c r="Q4016" s="12"/>
      <c r="R4016" s="12"/>
      <c r="S4016" s="12"/>
      <c r="T4016" s="13" t="str">
        <f t="shared" si="310"/>
        <v>通過</v>
      </c>
      <c r="U4016" s="13" t="str">
        <f t="shared" si="311"/>
        <v>嚴禁喝酒開車，注重安全第一。</v>
      </c>
      <c r="V4016" s="13" t="str">
        <f t="shared" si="312"/>
        <v>酒駕/禁止/安全/重要/第一</v>
      </c>
      <c r="W4016" s="13" t="str">
        <f t="shared" si="313"/>
        <v>是</v>
      </c>
      <c r="X4016" s="13" t="str">
        <f t="shared" si="314"/>
        <v>通過</v>
      </c>
    </row>
    <row r="4017" spans="1:24" ht="34.25" customHeight="1">
      <c r="A4017" s="11" t="s">
        <v>20376</v>
      </c>
      <c r="B4017" s="11" t="s">
        <v>20376</v>
      </c>
      <c r="C4017" s="11" t="s">
        <v>54</v>
      </c>
      <c r="D4017" s="11" t="s">
        <v>254</v>
      </c>
      <c r="E4017" s="11" t="s">
        <v>20377</v>
      </c>
      <c r="F4017" s="11" t="s">
        <v>20378</v>
      </c>
      <c r="G4017" s="11" t="s">
        <v>20379</v>
      </c>
      <c r="H4017" s="11" t="s">
        <v>20380</v>
      </c>
      <c r="I4017" s="11" t="s">
        <v>20381</v>
      </c>
      <c r="J4017" s="12" t="s">
        <v>8</v>
      </c>
      <c r="K4017" s="12"/>
      <c r="L4017" s="12"/>
      <c r="M4017" s="12"/>
      <c r="N4017" s="12"/>
      <c r="O4017" s="12" t="s">
        <v>61</v>
      </c>
      <c r="P4017" s="12"/>
      <c r="Q4017" s="12"/>
      <c r="R4017" s="12"/>
      <c r="S4017" s="12"/>
      <c r="T4017" s="13" t="str">
        <f t="shared" si="310"/>
        <v>通過</v>
      </c>
      <c r="U4017" s="13" t="str">
        <f t="shared" si="311"/>
        <v>最近和聾朋友聊天時提到「埃及」的國際手語表達方式，</v>
      </c>
      <c r="V4017" s="13" t="str">
        <f t="shared" si="312"/>
        <v>最近/聾人/朋友/聊天/提到/埃及/這/國際手語/什麼</v>
      </c>
      <c r="W4017" s="13" t="str">
        <f t="shared" si="313"/>
        <v>是</v>
      </c>
      <c r="X4017" s="13" t="str">
        <f t="shared" si="314"/>
        <v>通過</v>
      </c>
    </row>
    <row r="4018" spans="1:24" ht="34.25" customHeight="1">
      <c r="A4018" s="11" t="s">
        <v>20382</v>
      </c>
      <c r="B4018" s="11" t="s">
        <v>20382</v>
      </c>
      <c r="C4018" s="11" t="s">
        <v>54</v>
      </c>
      <c r="D4018" s="11" t="s">
        <v>254</v>
      </c>
      <c r="E4018" s="11" t="s">
        <v>20383</v>
      </c>
      <c r="F4018" s="11" t="s">
        <v>20384</v>
      </c>
      <c r="G4018" s="11" t="s">
        <v>20385</v>
      </c>
      <c r="H4018" s="11" t="s">
        <v>20380</v>
      </c>
      <c r="I4018" s="11" t="s">
        <v>20386</v>
      </c>
      <c r="J4018" s="12" t="s">
        <v>8</v>
      </c>
      <c r="K4018" s="12"/>
      <c r="L4018" s="12"/>
      <c r="M4018" s="12"/>
      <c r="N4018" s="12"/>
      <c r="O4018" s="12" t="s">
        <v>61</v>
      </c>
      <c r="P4018" s="12"/>
      <c r="Q4018" s="12"/>
      <c r="R4018" s="12"/>
      <c r="S4018" s="12"/>
      <c r="T4018" s="13" t="str">
        <f t="shared" si="310"/>
        <v>通過</v>
      </c>
      <c r="U4018" s="13" t="str">
        <f t="shared" si="311"/>
        <v>每個人手語打法各不相同，令人感到疑惑。</v>
      </c>
      <c r="V4018" s="13" t="str">
        <f t="shared" si="312"/>
        <v>每個人/手語/各不相同/懷疑</v>
      </c>
      <c r="W4018" s="13" t="str">
        <f t="shared" si="313"/>
        <v>是</v>
      </c>
      <c r="X4018" s="13" t="str">
        <f t="shared" si="314"/>
        <v>通過</v>
      </c>
    </row>
    <row r="4019" spans="1:24" ht="34.25" customHeight="1">
      <c r="A4019" s="11" t="s">
        <v>20387</v>
      </c>
      <c r="B4019" s="11" t="s">
        <v>20387</v>
      </c>
      <c r="C4019" s="11" t="s">
        <v>54</v>
      </c>
      <c r="D4019" s="11" t="s">
        <v>254</v>
      </c>
      <c r="E4019" s="11" t="s">
        <v>20388</v>
      </c>
      <c r="F4019" s="11" t="s">
        <v>20389</v>
      </c>
      <c r="G4019" s="11" t="s">
        <v>20390</v>
      </c>
      <c r="H4019" s="11" t="s">
        <v>20380</v>
      </c>
      <c r="I4019" s="11" t="s">
        <v>20391</v>
      </c>
      <c r="J4019" s="12" t="s">
        <v>8</v>
      </c>
      <c r="K4019" s="12"/>
      <c r="L4019" s="12"/>
      <c r="M4019" s="12"/>
      <c r="N4019" s="12"/>
      <c r="O4019" s="12" t="s">
        <v>61</v>
      </c>
      <c r="P4019" s="12"/>
      <c r="Q4019" s="12"/>
      <c r="R4019" s="12"/>
      <c r="S4019" s="12"/>
      <c r="T4019" s="13" t="str">
        <f t="shared" si="310"/>
        <v>通過</v>
      </c>
      <c r="U4019" s="13" t="str">
        <f t="shared" si="311"/>
        <v>如果你想知道「埃及」的當地手語是怎麼表達的，你可以上網查詢一下。</v>
      </c>
      <c r="V4019" s="13" t="str">
        <f t="shared" si="312"/>
        <v>如果/你/想/知道/埃及/屬於他/手語/表達/如何/你/上網/找/可以</v>
      </c>
      <c r="W4019" s="13" t="str">
        <f t="shared" si="313"/>
        <v>是</v>
      </c>
      <c r="X4019" s="13" t="str">
        <f t="shared" si="314"/>
        <v>通過</v>
      </c>
    </row>
    <row r="4020" spans="1:24" ht="34.25" customHeight="1">
      <c r="A4020" s="11" t="s">
        <v>20392</v>
      </c>
      <c r="B4020" s="11" t="s">
        <v>20392</v>
      </c>
      <c r="C4020" s="11" t="s">
        <v>54</v>
      </c>
      <c r="D4020" s="11" t="s">
        <v>254</v>
      </c>
      <c r="E4020" s="11" t="s">
        <v>20393</v>
      </c>
      <c r="F4020" s="11" t="s">
        <v>20394</v>
      </c>
      <c r="G4020" s="11" t="s">
        <v>20395</v>
      </c>
      <c r="H4020" s="11" t="s">
        <v>20380</v>
      </c>
      <c r="I4020" s="11" t="s">
        <v>20396</v>
      </c>
      <c r="J4020" s="12" t="s">
        <v>10</v>
      </c>
      <c r="K4020" s="12" t="s">
        <v>25927</v>
      </c>
      <c r="L4020" s="12"/>
      <c r="M4020" s="12" t="s">
        <v>26684</v>
      </c>
      <c r="N4020" s="12" t="s">
        <v>26685</v>
      </c>
      <c r="O4020" s="12" t="s">
        <v>61</v>
      </c>
      <c r="P4020" s="12"/>
      <c r="Q4020" s="12"/>
      <c r="R4020" s="12"/>
      <c r="S4020" s="12"/>
      <c r="T4020" s="13" t="str">
        <f t="shared" si="310"/>
        <v>需更正</v>
      </c>
      <c r="U4020" s="13" t="str">
        <f t="shared" si="311"/>
        <v>可是我不懂該怎麼上網查找。</v>
      </c>
      <c r="V4020" s="13" t="str">
        <f t="shared" si="312"/>
        <v>但是/上網/找/如何/我/不懂</v>
      </c>
      <c r="W4020" s="13" t="str">
        <f t="shared" si="313"/>
        <v>是</v>
      </c>
      <c r="X4020" s="13" t="str">
        <f t="shared" si="314"/>
        <v>通過</v>
      </c>
    </row>
    <row r="4021" spans="1:24" ht="34.25" customHeight="1">
      <c r="A4021" s="11" t="s">
        <v>20397</v>
      </c>
      <c r="B4021" s="11" t="s">
        <v>20397</v>
      </c>
      <c r="C4021" s="11" t="s">
        <v>54</v>
      </c>
      <c r="D4021" s="11" t="s">
        <v>254</v>
      </c>
      <c r="E4021" s="11" t="s">
        <v>20398</v>
      </c>
      <c r="F4021" s="11" t="s">
        <v>20399</v>
      </c>
      <c r="G4021" s="11" t="s">
        <v>20400</v>
      </c>
      <c r="H4021" s="11" t="s">
        <v>20380</v>
      </c>
      <c r="I4021" s="11" t="s">
        <v>20401</v>
      </c>
      <c r="J4021" s="12" t="s">
        <v>10</v>
      </c>
      <c r="K4021" s="12" t="s">
        <v>25927</v>
      </c>
      <c r="L4021" s="12"/>
      <c r="M4021" s="12" t="s">
        <v>26686</v>
      </c>
      <c r="N4021" s="12" t="s">
        <v>26685</v>
      </c>
      <c r="O4021" s="12" t="s">
        <v>61</v>
      </c>
      <c r="P4021" s="12"/>
      <c r="Q4021" s="12"/>
      <c r="R4021" s="12"/>
      <c r="S4021" s="12"/>
      <c r="T4021" s="13" t="str">
        <f t="shared" si="310"/>
        <v>需更正</v>
      </c>
      <c r="U4021" s="13" t="str">
        <f t="shared" si="311"/>
        <v>你有聽過《國名與城市名稱手語寶典》嗎？</v>
      </c>
      <c r="V4021" s="13" t="str">
        <f t="shared" si="312"/>
        <v>國/名字/城市/名字/這兩個/手語/字典/你/聽說/有沒有</v>
      </c>
      <c r="W4021" s="13" t="str">
        <f t="shared" si="313"/>
        <v>是</v>
      </c>
      <c r="X4021" s="13" t="str">
        <f t="shared" si="314"/>
        <v>通過</v>
      </c>
    </row>
    <row r="4022" spans="1:24" ht="34.25" customHeight="1">
      <c r="A4022" s="11" t="s">
        <v>20402</v>
      </c>
      <c r="B4022" s="11" t="s">
        <v>20402</v>
      </c>
      <c r="C4022" s="11" t="s">
        <v>54</v>
      </c>
      <c r="D4022" s="11" t="s">
        <v>254</v>
      </c>
      <c r="E4022" s="11" t="s">
        <v>20403</v>
      </c>
      <c r="F4022" s="11" t="s">
        <v>20404</v>
      </c>
      <c r="G4022" s="11" t="s">
        <v>20405</v>
      </c>
      <c r="H4022" s="11" t="s">
        <v>20380</v>
      </c>
      <c r="I4022" s="11" t="s">
        <v>20406</v>
      </c>
      <c r="J4022" s="12" t="s">
        <v>8</v>
      </c>
      <c r="K4022" s="12"/>
      <c r="L4022" s="12"/>
      <c r="M4022" s="12"/>
      <c r="N4022" s="12"/>
      <c r="O4022" s="12" t="s">
        <v>61</v>
      </c>
      <c r="P4022" s="12"/>
      <c r="Q4022" s="12"/>
      <c r="R4022" s="12"/>
      <c r="S4022" s="12"/>
      <c r="T4022" s="13" t="str">
        <f t="shared" si="310"/>
        <v>通過</v>
      </c>
      <c r="U4022" s="13" t="str">
        <f t="shared" si="311"/>
        <v>你可以在該網址下載並參考一下。</v>
      </c>
      <c r="V4022" s="13" t="str">
        <f t="shared" si="312"/>
        <v>這/網址/你/下載/參考/可以</v>
      </c>
      <c r="W4022" s="13" t="str">
        <f t="shared" si="313"/>
        <v>是</v>
      </c>
      <c r="X4022" s="13" t="str">
        <f t="shared" si="314"/>
        <v>通過</v>
      </c>
    </row>
    <row r="4023" spans="1:24" ht="34.25" customHeight="1">
      <c r="A4023" s="11" t="s">
        <v>20407</v>
      </c>
      <c r="B4023" s="11" t="s">
        <v>20407</v>
      </c>
      <c r="C4023" s="11" t="s">
        <v>54</v>
      </c>
      <c r="D4023" s="11" t="s">
        <v>254</v>
      </c>
      <c r="E4023" s="11" t="s">
        <v>20408</v>
      </c>
      <c r="F4023" s="11" t="s">
        <v>20409</v>
      </c>
      <c r="G4023" s="11" t="s">
        <v>20410</v>
      </c>
      <c r="H4023" s="11" t="s">
        <v>20380</v>
      </c>
      <c r="I4023" s="11" t="s">
        <v>20411</v>
      </c>
      <c r="J4023" s="12" t="s">
        <v>10</v>
      </c>
      <c r="K4023" s="12" t="s">
        <v>25927</v>
      </c>
      <c r="L4023" s="12"/>
      <c r="M4023" s="12" t="s">
        <v>26687</v>
      </c>
      <c r="N4023" s="12" t="s">
        <v>26469</v>
      </c>
      <c r="O4023" s="12" t="s">
        <v>61</v>
      </c>
      <c r="P4023" s="12"/>
      <c r="Q4023" s="12"/>
      <c r="R4023" s="12"/>
      <c r="S4023" s="12"/>
      <c r="T4023" s="13" t="str">
        <f t="shared" si="310"/>
        <v>需更正</v>
      </c>
      <c r="U4023" s="13" t="str">
        <f t="shared" si="311"/>
        <v>太好了！你可以把網址傳LINE給我嗎？謝謝你！</v>
      </c>
      <c r="V4023" s="13" t="str">
        <f t="shared" si="312"/>
        <v>棒/這/網址/你/Line給我/可以/謝謝</v>
      </c>
      <c r="W4023" s="13" t="str">
        <f t="shared" si="313"/>
        <v>是</v>
      </c>
      <c r="X4023" s="13" t="str">
        <f t="shared" si="314"/>
        <v>通過</v>
      </c>
    </row>
    <row r="4024" spans="1:24" ht="34.25" customHeight="1">
      <c r="A4024" s="11" t="s">
        <v>20412</v>
      </c>
      <c r="B4024" s="11" t="s">
        <v>20412</v>
      </c>
      <c r="C4024" s="11" t="s">
        <v>54</v>
      </c>
      <c r="D4024" s="11" t="s">
        <v>254</v>
      </c>
      <c r="E4024" s="11" t="s">
        <v>20413</v>
      </c>
      <c r="F4024" s="11" t="s">
        <v>20414</v>
      </c>
      <c r="G4024" s="11" t="s">
        <v>20415</v>
      </c>
      <c r="H4024" s="11" t="s">
        <v>20380</v>
      </c>
      <c r="I4024" s="11" t="s">
        <v>20416</v>
      </c>
      <c r="J4024" s="12" t="s">
        <v>8</v>
      </c>
      <c r="K4024" s="12"/>
      <c r="L4024" s="12"/>
      <c r="M4024" s="12"/>
      <c r="N4024" s="12"/>
      <c r="O4024" s="12" t="s">
        <v>61</v>
      </c>
      <c r="P4024" s="12"/>
      <c r="Q4024" s="12"/>
      <c r="R4024" s="12"/>
      <c r="S4024" s="12"/>
      <c r="T4024" s="13" t="str">
        <f t="shared" si="310"/>
        <v>通過</v>
      </c>
      <c r="U4024" s="13" t="str">
        <f t="shared" si="311"/>
        <v>當然可以！沒問題！</v>
      </c>
      <c r="V4024" s="13" t="str">
        <f t="shared" si="312"/>
        <v>當然/可以/沒問題</v>
      </c>
      <c r="W4024" s="13" t="str">
        <f t="shared" si="313"/>
        <v>是</v>
      </c>
      <c r="X4024" s="13" t="str">
        <f t="shared" si="314"/>
        <v>通過</v>
      </c>
    </row>
    <row r="4025" spans="1:24" ht="34.25" customHeight="1">
      <c r="A4025" s="11" t="s">
        <v>20417</v>
      </c>
      <c r="B4025" s="11" t="s">
        <v>20417</v>
      </c>
      <c r="C4025" s="11" t="s">
        <v>54</v>
      </c>
      <c r="D4025" s="11" t="s">
        <v>276</v>
      </c>
      <c r="E4025" s="11" t="s">
        <v>20418</v>
      </c>
      <c r="F4025" s="11" t="s">
        <v>20419</v>
      </c>
      <c r="G4025" s="11" t="s">
        <v>20420</v>
      </c>
      <c r="H4025" s="11" t="s">
        <v>20421</v>
      </c>
      <c r="I4025" s="11" t="s">
        <v>20422</v>
      </c>
      <c r="J4025" s="12" t="s">
        <v>8</v>
      </c>
      <c r="K4025" s="12"/>
      <c r="L4025" s="12"/>
      <c r="M4025" s="12"/>
      <c r="N4025" s="12"/>
      <c r="O4025" s="12" t="s">
        <v>61</v>
      </c>
      <c r="P4025" s="12"/>
      <c r="Q4025" s="12"/>
      <c r="R4025" s="12"/>
      <c r="S4025" s="12"/>
      <c r="T4025" s="13" t="str">
        <f t="shared" si="310"/>
        <v>通過</v>
      </c>
      <c r="U4025" s="13" t="str">
        <f t="shared" si="311"/>
        <v>最近我家樓下新開一家鹽酥雞，</v>
      </c>
      <c r="V4025" s="13" t="str">
        <f t="shared" si="312"/>
        <v>最近/我/家/樓下/建立/新/鹽酥雞</v>
      </c>
      <c r="W4025" s="13" t="str">
        <f t="shared" si="313"/>
        <v>是</v>
      </c>
      <c r="X4025" s="13" t="str">
        <f t="shared" si="314"/>
        <v>通過</v>
      </c>
    </row>
    <row r="4026" spans="1:24" ht="34.25" customHeight="1">
      <c r="A4026" s="11" t="s">
        <v>20423</v>
      </c>
      <c r="B4026" s="11" t="s">
        <v>20423</v>
      </c>
      <c r="C4026" s="11" t="s">
        <v>54</v>
      </c>
      <c r="D4026" s="11" t="s">
        <v>276</v>
      </c>
      <c r="E4026" s="11" t="s">
        <v>20424</v>
      </c>
      <c r="F4026" s="11" t="s">
        <v>20425</v>
      </c>
      <c r="G4026" s="11" t="s">
        <v>20426</v>
      </c>
      <c r="H4026" s="11" t="s">
        <v>20421</v>
      </c>
      <c r="I4026" s="11" t="s">
        <v>20427</v>
      </c>
      <c r="J4026" s="12" t="s">
        <v>8</v>
      </c>
      <c r="K4026" s="12"/>
      <c r="L4026" s="12"/>
      <c r="M4026" s="12"/>
      <c r="N4026" s="12"/>
      <c r="O4026" s="12" t="s">
        <v>61</v>
      </c>
      <c r="P4026" s="12"/>
      <c r="Q4026" s="12"/>
      <c r="R4026" s="12"/>
      <c r="S4026" s="12"/>
      <c r="T4026" s="13" t="str">
        <f t="shared" si="310"/>
        <v>通過</v>
      </c>
      <c r="U4026" s="13" t="str">
        <f t="shared" si="311"/>
        <v>每天深夜都大排長龍。</v>
      </c>
      <c r="V4026" s="13" t="str">
        <f t="shared" si="312"/>
        <v>每天/晚上/大排長龍</v>
      </c>
      <c r="W4026" s="13" t="str">
        <f t="shared" si="313"/>
        <v>是</v>
      </c>
      <c r="X4026" s="13" t="str">
        <f t="shared" si="314"/>
        <v>通過</v>
      </c>
    </row>
    <row r="4027" spans="1:24" ht="34.25" customHeight="1">
      <c r="A4027" s="11" t="s">
        <v>20428</v>
      </c>
      <c r="B4027" s="11" t="s">
        <v>20428</v>
      </c>
      <c r="C4027" s="11" t="s">
        <v>54</v>
      </c>
      <c r="D4027" s="11" t="s">
        <v>276</v>
      </c>
      <c r="E4027" s="11" t="s">
        <v>20429</v>
      </c>
      <c r="F4027" s="11" t="s">
        <v>20430</v>
      </c>
      <c r="G4027" s="11" t="s">
        <v>20431</v>
      </c>
      <c r="H4027" s="11" t="s">
        <v>20421</v>
      </c>
      <c r="I4027" s="11" t="s">
        <v>20432</v>
      </c>
      <c r="J4027" s="12" t="s">
        <v>8</v>
      </c>
      <c r="K4027" s="12"/>
      <c r="L4027" s="12"/>
      <c r="M4027" s="12"/>
      <c r="N4027" s="12"/>
      <c r="O4027" s="12" t="s">
        <v>61</v>
      </c>
      <c r="P4027" s="12"/>
      <c r="Q4027" s="12"/>
      <c r="R4027" s="12"/>
      <c r="S4027" s="12"/>
      <c r="T4027" s="13" t="str">
        <f t="shared" si="310"/>
        <v>通過</v>
      </c>
      <c r="U4027" s="13" t="str">
        <f t="shared" si="311"/>
        <v>我很久沒吃，</v>
      </c>
      <c r="V4027" s="13" t="str">
        <f t="shared" si="312"/>
        <v>我/吃/很久沒有</v>
      </c>
      <c r="W4027" s="13" t="str">
        <f t="shared" si="313"/>
        <v>是</v>
      </c>
      <c r="X4027" s="13" t="str">
        <f t="shared" si="314"/>
        <v>通過</v>
      </c>
    </row>
    <row r="4028" spans="1:24" ht="34.25" customHeight="1">
      <c r="A4028" s="11" t="s">
        <v>20433</v>
      </c>
      <c r="B4028" s="11" t="s">
        <v>20433</v>
      </c>
      <c r="C4028" s="11" t="s">
        <v>54</v>
      </c>
      <c r="D4028" s="11" t="s">
        <v>276</v>
      </c>
      <c r="E4028" s="11" t="s">
        <v>20434</v>
      </c>
      <c r="F4028" s="11" t="s">
        <v>20435</v>
      </c>
      <c r="G4028" s="11" t="s">
        <v>20436</v>
      </c>
      <c r="H4028" s="11" t="s">
        <v>20421</v>
      </c>
      <c r="I4028" s="11" t="s">
        <v>20437</v>
      </c>
      <c r="J4028" s="12" t="s">
        <v>8</v>
      </c>
      <c r="K4028" s="12"/>
      <c r="L4028" s="12"/>
      <c r="M4028" s="12"/>
      <c r="N4028" s="12"/>
      <c r="O4028" s="12" t="s">
        <v>61</v>
      </c>
      <c r="P4028" s="12"/>
      <c r="Q4028" s="12"/>
      <c r="R4028" s="12"/>
      <c r="S4028" s="12"/>
      <c r="T4028" s="13" t="str">
        <f t="shared" si="310"/>
        <v>通過</v>
      </c>
      <c r="U4028" s="13" t="str">
        <f t="shared" si="311"/>
        <v>今晚就去這家買來吃看看。</v>
      </c>
      <c r="V4028" s="13" t="str">
        <f t="shared" si="312"/>
        <v>今天/晚上/去/買/吃/試試</v>
      </c>
      <c r="W4028" s="13" t="str">
        <f t="shared" si="313"/>
        <v>是</v>
      </c>
      <c r="X4028" s="13" t="str">
        <f t="shared" si="314"/>
        <v>通過</v>
      </c>
    </row>
    <row r="4029" spans="1:24" ht="34.25" customHeight="1">
      <c r="A4029" s="11" t="s">
        <v>20438</v>
      </c>
      <c r="B4029" s="11" t="s">
        <v>20438</v>
      </c>
      <c r="C4029" s="11" t="s">
        <v>54</v>
      </c>
      <c r="D4029" s="11" t="s">
        <v>276</v>
      </c>
      <c r="E4029" s="11" t="s">
        <v>20439</v>
      </c>
      <c r="F4029" s="11" t="s">
        <v>20440</v>
      </c>
      <c r="G4029" s="11" t="s">
        <v>20441</v>
      </c>
      <c r="H4029" s="11" t="s">
        <v>20421</v>
      </c>
      <c r="I4029" s="11" t="s">
        <v>20442</v>
      </c>
      <c r="J4029" s="12" t="s">
        <v>8</v>
      </c>
      <c r="K4029" s="12"/>
      <c r="L4029" s="12"/>
      <c r="M4029" s="12"/>
      <c r="N4029" s="12"/>
      <c r="O4029" s="12" t="s">
        <v>61</v>
      </c>
      <c r="P4029" s="12"/>
      <c r="Q4029" s="12"/>
      <c r="R4029" s="12"/>
      <c r="S4029" s="12"/>
      <c r="T4029" s="13" t="str">
        <f t="shared" si="310"/>
        <v>通過</v>
      </c>
      <c r="U4029" s="13" t="str">
        <f t="shared" si="311"/>
        <v>你可以買自己要吃的分量，</v>
      </c>
      <c r="V4029" s="13" t="str">
        <f t="shared" si="312"/>
        <v>你/吃/要/什麼/自己/買</v>
      </c>
      <c r="W4029" s="13" t="str">
        <f t="shared" si="313"/>
        <v>是</v>
      </c>
      <c r="X4029" s="13" t="str">
        <f t="shared" si="314"/>
        <v>通過</v>
      </c>
    </row>
    <row r="4030" spans="1:24" ht="34.25" customHeight="1">
      <c r="A4030" s="11" t="s">
        <v>20443</v>
      </c>
      <c r="B4030" s="11" t="s">
        <v>20443</v>
      </c>
      <c r="C4030" s="11" t="s">
        <v>54</v>
      </c>
      <c r="D4030" s="11" t="s">
        <v>276</v>
      </c>
      <c r="E4030" s="11" t="s">
        <v>20444</v>
      </c>
      <c r="F4030" s="11" t="s">
        <v>20445</v>
      </c>
      <c r="G4030" s="11" t="s">
        <v>20446</v>
      </c>
      <c r="H4030" s="11" t="s">
        <v>20421</v>
      </c>
      <c r="I4030" s="11" t="s">
        <v>20447</v>
      </c>
      <c r="J4030" s="12" t="s">
        <v>8</v>
      </c>
      <c r="K4030" s="12"/>
      <c r="L4030" s="12"/>
      <c r="M4030" s="12"/>
      <c r="N4030" s="12"/>
      <c r="O4030" s="12" t="s">
        <v>61</v>
      </c>
      <c r="P4030" s="12"/>
      <c r="Q4030" s="12"/>
      <c r="R4030" s="12"/>
      <c r="S4030" s="12"/>
      <c r="T4030" s="13" t="str">
        <f t="shared" si="310"/>
        <v>通過</v>
      </c>
      <c r="U4030" s="13" t="str">
        <f t="shared" si="311"/>
        <v>我不吃。</v>
      </c>
      <c r="V4030" s="13" t="str">
        <f t="shared" si="312"/>
        <v>我/吃/不</v>
      </c>
      <c r="W4030" s="13" t="str">
        <f t="shared" si="313"/>
        <v>是</v>
      </c>
      <c r="X4030" s="13" t="str">
        <f t="shared" si="314"/>
        <v>通過</v>
      </c>
    </row>
    <row r="4031" spans="1:24" ht="34.25" customHeight="1">
      <c r="A4031" s="11" t="s">
        <v>20448</v>
      </c>
      <c r="B4031" s="11" t="s">
        <v>20448</v>
      </c>
      <c r="C4031" s="11" t="s">
        <v>54</v>
      </c>
      <c r="D4031" s="11" t="s">
        <v>276</v>
      </c>
      <c r="E4031" s="11" t="s">
        <v>20449</v>
      </c>
      <c r="F4031" s="11" t="s">
        <v>20450</v>
      </c>
      <c r="G4031" s="11" t="s">
        <v>20451</v>
      </c>
      <c r="H4031" s="11" t="s">
        <v>20421</v>
      </c>
      <c r="I4031" s="11" t="s">
        <v>20452</v>
      </c>
      <c r="J4031" s="12" t="s">
        <v>8</v>
      </c>
      <c r="K4031" s="12"/>
      <c r="L4031" s="12"/>
      <c r="M4031" s="12"/>
      <c r="N4031" s="12"/>
      <c r="O4031" s="12" t="s">
        <v>61</v>
      </c>
      <c r="P4031" s="12"/>
      <c r="Q4031" s="12"/>
      <c r="R4031" s="12"/>
      <c r="S4031" s="12"/>
      <c r="T4031" s="13" t="str">
        <f t="shared" si="310"/>
        <v>通過</v>
      </c>
      <c r="U4031" s="13" t="str">
        <f t="shared" si="311"/>
        <v>怎麼突然開始控制飲食了？</v>
      </c>
      <c r="V4031" s="13" t="str">
        <f t="shared" si="312"/>
        <v>突然/吃/控制/為什麼</v>
      </c>
      <c r="W4031" s="13" t="str">
        <f t="shared" si="313"/>
        <v>是</v>
      </c>
      <c r="X4031" s="13" t="str">
        <f t="shared" si="314"/>
        <v>通過</v>
      </c>
    </row>
    <row r="4032" spans="1:24" ht="34.25" customHeight="1">
      <c r="A4032" s="11" t="s">
        <v>20453</v>
      </c>
      <c r="B4032" s="11" t="s">
        <v>20453</v>
      </c>
      <c r="C4032" s="11" t="s">
        <v>54</v>
      </c>
      <c r="D4032" s="11" t="s">
        <v>276</v>
      </c>
      <c r="E4032" s="11" t="s">
        <v>20454</v>
      </c>
      <c r="F4032" s="11" t="s">
        <v>20455</v>
      </c>
      <c r="G4032" s="11" t="s">
        <v>20456</v>
      </c>
      <c r="H4032" s="11" t="s">
        <v>20421</v>
      </c>
      <c r="I4032" s="11" t="s">
        <v>20457</v>
      </c>
      <c r="J4032" s="12" t="s">
        <v>8</v>
      </c>
      <c r="K4032" s="12"/>
      <c r="L4032" s="12"/>
      <c r="M4032" s="12"/>
      <c r="N4032" s="12"/>
      <c r="O4032" s="12" t="s">
        <v>61</v>
      </c>
      <c r="P4032" s="12"/>
      <c r="Q4032" s="12"/>
      <c r="R4032" s="12"/>
      <c r="S4032" s="12"/>
      <c r="T4032" s="13" t="str">
        <f t="shared" si="310"/>
        <v>通過</v>
      </c>
      <c r="U4032" s="13" t="str">
        <f t="shared" si="311"/>
        <v>那是高溫油炸的食物，</v>
      </c>
      <c r="V4032" s="13" t="str">
        <f t="shared" si="312"/>
        <v>那/食物/油炸/熱/高溫</v>
      </c>
      <c r="W4032" s="13" t="str">
        <f t="shared" si="313"/>
        <v>是</v>
      </c>
      <c r="X4032" s="13" t="str">
        <f t="shared" si="314"/>
        <v>通過</v>
      </c>
    </row>
    <row r="4033" spans="1:24" ht="34.25" customHeight="1">
      <c r="A4033" s="11" t="s">
        <v>20458</v>
      </c>
      <c r="B4033" s="11" t="s">
        <v>20458</v>
      </c>
      <c r="C4033" s="11" t="s">
        <v>54</v>
      </c>
      <c r="D4033" s="11" t="s">
        <v>276</v>
      </c>
      <c r="E4033" s="11" t="s">
        <v>20459</v>
      </c>
      <c r="F4033" s="11" t="s">
        <v>20460</v>
      </c>
      <c r="G4033" s="11" t="s">
        <v>20461</v>
      </c>
      <c r="H4033" s="11" t="s">
        <v>20421</v>
      </c>
      <c r="I4033" s="11" t="s">
        <v>20462</v>
      </c>
      <c r="J4033" s="12" t="s">
        <v>8</v>
      </c>
      <c r="K4033" s="12"/>
      <c r="L4033" s="12"/>
      <c r="M4033" s="12"/>
      <c r="N4033" s="12"/>
      <c r="O4033" s="12" t="s">
        <v>61</v>
      </c>
      <c r="P4033" s="12"/>
      <c r="Q4033" s="12"/>
      <c r="R4033" s="12"/>
      <c r="S4033" s="12"/>
      <c r="T4033" s="13" t="str">
        <f t="shared" si="310"/>
        <v>通過</v>
      </c>
      <c r="U4033" s="13" t="str">
        <f t="shared" si="311"/>
        <v>吃了容易胖。</v>
      </c>
      <c r="V4033" s="13" t="str">
        <f t="shared" si="312"/>
        <v>吃/胖/輕而易舉</v>
      </c>
      <c r="W4033" s="13" t="str">
        <f t="shared" si="313"/>
        <v>是</v>
      </c>
      <c r="X4033" s="13" t="str">
        <f t="shared" si="314"/>
        <v>通過</v>
      </c>
    </row>
    <row r="4034" spans="1:24" ht="34.25" customHeight="1">
      <c r="A4034" s="11" t="s">
        <v>20463</v>
      </c>
      <c r="B4034" s="11" t="s">
        <v>20463</v>
      </c>
      <c r="C4034" s="11" t="s">
        <v>54</v>
      </c>
      <c r="D4034" s="11" t="s">
        <v>276</v>
      </c>
      <c r="E4034" s="11" t="s">
        <v>20464</v>
      </c>
      <c r="F4034" s="11" t="s">
        <v>20465</v>
      </c>
      <c r="G4034" s="11" t="s">
        <v>20466</v>
      </c>
      <c r="H4034" s="11" t="s">
        <v>20421</v>
      </c>
      <c r="I4034" s="11" t="s">
        <v>20467</v>
      </c>
      <c r="J4034" s="12" t="s">
        <v>8</v>
      </c>
      <c r="K4034" s="12"/>
      <c r="L4034" s="12"/>
      <c r="M4034" s="12"/>
      <c r="N4034" s="12"/>
      <c r="O4034" s="12" t="s">
        <v>61</v>
      </c>
      <c r="P4034" s="12"/>
      <c r="Q4034" s="12"/>
      <c r="R4034" s="12"/>
      <c r="S4034" s="12"/>
      <c r="T4034" s="13" t="str">
        <f t="shared" ref="T4034:T4097" si="315">IF(J4034="","未填",IF(J4034="需複審",IF(OR(P4034="",P4034="仍需複審"),"待複審",P4034),J4034))</f>
        <v>通過</v>
      </c>
      <c r="U4034" s="13" t="str">
        <f t="shared" ref="U4034:U4097" si="316">IF(T4034="通過",E4034,IF(T4034="需更正",IF(J4034="需複審",IF(Q4034="",E4034,Q4034),IF(L4034="",E4034,L4034)),""))</f>
        <v>我現在正在減肥，</v>
      </c>
      <c r="V4034" s="13" t="str">
        <f t="shared" ref="V4034:V4097" si="317">IF(T4034="通過",F4034,IF(T4034="需更正",IF(J4034="需複審",R4034,M4034),""))</f>
        <v>我/現在/減肥/中</v>
      </c>
      <c r="W4034" s="13" t="str">
        <f t="shared" ref="W4034:W4097" si="318">IF(AND(OR(T4034="通過",AND(T4034="需更正",V4034&lt;&gt;"")),X4034="通過"),"是","否")</f>
        <v>是</v>
      </c>
      <c r="X4034" s="13" t="str">
        <f t="shared" ref="X4034:X4097" si="319">IF(J4034="","未填",IF(AND(J4034="需複審",OR(P4034="",P4034="仍需複審")),"待複審",IF(OR(AND(J4034="需更正",K4034=""),AND(J4034="需更正",M4034=""),AND(J4034="需更正",N4034=""),AND(J4034="排除",OR(K4034="",N4034="")),AND(J4034="需複審",P4034="需更正",R4034=""),AND(J4034="需複審",P4034="需更正",S4034=""),AND(J4034="需複審",P4034="排除",S4034="")),"錯誤：請補齊必填欄位","通過")))</f>
        <v>通過</v>
      </c>
    </row>
    <row r="4035" spans="1:24" ht="34.25" customHeight="1">
      <c r="A4035" s="11" t="s">
        <v>20468</v>
      </c>
      <c r="B4035" s="11" t="s">
        <v>20468</v>
      </c>
      <c r="C4035" s="11" t="s">
        <v>54</v>
      </c>
      <c r="D4035" s="11" t="s">
        <v>276</v>
      </c>
      <c r="E4035" s="11" t="s">
        <v>20469</v>
      </c>
      <c r="F4035" s="11" t="s">
        <v>20470</v>
      </c>
      <c r="G4035" s="11" t="s">
        <v>20471</v>
      </c>
      <c r="H4035" s="11" t="s">
        <v>20421</v>
      </c>
      <c r="I4035" s="11" t="s">
        <v>20472</v>
      </c>
      <c r="J4035" s="12" t="s">
        <v>8</v>
      </c>
      <c r="K4035" s="12"/>
      <c r="L4035" s="12"/>
      <c r="M4035" s="12"/>
      <c r="N4035" s="12"/>
      <c r="O4035" s="12" t="s">
        <v>61</v>
      </c>
      <c r="P4035" s="12"/>
      <c r="Q4035" s="12"/>
      <c r="R4035" s="12"/>
      <c r="S4035" s="12"/>
      <c r="T4035" s="13" t="str">
        <f t="shared" si="315"/>
        <v>通過</v>
      </c>
      <c r="U4035" s="13" t="str">
        <f t="shared" si="316"/>
        <v>不能吃！</v>
      </c>
      <c r="V4035" s="13" t="str">
        <f t="shared" si="317"/>
        <v>吃/不行</v>
      </c>
      <c r="W4035" s="13" t="str">
        <f t="shared" si="318"/>
        <v>是</v>
      </c>
      <c r="X4035" s="13" t="str">
        <f t="shared" si="319"/>
        <v>通過</v>
      </c>
    </row>
    <row r="4036" spans="1:24" ht="34.25" customHeight="1">
      <c r="A4036" s="11" t="s">
        <v>20473</v>
      </c>
      <c r="B4036" s="11" t="s">
        <v>20473</v>
      </c>
      <c r="C4036" s="11" t="s">
        <v>54</v>
      </c>
      <c r="D4036" s="11" t="s">
        <v>276</v>
      </c>
      <c r="E4036" s="11" t="s">
        <v>20474</v>
      </c>
      <c r="F4036" s="11" t="s">
        <v>20475</v>
      </c>
      <c r="G4036" s="11" t="s">
        <v>20476</v>
      </c>
      <c r="H4036" s="11" t="s">
        <v>20421</v>
      </c>
      <c r="I4036" s="11" t="s">
        <v>20477</v>
      </c>
      <c r="J4036" s="12" t="s">
        <v>8</v>
      </c>
      <c r="K4036" s="12"/>
      <c r="L4036" s="12"/>
      <c r="M4036" s="12"/>
      <c r="N4036" s="12"/>
      <c r="O4036" s="12" t="s">
        <v>61</v>
      </c>
      <c r="P4036" s="12"/>
      <c r="Q4036" s="12"/>
      <c r="R4036" s="12"/>
      <c r="S4036" s="12"/>
      <c r="T4036" s="13" t="str">
        <f t="shared" si="315"/>
        <v>通過</v>
      </c>
      <c r="U4036" s="13" t="str">
        <f t="shared" si="316"/>
        <v>我買貢丸、花椰菜、豆皮、鹽酥雞。</v>
      </c>
      <c r="V4036" s="13" t="str">
        <f t="shared" si="317"/>
        <v>我/買/貢丸/花椰菜/豆皮/鹽酥雞</v>
      </c>
      <c r="W4036" s="13" t="str">
        <f t="shared" si="318"/>
        <v>是</v>
      </c>
      <c r="X4036" s="13" t="str">
        <f t="shared" si="319"/>
        <v>通過</v>
      </c>
    </row>
    <row r="4037" spans="1:24" ht="34.25" customHeight="1">
      <c r="A4037" s="11" t="s">
        <v>20478</v>
      </c>
      <c r="B4037" s="11" t="s">
        <v>20478</v>
      </c>
      <c r="C4037" s="11" t="s">
        <v>54</v>
      </c>
      <c r="D4037" s="11" t="s">
        <v>276</v>
      </c>
      <c r="E4037" s="11" t="s">
        <v>20479</v>
      </c>
      <c r="F4037" s="11" t="s">
        <v>20480</v>
      </c>
      <c r="G4037" s="11" t="s">
        <v>20481</v>
      </c>
      <c r="H4037" s="11" t="s">
        <v>20421</v>
      </c>
      <c r="I4037" s="11" t="s">
        <v>20482</v>
      </c>
      <c r="J4037" s="12" t="s">
        <v>8</v>
      </c>
      <c r="K4037" s="12"/>
      <c r="L4037" s="12"/>
      <c r="M4037" s="12"/>
      <c r="N4037" s="12"/>
      <c r="O4037" s="12" t="s">
        <v>61</v>
      </c>
      <c r="P4037" s="12"/>
      <c r="Q4037" s="12"/>
      <c r="R4037" s="12"/>
      <c r="S4037" s="12"/>
      <c r="T4037" s="13" t="str">
        <f t="shared" si="315"/>
        <v>通過</v>
      </c>
      <c r="U4037" s="13" t="str">
        <f t="shared" si="316"/>
        <v>你可以各吃一兩口，</v>
      </c>
      <c r="V4037" s="13" t="str">
        <f t="shared" si="317"/>
        <v>你/吃++/一塊塊++</v>
      </c>
      <c r="W4037" s="13" t="str">
        <f t="shared" si="318"/>
        <v>是</v>
      </c>
      <c r="X4037" s="13" t="str">
        <f t="shared" si="319"/>
        <v>通過</v>
      </c>
    </row>
    <row r="4038" spans="1:24" ht="34.25" customHeight="1">
      <c r="A4038" s="11" t="s">
        <v>20483</v>
      </c>
      <c r="B4038" s="11" t="s">
        <v>20483</v>
      </c>
      <c r="C4038" s="11" t="s">
        <v>54</v>
      </c>
      <c r="D4038" s="11" t="s">
        <v>276</v>
      </c>
      <c r="E4038" s="11" t="s">
        <v>20484</v>
      </c>
      <c r="F4038" s="11" t="s">
        <v>20485</v>
      </c>
      <c r="G4038" s="11" t="s">
        <v>20486</v>
      </c>
      <c r="H4038" s="11" t="s">
        <v>20421</v>
      </c>
      <c r="I4038" s="11" t="s">
        <v>20487</v>
      </c>
      <c r="J4038" s="12" t="s">
        <v>8</v>
      </c>
      <c r="K4038" s="12"/>
      <c r="L4038" s="12"/>
      <c r="M4038" s="12"/>
      <c r="N4038" s="12"/>
      <c r="O4038" s="12" t="s">
        <v>61</v>
      </c>
      <c r="P4038" s="12"/>
      <c r="Q4038" s="12"/>
      <c r="R4038" s="12"/>
      <c r="S4038" s="12"/>
      <c r="T4038" s="13" t="str">
        <f t="shared" si="315"/>
        <v>通過</v>
      </c>
      <c r="U4038" s="13" t="str">
        <f t="shared" si="316"/>
        <v>再搭配無糖綠茶去油，</v>
      </c>
      <c r="V4038" s="13" t="str">
        <f t="shared" si="317"/>
        <v>還有/無糖/綠茶/喝/油/消除</v>
      </c>
      <c r="W4038" s="13" t="str">
        <f t="shared" si="318"/>
        <v>是</v>
      </c>
      <c r="X4038" s="13" t="str">
        <f t="shared" si="319"/>
        <v>通過</v>
      </c>
    </row>
    <row r="4039" spans="1:24" ht="34.25" customHeight="1">
      <c r="A4039" s="11" t="s">
        <v>20488</v>
      </c>
      <c r="B4039" s="11" t="s">
        <v>20488</v>
      </c>
      <c r="C4039" s="11" t="s">
        <v>54</v>
      </c>
      <c r="D4039" s="11" t="s">
        <v>276</v>
      </c>
      <c r="E4039" s="11" t="s">
        <v>20489</v>
      </c>
      <c r="F4039" s="11" t="s">
        <v>20490</v>
      </c>
      <c r="G4039" s="11" t="s">
        <v>20491</v>
      </c>
      <c r="H4039" s="11" t="s">
        <v>20421</v>
      </c>
      <c r="I4039" s="11" t="s">
        <v>20492</v>
      </c>
      <c r="J4039" s="12" t="s">
        <v>8</v>
      </c>
      <c r="K4039" s="12"/>
      <c r="L4039" s="12"/>
      <c r="M4039" s="12"/>
      <c r="N4039" s="12"/>
      <c r="O4039" s="12" t="s">
        <v>61</v>
      </c>
      <c r="P4039" s="12"/>
      <c r="Q4039" s="12"/>
      <c r="R4039" s="12"/>
      <c r="S4039" s="12"/>
      <c r="T4039" s="13" t="str">
        <f t="shared" si="315"/>
        <v>通過</v>
      </c>
      <c r="U4039" s="13" t="str">
        <f t="shared" si="316"/>
        <v>不會胖的啦！</v>
      </c>
      <c r="V4039" s="13" t="str">
        <f t="shared" si="317"/>
        <v>胖/不會</v>
      </c>
      <c r="W4039" s="13" t="str">
        <f t="shared" si="318"/>
        <v>是</v>
      </c>
      <c r="X4039" s="13" t="str">
        <f t="shared" si="319"/>
        <v>通過</v>
      </c>
    </row>
    <row r="4040" spans="1:24" ht="34.25" customHeight="1">
      <c r="A4040" s="11" t="s">
        <v>20493</v>
      </c>
      <c r="B4040" s="11" t="s">
        <v>20493</v>
      </c>
      <c r="C4040" s="11" t="s">
        <v>54</v>
      </c>
      <c r="D4040" s="11" t="s">
        <v>276</v>
      </c>
      <c r="E4040" s="11" t="s">
        <v>20494</v>
      </c>
      <c r="F4040" s="11" t="s">
        <v>20495</v>
      </c>
      <c r="G4040" s="11" t="s">
        <v>20496</v>
      </c>
      <c r="H4040" s="11" t="s">
        <v>20421</v>
      </c>
      <c r="I4040" s="11" t="s">
        <v>20497</v>
      </c>
      <c r="J4040" s="12" t="s">
        <v>10</v>
      </c>
      <c r="K4040" s="12" t="s">
        <v>25926</v>
      </c>
      <c r="L4040" s="12"/>
      <c r="M4040" s="12" t="s">
        <v>26698</v>
      </c>
      <c r="N4040" s="12" t="s">
        <v>25926</v>
      </c>
      <c r="O4040" s="12" t="s">
        <v>61</v>
      </c>
      <c r="P4040" s="12"/>
      <c r="Q4040" s="12"/>
      <c r="R4040" s="12"/>
      <c r="S4040" s="12"/>
      <c r="T4040" s="13" t="str">
        <f t="shared" si="315"/>
        <v>需更正</v>
      </c>
      <c r="U4040" s="13" t="str">
        <f t="shared" si="316"/>
        <v>不要誘惑我！</v>
      </c>
      <c r="V4040" s="13" t="str">
        <f t="shared" si="317"/>
        <v>我/誘惑/不</v>
      </c>
      <c r="W4040" s="13" t="str">
        <f t="shared" si="318"/>
        <v>是</v>
      </c>
      <c r="X4040" s="13" t="str">
        <f t="shared" si="319"/>
        <v>通過</v>
      </c>
    </row>
    <row r="4041" spans="1:24" ht="34.25" customHeight="1">
      <c r="A4041" s="11" t="s">
        <v>20498</v>
      </c>
      <c r="B4041" s="11" t="s">
        <v>20498</v>
      </c>
      <c r="C4041" s="11" t="s">
        <v>54</v>
      </c>
      <c r="D4041" s="11" t="s">
        <v>276</v>
      </c>
      <c r="E4041" s="11" t="s">
        <v>20499</v>
      </c>
      <c r="F4041" s="11" t="s">
        <v>20500</v>
      </c>
      <c r="G4041" s="11" t="s">
        <v>20501</v>
      </c>
      <c r="H4041" s="11" t="s">
        <v>20421</v>
      </c>
      <c r="I4041" s="11" t="s">
        <v>20502</v>
      </c>
      <c r="J4041" s="12" t="s">
        <v>8</v>
      </c>
      <c r="K4041" s="12"/>
      <c r="L4041" s="12"/>
      <c r="M4041" s="12"/>
      <c r="N4041" s="12"/>
      <c r="O4041" s="12" t="s">
        <v>61</v>
      </c>
      <c r="P4041" s="12"/>
      <c r="Q4041" s="12"/>
      <c r="R4041" s="12"/>
      <c r="S4041" s="12"/>
      <c r="T4041" s="13" t="str">
        <f t="shared" si="315"/>
        <v>通過</v>
      </c>
      <c r="U4041" s="13" t="str">
        <f t="shared" si="316"/>
        <v>我不吃！</v>
      </c>
      <c r="V4041" s="13" t="str">
        <f t="shared" si="317"/>
        <v>我/吃/不要</v>
      </c>
      <c r="W4041" s="13" t="str">
        <f t="shared" si="318"/>
        <v>是</v>
      </c>
      <c r="X4041" s="13" t="str">
        <f t="shared" si="319"/>
        <v>通過</v>
      </c>
    </row>
    <row r="4042" spans="1:24" ht="34.25" customHeight="1">
      <c r="A4042" s="11" t="s">
        <v>20503</v>
      </c>
      <c r="B4042" s="11" t="s">
        <v>20503</v>
      </c>
      <c r="C4042" s="11" t="s">
        <v>54</v>
      </c>
      <c r="D4042" s="11" t="s">
        <v>276</v>
      </c>
      <c r="E4042" s="11" t="s">
        <v>20504</v>
      </c>
      <c r="F4042" s="11" t="s">
        <v>20505</v>
      </c>
      <c r="G4042" s="11" t="s">
        <v>20506</v>
      </c>
      <c r="H4042" s="11" t="s">
        <v>20421</v>
      </c>
      <c r="I4042" s="11" t="s">
        <v>20507</v>
      </c>
      <c r="J4042" s="12" t="s">
        <v>8</v>
      </c>
      <c r="K4042" s="12"/>
      <c r="L4042" s="12"/>
      <c r="M4042" s="12"/>
      <c r="N4042" s="12"/>
      <c r="O4042" s="12" t="s">
        <v>61</v>
      </c>
      <c r="P4042" s="12"/>
      <c r="Q4042" s="12"/>
      <c r="R4042" s="12"/>
      <c r="S4042" s="12"/>
      <c r="T4042" s="13" t="str">
        <f t="shared" si="315"/>
        <v>通過</v>
      </c>
      <c r="U4042" s="13" t="str">
        <f t="shared" si="316"/>
        <v>沒想到你這麼有決心，</v>
      </c>
      <c r="V4042" s="13" t="str">
        <f t="shared" si="317"/>
        <v>沒想到/你/決心</v>
      </c>
      <c r="W4042" s="13" t="str">
        <f t="shared" si="318"/>
        <v>是</v>
      </c>
      <c r="X4042" s="13" t="str">
        <f t="shared" si="319"/>
        <v>通過</v>
      </c>
    </row>
    <row r="4043" spans="1:24" ht="34.25" customHeight="1">
      <c r="A4043" s="11" t="s">
        <v>20508</v>
      </c>
      <c r="B4043" s="11" t="s">
        <v>20508</v>
      </c>
      <c r="C4043" s="11" t="s">
        <v>54</v>
      </c>
      <c r="D4043" s="11" t="s">
        <v>276</v>
      </c>
      <c r="E4043" s="11" t="s">
        <v>20509</v>
      </c>
      <c r="F4043" s="11" t="s">
        <v>20510</v>
      </c>
      <c r="G4043" s="11" t="s">
        <v>20511</v>
      </c>
      <c r="H4043" s="11" t="s">
        <v>20421</v>
      </c>
      <c r="I4043" s="11" t="s">
        <v>20512</v>
      </c>
      <c r="J4043" s="12" t="s">
        <v>8</v>
      </c>
      <c r="K4043" s="12"/>
      <c r="L4043" s="12"/>
      <c r="M4043" s="12"/>
      <c r="N4043" s="12"/>
      <c r="O4043" s="12" t="s">
        <v>61</v>
      </c>
      <c r="P4043" s="12"/>
      <c r="Q4043" s="12"/>
      <c r="R4043" s="12"/>
      <c r="S4043" s="12"/>
      <c r="T4043" s="13" t="str">
        <f t="shared" si="315"/>
        <v>通過</v>
      </c>
      <c r="U4043" s="13" t="str">
        <f t="shared" si="316"/>
        <v>祝你減肥成功！</v>
      </c>
      <c r="V4043" s="13" t="str">
        <f t="shared" si="317"/>
        <v>希望/你/減肥/得到</v>
      </c>
      <c r="W4043" s="13" t="str">
        <f t="shared" si="318"/>
        <v>是</v>
      </c>
      <c r="X4043" s="13" t="str">
        <f t="shared" si="319"/>
        <v>通過</v>
      </c>
    </row>
    <row r="4044" spans="1:24" ht="34.25" customHeight="1">
      <c r="A4044" s="11" t="s">
        <v>20513</v>
      </c>
      <c r="B4044" s="11" t="s">
        <v>20513</v>
      </c>
      <c r="C4044" s="11" t="s">
        <v>54</v>
      </c>
      <c r="D4044" s="11" t="s">
        <v>390</v>
      </c>
      <c r="E4044" s="11" t="s">
        <v>20514</v>
      </c>
      <c r="F4044" s="11" t="s">
        <v>20515</v>
      </c>
      <c r="G4044" s="11" t="s">
        <v>20516</v>
      </c>
      <c r="H4044" s="11" t="s">
        <v>20517</v>
      </c>
      <c r="I4044" s="11" t="s">
        <v>20518</v>
      </c>
      <c r="J4044" s="12" t="s">
        <v>8</v>
      </c>
      <c r="K4044" s="12"/>
      <c r="L4044" s="12"/>
      <c r="M4044" s="12"/>
      <c r="N4044" s="12"/>
      <c r="O4044" s="12" t="s">
        <v>61</v>
      </c>
      <c r="P4044" s="12"/>
      <c r="Q4044" s="12"/>
      <c r="R4044" s="12"/>
      <c r="S4044" s="12"/>
      <c r="T4044" s="13" t="str">
        <f t="shared" si="315"/>
        <v>通過</v>
      </c>
      <c r="U4044" s="13" t="str">
        <f t="shared" si="316"/>
        <v>你平常早上幾點起床去上班？</v>
      </c>
      <c r="V4044" s="13" t="str">
        <f t="shared" si="317"/>
        <v>你/平常/早上/幾點/起床/去/工作</v>
      </c>
      <c r="W4044" s="13" t="str">
        <f t="shared" si="318"/>
        <v>是</v>
      </c>
      <c r="X4044" s="13" t="str">
        <f t="shared" si="319"/>
        <v>通過</v>
      </c>
    </row>
    <row r="4045" spans="1:24" ht="34.25" customHeight="1">
      <c r="A4045" s="11" t="s">
        <v>20519</v>
      </c>
      <c r="B4045" s="11" t="s">
        <v>20519</v>
      </c>
      <c r="C4045" s="11" t="s">
        <v>54</v>
      </c>
      <c r="D4045" s="11" t="s">
        <v>390</v>
      </c>
      <c r="E4045" s="11" t="s">
        <v>20520</v>
      </c>
      <c r="F4045" s="11" t="s">
        <v>20521</v>
      </c>
      <c r="G4045" s="11" t="s">
        <v>20522</v>
      </c>
      <c r="H4045" s="11" t="s">
        <v>20517</v>
      </c>
      <c r="I4045" s="11" t="s">
        <v>20523</v>
      </c>
      <c r="J4045" s="12" t="s">
        <v>8</v>
      </c>
      <c r="K4045" s="12"/>
      <c r="L4045" s="12"/>
      <c r="M4045" s="12"/>
      <c r="N4045" s="12"/>
      <c r="O4045" s="12" t="s">
        <v>61</v>
      </c>
      <c r="P4045" s="12"/>
      <c r="Q4045" s="12"/>
      <c r="R4045" s="12"/>
      <c r="S4045" s="12"/>
      <c r="T4045" s="13" t="str">
        <f t="shared" si="315"/>
        <v>通過</v>
      </c>
      <c r="U4045" s="13" t="str">
        <f t="shared" si="316"/>
        <v>我平常六點起床去上班，八點鐘抵達公司。</v>
      </c>
      <c r="V4045" s="13" t="str">
        <f t="shared" si="317"/>
        <v>我/平常/起床/六點/去/工作/到/那裡/八點</v>
      </c>
      <c r="W4045" s="13" t="str">
        <f t="shared" si="318"/>
        <v>是</v>
      </c>
      <c r="X4045" s="13" t="str">
        <f t="shared" si="319"/>
        <v>通過</v>
      </c>
    </row>
    <row r="4046" spans="1:24" ht="34.25" customHeight="1">
      <c r="A4046" s="11" t="s">
        <v>20524</v>
      </c>
      <c r="B4046" s="11" t="s">
        <v>20524</v>
      </c>
      <c r="C4046" s="11" t="s">
        <v>54</v>
      </c>
      <c r="D4046" s="11" t="s">
        <v>390</v>
      </c>
      <c r="E4046" s="11" t="s">
        <v>20525</v>
      </c>
      <c r="F4046" s="11" t="s">
        <v>20526</v>
      </c>
      <c r="G4046" s="11" t="s">
        <v>20527</v>
      </c>
      <c r="H4046" s="11" t="s">
        <v>20517</v>
      </c>
      <c r="I4046" s="11" t="s">
        <v>20528</v>
      </c>
      <c r="J4046" s="12" t="s">
        <v>8</v>
      </c>
      <c r="K4046" s="12"/>
      <c r="L4046" s="12"/>
      <c r="M4046" s="12"/>
      <c r="N4046" s="12"/>
      <c r="O4046" s="12" t="s">
        <v>61</v>
      </c>
      <c r="P4046" s="12"/>
      <c r="Q4046" s="12"/>
      <c r="R4046" s="12"/>
      <c r="S4046" s="12"/>
      <c r="T4046" s="13" t="str">
        <f t="shared" si="315"/>
        <v>通過</v>
      </c>
      <c r="U4046" s="13" t="str">
        <f t="shared" si="316"/>
        <v>你怎麼去上班？騎車還是開車？</v>
      </c>
      <c r="V4046" s="13" t="str">
        <f t="shared" si="317"/>
        <v>去/工作/如何/騎車/開車</v>
      </c>
      <c r="W4046" s="13" t="str">
        <f t="shared" si="318"/>
        <v>是</v>
      </c>
      <c r="X4046" s="13" t="str">
        <f t="shared" si="319"/>
        <v>通過</v>
      </c>
    </row>
    <row r="4047" spans="1:24" ht="34.25" customHeight="1">
      <c r="A4047" s="11" t="s">
        <v>20529</v>
      </c>
      <c r="B4047" s="11" t="s">
        <v>20529</v>
      </c>
      <c r="C4047" s="11" t="s">
        <v>54</v>
      </c>
      <c r="D4047" s="11" t="s">
        <v>390</v>
      </c>
      <c r="E4047" s="11" t="s">
        <v>20530</v>
      </c>
      <c r="F4047" s="11" t="s">
        <v>20531</v>
      </c>
      <c r="G4047" s="11" t="s">
        <v>20532</v>
      </c>
      <c r="H4047" s="11" t="s">
        <v>20517</v>
      </c>
      <c r="I4047" s="11" t="s">
        <v>20533</v>
      </c>
      <c r="J4047" s="12" t="s">
        <v>8</v>
      </c>
      <c r="K4047" s="12"/>
      <c r="L4047" s="12"/>
      <c r="M4047" s="12"/>
      <c r="N4047" s="12"/>
      <c r="O4047" s="12" t="s">
        <v>61</v>
      </c>
      <c r="P4047" s="12"/>
      <c r="Q4047" s="12"/>
      <c r="R4047" s="12"/>
      <c r="S4047" s="12"/>
      <c r="T4047" s="13" t="str">
        <f t="shared" si="315"/>
        <v>通過</v>
      </c>
      <c r="U4047" s="13" t="str">
        <f t="shared" si="316"/>
        <v>我先騎機車，然後轉搭公車，上班路程蠻遠的。</v>
      </c>
      <c r="V4047" s="13" t="str">
        <f t="shared" si="317"/>
        <v>我/首先/騎車/轉/等候/搭公車/路/遠</v>
      </c>
      <c r="W4047" s="13" t="str">
        <f t="shared" si="318"/>
        <v>是</v>
      </c>
      <c r="X4047" s="13" t="str">
        <f t="shared" si="319"/>
        <v>通過</v>
      </c>
    </row>
    <row r="4048" spans="1:24" ht="34.25" customHeight="1">
      <c r="A4048" s="11" t="s">
        <v>20534</v>
      </c>
      <c r="B4048" s="11" t="s">
        <v>20534</v>
      </c>
      <c r="C4048" s="11" t="s">
        <v>54</v>
      </c>
      <c r="D4048" s="11" t="s">
        <v>390</v>
      </c>
      <c r="E4048" s="11" t="s">
        <v>20535</v>
      </c>
      <c r="F4048" s="11" t="s">
        <v>20536</v>
      </c>
      <c r="G4048" s="11" t="s">
        <v>20537</v>
      </c>
      <c r="H4048" s="11" t="s">
        <v>20517</v>
      </c>
      <c r="I4048" s="11" t="s">
        <v>20538</v>
      </c>
      <c r="J4048" s="12" t="s">
        <v>8</v>
      </c>
      <c r="K4048" s="12"/>
      <c r="L4048" s="12"/>
      <c r="M4048" s="12"/>
      <c r="N4048" s="12"/>
      <c r="O4048" s="12" t="s">
        <v>61</v>
      </c>
      <c r="P4048" s="12"/>
      <c r="Q4048" s="12"/>
      <c r="R4048" s="12"/>
      <c r="S4048" s="12"/>
      <c r="T4048" s="13" t="str">
        <f t="shared" si="315"/>
        <v>通過</v>
      </c>
      <c r="U4048" s="13" t="str">
        <f t="shared" si="316"/>
        <v>起早上班很辛苦，你有沒有午睡的習慣呢？</v>
      </c>
      <c r="V4048" s="13" t="str">
        <f t="shared" si="317"/>
        <v>早上/工作/辛苦/你/午睡/習慣/有沒有</v>
      </c>
      <c r="W4048" s="13" t="str">
        <f t="shared" si="318"/>
        <v>是</v>
      </c>
      <c r="X4048" s="13" t="str">
        <f t="shared" si="319"/>
        <v>通過</v>
      </c>
    </row>
    <row r="4049" spans="1:24" ht="34.25" customHeight="1">
      <c r="A4049" s="11" t="s">
        <v>20539</v>
      </c>
      <c r="B4049" s="11" t="s">
        <v>20539</v>
      </c>
      <c r="C4049" s="11" t="s">
        <v>54</v>
      </c>
      <c r="D4049" s="11" t="s">
        <v>390</v>
      </c>
      <c r="E4049" s="11" t="s">
        <v>20540</v>
      </c>
      <c r="F4049" s="11" t="s">
        <v>20541</v>
      </c>
      <c r="G4049" s="11" t="s">
        <v>20542</v>
      </c>
      <c r="H4049" s="11" t="s">
        <v>20517</v>
      </c>
      <c r="I4049" s="11" t="s">
        <v>20543</v>
      </c>
      <c r="J4049" s="12" t="s">
        <v>8</v>
      </c>
      <c r="K4049" s="12"/>
      <c r="L4049" s="12"/>
      <c r="M4049" s="12"/>
      <c r="N4049" s="12"/>
      <c r="O4049" s="12" t="s">
        <v>61</v>
      </c>
      <c r="P4049" s="12"/>
      <c r="Q4049" s="12"/>
      <c r="R4049" s="12"/>
      <c r="S4049" s="12"/>
      <c r="T4049" s="13" t="str">
        <f t="shared" si="315"/>
        <v>通過</v>
      </c>
      <c r="U4049" s="13" t="str">
        <f t="shared" si="316"/>
        <v>我需要午睡，如果不午睡，我的體力就會下降，沒辦法再工作。</v>
      </c>
      <c r="V4049" s="13" t="str">
        <f t="shared" si="317"/>
        <v>午睡/要/如果/午睡/不/我/身體/下降/工作/沒辦法</v>
      </c>
      <c r="W4049" s="13" t="str">
        <f t="shared" si="318"/>
        <v>是</v>
      </c>
      <c r="X4049" s="13" t="str">
        <f t="shared" si="319"/>
        <v>通過</v>
      </c>
    </row>
    <row r="4050" spans="1:24" ht="34.25" customHeight="1">
      <c r="A4050" s="11" t="s">
        <v>20544</v>
      </c>
      <c r="B4050" s="11" t="s">
        <v>20544</v>
      </c>
      <c r="C4050" s="11" t="s">
        <v>54</v>
      </c>
      <c r="D4050" s="11" t="s">
        <v>390</v>
      </c>
      <c r="E4050" s="11" t="s">
        <v>20545</v>
      </c>
      <c r="F4050" s="11" t="s">
        <v>20546</v>
      </c>
      <c r="G4050" s="11" t="s">
        <v>20547</v>
      </c>
      <c r="H4050" s="11" t="s">
        <v>20517</v>
      </c>
      <c r="I4050" s="11" t="s">
        <v>20548</v>
      </c>
      <c r="J4050" s="12" t="s">
        <v>8</v>
      </c>
      <c r="K4050" s="12"/>
      <c r="L4050" s="12"/>
      <c r="M4050" s="12"/>
      <c r="N4050" s="12"/>
      <c r="O4050" s="12" t="s">
        <v>61</v>
      </c>
      <c r="P4050" s="12"/>
      <c r="Q4050" s="12"/>
      <c r="R4050" s="12"/>
      <c r="S4050" s="12"/>
      <c r="T4050" s="13" t="str">
        <f t="shared" si="315"/>
        <v>通過</v>
      </c>
      <c r="U4050" s="13" t="str">
        <f t="shared" si="316"/>
        <v>你下班之後，還有力氣煮晚餐嗎？</v>
      </c>
      <c r="V4050" s="13" t="str">
        <f t="shared" si="317"/>
        <v>你/工作/解散/以後/晚上/煮飯/力氣/有</v>
      </c>
      <c r="W4050" s="13" t="str">
        <f t="shared" si="318"/>
        <v>是</v>
      </c>
      <c r="X4050" s="13" t="str">
        <f t="shared" si="319"/>
        <v>通過</v>
      </c>
    </row>
    <row r="4051" spans="1:24" ht="34.25" customHeight="1">
      <c r="A4051" s="11" t="s">
        <v>20549</v>
      </c>
      <c r="B4051" s="11" t="s">
        <v>20549</v>
      </c>
      <c r="C4051" s="11" t="s">
        <v>54</v>
      </c>
      <c r="D4051" s="11" t="s">
        <v>390</v>
      </c>
      <c r="E4051" s="11" t="s">
        <v>20550</v>
      </c>
      <c r="F4051" s="11" t="s">
        <v>20551</v>
      </c>
      <c r="G4051" s="11" t="s">
        <v>20552</v>
      </c>
      <c r="H4051" s="11" t="s">
        <v>20517</v>
      </c>
      <c r="I4051" s="11" t="s">
        <v>20553</v>
      </c>
      <c r="J4051" s="12" t="s">
        <v>8</v>
      </c>
      <c r="K4051" s="12"/>
      <c r="L4051" s="12"/>
      <c r="M4051" s="12"/>
      <c r="N4051" s="12"/>
      <c r="O4051" s="12" t="s">
        <v>61</v>
      </c>
      <c r="P4051" s="12"/>
      <c r="Q4051" s="12"/>
      <c r="R4051" s="12"/>
      <c r="S4051" s="12"/>
      <c r="T4051" s="13" t="str">
        <f t="shared" si="315"/>
        <v>通過</v>
      </c>
      <c r="U4051" s="13" t="str">
        <f t="shared" si="316"/>
        <v>我會煮晚餐，但是只會做簡單的餐點，不會煮複雜的。</v>
      </c>
      <c r="V4051" s="13" t="str">
        <f t="shared" si="317"/>
        <v>我/煮飯/會/但是/簡單/複雜/不</v>
      </c>
      <c r="W4051" s="13" t="str">
        <f t="shared" si="318"/>
        <v>是</v>
      </c>
      <c r="X4051" s="13" t="str">
        <f t="shared" si="319"/>
        <v>通過</v>
      </c>
    </row>
    <row r="4052" spans="1:24" ht="34.25" customHeight="1">
      <c r="A4052" s="11" t="s">
        <v>20554</v>
      </c>
      <c r="B4052" s="11" t="s">
        <v>20554</v>
      </c>
      <c r="C4052" s="11" t="s">
        <v>54</v>
      </c>
      <c r="D4052" s="11" t="s">
        <v>390</v>
      </c>
      <c r="E4052" s="11" t="s">
        <v>20555</v>
      </c>
      <c r="F4052" s="11" t="s">
        <v>20556</v>
      </c>
      <c r="G4052" s="11" t="s">
        <v>20557</v>
      </c>
      <c r="H4052" s="11" t="s">
        <v>20517</v>
      </c>
      <c r="I4052" s="11" t="s">
        <v>20558</v>
      </c>
      <c r="J4052" s="12" t="s">
        <v>8</v>
      </c>
      <c r="K4052" s="12"/>
      <c r="L4052" s="12"/>
      <c r="M4052" s="12"/>
      <c r="N4052" s="12"/>
      <c r="O4052" s="12" t="s">
        <v>61</v>
      </c>
      <c r="P4052" s="12"/>
      <c r="Q4052" s="12"/>
      <c r="R4052" s="12"/>
      <c r="S4052" s="12"/>
      <c r="T4052" s="13" t="str">
        <f t="shared" si="315"/>
        <v>通過</v>
      </c>
      <c r="U4052" s="13" t="str">
        <f t="shared" si="316"/>
        <v>你平常晚上幾點鐘睡覺？</v>
      </c>
      <c r="V4052" s="13" t="str">
        <f t="shared" si="317"/>
        <v>你/平常/晚上/幾點/睡覺</v>
      </c>
      <c r="W4052" s="13" t="str">
        <f t="shared" si="318"/>
        <v>是</v>
      </c>
      <c r="X4052" s="13" t="str">
        <f t="shared" si="319"/>
        <v>通過</v>
      </c>
    </row>
    <row r="4053" spans="1:24" ht="34.25" customHeight="1">
      <c r="A4053" s="11" t="s">
        <v>20559</v>
      </c>
      <c r="B4053" s="11" t="s">
        <v>20559</v>
      </c>
      <c r="C4053" s="11" t="s">
        <v>54</v>
      </c>
      <c r="D4053" s="11" t="s">
        <v>390</v>
      </c>
      <c r="E4053" s="11" t="s">
        <v>20560</v>
      </c>
      <c r="F4053" s="11" t="s">
        <v>20561</v>
      </c>
      <c r="G4053" s="11" t="s">
        <v>20562</v>
      </c>
      <c r="H4053" s="11" t="s">
        <v>20517</v>
      </c>
      <c r="I4053" s="11" t="s">
        <v>20563</v>
      </c>
      <c r="J4053" s="12" t="s">
        <v>8</v>
      </c>
      <c r="K4053" s="12"/>
      <c r="L4053" s="12"/>
      <c r="M4053" s="12"/>
      <c r="N4053" s="12"/>
      <c r="O4053" s="12" t="s">
        <v>61</v>
      </c>
      <c r="P4053" s="12"/>
      <c r="Q4053" s="12"/>
      <c r="R4053" s="12"/>
      <c r="S4053" s="12"/>
      <c r="T4053" s="13" t="str">
        <f t="shared" si="315"/>
        <v>通過</v>
      </c>
      <c r="U4053" s="13" t="str">
        <f t="shared" si="316"/>
        <v>晚上要睡覺時，如果不會覺得太累，我會先滑一下手機，看看手機訊息。</v>
      </c>
      <c r="V4053" s="13" t="str">
        <f t="shared" si="317"/>
        <v>晚上/睡覺/如果/身體/累/沒有/我/首先/滑手機/瀏覽/會</v>
      </c>
      <c r="W4053" s="13" t="str">
        <f t="shared" si="318"/>
        <v>是</v>
      </c>
      <c r="X4053" s="13" t="str">
        <f t="shared" si="319"/>
        <v>通過</v>
      </c>
    </row>
    <row r="4054" spans="1:24" ht="34.25" customHeight="1">
      <c r="A4054" s="11" t="s">
        <v>20564</v>
      </c>
      <c r="B4054" s="11" t="s">
        <v>20564</v>
      </c>
      <c r="C4054" s="11" t="s">
        <v>54</v>
      </c>
      <c r="D4054" s="11" t="s">
        <v>390</v>
      </c>
      <c r="E4054" s="11" t="s">
        <v>20565</v>
      </c>
      <c r="F4054" s="11" t="s">
        <v>20566</v>
      </c>
      <c r="G4054" s="11" t="s">
        <v>20567</v>
      </c>
      <c r="H4054" s="11" t="s">
        <v>20517</v>
      </c>
      <c r="I4054" s="11" t="s">
        <v>20568</v>
      </c>
      <c r="J4054" s="12" t="s">
        <v>8</v>
      </c>
      <c r="K4054" s="12"/>
      <c r="L4054" s="12"/>
      <c r="M4054" s="12"/>
      <c r="N4054" s="12"/>
      <c r="O4054" s="12" t="s">
        <v>61</v>
      </c>
      <c r="P4054" s="12"/>
      <c r="Q4054" s="12"/>
      <c r="R4054" s="12"/>
      <c r="S4054" s="12"/>
      <c r="T4054" s="13" t="str">
        <f t="shared" si="315"/>
        <v>通過</v>
      </c>
      <c r="U4054" s="13" t="str">
        <f t="shared" si="316"/>
        <v>大概在十一點的時候自然就睡著了。</v>
      </c>
      <c r="V4054" s="13" t="str">
        <f t="shared" si="317"/>
        <v>自然/睡/可能/十一點/左右</v>
      </c>
      <c r="W4054" s="13" t="str">
        <f t="shared" si="318"/>
        <v>是</v>
      </c>
      <c r="X4054" s="13" t="str">
        <f t="shared" si="319"/>
        <v>通過</v>
      </c>
    </row>
    <row r="4055" spans="1:24" ht="34.25" customHeight="1">
      <c r="A4055" s="11" t="s">
        <v>20569</v>
      </c>
      <c r="B4055" s="11" t="s">
        <v>20569</v>
      </c>
      <c r="C4055" s="11" t="s">
        <v>54</v>
      </c>
      <c r="D4055" s="11" t="s">
        <v>499</v>
      </c>
      <c r="E4055" s="11" t="s">
        <v>20570</v>
      </c>
      <c r="F4055" s="11" t="s">
        <v>20571</v>
      </c>
      <c r="G4055" s="11" t="s">
        <v>20572</v>
      </c>
      <c r="H4055" s="11" t="s">
        <v>20573</v>
      </c>
      <c r="I4055" s="11" t="s">
        <v>20574</v>
      </c>
      <c r="J4055" s="12" t="s">
        <v>8</v>
      </c>
      <c r="K4055" s="12"/>
      <c r="L4055" s="12"/>
      <c r="M4055" s="12"/>
      <c r="N4055" s="12"/>
      <c r="O4055" s="12" t="s">
        <v>61</v>
      </c>
      <c r="P4055" s="12"/>
      <c r="Q4055" s="12"/>
      <c r="R4055" s="12"/>
      <c r="S4055" s="12"/>
      <c r="T4055" s="13" t="str">
        <f t="shared" si="315"/>
        <v>通過</v>
      </c>
      <c r="U4055" s="13" t="str">
        <f t="shared" si="316"/>
        <v>手機真的很方便，</v>
      </c>
      <c r="V4055" s="13" t="str">
        <f t="shared" si="317"/>
        <v>手機/方便</v>
      </c>
      <c r="W4055" s="13" t="str">
        <f t="shared" si="318"/>
        <v>是</v>
      </c>
      <c r="X4055" s="13" t="str">
        <f t="shared" si="319"/>
        <v>通過</v>
      </c>
    </row>
    <row r="4056" spans="1:24" ht="34.25" customHeight="1">
      <c r="A4056" s="11" t="s">
        <v>20575</v>
      </c>
      <c r="B4056" s="11" t="s">
        <v>20575</v>
      </c>
      <c r="C4056" s="11" t="s">
        <v>54</v>
      </c>
      <c r="D4056" s="11" t="s">
        <v>499</v>
      </c>
      <c r="E4056" s="11" t="s">
        <v>20576</v>
      </c>
      <c r="F4056" s="11" t="s">
        <v>20577</v>
      </c>
      <c r="G4056" s="11" t="s">
        <v>20578</v>
      </c>
      <c r="H4056" s="11" t="s">
        <v>20573</v>
      </c>
      <c r="I4056" s="11" t="s">
        <v>20579</v>
      </c>
      <c r="J4056" s="12" t="s">
        <v>8</v>
      </c>
      <c r="K4056" s="12"/>
      <c r="L4056" s="12"/>
      <c r="M4056" s="12"/>
      <c r="N4056" s="12"/>
      <c r="O4056" s="12" t="s">
        <v>61</v>
      </c>
      <c r="P4056" s="12"/>
      <c r="Q4056" s="12"/>
      <c r="R4056" s="12"/>
      <c r="S4056" s="12"/>
      <c r="T4056" s="13" t="str">
        <f t="shared" si="315"/>
        <v>通過</v>
      </c>
      <c r="U4056" s="13" t="str">
        <f t="shared" si="316"/>
        <v>可以用手語視訊，</v>
      </c>
      <c r="V4056" s="13" t="str">
        <f t="shared" si="317"/>
        <v>手語/視訊/可以</v>
      </c>
      <c r="W4056" s="13" t="str">
        <f t="shared" si="318"/>
        <v>是</v>
      </c>
      <c r="X4056" s="13" t="str">
        <f t="shared" si="319"/>
        <v>通過</v>
      </c>
    </row>
    <row r="4057" spans="1:24" ht="34.25" customHeight="1">
      <c r="A4057" s="11" t="s">
        <v>20580</v>
      </c>
      <c r="B4057" s="11" t="s">
        <v>20580</v>
      </c>
      <c r="C4057" s="11" t="s">
        <v>54</v>
      </c>
      <c r="D4057" s="11" t="s">
        <v>499</v>
      </c>
      <c r="E4057" s="11" t="s">
        <v>20581</v>
      </c>
      <c r="F4057" s="11" t="s">
        <v>20582</v>
      </c>
      <c r="G4057" s="11" t="s">
        <v>20583</v>
      </c>
      <c r="H4057" s="11" t="s">
        <v>20573</v>
      </c>
      <c r="I4057" s="11" t="s">
        <v>20584</v>
      </c>
      <c r="J4057" s="12" t="s">
        <v>8</v>
      </c>
      <c r="K4057" s="12"/>
      <c r="L4057" s="12"/>
      <c r="M4057" s="12"/>
      <c r="N4057" s="12"/>
      <c r="O4057" s="12" t="s">
        <v>61</v>
      </c>
      <c r="P4057" s="12"/>
      <c r="Q4057" s="12"/>
      <c r="R4057" s="12"/>
      <c r="S4057" s="12"/>
      <c r="T4057" s="13" t="str">
        <f t="shared" si="315"/>
        <v>通過</v>
      </c>
      <c r="U4057" s="13" t="str">
        <f t="shared" si="316"/>
        <v>以前真是不方便，</v>
      </c>
      <c r="V4057" s="13" t="str">
        <f t="shared" si="317"/>
        <v>以前/方便/沒有</v>
      </c>
      <c r="W4057" s="13" t="str">
        <f t="shared" si="318"/>
        <v>是</v>
      </c>
      <c r="X4057" s="13" t="str">
        <f t="shared" si="319"/>
        <v>通過</v>
      </c>
    </row>
    <row r="4058" spans="1:24" ht="34.25" customHeight="1">
      <c r="A4058" s="11" t="s">
        <v>20585</v>
      </c>
      <c r="B4058" s="11" t="s">
        <v>20585</v>
      </c>
      <c r="C4058" s="11" t="s">
        <v>54</v>
      </c>
      <c r="D4058" s="11" t="s">
        <v>499</v>
      </c>
      <c r="E4058" s="11" t="s">
        <v>20586</v>
      </c>
      <c r="F4058" s="11" t="s">
        <v>20587</v>
      </c>
      <c r="G4058" s="11" t="s">
        <v>20588</v>
      </c>
      <c r="H4058" s="11" t="s">
        <v>20573</v>
      </c>
      <c r="I4058" s="11" t="s">
        <v>20589</v>
      </c>
      <c r="J4058" s="12" t="s">
        <v>10</v>
      </c>
      <c r="K4058" s="12" t="s">
        <v>25927</v>
      </c>
      <c r="L4058" s="12"/>
      <c r="M4058" s="12" t="s">
        <v>26699</v>
      </c>
      <c r="N4058" s="12" t="s">
        <v>26700</v>
      </c>
      <c r="O4058" s="12" t="s">
        <v>61</v>
      </c>
      <c r="P4058" s="12"/>
      <c r="Q4058" s="12"/>
      <c r="R4058" s="12"/>
      <c r="S4058" s="12"/>
      <c r="T4058" s="13" t="str">
        <f t="shared" si="315"/>
        <v>需更正</v>
      </c>
      <c r="U4058" s="13" t="str">
        <f t="shared" si="316"/>
        <v>只能靠傳真機聯絡真麻煩。</v>
      </c>
      <c r="V4058" s="13" t="str">
        <f t="shared" si="317"/>
        <v xml:space="preserve">傳真/聯絡/麻煩 </v>
      </c>
      <c r="W4058" s="13" t="str">
        <f t="shared" si="318"/>
        <v>是</v>
      </c>
      <c r="X4058" s="13" t="str">
        <f t="shared" si="319"/>
        <v>通過</v>
      </c>
    </row>
    <row r="4059" spans="1:24" ht="34.25" customHeight="1">
      <c r="A4059" s="11" t="s">
        <v>20590</v>
      </c>
      <c r="B4059" s="11" t="s">
        <v>20590</v>
      </c>
      <c r="C4059" s="11" t="s">
        <v>54</v>
      </c>
      <c r="D4059" s="11" t="s">
        <v>499</v>
      </c>
      <c r="E4059" s="11" t="s">
        <v>20591</v>
      </c>
      <c r="F4059" s="11" t="s">
        <v>20592</v>
      </c>
      <c r="G4059" s="11" t="s">
        <v>20593</v>
      </c>
      <c r="H4059" s="11" t="s">
        <v>20573</v>
      </c>
      <c r="I4059" s="11" t="s">
        <v>20594</v>
      </c>
      <c r="J4059" s="12" t="s">
        <v>8</v>
      </c>
      <c r="K4059" s="12"/>
      <c r="L4059" s="12"/>
      <c r="M4059" s="12"/>
      <c r="N4059" s="12"/>
      <c r="O4059" s="12" t="s">
        <v>61</v>
      </c>
      <c r="P4059" s="12"/>
      <c r="Q4059" s="12"/>
      <c r="R4059" s="12"/>
      <c r="S4059" s="12"/>
      <c r="T4059" s="13" t="str">
        <f t="shared" si="315"/>
        <v>通過</v>
      </c>
      <c r="U4059" s="13" t="str">
        <f t="shared" si="316"/>
        <v>沒錯，我以前還用BB Call聯絡，</v>
      </c>
      <c r="V4059" s="13" t="str">
        <f t="shared" si="317"/>
        <v>對/我/以前/BBCall/聯絡</v>
      </c>
      <c r="W4059" s="13" t="str">
        <f t="shared" si="318"/>
        <v>是</v>
      </c>
      <c r="X4059" s="13" t="str">
        <f t="shared" si="319"/>
        <v>通過</v>
      </c>
    </row>
    <row r="4060" spans="1:24" ht="34.25" customHeight="1">
      <c r="A4060" s="11" t="s">
        <v>20595</v>
      </c>
      <c r="B4060" s="11" t="s">
        <v>20595</v>
      </c>
      <c r="C4060" s="11" t="s">
        <v>54</v>
      </c>
      <c r="D4060" s="11" t="s">
        <v>499</v>
      </c>
      <c r="E4060" s="11" t="s">
        <v>20596</v>
      </c>
      <c r="F4060" s="11" t="s">
        <v>20597</v>
      </c>
      <c r="G4060" s="11" t="s">
        <v>20598</v>
      </c>
      <c r="H4060" s="11" t="s">
        <v>20573</v>
      </c>
      <c r="I4060" s="11" t="s">
        <v>20599</v>
      </c>
      <c r="J4060" s="12" t="s">
        <v>8</v>
      </c>
      <c r="K4060" s="12"/>
      <c r="L4060" s="12"/>
      <c r="M4060" s="12"/>
      <c r="N4060" s="12"/>
      <c r="O4060" s="12" t="s">
        <v>61</v>
      </c>
      <c r="P4060" s="12"/>
      <c r="Q4060" s="12"/>
      <c r="R4060" s="12"/>
      <c r="S4060" s="12"/>
      <c r="T4060" s="13" t="str">
        <f t="shared" si="315"/>
        <v>通過</v>
      </c>
      <c r="U4060" s="13" t="str">
        <f t="shared" si="316"/>
        <v>BB Call是什麼?</v>
      </c>
      <c r="V4060" s="13" t="str">
        <f t="shared" si="317"/>
        <v>這+BBCall/什麼</v>
      </c>
      <c r="W4060" s="13" t="str">
        <f t="shared" si="318"/>
        <v>是</v>
      </c>
      <c r="X4060" s="13" t="str">
        <f t="shared" si="319"/>
        <v>通過</v>
      </c>
    </row>
    <row r="4061" spans="1:24" ht="34.25" customHeight="1">
      <c r="A4061" s="11" t="s">
        <v>20600</v>
      </c>
      <c r="B4061" s="11" t="s">
        <v>20600</v>
      </c>
      <c r="C4061" s="11" t="s">
        <v>54</v>
      </c>
      <c r="D4061" s="11" t="s">
        <v>499</v>
      </c>
      <c r="E4061" s="11" t="s">
        <v>20601</v>
      </c>
      <c r="F4061" s="11" t="s">
        <v>20602</v>
      </c>
      <c r="G4061" s="11" t="s">
        <v>20603</v>
      </c>
      <c r="H4061" s="11" t="s">
        <v>20573</v>
      </c>
      <c r="I4061" s="11" t="s">
        <v>20604</v>
      </c>
      <c r="J4061" s="12" t="s">
        <v>8</v>
      </c>
      <c r="K4061" s="12"/>
      <c r="L4061" s="12"/>
      <c r="M4061" s="12"/>
      <c r="N4061" s="12"/>
      <c r="O4061" s="12" t="s">
        <v>61</v>
      </c>
      <c r="P4061" s="12"/>
      <c r="Q4061" s="12"/>
      <c r="R4061" s="12"/>
      <c r="S4061" s="12"/>
      <c r="T4061" s="13" t="str">
        <f t="shared" si="315"/>
        <v>通過</v>
      </c>
      <c r="U4061" s="13" t="str">
        <f t="shared" si="316"/>
        <v>透過數字代號，撥打電話代碼與朋友聯絡。</v>
      </c>
      <c r="V4061" s="13" t="str">
        <f t="shared" si="317"/>
        <v>電話/代碼/打電話+按++/打電話/朋友/聯絡</v>
      </c>
      <c r="W4061" s="13" t="str">
        <f t="shared" si="318"/>
        <v>是</v>
      </c>
      <c r="X4061" s="13" t="str">
        <f t="shared" si="319"/>
        <v>通過</v>
      </c>
    </row>
    <row r="4062" spans="1:24" ht="34.25" customHeight="1">
      <c r="A4062" s="11" t="s">
        <v>20605</v>
      </c>
      <c r="B4062" s="11" t="s">
        <v>20605</v>
      </c>
      <c r="C4062" s="11" t="s">
        <v>54</v>
      </c>
      <c r="D4062" s="11" t="s">
        <v>499</v>
      </c>
      <c r="E4062" s="11" t="s">
        <v>20606</v>
      </c>
      <c r="F4062" s="11" t="s">
        <v>20607</v>
      </c>
      <c r="G4062" s="11" t="s">
        <v>20608</v>
      </c>
      <c r="H4062" s="11" t="s">
        <v>20573</v>
      </c>
      <c r="I4062" s="11" t="s">
        <v>20609</v>
      </c>
      <c r="J4062" s="12" t="s">
        <v>10</v>
      </c>
      <c r="K4062" s="12" t="s">
        <v>25927</v>
      </c>
      <c r="L4062" s="12"/>
      <c r="M4062" s="12" t="s">
        <v>26701</v>
      </c>
      <c r="N4062" s="12" t="s">
        <v>26702</v>
      </c>
      <c r="O4062" s="12" t="s">
        <v>61</v>
      </c>
      <c r="P4062" s="12"/>
      <c r="Q4062" s="12"/>
      <c r="R4062" s="12"/>
      <c r="S4062" s="12"/>
      <c r="T4062" s="13" t="str">
        <f t="shared" si="315"/>
        <v>需更正</v>
      </c>
      <c r="U4062" s="13" t="str">
        <f t="shared" si="316"/>
        <v>嗯，我有印象，</v>
      </c>
      <c r="V4062" s="13" t="str">
        <f t="shared" si="317"/>
        <v>我/印象/有</v>
      </c>
      <c r="W4062" s="13" t="str">
        <f t="shared" si="318"/>
        <v>是</v>
      </c>
      <c r="X4062" s="13" t="str">
        <f t="shared" si="319"/>
        <v>通過</v>
      </c>
    </row>
    <row r="4063" spans="1:24" ht="34.25" customHeight="1">
      <c r="A4063" s="11" t="s">
        <v>20610</v>
      </c>
      <c r="B4063" s="11" t="s">
        <v>20610</v>
      </c>
      <c r="C4063" s="11" t="s">
        <v>54</v>
      </c>
      <c r="D4063" s="11" t="s">
        <v>499</v>
      </c>
      <c r="E4063" s="11" t="s">
        <v>20611</v>
      </c>
      <c r="F4063" s="11" t="s">
        <v>20612</v>
      </c>
      <c r="G4063" s="11" t="s">
        <v>20613</v>
      </c>
      <c r="H4063" s="11" t="s">
        <v>20573</v>
      </c>
      <c r="I4063" s="11" t="s">
        <v>20614</v>
      </c>
      <c r="J4063" s="12" t="s">
        <v>8</v>
      </c>
      <c r="K4063" s="12"/>
      <c r="L4063" s="12"/>
      <c r="M4063" s="12"/>
      <c r="N4063" s="12"/>
      <c r="O4063" s="12" t="s">
        <v>61</v>
      </c>
      <c r="P4063" s="12"/>
      <c r="Q4063" s="12"/>
      <c r="R4063" s="12"/>
      <c r="S4063" s="12"/>
      <c r="T4063" s="13" t="str">
        <f t="shared" si="315"/>
        <v>通過</v>
      </c>
      <c r="U4063" s="13" t="str">
        <f t="shared" si="316"/>
        <v>看來我們年紀差不多。</v>
      </c>
      <c r="V4063" s="13" t="str">
        <f t="shared" si="317"/>
        <v>我們兩個/年紀/差不多</v>
      </c>
      <c r="W4063" s="13" t="str">
        <f t="shared" si="318"/>
        <v>是</v>
      </c>
      <c r="X4063" s="13" t="str">
        <f t="shared" si="319"/>
        <v>通過</v>
      </c>
    </row>
    <row r="4064" spans="1:24" ht="34.25" customHeight="1">
      <c r="A4064" s="11" t="s">
        <v>20615</v>
      </c>
      <c r="B4064" s="11" t="s">
        <v>20615</v>
      </c>
      <c r="C4064" s="11" t="s">
        <v>54</v>
      </c>
      <c r="D4064" s="11" t="s">
        <v>499</v>
      </c>
      <c r="E4064" s="11" t="s">
        <v>20616</v>
      </c>
      <c r="F4064" s="11" t="s">
        <v>20617</v>
      </c>
      <c r="G4064" s="11" t="s">
        <v>20618</v>
      </c>
      <c r="H4064" s="11" t="s">
        <v>20573</v>
      </c>
      <c r="I4064" s="11" t="s">
        <v>20619</v>
      </c>
      <c r="J4064" s="12" t="s">
        <v>8</v>
      </c>
      <c r="K4064" s="12"/>
      <c r="L4064" s="12"/>
      <c r="M4064" s="12"/>
      <c r="N4064" s="12"/>
      <c r="O4064" s="12" t="s">
        <v>61</v>
      </c>
      <c r="P4064" s="12"/>
      <c r="Q4064" s="12"/>
      <c r="R4064" s="12"/>
      <c r="S4064" s="12"/>
      <c r="T4064" s="13" t="str">
        <f t="shared" si="315"/>
        <v>通過</v>
      </c>
      <c r="U4064" s="13" t="str">
        <f t="shared" si="316"/>
        <v>我是台中啟聰學校畢業，</v>
      </c>
      <c r="V4064" s="13" t="str">
        <f t="shared" si="317"/>
        <v>我/台中啟聰學校/畢業</v>
      </c>
      <c r="W4064" s="13" t="str">
        <f t="shared" si="318"/>
        <v>是</v>
      </c>
      <c r="X4064" s="13" t="str">
        <f t="shared" si="319"/>
        <v>通過</v>
      </c>
    </row>
    <row r="4065" spans="1:24" ht="34.25" customHeight="1">
      <c r="A4065" s="11" t="s">
        <v>20620</v>
      </c>
      <c r="B4065" s="11" t="s">
        <v>20620</v>
      </c>
      <c r="C4065" s="11" t="s">
        <v>54</v>
      </c>
      <c r="D4065" s="11" t="s">
        <v>499</v>
      </c>
      <c r="E4065" s="11" t="s">
        <v>20621</v>
      </c>
      <c r="F4065" s="11" t="s">
        <v>20622</v>
      </c>
      <c r="G4065" s="11" t="s">
        <v>20623</v>
      </c>
      <c r="H4065" s="11" t="s">
        <v>20573</v>
      </c>
      <c r="I4065" s="11" t="s">
        <v>20624</v>
      </c>
      <c r="J4065" s="12" t="s">
        <v>8</v>
      </c>
      <c r="K4065" s="12"/>
      <c r="L4065" s="12"/>
      <c r="M4065" s="12"/>
      <c r="N4065" s="12"/>
      <c r="O4065" s="12" t="s">
        <v>61</v>
      </c>
      <c r="P4065" s="12"/>
      <c r="Q4065" s="12"/>
      <c r="R4065" s="12"/>
      <c r="S4065" s="12"/>
      <c r="T4065" s="13" t="str">
        <f t="shared" si="315"/>
        <v>通過</v>
      </c>
      <c r="U4065" s="13" t="str">
        <f t="shared" si="316"/>
        <v>你哪裡畢業？</v>
      </c>
      <c r="V4065" s="13" t="str">
        <f t="shared" si="317"/>
        <v>你/畢業/哪裡</v>
      </c>
      <c r="W4065" s="13" t="str">
        <f t="shared" si="318"/>
        <v>是</v>
      </c>
      <c r="X4065" s="13" t="str">
        <f t="shared" si="319"/>
        <v>通過</v>
      </c>
    </row>
    <row r="4066" spans="1:24" ht="34.25" customHeight="1">
      <c r="A4066" s="11" t="s">
        <v>20625</v>
      </c>
      <c r="B4066" s="11" t="s">
        <v>20625</v>
      </c>
      <c r="C4066" s="11" t="s">
        <v>54</v>
      </c>
      <c r="D4066" s="11" t="s">
        <v>499</v>
      </c>
      <c r="E4066" s="11" t="s">
        <v>20626</v>
      </c>
      <c r="F4066" s="11" t="s">
        <v>20627</v>
      </c>
      <c r="G4066" s="11" t="s">
        <v>20628</v>
      </c>
      <c r="H4066" s="11" t="s">
        <v>20573</v>
      </c>
      <c r="I4066" s="11" t="s">
        <v>20629</v>
      </c>
      <c r="J4066" s="12" t="s">
        <v>8</v>
      </c>
      <c r="K4066" s="12"/>
      <c r="L4066" s="12"/>
      <c r="M4066" s="12"/>
      <c r="N4066" s="12"/>
      <c r="O4066" s="12" t="s">
        <v>61</v>
      </c>
      <c r="P4066" s="12"/>
      <c r="Q4066" s="12"/>
      <c r="R4066" s="12"/>
      <c r="S4066" s="12"/>
      <c r="T4066" s="13" t="str">
        <f t="shared" si="315"/>
        <v>通過</v>
      </c>
      <c r="U4066" s="13" t="str">
        <f t="shared" si="316"/>
        <v>我是台南啟聰學校畢業，</v>
      </c>
      <c r="V4066" s="13" t="str">
        <f t="shared" si="317"/>
        <v>我/台南啟聰學校/畢業</v>
      </c>
      <c r="W4066" s="13" t="str">
        <f t="shared" si="318"/>
        <v>是</v>
      </c>
      <c r="X4066" s="13" t="str">
        <f t="shared" si="319"/>
        <v>通過</v>
      </c>
    </row>
    <row r="4067" spans="1:24" ht="34.25" customHeight="1">
      <c r="A4067" s="11" t="s">
        <v>20630</v>
      </c>
      <c r="B4067" s="11" t="s">
        <v>20630</v>
      </c>
      <c r="C4067" s="11" t="s">
        <v>54</v>
      </c>
      <c r="D4067" s="11" t="s">
        <v>499</v>
      </c>
      <c r="E4067" s="11" t="s">
        <v>20631</v>
      </c>
      <c r="F4067" s="11" t="s">
        <v>20632</v>
      </c>
      <c r="G4067" s="11" t="s">
        <v>20633</v>
      </c>
      <c r="H4067" s="11" t="s">
        <v>20573</v>
      </c>
      <c r="I4067" s="11" t="s">
        <v>20634</v>
      </c>
      <c r="J4067" s="12" t="s">
        <v>8</v>
      </c>
      <c r="K4067" s="12"/>
      <c r="L4067" s="12"/>
      <c r="M4067" s="12"/>
      <c r="N4067" s="12"/>
      <c r="O4067" s="12" t="s">
        <v>61</v>
      </c>
      <c r="P4067" s="12"/>
      <c r="Q4067" s="12"/>
      <c r="R4067" s="12"/>
      <c r="S4067" s="12"/>
      <c r="T4067" s="13" t="str">
        <f t="shared" si="315"/>
        <v>通過</v>
      </c>
      <c r="U4067" s="13" t="str">
        <f t="shared" si="316"/>
        <v>接著就來台北工作了。</v>
      </c>
      <c r="V4067" s="13" t="str">
        <f t="shared" si="317"/>
        <v>馬上/來/台北/工作</v>
      </c>
      <c r="W4067" s="13" t="str">
        <f t="shared" si="318"/>
        <v>是</v>
      </c>
      <c r="X4067" s="13" t="str">
        <f t="shared" si="319"/>
        <v>通過</v>
      </c>
    </row>
    <row r="4068" spans="1:24" ht="34.25" customHeight="1">
      <c r="A4068" s="11" t="s">
        <v>20635</v>
      </c>
      <c r="B4068" s="11" t="s">
        <v>20635</v>
      </c>
      <c r="C4068" s="11" t="s">
        <v>54</v>
      </c>
      <c r="D4068" s="11" t="s">
        <v>499</v>
      </c>
      <c r="E4068" s="11" t="s">
        <v>20636</v>
      </c>
      <c r="F4068" s="11" t="s">
        <v>20637</v>
      </c>
      <c r="G4068" s="11" t="s">
        <v>20638</v>
      </c>
      <c r="H4068" s="11" t="s">
        <v>20573</v>
      </c>
      <c r="I4068" s="11" t="s">
        <v>20639</v>
      </c>
      <c r="J4068" s="12" t="s">
        <v>8</v>
      </c>
      <c r="K4068" s="12"/>
      <c r="L4068" s="12"/>
      <c r="M4068" s="12"/>
      <c r="N4068" s="12"/>
      <c r="O4068" s="12" t="s">
        <v>61</v>
      </c>
      <c r="P4068" s="12"/>
      <c r="Q4068" s="12"/>
      <c r="R4068" s="12"/>
      <c r="S4068" s="12"/>
      <c r="T4068" s="13" t="str">
        <f t="shared" si="315"/>
        <v>通過</v>
      </c>
      <c r="U4068" s="13" t="str">
        <f t="shared" si="316"/>
        <v>我跟你一樣也來臺北工作，</v>
      </c>
      <c r="V4068" s="13" t="str">
        <f t="shared" si="317"/>
        <v>你/我/一樣/來/台北/工作</v>
      </c>
      <c r="W4068" s="13" t="str">
        <f t="shared" si="318"/>
        <v>是</v>
      </c>
      <c r="X4068" s="13" t="str">
        <f t="shared" si="319"/>
        <v>通過</v>
      </c>
    </row>
    <row r="4069" spans="1:24" ht="34.25" customHeight="1">
      <c r="A4069" s="11" t="s">
        <v>20640</v>
      </c>
      <c r="B4069" s="11" t="s">
        <v>20640</v>
      </c>
      <c r="C4069" s="11" t="s">
        <v>54</v>
      </c>
      <c r="D4069" s="11" t="s">
        <v>499</v>
      </c>
      <c r="E4069" s="11" t="s">
        <v>20641</v>
      </c>
      <c r="F4069" s="11" t="s">
        <v>20642</v>
      </c>
      <c r="G4069" s="11" t="s">
        <v>20643</v>
      </c>
      <c r="H4069" s="11" t="s">
        <v>20573</v>
      </c>
      <c r="I4069" s="11" t="s">
        <v>20644</v>
      </c>
      <c r="J4069" s="12" t="s">
        <v>8</v>
      </c>
      <c r="K4069" s="12"/>
      <c r="L4069" s="12"/>
      <c r="M4069" s="12"/>
      <c r="N4069" s="12"/>
      <c r="O4069" s="12" t="s">
        <v>61</v>
      </c>
      <c r="P4069" s="12"/>
      <c r="Q4069" s="12"/>
      <c r="R4069" s="12"/>
      <c r="S4069" s="12"/>
      <c r="T4069" s="13" t="str">
        <f t="shared" si="315"/>
        <v>通過</v>
      </c>
      <c r="U4069" s="13" t="str">
        <f t="shared" si="316"/>
        <v>我已經在這工作二十年了，</v>
      </c>
      <c r="V4069" s="13" t="str">
        <f t="shared" si="317"/>
        <v>我/工作/二十年/久</v>
      </c>
      <c r="W4069" s="13" t="str">
        <f t="shared" si="318"/>
        <v>是</v>
      </c>
      <c r="X4069" s="13" t="str">
        <f t="shared" si="319"/>
        <v>通過</v>
      </c>
    </row>
    <row r="4070" spans="1:24" ht="34.25" customHeight="1">
      <c r="A4070" s="11" t="s">
        <v>20645</v>
      </c>
      <c r="B4070" s="11" t="s">
        <v>20645</v>
      </c>
      <c r="C4070" s="11" t="s">
        <v>54</v>
      </c>
      <c r="D4070" s="11" t="s">
        <v>499</v>
      </c>
      <c r="E4070" s="11" t="s">
        <v>20646</v>
      </c>
      <c r="F4070" s="11" t="s">
        <v>20647</v>
      </c>
      <c r="G4070" s="11" t="s">
        <v>20648</v>
      </c>
      <c r="H4070" s="11" t="s">
        <v>20573</v>
      </c>
      <c r="I4070" s="11" t="s">
        <v>20649</v>
      </c>
      <c r="J4070" s="12" t="s">
        <v>8</v>
      </c>
      <c r="K4070" s="12"/>
      <c r="L4070" s="12"/>
      <c r="M4070" s="12"/>
      <c r="N4070" s="12"/>
      <c r="O4070" s="12" t="s">
        <v>61</v>
      </c>
      <c r="P4070" s="12"/>
      <c r="Q4070" s="12"/>
      <c r="R4070" s="12"/>
      <c r="S4070" s="12"/>
      <c r="T4070" s="13" t="str">
        <f t="shared" si="315"/>
        <v>通過</v>
      </c>
      <c r="U4070" s="13" t="str">
        <f t="shared" si="316"/>
        <v>台北不錯很方便。</v>
      </c>
      <c r="V4070" s="13" t="str">
        <f t="shared" si="317"/>
        <v>台北/不錯/方便</v>
      </c>
      <c r="W4070" s="13" t="str">
        <f t="shared" si="318"/>
        <v>是</v>
      </c>
      <c r="X4070" s="13" t="str">
        <f t="shared" si="319"/>
        <v>通過</v>
      </c>
    </row>
    <row r="4071" spans="1:24" ht="34.25" customHeight="1">
      <c r="A4071" s="11" t="s">
        <v>20650</v>
      </c>
      <c r="B4071" s="11" t="s">
        <v>20650</v>
      </c>
      <c r="C4071" s="11" t="s">
        <v>54</v>
      </c>
      <c r="D4071" s="11" t="s">
        <v>499</v>
      </c>
      <c r="E4071" s="11" t="s">
        <v>20651</v>
      </c>
      <c r="F4071" s="11" t="s">
        <v>20652</v>
      </c>
      <c r="G4071" s="11" t="s">
        <v>20653</v>
      </c>
      <c r="H4071" s="11" t="s">
        <v>20573</v>
      </c>
      <c r="I4071" s="11" t="s">
        <v>20654</v>
      </c>
      <c r="J4071" s="12" t="s">
        <v>8</v>
      </c>
      <c r="K4071" s="12"/>
      <c r="L4071" s="12"/>
      <c r="M4071" s="12"/>
      <c r="N4071" s="12"/>
      <c r="O4071" s="12" t="s">
        <v>61</v>
      </c>
      <c r="P4071" s="12"/>
      <c r="Q4071" s="12"/>
      <c r="R4071" s="12"/>
      <c r="S4071" s="12"/>
      <c r="T4071" s="13" t="str">
        <f t="shared" si="315"/>
        <v>通過</v>
      </c>
      <c r="U4071" s="13" t="str">
        <f t="shared" si="316"/>
        <v>我們以後怎麼聯繫呢?</v>
      </c>
      <c r="V4071" s="13" t="str">
        <f t="shared" si="317"/>
        <v>我們兩個/以後/聯絡/如何</v>
      </c>
      <c r="W4071" s="13" t="str">
        <f t="shared" si="318"/>
        <v>是</v>
      </c>
      <c r="X4071" s="13" t="str">
        <f t="shared" si="319"/>
        <v>通過</v>
      </c>
    </row>
    <row r="4072" spans="1:24" ht="34.25" customHeight="1">
      <c r="A4072" s="11" t="s">
        <v>20655</v>
      </c>
      <c r="B4072" s="11" t="s">
        <v>20655</v>
      </c>
      <c r="C4072" s="11" t="s">
        <v>54</v>
      </c>
      <c r="D4072" s="11" t="s">
        <v>499</v>
      </c>
      <c r="E4072" s="11" t="s">
        <v>20656</v>
      </c>
      <c r="F4072" s="11" t="s">
        <v>20657</v>
      </c>
      <c r="G4072" s="11" t="s">
        <v>20658</v>
      </c>
      <c r="H4072" s="11" t="s">
        <v>20573</v>
      </c>
      <c r="I4072" s="11" t="s">
        <v>20659</v>
      </c>
      <c r="J4072" s="12" t="s">
        <v>8</v>
      </c>
      <c r="K4072" s="12"/>
      <c r="L4072" s="12"/>
      <c r="M4072" s="12"/>
      <c r="N4072" s="12"/>
      <c r="O4072" s="12" t="s">
        <v>61</v>
      </c>
      <c r="P4072" s="12"/>
      <c r="Q4072" s="12"/>
      <c r="R4072" s="12"/>
      <c r="S4072" s="12"/>
      <c r="T4072" s="13" t="str">
        <f t="shared" si="315"/>
        <v>通過</v>
      </c>
      <c r="U4072" s="13" t="str">
        <f t="shared" si="316"/>
        <v>用Line、臉書還是IG。</v>
      </c>
      <c r="V4072" s="13" t="str">
        <f t="shared" si="317"/>
        <v>Line/臉書/IG/這些/什麼</v>
      </c>
      <c r="W4072" s="13" t="str">
        <f t="shared" si="318"/>
        <v>是</v>
      </c>
      <c r="X4072" s="13" t="str">
        <f t="shared" si="319"/>
        <v>通過</v>
      </c>
    </row>
    <row r="4073" spans="1:24" ht="34.25" customHeight="1">
      <c r="A4073" s="11" t="s">
        <v>20660</v>
      </c>
      <c r="B4073" s="11" t="s">
        <v>20660</v>
      </c>
      <c r="C4073" s="11" t="s">
        <v>54</v>
      </c>
      <c r="D4073" s="11" t="s">
        <v>499</v>
      </c>
      <c r="E4073" s="11" t="s">
        <v>20661</v>
      </c>
      <c r="F4073" s="11" t="s">
        <v>20662</v>
      </c>
      <c r="G4073" s="11" t="s">
        <v>20663</v>
      </c>
      <c r="H4073" s="11" t="s">
        <v>20573</v>
      </c>
      <c r="I4073" s="11" t="s">
        <v>20664</v>
      </c>
      <c r="J4073" s="12" t="s">
        <v>8</v>
      </c>
      <c r="K4073" s="12"/>
      <c r="L4073" s="12"/>
      <c r="M4073" s="12"/>
      <c r="N4073" s="12"/>
      <c r="O4073" s="12" t="s">
        <v>61</v>
      </c>
      <c r="P4073" s="12"/>
      <c r="Q4073" s="12"/>
      <c r="R4073" s="12"/>
      <c r="S4073" s="12"/>
      <c r="T4073" s="13" t="str">
        <f t="shared" si="315"/>
        <v>通過</v>
      </c>
      <c r="U4073" s="13" t="str">
        <f t="shared" si="316"/>
        <v>那我們交換Line。</v>
      </c>
      <c r="V4073" s="13" t="str">
        <f t="shared" si="317"/>
        <v>我們兩個/Line/加</v>
      </c>
      <c r="W4073" s="13" t="str">
        <f t="shared" si="318"/>
        <v>是</v>
      </c>
      <c r="X4073" s="13" t="str">
        <f t="shared" si="319"/>
        <v>通過</v>
      </c>
    </row>
    <row r="4074" spans="1:24" ht="34.25" customHeight="1">
      <c r="A4074" s="11" t="s">
        <v>20665</v>
      </c>
      <c r="B4074" s="11" t="s">
        <v>20665</v>
      </c>
      <c r="C4074" s="11" t="s">
        <v>54</v>
      </c>
      <c r="D4074" s="11" t="s">
        <v>472</v>
      </c>
      <c r="E4074" s="11" t="s">
        <v>20666</v>
      </c>
      <c r="F4074" s="11" t="s">
        <v>20667</v>
      </c>
      <c r="G4074" s="11" t="s">
        <v>20668</v>
      </c>
      <c r="H4074" s="11" t="s">
        <v>20669</v>
      </c>
      <c r="I4074" s="11" t="s">
        <v>20670</v>
      </c>
      <c r="J4074" s="12" t="s">
        <v>8</v>
      </c>
      <c r="K4074" s="12"/>
      <c r="L4074" s="12"/>
      <c r="M4074" s="12"/>
      <c r="N4074" s="12"/>
      <c r="O4074" s="12" t="s">
        <v>61</v>
      </c>
      <c r="P4074" s="12"/>
      <c r="Q4074" s="12"/>
      <c r="R4074" s="12"/>
      <c r="S4074" s="12"/>
      <c r="T4074" s="13" t="str">
        <f t="shared" si="315"/>
        <v>通過</v>
      </c>
      <c r="U4074" s="13" t="str">
        <f t="shared" si="316"/>
        <v>我兒子最近玩手機遊戲太沉迷了，</v>
      </c>
      <c r="V4074" s="13" t="str">
        <f t="shared" si="317"/>
        <v>最近/我/兒子/手機/打遊戲/玩/沉迷</v>
      </c>
      <c r="W4074" s="13" t="str">
        <f t="shared" si="318"/>
        <v>是</v>
      </c>
      <c r="X4074" s="13" t="str">
        <f t="shared" si="319"/>
        <v>通過</v>
      </c>
    </row>
    <row r="4075" spans="1:24" ht="34.25" customHeight="1">
      <c r="A4075" s="11" t="s">
        <v>20671</v>
      </c>
      <c r="B4075" s="11" t="s">
        <v>20671</v>
      </c>
      <c r="C4075" s="11" t="s">
        <v>54</v>
      </c>
      <c r="D4075" s="11" t="s">
        <v>472</v>
      </c>
      <c r="E4075" s="11" t="s">
        <v>20672</v>
      </c>
      <c r="F4075" s="11" t="s">
        <v>20673</v>
      </c>
      <c r="G4075" s="11" t="s">
        <v>20674</v>
      </c>
      <c r="H4075" s="11" t="s">
        <v>20669</v>
      </c>
      <c r="I4075" s="11" t="s">
        <v>20675</v>
      </c>
      <c r="J4075" s="12" t="s">
        <v>8</v>
      </c>
      <c r="K4075" s="12"/>
      <c r="L4075" s="12"/>
      <c r="M4075" s="12"/>
      <c r="N4075" s="12"/>
      <c r="O4075" s="12" t="s">
        <v>61</v>
      </c>
      <c r="P4075" s="12"/>
      <c r="Q4075" s="12"/>
      <c r="R4075" s="12"/>
      <c r="S4075" s="12"/>
      <c r="T4075" s="13" t="str">
        <f t="shared" si="315"/>
        <v>通過</v>
      </c>
      <c r="U4075" s="13" t="str">
        <f t="shared" si="316"/>
        <v>根本停不下來。</v>
      </c>
      <c r="V4075" s="13" t="str">
        <f t="shared" si="317"/>
        <v>停/不成</v>
      </c>
      <c r="W4075" s="13" t="str">
        <f t="shared" si="318"/>
        <v>是</v>
      </c>
      <c r="X4075" s="13" t="str">
        <f t="shared" si="319"/>
        <v>通過</v>
      </c>
    </row>
    <row r="4076" spans="1:24" ht="34.25" customHeight="1">
      <c r="A4076" s="11" t="s">
        <v>20676</v>
      </c>
      <c r="B4076" s="11" t="s">
        <v>20677</v>
      </c>
      <c r="C4076" s="11" t="s">
        <v>54</v>
      </c>
      <c r="D4076" s="11" t="s">
        <v>472</v>
      </c>
      <c r="E4076" s="11" t="s">
        <v>20678</v>
      </c>
      <c r="F4076" s="11" t="s">
        <v>11508</v>
      </c>
      <c r="G4076" s="11" t="s">
        <v>20679</v>
      </c>
      <c r="H4076" s="11" t="s">
        <v>20669</v>
      </c>
      <c r="I4076" s="11" t="s">
        <v>20680</v>
      </c>
      <c r="J4076" s="12" t="s">
        <v>8</v>
      </c>
      <c r="K4076" s="12"/>
      <c r="L4076" s="12"/>
      <c r="M4076" s="12"/>
      <c r="N4076" s="12"/>
      <c r="O4076" s="12" t="s">
        <v>61</v>
      </c>
      <c r="P4076" s="12"/>
      <c r="Q4076" s="12"/>
      <c r="R4076" s="12"/>
      <c r="S4076" s="12"/>
      <c r="T4076" s="13" t="str">
        <f t="shared" si="315"/>
        <v>通過</v>
      </c>
      <c r="U4076" s="13" t="str">
        <f t="shared" si="316"/>
        <v>真的啊！</v>
      </c>
      <c r="V4076" s="13" t="str">
        <f t="shared" si="317"/>
        <v>真的</v>
      </c>
      <c r="W4076" s="13" t="str">
        <f t="shared" si="318"/>
        <v>是</v>
      </c>
      <c r="X4076" s="13" t="str">
        <f t="shared" si="319"/>
        <v>通過</v>
      </c>
    </row>
    <row r="4077" spans="1:24" ht="34.25" customHeight="1">
      <c r="A4077" s="11" t="s">
        <v>20681</v>
      </c>
      <c r="B4077" s="11" t="s">
        <v>20681</v>
      </c>
      <c r="C4077" s="11" t="s">
        <v>54</v>
      </c>
      <c r="D4077" s="11" t="s">
        <v>472</v>
      </c>
      <c r="E4077" s="11" t="s">
        <v>20682</v>
      </c>
      <c r="F4077" s="11" t="s">
        <v>20683</v>
      </c>
      <c r="G4077" s="11" t="s">
        <v>20684</v>
      </c>
      <c r="H4077" s="11" t="s">
        <v>20669</v>
      </c>
      <c r="I4077" s="11" t="s">
        <v>20685</v>
      </c>
      <c r="J4077" s="12" t="s">
        <v>8</v>
      </c>
      <c r="K4077" s="12"/>
      <c r="L4077" s="12"/>
      <c r="M4077" s="12"/>
      <c r="N4077" s="12"/>
      <c r="O4077" s="12" t="s">
        <v>61</v>
      </c>
      <c r="P4077" s="12"/>
      <c r="Q4077" s="12"/>
      <c r="R4077" s="12"/>
      <c r="S4077" s="12"/>
      <c r="T4077" s="13" t="str">
        <f t="shared" si="315"/>
        <v>通過</v>
      </c>
      <c r="U4077" s="13" t="str">
        <f t="shared" si="316"/>
        <v>他一天滑多久？</v>
      </c>
      <c r="V4077" s="13" t="str">
        <f t="shared" si="317"/>
        <v>他/整天/滑手機/多久</v>
      </c>
      <c r="W4077" s="13" t="str">
        <f t="shared" si="318"/>
        <v>是</v>
      </c>
      <c r="X4077" s="13" t="str">
        <f t="shared" si="319"/>
        <v>通過</v>
      </c>
    </row>
    <row r="4078" spans="1:24" ht="34.25" customHeight="1">
      <c r="A4078" s="11" t="s">
        <v>20686</v>
      </c>
      <c r="B4078" s="11" t="s">
        <v>20686</v>
      </c>
      <c r="C4078" s="11" t="s">
        <v>54</v>
      </c>
      <c r="D4078" s="11" t="s">
        <v>472</v>
      </c>
      <c r="E4078" s="11" t="s">
        <v>20687</v>
      </c>
      <c r="F4078" s="11" t="s">
        <v>20688</v>
      </c>
      <c r="G4078" s="11" t="s">
        <v>20689</v>
      </c>
      <c r="H4078" s="11" t="s">
        <v>20669</v>
      </c>
      <c r="I4078" s="11" t="s">
        <v>20690</v>
      </c>
      <c r="J4078" s="12" t="s">
        <v>8</v>
      </c>
      <c r="K4078" s="12"/>
      <c r="L4078" s="12"/>
      <c r="M4078" s="12"/>
      <c r="N4078" s="12"/>
      <c r="O4078" s="12" t="s">
        <v>61</v>
      </c>
      <c r="P4078" s="12"/>
      <c r="Q4078" s="12"/>
      <c r="R4078" s="12"/>
      <c r="S4078" s="12"/>
      <c r="T4078" s="13" t="str">
        <f t="shared" si="315"/>
        <v>通過</v>
      </c>
      <c r="U4078" s="13" t="str">
        <f t="shared" si="316"/>
        <v>他每天打六到七小時電玩，</v>
      </c>
      <c r="V4078" s="13" t="str">
        <f t="shared" si="317"/>
        <v>他/每天/手機/打遊戲/玩/六小時/七小時</v>
      </c>
      <c r="W4078" s="13" t="str">
        <f t="shared" si="318"/>
        <v>是</v>
      </c>
      <c r="X4078" s="13" t="str">
        <f t="shared" si="319"/>
        <v>通過</v>
      </c>
    </row>
    <row r="4079" spans="1:24" ht="34.25" customHeight="1">
      <c r="A4079" s="11" t="s">
        <v>20691</v>
      </c>
      <c r="B4079" s="11" t="s">
        <v>20691</v>
      </c>
      <c r="C4079" s="11" t="s">
        <v>54</v>
      </c>
      <c r="D4079" s="11" t="s">
        <v>472</v>
      </c>
      <c r="E4079" s="11" t="s">
        <v>20692</v>
      </c>
      <c r="F4079" s="11" t="s">
        <v>20693</v>
      </c>
      <c r="G4079" s="11" t="s">
        <v>20694</v>
      </c>
      <c r="H4079" s="11" t="s">
        <v>20669</v>
      </c>
      <c r="I4079" s="11" t="s">
        <v>20695</v>
      </c>
      <c r="J4079" s="12" t="s">
        <v>8</v>
      </c>
      <c r="K4079" s="12"/>
      <c r="L4079" s="12"/>
      <c r="M4079" s="12"/>
      <c r="N4079" s="12"/>
      <c r="O4079" s="12" t="s">
        <v>61</v>
      </c>
      <c r="P4079" s="12"/>
      <c r="Q4079" s="12"/>
      <c r="R4079" s="12"/>
      <c r="S4079" s="12"/>
      <c r="T4079" s="13" t="str">
        <f t="shared" si="315"/>
        <v>通過</v>
      </c>
      <c r="U4079" s="13" t="str">
        <f t="shared" si="316"/>
        <v>還常熬夜，</v>
      </c>
      <c r="V4079" s="13" t="str">
        <f t="shared" si="317"/>
        <v>熬夜/常常</v>
      </c>
      <c r="W4079" s="13" t="str">
        <f t="shared" si="318"/>
        <v>是</v>
      </c>
      <c r="X4079" s="13" t="str">
        <f t="shared" si="319"/>
        <v>通過</v>
      </c>
    </row>
    <row r="4080" spans="1:24" ht="34.25" customHeight="1">
      <c r="A4080" s="11" t="s">
        <v>20696</v>
      </c>
      <c r="B4080" s="11" t="s">
        <v>20696</v>
      </c>
      <c r="C4080" s="11" t="s">
        <v>54</v>
      </c>
      <c r="D4080" s="11" t="s">
        <v>472</v>
      </c>
      <c r="E4080" s="11" t="s">
        <v>20697</v>
      </c>
      <c r="F4080" s="11" t="s">
        <v>6430</v>
      </c>
      <c r="G4080" s="11" t="s">
        <v>20698</v>
      </c>
      <c r="H4080" s="11" t="s">
        <v>20669</v>
      </c>
      <c r="I4080" s="11" t="s">
        <v>20699</v>
      </c>
      <c r="J4080" s="12" t="s">
        <v>8</v>
      </c>
      <c r="K4080" s="12"/>
      <c r="L4080" s="12"/>
      <c r="M4080" s="12"/>
      <c r="N4080" s="12"/>
      <c r="O4080" s="12" t="s">
        <v>61</v>
      </c>
      <c r="P4080" s="12"/>
      <c r="Q4080" s="12"/>
      <c r="R4080" s="12"/>
      <c r="S4080" s="12"/>
      <c r="T4080" s="13" t="str">
        <f t="shared" si="315"/>
        <v>通過</v>
      </c>
      <c r="U4080" s="13" t="str">
        <f t="shared" si="316"/>
        <v>成績也下降，</v>
      </c>
      <c r="V4080" s="13" t="str">
        <f t="shared" si="317"/>
        <v>讀書/退步</v>
      </c>
      <c r="W4080" s="13" t="str">
        <f t="shared" si="318"/>
        <v>是</v>
      </c>
      <c r="X4080" s="13" t="str">
        <f t="shared" si="319"/>
        <v>通過</v>
      </c>
    </row>
    <row r="4081" spans="1:24" ht="34.25" customHeight="1">
      <c r="A4081" s="11" t="s">
        <v>20700</v>
      </c>
      <c r="B4081" s="11" t="s">
        <v>20700</v>
      </c>
      <c r="C4081" s="11" t="s">
        <v>54</v>
      </c>
      <c r="D4081" s="11" t="s">
        <v>472</v>
      </c>
      <c r="E4081" s="11" t="s">
        <v>20701</v>
      </c>
      <c r="F4081" s="11" t="s">
        <v>20702</v>
      </c>
      <c r="G4081" s="11" t="s">
        <v>20703</v>
      </c>
      <c r="H4081" s="11" t="s">
        <v>20669</v>
      </c>
      <c r="I4081" s="11" t="s">
        <v>20704</v>
      </c>
      <c r="J4081" s="12" t="s">
        <v>8</v>
      </c>
      <c r="K4081" s="12"/>
      <c r="L4081" s="12"/>
      <c r="M4081" s="12"/>
      <c r="N4081" s="12"/>
      <c r="O4081" s="12" t="s">
        <v>61</v>
      </c>
      <c r="P4081" s="12"/>
      <c r="Q4081" s="12"/>
      <c r="R4081" s="12"/>
      <c r="S4081" s="12"/>
      <c r="T4081" s="13" t="str">
        <f t="shared" si="315"/>
        <v>通過</v>
      </c>
      <c r="U4081" s="13" t="str">
        <f t="shared" si="316"/>
        <v>和朋友的聯絡也變少了。</v>
      </c>
      <c r="V4081" s="13" t="str">
        <f t="shared" si="317"/>
        <v>朋友/聯絡/愈來愈少</v>
      </c>
      <c r="W4081" s="13" t="str">
        <f t="shared" si="318"/>
        <v>是</v>
      </c>
      <c r="X4081" s="13" t="str">
        <f t="shared" si="319"/>
        <v>通過</v>
      </c>
    </row>
    <row r="4082" spans="1:24" ht="34.25" customHeight="1">
      <c r="A4082" s="11" t="s">
        <v>20705</v>
      </c>
      <c r="B4082" s="11" t="s">
        <v>20705</v>
      </c>
      <c r="C4082" s="11" t="s">
        <v>54</v>
      </c>
      <c r="D4082" s="11" t="s">
        <v>472</v>
      </c>
      <c r="E4082" s="11" t="s">
        <v>20706</v>
      </c>
      <c r="F4082" s="11" t="s">
        <v>20707</v>
      </c>
      <c r="G4082" s="11" t="s">
        <v>20708</v>
      </c>
      <c r="H4082" s="11" t="s">
        <v>20669</v>
      </c>
      <c r="I4082" s="11" t="s">
        <v>20709</v>
      </c>
      <c r="J4082" s="12" t="s">
        <v>8</v>
      </c>
      <c r="K4082" s="12"/>
      <c r="L4082" s="12"/>
      <c r="M4082" s="12"/>
      <c r="N4082" s="12"/>
      <c r="O4082" s="12" t="s">
        <v>61</v>
      </c>
      <c r="P4082" s="12"/>
      <c r="Q4082" s="12"/>
      <c r="R4082" s="12"/>
      <c r="S4082" s="12"/>
      <c r="T4082" s="13" t="str">
        <f t="shared" si="315"/>
        <v>通過</v>
      </c>
      <c r="U4082" s="13" t="str">
        <f t="shared" si="316"/>
        <v>你打算怎麼辦？</v>
      </c>
      <c r="V4082" s="13" t="str">
        <f t="shared" si="317"/>
        <v>你/想/怎麼辦</v>
      </c>
      <c r="W4082" s="13" t="str">
        <f t="shared" si="318"/>
        <v>是</v>
      </c>
      <c r="X4082" s="13" t="str">
        <f t="shared" si="319"/>
        <v>通過</v>
      </c>
    </row>
    <row r="4083" spans="1:24" ht="34.25" customHeight="1">
      <c r="A4083" s="11" t="s">
        <v>20710</v>
      </c>
      <c r="B4083" s="11" t="s">
        <v>20710</v>
      </c>
      <c r="C4083" s="11" t="s">
        <v>54</v>
      </c>
      <c r="D4083" s="11" t="s">
        <v>472</v>
      </c>
      <c r="E4083" s="11" t="s">
        <v>20711</v>
      </c>
      <c r="F4083" s="11" t="s">
        <v>6450</v>
      </c>
      <c r="G4083" s="11" t="s">
        <v>20712</v>
      </c>
      <c r="H4083" s="11" t="s">
        <v>20669</v>
      </c>
      <c r="I4083" s="11" t="s">
        <v>20713</v>
      </c>
      <c r="J4083" s="12" t="s">
        <v>8</v>
      </c>
      <c r="K4083" s="12"/>
      <c r="L4083" s="12"/>
      <c r="M4083" s="12"/>
      <c r="N4083" s="12"/>
      <c r="O4083" s="12" t="s">
        <v>61</v>
      </c>
      <c r="P4083" s="12"/>
      <c r="Q4083" s="12"/>
      <c r="R4083" s="12"/>
      <c r="S4083" s="12"/>
      <c r="T4083" s="13" t="str">
        <f t="shared" si="315"/>
        <v>通過</v>
      </c>
      <c r="U4083" s="13" t="str">
        <f t="shared" si="316"/>
        <v>我跟他約法三章：</v>
      </c>
      <c r="V4083" s="13" t="str">
        <f t="shared" si="317"/>
        <v>我們兩個/約定</v>
      </c>
      <c r="W4083" s="13" t="str">
        <f t="shared" si="318"/>
        <v>是</v>
      </c>
      <c r="X4083" s="13" t="str">
        <f t="shared" si="319"/>
        <v>通過</v>
      </c>
    </row>
    <row r="4084" spans="1:24" ht="34.25" customHeight="1">
      <c r="A4084" s="11" t="s">
        <v>20714</v>
      </c>
      <c r="B4084" s="11" t="s">
        <v>20714</v>
      </c>
      <c r="C4084" s="11" t="s">
        <v>54</v>
      </c>
      <c r="D4084" s="11" t="s">
        <v>472</v>
      </c>
      <c r="E4084" s="11" t="s">
        <v>20715</v>
      </c>
      <c r="F4084" s="11" t="s">
        <v>20716</v>
      </c>
      <c r="G4084" s="11" t="s">
        <v>20717</v>
      </c>
      <c r="H4084" s="11" t="s">
        <v>20669</v>
      </c>
      <c r="I4084" s="11" t="s">
        <v>20718</v>
      </c>
      <c r="J4084" s="12" t="s">
        <v>8</v>
      </c>
      <c r="K4084" s="12"/>
      <c r="L4084" s="12"/>
      <c r="M4084" s="12"/>
      <c r="N4084" s="12"/>
      <c r="O4084" s="12" t="s">
        <v>61</v>
      </c>
      <c r="P4084" s="12"/>
      <c r="Q4084" s="12"/>
      <c r="R4084" s="12"/>
      <c r="S4084" s="12"/>
      <c r="T4084" s="13" t="str">
        <f t="shared" si="315"/>
        <v>通過</v>
      </c>
      <c r="U4084" s="13" t="str">
        <f t="shared" si="316"/>
        <v>每天玩手機兩小時以下，</v>
      </c>
      <c r="V4084" s="13" t="str">
        <f t="shared" si="317"/>
        <v>第一/每天/滑手機/二小時/以下</v>
      </c>
      <c r="W4084" s="13" t="str">
        <f t="shared" si="318"/>
        <v>是</v>
      </c>
      <c r="X4084" s="13" t="str">
        <f t="shared" si="319"/>
        <v>通過</v>
      </c>
    </row>
    <row r="4085" spans="1:24" ht="34.25" customHeight="1">
      <c r="A4085" s="11" t="s">
        <v>20719</v>
      </c>
      <c r="B4085" s="11" t="s">
        <v>20719</v>
      </c>
      <c r="C4085" s="11" t="s">
        <v>54</v>
      </c>
      <c r="D4085" s="11" t="s">
        <v>472</v>
      </c>
      <c r="E4085" s="11" t="s">
        <v>6459</v>
      </c>
      <c r="F4085" s="11" t="s">
        <v>20720</v>
      </c>
      <c r="G4085" s="11" t="s">
        <v>20721</v>
      </c>
      <c r="H4085" s="11" t="s">
        <v>20669</v>
      </c>
      <c r="I4085" s="11" t="s">
        <v>20722</v>
      </c>
      <c r="J4085" s="12" t="s">
        <v>8</v>
      </c>
      <c r="K4085" s="12"/>
      <c r="L4085" s="12"/>
      <c r="M4085" s="12"/>
      <c r="N4085" s="12"/>
      <c r="O4085" s="12" t="s">
        <v>61</v>
      </c>
      <c r="P4085" s="12"/>
      <c r="Q4085" s="12"/>
      <c r="R4085" s="12"/>
      <c r="S4085" s="12"/>
      <c r="T4085" s="13" t="str">
        <f t="shared" si="315"/>
        <v>通過</v>
      </c>
      <c r="U4085" s="13" t="str">
        <f t="shared" si="316"/>
        <v>吃飯時不許看手機，</v>
      </c>
      <c r="V4085" s="13" t="str">
        <f t="shared" si="317"/>
        <v>第二/吃飯/手機/手機+欣賞/不行</v>
      </c>
      <c r="W4085" s="13" t="str">
        <f t="shared" si="318"/>
        <v>是</v>
      </c>
      <c r="X4085" s="13" t="str">
        <f t="shared" si="319"/>
        <v>通過</v>
      </c>
    </row>
    <row r="4086" spans="1:24" ht="34.25" customHeight="1">
      <c r="A4086" s="11" t="s">
        <v>20723</v>
      </c>
      <c r="B4086" s="11" t="s">
        <v>20723</v>
      </c>
      <c r="C4086" s="11" t="s">
        <v>54</v>
      </c>
      <c r="D4086" s="11" t="s">
        <v>472</v>
      </c>
      <c r="E4086" s="11" t="s">
        <v>20724</v>
      </c>
      <c r="F4086" s="11" t="s">
        <v>20725</v>
      </c>
      <c r="G4086" s="11" t="s">
        <v>20726</v>
      </c>
      <c r="H4086" s="11" t="s">
        <v>20669</v>
      </c>
      <c r="I4086" s="11" t="s">
        <v>20727</v>
      </c>
      <c r="J4086" s="12" t="s">
        <v>8</v>
      </c>
      <c r="K4086" s="12"/>
      <c r="L4086" s="12"/>
      <c r="M4086" s="12"/>
      <c r="N4086" s="12"/>
      <c r="O4086" s="12" t="s">
        <v>61</v>
      </c>
      <c r="P4086" s="12"/>
      <c r="Q4086" s="12"/>
      <c r="R4086" s="12"/>
      <c r="S4086" s="12"/>
      <c r="T4086" s="13" t="str">
        <f t="shared" si="315"/>
        <v>通過</v>
      </c>
      <c r="U4086" s="13" t="str">
        <f t="shared" si="316"/>
        <v>睡覺前手機要放遠一點。</v>
      </c>
      <c r="V4086" s="13" t="str">
        <f t="shared" si="317"/>
        <v>第三/睡覺/之前/床/放手機/遠/要</v>
      </c>
      <c r="W4086" s="13" t="str">
        <f t="shared" si="318"/>
        <v>是</v>
      </c>
      <c r="X4086" s="13" t="str">
        <f t="shared" si="319"/>
        <v>通過</v>
      </c>
    </row>
    <row r="4087" spans="1:24" ht="34.25" customHeight="1">
      <c r="A4087" s="11" t="s">
        <v>20728</v>
      </c>
      <c r="B4087" s="11" t="s">
        <v>20728</v>
      </c>
      <c r="C4087" s="11" t="s">
        <v>54</v>
      </c>
      <c r="D4087" s="11" t="s">
        <v>472</v>
      </c>
      <c r="E4087" s="11" t="s">
        <v>20729</v>
      </c>
      <c r="F4087" s="11" t="s">
        <v>20730</v>
      </c>
      <c r="G4087" s="11" t="s">
        <v>20731</v>
      </c>
      <c r="H4087" s="11" t="s">
        <v>20669</v>
      </c>
      <c r="I4087" s="11" t="s">
        <v>20732</v>
      </c>
      <c r="J4087" s="12" t="s">
        <v>8</v>
      </c>
      <c r="K4087" s="12"/>
      <c r="L4087" s="12"/>
      <c r="M4087" s="12"/>
      <c r="N4087" s="12"/>
      <c r="O4087" s="12" t="s">
        <v>61</v>
      </c>
      <c r="P4087" s="12"/>
      <c r="Q4087" s="12"/>
      <c r="R4087" s="12"/>
      <c r="S4087" s="12"/>
      <c r="T4087" s="13" t="str">
        <f t="shared" si="315"/>
        <v>通過</v>
      </c>
      <c r="U4087" s="13" t="str">
        <f t="shared" si="316"/>
        <v>他有乖乖的聽話嗎？</v>
      </c>
      <c r="V4087" s="13" t="str">
        <f t="shared" si="317"/>
        <v>他/乖/遵從/有</v>
      </c>
      <c r="W4087" s="13" t="str">
        <f t="shared" si="318"/>
        <v>是</v>
      </c>
      <c r="X4087" s="13" t="str">
        <f t="shared" si="319"/>
        <v>通過</v>
      </c>
    </row>
    <row r="4088" spans="1:24" ht="34.25" customHeight="1">
      <c r="A4088" s="11" t="s">
        <v>20733</v>
      </c>
      <c r="B4088" s="11" t="s">
        <v>20733</v>
      </c>
      <c r="C4088" s="11" t="s">
        <v>54</v>
      </c>
      <c r="D4088" s="11" t="s">
        <v>472</v>
      </c>
      <c r="E4088" s="11" t="s">
        <v>20734</v>
      </c>
      <c r="F4088" s="11" t="s">
        <v>9965</v>
      </c>
      <c r="G4088" s="11" t="s">
        <v>20735</v>
      </c>
      <c r="H4088" s="11" t="s">
        <v>20669</v>
      </c>
      <c r="I4088" s="11" t="s">
        <v>20736</v>
      </c>
      <c r="J4088" s="12" t="s">
        <v>8</v>
      </c>
      <c r="K4088" s="12"/>
      <c r="L4088" s="12"/>
      <c r="M4088" s="12"/>
      <c r="N4088" s="12"/>
      <c r="O4088" s="12" t="s">
        <v>61</v>
      </c>
      <c r="P4088" s="12"/>
      <c r="Q4088" s="12"/>
      <c r="R4088" s="12"/>
      <c r="S4088" s="12"/>
      <c r="T4088" s="13" t="str">
        <f t="shared" si="315"/>
        <v>通過</v>
      </c>
      <c r="U4088" s="13" t="str">
        <f t="shared" si="316"/>
        <v>我跟他說，</v>
      </c>
      <c r="V4088" s="13" t="str">
        <f t="shared" si="317"/>
        <v>我/告訴</v>
      </c>
      <c r="W4088" s="13" t="str">
        <f t="shared" si="318"/>
        <v>是</v>
      </c>
      <c r="X4088" s="13" t="str">
        <f t="shared" si="319"/>
        <v>通過</v>
      </c>
    </row>
    <row r="4089" spans="1:24" ht="34.25" customHeight="1">
      <c r="A4089" s="11" t="s">
        <v>20737</v>
      </c>
      <c r="B4089" s="11" t="s">
        <v>20737</v>
      </c>
      <c r="C4089" s="11" t="s">
        <v>54</v>
      </c>
      <c r="D4089" s="11" t="s">
        <v>472</v>
      </c>
      <c r="E4089" s="11" t="s">
        <v>20738</v>
      </c>
      <c r="F4089" s="11" t="s">
        <v>6470</v>
      </c>
      <c r="G4089" s="11" t="s">
        <v>20739</v>
      </c>
      <c r="H4089" s="11" t="s">
        <v>20669</v>
      </c>
      <c r="I4089" s="11" t="s">
        <v>20740</v>
      </c>
      <c r="J4089" s="12" t="s">
        <v>8</v>
      </c>
      <c r="K4089" s="12"/>
      <c r="L4089" s="12"/>
      <c r="M4089" s="12"/>
      <c r="N4089" s="12"/>
      <c r="O4089" s="12" t="s">
        <v>61</v>
      </c>
      <c r="P4089" s="12"/>
      <c r="Q4089" s="12"/>
      <c r="R4089" s="12"/>
      <c r="S4089" s="12"/>
      <c r="T4089" s="13" t="str">
        <f t="shared" si="315"/>
        <v>通過</v>
      </c>
      <c r="U4089" s="13" t="str">
        <f t="shared" si="316"/>
        <v>如果不遵守，</v>
      </c>
      <c r="V4089" s="13" t="str">
        <f t="shared" si="317"/>
        <v>如果/失約</v>
      </c>
      <c r="W4089" s="13" t="str">
        <f t="shared" si="318"/>
        <v>是</v>
      </c>
      <c r="X4089" s="13" t="str">
        <f t="shared" si="319"/>
        <v>通過</v>
      </c>
    </row>
    <row r="4090" spans="1:24" ht="34.25" customHeight="1">
      <c r="A4090" s="11" t="s">
        <v>20741</v>
      </c>
      <c r="B4090" s="11" t="s">
        <v>20741</v>
      </c>
      <c r="C4090" s="11" t="s">
        <v>54</v>
      </c>
      <c r="D4090" s="11" t="s">
        <v>472</v>
      </c>
      <c r="E4090" s="11" t="s">
        <v>20742</v>
      </c>
      <c r="F4090" s="11" t="s">
        <v>20743</v>
      </c>
      <c r="G4090" s="11" t="s">
        <v>20744</v>
      </c>
      <c r="H4090" s="11" t="s">
        <v>20669</v>
      </c>
      <c r="I4090" s="11" t="s">
        <v>20745</v>
      </c>
      <c r="J4090" s="12" t="s">
        <v>8</v>
      </c>
      <c r="K4090" s="12"/>
      <c r="L4090" s="12"/>
      <c r="M4090" s="12"/>
      <c r="N4090" s="12"/>
      <c r="O4090" s="12" t="s">
        <v>61</v>
      </c>
      <c r="P4090" s="12"/>
      <c r="Q4090" s="12"/>
      <c r="R4090" s="12"/>
      <c r="S4090" s="12"/>
      <c r="T4090" s="13" t="str">
        <f t="shared" si="315"/>
        <v>通過</v>
      </c>
      <c r="U4090" s="13" t="str">
        <f t="shared" si="316"/>
        <v>就要被處罰一個月不能玩手機，</v>
      </c>
      <c r="V4090" s="13" t="str">
        <f t="shared" si="317"/>
        <v>處罰/滑手機/禁止/一個月</v>
      </c>
      <c r="W4090" s="13" t="str">
        <f t="shared" si="318"/>
        <v>是</v>
      </c>
      <c r="X4090" s="13" t="str">
        <f t="shared" si="319"/>
        <v>通過</v>
      </c>
    </row>
    <row r="4091" spans="1:24" ht="34.25" customHeight="1">
      <c r="A4091" s="11" t="s">
        <v>20746</v>
      </c>
      <c r="B4091" s="11" t="s">
        <v>20746</v>
      </c>
      <c r="C4091" s="11" t="s">
        <v>54</v>
      </c>
      <c r="D4091" s="11" t="s">
        <v>472</v>
      </c>
      <c r="E4091" s="11" t="s">
        <v>20747</v>
      </c>
      <c r="F4091" s="11" t="s">
        <v>20748</v>
      </c>
      <c r="G4091" s="11" t="s">
        <v>20749</v>
      </c>
      <c r="H4091" s="11" t="s">
        <v>20669</v>
      </c>
      <c r="I4091" s="11" t="s">
        <v>20750</v>
      </c>
      <c r="J4091" s="12" t="s">
        <v>8</v>
      </c>
      <c r="K4091" s="12"/>
      <c r="L4091" s="12"/>
      <c r="M4091" s="12"/>
      <c r="N4091" s="12"/>
      <c r="O4091" s="12" t="s">
        <v>61</v>
      </c>
      <c r="P4091" s="12"/>
      <c r="Q4091" s="12"/>
      <c r="R4091" s="12"/>
      <c r="S4091" s="12"/>
      <c r="T4091" s="13" t="str">
        <f t="shared" si="315"/>
        <v>通過</v>
      </c>
      <c r="U4091" s="13" t="str">
        <f t="shared" si="316"/>
        <v>結果他就改掉了手機二十四小時不離手的壞習慣。</v>
      </c>
      <c r="V4091" s="13" t="str">
        <f t="shared" si="317"/>
        <v>終於/他/滑手機/整天/二十四小時/習慣/差/改掉</v>
      </c>
      <c r="W4091" s="13" t="str">
        <f t="shared" si="318"/>
        <v>是</v>
      </c>
      <c r="X4091" s="13" t="str">
        <f t="shared" si="319"/>
        <v>通過</v>
      </c>
    </row>
    <row r="4092" spans="1:24" ht="34.25" customHeight="1">
      <c r="A4092" s="11" t="s">
        <v>20751</v>
      </c>
      <c r="B4092" s="11" t="s">
        <v>20752</v>
      </c>
      <c r="C4092" s="11" t="s">
        <v>54</v>
      </c>
      <c r="D4092" s="11" t="s">
        <v>472</v>
      </c>
      <c r="E4092" s="11" t="s">
        <v>20753</v>
      </c>
      <c r="F4092" s="11" t="s">
        <v>3939</v>
      </c>
      <c r="G4092" s="11" t="s">
        <v>20754</v>
      </c>
      <c r="H4092" s="11" t="s">
        <v>20669</v>
      </c>
      <c r="I4092" s="11" t="s">
        <v>20755</v>
      </c>
      <c r="J4092" s="12" t="s">
        <v>8</v>
      </c>
      <c r="K4092" s="12"/>
      <c r="L4092" s="12"/>
      <c r="M4092" s="12"/>
      <c r="N4092" s="12"/>
      <c r="O4092" s="12" t="s">
        <v>61</v>
      </c>
      <c r="P4092" s="12"/>
      <c r="Q4092" s="12"/>
      <c r="R4092" s="12"/>
      <c r="S4092" s="12"/>
      <c r="T4092" s="13" t="str">
        <f t="shared" si="315"/>
        <v>通過</v>
      </c>
      <c r="U4092" s="13" t="str">
        <f t="shared" si="316"/>
        <v>太好了！</v>
      </c>
      <c r="V4092" s="13" t="str">
        <f t="shared" si="317"/>
        <v>棒</v>
      </c>
      <c r="W4092" s="13" t="str">
        <f t="shared" si="318"/>
        <v>是</v>
      </c>
      <c r="X4092" s="13" t="str">
        <f t="shared" si="319"/>
        <v>通過</v>
      </c>
    </row>
    <row r="4093" spans="1:24" ht="34.25" customHeight="1">
      <c r="A4093" s="11" t="s">
        <v>20756</v>
      </c>
      <c r="B4093" s="11" t="s">
        <v>20756</v>
      </c>
      <c r="C4093" s="11" t="s">
        <v>54</v>
      </c>
      <c r="D4093" s="11" t="s">
        <v>472</v>
      </c>
      <c r="E4093" s="11" t="s">
        <v>20757</v>
      </c>
      <c r="F4093" s="11" t="s">
        <v>20758</v>
      </c>
      <c r="G4093" s="11" t="s">
        <v>20759</v>
      </c>
      <c r="H4093" s="11" t="s">
        <v>20669</v>
      </c>
      <c r="I4093" s="11" t="s">
        <v>20760</v>
      </c>
      <c r="J4093" s="12" t="s">
        <v>8</v>
      </c>
      <c r="K4093" s="12"/>
      <c r="L4093" s="12"/>
      <c r="M4093" s="12"/>
      <c r="N4093" s="12"/>
      <c r="O4093" s="12" t="s">
        <v>61</v>
      </c>
      <c r="P4093" s="12"/>
      <c r="Q4093" s="12"/>
      <c r="R4093" s="12"/>
      <c r="S4093" s="12"/>
      <c r="T4093" s="13" t="str">
        <f t="shared" si="315"/>
        <v>通過</v>
      </c>
      <c r="U4093" s="13" t="str">
        <f t="shared" si="316"/>
        <v>那你可以放心了。</v>
      </c>
      <c r="V4093" s="13" t="str">
        <f t="shared" si="317"/>
        <v>你/放心/可以</v>
      </c>
      <c r="W4093" s="13" t="str">
        <f t="shared" si="318"/>
        <v>是</v>
      </c>
      <c r="X4093" s="13" t="str">
        <f t="shared" si="319"/>
        <v>通過</v>
      </c>
    </row>
    <row r="4094" spans="1:24" ht="34.25" customHeight="1">
      <c r="A4094" s="11" t="s">
        <v>20761</v>
      </c>
      <c r="B4094" s="11" t="s">
        <v>20761</v>
      </c>
      <c r="C4094" s="11" t="s">
        <v>54</v>
      </c>
      <c r="D4094" s="11" t="s">
        <v>88</v>
      </c>
      <c r="E4094" s="11" t="s">
        <v>20762</v>
      </c>
      <c r="F4094" s="11" t="s">
        <v>20763</v>
      </c>
      <c r="G4094" s="11" t="s">
        <v>20764</v>
      </c>
      <c r="H4094" s="11" t="s">
        <v>20765</v>
      </c>
      <c r="I4094" s="11" t="s">
        <v>20766</v>
      </c>
      <c r="J4094" s="12" t="s">
        <v>10</v>
      </c>
      <c r="K4094" s="12" t="s">
        <v>33</v>
      </c>
      <c r="L4094" s="12"/>
      <c r="M4094" s="12" t="s">
        <v>26141</v>
      </c>
      <c r="N4094" s="12" t="s">
        <v>26140</v>
      </c>
      <c r="O4094" s="12" t="s">
        <v>61</v>
      </c>
      <c r="P4094" s="12"/>
      <c r="Q4094" s="12"/>
      <c r="R4094" s="12"/>
      <c r="S4094" s="12"/>
      <c r="T4094" s="13" t="str">
        <f t="shared" si="315"/>
        <v>需更正</v>
      </c>
      <c r="U4094" s="13" t="str">
        <f t="shared" si="316"/>
        <v>偵探女，給你看我的手機照片，你看這是什麼？</v>
      </c>
      <c r="V4094" s="13" t="str">
        <f t="shared" si="317"/>
        <v>偵探女/我/照片/手機/手機給你看/這/什麼</v>
      </c>
      <c r="W4094" s="13" t="str">
        <f t="shared" si="318"/>
        <v>是</v>
      </c>
      <c r="X4094" s="13" t="str">
        <f t="shared" si="319"/>
        <v>通過</v>
      </c>
    </row>
    <row r="4095" spans="1:24" ht="34.25" customHeight="1">
      <c r="A4095" s="11" t="s">
        <v>20767</v>
      </c>
      <c r="B4095" s="11" t="s">
        <v>20767</v>
      </c>
      <c r="C4095" s="11" t="s">
        <v>54</v>
      </c>
      <c r="D4095" s="11" t="s">
        <v>88</v>
      </c>
      <c r="E4095" s="11" t="s">
        <v>20768</v>
      </c>
      <c r="F4095" s="11" t="s">
        <v>20769</v>
      </c>
      <c r="G4095" s="11" t="s">
        <v>20770</v>
      </c>
      <c r="H4095" s="11" t="s">
        <v>20765</v>
      </c>
      <c r="I4095" s="11" t="s">
        <v>20771</v>
      </c>
      <c r="J4095" s="12" t="s">
        <v>8</v>
      </c>
      <c r="K4095" s="12"/>
      <c r="L4095" s="12"/>
      <c r="M4095" s="12"/>
      <c r="N4095" s="12"/>
      <c r="O4095" s="12" t="s">
        <v>61</v>
      </c>
      <c r="P4095" s="12"/>
      <c r="Q4095" s="12"/>
      <c r="R4095" s="12"/>
      <c r="S4095" s="12"/>
      <c r="T4095" s="13" t="str">
        <f t="shared" si="315"/>
        <v>通過</v>
      </c>
      <c r="U4095" s="13" t="str">
        <f t="shared" si="316"/>
        <v>哇！是人像畫，很逼真。</v>
      </c>
      <c r="V4095" s="13" t="str">
        <f t="shared" si="317"/>
        <v>哇/人像畫/逼真/很</v>
      </c>
      <c r="W4095" s="13" t="str">
        <f t="shared" si="318"/>
        <v>是</v>
      </c>
      <c r="X4095" s="13" t="str">
        <f t="shared" si="319"/>
        <v>通過</v>
      </c>
    </row>
    <row r="4096" spans="1:24" ht="34.25" customHeight="1">
      <c r="A4096" s="11" t="s">
        <v>20772</v>
      </c>
      <c r="B4096" s="11" t="s">
        <v>20772</v>
      </c>
      <c r="C4096" s="11" t="s">
        <v>54</v>
      </c>
      <c r="D4096" s="11" t="s">
        <v>88</v>
      </c>
      <c r="E4096" s="11" t="s">
        <v>20773</v>
      </c>
      <c r="F4096" s="11" t="s">
        <v>20774</v>
      </c>
      <c r="G4096" s="11" t="s">
        <v>20775</v>
      </c>
      <c r="H4096" s="11" t="s">
        <v>20765</v>
      </c>
      <c r="I4096" s="11" t="s">
        <v>20776</v>
      </c>
      <c r="J4096" s="12" t="s">
        <v>8</v>
      </c>
      <c r="K4096" s="12"/>
      <c r="L4096" s="12"/>
      <c r="M4096" s="12"/>
      <c r="N4096" s="12"/>
      <c r="O4096" s="12" t="s">
        <v>61</v>
      </c>
      <c r="P4096" s="12"/>
      <c r="Q4096" s="12"/>
      <c r="R4096" s="12"/>
      <c r="S4096" s="12"/>
      <c r="T4096" s="13" t="str">
        <f t="shared" si="315"/>
        <v>通過</v>
      </c>
      <c r="U4096" s="13" t="str">
        <f t="shared" si="316"/>
        <v>這是你畫的嗎？</v>
      </c>
      <c r="V4096" s="13" t="str">
        <f t="shared" si="317"/>
        <v>這/你/畫畫/是</v>
      </c>
      <c r="W4096" s="13" t="str">
        <f t="shared" si="318"/>
        <v>是</v>
      </c>
      <c r="X4096" s="13" t="str">
        <f t="shared" si="319"/>
        <v>通過</v>
      </c>
    </row>
    <row r="4097" spans="1:24" ht="34.25" customHeight="1">
      <c r="A4097" s="11" t="s">
        <v>20777</v>
      </c>
      <c r="B4097" s="11" t="s">
        <v>20777</v>
      </c>
      <c r="C4097" s="11" t="s">
        <v>54</v>
      </c>
      <c r="D4097" s="11" t="s">
        <v>88</v>
      </c>
      <c r="E4097" s="11" t="s">
        <v>20778</v>
      </c>
      <c r="F4097" s="11" t="s">
        <v>20779</v>
      </c>
      <c r="G4097" s="11" t="s">
        <v>20780</v>
      </c>
      <c r="H4097" s="11" t="s">
        <v>20765</v>
      </c>
      <c r="I4097" s="11" t="s">
        <v>20781</v>
      </c>
      <c r="J4097" s="12" t="s">
        <v>8</v>
      </c>
      <c r="K4097" s="12"/>
      <c r="L4097" s="12"/>
      <c r="M4097" s="12"/>
      <c r="N4097" s="12"/>
      <c r="O4097" s="12" t="s">
        <v>61</v>
      </c>
      <c r="P4097" s="12"/>
      <c r="Q4097" s="12"/>
      <c r="R4097" s="12"/>
      <c r="S4097" s="12"/>
      <c r="T4097" s="13" t="str">
        <f t="shared" si="315"/>
        <v>通過</v>
      </c>
      <c r="U4097" s="13" t="str">
        <f t="shared" si="316"/>
        <v>不是，街頭藝人幫我畫的，很酷，對吧？</v>
      </c>
      <c r="V4097" s="13" t="str">
        <f t="shared" si="317"/>
        <v>不是/街頭藝人/他/幫/畫畫/酷/對</v>
      </c>
      <c r="W4097" s="13" t="str">
        <f t="shared" si="318"/>
        <v>是</v>
      </c>
      <c r="X4097" s="13" t="str">
        <f t="shared" si="319"/>
        <v>通過</v>
      </c>
    </row>
    <row r="4098" spans="1:24" ht="34.25" customHeight="1">
      <c r="A4098" s="11" t="s">
        <v>20782</v>
      </c>
      <c r="B4098" s="11" t="s">
        <v>20782</v>
      </c>
      <c r="C4098" s="11" t="s">
        <v>54</v>
      </c>
      <c r="D4098" s="11" t="s">
        <v>88</v>
      </c>
      <c r="E4098" s="11" t="s">
        <v>20783</v>
      </c>
      <c r="F4098" s="11" t="s">
        <v>20784</v>
      </c>
      <c r="G4098" s="11" t="s">
        <v>20785</v>
      </c>
      <c r="H4098" s="11" t="s">
        <v>20765</v>
      </c>
      <c r="I4098" s="11" t="s">
        <v>20786</v>
      </c>
      <c r="J4098" s="12" t="s">
        <v>25935</v>
      </c>
      <c r="K4098" s="12" t="s">
        <v>26117</v>
      </c>
      <c r="L4098" s="12"/>
      <c r="M4098" s="12" t="s">
        <v>26703</v>
      </c>
      <c r="N4098" s="12" t="s">
        <v>26268</v>
      </c>
      <c r="O4098" s="12" t="s">
        <v>25932</v>
      </c>
      <c r="P4098" s="12"/>
      <c r="Q4098" s="12"/>
      <c r="R4098" s="12"/>
      <c r="S4098" s="12"/>
      <c r="T4098" s="13" t="str">
        <f t="shared" ref="T4098:T4161" si="320">IF(J4098="","未填",IF(J4098="需複審",IF(OR(P4098="",P4098="仍需複審"),"待複審",P4098),J4098))</f>
        <v>需更正</v>
      </c>
      <c r="U4098" s="13" t="str">
        <f t="shared" ref="U4098:U4161" si="321">IF(T4098="通過",E4098,IF(T4098="需更正",IF(J4098="需複審",IF(Q4098="",E4098,Q4098),IF(L4098="",E4098,L4098)),""))</f>
        <v>嗯嗯！街頭藝人好多地方都有，</v>
      </c>
      <c r="V4098" s="13" t="str">
        <f t="shared" ref="V4098:V4161" si="322">IF(T4098="通過",F4098,IF(T4098="需更正",IF(J4098="需複審",R4098,M4098),""))</f>
        <v>街頭藝人/各地/多</v>
      </c>
      <c r="W4098" s="13" t="str">
        <f t="shared" ref="W4098:W4161" si="323">IF(AND(OR(T4098="通過",AND(T4098="需更正",V4098&lt;&gt;"")),X4098="通過"),"是","否")</f>
        <v>是</v>
      </c>
      <c r="X4098" s="13" t="str">
        <f t="shared" ref="X4098:X4161" si="324">IF(J4098="","未填",IF(AND(J4098="需複審",OR(P4098="",P4098="仍需複審")),"待複審",IF(OR(AND(J4098="需更正",K4098=""),AND(J4098="需更正",M4098=""),AND(J4098="需更正",N4098=""),AND(J4098="排除",OR(K4098="",N4098="")),AND(J4098="需複審",P4098="需更正",R4098=""),AND(J4098="需複審",P4098="需更正",S4098=""),AND(J4098="需複審",P4098="排除",S4098="")),"錯誤：請補齊必填欄位","通過")))</f>
        <v>通過</v>
      </c>
    </row>
    <row r="4099" spans="1:24" ht="34.25" customHeight="1">
      <c r="A4099" s="11" t="s">
        <v>20787</v>
      </c>
      <c r="B4099" s="11" t="s">
        <v>20787</v>
      </c>
      <c r="C4099" s="11" t="s">
        <v>54</v>
      </c>
      <c r="D4099" s="11" t="s">
        <v>88</v>
      </c>
      <c r="E4099" s="11" t="s">
        <v>20788</v>
      </c>
      <c r="F4099" s="11" t="s">
        <v>20789</v>
      </c>
      <c r="G4099" s="11" t="s">
        <v>20790</v>
      </c>
      <c r="H4099" s="11" t="s">
        <v>20765</v>
      </c>
      <c r="I4099" s="11" t="s">
        <v>20791</v>
      </c>
      <c r="J4099" s="12" t="s">
        <v>8</v>
      </c>
      <c r="K4099" s="12"/>
      <c r="L4099" s="12"/>
      <c r="M4099" s="12"/>
      <c r="N4099" s="12"/>
      <c r="O4099" s="12" t="s">
        <v>61</v>
      </c>
      <c r="P4099" s="12"/>
      <c r="Q4099" s="12"/>
      <c r="R4099" s="12"/>
      <c r="S4099" s="12"/>
      <c r="T4099" s="13" t="str">
        <f t="shared" si="320"/>
        <v>通過</v>
      </c>
      <c r="U4099" s="13" t="str">
        <f t="shared" si="321"/>
        <v>這些在哪裡？</v>
      </c>
      <c r="V4099" s="13" t="str">
        <f t="shared" si="322"/>
        <v>這++/什麼</v>
      </c>
      <c r="W4099" s="13" t="str">
        <f t="shared" si="323"/>
        <v>是</v>
      </c>
      <c r="X4099" s="13" t="str">
        <f t="shared" si="324"/>
        <v>通過</v>
      </c>
    </row>
    <row r="4100" spans="1:24" ht="34.25" customHeight="1">
      <c r="A4100" s="11" t="s">
        <v>20792</v>
      </c>
      <c r="B4100" s="11" t="s">
        <v>20792</v>
      </c>
      <c r="C4100" s="11" t="s">
        <v>54</v>
      </c>
      <c r="D4100" s="11" t="s">
        <v>88</v>
      </c>
      <c r="E4100" s="11" t="s">
        <v>20793</v>
      </c>
      <c r="F4100" s="11" t="s">
        <v>20794</v>
      </c>
      <c r="G4100" s="11" t="s">
        <v>20795</v>
      </c>
      <c r="H4100" s="11" t="s">
        <v>20765</v>
      </c>
      <c r="I4100" s="11" t="s">
        <v>20796</v>
      </c>
      <c r="J4100" s="12" t="s">
        <v>8</v>
      </c>
      <c r="K4100" s="12"/>
      <c r="L4100" s="12"/>
      <c r="M4100" s="12"/>
      <c r="N4100" s="12"/>
      <c r="O4100" s="12" t="s">
        <v>61</v>
      </c>
      <c r="P4100" s="12"/>
      <c r="Q4100" s="12"/>
      <c r="R4100" s="12"/>
      <c r="S4100" s="12"/>
      <c r="T4100" s="13" t="str">
        <f t="shared" si="320"/>
        <v>通過</v>
      </c>
      <c r="U4100" s="13" t="str">
        <f t="shared" si="321"/>
        <v>在淡水，那裡有很多街頭藝人，</v>
      </c>
      <c r="V4100" s="13" t="str">
        <f t="shared" si="322"/>
        <v>淡水/那/街頭藝人/各地/多</v>
      </c>
      <c r="W4100" s="13" t="str">
        <f t="shared" si="323"/>
        <v>是</v>
      </c>
      <c r="X4100" s="13" t="str">
        <f t="shared" si="324"/>
        <v>通過</v>
      </c>
    </row>
    <row r="4101" spans="1:24" ht="34.25" customHeight="1">
      <c r="A4101" s="11" t="s">
        <v>20797</v>
      </c>
      <c r="B4101" s="11" t="s">
        <v>20797</v>
      </c>
      <c r="C4101" s="11" t="s">
        <v>54</v>
      </c>
      <c r="D4101" s="11" t="s">
        <v>88</v>
      </c>
      <c r="E4101" s="11" t="s">
        <v>20798</v>
      </c>
      <c r="F4101" s="11" t="s">
        <v>20799</v>
      </c>
      <c r="G4101" s="11" t="s">
        <v>20800</v>
      </c>
      <c r="H4101" s="11" t="s">
        <v>20765</v>
      </c>
      <c r="I4101" s="11" t="s">
        <v>20801</v>
      </c>
      <c r="J4101" s="12" t="s">
        <v>8</v>
      </c>
      <c r="K4101" s="12"/>
      <c r="L4101" s="12"/>
      <c r="M4101" s="12"/>
      <c r="N4101" s="12"/>
      <c r="O4101" s="12" t="s">
        <v>61</v>
      </c>
      <c r="P4101" s="12"/>
      <c r="Q4101" s="12"/>
      <c r="R4101" s="12"/>
      <c r="S4101" s="12"/>
      <c r="T4101" s="13" t="str">
        <f t="shared" si="320"/>
        <v>通過</v>
      </c>
      <c r="U4101" s="13" t="str">
        <f t="shared" si="321"/>
        <v>我看到有在畫人像的，想請他幫我畫畫看，</v>
      </c>
      <c r="V4101" s="13" t="str">
        <f t="shared" si="322"/>
        <v>人像畫/他/我/看見/想/他/幫/畫畫</v>
      </c>
      <c r="W4101" s="13" t="str">
        <f t="shared" si="323"/>
        <v>是</v>
      </c>
      <c r="X4101" s="13" t="str">
        <f t="shared" si="324"/>
        <v>通過</v>
      </c>
    </row>
    <row r="4102" spans="1:24" ht="34.25" customHeight="1">
      <c r="A4102" s="11" t="s">
        <v>20802</v>
      </c>
      <c r="B4102" s="11" t="s">
        <v>20802</v>
      </c>
      <c r="C4102" s="11" t="s">
        <v>54</v>
      </c>
      <c r="D4102" s="11" t="s">
        <v>88</v>
      </c>
      <c r="E4102" s="11" t="s">
        <v>20803</v>
      </c>
      <c r="F4102" s="11" t="s">
        <v>20804</v>
      </c>
      <c r="G4102" s="11" t="s">
        <v>20805</v>
      </c>
      <c r="H4102" s="11" t="s">
        <v>20765</v>
      </c>
      <c r="I4102" s="11" t="s">
        <v>20806</v>
      </c>
      <c r="J4102" s="12" t="s">
        <v>8</v>
      </c>
      <c r="K4102" s="12"/>
      <c r="L4102" s="12"/>
      <c r="M4102" s="12"/>
      <c r="N4102" s="12"/>
      <c r="O4102" s="12" t="s">
        <v>61</v>
      </c>
      <c r="P4102" s="12"/>
      <c r="Q4102" s="12"/>
      <c r="R4102" s="12"/>
      <c r="S4102" s="12"/>
      <c r="T4102" s="13" t="str">
        <f t="shared" si="320"/>
        <v>通過</v>
      </c>
      <c r="U4102" s="13" t="str">
        <f t="shared" si="321"/>
        <v>畫很快，大約10分鐘內就畫好。</v>
      </c>
      <c r="V4102" s="13" t="str">
        <f t="shared" si="322"/>
        <v>畫畫/完成/迅速/大概/十分鐘/以內</v>
      </c>
      <c r="W4102" s="13" t="str">
        <f t="shared" si="323"/>
        <v>是</v>
      </c>
      <c r="X4102" s="13" t="str">
        <f t="shared" si="324"/>
        <v>通過</v>
      </c>
    </row>
    <row r="4103" spans="1:24" ht="34.25" customHeight="1">
      <c r="A4103" s="11" t="s">
        <v>20807</v>
      </c>
      <c r="B4103" s="11" t="s">
        <v>20807</v>
      </c>
      <c r="C4103" s="11" t="s">
        <v>54</v>
      </c>
      <c r="D4103" s="11" t="s">
        <v>88</v>
      </c>
      <c r="E4103" s="11" t="s">
        <v>20808</v>
      </c>
      <c r="F4103" s="11" t="s">
        <v>20809</v>
      </c>
      <c r="G4103" s="11" t="s">
        <v>20810</v>
      </c>
      <c r="H4103" s="11" t="s">
        <v>20765</v>
      </c>
      <c r="I4103" s="11" t="s">
        <v>20811</v>
      </c>
      <c r="J4103" s="12" t="s">
        <v>8</v>
      </c>
      <c r="K4103" s="12"/>
      <c r="L4103" s="12"/>
      <c r="M4103" s="12"/>
      <c r="N4103" s="12"/>
      <c r="O4103" s="12" t="s">
        <v>61</v>
      </c>
      <c r="P4103" s="12"/>
      <c r="Q4103" s="12"/>
      <c r="R4103" s="12"/>
      <c r="S4103" s="12"/>
      <c r="T4103" s="13" t="str">
        <f t="shared" si="320"/>
        <v>通過</v>
      </c>
      <c r="U4103" s="13" t="str">
        <f t="shared" si="321"/>
        <v>你付多少錢？</v>
      </c>
      <c r="V4103" s="13" t="str">
        <f t="shared" si="322"/>
        <v>你/付錢/多少錢</v>
      </c>
      <c r="W4103" s="13" t="str">
        <f t="shared" si="323"/>
        <v>是</v>
      </c>
      <c r="X4103" s="13" t="str">
        <f t="shared" si="324"/>
        <v>通過</v>
      </c>
    </row>
    <row r="4104" spans="1:24" ht="34.25" customHeight="1">
      <c r="A4104" s="11" t="s">
        <v>20812</v>
      </c>
      <c r="B4104" s="11" t="s">
        <v>20812</v>
      </c>
      <c r="C4104" s="11" t="s">
        <v>54</v>
      </c>
      <c r="D4104" s="11" t="s">
        <v>88</v>
      </c>
      <c r="E4104" s="11" t="s">
        <v>20813</v>
      </c>
      <c r="F4104" s="11" t="s">
        <v>20814</v>
      </c>
      <c r="G4104" s="11" t="s">
        <v>20815</v>
      </c>
      <c r="H4104" s="11" t="s">
        <v>20765</v>
      </c>
      <c r="I4104" s="11" t="s">
        <v>20816</v>
      </c>
      <c r="J4104" s="12" t="s">
        <v>8</v>
      </c>
      <c r="K4104" s="12"/>
      <c r="L4104" s="12"/>
      <c r="M4104" s="12"/>
      <c r="N4104" s="12"/>
      <c r="O4104" s="12" t="s">
        <v>61</v>
      </c>
      <c r="P4104" s="12"/>
      <c r="Q4104" s="12"/>
      <c r="R4104" s="12"/>
      <c r="S4104" s="12"/>
      <c r="T4104" s="13" t="str">
        <f t="shared" si="320"/>
        <v>通過</v>
      </c>
      <c r="U4104" s="13" t="str">
        <f t="shared" si="321"/>
        <v>我想要週末去淡水找他幫我畫。</v>
      </c>
      <c r="V4104" s="13" t="str">
        <f t="shared" si="322"/>
        <v>我/想/週末/去/淡水/找/他/幫/畫畫</v>
      </c>
      <c r="W4104" s="13" t="str">
        <f t="shared" si="323"/>
        <v>是</v>
      </c>
      <c r="X4104" s="13" t="str">
        <f t="shared" si="324"/>
        <v>通過</v>
      </c>
    </row>
    <row r="4105" spans="1:24" ht="34.25" customHeight="1">
      <c r="A4105" s="11" t="s">
        <v>20817</v>
      </c>
      <c r="B4105" s="11" t="s">
        <v>20817</v>
      </c>
      <c r="C4105" s="11" t="s">
        <v>54</v>
      </c>
      <c r="D4105" s="11" t="s">
        <v>88</v>
      </c>
      <c r="E4105" s="11" t="s">
        <v>20818</v>
      </c>
      <c r="F4105" s="11" t="s">
        <v>20819</v>
      </c>
      <c r="G4105" s="11" t="s">
        <v>20820</v>
      </c>
      <c r="H4105" s="11" t="s">
        <v>20765</v>
      </c>
      <c r="I4105" s="11" t="s">
        <v>20821</v>
      </c>
      <c r="J4105" s="12" t="s">
        <v>8</v>
      </c>
      <c r="K4105" s="12"/>
      <c r="L4105" s="12"/>
      <c r="M4105" s="12"/>
      <c r="N4105" s="12"/>
      <c r="O4105" s="12" t="s">
        <v>61</v>
      </c>
      <c r="P4105" s="12"/>
      <c r="Q4105" s="12"/>
      <c r="R4105" s="12"/>
      <c r="S4105" s="12"/>
      <c r="T4105" s="13" t="str">
        <f t="shared" si="320"/>
        <v>通過</v>
      </c>
      <c r="U4105" s="13" t="str">
        <f t="shared" si="321"/>
        <v>我想大概看我是聾人，只算我200元，很便宜。</v>
      </c>
      <c r="V4105" s="13" t="str">
        <f t="shared" si="322"/>
        <v>想/大概/見/聾人/特價/兩百元/付錢/便宜</v>
      </c>
      <c r="W4105" s="13" t="str">
        <f t="shared" si="323"/>
        <v>是</v>
      </c>
      <c r="X4105" s="13" t="str">
        <f t="shared" si="324"/>
        <v>通過</v>
      </c>
    </row>
    <row r="4106" spans="1:24" ht="34.25" customHeight="1">
      <c r="A4106" s="11" t="s">
        <v>20822</v>
      </c>
      <c r="B4106" s="11" t="s">
        <v>20822</v>
      </c>
      <c r="C4106" s="11" t="s">
        <v>54</v>
      </c>
      <c r="D4106" s="11" t="s">
        <v>88</v>
      </c>
      <c r="E4106" s="11" t="s">
        <v>20823</v>
      </c>
      <c r="F4106" s="11" t="s">
        <v>20824</v>
      </c>
      <c r="G4106" s="11" t="s">
        <v>20825</v>
      </c>
      <c r="H4106" s="11" t="s">
        <v>20765</v>
      </c>
      <c r="I4106" s="11" t="s">
        <v>20826</v>
      </c>
      <c r="J4106" s="12" t="s">
        <v>8</v>
      </c>
      <c r="K4106" s="12"/>
      <c r="L4106" s="12"/>
      <c r="M4106" s="12"/>
      <c r="N4106" s="12"/>
      <c r="O4106" s="12" t="s">
        <v>61</v>
      </c>
      <c r="P4106" s="12"/>
      <c r="Q4106" s="12"/>
      <c r="R4106" s="12"/>
      <c r="S4106" s="12"/>
      <c r="T4106" s="13" t="str">
        <f t="shared" si="320"/>
        <v>通過</v>
      </c>
      <c r="U4106" s="13" t="str">
        <f t="shared" si="321"/>
        <v>我建議你請假去比較好，</v>
      </c>
      <c r="V4106" s="13" t="str">
        <f t="shared" si="322"/>
        <v>我/建議/請假/去/好</v>
      </c>
      <c r="W4106" s="13" t="str">
        <f t="shared" si="323"/>
        <v>是</v>
      </c>
      <c r="X4106" s="13" t="str">
        <f t="shared" si="324"/>
        <v>通過</v>
      </c>
    </row>
    <row r="4107" spans="1:24" ht="34.25" customHeight="1">
      <c r="A4107" s="11" t="s">
        <v>20827</v>
      </c>
      <c r="B4107" s="11" t="s">
        <v>20827</v>
      </c>
      <c r="C4107" s="11" t="s">
        <v>54</v>
      </c>
      <c r="D4107" s="11" t="s">
        <v>88</v>
      </c>
      <c r="E4107" s="11" t="s">
        <v>20828</v>
      </c>
      <c r="F4107" s="11" t="s">
        <v>20829</v>
      </c>
      <c r="G4107" s="11" t="s">
        <v>20830</v>
      </c>
      <c r="H4107" s="11" t="s">
        <v>20765</v>
      </c>
      <c r="I4107" s="11" t="s">
        <v>20831</v>
      </c>
      <c r="J4107" s="12" t="s">
        <v>8</v>
      </c>
      <c r="K4107" s="12"/>
      <c r="L4107" s="12"/>
      <c r="M4107" s="12"/>
      <c r="N4107" s="12"/>
      <c r="O4107" s="12" t="s">
        <v>61</v>
      </c>
      <c r="P4107" s="12"/>
      <c r="Q4107" s="12"/>
      <c r="R4107" s="12"/>
      <c r="S4107" s="12"/>
      <c r="T4107" s="13" t="str">
        <f t="shared" si="320"/>
        <v>通過</v>
      </c>
      <c r="U4107" s="13" t="str">
        <f t="shared" si="321"/>
        <v>如果週末人很多，你有辦法等嗎？</v>
      </c>
      <c r="V4107" s="13" t="str">
        <f t="shared" si="322"/>
        <v>如果/週末/人/多/你/等/久/忍耐/能</v>
      </c>
      <c r="W4107" s="13" t="str">
        <f t="shared" si="323"/>
        <v>是</v>
      </c>
      <c r="X4107" s="13" t="str">
        <f t="shared" si="324"/>
        <v>通過</v>
      </c>
    </row>
    <row r="4108" spans="1:24" ht="34.25" customHeight="1">
      <c r="A4108" s="11" t="s">
        <v>20832</v>
      </c>
      <c r="B4108" s="11" t="s">
        <v>20832</v>
      </c>
      <c r="C4108" s="11" t="s">
        <v>54</v>
      </c>
      <c r="D4108" s="11" t="s">
        <v>88</v>
      </c>
      <c r="E4108" s="11" t="s">
        <v>20833</v>
      </c>
      <c r="F4108" s="11" t="s">
        <v>20834</v>
      </c>
      <c r="G4108" s="11" t="s">
        <v>20835</v>
      </c>
      <c r="H4108" s="11" t="s">
        <v>20765</v>
      </c>
      <c r="I4108" s="11" t="s">
        <v>20836</v>
      </c>
      <c r="J4108" s="12" t="s">
        <v>8</v>
      </c>
      <c r="K4108" s="12"/>
      <c r="L4108" s="12"/>
      <c r="M4108" s="12"/>
      <c r="N4108" s="12"/>
      <c r="O4108" s="12" t="s">
        <v>61</v>
      </c>
      <c r="P4108" s="12"/>
      <c r="Q4108" s="12"/>
      <c r="R4108" s="12"/>
      <c r="S4108" s="12"/>
      <c r="T4108" s="13" t="str">
        <f t="shared" si="320"/>
        <v>通過</v>
      </c>
      <c r="U4108" s="13" t="str">
        <f t="shared" si="321"/>
        <v>這價錢很親民。</v>
      </c>
      <c r="V4108" s="13" t="str">
        <f t="shared" si="322"/>
        <v>這/價錢/還好</v>
      </c>
      <c r="W4108" s="13" t="str">
        <f t="shared" si="323"/>
        <v>是</v>
      </c>
      <c r="X4108" s="13" t="str">
        <f t="shared" si="324"/>
        <v>通過</v>
      </c>
    </row>
    <row r="4109" spans="1:24" ht="34.25" customHeight="1">
      <c r="A4109" s="11" t="s">
        <v>20837</v>
      </c>
      <c r="B4109" s="11" t="s">
        <v>20837</v>
      </c>
      <c r="C4109" s="11" t="s">
        <v>54</v>
      </c>
      <c r="D4109" s="11" t="s">
        <v>88</v>
      </c>
      <c r="E4109" s="11" t="s">
        <v>20838</v>
      </c>
      <c r="F4109" s="11" t="s">
        <v>20839</v>
      </c>
      <c r="G4109" s="11" t="s">
        <v>20840</v>
      </c>
      <c r="H4109" s="11" t="s">
        <v>20765</v>
      </c>
      <c r="I4109" s="11" t="s">
        <v>20841</v>
      </c>
      <c r="J4109" s="12" t="s">
        <v>8</v>
      </c>
      <c r="K4109" s="12"/>
      <c r="L4109" s="12"/>
      <c r="M4109" s="12"/>
      <c r="N4109" s="12"/>
      <c r="O4109" s="12" t="s">
        <v>61</v>
      </c>
      <c r="P4109" s="12"/>
      <c r="Q4109" s="12"/>
      <c r="R4109" s="12"/>
      <c r="S4109" s="12"/>
      <c r="T4109" s="13" t="str">
        <f t="shared" si="320"/>
        <v>通過</v>
      </c>
      <c r="U4109" s="13" t="str">
        <f t="shared" si="321"/>
        <v>好，我會找時間請假去。</v>
      </c>
      <c r="V4109" s="13" t="str">
        <f t="shared" si="322"/>
        <v>好/我/時間/對/請假/去/會</v>
      </c>
      <c r="W4109" s="13" t="str">
        <f t="shared" si="323"/>
        <v>是</v>
      </c>
      <c r="X4109" s="13" t="str">
        <f t="shared" si="324"/>
        <v>通過</v>
      </c>
    </row>
    <row r="4110" spans="1:24" ht="34.25" customHeight="1">
      <c r="A4110" s="11" t="s">
        <v>20842</v>
      </c>
      <c r="B4110" s="11" t="s">
        <v>20842</v>
      </c>
      <c r="C4110" s="11" t="s">
        <v>54</v>
      </c>
      <c r="D4110" s="11" t="s">
        <v>88</v>
      </c>
      <c r="E4110" s="11" t="s">
        <v>20843</v>
      </c>
      <c r="F4110" s="11" t="s">
        <v>20844</v>
      </c>
      <c r="G4110" s="11" t="s">
        <v>20845</v>
      </c>
      <c r="H4110" s="11" t="s">
        <v>20765</v>
      </c>
      <c r="I4110" s="11" t="s">
        <v>20846</v>
      </c>
      <c r="J4110" s="12" t="s">
        <v>8</v>
      </c>
      <c r="K4110" s="12"/>
      <c r="L4110" s="12"/>
      <c r="M4110" s="12"/>
      <c r="N4110" s="12"/>
      <c r="O4110" s="12" t="s">
        <v>61</v>
      </c>
      <c r="P4110" s="12"/>
      <c r="Q4110" s="12"/>
      <c r="R4110" s="12"/>
      <c r="S4110" s="12"/>
      <c r="T4110" s="13" t="str">
        <f t="shared" si="320"/>
        <v>通過</v>
      </c>
      <c r="U4110" s="13" t="str">
        <f t="shared" si="321"/>
        <v>真期待！</v>
      </c>
      <c r="V4110" s="13" t="str">
        <f t="shared" si="322"/>
        <v>期待</v>
      </c>
      <c r="W4110" s="13" t="str">
        <f t="shared" si="323"/>
        <v>是</v>
      </c>
      <c r="X4110" s="13" t="str">
        <f t="shared" si="324"/>
        <v>通過</v>
      </c>
    </row>
    <row r="4111" spans="1:24" ht="34.25" customHeight="1">
      <c r="A4111" s="11" t="s">
        <v>20847</v>
      </c>
      <c r="B4111" s="11" t="s">
        <v>20847</v>
      </c>
      <c r="C4111" s="11" t="s">
        <v>54</v>
      </c>
      <c r="D4111" s="11" t="s">
        <v>2152</v>
      </c>
      <c r="E4111" s="11" t="s">
        <v>20848</v>
      </c>
      <c r="F4111" s="11" t="s">
        <v>20849</v>
      </c>
      <c r="G4111" s="11" t="s">
        <v>20850</v>
      </c>
      <c r="H4111" s="11" t="s">
        <v>20851</v>
      </c>
      <c r="I4111" s="11" t="s">
        <v>20852</v>
      </c>
      <c r="J4111" s="12" t="s">
        <v>8</v>
      </c>
      <c r="K4111" s="12"/>
      <c r="L4111" s="12"/>
      <c r="M4111" s="12"/>
      <c r="N4111" s="12"/>
      <c r="O4111" s="12" t="s">
        <v>61</v>
      </c>
      <c r="P4111" s="12"/>
      <c r="Q4111" s="12"/>
      <c r="R4111" s="12"/>
      <c r="S4111" s="12"/>
      <c r="T4111" s="13" t="str">
        <f t="shared" si="320"/>
        <v>通過</v>
      </c>
      <c r="U4111" s="13" t="str">
        <f t="shared" si="321"/>
        <v>因為疫情影響，</v>
      </c>
      <c r="V4111" s="13" t="str">
        <f t="shared" si="322"/>
        <v>新冠/傳染/影響</v>
      </c>
      <c r="W4111" s="13" t="str">
        <f t="shared" si="323"/>
        <v>是</v>
      </c>
      <c r="X4111" s="13" t="str">
        <f t="shared" si="324"/>
        <v>通過</v>
      </c>
    </row>
    <row r="4112" spans="1:24" ht="34.25" customHeight="1">
      <c r="A4112" s="11" t="s">
        <v>20853</v>
      </c>
      <c r="B4112" s="11" t="s">
        <v>20853</v>
      </c>
      <c r="C4112" s="11" t="s">
        <v>54</v>
      </c>
      <c r="D4112" s="11" t="s">
        <v>2152</v>
      </c>
      <c r="E4112" s="11" t="s">
        <v>20854</v>
      </c>
      <c r="F4112" s="11" t="s">
        <v>20855</v>
      </c>
      <c r="G4112" s="11" t="s">
        <v>20856</v>
      </c>
      <c r="H4112" s="11" t="s">
        <v>20851</v>
      </c>
      <c r="I4112" s="11" t="s">
        <v>20857</v>
      </c>
      <c r="J4112" s="12" t="s">
        <v>8</v>
      </c>
      <c r="K4112" s="12"/>
      <c r="L4112" s="12"/>
      <c r="M4112" s="12"/>
      <c r="N4112" s="12"/>
      <c r="O4112" s="12" t="s">
        <v>61</v>
      </c>
      <c r="P4112" s="12"/>
      <c r="Q4112" s="12"/>
      <c r="R4112" s="12"/>
      <c r="S4112" s="12"/>
      <c r="T4112" s="13" t="str">
        <f t="shared" si="320"/>
        <v>通過</v>
      </c>
      <c r="U4112" s="13" t="str">
        <f t="shared" si="321"/>
        <v>我的聾朋友工作的工廠倒閉了。</v>
      </c>
      <c r="V4112" s="13" t="str">
        <f t="shared" si="322"/>
        <v>我/朋友/聾人/工作/工廠/倒閉</v>
      </c>
      <c r="W4112" s="13" t="str">
        <f t="shared" si="323"/>
        <v>是</v>
      </c>
      <c r="X4112" s="13" t="str">
        <f t="shared" si="324"/>
        <v>通過</v>
      </c>
    </row>
    <row r="4113" spans="1:24" ht="34.25" customHeight="1">
      <c r="A4113" s="11" t="s">
        <v>20858</v>
      </c>
      <c r="B4113" s="11" t="s">
        <v>20858</v>
      </c>
      <c r="C4113" s="11" t="s">
        <v>54</v>
      </c>
      <c r="D4113" s="11" t="s">
        <v>2152</v>
      </c>
      <c r="E4113" s="11" t="s">
        <v>20859</v>
      </c>
      <c r="F4113" s="11" t="s">
        <v>20860</v>
      </c>
      <c r="G4113" s="11" t="s">
        <v>20861</v>
      </c>
      <c r="H4113" s="11" t="s">
        <v>20851</v>
      </c>
      <c r="I4113" s="11" t="s">
        <v>20862</v>
      </c>
      <c r="J4113" s="12" t="s">
        <v>10</v>
      </c>
      <c r="K4113" s="12" t="s">
        <v>25928</v>
      </c>
      <c r="L4113" s="12"/>
      <c r="M4113" s="12" t="s">
        <v>26704</v>
      </c>
      <c r="N4113" s="12" t="s">
        <v>25928</v>
      </c>
      <c r="O4113" s="12" t="s">
        <v>61</v>
      </c>
      <c r="P4113" s="12"/>
      <c r="Q4113" s="12"/>
      <c r="R4113" s="12"/>
      <c r="S4113" s="12"/>
      <c r="T4113" s="13" t="str">
        <f t="shared" si="320"/>
        <v>需更正</v>
      </c>
      <c r="U4113" s="13" t="str">
        <f t="shared" si="321"/>
        <v>他有沒有找到新工作？</v>
      </c>
      <c r="V4113" s="13" t="str">
        <f t="shared" si="322"/>
        <v>他/工作/找到/有</v>
      </c>
      <c r="W4113" s="13" t="str">
        <f t="shared" si="323"/>
        <v>是</v>
      </c>
      <c r="X4113" s="13" t="str">
        <f t="shared" si="324"/>
        <v>通過</v>
      </c>
    </row>
    <row r="4114" spans="1:24" ht="34.25" customHeight="1">
      <c r="A4114" s="11" t="s">
        <v>20863</v>
      </c>
      <c r="B4114" s="11" t="s">
        <v>20863</v>
      </c>
      <c r="C4114" s="11" t="s">
        <v>54</v>
      </c>
      <c r="D4114" s="11" t="s">
        <v>2152</v>
      </c>
      <c r="E4114" s="11" t="s">
        <v>20864</v>
      </c>
      <c r="F4114" s="11" t="s">
        <v>20865</v>
      </c>
      <c r="G4114" s="11" t="s">
        <v>20866</v>
      </c>
      <c r="H4114" s="11" t="s">
        <v>20851</v>
      </c>
      <c r="I4114" s="11" t="s">
        <v>20867</v>
      </c>
      <c r="J4114" s="12" t="s">
        <v>8</v>
      </c>
      <c r="K4114" s="12"/>
      <c r="L4114" s="12"/>
      <c r="M4114" s="12"/>
      <c r="N4114" s="12"/>
      <c r="O4114" s="12" t="s">
        <v>61</v>
      </c>
      <c r="P4114" s="12"/>
      <c r="Q4114" s="12"/>
      <c r="R4114" s="12"/>
      <c r="S4114" s="12"/>
      <c r="T4114" s="13" t="str">
        <f t="shared" si="320"/>
        <v>通過</v>
      </c>
      <c r="U4114" s="13" t="str">
        <f t="shared" si="321"/>
        <v>他去了就業服務中心，</v>
      </c>
      <c r="V4114" s="13" t="str">
        <f t="shared" si="322"/>
        <v>就業服務中心/他/去</v>
      </c>
      <c r="W4114" s="13" t="str">
        <f t="shared" si="323"/>
        <v>是</v>
      </c>
      <c r="X4114" s="13" t="str">
        <f t="shared" si="324"/>
        <v>通過</v>
      </c>
    </row>
    <row r="4115" spans="1:24" ht="34.25" customHeight="1">
      <c r="A4115" s="11" t="s">
        <v>20868</v>
      </c>
      <c r="B4115" s="11" t="s">
        <v>20868</v>
      </c>
      <c r="C4115" s="11" t="s">
        <v>54</v>
      </c>
      <c r="D4115" s="11" t="s">
        <v>2152</v>
      </c>
      <c r="E4115" s="11" t="s">
        <v>20869</v>
      </c>
      <c r="F4115" s="11" t="s">
        <v>20870</v>
      </c>
      <c r="G4115" s="11" t="s">
        <v>20871</v>
      </c>
      <c r="H4115" s="11" t="s">
        <v>20851</v>
      </c>
      <c r="I4115" s="11" t="s">
        <v>20872</v>
      </c>
      <c r="J4115" s="12" t="s">
        <v>8</v>
      </c>
      <c r="K4115" s="12"/>
      <c r="L4115" s="12"/>
      <c r="M4115" s="12"/>
      <c r="N4115" s="12"/>
      <c r="O4115" s="12" t="s">
        <v>61</v>
      </c>
      <c r="P4115" s="12"/>
      <c r="Q4115" s="12"/>
      <c r="R4115" s="12"/>
      <c r="S4115" s="12"/>
      <c r="T4115" s="13" t="str">
        <f t="shared" si="320"/>
        <v>通過</v>
      </c>
      <c r="U4115" s="13" t="str">
        <f t="shared" si="321"/>
        <v>他們幫他找到一份科技公司的品檢員工作。</v>
      </c>
      <c r="V4115" s="13" t="str">
        <f t="shared" si="322"/>
        <v>他們/幫/找到/科技/公司/工作/品檢員</v>
      </c>
      <c r="W4115" s="13" t="str">
        <f t="shared" si="323"/>
        <v>是</v>
      </c>
      <c r="X4115" s="13" t="str">
        <f t="shared" si="324"/>
        <v>通過</v>
      </c>
    </row>
    <row r="4116" spans="1:24" ht="34.25" customHeight="1">
      <c r="A4116" s="11" t="s">
        <v>20873</v>
      </c>
      <c r="B4116" s="11" t="s">
        <v>20873</v>
      </c>
      <c r="C4116" s="11" t="s">
        <v>54</v>
      </c>
      <c r="D4116" s="11" t="s">
        <v>2152</v>
      </c>
      <c r="E4116" s="11" t="s">
        <v>10371</v>
      </c>
      <c r="F4116" s="11" t="s">
        <v>20874</v>
      </c>
      <c r="G4116" s="11" t="s">
        <v>20875</v>
      </c>
      <c r="H4116" s="11" t="s">
        <v>20851</v>
      </c>
      <c r="I4116" s="11" t="s">
        <v>20876</v>
      </c>
      <c r="J4116" s="12" t="s">
        <v>8</v>
      </c>
      <c r="K4116" s="12"/>
      <c r="L4116" s="12"/>
      <c r="M4116" s="12"/>
      <c r="N4116" s="12"/>
      <c r="O4116" s="12" t="s">
        <v>61</v>
      </c>
      <c r="P4116" s="12"/>
      <c r="Q4116" s="12"/>
      <c r="R4116" s="12"/>
      <c r="S4116" s="12"/>
      <c r="T4116" s="13" t="str">
        <f t="shared" si="320"/>
        <v>通過</v>
      </c>
      <c r="U4116" s="13" t="str">
        <f t="shared" si="321"/>
        <v>太好了，</v>
      </c>
      <c r="V4116" s="13" t="str">
        <f t="shared" si="322"/>
        <v>太好了</v>
      </c>
      <c r="W4116" s="13" t="str">
        <f t="shared" si="323"/>
        <v>是</v>
      </c>
      <c r="X4116" s="13" t="str">
        <f t="shared" si="324"/>
        <v>通過</v>
      </c>
    </row>
    <row r="4117" spans="1:24" ht="34.25" customHeight="1">
      <c r="A4117" s="11" t="s">
        <v>20877</v>
      </c>
      <c r="B4117" s="11" t="s">
        <v>20877</v>
      </c>
      <c r="C4117" s="11" t="s">
        <v>54</v>
      </c>
      <c r="D4117" s="11" t="s">
        <v>2152</v>
      </c>
      <c r="E4117" s="11" t="s">
        <v>20878</v>
      </c>
      <c r="F4117" s="11" t="s">
        <v>20879</v>
      </c>
      <c r="G4117" s="11" t="s">
        <v>20880</v>
      </c>
      <c r="H4117" s="11" t="s">
        <v>20851</v>
      </c>
      <c r="I4117" s="11" t="s">
        <v>20881</v>
      </c>
      <c r="J4117" s="12" t="s">
        <v>8</v>
      </c>
      <c r="K4117" s="12"/>
      <c r="L4117" s="12"/>
      <c r="M4117" s="12"/>
      <c r="N4117" s="12"/>
      <c r="O4117" s="12" t="s">
        <v>61</v>
      </c>
      <c r="P4117" s="12"/>
      <c r="Q4117" s="12"/>
      <c r="R4117" s="12"/>
      <c r="S4117" s="12"/>
      <c r="T4117" s="13" t="str">
        <f t="shared" si="320"/>
        <v>通過</v>
      </c>
      <c r="U4117" s="13" t="str">
        <f t="shared" si="321"/>
        <v>他上班情形如何？</v>
      </c>
      <c r="V4117" s="13" t="str">
        <f t="shared" si="322"/>
        <v>他/上班/情形/什麼</v>
      </c>
      <c r="W4117" s="13" t="str">
        <f t="shared" si="323"/>
        <v>是</v>
      </c>
      <c r="X4117" s="13" t="str">
        <f t="shared" si="324"/>
        <v>通過</v>
      </c>
    </row>
    <row r="4118" spans="1:24" ht="34.25" customHeight="1">
      <c r="A4118" s="11" t="s">
        <v>20882</v>
      </c>
      <c r="B4118" s="11" t="s">
        <v>20882</v>
      </c>
      <c r="C4118" s="11" t="s">
        <v>54</v>
      </c>
      <c r="D4118" s="11" t="s">
        <v>2152</v>
      </c>
      <c r="E4118" s="11" t="s">
        <v>20883</v>
      </c>
      <c r="F4118" s="11" t="s">
        <v>20884</v>
      </c>
      <c r="G4118" s="11" t="s">
        <v>20885</v>
      </c>
      <c r="H4118" s="11" t="s">
        <v>20851</v>
      </c>
      <c r="I4118" s="11" t="s">
        <v>20886</v>
      </c>
      <c r="J4118" s="12" t="s">
        <v>8</v>
      </c>
      <c r="K4118" s="12"/>
      <c r="L4118" s="12"/>
      <c r="M4118" s="12"/>
      <c r="N4118" s="12"/>
      <c r="O4118" s="12" t="s">
        <v>61</v>
      </c>
      <c r="P4118" s="12"/>
      <c r="Q4118" s="12"/>
      <c r="R4118" s="12"/>
      <c r="S4118" s="12"/>
      <c r="T4118" s="13" t="str">
        <f t="shared" si="320"/>
        <v>通過</v>
      </c>
      <c r="U4118" s="13" t="str">
        <f t="shared" si="321"/>
        <v>第一天有手語翻譯員幫他和同事溝通，</v>
      </c>
      <c r="V4118" s="13" t="str">
        <f t="shared" si="322"/>
        <v>第一天/手語/翻譯員/幫/同事/溝通/有</v>
      </c>
      <c r="W4118" s="13" t="str">
        <f t="shared" si="323"/>
        <v>是</v>
      </c>
      <c r="X4118" s="13" t="str">
        <f t="shared" si="324"/>
        <v>通過</v>
      </c>
    </row>
    <row r="4119" spans="1:24" ht="34.25" customHeight="1">
      <c r="A4119" s="11" t="s">
        <v>20887</v>
      </c>
      <c r="B4119" s="11" t="s">
        <v>20887</v>
      </c>
      <c r="C4119" s="11" t="s">
        <v>54</v>
      </c>
      <c r="D4119" s="11" t="s">
        <v>2152</v>
      </c>
      <c r="E4119" s="11" t="s">
        <v>20888</v>
      </c>
      <c r="F4119" s="11" t="s">
        <v>20889</v>
      </c>
      <c r="G4119" s="11" t="s">
        <v>20890</v>
      </c>
      <c r="H4119" s="11" t="s">
        <v>20851</v>
      </c>
      <c r="I4119" s="11" t="s">
        <v>20891</v>
      </c>
      <c r="J4119" s="12" t="s">
        <v>8</v>
      </c>
      <c r="K4119" s="12"/>
      <c r="L4119" s="12"/>
      <c r="M4119" s="12"/>
      <c r="N4119" s="12"/>
      <c r="O4119" s="12" t="s">
        <v>61</v>
      </c>
      <c r="P4119" s="12"/>
      <c r="Q4119" s="12"/>
      <c r="R4119" s="12"/>
      <c r="S4119" s="12"/>
      <c r="T4119" s="13" t="str">
        <f t="shared" si="320"/>
        <v>通過</v>
      </c>
      <c r="U4119" s="13" t="str">
        <f t="shared" si="321"/>
        <v>公司希望他先做包裝工作。</v>
      </c>
      <c r="V4119" s="13" t="str">
        <f t="shared" si="322"/>
        <v>公司/希望/他/先/做/包裝</v>
      </c>
      <c r="W4119" s="13" t="str">
        <f t="shared" si="323"/>
        <v>是</v>
      </c>
      <c r="X4119" s="13" t="str">
        <f t="shared" si="324"/>
        <v>通過</v>
      </c>
    </row>
    <row r="4120" spans="1:24" ht="34.25" customHeight="1">
      <c r="A4120" s="11" t="s">
        <v>20892</v>
      </c>
      <c r="B4120" s="11" t="s">
        <v>20892</v>
      </c>
      <c r="C4120" s="11" t="s">
        <v>54</v>
      </c>
      <c r="D4120" s="11" t="s">
        <v>2152</v>
      </c>
      <c r="E4120" s="11" t="s">
        <v>20893</v>
      </c>
      <c r="F4120" s="11" t="s">
        <v>20894</v>
      </c>
      <c r="G4120" s="11" t="s">
        <v>20895</v>
      </c>
      <c r="H4120" s="11" t="s">
        <v>20851</v>
      </c>
      <c r="I4120" s="11" t="s">
        <v>20896</v>
      </c>
      <c r="J4120" s="12" t="s">
        <v>8</v>
      </c>
      <c r="K4120" s="12"/>
      <c r="L4120" s="12"/>
      <c r="M4120" s="12"/>
      <c r="N4120" s="12"/>
      <c r="O4120" s="12" t="s">
        <v>61</v>
      </c>
      <c r="P4120" s="12"/>
      <c r="Q4120" s="12"/>
      <c r="R4120" s="12"/>
      <c r="S4120" s="12"/>
      <c r="T4120" s="13" t="str">
        <f t="shared" si="320"/>
        <v>通過</v>
      </c>
      <c r="U4120" s="13" t="str">
        <f t="shared" si="321"/>
        <v>那他適應的順利嗎？</v>
      </c>
      <c r="V4120" s="13" t="str">
        <f t="shared" si="322"/>
        <v>他/適應/順利/還好</v>
      </c>
      <c r="W4120" s="13" t="str">
        <f t="shared" si="323"/>
        <v>是</v>
      </c>
      <c r="X4120" s="13" t="str">
        <f t="shared" si="324"/>
        <v>通過</v>
      </c>
    </row>
    <row r="4121" spans="1:24" ht="34.25" customHeight="1">
      <c r="A4121" s="11" t="s">
        <v>20897</v>
      </c>
      <c r="B4121" s="11" t="s">
        <v>20897</v>
      </c>
      <c r="C4121" s="11" t="s">
        <v>54</v>
      </c>
      <c r="D4121" s="11" t="s">
        <v>2152</v>
      </c>
      <c r="E4121" s="11" t="s">
        <v>20898</v>
      </c>
      <c r="F4121" s="11" t="s">
        <v>11786</v>
      </c>
      <c r="G4121" s="11" t="s">
        <v>20899</v>
      </c>
      <c r="H4121" s="11" t="s">
        <v>20851</v>
      </c>
      <c r="I4121" s="11" t="s">
        <v>20900</v>
      </c>
      <c r="J4121" s="12" t="s">
        <v>8</v>
      </c>
      <c r="K4121" s="12"/>
      <c r="L4121" s="12"/>
      <c r="M4121" s="12"/>
      <c r="N4121" s="12"/>
      <c r="O4121" s="12" t="s">
        <v>61</v>
      </c>
      <c r="P4121" s="12"/>
      <c r="Q4121" s="12"/>
      <c r="R4121" s="12"/>
      <c r="S4121" s="12"/>
      <c r="T4121" s="13" t="str">
        <f t="shared" si="320"/>
        <v>通過</v>
      </c>
      <c r="U4121" s="13" t="str">
        <f t="shared" si="321"/>
        <v>很順利，</v>
      </c>
      <c r="V4121" s="13" t="str">
        <f t="shared" si="322"/>
        <v>順利</v>
      </c>
      <c r="W4121" s="13" t="str">
        <f t="shared" si="323"/>
        <v>是</v>
      </c>
      <c r="X4121" s="13" t="str">
        <f t="shared" si="324"/>
        <v>通過</v>
      </c>
    </row>
    <row r="4122" spans="1:24" ht="34.25" customHeight="1">
      <c r="A4122" s="11" t="s">
        <v>20901</v>
      </c>
      <c r="B4122" s="11" t="s">
        <v>20901</v>
      </c>
      <c r="C4122" s="11" t="s">
        <v>54</v>
      </c>
      <c r="D4122" s="11" t="s">
        <v>2152</v>
      </c>
      <c r="E4122" s="11" t="s">
        <v>20902</v>
      </c>
      <c r="F4122" s="11" t="s">
        <v>20903</v>
      </c>
      <c r="G4122" s="11" t="s">
        <v>20904</v>
      </c>
      <c r="H4122" s="11" t="s">
        <v>20851</v>
      </c>
      <c r="I4122" s="11" t="s">
        <v>20905</v>
      </c>
      <c r="J4122" s="12" t="s">
        <v>8</v>
      </c>
      <c r="K4122" s="12"/>
      <c r="L4122" s="12"/>
      <c r="M4122" s="12"/>
      <c r="N4122" s="12"/>
      <c r="O4122" s="12" t="s">
        <v>61</v>
      </c>
      <c r="P4122" s="12"/>
      <c r="Q4122" s="12"/>
      <c r="R4122" s="12"/>
      <c r="S4122" s="12"/>
      <c r="T4122" s="13" t="str">
        <f t="shared" si="320"/>
        <v>通過</v>
      </c>
      <c r="U4122" s="13" t="str">
        <f t="shared" si="321"/>
        <v>現在他已經工作一年多了，</v>
      </c>
      <c r="V4122" s="13" t="str">
        <f t="shared" si="322"/>
        <v>現在/他/工作/一年/以上</v>
      </c>
      <c r="W4122" s="13" t="str">
        <f t="shared" si="323"/>
        <v>是</v>
      </c>
      <c r="X4122" s="13" t="str">
        <f t="shared" si="324"/>
        <v>通過</v>
      </c>
    </row>
    <row r="4123" spans="1:24" ht="34.25" customHeight="1">
      <c r="A4123" s="11" t="s">
        <v>20906</v>
      </c>
      <c r="B4123" s="11" t="s">
        <v>20906</v>
      </c>
      <c r="C4123" s="11" t="s">
        <v>54</v>
      </c>
      <c r="D4123" s="11" t="s">
        <v>2152</v>
      </c>
      <c r="E4123" s="11" t="s">
        <v>20907</v>
      </c>
      <c r="F4123" s="11" t="s">
        <v>20908</v>
      </c>
      <c r="G4123" s="11" t="s">
        <v>20909</v>
      </c>
      <c r="H4123" s="11" t="s">
        <v>20851</v>
      </c>
      <c r="I4123" s="11" t="s">
        <v>20910</v>
      </c>
      <c r="J4123" s="12" t="s">
        <v>8</v>
      </c>
      <c r="K4123" s="12"/>
      <c r="L4123" s="12"/>
      <c r="M4123" s="12"/>
      <c r="N4123" s="12"/>
      <c r="O4123" s="12" t="s">
        <v>61</v>
      </c>
      <c r="P4123" s="12"/>
      <c r="Q4123" s="12"/>
      <c r="R4123" s="12"/>
      <c r="S4123" s="12"/>
      <c r="T4123" s="13" t="str">
        <f t="shared" si="320"/>
        <v>通過</v>
      </c>
      <c r="U4123" s="13" t="str">
        <f t="shared" si="321"/>
        <v>覺得很穩定。</v>
      </c>
      <c r="V4123" s="13" t="str">
        <f t="shared" si="322"/>
        <v>覺得/穩定</v>
      </c>
      <c r="W4123" s="13" t="str">
        <f t="shared" si="323"/>
        <v>是</v>
      </c>
      <c r="X4123" s="13" t="str">
        <f t="shared" si="324"/>
        <v>通過</v>
      </c>
    </row>
    <row r="4124" spans="1:24" ht="34.25" customHeight="1">
      <c r="A4124" s="11" t="s">
        <v>20911</v>
      </c>
      <c r="B4124" s="11" t="s">
        <v>20911</v>
      </c>
      <c r="C4124" s="11" t="s">
        <v>54</v>
      </c>
      <c r="D4124" s="11" t="s">
        <v>2152</v>
      </c>
      <c r="E4124" s="11" t="s">
        <v>20912</v>
      </c>
      <c r="F4124" s="11" t="s">
        <v>20913</v>
      </c>
      <c r="G4124" s="11" t="s">
        <v>20914</v>
      </c>
      <c r="H4124" s="11" t="s">
        <v>20851</v>
      </c>
      <c r="I4124" s="11" t="s">
        <v>20915</v>
      </c>
      <c r="J4124" s="12" t="s">
        <v>8</v>
      </c>
      <c r="K4124" s="12"/>
      <c r="L4124" s="12"/>
      <c r="M4124" s="12"/>
      <c r="N4124" s="12"/>
      <c r="O4124" s="12" t="s">
        <v>61</v>
      </c>
      <c r="P4124" s="12"/>
      <c r="Q4124" s="12"/>
      <c r="R4124" s="12"/>
      <c r="S4124" s="12"/>
      <c r="T4124" s="13" t="str">
        <f t="shared" si="320"/>
        <v>通過</v>
      </c>
      <c r="U4124" s="13" t="str">
        <f t="shared" si="321"/>
        <v>他一切順利，</v>
      </c>
      <c r="V4124" s="13" t="str">
        <f t="shared" si="322"/>
        <v>他/順利/棒</v>
      </c>
      <c r="W4124" s="13" t="str">
        <f t="shared" si="323"/>
        <v>是</v>
      </c>
      <c r="X4124" s="13" t="str">
        <f t="shared" si="324"/>
        <v>通過</v>
      </c>
    </row>
    <row r="4125" spans="1:24" ht="34.25" customHeight="1">
      <c r="A4125" s="11" t="s">
        <v>20916</v>
      </c>
      <c r="B4125" s="11" t="s">
        <v>20916</v>
      </c>
      <c r="C4125" s="11" t="s">
        <v>54</v>
      </c>
      <c r="D4125" s="11" t="s">
        <v>2152</v>
      </c>
      <c r="E4125" s="11" t="s">
        <v>20917</v>
      </c>
      <c r="F4125" s="11" t="s">
        <v>14352</v>
      </c>
      <c r="G4125" s="11" t="s">
        <v>20918</v>
      </c>
      <c r="H4125" s="11" t="s">
        <v>20851</v>
      </c>
      <c r="I4125" s="11" t="s">
        <v>20919</v>
      </c>
      <c r="J4125" s="12" t="s">
        <v>8</v>
      </c>
      <c r="K4125" s="12"/>
      <c r="L4125" s="12"/>
      <c r="M4125" s="12"/>
      <c r="N4125" s="12"/>
      <c r="O4125" s="12" t="s">
        <v>61</v>
      </c>
      <c r="P4125" s="12"/>
      <c r="Q4125" s="12"/>
      <c r="R4125" s="12"/>
      <c r="S4125" s="12"/>
      <c r="T4125" s="13" t="str">
        <f t="shared" si="320"/>
        <v>通過</v>
      </c>
      <c r="U4125" s="13" t="str">
        <f t="shared" si="321"/>
        <v>我真為他感到高興！</v>
      </c>
      <c r="V4125" s="13" t="str">
        <f t="shared" si="322"/>
        <v>我/高興</v>
      </c>
      <c r="W4125" s="13" t="str">
        <f t="shared" si="323"/>
        <v>是</v>
      </c>
      <c r="X4125" s="13" t="str">
        <f t="shared" si="324"/>
        <v>通過</v>
      </c>
    </row>
    <row r="4126" spans="1:24" ht="34.25" customHeight="1">
      <c r="A4126" s="11" t="s">
        <v>20920</v>
      </c>
      <c r="B4126" s="11" t="s">
        <v>20920</v>
      </c>
      <c r="C4126" s="11" t="s">
        <v>54</v>
      </c>
      <c r="D4126" s="11" t="s">
        <v>197</v>
      </c>
      <c r="E4126" s="11" t="s">
        <v>20921</v>
      </c>
      <c r="F4126" s="11" t="s">
        <v>20922</v>
      </c>
      <c r="G4126" s="11" t="s">
        <v>20923</v>
      </c>
      <c r="H4126" s="11" t="s">
        <v>20924</v>
      </c>
      <c r="I4126" s="11" t="s">
        <v>20925</v>
      </c>
      <c r="J4126" s="12" t="s">
        <v>8</v>
      </c>
      <c r="K4126" s="12"/>
      <c r="L4126" s="12"/>
      <c r="M4126" s="12"/>
      <c r="N4126" s="12"/>
      <c r="O4126" s="12" t="s">
        <v>61</v>
      </c>
      <c r="P4126" s="12"/>
      <c r="Q4126" s="12"/>
      <c r="R4126" s="12"/>
      <c r="S4126" s="12"/>
      <c r="T4126" s="13" t="str">
        <f t="shared" si="320"/>
        <v>通過</v>
      </c>
      <c r="U4126" s="13" t="str">
        <f t="shared" si="321"/>
        <v>台鐵有推出觀光列車，</v>
      </c>
      <c r="V4126" s="13" t="str">
        <f t="shared" si="322"/>
        <v>台鐵/推/新/觀光/火車/有</v>
      </c>
      <c r="W4126" s="13" t="str">
        <f t="shared" si="323"/>
        <v>是</v>
      </c>
      <c r="X4126" s="13" t="str">
        <f t="shared" si="324"/>
        <v>通過</v>
      </c>
    </row>
    <row r="4127" spans="1:24" ht="34.25" customHeight="1">
      <c r="A4127" s="11" t="s">
        <v>20926</v>
      </c>
      <c r="B4127" s="11" t="s">
        <v>20926</v>
      </c>
      <c r="C4127" s="11" t="s">
        <v>54</v>
      </c>
      <c r="D4127" s="11" t="s">
        <v>197</v>
      </c>
      <c r="E4127" s="11" t="s">
        <v>20927</v>
      </c>
      <c r="F4127" s="11" t="s">
        <v>20928</v>
      </c>
      <c r="G4127" s="11" t="s">
        <v>20929</v>
      </c>
      <c r="H4127" s="11" t="s">
        <v>20924</v>
      </c>
      <c r="I4127" s="11" t="s">
        <v>20930</v>
      </c>
      <c r="J4127" s="12" t="s">
        <v>8</v>
      </c>
      <c r="K4127" s="12"/>
      <c r="L4127" s="12"/>
      <c r="M4127" s="12"/>
      <c r="N4127" s="12"/>
      <c r="O4127" s="12" t="s">
        <v>61</v>
      </c>
      <c r="P4127" s="12"/>
      <c r="Q4127" s="12"/>
      <c r="R4127" s="12"/>
      <c r="S4127" s="12"/>
      <c r="T4127" s="13" t="str">
        <f t="shared" si="320"/>
        <v>通過</v>
      </c>
      <c r="U4127" s="13" t="str">
        <f t="shared" si="321"/>
        <v>你坐過了嗎？</v>
      </c>
      <c r="V4127" s="13" t="str">
        <f t="shared" si="322"/>
        <v>你/坐/過了/有沒有</v>
      </c>
      <c r="W4127" s="13" t="str">
        <f t="shared" si="323"/>
        <v>是</v>
      </c>
      <c r="X4127" s="13" t="str">
        <f t="shared" si="324"/>
        <v>通過</v>
      </c>
    </row>
    <row r="4128" spans="1:24" ht="34.25" customHeight="1">
      <c r="A4128" s="11" t="s">
        <v>20931</v>
      </c>
      <c r="B4128" s="11" t="s">
        <v>20931</v>
      </c>
      <c r="C4128" s="11" t="s">
        <v>54</v>
      </c>
      <c r="D4128" s="11" t="s">
        <v>197</v>
      </c>
      <c r="E4128" s="11" t="s">
        <v>20932</v>
      </c>
      <c r="F4128" s="11" t="s">
        <v>20933</v>
      </c>
      <c r="G4128" s="11" t="s">
        <v>20934</v>
      </c>
      <c r="H4128" s="11" t="s">
        <v>20924</v>
      </c>
      <c r="I4128" s="11" t="s">
        <v>20935</v>
      </c>
      <c r="J4128" s="12" t="s">
        <v>8</v>
      </c>
      <c r="K4128" s="12"/>
      <c r="L4128" s="12"/>
      <c r="M4128" s="12"/>
      <c r="N4128" s="12"/>
      <c r="O4128" s="12" t="s">
        <v>61</v>
      </c>
      <c r="P4128" s="12"/>
      <c r="Q4128" s="12"/>
      <c r="R4128" s="12"/>
      <c r="S4128" s="12"/>
      <c r="T4128" s="13" t="str">
        <f t="shared" si="320"/>
        <v>通過</v>
      </c>
      <c r="U4128" s="13" t="str">
        <f t="shared" si="321"/>
        <v>從來沒有。</v>
      </c>
      <c r="V4128" s="13" t="str">
        <f t="shared" si="322"/>
        <v>從來沒有</v>
      </c>
      <c r="W4128" s="13" t="str">
        <f t="shared" si="323"/>
        <v>是</v>
      </c>
      <c r="X4128" s="13" t="str">
        <f t="shared" si="324"/>
        <v>通過</v>
      </c>
    </row>
    <row r="4129" spans="1:24" ht="34.25" customHeight="1">
      <c r="A4129" s="11" t="s">
        <v>20936</v>
      </c>
      <c r="B4129" s="11" t="s">
        <v>20936</v>
      </c>
      <c r="C4129" s="11" t="s">
        <v>54</v>
      </c>
      <c r="D4129" s="11" t="s">
        <v>197</v>
      </c>
      <c r="E4129" s="11" t="s">
        <v>20937</v>
      </c>
      <c r="F4129" s="11" t="s">
        <v>20938</v>
      </c>
      <c r="G4129" s="11" t="s">
        <v>20939</v>
      </c>
      <c r="H4129" s="11" t="s">
        <v>20924</v>
      </c>
      <c r="I4129" s="11" t="s">
        <v>20940</v>
      </c>
      <c r="J4129" s="12" t="s">
        <v>8</v>
      </c>
      <c r="K4129" s="12"/>
      <c r="L4129" s="12"/>
      <c r="M4129" s="12"/>
      <c r="N4129" s="12"/>
      <c r="O4129" s="12" t="s">
        <v>61</v>
      </c>
      <c r="P4129" s="12"/>
      <c r="Q4129" s="12"/>
      <c r="R4129" s="12"/>
      <c r="S4129" s="12"/>
      <c r="T4129" s="13" t="str">
        <f t="shared" si="320"/>
        <v>通過</v>
      </c>
      <c r="U4129" s="13" t="str">
        <f t="shared" si="321"/>
        <v>我計劃搭觀光列車前往台東二日遊，</v>
      </c>
      <c r="V4129" s="13" t="str">
        <f t="shared" si="322"/>
        <v>我/計劃/坐/觀光/火車/去/台東/玩/兩天</v>
      </c>
      <c r="W4129" s="13" t="str">
        <f t="shared" si="323"/>
        <v>是</v>
      </c>
      <c r="X4129" s="13" t="str">
        <f t="shared" si="324"/>
        <v>通過</v>
      </c>
    </row>
    <row r="4130" spans="1:24" ht="34.25" customHeight="1">
      <c r="A4130" s="11" t="s">
        <v>20941</v>
      </c>
      <c r="B4130" s="11" t="s">
        <v>20941</v>
      </c>
      <c r="C4130" s="11" t="s">
        <v>54</v>
      </c>
      <c r="D4130" s="11" t="s">
        <v>197</v>
      </c>
      <c r="E4130" s="11" t="s">
        <v>20942</v>
      </c>
      <c r="F4130" s="11" t="s">
        <v>20943</v>
      </c>
      <c r="G4130" s="11" t="s">
        <v>20944</v>
      </c>
      <c r="H4130" s="11" t="s">
        <v>20924</v>
      </c>
      <c r="I4130" s="11" t="s">
        <v>20945</v>
      </c>
      <c r="J4130" s="12" t="s">
        <v>8</v>
      </c>
      <c r="K4130" s="12"/>
      <c r="L4130" s="12"/>
      <c r="M4130" s="12"/>
      <c r="N4130" s="12"/>
      <c r="O4130" s="12" t="s">
        <v>61</v>
      </c>
      <c r="P4130" s="12"/>
      <c r="Q4130" s="12"/>
      <c r="R4130" s="12"/>
      <c r="S4130" s="12"/>
      <c r="T4130" s="13" t="str">
        <f t="shared" si="320"/>
        <v>通過</v>
      </c>
      <c r="U4130" s="13" t="str">
        <f t="shared" si="321"/>
        <v>我很久沒去台東了。</v>
      </c>
      <c r="V4130" s="13" t="str">
        <f t="shared" si="322"/>
        <v>台東/我/去/很久沒有</v>
      </c>
      <c r="W4130" s="13" t="str">
        <f t="shared" si="323"/>
        <v>是</v>
      </c>
      <c r="X4130" s="13" t="str">
        <f t="shared" si="324"/>
        <v>通過</v>
      </c>
    </row>
    <row r="4131" spans="1:24" ht="34.25" customHeight="1">
      <c r="A4131" s="11" t="s">
        <v>20946</v>
      </c>
      <c r="B4131" s="11" t="s">
        <v>20946</v>
      </c>
      <c r="C4131" s="11" t="s">
        <v>54</v>
      </c>
      <c r="D4131" s="11" t="s">
        <v>197</v>
      </c>
      <c r="E4131" s="11" t="s">
        <v>20947</v>
      </c>
      <c r="F4131" s="11" t="s">
        <v>20948</v>
      </c>
      <c r="G4131" s="11" t="s">
        <v>20949</v>
      </c>
      <c r="H4131" s="11" t="s">
        <v>20924</v>
      </c>
      <c r="I4131" s="11" t="s">
        <v>20950</v>
      </c>
      <c r="J4131" s="12" t="s">
        <v>8</v>
      </c>
      <c r="K4131" s="12"/>
      <c r="L4131" s="12"/>
      <c r="M4131" s="12"/>
      <c r="N4131" s="12"/>
      <c r="O4131" s="12" t="s">
        <v>61</v>
      </c>
      <c r="P4131" s="12"/>
      <c r="Q4131" s="12"/>
      <c r="R4131" s="12"/>
      <c r="S4131" s="12"/>
      <c r="T4131" s="13" t="str">
        <f t="shared" si="320"/>
        <v>通過</v>
      </c>
      <c r="U4131" s="13" t="str">
        <f t="shared" si="321"/>
        <v>觀光列車有經過太麻里站、知本站和多良車站，</v>
      </c>
      <c r="V4131" s="13" t="str">
        <f t="shared" si="322"/>
        <v>觀光/火車/火車經過/太麻里/知本/多良/處++</v>
      </c>
      <c r="W4131" s="13" t="str">
        <f t="shared" si="323"/>
        <v>是</v>
      </c>
      <c r="X4131" s="13" t="str">
        <f t="shared" si="324"/>
        <v>通過</v>
      </c>
    </row>
    <row r="4132" spans="1:24" ht="34.25" customHeight="1">
      <c r="A4132" s="11" t="s">
        <v>20951</v>
      </c>
      <c r="B4132" s="11" t="s">
        <v>20951</v>
      </c>
      <c r="C4132" s="11" t="s">
        <v>54</v>
      </c>
      <c r="D4132" s="11" t="s">
        <v>197</v>
      </c>
      <c r="E4132" s="11" t="s">
        <v>20952</v>
      </c>
      <c r="F4132" s="11" t="s">
        <v>20953</v>
      </c>
      <c r="G4132" s="11" t="s">
        <v>20954</v>
      </c>
      <c r="H4132" s="11" t="s">
        <v>20924</v>
      </c>
      <c r="I4132" s="11" t="s">
        <v>20955</v>
      </c>
      <c r="J4132" s="12" t="s">
        <v>8</v>
      </c>
      <c r="K4132" s="12"/>
      <c r="L4132" s="12"/>
      <c r="M4132" s="12"/>
      <c r="N4132" s="12"/>
      <c r="O4132" s="12" t="s">
        <v>61</v>
      </c>
      <c r="P4132" s="12"/>
      <c r="Q4132" s="12"/>
      <c r="R4132" s="12"/>
      <c r="S4132" s="12"/>
      <c r="T4132" s="13" t="str">
        <f t="shared" si="320"/>
        <v>通過</v>
      </c>
      <c r="U4132" s="13" t="str">
        <f t="shared" si="321"/>
        <v>可以看不同美麗的風景，</v>
      </c>
      <c r="V4132" s="13" t="str">
        <f t="shared" si="322"/>
        <v>風景/美麗/不同/那/觀看++/可以</v>
      </c>
      <c r="W4132" s="13" t="str">
        <f t="shared" si="323"/>
        <v>是</v>
      </c>
      <c r="X4132" s="13" t="str">
        <f t="shared" si="324"/>
        <v>通過</v>
      </c>
    </row>
    <row r="4133" spans="1:24" ht="34.25" customHeight="1">
      <c r="A4133" s="11" t="s">
        <v>20956</v>
      </c>
      <c r="B4133" s="11" t="s">
        <v>20956</v>
      </c>
      <c r="C4133" s="11" t="s">
        <v>54</v>
      </c>
      <c r="D4133" s="11" t="s">
        <v>197</v>
      </c>
      <c r="E4133" s="11" t="s">
        <v>20957</v>
      </c>
      <c r="F4133" s="11" t="s">
        <v>20958</v>
      </c>
      <c r="G4133" s="11" t="s">
        <v>20959</v>
      </c>
      <c r="H4133" s="11" t="s">
        <v>20924</v>
      </c>
      <c r="I4133" s="11" t="s">
        <v>20960</v>
      </c>
      <c r="J4133" s="12" t="s">
        <v>8</v>
      </c>
      <c r="K4133" s="12"/>
      <c r="L4133" s="12"/>
      <c r="M4133" s="12"/>
      <c r="N4133" s="12"/>
      <c r="O4133" s="12" t="s">
        <v>61</v>
      </c>
      <c r="P4133" s="12"/>
      <c r="Q4133" s="12"/>
      <c r="R4133" s="12"/>
      <c r="S4133" s="12"/>
      <c r="T4133" s="13" t="str">
        <f t="shared" si="320"/>
        <v>通過</v>
      </c>
      <c r="U4133" s="13" t="str">
        <f t="shared" si="321"/>
        <v>我從來沒有體驗過。</v>
      </c>
      <c r="V4133" s="13" t="str">
        <f t="shared" si="322"/>
        <v>我/接觸/從來沒有</v>
      </c>
      <c r="W4133" s="13" t="str">
        <f t="shared" si="323"/>
        <v>是</v>
      </c>
      <c r="X4133" s="13" t="str">
        <f t="shared" si="324"/>
        <v>通過</v>
      </c>
    </row>
    <row r="4134" spans="1:24" ht="34.25" customHeight="1">
      <c r="A4134" s="11" t="s">
        <v>20961</v>
      </c>
      <c r="B4134" s="11" t="s">
        <v>20961</v>
      </c>
      <c r="C4134" s="11" t="s">
        <v>54</v>
      </c>
      <c r="D4134" s="11" t="s">
        <v>197</v>
      </c>
      <c r="E4134" s="11" t="s">
        <v>20962</v>
      </c>
      <c r="F4134" s="11" t="s">
        <v>20963</v>
      </c>
      <c r="G4134" s="11" t="s">
        <v>20964</v>
      </c>
      <c r="H4134" s="11" t="s">
        <v>20924</v>
      </c>
      <c r="I4134" s="11" t="s">
        <v>20965</v>
      </c>
      <c r="J4134" s="12" t="s">
        <v>8</v>
      </c>
      <c r="K4134" s="12"/>
      <c r="L4134" s="12"/>
      <c r="M4134" s="12"/>
      <c r="N4134" s="12"/>
      <c r="O4134" s="12" t="s">
        <v>61</v>
      </c>
      <c r="P4134" s="12"/>
      <c r="Q4134" s="12"/>
      <c r="R4134" s="12"/>
      <c r="S4134" s="12"/>
      <c r="T4134" s="13" t="str">
        <f t="shared" si="320"/>
        <v>通過</v>
      </c>
      <c r="U4134" s="13" t="str">
        <f t="shared" si="321"/>
        <v>這列車適合欣賞沿途東海岸的景色。</v>
      </c>
      <c r="V4134" s="13" t="str">
        <f t="shared" si="322"/>
        <v>這/火車/火車經過/東海岸/風景/火車前往/欣賞++/適合</v>
      </c>
      <c r="W4134" s="13" t="str">
        <f t="shared" si="323"/>
        <v>是</v>
      </c>
      <c r="X4134" s="13" t="str">
        <f t="shared" si="324"/>
        <v>通過</v>
      </c>
    </row>
    <row r="4135" spans="1:24" ht="34.25" customHeight="1">
      <c r="A4135" s="11" t="s">
        <v>20966</v>
      </c>
      <c r="B4135" s="11" t="s">
        <v>20966</v>
      </c>
      <c r="C4135" s="11" t="s">
        <v>54</v>
      </c>
      <c r="D4135" s="11" t="s">
        <v>197</v>
      </c>
      <c r="E4135" s="11" t="s">
        <v>20967</v>
      </c>
      <c r="F4135" s="11" t="s">
        <v>20968</v>
      </c>
      <c r="G4135" s="11" t="s">
        <v>20969</v>
      </c>
      <c r="H4135" s="11" t="s">
        <v>20924</v>
      </c>
      <c r="I4135" s="11" t="s">
        <v>20970</v>
      </c>
      <c r="J4135" s="12" t="s">
        <v>8</v>
      </c>
      <c r="K4135" s="12"/>
      <c r="L4135" s="12"/>
      <c r="M4135" s="12"/>
      <c r="N4135" s="12"/>
      <c r="O4135" s="12" t="s">
        <v>61</v>
      </c>
      <c r="P4135" s="12"/>
      <c r="Q4135" s="12"/>
      <c r="R4135" s="12"/>
      <c r="S4135" s="12"/>
      <c r="T4135" s="13" t="str">
        <f t="shared" si="320"/>
        <v>通過</v>
      </c>
      <c r="U4135" s="13" t="str">
        <f t="shared" si="321"/>
        <v>聽起來太棒了。</v>
      </c>
      <c r="V4135" s="13" t="str">
        <f t="shared" si="322"/>
        <v>聽起來/讚</v>
      </c>
      <c r="W4135" s="13" t="str">
        <f t="shared" si="323"/>
        <v>是</v>
      </c>
      <c r="X4135" s="13" t="str">
        <f t="shared" si="324"/>
        <v>通過</v>
      </c>
    </row>
    <row r="4136" spans="1:24" ht="34.25" customHeight="1">
      <c r="A4136" s="11" t="s">
        <v>20971</v>
      </c>
      <c r="B4136" s="11" t="s">
        <v>20971</v>
      </c>
      <c r="C4136" s="11" t="s">
        <v>54</v>
      </c>
      <c r="D4136" s="11" t="s">
        <v>588</v>
      </c>
      <c r="E4136" s="11" t="s">
        <v>20972</v>
      </c>
      <c r="F4136" s="11" t="s">
        <v>20973</v>
      </c>
      <c r="G4136" s="11" t="s">
        <v>20974</v>
      </c>
      <c r="H4136" s="11" t="s">
        <v>20975</v>
      </c>
      <c r="I4136" s="11" t="s">
        <v>20976</v>
      </c>
      <c r="J4136" s="12" t="s">
        <v>8</v>
      </c>
      <c r="K4136" s="12"/>
      <c r="L4136" s="12"/>
      <c r="M4136" s="12"/>
      <c r="N4136" s="12"/>
      <c r="O4136" s="12" t="s">
        <v>61</v>
      </c>
      <c r="P4136" s="12"/>
      <c r="Q4136" s="12"/>
      <c r="R4136" s="12"/>
      <c r="S4136" s="12"/>
      <c r="T4136" s="13" t="str">
        <f t="shared" si="320"/>
        <v>通過</v>
      </c>
      <c r="U4136" s="13" t="str">
        <f t="shared" si="321"/>
        <v>我開的車子已經是十年老車了，常常出問題，花了很多修車費。</v>
      </c>
      <c r="V4136" s="13" t="str">
        <f t="shared" si="322"/>
        <v>我/開車/車子/老舊/10年/久/壞++/常常/修理+車子/花錢++/很</v>
      </c>
      <c r="W4136" s="13" t="str">
        <f t="shared" si="323"/>
        <v>是</v>
      </c>
      <c r="X4136" s="13" t="str">
        <f t="shared" si="324"/>
        <v>通過</v>
      </c>
    </row>
    <row r="4137" spans="1:24" ht="34.25" customHeight="1">
      <c r="A4137" s="11" t="s">
        <v>20977</v>
      </c>
      <c r="B4137" s="11" t="s">
        <v>20977</v>
      </c>
      <c r="C4137" s="11" t="s">
        <v>54</v>
      </c>
      <c r="D4137" s="11" t="s">
        <v>588</v>
      </c>
      <c r="E4137" s="11" t="s">
        <v>20978</v>
      </c>
      <c r="F4137" s="11" t="s">
        <v>20979</v>
      </c>
      <c r="G4137" s="11" t="s">
        <v>20980</v>
      </c>
      <c r="H4137" s="11" t="s">
        <v>20975</v>
      </c>
      <c r="I4137" s="11" t="s">
        <v>20981</v>
      </c>
      <c r="J4137" s="12" t="s">
        <v>8</v>
      </c>
      <c r="K4137" s="12"/>
      <c r="L4137" s="12"/>
      <c r="M4137" s="12"/>
      <c r="N4137" s="12"/>
      <c r="O4137" s="12" t="s">
        <v>61</v>
      </c>
      <c r="P4137" s="12"/>
      <c r="Q4137" s="12"/>
      <c r="R4137" s="12"/>
      <c r="S4137" s="12"/>
      <c r="T4137" s="13" t="str">
        <f t="shared" si="320"/>
        <v>通過</v>
      </c>
      <c r="U4137" s="13" t="str">
        <f t="shared" si="321"/>
        <v>你可以考慮換一台新車！</v>
      </c>
      <c r="V4137" s="13" t="str">
        <f t="shared" si="322"/>
        <v>你/車子/換/新/可以</v>
      </c>
      <c r="W4137" s="13" t="str">
        <f t="shared" si="323"/>
        <v>是</v>
      </c>
      <c r="X4137" s="13" t="str">
        <f t="shared" si="324"/>
        <v>通過</v>
      </c>
    </row>
    <row r="4138" spans="1:24" ht="34.25" customHeight="1">
      <c r="A4138" s="11" t="s">
        <v>20982</v>
      </c>
      <c r="B4138" s="11" t="s">
        <v>20982</v>
      </c>
      <c r="C4138" s="11" t="s">
        <v>54</v>
      </c>
      <c r="D4138" s="11" t="s">
        <v>588</v>
      </c>
      <c r="E4138" s="11" t="s">
        <v>20983</v>
      </c>
      <c r="F4138" s="11" t="s">
        <v>20984</v>
      </c>
      <c r="G4138" s="11" t="s">
        <v>20985</v>
      </c>
      <c r="H4138" s="11" t="s">
        <v>20975</v>
      </c>
      <c r="I4138" s="11" t="s">
        <v>20986</v>
      </c>
      <c r="J4138" s="12" t="s">
        <v>8</v>
      </c>
      <c r="K4138" s="12"/>
      <c r="L4138" s="12"/>
      <c r="M4138" s="12"/>
      <c r="N4138" s="12"/>
      <c r="O4138" s="12" t="s">
        <v>61</v>
      </c>
      <c r="P4138" s="12"/>
      <c r="Q4138" s="12"/>
      <c r="R4138" s="12"/>
      <c r="S4138" s="12"/>
      <c r="T4138" s="13" t="str">
        <f t="shared" si="320"/>
        <v>通過</v>
      </c>
      <c r="U4138" s="13" t="str">
        <f t="shared" si="321"/>
        <v>我最近才剛換新車，開起來很輕鬆。</v>
      </c>
      <c r="V4138" s="13" t="str">
        <f t="shared" si="322"/>
        <v>我/最近/車/新/換/完/開車/輕鬆</v>
      </c>
      <c r="W4138" s="13" t="str">
        <f t="shared" si="323"/>
        <v>是</v>
      </c>
      <c r="X4138" s="13" t="str">
        <f t="shared" si="324"/>
        <v>通過</v>
      </c>
    </row>
    <row r="4139" spans="1:24" ht="34.25" customHeight="1">
      <c r="A4139" s="11" t="s">
        <v>20987</v>
      </c>
      <c r="B4139" s="11" t="s">
        <v>20987</v>
      </c>
      <c r="C4139" s="11" t="s">
        <v>54</v>
      </c>
      <c r="D4139" s="11" t="s">
        <v>588</v>
      </c>
      <c r="E4139" s="11" t="s">
        <v>20988</v>
      </c>
      <c r="F4139" s="11" t="s">
        <v>20989</v>
      </c>
      <c r="G4139" s="11" t="s">
        <v>20990</v>
      </c>
      <c r="H4139" s="11" t="s">
        <v>20975</v>
      </c>
      <c r="I4139" s="11" t="s">
        <v>20991</v>
      </c>
      <c r="J4139" s="12" t="s">
        <v>8</v>
      </c>
      <c r="K4139" s="12"/>
      <c r="L4139" s="12"/>
      <c r="M4139" s="12"/>
      <c r="N4139" s="12"/>
      <c r="O4139" s="12" t="s">
        <v>61</v>
      </c>
      <c r="P4139" s="12"/>
      <c r="Q4139" s="12"/>
      <c r="R4139" s="12"/>
      <c r="S4139" s="12"/>
      <c r="T4139" s="13" t="str">
        <f t="shared" si="320"/>
        <v>通過</v>
      </c>
      <c r="U4139" s="13" t="str">
        <f t="shared" si="321"/>
        <v>你的新車有哪些厲害的功能？</v>
      </c>
      <c r="V4139" s="13" t="str">
        <f t="shared" si="322"/>
        <v>你/車/功能/棒/什麼</v>
      </c>
      <c r="W4139" s="13" t="str">
        <f t="shared" si="323"/>
        <v>是</v>
      </c>
      <c r="X4139" s="13" t="str">
        <f t="shared" si="324"/>
        <v>通過</v>
      </c>
    </row>
    <row r="4140" spans="1:24" ht="34.25" customHeight="1">
      <c r="A4140" s="11" t="s">
        <v>20992</v>
      </c>
      <c r="B4140" s="11" t="s">
        <v>20992</v>
      </c>
      <c r="C4140" s="11" t="s">
        <v>54</v>
      </c>
      <c r="D4140" s="11" t="s">
        <v>588</v>
      </c>
      <c r="E4140" s="11" t="s">
        <v>20993</v>
      </c>
      <c r="F4140" s="11" t="s">
        <v>20994</v>
      </c>
      <c r="G4140" s="11" t="s">
        <v>20995</v>
      </c>
      <c r="H4140" s="11" t="s">
        <v>20975</v>
      </c>
      <c r="I4140" s="11" t="s">
        <v>20996</v>
      </c>
      <c r="J4140" s="12" t="s">
        <v>8</v>
      </c>
      <c r="K4140" s="12"/>
      <c r="L4140" s="12"/>
      <c r="M4140" s="12"/>
      <c r="N4140" s="12"/>
      <c r="O4140" s="12" t="s">
        <v>61</v>
      </c>
      <c r="P4140" s="12"/>
      <c r="Q4140" s="12"/>
      <c r="R4140" s="12"/>
      <c r="S4140" s="12"/>
      <c r="T4140" s="13" t="str">
        <f t="shared" si="320"/>
        <v>通過</v>
      </c>
      <c r="U4140" s="13" t="str">
        <f t="shared" si="321"/>
        <v>現在開高速公路有定速巡航系統，</v>
      </c>
      <c r="V4140" s="13" t="str">
        <f t="shared" si="322"/>
        <v>現在/高速公路/開車/時速/固定/穩定/可以</v>
      </c>
      <c r="W4140" s="13" t="str">
        <f t="shared" si="323"/>
        <v>是</v>
      </c>
      <c r="X4140" s="13" t="str">
        <f t="shared" si="324"/>
        <v>通過</v>
      </c>
    </row>
    <row r="4141" spans="1:24" ht="34.25" customHeight="1">
      <c r="A4141" s="11" t="s">
        <v>20997</v>
      </c>
      <c r="B4141" s="11" t="s">
        <v>20997</v>
      </c>
      <c r="C4141" s="11" t="s">
        <v>54</v>
      </c>
      <c r="D4141" s="11" t="s">
        <v>588</v>
      </c>
      <c r="E4141" s="11" t="s">
        <v>20998</v>
      </c>
      <c r="F4141" s="11" t="s">
        <v>20999</v>
      </c>
      <c r="G4141" s="11" t="s">
        <v>21000</v>
      </c>
      <c r="H4141" s="11" t="s">
        <v>20975</v>
      </c>
      <c r="I4141" s="11" t="s">
        <v>21001</v>
      </c>
      <c r="J4141" s="12" t="s">
        <v>8</v>
      </c>
      <c r="K4141" s="12"/>
      <c r="L4141" s="12"/>
      <c r="M4141" s="12"/>
      <c r="N4141" s="12"/>
      <c r="O4141" s="12" t="s">
        <v>61</v>
      </c>
      <c r="P4141" s="12"/>
      <c r="Q4141" s="12"/>
      <c r="R4141" s="12"/>
      <c r="S4141" s="12"/>
      <c r="T4141" s="13" t="str">
        <f t="shared" si="320"/>
        <v>通過</v>
      </c>
      <c r="U4141" s="13" t="str">
        <f t="shared" si="321"/>
        <v>還有倒車顯影系統、盲點偵測系統，真的很方便。</v>
      </c>
      <c r="V4141" s="13" t="str">
        <f t="shared" si="322"/>
        <v>開車/倒車攝影鏡頭/螢幕顯示+車子/螢幕顯示+見/參考/開車/旁邊有車過去/兩側後照鏡/後照鏡+燈閃/見+後照鏡/方便</v>
      </c>
      <c r="W4141" s="13" t="str">
        <f t="shared" si="323"/>
        <v>是</v>
      </c>
      <c r="X4141" s="13" t="str">
        <f t="shared" si="324"/>
        <v>通過</v>
      </c>
    </row>
    <row r="4142" spans="1:24" ht="34.25" customHeight="1">
      <c r="A4142" s="11" t="s">
        <v>21002</v>
      </c>
      <c r="B4142" s="11" t="s">
        <v>21002</v>
      </c>
      <c r="C4142" s="11" t="s">
        <v>54</v>
      </c>
      <c r="D4142" s="11" t="s">
        <v>588</v>
      </c>
      <c r="E4142" s="11" t="s">
        <v>21003</v>
      </c>
      <c r="F4142" s="11" t="s">
        <v>21004</v>
      </c>
      <c r="G4142" s="11" t="s">
        <v>21005</v>
      </c>
      <c r="H4142" s="11" t="s">
        <v>20975</v>
      </c>
      <c r="I4142" s="11" t="s">
        <v>21006</v>
      </c>
      <c r="J4142" s="12" t="s">
        <v>8</v>
      </c>
      <c r="K4142" s="12"/>
      <c r="L4142" s="12"/>
      <c r="M4142" s="12"/>
      <c r="N4142" s="12"/>
      <c r="O4142" s="12" t="s">
        <v>61</v>
      </c>
      <c r="P4142" s="12"/>
      <c r="Q4142" s="12"/>
      <c r="R4142" s="12"/>
      <c r="S4142" s="12"/>
      <c r="T4142" s="13" t="str">
        <f t="shared" si="320"/>
        <v>通過</v>
      </c>
      <c r="U4142" s="13" t="str">
        <f t="shared" si="321"/>
        <v>這些功能聽起來很棒，還可以減少開車的疲勞。</v>
      </c>
      <c r="V4142" s="13" t="str">
        <f t="shared" si="322"/>
        <v>方便/棒/開車/累/減少/可以</v>
      </c>
      <c r="W4142" s="13" t="str">
        <f t="shared" si="323"/>
        <v>是</v>
      </c>
      <c r="X4142" s="13" t="str">
        <f t="shared" si="324"/>
        <v>通過</v>
      </c>
    </row>
    <row r="4143" spans="1:24" ht="34.25" customHeight="1">
      <c r="A4143" s="11" t="s">
        <v>21007</v>
      </c>
      <c r="B4143" s="11" t="s">
        <v>21007</v>
      </c>
      <c r="C4143" s="11" t="s">
        <v>54</v>
      </c>
      <c r="D4143" s="11" t="s">
        <v>588</v>
      </c>
      <c r="E4143" s="11" t="s">
        <v>21008</v>
      </c>
      <c r="F4143" s="11" t="s">
        <v>21009</v>
      </c>
      <c r="G4143" s="11" t="s">
        <v>21010</v>
      </c>
      <c r="H4143" s="11" t="s">
        <v>20975</v>
      </c>
      <c r="I4143" s="11" t="s">
        <v>21011</v>
      </c>
      <c r="J4143" s="12" t="s">
        <v>8</v>
      </c>
      <c r="K4143" s="12"/>
      <c r="L4143" s="12"/>
      <c r="M4143" s="12"/>
      <c r="N4143" s="12"/>
      <c r="O4143" s="12" t="s">
        <v>61</v>
      </c>
      <c r="P4143" s="12"/>
      <c r="Q4143" s="12"/>
      <c r="R4143" s="12"/>
      <c r="S4143" s="12"/>
      <c r="T4143" s="13" t="str">
        <f t="shared" si="320"/>
        <v>通過</v>
      </c>
      <c r="U4143" s="13" t="str">
        <f t="shared" si="321"/>
        <v>不過我在電視上看到那些全自動駕駛的車子好幾次都發生車禍，讓人有點擔心。</v>
      </c>
      <c r="V4143" s="13" t="str">
        <f t="shared" si="322"/>
        <v>電視/見+電視/開車/全部/交付/自動/車禍++/好幾次/危險/擔憂</v>
      </c>
      <c r="W4143" s="13" t="str">
        <f t="shared" si="323"/>
        <v>是</v>
      </c>
      <c r="X4143" s="13" t="str">
        <f t="shared" si="324"/>
        <v>通過</v>
      </c>
    </row>
    <row r="4144" spans="1:24" ht="34.25" customHeight="1">
      <c r="A4144" s="11" t="s">
        <v>21012</v>
      </c>
      <c r="B4144" s="11" t="s">
        <v>21012</v>
      </c>
      <c r="C4144" s="11" t="s">
        <v>54</v>
      </c>
      <c r="D4144" s="11" t="s">
        <v>588</v>
      </c>
      <c r="E4144" s="11" t="s">
        <v>21013</v>
      </c>
      <c r="F4144" s="11" t="s">
        <v>21014</v>
      </c>
      <c r="G4144" s="11" t="s">
        <v>21015</v>
      </c>
      <c r="H4144" s="11" t="s">
        <v>20975</v>
      </c>
      <c r="I4144" s="11" t="s">
        <v>21016</v>
      </c>
      <c r="J4144" s="12" t="s">
        <v>8</v>
      </c>
      <c r="K4144" s="12"/>
      <c r="L4144" s="12"/>
      <c r="M4144" s="12"/>
      <c r="N4144" s="12"/>
      <c r="O4144" s="12" t="s">
        <v>61</v>
      </c>
      <c r="P4144" s="12"/>
      <c r="Q4144" s="12"/>
      <c r="R4144" s="12"/>
      <c r="S4144" s="12"/>
      <c r="T4144" s="13" t="str">
        <f t="shared" si="320"/>
        <v>通過</v>
      </c>
      <c r="U4144" s="13" t="str">
        <f t="shared" si="321"/>
        <v>自己開車上路還是一樣要注意，不能偷懶就完全依賴自動駕駛。</v>
      </c>
      <c r="V4144" s="13" t="str">
        <f t="shared" si="322"/>
        <v>自己/路/看/注意/要/一樣/全部/盲/交付/懶/不行</v>
      </c>
      <c r="W4144" s="13" t="str">
        <f t="shared" si="323"/>
        <v>是</v>
      </c>
      <c r="X4144" s="13" t="str">
        <f t="shared" si="324"/>
        <v>通過</v>
      </c>
    </row>
    <row r="4145" spans="1:24" ht="34.25" customHeight="1">
      <c r="A4145" s="11" t="s">
        <v>21017</v>
      </c>
      <c r="B4145" s="11" t="s">
        <v>21017</v>
      </c>
      <c r="C4145" s="11" t="s">
        <v>54</v>
      </c>
      <c r="D4145" s="11" t="s">
        <v>588</v>
      </c>
      <c r="E4145" s="11" t="s">
        <v>21018</v>
      </c>
      <c r="F4145" s="11" t="s">
        <v>21019</v>
      </c>
      <c r="G4145" s="11" t="s">
        <v>21020</v>
      </c>
      <c r="H4145" s="11" t="s">
        <v>20975</v>
      </c>
      <c r="I4145" s="11" t="s">
        <v>21021</v>
      </c>
      <c r="J4145" s="12" t="s">
        <v>8</v>
      </c>
      <c r="K4145" s="12"/>
      <c r="L4145" s="12"/>
      <c r="M4145" s="12"/>
      <c r="N4145" s="12"/>
      <c r="O4145" s="12" t="s">
        <v>61</v>
      </c>
      <c r="P4145" s="12"/>
      <c r="Q4145" s="12"/>
      <c r="R4145" s="12"/>
      <c r="S4145" s="12"/>
      <c r="T4145" s="13" t="str">
        <f t="shared" si="320"/>
        <v>通過</v>
      </c>
      <c r="U4145" s="13" t="str">
        <f t="shared" si="321"/>
        <v>你說得對！</v>
      </c>
      <c r="V4145" s="13" t="str">
        <f t="shared" si="322"/>
        <v>你/對</v>
      </c>
      <c r="W4145" s="13" t="str">
        <f t="shared" si="323"/>
        <v>是</v>
      </c>
      <c r="X4145" s="13" t="str">
        <f t="shared" si="324"/>
        <v>通過</v>
      </c>
    </row>
    <row r="4146" spans="1:24" ht="34.25" customHeight="1">
      <c r="A4146" s="11" t="s">
        <v>21022</v>
      </c>
      <c r="B4146" s="11" t="s">
        <v>21022</v>
      </c>
      <c r="C4146" s="11" t="s">
        <v>54</v>
      </c>
      <c r="D4146" s="11" t="s">
        <v>55</v>
      </c>
      <c r="E4146" s="11" t="s">
        <v>21023</v>
      </c>
      <c r="F4146" s="11" t="s">
        <v>21024</v>
      </c>
      <c r="G4146" s="11" t="s">
        <v>21025</v>
      </c>
      <c r="H4146" s="11" t="s">
        <v>21026</v>
      </c>
      <c r="I4146" s="11" t="s">
        <v>21027</v>
      </c>
      <c r="J4146" s="12" t="s">
        <v>8</v>
      </c>
      <c r="K4146" s="12"/>
      <c r="L4146" s="12"/>
      <c r="M4146" s="12"/>
      <c r="N4146" s="12"/>
      <c r="O4146" s="12" t="s">
        <v>61</v>
      </c>
      <c r="P4146" s="12"/>
      <c r="Q4146" s="12"/>
      <c r="R4146" s="12"/>
      <c r="S4146" s="12"/>
      <c r="T4146" s="13" t="str">
        <f t="shared" si="320"/>
        <v>通過</v>
      </c>
      <c r="U4146" s="13" t="str">
        <f t="shared" si="321"/>
        <v>我朋友最近搬家要變更地址，</v>
      </c>
      <c r="V4146" s="13" t="str">
        <f t="shared" si="322"/>
        <v>我/朋友/最近/搬家/地址/換/要</v>
      </c>
      <c r="W4146" s="13" t="str">
        <f t="shared" si="323"/>
        <v>是</v>
      </c>
      <c r="X4146" s="13" t="str">
        <f t="shared" si="324"/>
        <v>通過</v>
      </c>
    </row>
    <row r="4147" spans="1:24" ht="34.25" customHeight="1">
      <c r="A4147" s="11" t="s">
        <v>21028</v>
      </c>
      <c r="B4147" s="11" t="s">
        <v>21028</v>
      </c>
      <c r="C4147" s="11" t="s">
        <v>54</v>
      </c>
      <c r="D4147" s="11" t="s">
        <v>55</v>
      </c>
      <c r="E4147" s="11" t="s">
        <v>21029</v>
      </c>
      <c r="F4147" s="11" t="s">
        <v>21030</v>
      </c>
      <c r="G4147" s="11" t="s">
        <v>21031</v>
      </c>
      <c r="H4147" s="11" t="s">
        <v>21026</v>
      </c>
      <c r="I4147" s="11" t="s">
        <v>21032</v>
      </c>
      <c r="J4147" s="12" t="s">
        <v>8</v>
      </c>
      <c r="K4147" s="12"/>
      <c r="L4147" s="12"/>
      <c r="M4147" s="12"/>
      <c r="N4147" s="12"/>
      <c r="O4147" s="12" t="s">
        <v>61</v>
      </c>
      <c r="P4147" s="12"/>
      <c r="Q4147" s="12"/>
      <c r="R4147" s="12"/>
      <c r="S4147" s="12"/>
      <c r="T4147" s="13" t="str">
        <f t="shared" si="320"/>
        <v>通過</v>
      </c>
      <c r="U4147" s="13" t="str">
        <f t="shared" si="321"/>
        <v>你知道怎麼申請嗎？</v>
      </c>
      <c r="V4147" s="13" t="str">
        <f t="shared" si="322"/>
        <v>申請/如何/你/知道</v>
      </c>
      <c r="W4147" s="13" t="str">
        <f t="shared" si="323"/>
        <v>是</v>
      </c>
      <c r="X4147" s="13" t="str">
        <f t="shared" si="324"/>
        <v>通過</v>
      </c>
    </row>
    <row r="4148" spans="1:24" ht="34.25" customHeight="1">
      <c r="A4148" s="11" t="s">
        <v>21033</v>
      </c>
      <c r="B4148" s="11" t="s">
        <v>21033</v>
      </c>
      <c r="C4148" s="11" t="s">
        <v>54</v>
      </c>
      <c r="D4148" s="11" t="s">
        <v>55</v>
      </c>
      <c r="E4148" s="11" t="s">
        <v>21034</v>
      </c>
      <c r="F4148" s="11" t="s">
        <v>21035</v>
      </c>
      <c r="G4148" s="11" t="s">
        <v>21036</v>
      </c>
      <c r="H4148" s="11" t="s">
        <v>21026</v>
      </c>
      <c r="I4148" s="11" t="s">
        <v>21037</v>
      </c>
      <c r="J4148" s="12" t="s">
        <v>8</v>
      </c>
      <c r="K4148" s="12"/>
      <c r="L4148" s="12"/>
      <c r="M4148" s="12"/>
      <c r="N4148" s="12"/>
      <c r="O4148" s="12" t="s">
        <v>61</v>
      </c>
      <c r="P4148" s="12"/>
      <c r="Q4148" s="12"/>
      <c r="R4148" s="12"/>
      <c r="S4148" s="12"/>
      <c r="T4148" s="13" t="str">
        <f t="shared" si="320"/>
        <v>通過</v>
      </c>
      <c r="U4148" s="13" t="str">
        <f t="shared" si="321"/>
        <v>可以去戶政事務所申請地址變更，很簡單。</v>
      </c>
      <c r="V4148" s="13" t="str">
        <f t="shared" si="322"/>
        <v>去/戶政事務所/申請/地址/變更/可以/簡單</v>
      </c>
      <c r="W4148" s="13" t="str">
        <f t="shared" si="323"/>
        <v>是</v>
      </c>
      <c r="X4148" s="13" t="str">
        <f t="shared" si="324"/>
        <v>通過</v>
      </c>
    </row>
    <row r="4149" spans="1:24" ht="34.25" customHeight="1">
      <c r="A4149" s="11" t="s">
        <v>21038</v>
      </c>
      <c r="B4149" s="11" t="s">
        <v>21038</v>
      </c>
      <c r="C4149" s="11" t="s">
        <v>54</v>
      </c>
      <c r="D4149" s="11" t="s">
        <v>55</v>
      </c>
      <c r="E4149" s="11" t="s">
        <v>21039</v>
      </c>
      <c r="F4149" s="11" t="s">
        <v>21040</v>
      </c>
      <c r="G4149" s="11" t="s">
        <v>21041</v>
      </c>
      <c r="H4149" s="11" t="s">
        <v>21026</v>
      </c>
      <c r="I4149" s="11" t="s">
        <v>21042</v>
      </c>
      <c r="J4149" s="12" t="s">
        <v>8</v>
      </c>
      <c r="K4149" s="12"/>
      <c r="L4149" s="12"/>
      <c r="M4149" s="12"/>
      <c r="N4149" s="12"/>
      <c r="O4149" s="12" t="s">
        <v>61</v>
      </c>
      <c r="P4149" s="12"/>
      <c r="Q4149" s="12"/>
      <c r="R4149" s="12"/>
      <c r="S4149" s="12"/>
      <c r="T4149" s="13" t="str">
        <f t="shared" si="320"/>
        <v>通過</v>
      </c>
      <c r="U4149" s="13" t="str">
        <f t="shared" si="321"/>
        <v>需要準備哪些資料帶過去？你有申請過嗎？</v>
      </c>
      <c r="V4149" s="13" t="str">
        <f t="shared" si="322"/>
        <v>資料/準備/什麼/帶去/你/申請過</v>
      </c>
      <c r="W4149" s="13" t="str">
        <f t="shared" si="323"/>
        <v>是</v>
      </c>
      <c r="X4149" s="13" t="str">
        <f t="shared" si="324"/>
        <v>通過</v>
      </c>
    </row>
    <row r="4150" spans="1:24" ht="34.25" customHeight="1">
      <c r="A4150" s="11" t="s">
        <v>21043</v>
      </c>
      <c r="B4150" s="11" t="s">
        <v>21043</v>
      </c>
      <c r="C4150" s="11" t="s">
        <v>54</v>
      </c>
      <c r="D4150" s="11" t="s">
        <v>55</v>
      </c>
      <c r="E4150" s="11" t="s">
        <v>21044</v>
      </c>
      <c r="F4150" s="11" t="s">
        <v>21045</v>
      </c>
      <c r="G4150" s="11" t="s">
        <v>21046</v>
      </c>
      <c r="H4150" s="11" t="s">
        <v>21026</v>
      </c>
      <c r="I4150" s="11" t="s">
        <v>21047</v>
      </c>
      <c r="J4150" s="12" t="s">
        <v>8</v>
      </c>
      <c r="K4150" s="12"/>
      <c r="L4150" s="12"/>
      <c r="M4150" s="12"/>
      <c r="N4150" s="12"/>
      <c r="O4150" s="12" t="s">
        <v>61</v>
      </c>
      <c r="P4150" s="12"/>
      <c r="Q4150" s="12"/>
      <c r="R4150" s="12"/>
      <c r="S4150" s="12"/>
      <c r="T4150" s="13" t="str">
        <f t="shared" si="320"/>
        <v>通過</v>
      </c>
      <c r="U4150" s="13" t="str">
        <f t="shared" si="321"/>
        <v>有啊！我以前嫁到雲林時有變更過身分證地址，</v>
      </c>
      <c r="V4150" s="13" t="str">
        <f t="shared" si="322"/>
        <v>有/我/以前/嫁/雲林/身分證/地址/改/申請過</v>
      </c>
      <c r="W4150" s="13" t="str">
        <f t="shared" si="323"/>
        <v>是</v>
      </c>
      <c r="X4150" s="13" t="str">
        <f t="shared" si="324"/>
        <v>通過</v>
      </c>
    </row>
    <row r="4151" spans="1:24" ht="34.25" customHeight="1">
      <c r="A4151" s="11" t="s">
        <v>21048</v>
      </c>
      <c r="B4151" s="11" t="s">
        <v>21048</v>
      </c>
      <c r="C4151" s="11" t="s">
        <v>54</v>
      </c>
      <c r="D4151" s="11" t="s">
        <v>55</v>
      </c>
      <c r="E4151" s="11" t="s">
        <v>21049</v>
      </c>
      <c r="F4151" s="11" t="s">
        <v>21050</v>
      </c>
      <c r="G4151" s="11" t="s">
        <v>21051</v>
      </c>
      <c r="H4151" s="11" t="s">
        <v>21026</v>
      </c>
      <c r="I4151" s="11" t="s">
        <v>21052</v>
      </c>
      <c r="J4151" s="12" t="s">
        <v>8</v>
      </c>
      <c r="K4151" s="12"/>
      <c r="L4151" s="12"/>
      <c r="M4151" s="12"/>
      <c r="N4151" s="12"/>
      <c r="O4151" s="12" t="s">
        <v>61</v>
      </c>
      <c r="P4151" s="12"/>
      <c r="Q4151" s="12"/>
      <c r="R4151" s="12"/>
      <c r="S4151" s="12"/>
      <c r="T4151" s="13" t="str">
        <f t="shared" si="320"/>
        <v>通過</v>
      </c>
      <c r="U4151" s="13" t="str">
        <f t="shared" si="321"/>
        <v>要帶這四樣：戶口名簿、印章、身分證，還有兩吋照片。</v>
      </c>
      <c r="V4151" s="13" t="str">
        <f t="shared" si="322"/>
        <v>戶口名簿/印章/身分證/照片/二/吋/這四樣/帶/要</v>
      </c>
      <c r="W4151" s="13" t="str">
        <f t="shared" si="323"/>
        <v>是</v>
      </c>
      <c r="X4151" s="13" t="str">
        <f t="shared" si="324"/>
        <v>通過</v>
      </c>
    </row>
    <row r="4152" spans="1:24" ht="34.25" customHeight="1">
      <c r="A4152" s="11" t="s">
        <v>21053</v>
      </c>
      <c r="B4152" s="11" t="s">
        <v>21053</v>
      </c>
      <c r="C4152" s="11" t="s">
        <v>54</v>
      </c>
      <c r="D4152" s="11" t="s">
        <v>55</v>
      </c>
      <c r="E4152" s="11" t="s">
        <v>21054</v>
      </c>
      <c r="F4152" s="11" t="s">
        <v>21055</v>
      </c>
      <c r="G4152" s="11" t="s">
        <v>21056</v>
      </c>
      <c r="H4152" s="11" t="s">
        <v>21026</v>
      </c>
      <c r="I4152" s="11" t="s">
        <v>21057</v>
      </c>
      <c r="J4152" s="12" t="s">
        <v>8</v>
      </c>
      <c r="K4152" s="12"/>
      <c r="L4152" s="12"/>
      <c r="M4152" s="12"/>
      <c r="N4152" s="12"/>
      <c r="O4152" s="12" t="s">
        <v>61</v>
      </c>
      <c r="P4152" s="12"/>
      <c r="Q4152" s="12"/>
      <c r="R4152" s="12"/>
      <c r="S4152" s="12"/>
      <c r="T4152" s="13" t="str">
        <f t="shared" si="320"/>
        <v>通過</v>
      </c>
      <c r="U4152" s="13" t="str">
        <f t="shared" si="321"/>
        <v>那其他像稅務、汽車、機車駕照、水電地址的變更，是不是也是一樣的流程？</v>
      </c>
      <c r="V4152" s="13" t="str">
        <f t="shared" si="322"/>
        <v>其他/稅務/汽車/機車/證件/水/電/地址/變更/申請/過程/複製/一樣</v>
      </c>
      <c r="W4152" s="13" t="str">
        <f t="shared" si="323"/>
        <v>是</v>
      </c>
      <c r="X4152" s="13" t="str">
        <f t="shared" si="324"/>
        <v>通過</v>
      </c>
    </row>
    <row r="4153" spans="1:24" ht="34.25" customHeight="1">
      <c r="A4153" s="11" t="s">
        <v>21058</v>
      </c>
      <c r="B4153" s="11" t="s">
        <v>21058</v>
      </c>
      <c r="C4153" s="11" t="s">
        <v>54</v>
      </c>
      <c r="D4153" s="11" t="s">
        <v>55</v>
      </c>
      <c r="E4153" s="11" t="s">
        <v>21059</v>
      </c>
      <c r="F4153" s="11" t="s">
        <v>21060</v>
      </c>
      <c r="G4153" s="11" t="s">
        <v>21061</v>
      </c>
      <c r="H4153" s="11" t="s">
        <v>21026</v>
      </c>
      <c r="I4153" s="11" t="s">
        <v>21062</v>
      </c>
      <c r="J4153" s="12" t="s">
        <v>8</v>
      </c>
      <c r="K4153" s="12"/>
      <c r="L4153" s="12"/>
      <c r="M4153" s="12"/>
      <c r="N4153" s="12"/>
      <c r="O4153" s="12" t="s">
        <v>61</v>
      </c>
      <c r="P4153" s="12"/>
      <c r="Q4153" s="12"/>
      <c r="R4153" s="12"/>
      <c r="S4153" s="12"/>
      <c r="T4153" s="13" t="str">
        <f t="shared" si="320"/>
        <v>通過</v>
      </c>
      <c r="U4153" s="13" t="str">
        <f t="shared" si="321"/>
        <v>不用哦。現在戶政系統是有連線的，</v>
      </c>
      <c r="V4153" s="13" t="str">
        <f t="shared" si="322"/>
        <v>不/現在/戶政/電腦/串連/有</v>
      </c>
      <c r="W4153" s="13" t="str">
        <f t="shared" si="323"/>
        <v>是</v>
      </c>
      <c r="X4153" s="13" t="str">
        <f t="shared" si="324"/>
        <v>通過</v>
      </c>
    </row>
    <row r="4154" spans="1:24" ht="34.25" customHeight="1">
      <c r="A4154" s="11" t="s">
        <v>21063</v>
      </c>
      <c r="B4154" s="11" t="s">
        <v>21063</v>
      </c>
      <c r="C4154" s="11" t="s">
        <v>54</v>
      </c>
      <c r="D4154" s="11" t="s">
        <v>55</v>
      </c>
      <c r="E4154" s="11" t="s">
        <v>21064</v>
      </c>
      <c r="F4154" s="11" t="s">
        <v>21065</v>
      </c>
      <c r="G4154" s="11" t="s">
        <v>21066</v>
      </c>
      <c r="H4154" s="11" t="s">
        <v>21026</v>
      </c>
      <c r="I4154" s="11" t="s">
        <v>21067</v>
      </c>
      <c r="J4154" s="12" t="s">
        <v>8</v>
      </c>
      <c r="K4154" s="12"/>
      <c r="L4154" s="12"/>
      <c r="M4154" s="12"/>
      <c r="N4154" s="12"/>
      <c r="O4154" s="12" t="s">
        <v>61</v>
      </c>
      <c r="P4154" s="12"/>
      <c r="Q4154" s="12"/>
      <c r="R4154" s="12"/>
      <c r="S4154" s="12"/>
      <c r="T4154" s="13" t="str">
        <f t="shared" si="320"/>
        <v>通過</v>
      </c>
      <c r="U4154" s="13" t="str">
        <f t="shared" si="321"/>
        <v>地址變更只要申請一次就可以了，不用到處跑了。</v>
      </c>
      <c r="V4154" s="13" t="str">
        <f t="shared" si="322"/>
        <v>申請/一次完成/去++/不用</v>
      </c>
      <c r="W4154" s="13" t="str">
        <f t="shared" si="323"/>
        <v>是</v>
      </c>
      <c r="X4154" s="13" t="str">
        <f t="shared" si="324"/>
        <v>通過</v>
      </c>
    </row>
    <row r="4155" spans="1:24" ht="34.25" customHeight="1">
      <c r="A4155" s="11" t="s">
        <v>21068</v>
      </c>
      <c r="B4155" s="11" t="s">
        <v>21068</v>
      </c>
      <c r="C4155" s="11" t="s">
        <v>54</v>
      </c>
      <c r="D4155" s="11" t="s">
        <v>55</v>
      </c>
      <c r="E4155" s="11" t="s">
        <v>21069</v>
      </c>
      <c r="F4155" s="11" t="s">
        <v>21070</v>
      </c>
      <c r="G4155" s="11" t="s">
        <v>21071</v>
      </c>
      <c r="H4155" s="11" t="s">
        <v>21026</v>
      </c>
      <c r="I4155" s="11" t="s">
        <v>21072</v>
      </c>
      <c r="J4155" s="12" t="s">
        <v>8</v>
      </c>
      <c r="K4155" s="12"/>
      <c r="L4155" s="12"/>
      <c r="M4155" s="12"/>
      <c r="N4155" s="12"/>
      <c r="O4155" s="12" t="s">
        <v>61</v>
      </c>
      <c r="P4155" s="12"/>
      <c r="Q4155" s="12"/>
      <c r="R4155" s="12"/>
      <c r="S4155" s="12"/>
      <c r="T4155" s="13" t="str">
        <f t="shared" si="320"/>
        <v>通過</v>
      </c>
      <c r="U4155" s="13" t="str">
        <f t="shared" si="321"/>
        <v>這樣很方便！我等等記下來，再LINE給我朋友。</v>
      </c>
      <c r="V4155" s="13" t="str">
        <f t="shared" si="322"/>
        <v>方便/等等/我/紀錄/朋友/LINE</v>
      </c>
      <c r="W4155" s="13" t="str">
        <f t="shared" si="323"/>
        <v>是</v>
      </c>
      <c r="X4155" s="13" t="str">
        <f t="shared" si="324"/>
        <v>通過</v>
      </c>
    </row>
    <row r="4156" spans="1:24" ht="34.25" customHeight="1">
      <c r="A4156" s="11" t="s">
        <v>21073</v>
      </c>
      <c r="B4156" s="11" t="s">
        <v>21073</v>
      </c>
      <c r="C4156" s="11" t="s">
        <v>54</v>
      </c>
      <c r="D4156" s="11" t="s">
        <v>150</v>
      </c>
      <c r="E4156" s="11" t="s">
        <v>21074</v>
      </c>
      <c r="F4156" s="11" t="s">
        <v>21075</v>
      </c>
      <c r="G4156" s="11" t="s">
        <v>21076</v>
      </c>
      <c r="H4156" s="11" t="s">
        <v>21077</v>
      </c>
      <c r="I4156" s="11" t="s">
        <v>21078</v>
      </c>
      <c r="J4156" s="12" t="s">
        <v>8</v>
      </c>
      <c r="K4156" s="12"/>
      <c r="L4156" s="12"/>
      <c r="M4156" s="12"/>
      <c r="N4156" s="12"/>
      <c r="O4156" s="12" t="s">
        <v>61</v>
      </c>
      <c r="P4156" s="12"/>
      <c r="Q4156" s="12"/>
      <c r="R4156" s="12"/>
      <c r="S4156" s="12"/>
      <c r="T4156" s="13" t="str">
        <f t="shared" si="320"/>
        <v>通過</v>
      </c>
      <c r="U4156" s="13" t="str">
        <f t="shared" si="321"/>
        <v>上星期和朋友約見面，看到他的小腿腫起來，</v>
      </c>
      <c r="V4156" s="13" t="str">
        <f t="shared" si="322"/>
        <v>我/上星期/朋友/約/見+腿/這+小腿/腫脹+小腿</v>
      </c>
      <c r="W4156" s="13" t="str">
        <f t="shared" si="323"/>
        <v>是</v>
      </c>
      <c r="X4156" s="13" t="str">
        <f t="shared" si="324"/>
        <v>通過</v>
      </c>
    </row>
    <row r="4157" spans="1:24" ht="34.25" customHeight="1">
      <c r="A4157" s="11" t="s">
        <v>21079</v>
      </c>
      <c r="B4157" s="11" t="s">
        <v>21079</v>
      </c>
      <c r="C4157" s="11" t="s">
        <v>54</v>
      </c>
      <c r="D4157" s="11" t="s">
        <v>150</v>
      </c>
      <c r="E4157" s="11" t="s">
        <v>21080</v>
      </c>
      <c r="F4157" s="11" t="s">
        <v>21081</v>
      </c>
      <c r="G4157" s="11" t="s">
        <v>21082</v>
      </c>
      <c r="H4157" s="11" t="s">
        <v>21077</v>
      </c>
      <c r="I4157" s="11" t="s">
        <v>21083</v>
      </c>
      <c r="J4157" s="12" t="s">
        <v>8</v>
      </c>
      <c r="K4157" s="12"/>
      <c r="L4157" s="12"/>
      <c r="M4157" s="12"/>
      <c r="N4157" s="12"/>
      <c r="O4157" s="12" t="s">
        <v>61</v>
      </c>
      <c r="P4157" s="12"/>
      <c r="Q4157" s="12"/>
      <c r="R4157" s="12"/>
      <c r="S4157" s="12"/>
      <c r="T4157" s="13" t="str">
        <f t="shared" si="320"/>
        <v>通過</v>
      </c>
      <c r="U4157" s="13" t="str">
        <f t="shared" si="321"/>
        <v>我就很納悶，一問之下，他才說是糖尿病引起的。</v>
      </c>
      <c r="V4157" s="13" t="str">
        <f t="shared" si="322"/>
        <v>奇怪/問/什麼/他/告訴/糖尿病</v>
      </c>
      <c r="W4157" s="13" t="str">
        <f t="shared" si="323"/>
        <v>是</v>
      </c>
      <c r="X4157" s="13" t="str">
        <f t="shared" si="324"/>
        <v>通過</v>
      </c>
    </row>
    <row r="4158" spans="1:24" ht="34.25" customHeight="1">
      <c r="A4158" s="11" t="s">
        <v>21084</v>
      </c>
      <c r="B4158" s="11" t="s">
        <v>21084</v>
      </c>
      <c r="C4158" s="11" t="s">
        <v>54</v>
      </c>
      <c r="D4158" s="11" t="s">
        <v>150</v>
      </c>
      <c r="E4158" s="11" t="s">
        <v>21085</v>
      </c>
      <c r="F4158" s="11" t="s">
        <v>21086</v>
      </c>
      <c r="G4158" s="11" t="s">
        <v>21087</v>
      </c>
      <c r="H4158" s="11" t="s">
        <v>21077</v>
      </c>
      <c r="I4158" s="11" t="s">
        <v>21088</v>
      </c>
      <c r="J4158" s="12" t="s">
        <v>8</v>
      </c>
      <c r="K4158" s="12"/>
      <c r="L4158" s="12"/>
      <c r="M4158" s="12"/>
      <c r="N4158" s="12"/>
      <c r="O4158" s="12" t="s">
        <v>61</v>
      </c>
      <c r="P4158" s="12"/>
      <c r="Q4158" s="12"/>
      <c r="R4158" s="12"/>
      <c r="S4158" s="12"/>
      <c r="T4158" s="13" t="str">
        <f t="shared" si="320"/>
        <v>通過</v>
      </c>
      <c r="U4158" s="13" t="str">
        <f t="shared" si="321"/>
        <v>我聽說糖尿病患者如果受傷，傷口要很久才能痊癒。</v>
      </c>
      <c r="V4158" s="13" t="str">
        <f t="shared" si="322"/>
        <v>我/聽說/如果/受傷/有/痊癒/久候</v>
      </c>
      <c r="W4158" s="13" t="str">
        <f t="shared" si="323"/>
        <v>是</v>
      </c>
      <c r="X4158" s="13" t="str">
        <f t="shared" si="324"/>
        <v>通過</v>
      </c>
    </row>
    <row r="4159" spans="1:24" ht="34.25" customHeight="1">
      <c r="A4159" s="11" t="s">
        <v>21089</v>
      </c>
      <c r="B4159" s="11" t="s">
        <v>21089</v>
      </c>
      <c r="C4159" s="11" t="s">
        <v>54</v>
      </c>
      <c r="D4159" s="11" t="s">
        <v>150</v>
      </c>
      <c r="E4159" s="11" t="s">
        <v>21090</v>
      </c>
      <c r="F4159" s="11" t="s">
        <v>21091</v>
      </c>
      <c r="G4159" s="11" t="s">
        <v>21092</v>
      </c>
      <c r="H4159" s="11" t="s">
        <v>21077</v>
      </c>
      <c r="I4159" s="11" t="s">
        <v>21093</v>
      </c>
      <c r="J4159" s="12" t="s">
        <v>8</v>
      </c>
      <c r="K4159" s="12"/>
      <c r="L4159" s="12"/>
      <c r="M4159" s="12"/>
      <c r="N4159" s="12"/>
      <c r="O4159" s="12" t="s">
        <v>61</v>
      </c>
      <c r="P4159" s="12"/>
      <c r="Q4159" s="12"/>
      <c r="R4159" s="12"/>
      <c r="S4159" s="12"/>
      <c r="T4159" s="13" t="str">
        <f t="shared" si="320"/>
        <v>通過</v>
      </c>
      <c r="U4159" s="13" t="str">
        <f t="shared" si="321"/>
        <v>對，如果嚴重的話，有可能要截肢的。</v>
      </c>
      <c r="V4159" s="13" t="str">
        <f t="shared" si="322"/>
        <v>對/如果/病/嚴重/截斷+小腿/可能</v>
      </c>
      <c r="W4159" s="13" t="str">
        <f t="shared" si="323"/>
        <v>是</v>
      </c>
      <c r="X4159" s="13" t="str">
        <f t="shared" si="324"/>
        <v>通過</v>
      </c>
    </row>
    <row r="4160" spans="1:24" ht="34.25" customHeight="1">
      <c r="A4160" s="11" t="s">
        <v>21094</v>
      </c>
      <c r="B4160" s="11" t="s">
        <v>21094</v>
      </c>
      <c r="C4160" s="11" t="s">
        <v>54</v>
      </c>
      <c r="D4160" s="11" t="s">
        <v>150</v>
      </c>
      <c r="E4160" s="11" t="s">
        <v>21095</v>
      </c>
      <c r="F4160" s="11" t="s">
        <v>21096</v>
      </c>
      <c r="G4160" s="11" t="s">
        <v>21097</v>
      </c>
      <c r="H4160" s="11" t="s">
        <v>21077</v>
      </c>
      <c r="I4160" s="11" t="s">
        <v>21098</v>
      </c>
      <c r="J4160" s="12" t="s">
        <v>8</v>
      </c>
      <c r="K4160" s="12"/>
      <c r="L4160" s="12"/>
      <c r="M4160" s="12"/>
      <c r="N4160" s="12"/>
      <c r="O4160" s="12" t="s">
        <v>61</v>
      </c>
      <c r="P4160" s="12"/>
      <c r="Q4160" s="12"/>
      <c r="R4160" s="12"/>
      <c r="S4160" s="12"/>
      <c r="T4160" s="13" t="str">
        <f t="shared" si="320"/>
        <v>通過</v>
      </c>
      <c r="U4160" s="13" t="str">
        <f t="shared" si="321"/>
        <v>他為什麼會得糖尿病呢？</v>
      </c>
      <c r="V4160" s="13" t="str">
        <f t="shared" si="322"/>
        <v>他/糖尿病/為什麼</v>
      </c>
      <c r="W4160" s="13" t="str">
        <f t="shared" si="323"/>
        <v>是</v>
      </c>
      <c r="X4160" s="13" t="str">
        <f t="shared" si="324"/>
        <v>通過</v>
      </c>
    </row>
    <row r="4161" spans="1:24" ht="34.25" customHeight="1">
      <c r="A4161" s="11" t="s">
        <v>21099</v>
      </c>
      <c r="B4161" s="11" t="s">
        <v>21099</v>
      </c>
      <c r="C4161" s="11" t="s">
        <v>54</v>
      </c>
      <c r="D4161" s="11" t="s">
        <v>150</v>
      </c>
      <c r="E4161" s="11" t="s">
        <v>21100</v>
      </c>
      <c r="F4161" s="11" t="s">
        <v>21101</v>
      </c>
      <c r="G4161" s="11" t="s">
        <v>21102</v>
      </c>
      <c r="H4161" s="11" t="s">
        <v>21077</v>
      </c>
      <c r="I4161" s="11" t="s">
        <v>21103</v>
      </c>
      <c r="J4161" s="12" t="s">
        <v>8</v>
      </c>
      <c r="K4161" s="12"/>
      <c r="L4161" s="12"/>
      <c r="M4161" s="12"/>
      <c r="N4161" s="12"/>
      <c r="O4161" s="12" t="s">
        <v>61</v>
      </c>
      <c r="P4161" s="12"/>
      <c r="Q4161" s="12"/>
      <c r="R4161" s="12"/>
      <c r="S4161" s="12"/>
      <c r="T4161" s="13" t="str">
        <f t="shared" si="320"/>
        <v>通過</v>
      </c>
      <c r="U4161" s="13" t="str">
        <f t="shared" si="321"/>
        <v>可能是和家族遺傳有關。</v>
      </c>
      <c r="V4161" s="13" t="str">
        <f t="shared" si="322"/>
        <v>他/家/遺傳/關係/可能/有</v>
      </c>
      <c r="W4161" s="13" t="str">
        <f t="shared" si="323"/>
        <v>是</v>
      </c>
      <c r="X4161" s="13" t="str">
        <f t="shared" si="324"/>
        <v>通過</v>
      </c>
    </row>
    <row r="4162" spans="1:24" ht="34.25" customHeight="1">
      <c r="A4162" s="11" t="s">
        <v>21104</v>
      </c>
      <c r="B4162" s="11" t="s">
        <v>21104</v>
      </c>
      <c r="C4162" s="11" t="s">
        <v>54</v>
      </c>
      <c r="D4162" s="11" t="s">
        <v>150</v>
      </c>
      <c r="E4162" s="11" t="s">
        <v>21105</v>
      </c>
      <c r="F4162" s="11" t="s">
        <v>21106</v>
      </c>
      <c r="G4162" s="11" t="s">
        <v>21107</v>
      </c>
      <c r="H4162" s="11" t="s">
        <v>21077</v>
      </c>
      <c r="I4162" s="11" t="s">
        <v>21108</v>
      </c>
      <c r="J4162" s="12" t="s">
        <v>8</v>
      </c>
      <c r="K4162" s="12"/>
      <c r="L4162" s="12"/>
      <c r="M4162" s="12"/>
      <c r="N4162" s="12"/>
      <c r="O4162" s="12" t="s">
        <v>61</v>
      </c>
      <c r="P4162" s="12"/>
      <c r="Q4162" s="12"/>
      <c r="R4162" s="12"/>
      <c r="S4162" s="12"/>
      <c r="T4162" s="13" t="str">
        <f t="shared" ref="T4162:T4225" si="325">IF(J4162="","未填",IF(J4162="需複審",IF(OR(P4162="",P4162="仍需複審"),"待複審",P4162),J4162))</f>
        <v>通過</v>
      </c>
      <c r="U4162" s="13" t="str">
        <f t="shared" ref="U4162:U4225" si="326">IF(T4162="通過",E4162,IF(T4162="需更正",IF(J4162="需複審",IF(Q4162="",E4162,Q4162),IF(L4162="",E4162,L4162)),""))</f>
        <v>那他的病能治好嗎？</v>
      </c>
      <c r="V4162" s="13" t="str">
        <f t="shared" ref="V4162:V4225" si="327">IF(T4162="通過",F4162,IF(T4162="需更正",IF(J4162="需複審",R4162,M4162),""))</f>
        <v>他/病/根治/能</v>
      </c>
      <c r="W4162" s="13" t="str">
        <f t="shared" ref="W4162:W4225" si="328">IF(AND(OR(T4162="通過",AND(T4162="需更正",V4162&lt;&gt;"")),X4162="通過"),"是","否")</f>
        <v>是</v>
      </c>
      <c r="X4162" s="13" t="str">
        <f t="shared" ref="X4162:X4225" si="329">IF(J4162="","未填",IF(AND(J4162="需複審",OR(P4162="",P4162="仍需複審")),"待複審",IF(OR(AND(J4162="需更正",K4162=""),AND(J4162="需更正",M4162=""),AND(J4162="需更正",N4162=""),AND(J4162="排除",OR(K4162="",N4162="")),AND(J4162="需複審",P4162="需更正",R4162=""),AND(J4162="需複審",P4162="需更正",S4162=""),AND(J4162="需複審",P4162="排除",S4162="")),"錯誤：請補齊必填欄位","通過")))</f>
        <v>通過</v>
      </c>
    </row>
    <row r="4163" spans="1:24" ht="34.25" customHeight="1">
      <c r="A4163" s="11" t="s">
        <v>21109</v>
      </c>
      <c r="B4163" s="11" t="s">
        <v>21109</v>
      </c>
      <c r="C4163" s="11" t="s">
        <v>54</v>
      </c>
      <c r="D4163" s="11" t="s">
        <v>150</v>
      </c>
      <c r="E4163" s="11" t="s">
        <v>21110</v>
      </c>
      <c r="F4163" s="11" t="s">
        <v>21111</v>
      </c>
      <c r="G4163" s="11" t="s">
        <v>21112</v>
      </c>
      <c r="H4163" s="11" t="s">
        <v>21077</v>
      </c>
      <c r="I4163" s="11" t="s">
        <v>21113</v>
      </c>
      <c r="J4163" s="16" t="s">
        <v>25934</v>
      </c>
      <c r="K4163" s="12"/>
      <c r="L4163" s="12"/>
      <c r="M4163" s="12"/>
      <c r="N4163" s="12"/>
      <c r="O4163" s="12" t="s">
        <v>61</v>
      </c>
      <c r="P4163" s="12"/>
      <c r="Q4163" s="12"/>
      <c r="R4163" s="12"/>
      <c r="S4163" s="12"/>
      <c r="T4163" s="13" t="str">
        <f t="shared" si="325"/>
        <v>通過</v>
      </c>
      <c r="U4163" s="13" t="str" cm="1">
        <f t="array" ref="U4163">IF(T4163="通過",E4163,IF(T4163="需更正",IF(J4163="需複審",N5119+N5118+N5118IF(Q4163="",E4163,Q4163),IF(L4163="",E4163,L4163)),""))</f>
        <v>很難，這需要一輩子吃藥來控制病情。</v>
      </c>
      <c r="V4163" s="13" t="str">
        <f>IF(T4163="通過",F4163,IF(T4163="需更正",IF(J4163="需複審",R4163,M4163),""))</f>
        <v>難/吃/藥/一輩子/控制/要</v>
      </c>
      <c r="W4163" s="13" t="str">
        <f t="shared" si="328"/>
        <v>是</v>
      </c>
      <c r="X4163" s="13" t="str">
        <f t="shared" si="329"/>
        <v>通過</v>
      </c>
    </row>
    <row r="4164" spans="1:24" ht="34.25" customHeight="1">
      <c r="A4164" s="11" t="s">
        <v>21114</v>
      </c>
      <c r="B4164" s="11" t="s">
        <v>21114</v>
      </c>
      <c r="C4164" s="11" t="s">
        <v>54</v>
      </c>
      <c r="D4164" s="11" t="s">
        <v>630</v>
      </c>
      <c r="E4164" s="11" t="s">
        <v>21115</v>
      </c>
      <c r="F4164" s="11" t="s">
        <v>21116</v>
      </c>
      <c r="G4164" s="11" t="s">
        <v>21117</v>
      </c>
      <c r="H4164" s="11" t="s">
        <v>21118</v>
      </c>
      <c r="I4164" s="11" t="s">
        <v>21119</v>
      </c>
      <c r="J4164" s="12" t="s">
        <v>8</v>
      </c>
      <c r="K4164" s="12"/>
      <c r="L4164" s="12"/>
      <c r="M4164" s="12"/>
      <c r="N4164" s="12"/>
      <c r="O4164" s="12" t="s">
        <v>61</v>
      </c>
      <c r="P4164" s="12"/>
      <c r="Q4164" s="12"/>
      <c r="R4164" s="12"/>
      <c r="S4164" s="12"/>
      <c r="T4164" s="13" t="str">
        <f t="shared" si="325"/>
        <v>通過</v>
      </c>
      <c r="U4164" s="13" t="str">
        <f t="shared" si="326"/>
        <v>我有一個住在雲林的朋友，</v>
      </c>
      <c r="V4164" s="13" t="str">
        <f t="shared" si="327"/>
        <v>我/朋友/一/雲林/住</v>
      </c>
      <c r="W4164" s="13" t="str">
        <f t="shared" si="328"/>
        <v>是</v>
      </c>
      <c r="X4164" s="13" t="str">
        <f t="shared" si="329"/>
        <v>通過</v>
      </c>
    </row>
    <row r="4165" spans="1:24" ht="34.25" customHeight="1">
      <c r="A4165" s="11" t="s">
        <v>21120</v>
      </c>
      <c r="B4165" s="11" t="s">
        <v>21120</v>
      </c>
      <c r="C4165" s="11" t="s">
        <v>54</v>
      </c>
      <c r="D4165" s="11" t="s">
        <v>630</v>
      </c>
      <c r="E4165" s="11" t="s">
        <v>21121</v>
      </c>
      <c r="F4165" s="11" t="s">
        <v>21122</v>
      </c>
      <c r="G4165" s="11" t="s">
        <v>21123</v>
      </c>
      <c r="H4165" s="11" t="s">
        <v>21118</v>
      </c>
      <c r="I4165" s="11" t="s">
        <v>21124</v>
      </c>
      <c r="J4165" s="12" t="s">
        <v>8</v>
      </c>
      <c r="K4165" s="12"/>
      <c r="L4165" s="12"/>
      <c r="M4165" s="12"/>
      <c r="N4165" s="12"/>
      <c r="O4165" s="12" t="s">
        <v>61</v>
      </c>
      <c r="P4165" s="12"/>
      <c r="Q4165" s="12"/>
      <c r="R4165" s="12"/>
      <c r="S4165" s="12"/>
      <c r="T4165" s="13" t="str">
        <f t="shared" si="325"/>
        <v>通過</v>
      </c>
      <c r="U4165" s="13" t="str">
        <f t="shared" si="326"/>
        <v>她最近生了小孩，</v>
      </c>
      <c r="V4165" s="13" t="str">
        <f t="shared" si="327"/>
        <v>她/最近/小孩/生</v>
      </c>
      <c r="W4165" s="13" t="str">
        <f t="shared" si="328"/>
        <v>是</v>
      </c>
      <c r="X4165" s="13" t="str">
        <f t="shared" si="329"/>
        <v>通過</v>
      </c>
    </row>
    <row r="4166" spans="1:24" ht="34.25" customHeight="1">
      <c r="A4166" s="11" t="s">
        <v>21125</v>
      </c>
      <c r="B4166" s="11" t="s">
        <v>21125</v>
      </c>
      <c r="C4166" s="11" t="s">
        <v>54</v>
      </c>
      <c r="D4166" s="11" t="s">
        <v>630</v>
      </c>
      <c r="E4166" s="11" t="s">
        <v>21126</v>
      </c>
      <c r="F4166" s="11" t="s">
        <v>21127</v>
      </c>
      <c r="G4166" s="11" t="s">
        <v>21128</v>
      </c>
      <c r="H4166" s="11" t="s">
        <v>21118</v>
      </c>
      <c r="I4166" s="11" t="s">
        <v>21129</v>
      </c>
      <c r="J4166" s="12" t="s">
        <v>8</v>
      </c>
      <c r="K4166" s="12"/>
      <c r="L4166" s="12"/>
      <c r="M4166" s="12"/>
      <c r="N4166" s="12"/>
      <c r="O4166" s="12" t="s">
        <v>61</v>
      </c>
      <c r="P4166" s="12"/>
      <c r="Q4166" s="12"/>
      <c r="R4166" s="12"/>
      <c r="S4166" s="12"/>
      <c r="T4166" s="13" t="str">
        <f t="shared" si="325"/>
        <v>通過</v>
      </c>
      <c r="U4166" s="13" t="str">
        <f t="shared" si="326"/>
        <v>她第一胎，申請(育兒)津貼補助5000元。</v>
      </c>
      <c r="V4166" s="13" t="str">
        <f t="shared" si="327"/>
        <v>生/第一個/申請/津貼/五千元</v>
      </c>
      <c r="W4166" s="13" t="str">
        <f t="shared" si="328"/>
        <v>是</v>
      </c>
      <c r="X4166" s="13" t="str">
        <f t="shared" si="329"/>
        <v>通過</v>
      </c>
    </row>
    <row r="4167" spans="1:24" ht="34.25" customHeight="1">
      <c r="A4167" s="11" t="s">
        <v>21130</v>
      </c>
      <c r="B4167" s="11" t="s">
        <v>21130</v>
      </c>
      <c r="C4167" s="11" t="s">
        <v>54</v>
      </c>
      <c r="D4167" s="11" t="s">
        <v>630</v>
      </c>
      <c r="E4167" s="11" t="s">
        <v>21131</v>
      </c>
      <c r="F4167" s="11" t="s">
        <v>21132</v>
      </c>
      <c r="G4167" s="11" t="s">
        <v>21133</v>
      </c>
      <c r="H4167" s="11" t="s">
        <v>21118</v>
      </c>
      <c r="I4167" s="11" t="s">
        <v>21134</v>
      </c>
      <c r="J4167" s="12" t="s">
        <v>8</v>
      </c>
      <c r="K4167" s="12"/>
      <c r="L4167" s="12"/>
      <c r="M4167" s="12"/>
      <c r="N4167" s="12"/>
      <c r="O4167" s="12" t="s">
        <v>61</v>
      </c>
      <c r="P4167" s="12"/>
      <c r="Q4167" s="12"/>
      <c r="R4167" s="12"/>
      <c r="S4167" s="12"/>
      <c r="T4167" s="13" t="str">
        <f t="shared" si="325"/>
        <v>通過</v>
      </c>
      <c r="U4167" s="13" t="str">
        <f t="shared" si="326"/>
        <v>她的小孩是誰在照顧呢？</v>
      </c>
      <c r="V4167" s="13" t="str">
        <f t="shared" si="327"/>
        <v>她/小孩/照顧/誰</v>
      </c>
      <c r="W4167" s="13" t="str">
        <f t="shared" si="328"/>
        <v>是</v>
      </c>
      <c r="X4167" s="13" t="str">
        <f t="shared" si="329"/>
        <v>通過</v>
      </c>
    </row>
    <row r="4168" spans="1:24" ht="34.25" customHeight="1">
      <c r="A4168" s="11" t="s">
        <v>21135</v>
      </c>
      <c r="B4168" s="11" t="s">
        <v>21135</v>
      </c>
      <c r="C4168" s="11" t="s">
        <v>54</v>
      </c>
      <c r="D4168" s="11" t="s">
        <v>630</v>
      </c>
      <c r="E4168" s="11" t="s">
        <v>21136</v>
      </c>
      <c r="F4168" s="11" t="s">
        <v>21137</v>
      </c>
      <c r="G4168" s="11" t="s">
        <v>21138</v>
      </c>
      <c r="H4168" s="11" t="s">
        <v>21118</v>
      </c>
      <c r="I4168" s="11" t="s">
        <v>21139</v>
      </c>
      <c r="J4168" s="12" t="s">
        <v>8</v>
      </c>
      <c r="K4168" s="12"/>
      <c r="L4168" s="12"/>
      <c r="M4168" s="12"/>
      <c r="N4168" s="12"/>
      <c r="O4168" s="12" t="s">
        <v>61</v>
      </c>
      <c r="P4168" s="12"/>
      <c r="Q4168" s="12"/>
      <c r="R4168" s="12"/>
      <c r="S4168" s="12"/>
      <c r="T4168" s="13" t="str">
        <f t="shared" si="325"/>
        <v>通過</v>
      </c>
      <c r="U4168" s="13" t="str">
        <f t="shared" si="326"/>
        <v>小孩的祖父母幫忙照顧。</v>
      </c>
      <c r="V4168" s="13" t="str">
        <f t="shared" si="327"/>
        <v>小孩/祖父母/幫忙/照顧</v>
      </c>
      <c r="W4168" s="13" t="str">
        <f t="shared" si="328"/>
        <v>是</v>
      </c>
      <c r="X4168" s="13" t="str">
        <f t="shared" si="329"/>
        <v>通過</v>
      </c>
    </row>
    <row r="4169" spans="1:24" ht="34.25" customHeight="1">
      <c r="A4169" s="11" t="s">
        <v>21140</v>
      </c>
      <c r="B4169" s="11" t="s">
        <v>21140</v>
      </c>
      <c r="C4169" s="11" t="s">
        <v>54</v>
      </c>
      <c r="D4169" s="11" t="s">
        <v>630</v>
      </c>
      <c r="E4169" s="11" t="s">
        <v>21141</v>
      </c>
      <c r="F4169" s="11" t="s">
        <v>21142</v>
      </c>
      <c r="G4169" s="11" t="s">
        <v>21143</v>
      </c>
      <c r="H4169" s="11" t="s">
        <v>21118</v>
      </c>
      <c r="I4169" s="11" t="s">
        <v>21144</v>
      </c>
      <c r="J4169" s="12" t="s">
        <v>8</v>
      </c>
      <c r="K4169" s="12"/>
      <c r="L4169" s="12"/>
      <c r="M4169" s="12"/>
      <c r="N4169" s="12"/>
      <c r="O4169" s="12" t="s">
        <v>61</v>
      </c>
      <c r="P4169" s="12"/>
      <c r="Q4169" s="12"/>
      <c r="R4169" s="12"/>
      <c r="S4169" s="12"/>
      <c r="T4169" s="13" t="str">
        <f t="shared" si="325"/>
        <v>通過</v>
      </c>
      <c r="U4169" s="13" t="str">
        <f t="shared" si="326"/>
        <v>我朋友跟她先生兩個人都要上班，沒有辦法照顧。</v>
      </c>
      <c r="V4169" s="13" t="str">
        <f t="shared" si="327"/>
        <v>我/朋友/先生/兩個人/上班/要/照顧/沒辦法</v>
      </c>
      <c r="W4169" s="13" t="str">
        <f t="shared" si="328"/>
        <v>是</v>
      </c>
      <c r="X4169" s="13" t="str">
        <f t="shared" si="329"/>
        <v>通過</v>
      </c>
    </row>
    <row r="4170" spans="1:24" ht="34.25" customHeight="1">
      <c r="A4170" s="11" t="s">
        <v>21145</v>
      </c>
      <c r="B4170" s="11" t="s">
        <v>21145</v>
      </c>
      <c r="C4170" s="11" t="s">
        <v>54</v>
      </c>
      <c r="D4170" s="11" t="s">
        <v>630</v>
      </c>
      <c r="E4170" s="11" t="s">
        <v>21146</v>
      </c>
      <c r="F4170" s="11" t="s">
        <v>21147</v>
      </c>
      <c r="G4170" s="11" t="s">
        <v>21148</v>
      </c>
      <c r="H4170" s="11" t="s">
        <v>21118</v>
      </c>
      <c r="I4170" s="11" t="s">
        <v>21149</v>
      </c>
      <c r="J4170" s="12" t="s">
        <v>8</v>
      </c>
      <c r="K4170" s="12"/>
      <c r="L4170" s="12"/>
      <c r="M4170" s="12"/>
      <c r="N4170" s="12"/>
      <c r="O4170" s="12" t="s">
        <v>61</v>
      </c>
      <c r="P4170" s="12"/>
      <c r="Q4170" s="12"/>
      <c r="R4170" s="12"/>
      <c r="S4170" s="12"/>
      <c r="T4170" s="13" t="str">
        <f t="shared" si="325"/>
        <v>通過</v>
      </c>
      <c r="U4170" s="13" t="str">
        <f t="shared" si="326"/>
        <v>妳知道嗎？最近雲林的政策，0-2歲的小孩，</v>
      </c>
      <c r="V4170" s="13" t="str">
        <f t="shared" si="327"/>
        <v>妳/知道嗎?/最近/雲林/政策/零-二歲/小孩</v>
      </c>
      <c r="W4170" s="13" t="str">
        <f t="shared" si="328"/>
        <v>是</v>
      </c>
      <c r="X4170" s="13" t="str">
        <f t="shared" si="329"/>
        <v>通過</v>
      </c>
    </row>
    <row r="4171" spans="1:24" ht="34.25" customHeight="1">
      <c r="A4171" s="11" t="s">
        <v>21150</v>
      </c>
      <c r="B4171" s="11" t="s">
        <v>21150</v>
      </c>
      <c r="C4171" s="11" t="s">
        <v>54</v>
      </c>
      <c r="D4171" s="11" t="s">
        <v>630</v>
      </c>
      <c r="E4171" s="11" t="s">
        <v>21151</v>
      </c>
      <c r="F4171" s="11" t="s">
        <v>21152</v>
      </c>
      <c r="G4171" s="11" t="s">
        <v>21153</v>
      </c>
      <c r="H4171" s="11" t="s">
        <v>21118</v>
      </c>
      <c r="I4171" s="11" t="s">
        <v>21154</v>
      </c>
      <c r="J4171" s="12" t="s">
        <v>8</v>
      </c>
      <c r="K4171" s="12"/>
      <c r="L4171" s="12"/>
      <c r="M4171" s="12"/>
      <c r="N4171" s="12"/>
      <c r="O4171" s="12" t="s">
        <v>61</v>
      </c>
      <c r="P4171" s="12"/>
      <c r="Q4171" s="12"/>
      <c r="R4171" s="12"/>
      <c r="S4171" s="12"/>
      <c r="T4171" s="13" t="str">
        <f t="shared" si="325"/>
        <v>通過</v>
      </c>
      <c r="U4171" s="13" t="str">
        <f t="shared" si="326"/>
        <v>如果是祖父母照顧，政府一個月補助2000。</v>
      </c>
      <c r="V4171" s="13" t="str">
        <f t="shared" si="327"/>
        <v>祖父母/照顧/一個月/政府/補助/兩千元</v>
      </c>
      <c r="W4171" s="13" t="str">
        <f t="shared" si="328"/>
        <v>是</v>
      </c>
      <c r="X4171" s="13" t="str">
        <f t="shared" si="329"/>
        <v>通過</v>
      </c>
    </row>
    <row r="4172" spans="1:24" ht="34.25" customHeight="1">
      <c r="A4172" s="11" t="s">
        <v>21155</v>
      </c>
      <c r="B4172" s="11" t="s">
        <v>21155</v>
      </c>
      <c r="C4172" s="11" t="s">
        <v>54</v>
      </c>
      <c r="D4172" s="11" t="s">
        <v>630</v>
      </c>
      <c r="E4172" s="11" t="s">
        <v>15923</v>
      </c>
      <c r="F4172" s="11" t="s">
        <v>21156</v>
      </c>
      <c r="G4172" s="11" t="s">
        <v>21157</v>
      </c>
      <c r="H4172" s="11" t="s">
        <v>21118</v>
      </c>
      <c r="I4172" s="11" t="s">
        <v>21158</v>
      </c>
      <c r="J4172" s="12" t="s">
        <v>8</v>
      </c>
      <c r="K4172" s="12"/>
      <c r="L4172" s="12"/>
      <c r="M4172" s="12"/>
      <c r="N4172" s="12"/>
      <c r="O4172" s="12" t="s">
        <v>61</v>
      </c>
      <c r="P4172" s="12"/>
      <c r="Q4172" s="12"/>
      <c r="R4172" s="12"/>
      <c r="S4172" s="12"/>
      <c r="T4172" s="13" t="str">
        <f t="shared" si="325"/>
        <v>通過</v>
      </c>
      <c r="U4172" s="13" t="str">
        <f t="shared" si="326"/>
        <v>真的嗎？</v>
      </c>
      <c r="V4172" s="13" t="str">
        <f t="shared" si="327"/>
        <v>真的++</v>
      </c>
      <c r="W4172" s="13" t="str">
        <f t="shared" si="328"/>
        <v>是</v>
      </c>
      <c r="X4172" s="13" t="str">
        <f t="shared" si="329"/>
        <v>通過</v>
      </c>
    </row>
    <row r="4173" spans="1:24" ht="34.25" customHeight="1">
      <c r="A4173" s="11" t="s">
        <v>21159</v>
      </c>
      <c r="B4173" s="11" t="s">
        <v>21159</v>
      </c>
      <c r="C4173" s="11" t="s">
        <v>54</v>
      </c>
      <c r="D4173" s="11" t="s">
        <v>630</v>
      </c>
      <c r="E4173" s="11" t="s">
        <v>21160</v>
      </c>
      <c r="F4173" s="11" t="s">
        <v>21161</v>
      </c>
      <c r="G4173" s="11" t="s">
        <v>21162</v>
      </c>
      <c r="H4173" s="11" t="s">
        <v>21118</v>
      </c>
      <c r="I4173" s="11" t="s">
        <v>21163</v>
      </c>
      <c r="J4173" s="12" t="s">
        <v>8</v>
      </c>
      <c r="K4173" s="12"/>
      <c r="L4173" s="12"/>
      <c r="M4173" s="12"/>
      <c r="N4173" s="12"/>
      <c r="O4173" s="12" t="s">
        <v>61</v>
      </c>
      <c r="P4173" s="12"/>
      <c r="Q4173" s="12"/>
      <c r="R4173" s="12"/>
      <c r="S4173" s="12"/>
      <c r="T4173" s="13" t="str">
        <f t="shared" si="325"/>
        <v>通過</v>
      </c>
      <c r="U4173" s="13" t="str">
        <f t="shared" si="326"/>
        <v>真的，如果祖父母領有保母訓練的結業證書，政府一個月補助3,000元。</v>
      </c>
      <c r="V4173" s="13" t="str">
        <f t="shared" si="327"/>
        <v>真的++/如果/祖父母/保母/訓練/證/有/一個月/政府/補助/三千元</v>
      </c>
      <c r="W4173" s="13" t="str">
        <f t="shared" si="328"/>
        <v>是</v>
      </c>
      <c r="X4173" s="13" t="str">
        <f t="shared" si="329"/>
        <v>通過</v>
      </c>
    </row>
    <row r="4174" spans="1:24" ht="34.25" customHeight="1">
      <c r="A4174" s="11" t="s">
        <v>21164</v>
      </c>
      <c r="B4174" s="11" t="s">
        <v>21164</v>
      </c>
      <c r="C4174" s="11" t="s">
        <v>54</v>
      </c>
      <c r="D4174" s="11" t="s">
        <v>630</v>
      </c>
      <c r="E4174" s="11" t="s">
        <v>21165</v>
      </c>
      <c r="F4174" s="11" t="s">
        <v>21166</v>
      </c>
      <c r="G4174" s="11" t="s">
        <v>21167</v>
      </c>
      <c r="H4174" s="11" t="s">
        <v>21118</v>
      </c>
      <c r="I4174" s="11" t="s">
        <v>21168</v>
      </c>
      <c r="J4174" s="12" t="s">
        <v>8</v>
      </c>
      <c r="K4174" s="12"/>
      <c r="L4174" s="12"/>
      <c r="M4174" s="12"/>
      <c r="N4174" s="12"/>
      <c r="O4174" s="12" t="s">
        <v>61</v>
      </c>
      <c r="P4174" s="12"/>
      <c r="Q4174" s="12"/>
      <c r="R4174" s="12"/>
      <c r="S4174" s="12"/>
      <c r="T4174" s="13" t="str">
        <f t="shared" si="325"/>
        <v>通過</v>
      </c>
      <c r="U4174" s="13" t="str">
        <f t="shared" si="326"/>
        <v>真是太棒了，我馬上告訴我朋友。</v>
      </c>
      <c r="V4174" s="13" t="str">
        <f t="shared" si="327"/>
        <v>真/棒/我/馬上/朋友/告訴</v>
      </c>
      <c r="W4174" s="13" t="str">
        <f t="shared" si="328"/>
        <v>是</v>
      </c>
      <c r="X4174" s="13" t="str">
        <f t="shared" si="329"/>
        <v>通過</v>
      </c>
    </row>
    <row r="4175" spans="1:24" ht="34.25" customHeight="1">
      <c r="A4175" s="11" t="s">
        <v>21169</v>
      </c>
      <c r="B4175" s="11" t="s">
        <v>21169</v>
      </c>
      <c r="C4175" s="11" t="s">
        <v>54</v>
      </c>
      <c r="D4175" s="11" t="s">
        <v>318</v>
      </c>
      <c r="E4175" s="11" t="s">
        <v>21170</v>
      </c>
      <c r="F4175" s="11" t="s">
        <v>21171</v>
      </c>
      <c r="G4175" s="11" t="s">
        <v>21172</v>
      </c>
      <c r="H4175" s="11" t="s">
        <v>21173</v>
      </c>
      <c r="I4175" s="11" t="s">
        <v>21174</v>
      </c>
      <c r="J4175" s="12" t="s">
        <v>8</v>
      </c>
      <c r="K4175" s="12"/>
      <c r="L4175" s="12"/>
      <c r="M4175" s="12"/>
      <c r="N4175" s="12"/>
      <c r="O4175" s="12" t="s">
        <v>61</v>
      </c>
      <c r="P4175" s="12"/>
      <c r="Q4175" s="12"/>
      <c r="R4175" s="12"/>
      <c r="S4175" s="12"/>
      <c r="T4175" s="13" t="str">
        <f t="shared" si="325"/>
        <v>通過</v>
      </c>
      <c r="U4175" s="13" t="str">
        <f t="shared" si="326"/>
        <v>我覺得台灣的蔬果真好，</v>
      </c>
      <c r="V4175" s="13" t="str">
        <f t="shared" si="327"/>
        <v>我/想/臺灣/菜/果/棒</v>
      </c>
      <c r="W4175" s="13" t="str">
        <f t="shared" si="328"/>
        <v>是</v>
      </c>
      <c r="X4175" s="13" t="str">
        <f t="shared" si="329"/>
        <v>通過</v>
      </c>
    </row>
    <row r="4176" spans="1:24" ht="34.25" customHeight="1">
      <c r="A4176" s="11" t="s">
        <v>21175</v>
      </c>
      <c r="B4176" s="11" t="s">
        <v>21175</v>
      </c>
      <c r="C4176" s="11" t="s">
        <v>54</v>
      </c>
      <c r="D4176" s="11" t="s">
        <v>318</v>
      </c>
      <c r="E4176" s="11" t="s">
        <v>21176</v>
      </c>
      <c r="F4176" s="11" t="s">
        <v>21177</v>
      </c>
      <c r="G4176" s="11" t="s">
        <v>21178</v>
      </c>
      <c r="H4176" s="11" t="s">
        <v>21173</v>
      </c>
      <c r="I4176" s="11" t="s">
        <v>21179</v>
      </c>
      <c r="J4176" s="12" t="s">
        <v>8</v>
      </c>
      <c r="K4176" s="12"/>
      <c r="L4176" s="12"/>
      <c r="M4176" s="12"/>
      <c r="N4176" s="12"/>
      <c r="O4176" s="12" t="s">
        <v>61</v>
      </c>
      <c r="P4176" s="12"/>
      <c r="Q4176" s="12"/>
      <c r="R4176" s="12"/>
      <c r="S4176" s="12"/>
      <c r="T4176" s="13" t="str">
        <f t="shared" si="325"/>
        <v>通過</v>
      </c>
      <c r="U4176" s="13" t="str">
        <f t="shared" si="326"/>
        <v>一年四季都有不一樣的蔬果。</v>
      </c>
      <c r="V4176" s="13" t="str">
        <f t="shared" si="327"/>
        <v>菜/果/四季/不一樣</v>
      </c>
      <c r="W4176" s="13" t="str">
        <f t="shared" si="328"/>
        <v>是</v>
      </c>
      <c r="X4176" s="13" t="str">
        <f t="shared" si="329"/>
        <v>通過</v>
      </c>
    </row>
    <row r="4177" spans="1:24" ht="34.25" customHeight="1">
      <c r="A4177" s="11" t="s">
        <v>21180</v>
      </c>
      <c r="B4177" s="11" t="s">
        <v>21180</v>
      </c>
      <c r="C4177" s="11" t="s">
        <v>54</v>
      </c>
      <c r="D4177" s="11" t="s">
        <v>318</v>
      </c>
      <c r="E4177" s="11" t="s">
        <v>21181</v>
      </c>
      <c r="F4177" s="11" t="s">
        <v>21182</v>
      </c>
      <c r="G4177" s="11" t="s">
        <v>21183</v>
      </c>
      <c r="H4177" s="11" t="s">
        <v>21173</v>
      </c>
      <c r="I4177" s="11" t="s">
        <v>21184</v>
      </c>
      <c r="J4177" s="12" t="s">
        <v>8</v>
      </c>
      <c r="K4177" s="12"/>
      <c r="L4177" s="12"/>
      <c r="M4177" s="12"/>
      <c r="N4177" s="12"/>
      <c r="O4177" s="12" t="s">
        <v>61</v>
      </c>
      <c r="P4177" s="12"/>
      <c r="Q4177" s="12"/>
      <c r="R4177" s="12"/>
      <c r="S4177" s="12"/>
      <c r="T4177" s="13" t="str">
        <f t="shared" si="325"/>
        <v>通過</v>
      </c>
      <c r="U4177" s="13" t="str">
        <f t="shared" si="326"/>
        <v>我平常上菜市場，蔬菜水果看起來都很新鮮。</v>
      </c>
      <c r="V4177" s="13" t="str">
        <f t="shared" si="327"/>
        <v>我/平常/去/菜市場/菜/果/看起來/新鮮/有</v>
      </c>
      <c r="W4177" s="13" t="str">
        <f t="shared" si="328"/>
        <v>是</v>
      </c>
      <c r="X4177" s="13" t="str">
        <f t="shared" si="329"/>
        <v>通過</v>
      </c>
    </row>
    <row r="4178" spans="1:24" ht="34.25" customHeight="1">
      <c r="A4178" s="11" t="s">
        <v>21185</v>
      </c>
      <c r="B4178" s="11" t="s">
        <v>21185</v>
      </c>
      <c r="C4178" s="11" t="s">
        <v>54</v>
      </c>
      <c r="D4178" s="11" t="s">
        <v>318</v>
      </c>
      <c r="E4178" s="11" t="s">
        <v>21186</v>
      </c>
      <c r="F4178" s="11" t="s">
        <v>21187</v>
      </c>
      <c r="G4178" s="11" t="s">
        <v>21188</v>
      </c>
      <c r="H4178" s="11" t="s">
        <v>21173</v>
      </c>
      <c r="I4178" s="11" t="s">
        <v>21189</v>
      </c>
      <c r="J4178" s="12" t="s">
        <v>8</v>
      </c>
      <c r="K4178" s="12"/>
      <c r="L4178" s="12"/>
      <c r="M4178" s="12"/>
      <c r="N4178" s="12"/>
      <c r="O4178" s="12" t="s">
        <v>61</v>
      </c>
      <c r="P4178" s="12"/>
      <c r="Q4178" s="12"/>
      <c r="R4178" s="12"/>
      <c r="S4178" s="12"/>
      <c r="T4178" s="13" t="str">
        <f t="shared" si="325"/>
        <v>通過</v>
      </c>
      <c r="U4178" s="13" t="str">
        <f t="shared" si="326"/>
        <v>是，日照夠雨水足有助蔬果生長，外觀新鮮。</v>
      </c>
      <c r="V4178" s="13" t="str">
        <f t="shared" si="327"/>
        <v>是的++/日照/雨水/影響/幫助/果/菜/生長/外觀新鮮</v>
      </c>
      <c r="W4178" s="13" t="str">
        <f t="shared" si="328"/>
        <v>是</v>
      </c>
      <c r="X4178" s="13" t="str">
        <f t="shared" si="329"/>
        <v>通過</v>
      </c>
    </row>
    <row r="4179" spans="1:24" ht="34.25" customHeight="1">
      <c r="A4179" s="11" t="s">
        <v>21190</v>
      </c>
      <c r="B4179" s="11" t="s">
        <v>21190</v>
      </c>
      <c r="C4179" s="11" t="s">
        <v>54</v>
      </c>
      <c r="D4179" s="11" t="s">
        <v>318</v>
      </c>
      <c r="E4179" s="11" t="s">
        <v>21191</v>
      </c>
      <c r="F4179" s="11" t="s">
        <v>21192</v>
      </c>
      <c r="G4179" s="11" t="s">
        <v>21193</v>
      </c>
      <c r="H4179" s="11" t="s">
        <v>21173</v>
      </c>
      <c r="I4179" s="11" t="s">
        <v>21194</v>
      </c>
      <c r="J4179" s="12" t="s">
        <v>8</v>
      </c>
      <c r="K4179" s="12"/>
      <c r="L4179" s="12"/>
      <c r="M4179" s="12"/>
      <c r="N4179" s="12"/>
      <c r="O4179" s="12" t="s">
        <v>61</v>
      </c>
      <c r="P4179" s="12"/>
      <c r="Q4179" s="12"/>
      <c r="R4179" s="12"/>
      <c r="S4179" s="12"/>
      <c r="T4179" s="13" t="str">
        <f t="shared" si="325"/>
        <v>通過</v>
      </c>
      <c r="U4179" s="13" t="str">
        <f t="shared" si="326"/>
        <v>挑選新鮮的蔬果，</v>
      </c>
      <c r="V4179" s="13" t="str">
        <f t="shared" si="327"/>
        <v>菜/果/選擇++/新鮮</v>
      </c>
      <c r="W4179" s="13" t="str">
        <f t="shared" si="328"/>
        <v>是</v>
      </c>
      <c r="X4179" s="13" t="str">
        <f t="shared" si="329"/>
        <v>通過</v>
      </c>
    </row>
    <row r="4180" spans="1:24" ht="34.25" customHeight="1">
      <c r="A4180" s="11" t="s">
        <v>21195</v>
      </c>
      <c r="B4180" s="11" t="s">
        <v>21195</v>
      </c>
      <c r="C4180" s="11" t="s">
        <v>54</v>
      </c>
      <c r="D4180" s="11" t="s">
        <v>318</v>
      </c>
      <c r="E4180" s="11" t="s">
        <v>21196</v>
      </c>
      <c r="F4180" s="11" t="s">
        <v>21197</v>
      </c>
      <c r="G4180" s="11" t="s">
        <v>21198</v>
      </c>
      <c r="H4180" s="11" t="s">
        <v>21173</v>
      </c>
      <c r="I4180" s="11" t="s">
        <v>21199</v>
      </c>
      <c r="J4180" s="12" t="s">
        <v>8</v>
      </c>
      <c r="K4180" s="12"/>
      <c r="L4180" s="12"/>
      <c r="M4180" s="12"/>
      <c r="N4180" s="12"/>
      <c r="O4180" s="12" t="s">
        <v>61</v>
      </c>
      <c r="P4180" s="12"/>
      <c r="Q4180" s="12"/>
      <c r="R4180" s="12"/>
      <c r="S4180" s="12"/>
      <c r="T4180" s="13" t="str">
        <f t="shared" si="325"/>
        <v>通過</v>
      </c>
      <c r="U4180" s="13" t="str">
        <f t="shared" si="326"/>
        <v>吃得健康，對身體好。</v>
      </c>
      <c r="V4180" s="13" t="str">
        <f t="shared" si="327"/>
        <v>吃/健康/對/身體/好</v>
      </c>
      <c r="W4180" s="13" t="str">
        <f t="shared" si="328"/>
        <v>是</v>
      </c>
      <c r="X4180" s="13" t="str">
        <f t="shared" si="329"/>
        <v>通過</v>
      </c>
    </row>
    <row r="4181" spans="1:24" ht="34.25" customHeight="1">
      <c r="A4181" s="11" t="s">
        <v>21200</v>
      </c>
      <c r="B4181" s="11" t="s">
        <v>21200</v>
      </c>
      <c r="C4181" s="11" t="s">
        <v>54</v>
      </c>
      <c r="D4181" s="11" t="s">
        <v>318</v>
      </c>
      <c r="E4181" s="11" t="s">
        <v>21201</v>
      </c>
      <c r="F4181" s="11" t="s">
        <v>21202</v>
      </c>
      <c r="G4181" s="11" t="s">
        <v>21203</v>
      </c>
      <c r="H4181" s="11" t="s">
        <v>21173</v>
      </c>
      <c r="I4181" s="11" t="s">
        <v>21204</v>
      </c>
      <c r="J4181" s="12" t="s">
        <v>8</v>
      </c>
      <c r="K4181" s="12"/>
      <c r="L4181" s="12"/>
      <c r="M4181" s="12"/>
      <c r="N4181" s="12"/>
      <c r="O4181" s="12" t="s">
        <v>61</v>
      </c>
      <c r="P4181" s="12"/>
      <c r="Q4181" s="12"/>
      <c r="R4181" s="12"/>
      <c r="S4181" s="12"/>
      <c r="T4181" s="13" t="str">
        <f t="shared" si="325"/>
        <v>通過</v>
      </c>
      <c r="U4181" s="13" t="str">
        <f t="shared" si="326"/>
        <v>如果外觀有黃斑、破損或軟爛，就記得不要吃。</v>
      </c>
      <c r="V4181" s="13" t="str">
        <f t="shared" si="327"/>
        <v>如果/外觀/黃斑++/破損/軟爛/有/吃/不要/記得++</v>
      </c>
      <c r="W4181" s="13" t="str">
        <f t="shared" si="328"/>
        <v>是</v>
      </c>
      <c r="X4181" s="13" t="str">
        <f t="shared" si="329"/>
        <v>通過</v>
      </c>
    </row>
    <row r="4182" spans="1:24" ht="34.25" customHeight="1">
      <c r="A4182" s="11" t="s">
        <v>21205</v>
      </c>
      <c r="B4182" s="11" t="s">
        <v>21205</v>
      </c>
      <c r="C4182" s="11" t="s">
        <v>54</v>
      </c>
      <c r="D4182" s="11" t="s">
        <v>318</v>
      </c>
      <c r="E4182" s="11" t="s">
        <v>21206</v>
      </c>
      <c r="F4182" s="11" t="s">
        <v>21207</v>
      </c>
      <c r="G4182" s="11" t="s">
        <v>21208</v>
      </c>
      <c r="H4182" s="11" t="s">
        <v>21173</v>
      </c>
      <c r="I4182" s="11" t="s">
        <v>21209</v>
      </c>
      <c r="J4182" s="12" t="s">
        <v>8</v>
      </c>
      <c r="K4182" s="12"/>
      <c r="L4182" s="12"/>
      <c r="M4182" s="12"/>
      <c r="N4182" s="12"/>
      <c r="O4182" s="12" t="s">
        <v>61</v>
      </c>
      <c r="P4182" s="12"/>
      <c r="Q4182" s="12"/>
      <c r="R4182" s="12"/>
      <c r="S4182" s="12"/>
      <c r="T4182" s="13" t="str">
        <f t="shared" si="325"/>
        <v>通過</v>
      </c>
      <c r="U4182" s="13" t="str">
        <f t="shared" si="326"/>
        <v>我會記住的，謝謝。</v>
      </c>
      <c r="V4182" s="13" t="str">
        <f t="shared" si="327"/>
        <v>記得++/會/謝謝</v>
      </c>
      <c r="W4182" s="13" t="str">
        <f t="shared" si="328"/>
        <v>是</v>
      </c>
      <c r="X4182" s="13" t="str">
        <f t="shared" si="329"/>
        <v>通過</v>
      </c>
    </row>
    <row r="4183" spans="1:24" ht="34.25" customHeight="1">
      <c r="A4183" s="11" t="s">
        <v>21210</v>
      </c>
      <c r="B4183" s="11" t="s">
        <v>21210</v>
      </c>
      <c r="C4183" s="11" t="s">
        <v>54</v>
      </c>
      <c r="D4183" s="11" t="s">
        <v>697</v>
      </c>
      <c r="E4183" s="11" t="s">
        <v>21211</v>
      </c>
      <c r="F4183" s="11" t="s">
        <v>21212</v>
      </c>
      <c r="G4183" s="11" t="s">
        <v>21213</v>
      </c>
      <c r="H4183" s="11" t="s">
        <v>21214</v>
      </c>
      <c r="I4183" s="11" t="s">
        <v>21215</v>
      </c>
      <c r="J4183" s="12" t="s">
        <v>10</v>
      </c>
      <c r="K4183" s="12" t="s">
        <v>25927</v>
      </c>
      <c r="L4183" s="12"/>
      <c r="M4183" s="12" t="s">
        <v>26757</v>
      </c>
      <c r="N4183" s="12" t="s">
        <v>26758</v>
      </c>
      <c r="O4183" s="12" t="s">
        <v>61</v>
      </c>
      <c r="P4183" s="12"/>
      <c r="Q4183" s="12"/>
      <c r="R4183" s="12"/>
      <c r="S4183" s="12"/>
      <c r="T4183" s="13" t="str">
        <f t="shared" si="325"/>
        <v>需更正</v>
      </c>
      <c r="U4183" s="13" t="str">
        <f t="shared" si="326"/>
        <v>你有去商店購物的習慣嗎?比如那個24小時商店?還是那個大賣場?</v>
      </c>
      <c r="V4183" s="13" t="str">
        <f t="shared" si="327"/>
        <v>你/東西/買/習慣/去/商店/小/像/二十四小時/還是/去/大賣場</v>
      </c>
      <c r="W4183" s="13" t="str">
        <f t="shared" si="328"/>
        <v>是</v>
      </c>
      <c r="X4183" s="13" t="str">
        <f t="shared" si="329"/>
        <v>通過</v>
      </c>
    </row>
    <row r="4184" spans="1:24" ht="34.25" customHeight="1">
      <c r="A4184" s="11" t="s">
        <v>21216</v>
      </c>
      <c r="B4184" s="11" t="s">
        <v>21216</v>
      </c>
      <c r="C4184" s="11" t="s">
        <v>54</v>
      </c>
      <c r="D4184" s="11" t="s">
        <v>697</v>
      </c>
      <c r="E4184" s="11" t="s">
        <v>21217</v>
      </c>
      <c r="F4184" s="11" t="s">
        <v>21218</v>
      </c>
      <c r="G4184" s="11" t="s">
        <v>21219</v>
      </c>
      <c r="H4184" s="11" t="s">
        <v>21214</v>
      </c>
      <c r="I4184" s="11" t="s">
        <v>21220</v>
      </c>
      <c r="J4184" s="12" t="s">
        <v>8</v>
      </c>
      <c r="K4184" s="12"/>
      <c r="L4184" s="12"/>
      <c r="M4184" s="12"/>
      <c r="N4184" s="12"/>
      <c r="O4184" s="12" t="s">
        <v>61</v>
      </c>
      <c r="P4184" s="12"/>
      <c r="Q4184" s="12"/>
      <c r="R4184" s="12"/>
      <c r="S4184" s="12"/>
      <c r="T4184" s="13" t="str">
        <f t="shared" si="325"/>
        <v>通過</v>
      </c>
      <c r="U4184" s="13" t="str">
        <f t="shared" si="326"/>
        <v>看情況，如果有空閒的時候，就選滿街商店逛逛購物，如果急需要買東西的話，就近買，會在附近商店購買。</v>
      </c>
      <c r="V4184" s="13" t="str">
        <f t="shared" si="327"/>
        <v>看情形/如果/時間/沒事/當然/那/買賣/攤位/去/逛街/買/如果/急/那/立刻/買/那/附近/那</v>
      </c>
      <c r="W4184" s="13" t="str">
        <f t="shared" si="328"/>
        <v>是</v>
      </c>
      <c r="X4184" s="13" t="str">
        <f t="shared" si="329"/>
        <v>通過</v>
      </c>
    </row>
    <row r="4185" spans="1:24" ht="34.25" customHeight="1">
      <c r="A4185" s="11" t="s">
        <v>21221</v>
      </c>
      <c r="B4185" s="11" t="s">
        <v>21221</v>
      </c>
      <c r="C4185" s="11" t="s">
        <v>54</v>
      </c>
      <c r="D4185" s="11" t="s">
        <v>697</v>
      </c>
      <c r="E4185" s="11" t="s">
        <v>21222</v>
      </c>
      <c r="F4185" s="11" t="s">
        <v>21223</v>
      </c>
      <c r="G4185" s="11" t="s">
        <v>21224</v>
      </c>
      <c r="H4185" s="11" t="s">
        <v>21214</v>
      </c>
      <c r="I4185" s="11" t="s">
        <v>21225</v>
      </c>
      <c r="J4185" s="12" t="s">
        <v>8</v>
      </c>
      <c r="K4185" s="12"/>
      <c r="L4185" s="12"/>
      <c r="M4185" s="12"/>
      <c r="N4185" s="12"/>
      <c r="O4185" s="12" t="s">
        <v>61</v>
      </c>
      <c r="P4185" s="12"/>
      <c r="Q4185" s="12"/>
      <c r="R4185" s="12"/>
      <c r="S4185" s="12"/>
      <c r="T4185" s="13" t="str">
        <f t="shared" si="325"/>
        <v>通過</v>
      </c>
      <c r="U4185" s="13" t="str">
        <f t="shared" si="326"/>
        <v>商店的快速購買，還有那個大賣場購買，感覺價格好像有差異，是嗎?</v>
      </c>
      <c r="V4185" s="13" t="str">
        <f t="shared" si="327"/>
        <v>小/商店/立刻/買/那/大賣場/買/那/價格/高低/覺得/不一樣/有沒有</v>
      </c>
      <c r="W4185" s="13" t="str">
        <f t="shared" si="328"/>
        <v>是</v>
      </c>
      <c r="X4185" s="13" t="str">
        <f t="shared" si="329"/>
        <v>通過</v>
      </c>
    </row>
    <row r="4186" spans="1:24" ht="34.25" customHeight="1">
      <c r="A4186" s="11" t="s">
        <v>21226</v>
      </c>
      <c r="B4186" s="11" t="s">
        <v>21226</v>
      </c>
      <c r="C4186" s="11" t="s">
        <v>54</v>
      </c>
      <c r="D4186" s="11" t="s">
        <v>697</v>
      </c>
      <c r="E4186" s="11" t="s">
        <v>21227</v>
      </c>
      <c r="F4186" s="11" t="s">
        <v>21228</v>
      </c>
      <c r="G4186" s="11" t="s">
        <v>21229</v>
      </c>
      <c r="H4186" s="11" t="s">
        <v>21214</v>
      </c>
      <c r="I4186" s="11" t="s">
        <v>21230</v>
      </c>
      <c r="J4186" s="12" t="s">
        <v>8</v>
      </c>
      <c r="K4186" s="12"/>
      <c r="L4186" s="12"/>
      <c r="M4186" s="12"/>
      <c r="N4186" s="12"/>
      <c r="O4186" s="12" t="s">
        <v>61</v>
      </c>
      <c r="P4186" s="12"/>
      <c r="Q4186" s="12"/>
      <c r="R4186" s="12"/>
      <c r="S4186" s="12"/>
      <c r="T4186" s="13" t="str">
        <f t="shared" si="325"/>
        <v>通過</v>
      </c>
      <c r="U4186" s="13" t="str">
        <f t="shared" si="326"/>
        <v>是呀！當然有差囉，商店比較貴。</v>
      </c>
      <c r="V4186" s="13" t="str">
        <f t="shared" si="327"/>
        <v>有/價格高低/有差異++/小/商店/那/貴</v>
      </c>
      <c r="W4186" s="13" t="str">
        <f t="shared" si="328"/>
        <v>是</v>
      </c>
      <c r="X4186" s="13" t="str">
        <f t="shared" si="329"/>
        <v>通過</v>
      </c>
    </row>
    <row r="4187" spans="1:24" ht="34.25" customHeight="1">
      <c r="A4187" s="11" t="s">
        <v>21231</v>
      </c>
      <c r="B4187" s="11" t="s">
        <v>21231</v>
      </c>
      <c r="C4187" s="11" t="s">
        <v>54</v>
      </c>
      <c r="D4187" s="11" t="s">
        <v>697</v>
      </c>
      <c r="E4187" s="11" t="s">
        <v>21232</v>
      </c>
      <c r="F4187" s="11" t="s">
        <v>21233</v>
      </c>
      <c r="G4187" s="11" t="s">
        <v>21234</v>
      </c>
      <c r="H4187" s="11" t="s">
        <v>21214</v>
      </c>
      <c r="I4187" s="11" t="s">
        <v>21235</v>
      </c>
      <c r="J4187" s="12" t="s">
        <v>8</v>
      </c>
      <c r="K4187" s="12"/>
      <c r="L4187" s="12"/>
      <c r="M4187" s="12"/>
      <c r="N4187" s="12"/>
      <c r="O4187" s="12" t="s">
        <v>61</v>
      </c>
      <c r="P4187" s="12"/>
      <c r="Q4187" s="12"/>
      <c r="R4187" s="12"/>
      <c r="S4187" s="12"/>
      <c r="T4187" s="13" t="str">
        <f t="shared" si="325"/>
        <v>通過</v>
      </c>
      <c r="U4187" s="13" t="str">
        <f t="shared" si="326"/>
        <v>如果價格較貴的話，你就不會去買是嗎?</v>
      </c>
      <c r="V4187" s="13" t="str">
        <f t="shared" si="327"/>
        <v>如果/那/貴/你/不屑/買/能++</v>
      </c>
      <c r="W4187" s="13" t="str">
        <f t="shared" si="328"/>
        <v>是</v>
      </c>
      <c r="X4187" s="13" t="str">
        <f t="shared" si="329"/>
        <v>通過</v>
      </c>
    </row>
    <row r="4188" spans="1:24" ht="34.25" customHeight="1">
      <c r="A4188" s="11" t="s">
        <v>21236</v>
      </c>
      <c r="B4188" s="11" t="s">
        <v>21236</v>
      </c>
      <c r="C4188" s="11" t="s">
        <v>54</v>
      </c>
      <c r="D4188" s="11" t="s">
        <v>697</v>
      </c>
      <c r="E4188" s="11" t="s">
        <v>21237</v>
      </c>
      <c r="F4188" s="11" t="s">
        <v>21238</v>
      </c>
      <c r="G4188" s="11" t="s">
        <v>21239</v>
      </c>
      <c r="H4188" s="11" t="s">
        <v>21214</v>
      </c>
      <c r="I4188" s="11" t="s">
        <v>21240</v>
      </c>
      <c r="J4188" s="12" t="s">
        <v>8</v>
      </c>
      <c r="K4188" s="12"/>
      <c r="L4188" s="12"/>
      <c r="M4188" s="12"/>
      <c r="N4188" s="12"/>
      <c r="O4188" s="12" t="s">
        <v>61</v>
      </c>
      <c r="P4188" s="12"/>
      <c r="Q4188" s="12"/>
      <c r="R4188" s="12"/>
      <c r="S4188" s="12"/>
      <c r="T4188" s="13" t="str">
        <f t="shared" si="325"/>
        <v>通過</v>
      </c>
      <c r="U4188" s="13" t="str">
        <f t="shared" si="326"/>
        <v>要是以前的話，是有點難買下手，現在就可以，你知道怎麼了嗎？就方便啊。</v>
      </c>
      <c r="V4188" s="13" t="str">
        <f t="shared" si="327"/>
        <v>以前/難/現在/可以/為什麼/方便</v>
      </c>
      <c r="W4188" s="13" t="str">
        <f t="shared" si="328"/>
        <v>是</v>
      </c>
      <c r="X4188" s="13" t="str">
        <f t="shared" si="329"/>
        <v>通過</v>
      </c>
    </row>
    <row r="4189" spans="1:24" ht="34.25" customHeight="1">
      <c r="A4189" s="11" t="s">
        <v>21241</v>
      </c>
      <c r="B4189" s="11" t="s">
        <v>21241</v>
      </c>
      <c r="C4189" s="11" t="s">
        <v>54</v>
      </c>
      <c r="D4189" s="11" t="s">
        <v>697</v>
      </c>
      <c r="E4189" s="11" t="s">
        <v>21242</v>
      </c>
      <c r="F4189" s="11" t="s">
        <v>21243</v>
      </c>
      <c r="G4189" s="11" t="s">
        <v>21244</v>
      </c>
      <c r="H4189" s="11" t="s">
        <v>21214</v>
      </c>
      <c r="I4189" s="11" t="s">
        <v>21245</v>
      </c>
      <c r="J4189" s="12" t="s">
        <v>8</v>
      </c>
      <c r="K4189" s="12"/>
      <c r="L4189" s="12"/>
      <c r="M4189" s="12"/>
      <c r="N4189" s="12"/>
      <c r="O4189" s="12" t="s">
        <v>61</v>
      </c>
      <c r="P4189" s="12"/>
      <c r="Q4189" s="12"/>
      <c r="R4189" s="12"/>
      <c r="S4189" s="12"/>
      <c r="T4189" s="13" t="str">
        <f t="shared" si="325"/>
        <v>通過</v>
      </c>
      <c r="U4189" s="13" t="str">
        <f t="shared" si="326"/>
        <v>我也是這麼想。平常工作很忙很累，沒有時間去大賣場，在24小時商店買東西，比較方便。</v>
      </c>
      <c r="V4189" s="13" t="str">
        <f t="shared" si="327"/>
        <v>我/想/一樣/工作/忙/累/大賣場/那/去/時間/沒有/二十四小時/商店/買/方便</v>
      </c>
      <c r="W4189" s="13" t="str">
        <f t="shared" si="328"/>
        <v>是</v>
      </c>
      <c r="X4189" s="13" t="str">
        <f t="shared" si="329"/>
        <v>通過</v>
      </c>
    </row>
    <row r="4190" spans="1:24" ht="34.25" customHeight="1">
      <c r="A4190" s="11" t="s">
        <v>21246</v>
      </c>
      <c r="B4190" s="11" t="s">
        <v>21246</v>
      </c>
      <c r="C4190" s="11" t="s">
        <v>54</v>
      </c>
      <c r="D4190" s="11" t="s">
        <v>719</v>
      </c>
      <c r="E4190" s="11" t="s">
        <v>21247</v>
      </c>
      <c r="F4190" s="11" t="s">
        <v>21248</v>
      </c>
      <c r="G4190" s="11" t="s">
        <v>21249</v>
      </c>
      <c r="H4190" s="11" t="s">
        <v>21250</v>
      </c>
      <c r="I4190" s="11" t="s">
        <v>21251</v>
      </c>
      <c r="J4190" s="12" t="s">
        <v>8</v>
      </c>
      <c r="K4190" s="12"/>
      <c r="L4190" s="12"/>
      <c r="M4190" s="12"/>
      <c r="N4190" s="12"/>
      <c r="O4190" s="12" t="s">
        <v>61</v>
      </c>
      <c r="P4190" s="12"/>
      <c r="Q4190" s="12"/>
      <c r="R4190" s="12"/>
      <c r="S4190" s="12"/>
      <c r="T4190" s="13" t="str">
        <f t="shared" si="325"/>
        <v>通過</v>
      </c>
      <c r="U4190" s="13" t="str">
        <f t="shared" si="326"/>
        <v>我家兩個孩子，哥哥和妹妹</v>
      </c>
      <c r="V4190" s="13" t="str">
        <f t="shared" si="327"/>
        <v>我/家/孩子/二/大兒子/二女兒</v>
      </c>
      <c r="W4190" s="13" t="str">
        <f t="shared" si="328"/>
        <v>是</v>
      </c>
      <c r="X4190" s="13" t="str">
        <f t="shared" si="329"/>
        <v>通過</v>
      </c>
    </row>
    <row r="4191" spans="1:24" ht="34.25" customHeight="1">
      <c r="A4191" s="11" t="s">
        <v>21252</v>
      </c>
      <c r="B4191" s="11" t="s">
        <v>21252</v>
      </c>
      <c r="C4191" s="11" t="s">
        <v>54</v>
      </c>
      <c r="D4191" s="11" t="s">
        <v>719</v>
      </c>
      <c r="E4191" s="11" t="s">
        <v>21253</v>
      </c>
      <c r="F4191" s="11" t="s">
        <v>21254</v>
      </c>
      <c r="G4191" s="11" t="s">
        <v>21255</v>
      </c>
      <c r="H4191" s="11" t="s">
        <v>21250</v>
      </c>
      <c r="I4191" s="11" t="s">
        <v>21256</v>
      </c>
      <c r="J4191" s="12" t="s">
        <v>8</v>
      </c>
      <c r="K4191" s="12"/>
      <c r="L4191" s="12"/>
      <c r="M4191" s="12"/>
      <c r="N4191" s="12"/>
      <c r="O4191" s="12" t="s">
        <v>61</v>
      </c>
      <c r="P4191" s="12"/>
      <c r="Q4191" s="12"/>
      <c r="R4191" s="12"/>
      <c r="S4191" s="12"/>
      <c r="T4191" s="13" t="str">
        <f t="shared" si="325"/>
        <v>通過</v>
      </c>
      <c r="U4191" s="13" t="str">
        <f t="shared" si="326"/>
        <v>他們兩個，常常為了爭奪玩具、平板吵架，甚至還會打架！</v>
      </c>
      <c r="V4191" s="13" t="str">
        <f t="shared" si="327"/>
        <v>他們兩個/玩具/平板/爭奪/吵架/常常/再/打架/會</v>
      </c>
      <c r="W4191" s="13" t="str">
        <f t="shared" si="328"/>
        <v>是</v>
      </c>
      <c r="X4191" s="13" t="str">
        <f t="shared" si="329"/>
        <v>通過</v>
      </c>
    </row>
    <row r="4192" spans="1:24" ht="34.25" customHeight="1">
      <c r="A4192" s="11" t="s">
        <v>21257</v>
      </c>
      <c r="B4192" s="11" t="s">
        <v>21257</v>
      </c>
      <c r="C4192" s="11" t="s">
        <v>54</v>
      </c>
      <c r="D4192" s="11" t="s">
        <v>719</v>
      </c>
      <c r="E4192" s="11" t="s">
        <v>21258</v>
      </c>
      <c r="F4192" s="11" t="s">
        <v>21259</v>
      </c>
      <c r="G4192" s="11" t="s">
        <v>21260</v>
      </c>
      <c r="H4192" s="11" t="s">
        <v>21250</v>
      </c>
      <c r="I4192" s="11" t="s">
        <v>21261</v>
      </c>
      <c r="J4192" s="12" t="s">
        <v>10</v>
      </c>
      <c r="K4192" s="12" t="s">
        <v>25927</v>
      </c>
      <c r="L4192" s="12"/>
      <c r="M4192" s="12" t="s">
        <v>26759</v>
      </c>
      <c r="N4192" s="12" t="s">
        <v>26760</v>
      </c>
      <c r="O4192" s="12" t="s">
        <v>61</v>
      </c>
      <c r="P4192" s="12"/>
      <c r="Q4192" s="12"/>
      <c r="R4192" s="12"/>
      <c r="S4192" s="12"/>
      <c r="T4192" s="13" t="str">
        <f t="shared" si="325"/>
        <v>需更正</v>
      </c>
      <c r="U4192" s="13" t="str">
        <f t="shared" si="326"/>
        <v>噢，他們老是吵架了，你都是怎麼處理的？</v>
      </c>
      <c r="V4192" s="13" t="str">
        <f t="shared" si="327"/>
        <v>他們兩個/吵架/老是/你/解決/如何</v>
      </c>
      <c r="W4192" s="13" t="str">
        <f t="shared" si="328"/>
        <v>是</v>
      </c>
      <c r="X4192" s="13" t="str">
        <f t="shared" si="329"/>
        <v>通過</v>
      </c>
    </row>
    <row r="4193" spans="1:24" ht="34.25" customHeight="1">
      <c r="A4193" s="11" t="s">
        <v>21262</v>
      </c>
      <c r="B4193" s="11" t="s">
        <v>21262</v>
      </c>
      <c r="C4193" s="11" t="s">
        <v>54</v>
      </c>
      <c r="D4193" s="11" t="s">
        <v>719</v>
      </c>
      <c r="E4193" s="11" t="s">
        <v>21263</v>
      </c>
      <c r="F4193" s="11" t="s">
        <v>21264</v>
      </c>
      <c r="G4193" s="11" t="s">
        <v>21265</v>
      </c>
      <c r="H4193" s="11" t="s">
        <v>21250</v>
      </c>
      <c r="I4193" s="11" t="s">
        <v>21266</v>
      </c>
      <c r="J4193" s="12" t="s">
        <v>10</v>
      </c>
      <c r="K4193" s="12" t="s">
        <v>25927</v>
      </c>
      <c r="L4193" s="12"/>
      <c r="M4193" s="12" t="s">
        <v>26761</v>
      </c>
      <c r="N4193" s="12" t="s">
        <v>26762</v>
      </c>
      <c r="O4193" s="12" t="s">
        <v>61</v>
      </c>
      <c r="P4193" s="12"/>
      <c r="Q4193" s="12"/>
      <c r="R4193" s="12"/>
      <c r="S4193" s="12"/>
      <c r="T4193" s="13" t="str">
        <f t="shared" si="325"/>
        <v>需更正</v>
      </c>
      <c r="U4193" s="13" t="str">
        <f t="shared" si="326"/>
        <v>有一次，我買了兩包糖果，</v>
      </c>
      <c r="V4193" s="13" t="str">
        <f t="shared" si="327"/>
        <v>有一次/我/糖果/包+包/二/買</v>
      </c>
      <c r="W4193" s="13" t="str">
        <f t="shared" si="328"/>
        <v>是</v>
      </c>
      <c r="X4193" s="13" t="str">
        <f t="shared" si="329"/>
        <v>通過</v>
      </c>
    </row>
    <row r="4194" spans="1:24" ht="34.25" customHeight="1">
      <c r="A4194" s="11" t="s">
        <v>21267</v>
      </c>
      <c r="B4194" s="11" t="s">
        <v>21267</v>
      </c>
      <c r="C4194" s="11" t="s">
        <v>54</v>
      </c>
      <c r="D4194" s="11" t="s">
        <v>719</v>
      </c>
      <c r="E4194" s="11" t="s">
        <v>21268</v>
      </c>
      <c r="F4194" s="11" t="s">
        <v>21269</v>
      </c>
      <c r="G4194" s="11" t="s">
        <v>21270</v>
      </c>
      <c r="H4194" s="11" t="s">
        <v>21250</v>
      </c>
      <c r="I4194" s="11" t="s">
        <v>21271</v>
      </c>
      <c r="J4194" s="12" t="s">
        <v>8</v>
      </c>
      <c r="K4194" s="12"/>
      <c r="L4194" s="12"/>
      <c r="M4194" s="12"/>
      <c r="N4194" s="12"/>
      <c r="O4194" s="12" t="s">
        <v>61</v>
      </c>
      <c r="P4194" s="12"/>
      <c r="Q4194" s="12"/>
      <c r="R4194" s="12"/>
      <c r="S4194" s="12"/>
      <c r="T4194" s="13" t="str">
        <f t="shared" si="325"/>
        <v>通過</v>
      </c>
      <c r="U4194" s="13" t="str">
        <f t="shared" si="326"/>
        <v>分別給哥哥和妹妹，結果他們為了誰分得多、誰分得少而吵了起來。</v>
      </c>
      <c r="V4194" s="13" t="str">
        <f t="shared" si="327"/>
        <v>(一包)給/哥哥/(一包)給/妹妹/各自分到/多寡/勝於(你)/勝於(我)/勝於(你)/誰/吵架</v>
      </c>
      <c r="W4194" s="13" t="str">
        <f t="shared" si="328"/>
        <v>是</v>
      </c>
      <c r="X4194" s="13" t="str">
        <f t="shared" si="329"/>
        <v>通過</v>
      </c>
    </row>
    <row r="4195" spans="1:24" ht="34.25" customHeight="1">
      <c r="A4195" s="11" t="s">
        <v>21272</v>
      </c>
      <c r="B4195" s="11" t="s">
        <v>21272</v>
      </c>
      <c r="C4195" s="11" t="s">
        <v>54</v>
      </c>
      <c r="D4195" s="11" t="s">
        <v>719</v>
      </c>
      <c r="E4195" s="11" t="s">
        <v>21273</v>
      </c>
      <c r="F4195" s="11" t="s">
        <v>21274</v>
      </c>
      <c r="G4195" s="11" t="s">
        <v>21275</v>
      </c>
      <c r="H4195" s="11" t="s">
        <v>21250</v>
      </c>
      <c r="I4195" s="11" t="s">
        <v>21276</v>
      </c>
      <c r="J4195" s="12" t="s">
        <v>8</v>
      </c>
      <c r="K4195" s="12"/>
      <c r="L4195" s="12"/>
      <c r="M4195" s="12"/>
      <c r="N4195" s="12"/>
      <c r="O4195" s="12" t="s">
        <v>61</v>
      </c>
      <c r="P4195" s="12"/>
      <c r="Q4195" s="12"/>
      <c r="R4195" s="12"/>
      <c r="S4195" s="12"/>
      <c r="T4195" s="13" t="str">
        <f t="shared" si="325"/>
        <v>通過</v>
      </c>
      <c r="U4195" s="13" t="str">
        <f t="shared" si="326"/>
        <v>真是讓人頭痛，那你怎麼辦？</v>
      </c>
      <c r="V4195" s="13" t="str">
        <f t="shared" si="327"/>
        <v>頭痛/你/怎麼辦</v>
      </c>
      <c r="W4195" s="13" t="str">
        <f t="shared" si="328"/>
        <v>是</v>
      </c>
      <c r="X4195" s="13" t="str">
        <f t="shared" si="329"/>
        <v>通過</v>
      </c>
    </row>
    <row r="4196" spans="1:24" ht="34.25" customHeight="1">
      <c r="A4196" s="11" t="s">
        <v>21277</v>
      </c>
      <c r="B4196" s="11" t="s">
        <v>21277</v>
      </c>
      <c r="C4196" s="11" t="s">
        <v>54</v>
      </c>
      <c r="D4196" s="11" t="s">
        <v>719</v>
      </c>
      <c r="E4196" s="11" t="s">
        <v>21278</v>
      </c>
      <c r="F4196" s="11" t="s">
        <v>21279</v>
      </c>
      <c r="G4196" s="11" t="s">
        <v>21280</v>
      </c>
      <c r="H4196" s="11" t="s">
        <v>21250</v>
      </c>
      <c r="I4196" s="11" t="s">
        <v>21281</v>
      </c>
      <c r="J4196" s="12" t="s">
        <v>8</v>
      </c>
      <c r="K4196" s="12"/>
      <c r="L4196" s="12"/>
      <c r="M4196" s="12"/>
      <c r="N4196" s="12"/>
      <c r="O4196" s="12" t="s">
        <v>61</v>
      </c>
      <c r="P4196" s="12"/>
      <c r="Q4196" s="12"/>
      <c r="R4196" s="12"/>
      <c r="S4196" s="12"/>
      <c r="T4196" s="13" t="str">
        <f t="shared" si="325"/>
        <v>通過</v>
      </c>
      <c r="U4196" s="13" t="str">
        <f t="shared" si="326"/>
        <v>我問他們要不要交換一些糖果，</v>
      </c>
      <c r="V4196" s="13" t="str">
        <f t="shared" si="327"/>
        <v>我/問++/糖果/包+包/(包+包)交換/要不要</v>
      </c>
      <c r="W4196" s="13" t="str">
        <f t="shared" si="328"/>
        <v>是</v>
      </c>
      <c r="X4196" s="13" t="str">
        <f t="shared" si="329"/>
        <v>通過</v>
      </c>
    </row>
    <row r="4197" spans="1:24" ht="34.25" customHeight="1">
      <c r="A4197" s="11" t="s">
        <v>21282</v>
      </c>
      <c r="B4197" s="11" t="s">
        <v>21282</v>
      </c>
      <c r="C4197" s="11" t="s">
        <v>54</v>
      </c>
      <c r="D4197" s="11" t="s">
        <v>719</v>
      </c>
      <c r="E4197" s="11" t="s">
        <v>21283</v>
      </c>
      <c r="F4197" s="11" t="s">
        <v>21284</v>
      </c>
      <c r="G4197" s="11" t="s">
        <v>21285</v>
      </c>
      <c r="H4197" s="11" t="s">
        <v>21250</v>
      </c>
      <c r="I4197" s="11" t="s">
        <v>21286</v>
      </c>
      <c r="J4197" s="12" t="s">
        <v>8</v>
      </c>
      <c r="K4197" s="12"/>
      <c r="L4197" s="12"/>
      <c r="M4197" s="12"/>
      <c r="N4197" s="12"/>
      <c r="O4197" s="12" t="s">
        <v>61</v>
      </c>
      <c r="P4197" s="12"/>
      <c r="Q4197" s="12"/>
      <c r="R4197" s="12"/>
      <c r="S4197" s="12"/>
      <c r="T4197" s="13" t="str">
        <f t="shared" si="325"/>
        <v>通過</v>
      </c>
      <c r="U4197" s="13" t="str">
        <f t="shared" si="326"/>
        <v>這樣可以嘗到不同的味道。他們就同意了。</v>
      </c>
      <c r="V4197" s="13" t="str">
        <f t="shared" si="327"/>
        <v>這/這/味道/不一樣/吃/可以/他們兩個/答應</v>
      </c>
      <c r="W4197" s="13" t="str">
        <f t="shared" si="328"/>
        <v>是</v>
      </c>
      <c r="X4197" s="13" t="str">
        <f t="shared" si="329"/>
        <v>通過</v>
      </c>
    </row>
    <row r="4198" spans="1:24" ht="34.25" customHeight="1">
      <c r="A4198" s="11" t="s">
        <v>21287</v>
      </c>
      <c r="B4198" s="11" t="s">
        <v>21287</v>
      </c>
      <c r="C4198" s="11" t="s">
        <v>54</v>
      </c>
      <c r="D4198" s="11" t="s">
        <v>719</v>
      </c>
      <c r="E4198" s="11" t="s">
        <v>21288</v>
      </c>
      <c r="F4198" s="11" t="s">
        <v>21289</v>
      </c>
      <c r="G4198" s="11" t="s">
        <v>21290</v>
      </c>
      <c r="H4198" s="11" t="s">
        <v>21250</v>
      </c>
      <c r="I4198" s="11" t="s">
        <v>21291</v>
      </c>
      <c r="J4198" s="12" t="s">
        <v>10</v>
      </c>
      <c r="K4198" s="12" t="s">
        <v>25927</v>
      </c>
      <c r="L4198" s="12"/>
      <c r="M4198" s="12" t="s">
        <v>26763</v>
      </c>
      <c r="N4198" s="12" t="s">
        <v>26764</v>
      </c>
      <c r="O4198" s="12" t="s">
        <v>61</v>
      </c>
      <c r="P4198" s="12"/>
      <c r="Q4198" s="12"/>
      <c r="R4198" s="12"/>
      <c r="S4198" s="12"/>
      <c r="T4198" s="13" t="str">
        <f t="shared" si="325"/>
        <v>需更正</v>
      </c>
      <c r="U4198" s="13" t="str">
        <f t="shared" si="326"/>
        <v>這樣很好啊，讓他們學會什麼是分享。</v>
      </c>
      <c r="V4198" s="13" t="str">
        <f t="shared" si="327"/>
        <v>這/真棒/分享/意思/什麼/他們兩個/學/開竅/知道</v>
      </c>
      <c r="W4198" s="13" t="str">
        <f t="shared" si="328"/>
        <v>是</v>
      </c>
      <c r="X4198" s="13" t="str">
        <f t="shared" si="329"/>
        <v>通過</v>
      </c>
    </row>
    <row r="4199" spans="1:24" ht="34.25" customHeight="1">
      <c r="A4199" s="11" t="s">
        <v>21292</v>
      </c>
      <c r="B4199" s="11" t="s">
        <v>21292</v>
      </c>
      <c r="C4199" s="11" t="s">
        <v>54</v>
      </c>
      <c r="D4199" s="11" t="s">
        <v>719</v>
      </c>
      <c r="E4199" s="11" t="s">
        <v>21293</v>
      </c>
      <c r="F4199" s="11" t="s">
        <v>21294</v>
      </c>
      <c r="G4199" s="11" t="s">
        <v>21295</v>
      </c>
      <c r="H4199" s="11" t="s">
        <v>21250</v>
      </c>
      <c r="I4199" s="11" t="s">
        <v>21296</v>
      </c>
      <c r="J4199" s="12" t="s">
        <v>8</v>
      </c>
      <c r="K4199" s="12"/>
      <c r="L4199" s="12"/>
      <c r="M4199" s="12"/>
      <c r="N4199" s="12"/>
      <c r="O4199" s="12" t="s">
        <v>61</v>
      </c>
      <c r="P4199" s="12"/>
      <c r="Q4199" s="12"/>
      <c r="R4199" s="12"/>
      <c r="S4199" s="12"/>
      <c r="T4199" s="13" t="str">
        <f t="shared" si="325"/>
        <v>通過</v>
      </c>
      <c r="U4199" s="13" t="str">
        <f t="shared" si="326"/>
        <v>是啊，希望他們能從學習中慢慢體會到，與他人一起分享帶來的快樂。</v>
      </c>
      <c r="V4199" s="13" t="str">
        <f t="shared" si="327"/>
        <v>是/希望/他們兩個/學/慢慢的/開竅/知道/我/他/分享/感覺/快樂/棒</v>
      </c>
      <c r="W4199" s="13" t="str">
        <f t="shared" si="328"/>
        <v>是</v>
      </c>
      <c r="X4199" s="13" t="str">
        <f t="shared" si="329"/>
        <v>通過</v>
      </c>
    </row>
    <row r="4200" spans="1:24" ht="34.25" customHeight="1">
      <c r="A4200" s="11" t="s">
        <v>21297</v>
      </c>
      <c r="B4200" s="11" t="s">
        <v>21297</v>
      </c>
      <c r="C4200" s="11" t="s">
        <v>54</v>
      </c>
      <c r="D4200" s="11" t="s">
        <v>719</v>
      </c>
      <c r="E4200" s="11" t="s">
        <v>21298</v>
      </c>
      <c r="F4200" s="11" t="s">
        <v>21299</v>
      </c>
      <c r="G4200" s="11" t="s">
        <v>21300</v>
      </c>
      <c r="H4200" s="11" t="s">
        <v>21250</v>
      </c>
      <c r="I4200" s="11" t="s">
        <v>21301</v>
      </c>
      <c r="J4200" s="12" t="s">
        <v>8</v>
      </c>
      <c r="K4200" s="12"/>
      <c r="L4200" s="12"/>
      <c r="M4200" s="12"/>
      <c r="N4200" s="12"/>
      <c r="O4200" s="12" t="s">
        <v>61</v>
      </c>
      <c r="P4200" s="12"/>
      <c r="Q4200" s="12"/>
      <c r="R4200" s="12"/>
      <c r="S4200" s="12"/>
      <c r="T4200" s="13" t="str">
        <f t="shared" si="325"/>
        <v>通過</v>
      </c>
      <c r="U4200" s="13" t="str">
        <f t="shared" si="326"/>
        <v>這是很好的成長經驗。</v>
      </c>
      <c r="V4200" s="13" t="str">
        <f t="shared" si="327"/>
        <v>這/經驗/累積/真棒</v>
      </c>
      <c r="W4200" s="13" t="str">
        <f t="shared" si="328"/>
        <v>是</v>
      </c>
      <c r="X4200" s="13" t="str">
        <f t="shared" si="329"/>
        <v>通過</v>
      </c>
    </row>
    <row r="4201" spans="1:24" ht="34.25" customHeight="1">
      <c r="A4201" s="11" t="s">
        <v>21302</v>
      </c>
      <c r="B4201" s="11" t="s">
        <v>21302</v>
      </c>
      <c r="C4201" s="11" t="s">
        <v>54</v>
      </c>
      <c r="D4201" s="11" t="s">
        <v>556</v>
      </c>
      <c r="E4201" s="11" t="s">
        <v>21303</v>
      </c>
      <c r="F4201" s="11" t="s">
        <v>21304</v>
      </c>
      <c r="G4201" s="11" t="s">
        <v>21305</v>
      </c>
      <c r="H4201" s="11" t="s">
        <v>21306</v>
      </c>
      <c r="I4201" s="11" t="s">
        <v>21307</v>
      </c>
      <c r="J4201" s="12" t="s">
        <v>10</v>
      </c>
      <c r="K4201" s="12" t="s">
        <v>25927</v>
      </c>
      <c r="L4201" s="12"/>
      <c r="M4201" s="12" t="s">
        <v>26765</v>
      </c>
      <c r="N4201" s="12" t="s">
        <v>26766</v>
      </c>
      <c r="O4201" s="12" t="s">
        <v>61</v>
      </c>
      <c r="P4201" s="12"/>
      <c r="Q4201" s="12"/>
      <c r="R4201" s="12"/>
      <c r="S4201" s="12"/>
      <c r="T4201" s="13" t="str">
        <f t="shared" si="325"/>
        <v>需更正</v>
      </c>
      <c r="U4201" s="13" t="str">
        <f t="shared" si="326"/>
        <v>昨晚地震真的好可怕</v>
      </c>
      <c r="V4201" s="13" t="str">
        <f t="shared" si="327"/>
        <v>昨天/晚上/地震/有/可怕</v>
      </c>
      <c r="W4201" s="13" t="str">
        <f t="shared" si="328"/>
        <v>是</v>
      </c>
      <c r="X4201" s="13" t="str">
        <f t="shared" si="329"/>
        <v>通過</v>
      </c>
    </row>
    <row r="4202" spans="1:24" ht="34.25" customHeight="1">
      <c r="A4202" s="11" t="s">
        <v>21308</v>
      </c>
      <c r="B4202" s="11" t="s">
        <v>21308</v>
      </c>
      <c r="C4202" s="11" t="s">
        <v>54</v>
      </c>
      <c r="D4202" s="11" t="s">
        <v>556</v>
      </c>
      <c r="E4202" s="11" t="s">
        <v>21309</v>
      </c>
      <c r="F4202" s="11" t="s">
        <v>21310</v>
      </c>
      <c r="G4202" s="11" t="s">
        <v>21311</v>
      </c>
      <c r="H4202" s="11" t="s">
        <v>21306</v>
      </c>
      <c r="I4202" s="11" t="s">
        <v>21312</v>
      </c>
      <c r="J4202" s="12" t="s">
        <v>8</v>
      </c>
      <c r="K4202" s="12"/>
      <c r="L4202" s="12"/>
      <c r="M4202" s="12"/>
      <c r="N4202" s="12"/>
      <c r="O4202" s="12" t="s">
        <v>61</v>
      </c>
      <c r="P4202" s="12"/>
      <c r="Q4202" s="12"/>
      <c r="R4202" s="12"/>
      <c r="S4202" s="12"/>
      <c r="T4202" s="13" t="str">
        <f t="shared" si="325"/>
        <v>通過</v>
      </c>
      <c r="U4202" s="13" t="str">
        <f t="shared" si="326"/>
        <v>有呀！我看到廚房天花板上面的燈在晃動害怕極了。</v>
      </c>
      <c r="V4202" s="13" t="str">
        <f t="shared" si="327"/>
        <v>是/廚房/燈+天花板/搖晃/我/見/害怕</v>
      </c>
      <c r="W4202" s="13" t="str">
        <f t="shared" si="328"/>
        <v>是</v>
      </c>
      <c r="X4202" s="13" t="str">
        <f t="shared" si="329"/>
        <v>通過</v>
      </c>
    </row>
    <row r="4203" spans="1:24" ht="34.25" customHeight="1">
      <c r="A4203" s="11" t="s">
        <v>21313</v>
      </c>
      <c r="B4203" s="11" t="s">
        <v>21313</v>
      </c>
      <c r="C4203" s="11" t="s">
        <v>54</v>
      </c>
      <c r="D4203" s="11" t="s">
        <v>556</v>
      </c>
      <c r="E4203" s="11" t="s">
        <v>21314</v>
      </c>
      <c r="F4203" s="11" t="s">
        <v>21315</v>
      </c>
      <c r="G4203" s="11" t="s">
        <v>21316</v>
      </c>
      <c r="H4203" s="11" t="s">
        <v>21306</v>
      </c>
      <c r="I4203" s="11" t="s">
        <v>21317</v>
      </c>
      <c r="J4203" s="12" t="s">
        <v>8</v>
      </c>
      <c r="K4203" s="12"/>
      <c r="L4203" s="12"/>
      <c r="M4203" s="12"/>
      <c r="N4203" s="12"/>
      <c r="O4203" s="12" t="s">
        <v>61</v>
      </c>
      <c r="P4203" s="12"/>
      <c r="Q4203" s="12"/>
      <c r="R4203" s="12"/>
      <c r="S4203" s="12"/>
      <c r="T4203" s="13" t="str">
        <f t="shared" si="325"/>
        <v>通過</v>
      </c>
      <c r="U4203" s="13" t="str">
        <f t="shared" si="326"/>
        <v>我當時在看電視，感覺電視機也在搖晃，還以為是我頭暈了。</v>
      </c>
      <c r="V4203" s="13" t="str">
        <f t="shared" si="327"/>
        <v>我/電視/欣賞/忽然/電視機晃動/以為/我/頭暈</v>
      </c>
      <c r="W4203" s="13" t="str">
        <f t="shared" si="328"/>
        <v>是</v>
      </c>
      <c r="X4203" s="13" t="str">
        <f t="shared" si="329"/>
        <v>通過</v>
      </c>
    </row>
    <row r="4204" spans="1:24" ht="34.25" customHeight="1">
      <c r="A4204" s="11" t="s">
        <v>21318</v>
      </c>
      <c r="B4204" s="11" t="s">
        <v>21318</v>
      </c>
      <c r="C4204" s="11" t="s">
        <v>54</v>
      </c>
      <c r="D4204" s="11" t="s">
        <v>556</v>
      </c>
      <c r="E4204" s="11" t="s">
        <v>21319</v>
      </c>
      <c r="F4204" s="11" t="s">
        <v>5051</v>
      </c>
      <c r="G4204" s="11" t="s">
        <v>21320</v>
      </c>
      <c r="H4204" s="11" t="s">
        <v>21306</v>
      </c>
      <c r="I4204" s="11" t="s">
        <v>21321</v>
      </c>
      <c r="J4204" s="12" t="s">
        <v>8</v>
      </c>
      <c r="K4204" s="12"/>
      <c r="L4204" s="12"/>
      <c r="M4204" s="12"/>
      <c r="N4204" s="12"/>
      <c r="O4204" s="12" t="s">
        <v>61</v>
      </c>
      <c r="P4204" s="12"/>
      <c r="Q4204" s="12"/>
      <c r="R4204" s="12"/>
      <c r="S4204" s="12"/>
      <c r="T4204" s="13" t="str">
        <f t="shared" si="325"/>
        <v>通過</v>
      </c>
      <c r="U4204" s="13" t="str">
        <f t="shared" si="326"/>
        <v>還好是不是大地震，</v>
      </c>
      <c r="V4204" s="13" t="str">
        <f t="shared" si="327"/>
        <v>還好/地震/大/沒有</v>
      </c>
      <c r="W4204" s="13" t="str">
        <f t="shared" si="328"/>
        <v>是</v>
      </c>
      <c r="X4204" s="13" t="str">
        <f t="shared" si="329"/>
        <v>通過</v>
      </c>
    </row>
    <row r="4205" spans="1:24" ht="34.25" customHeight="1">
      <c r="A4205" s="11" t="s">
        <v>21322</v>
      </c>
      <c r="B4205" s="11" t="s">
        <v>21322</v>
      </c>
      <c r="C4205" s="11" t="s">
        <v>54</v>
      </c>
      <c r="D4205" s="11" t="s">
        <v>556</v>
      </c>
      <c r="E4205" s="11" t="s">
        <v>21323</v>
      </c>
      <c r="F4205" s="11" t="s">
        <v>21324</v>
      </c>
      <c r="G4205" s="11" t="s">
        <v>21325</v>
      </c>
      <c r="H4205" s="11" t="s">
        <v>21306</v>
      </c>
      <c r="I4205" s="11" t="s">
        <v>21326</v>
      </c>
      <c r="J4205" s="12" t="s">
        <v>8</v>
      </c>
      <c r="K4205" s="12"/>
      <c r="L4205" s="12"/>
      <c r="M4205" s="12"/>
      <c r="N4205" s="12"/>
      <c r="O4205" s="12" t="s">
        <v>61</v>
      </c>
      <c r="P4205" s="12"/>
      <c r="Q4205" s="12"/>
      <c r="R4205" s="12"/>
      <c r="S4205" s="12"/>
      <c r="T4205" s="13" t="str">
        <f t="shared" si="325"/>
        <v>通過</v>
      </c>
      <c r="U4205" s="13" t="str">
        <f t="shared" si="326"/>
        <v>但最近幾天地震頻頻，還是要注意安全。</v>
      </c>
      <c r="V4205" s="13" t="str">
        <f t="shared" si="327"/>
        <v>但是/最近/地震/老是/安全/注意/要</v>
      </c>
      <c r="W4205" s="13" t="str">
        <f t="shared" si="328"/>
        <v>是</v>
      </c>
      <c r="X4205" s="13" t="str">
        <f t="shared" si="329"/>
        <v>通過</v>
      </c>
    </row>
    <row r="4206" spans="1:24" ht="34.25" customHeight="1">
      <c r="A4206" s="11" t="s">
        <v>21327</v>
      </c>
      <c r="B4206" s="11" t="s">
        <v>21327</v>
      </c>
      <c r="C4206" s="11" t="s">
        <v>54</v>
      </c>
      <c r="D4206" s="11" t="s">
        <v>556</v>
      </c>
      <c r="E4206" s="11" t="s">
        <v>21328</v>
      </c>
      <c r="F4206" s="11" t="s">
        <v>21329</v>
      </c>
      <c r="G4206" s="11" t="s">
        <v>21330</v>
      </c>
      <c r="H4206" s="11" t="s">
        <v>21306</v>
      </c>
      <c r="I4206" s="11" t="s">
        <v>21331</v>
      </c>
      <c r="J4206" s="12" t="s">
        <v>8</v>
      </c>
      <c r="K4206" s="12"/>
      <c r="L4206" s="12"/>
      <c r="M4206" s="12"/>
      <c r="N4206" s="12"/>
      <c r="O4206" s="12" t="s">
        <v>61</v>
      </c>
      <c r="P4206" s="12"/>
      <c r="Q4206" s="12"/>
      <c r="R4206" s="12"/>
      <c r="S4206" s="12"/>
      <c r="T4206" s="13" t="str">
        <f t="shared" si="325"/>
        <v>通過</v>
      </c>
      <c r="U4206" s="13" t="str">
        <f t="shared" si="326"/>
        <v>對，地震時要找到安全的地方躲避，</v>
      </c>
      <c r="V4206" s="13" t="str">
        <f t="shared" si="327"/>
        <v>對/地震/找/安全/地方/躲</v>
      </c>
      <c r="W4206" s="13" t="str">
        <f t="shared" si="328"/>
        <v>是</v>
      </c>
      <c r="X4206" s="13" t="str">
        <f t="shared" si="329"/>
        <v>通過</v>
      </c>
    </row>
    <row r="4207" spans="1:24" ht="34.25" customHeight="1">
      <c r="A4207" s="11" t="s">
        <v>21332</v>
      </c>
      <c r="B4207" s="11" t="s">
        <v>21332</v>
      </c>
      <c r="C4207" s="11" t="s">
        <v>54</v>
      </c>
      <c r="D4207" s="11" t="s">
        <v>556</v>
      </c>
      <c r="E4207" s="11" t="s">
        <v>21333</v>
      </c>
      <c r="F4207" s="11" t="s">
        <v>21334</v>
      </c>
      <c r="G4207" s="11" t="s">
        <v>21335</v>
      </c>
      <c r="H4207" s="11" t="s">
        <v>21306</v>
      </c>
      <c r="I4207" s="11" t="s">
        <v>21336</v>
      </c>
      <c r="J4207" s="12" t="s">
        <v>8</v>
      </c>
      <c r="K4207" s="12"/>
      <c r="L4207" s="12"/>
      <c r="M4207" s="12"/>
      <c r="N4207" s="12"/>
      <c r="O4207" s="12" t="s">
        <v>61</v>
      </c>
      <c r="P4207" s="12"/>
      <c r="Q4207" s="12"/>
      <c r="R4207" s="12"/>
      <c r="S4207" s="12"/>
      <c r="T4207" s="13" t="str">
        <f t="shared" si="325"/>
        <v>通過</v>
      </c>
      <c r="U4207" s="13" t="str">
        <f t="shared" si="326"/>
        <v>比如躲在桌子底下。</v>
      </c>
      <c r="V4207" s="13" t="str">
        <f t="shared" si="327"/>
        <v>比如/桌子/人+桌子/躲</v>
      </c>
      <c r="W4207" s="13" t="str">
        <f t="shared" si="328"/>
        <v>是</v>
      </c>
      <c r="X4207" s="13" t="str">
        <f t="shared" si="329"/>
        <v>通過</v>
      </c>
    </row>
    <row r="4208" spans="1:24" ht="34.25" customHeight="1">
      <c r="A4208" s="11" t="s">
        <v>21337</v>
      </c>
      <c r="B4208" s="11" t="s">
        <v>21337</v>
      </c>
      <c r="C4208" s="11" t="s">
        <v>54</v>
      </c>
      <c r="D4208" s="11" t="s">
        <v>556</v>
      </c>
      <c r="E4208" s="11" t="s">
        <v>21338</v>
      </c>
      <c r="F4208" s="11" t="s">
        <v>21339</v>
      </c>
      <c r="G4208" s="11" t="s">
        <v>21340</v>
      </c>
      <c r="H4208" s="11" t="s">
        <v>21306</v>
      </c>
      <c r="I4208" s="11" t="s">
        <v>21341</v>
      </c>
      <c r="J4208" s="12" t="s">
        <v>8</v>
      </c>
      <c r="K4208" s="12"/>
      <c r="L4208" s="12"/>
      <c r="M4208" s="12"/>
      <c r="N4208" s="12"/>
      <c r="O4208" s="12" t="s">
        <v>61</v>
      </c>
      <c r="P4208" s="12"/>
      <c r="Q4208" s="12"/>
      <c r="R4208" s="12"/>
      <c r="S4208" s="12"/>
      <c r="T4208" s="13" t="str">
        <f t="shared" si="325"/>
        <v>通過</v>
      </c>
      <c r="U4208" s="13" t="str">
        <f t="shared" si="326"/>
        <v>還有要檢查家裡的家具及電器用品，看看地震時會不會倒下來。</v>
      </c>
      <c r="V4208" s="13" t="str">
        <f t="shared" si="327"/>
        <v>再/家具/家電/地震/倒下/會不會/這/檢查/要</v>
      </c>
      <c r="W4208" s="13" t="str">
        <f t="shared" si="328"/>
        <v>是</v>
      </c>
      <c r="X4208" s="13" t="str">
        <f t="shared" si="329"/>
        <v>通過</v>
      </c>
    </row>
    <row r="4209" spans="1:24" ht="34.25" customHeight="1">
      <c r="A4209" s="11" t="s">
        <v>21342</v>
      </c>
      <c r="B4209" s="11" t="s">
        <v>21342</v>
      </c>
      <c r="C4209" s="11" t="s">
        <v>54</v>
      </c>
      <c r="D4209" s="11" t="s">
        <v>556</v>
      </c>
      <c r="E4209" s="11" t="s">
        <v>21343</v>
      </c>
      <c r="F4209" s="11" t="s">
        <v>21344</v>
      </c>
      <c r="G4209" s="11" t="s">
        <v>21345</v>
      </c>
      <c r="H4209" s="11" t="s">
        <v>21306</v>
      </c>
      <c r="I4209" s="11" t="s">
        <v>21346</v>
      </c>
      <c r="J4209" s="12" t="s">
        <v>8</v>
      </c>
      <c r="K4209" s="12"/>
      <c r="L4209" s="12"/>
      <c r="M4209" s="12"/>
      <c r="N4209" s="12"/>
      <c r="O4209" s="12" t="s">
        <v>61</v>
      </c>
      <c r="P4209" s="12"/>
      <c r="Q4209" s="12"/>
      <c r="R4209" s="12"/>
      <c r="S4209" s="12"/>
      <c r="T4209" s="13" t="str">
        <f t="shared" si="325"/>
        <v>通過</v>
      </c>
      <c r="U4209" s="13" t="str">
        <f t="shared" si="326"/>
        <v>嗯，我最近考慮準備緊急避難包，</v>
      </c>
      <c r="V4209" s="13" t="str">
        <f t="shared" si="327"/>
        <v>我/最近/考慮/準備/緊急避難包</v>
      </c>
      <c r="W4209" s="13" t="str">
        <f t="shared" si="328"/>
        <v>是</v>
      </c>
      <c r="X4209" s="13" t="str">
        <f t="shared" si="329"/>
        <v>通過</v>
      </c>
    </row>
    <row r="4210" spans="1:24" ht="34.25" customHeight="1">
      <c r="A4210" s="11" t="s">
        <v>21347</v>
      </c>
      <c r="B4210" s="11" t="s">
        <v>21347</v>
      </c>
      <c r="C4210" s="11" t="s">
        <v>54</v>
      </c>
      <c r="D4210" s="11" t="s">
        <v>556</v>
      </c>
      <c r="E4210" s="11" t="s">
        <v>21348</v>
      </c>
      <c r="F4210" s="11" t="s">
        <v>5740</v>
      </c>
      <c r="G4210" s="11" t="s">
        <v>21349</v>
      </c>
      <c r="H4210" s="11" t="s">
        <v>21306</v>
      </c>
      <c r="I4210" s="11" t="s">
        <v>21350</v>
      </c>
      <c r="J4210" s="12" t="s">
        <v>8</v>
      </c>
      <c r="K4210" s="12"/>
      <c r="L4210" s="12"/>
      <c r="M4210" s="12"/>
      <c r="N4210" s="12"/>
      <c r="O4210" s="12" t="s">
        <v>61</v>
      </c>
      <c r="P4210" s="12"/>
      <c r="Q4210" s="12"/>
      <c r="R4210" s="12"/>
      <c r="S4210" s="12"/>
      <c r="T4210" s="13" t="str">
        <f t="shared" si="325"/>
        <v>通過</v>
      </c>
      <c r="U4210" s="13" t="str">
        <f t="shared" si="326"/>
        <v>裡面放些水、食物、手電筒和哨子等等，</v>
      </c>
      <c r="V4210" s="13" t="str">
        <f t="shared" si="327"/>
        <v>裡面/水/食物/手電筒/哨子/種種</v>
      </c>
      <c r="W4210" s="13" t="str">
        <f t="shared" si="328"/>
        <v>是</v>
      </c>
      <c r="X4210" s="13" t="str">
        <f t="shared" si="329"/>
        <v>通過</v>
      </c>
    </row>
    <row r="4211" spans="1:24" ht="34.25" customHeight="1">
      <c r="A4211" s="11" t="s">
        <v>21351</v>
      </c>
      <c r="B4211" s="11" t="s">
        <v>21351</v>
      </c>
      <c r="C4211" s="11" t="s">
        <v>54</v>
      </c>
      <c r="D4211" s="11" t="s">
        <v>556</v>
      </c>
      <c r="E4211" s="11" t="s">
        <v>21352</v>
      </c>
      <c r="F4211" s="11" t="s">
        <v>21353</v>
      </c>
      <c r="G4211" s="11" t="s">
        <v>21354</v>
      </c>
      <c r="H4211" s="11" t="s">
        <v>21306</v>
      </c>
      <c r="I4211" s="11" t="s">
        <v>21355</v>
      </c>
      <c r="J4211" s="12" t="s">
        <v>8</v>
      </c>
      <c r="K4211" s="12"/>
      <c r="L4211" s="12"/>
      <c r="M4211" s="12"/>
      <c r="N4211" s="12"/>
      <c r="O4211" s="12" t="s">
        <v>61</v>
      </c>
      <c r="P4211" s="12"/>
      <c r="Q4211" s="12"/>
      <c r="R4211" s="12"/>
      <c r="S4211" s="12"/>
      <c r="T4211" s="13" t="str">
        <f t="shared" si="325"/>
        <v>通過</v>
      </c>
      <c r="U4211" s="13" t="str">
        <f t="shared" si="326"/>
        <v>這樣比較安心。</v>
      </c>
      <c r="V4211" s="13" t="str">
        <f t="shared" si="327"/>
        <v>這/放心/會</v>
      </c>
      <c r="W4211" s="13" t="str">
        <f t="shared" si="328"/>
        <v>是</v>
      </c>
      <c r="X4211" s="13" t="str">
        <f t="shared" si="329"/>
        <v>通過</v>
      </c>
    </row>
    <row r="4212" spans="1:24" ht="34.25" customHeight="1">
      <c r="A4212" s="11" t="s">
        <v>21356</v>
      </c>
      <c r="B4212" s="11" t="s">
        <v>21356</v>
      </c>
      <c r="C4212" s="11" t="s">
        <v>54</v>
      </c>
      <c r="D4212" s="11" t="s">
        <v>556</v>
      </c>
      <c r="E4212" s="11" t="s">
        <v>21357</v>
      </c>
      <c r="F4212" s="11" t="s">
        <v>21358</v>
      </c>
      <c r="G4212" s="11" t="s">
        <v>21359</v>
      </c>
      <c r="H4212" s="11" t="s">
        <v>21306</v>
      </c>
      <c r="I4212" s="11" t="s">
        <v>21360</v>
      </c>
      <c r="J4212" s="12" t="s">
        <v>8</v>
      </c>
      <c r="K4212" s="12"/>
      <c r="L4212" s="12"/>
      <c r="M4212" s="12"/>
      <c r="N4212" s="12"/>
      <c r="O4212" s="12" t="s">
        <v>61</v>
      </c>
      <c r="P4212" s="12"/>
      <c r="Q4212" s="12"/>
      <c r="R4212" s="12"/>
      <c r="S4212" s="12"/>
      <c r="T4212" s="13" t="str">
        <f t="shared" si="325"/>
        <v>通過</v>
      </c>
      <c r="U4212" s="13" t="str">
        <f t="shared" si="326"/>
        <v>對，我也是！</v>
      </c>
      <c r="V4212" s="13" t="str">
        <f t="shared" si="327"/>
        <v>對/你/我/一樣</v>
      </c>
      <c r="W4212" s="13" t="str">
        <f t="shared" si="328"/>
        <v>是</v>
      </c>
      <c r="X4212" s="13" t="str">
        <f t="shared" si="329"/>
        <v>通過</v>
      </c>
    </row>
    <row r="4213" spans="1:24" ht="34.25" customHeight="1">
      <c r="A4213" s="11" t="s">
        <v>21361</v>
      </c>
      <c r="B4213" s="11" t="s">
        <v>21361</v>
      </c>
      <c r="C4213" s="11" t="s">
        <v>54</v>
      </c>
      <c r="D4213" s="11" t="s">
        <v>556</v>
      </c>
      <c r="E4213" s="11" t="s">
        <v>21362</v>
      </c>
      <c r="F4213" s="11" t="s">
        <v>21363</v>
      </c>
      <c r="G4213" s="11" t="s">
        <v>21364</v>
      </c>
      <c r="H4213" s="11" t="s">
        <v>21306</v>
      </c>
      <c r="I4213" s="11" t="s">
        <v>21365</v>
      </c>
      <c r="J4213" s="12" t="s">
        <v>8</v>
      </c>
      <c r="K4213" s="12"/>
      <c r="L4213" s="12"/>
      <c r="M4213" s="12"/>
      <c r="N4213" s="12"/>
      <c r="O4213" s="12" t="s">
        <v>61</v>
      </c>
      <c r="P4213" s="12"/>
      <c r="Q4213" s="12"/>
      <c r="R4213" s="12"/>
      <c r="S4213" s="12"/>
      <c r="T4213" s="13" t="str">
        <f t="shared" si="325"/>
        <v>通過</v>
      </c>
      <c r="U4213" s="13" t="str">
        <f t="shared" si="326"/>
        <v>那我們找時間一起去買吧。</v>
      </c>
      <c r="V4213" s="13" t="str">
        <f t="shared" si="327"/>
        <v>我們兩個/找/時間/一起/去/買</v>
      </c>
      <c r="W4213" s="13" t="str">
        <f t="shared" si="328"/>
        <v>是</v>
      </c>
      <c r="X4213" s="13" t="str">
        <f t="shared" si="329"/>
        <v>通過</v>
      </c>
    </row>
    <row r="4214" spans="1:24" ht="34.25" customHeight="1">
      <c r="A4214" s="11" t="s">
        <v>21366</v>
      </c>
      <c r="B4214" s="11" t="s">
        <v>21366</v>
      </c>
      <c r="C4214" s="11" t="s">
        <v>54</v>
      </c>
      <c r="D4214" s="11" t="s">
        <v>254</v>
      </c>
      <c r="E4214" s="11" t="s">
        <v>21367</v>
      </c>
      <c r="F4214" s="11" t="s">
        <v>21368</v>
      </c>
      <c r="G4214" s="11" t="s">
        <v>21369</v>
      </c>
      <c r="H4214" s="11" t="s">
        <v>21370</v>
      </c>
      <c r="I4214" s="11" t="s">
        <v>21371</v>
      </c>
      <c r="J4214" s="12" t="s">
        <v>25934</v>
      </c>
      <c r="K4214" s="12"/>
      <c r="L4214" s="12"/>
      <c r="M4214" s="12"/>
      <c r="N4214" s="12"/>
      <c r="O4214" s="12" t="s">
        <v>25932</v>
      </c>
      <c r="P4214" s="12"/>
      <c r="Q4214" s="12"/>
      <c r="R4214" s="12"/>
      <c r="S4214" s="12"/>
      <c r="T4214" s="13" t="str">
        <f t="shared" si="325"/>
        <v>通過</v>
      </c>
      <c r="U4214" s="13" t="str">
        <f t="shared" si="326"/>
        <v>我班上有個學生對學手語很有興趣，但他遇到了困難。</v>
      </c>
      <c r="V4214" s="13" t="str">
        <f t="shared" si="327"/>
        <v>我/班/學生/一/手語/學/喜歡/很/但是/他/遇到/困難/有</v>
      </c>
      <c r="W4214" s="13" t="str">
        <f t="shared" si="328"/>
        <v>是</v>
      </c>
      <c r="X4214" s="13" t="str">
        <f t="shared" si="329"/>
        <v>通過</v>
      </c>
    </row>
    <row r="4215" spans="1:24" ht="34.25" customHeight="1">
      <c r="A4215" s="11" t="s">
        <v>21372</v>
      </c>
      <c r="B4215" s="11" t="s">
        <v>21372</v>
      </c>
      <c r="C4215" s="11" t="s">
        <v>54</v>
      </c>
      <c r="D4215" s="11" t="s">
        <v>254</v>
      </c>
      <c r="E4215" s="11" t="s">
        <v>21373</v>
      </c>
      <c r="F4215" s="11" t="s">
        <v>21374</v>
      </c>
      <c r="G4215" s="11" t="s">
        <v>21375</v>
      </c>
      <c r="H4215" s="11" t="s">
        <v>21370</v>
      </c>
      <c r="I4215" s="11" t="s">
        <v>21376</v>
      </c>
      <c r="J4215" s="12" t="s">
        <v>25934</v>
      </c>
      <c r="K4215" s="12"/>
      <c r="L4215" s="12"/>
      <c r="M4215" s="12"/>
      <c r="N4215" s="12"/>
      <c r="O4215" s="12" t="s">
        <v>25932</v>
      </c>
      <c r="P4215" s="12"/>
      <c r="Q4215" s="12"/>
      <c r="R4215" s="12"/>
      <c r="S4215" s="12"/>
      <c r="T4215" s="13" t="str">
        <f t="shared" si="325"/>
        <v>通過</v>
      </c>
      <c r="U4215" s="13" t="str">
        <f t="shared" si="326"/>
        <v>他遇到了什麼困難？可以跟我說明一下嗎。</v>
      </c>
      <c r="V4215" s="13" t="str">
        <f t="shared" si="327"/>
        <v>他/遇到/困難/什麼/敘述/告訴(我)</v>
      </c>
      <c r="W4215" s="13" t="str">
        <f t="shared" si="328"/>
        <v>是</v>
      </c>
      <c r="X4215" s="13" t="str">
        <f t="shared" si="329"/>
        <v>通過</v>
      </c>
    </row>
    <row r="4216" spans="1:24" ht="34.25" customHeight="1">
      <c r="A4216" s="11" t="s">
        <v>21377</v>
      </c>
      <c r="B4216" s="11" t="s">
        <v>21377</v>
      </c>
      <c r="C4216" s="11" t="s">
        <v>54</v>
      </c>
      <c r="D4216" s="11" t="s">
        <v>254</v>
      </c>
      <c r="E4216" s="11" t="s">
        <v>21378</v>
      </c>
      <c r="F4216" s="11" t="s">
        <v>21379</v>
      </c>
      <c r="G4216" s="11" t="s">
        <v>21380</v>
      </c>
      <c r="H4216" s="11" t="s">
        <v>21370</v>
      </c>
      <c r="I4216" s="11" t="s">
        <v>21381</v>
      </c>
      <c r="J4216" s="12" t="s">
        <v>10</v>
      </c>
      <c r="K4216" s="12" t="s">
        <v>29</v>
      </c>
      <c r="L4216" s="12"/>
      <c r="M4216" s="12" t="s">
        <v>26705</v>
      </c>
      <c r="N4216" s="12" t="s">
        <v>26054</v>
      </c>
      <c r="O4216" s="12" t="s">
        <v>61</v>
      </c>
      <c r="P4216" s="12"/>
      <c r="Q4216" s="12"/>
      <c r="R4216" s="12"/>
      <c r="S4216" s="12"/>
      <c r="T4216" s="13" t="str">
        <f t="shared" si="325"/>
        <v>需更正</v>
      </c>
      <c r="U4216" s="13" t="str">
        <f t="shared" si="326"/>
        <v>『從來沒有』和『免費』這兩個手語相似，他總是搞混記不住。</v>
      </c>
      <c r="V4216" s="13" t="str">
        <f t="shared" si="327"/>
        <v>表情/從來沒有/免費/這/這/手語/像/他/誤會/老是/記住/不成/表情</v>
      </c>
      <c r="W4216" s="13" t="str">
        <f t="shared" si="328"/>
        <v>是</v>
      </c>
      <c r="X4216" s="13" t="str">
        <f t="shared" si="329"/>
        <v>通過</v>
      </c>
    </row>
    <row r="4217" spans="1:24" ht="34.25" customHeight="1">
      <c r="A4217" s="11" t="s">
        <v>21382</v>
      </c>
      <c r="B4217" s="11" t="s">
        <v>21382</v>
      </c>
      <c r="C4217" s="11" t="s">
        <v>54</v>
      </c>
      <c r="D4217" s="11" t="s">
        <v>254</v>
      </c>
      <c r="E4217" s="11" t="s">
        <v>21383</v>
      </c>
      <c r="F4217" s="11" t="s">
        <v>21384</v>
      </c>
      <c r="G4217" s="11" t="s">
        <v>21385</v>
      </c>
      <c r="H4217" s="11" t="s">
        <v>21370</v>
      </c>
      <c r="I4217" s="11" t="s">
        <v>21386</v>
      </c>
      <c r="J4217" s="12" t="s">
        <v>10</v>
      </c>
      <c r="K4217" s="12" t="s">
        <v>25927</v>
      </c>
      <c r="L4217" s="12"/>
      <c r="M4217" s="12" t="s">
        <v>26706</v>
      </c>
      <c r="N4217" s="12" t="s">
        <v>26707</v>
      </c>
      <c r="O4217" s="12" t="s">
        <v>61</v>
      </c>
      <c r="P4217" s="12"/>
      <c r="Q4217" s="12"/>
      <c r="R4217" s="12"/>
      <c r="S4217" s="12"/>
      <c r="T4217" s="13" t="str">
        <f t="shared" si="325"/>
        <v>需更正</v>
      </c>
      <c r="U4217" s="13" t="str">
        <f t="shared" si="326"/>
        <v>你有想過如何訓練這位學生嗎？</v>
      </c>
      <c r="V4217" s="13" t="str">
        <f t="shared" si="327"/>
        <v>他/你/訓練/如何/想/過了/有沒有</v>
      </c>
      <c r="W4217" s="13" t="str">
        <f t="shared" si="328"/>
        <v>是</v>
      </c>
      <c r="X4217" s="13" t="str">
        <f t="shared" si="329"/>
        <v>通過</v>
      </c>
    </row>
    <row r="4218" spans="1:24" ht="34.25" customHeight="1">
      <c r="A4218" s="11" t="s">
        <v>21387</v>
      </c>
      <c r="B4218" s="11" t="s">
        <v>21387</v>
      </c>
      <c r="C4218" s="11" t="s">
        <v>54</v>
      </c>
      <c r="D4218" s="11" t="s">
        <v>254</v>
      </c>
      <c r="E4218" s="11" t="s">
        <v>21388</v>
      </c>
      <c r="F4218" s="11" t="s">
        <v>21389</v>
      </c>
      <c r="G4218" s="11" t="s">
        <v>21390</v>
      </c>
      <c r="H4218" s="11" t="s">
        <v>21370</v>
      </c>
      <c r="I4218" s="11" t="s">
        <v>21391</v>
      </c>
      <c r="J4218" s="12" t="s">
        <v>8</v>
      </c>
      <c r="K4218" s="12"/>
      <c r="L4218" s="12"/>
      <c r="M4218" s="12"/>
      <c r="N4218" s="12"/>
      <c r="O4218" s="12" t="s">
        <v>61</v>
      </c>
      <c r="P4218" s="12"/>
      <c r="Q4218" s="12"/>
      <c r="R4218" s="12"/>
      <c r="S4218" s="12"/>
      <c r="T4218" s="13" t="str">
        <f t="shared" si="325"/>
        <v>通過</v>
      </c>
      <c r="U4218" s="13" t="str">
        <f t="shared" si="326"/>
        <v>『從來沒有』和『免費』的手語區別，</v>
      </c>
      <c r="V4218" s="13" t="str">
        <f t="shared" si="327"/>
        <v>從來沒有/免費/這/這/手語/不一樣</v>
      </c>
      <c r="W4218" s="13" t="str">
        <f t="shared" si="328"/>
        <v>是</v>
      </c>
      <c r="X4218" s="13" t="str">
        <f t="shared" si="329"/>
        <v>通過</v>
      </c>
    </row>
    <row r="4219" spans="1:24" ht="34.25" customHeight="1">
      <c r="A4219" s="11" t="s">
        <v>21392</v>
      </c>
      <c r="B4219" s="11" t="s">
        <v>21392</v>
      </c>
      <c r="C4219" s="11" t="s">
        <v>54</v>
      </c>
      <c r="D4219" s="11" t="s">
        <v>254</v>
      </c>
      <c r="E4219" s="11" t="s">
        <v>21393</v>
      </c>
      <c r="F4219" s="11" t="s">
        <v>21394</v>
      </c>
      <c r="G4219" s="11" t="s">
        <v>21395</v>
      </c>
      <c r="H4219" s="11" t="s">
        <v>21370</v>
      </c>
      <c r="I4219" s="11" t="s">
        <v>21396</v>
      </c>
      <c r="J4219" s="12" t="s">
        <v>8</v>
      </c>
      <c r="K4219" s="12"/>
      <c r="L4219" s="12"/>
      <c r="M4219" s="12"/>
      <c r="N4219" s="12"/>
      <c r="O4219" s="12" t="s">
        <v>61</v>
      </c>
      <c r="P4219" s="12"/>
      <c r="Q4219" s="12"/>
      <c r="R4219" s="12"/>
      <c r="S4219" s="12"/>
      <c r="T4219" s="13" t="str">
        <f t="shared" si="325"/>
        <v>通過</v>
      </c>
      <c r="U4219" s="13" t="str">
        <f t="shared" si="326"/>
        <v>我會好好的跟他說明，例如手形、位置、手掌方向和動作等，</v>
      </c>
      <c r="V4219" s="13" t="str">
        <f t="shared" si="327"/>
        <v>像/例如/手形/位置/掌心方向/動作/種種/我/解釋/會</v>
      </c>
      <c r="W4219" s="13" t="str">
        <f t="shared" si="328"/>
        <v>是</v>
      </c>
      <c r="X4219" s="13" t="str">
        <f t="shared" si="329"/>
        <v>通過</v>
      </c>
    </row>
    <row r="4220" spans="1:24" ht="34.25" customHeight="1">
      <c r="A4220" s="11" t="s">
        <v>21397</v>
      </c>
      <c r="B4220" s="11" t="s">
        <v>21397</v>
      </c>
      <c r="C4220" s="11" t="s">
        <v>54</v>
      </c>
      <c r="D4220" s="11" t="s">
        <v>254</v>
      </c>
      <c r="E4220" s="11" t="s">
        <v>21398</v>
      </c>
      <c r="F4220" s="11" t="s">
        <v>21399</v>
      </c>
      <c r="G4220" s="11" t="s">
        <v>21400</v>
      </c>
      <c r="H4220" s="11" t="s">
        <v>21370</v>
      </c>
      <c r="I4220" s="11" t="s">
        <v>21401</v>
      </c>
      <c r="J4220" s="12" t="s">
        <v>8</v>
      </c>
      <c r="K4220" s="12"/>
      <c r="L4220" s="12"/>
      <c r="M4220" s="12"/>
      <c r="N4220" s="12"/>
      <c r="O4220" s="12" t="s">
        <v>61</v>
      </c>
      <c r="P4220" s="12"/>
      <c r="Q4220" s="12"/>
      <c r="R4220" s="12"/>
      <c r="S4220" s="12"/>
      <c r="T4220" s="13" t="str">
        <f t="shared" si="325"/>
        <v>通過</v>
      </c>
      <c r="U4220" s="13" t="str">
        <f t="shared" si="326"/>
        <v>並告訴他要重複練習，這樣才能記住。</v>
      </c>
      <c r="V4220" s="13" t="str">
        <f t="shared" si="327"/>
        <v>再/告訴(他)/練習/重複/要/記住/能</v>
      </c>
      <c r="W4220" s="13" t="str">
        <f t="shared" si="328"/>
        <v>是</v>
      </c>
      <c r="X4220" s="13" t="str">
        <f t="shared" si="329"/>
        <v>通過</v>
      </c>
    </row>
    <row r="4221" spans="1:24" ht="34.25" customHeight="1">
      <c r="A4221" s="11" t="s">
        <v>21402</v>
      </c>
      <c r="B4221" s="11" t="s">
        <v>21402</v>
      </c>
      <c r="C4221" s="11" t="s">
        <v>54</v>
      </c>
      <c r="D4221" s="11" t="s">
        <v>254</v>
      </c>
      <c r="E4221" s="11" t="s">
        <v>21403</v>
      </c>
      <c r="F4221" s="11" t="s">
        <v>21404</v>
      </c>
      <c r="G4221" s="11" t="s">
        <v>21405</v>
      </c>
      <c r="H4221" s="11" t="s">
        <v>21370</v>
      </c>
      <c r="I4221" s="11" t="s">
        <v>21406</v>
      </c>
      <c r="J4221" s="12" t="s">
        <v>8</v>
      </c>
      <c r="K4221" s="12"/>
      <c r="L4221" s="12"/>
      <c r="M4221" s="12"/>
      <c r="N4221" s="12"/>
      <c r="O4221" s="12" t="s">
        <v>61</v>
      </c>
      <c r="P4221" s="12"/>
      <c r="Q4221" s="12"/>
      <c r="R4221" s="12"/>
      <c r="S4221" s="12"/>
      <c r="T4221" s="13" t="str">
        <f t="shared" si="325"/>
        <v>通過</v>
      </c>
      <c r="U4221" s="13" t="str">
        <f t="shared" si="326"/>
        <v>我有個好建議，你的學生可以試著把這兩個相似的手語詞彙合併成句子來練習，錄下自己的手語打法，</v>
      </c>
      <c r="V4221" s="13" t="str">
        <f t="shared" si="327"/>
        <v>(我)建議/棒/什麼/你/學生/詞彙/二/手語/像/上下合併/上下文/練習/自己/手語/錄影</v>
      </c>
      <c r="W4221" s="13" t="str">
        <f t="shared" si="328"/>
        <v>是</v>
      </c>
      <c r="X4221" s="13" t="str">
        <f t="shared" si="329"/>
        <v>通過</v>
      </c>
    </row>
    <row r="4222" spans="1:24" ht="34.25" customHeight="1">
      <c r="A4222" s="11" t="s">
        <v>21407</v>
      </c>
      <c r="B4222" s="11" t="s">
        <v>21407</v>
      </c>
      <c r="C4222" s="11" t="s">
        <v>54</v>
      </c>
      <c r="D4222" s="11" t="s">
        <v>254</v>
      </c>
      <c r="E4222" s="11" t="s">
        <v>21408</v>
      </c>
      <c r="F4222" s="11" t="s">
        <v>21409</v>
      </c>
      <c r="G4222" s="11" t="s">
        <v>21410</v>
      </c>
      <c r="H4222" s="11" t="s">
        <v>21370</v>
      </c>
      <c r="I4222" s="11" t="s">
        <v>21411</v>
      </c>
      <c r="J4222" s="12" t="s">
        <v>8</v>
      </c>
      <c r="K4222" s="12"/>
      <c r="L4222" s="12"/>
      <c r="M4222" s="12"/>
      <c r="N4222" s="12"/>
      <c r="O4222" s="12" t="s">
        <v>61</v>
      </c>
      <c r="P4222" s="12"/>
      <c r="Q4222" s="12"/>
      <c r="R4222" s="12"/>
      <c r="S4222" s="12"/>
      <c r="T4222" s="13" t="str">
        <f t="shared" si="325"/>
        <v>通過</v>
      </c>
      <c r="U4222" s="13" t="str">
        <f t="shared" si="326"/>
        <v>然後檢視手語之間的意思差異，</v>
      </c>
      <c r="V4222" s="13" t="str">
        <f t="shared" si="327"/>
        <v>再/檢視/檢查/手語/這/這/意思/不一樣/什麼</v>
      </c>
      <c r="W4222" s="13" t="str">
        <f t="shared" si="328"/>
        <v>是</v>
      </c>
      <c r="X4222" s="13" t="str">
        <f t="shared" si="329"/>
        <v>通過</v>
      </c>
    </row>
    <row r="4223" spans="1:24" ht="34.25" customHeight="1">
      <c r="A4223" s="11" t="s">
        <v>21412</v>
      </c>
      <c r="B4223" s="11" t="s">
        <v>21412</v>
      </c>
      <c r="C4223" s="11" t="s">
        <v>54</v>
      </c>
      <c r="D4223" s="11" t="s">
        <v>254</v>
      </c>
      <c r="E4223" s="11" t="s">
        <v>21413</v>
      </c>
      <c r="F4223" s="11" t="s">
        <v>21414</v>
      </c>
      <c r="G4223" s="11" t="s">
        <v>21415</v>
      </c>
      <c r="H4223" s="11" t="s">
        <v>21370</v>
      </c>
      <c r="I4223" s="11" t="s">
        <v>21416</v>
      </c>
      <c r="J4223" s="12" t="s">
        <v>8</v>
      </c>
      <c r="K4223" s="12"/>
      <c r="L4223" s="12"/>
      <c r="M4223" s="12"/>
      <c r="N4223" s="12"/>
      <c r="O4223" s="12" t="s">
        <v>61</v>
      </c>
      <c r="P4223" s="12"/>
      <c r="Q4223" s="12"/>
      <c r="R4223" s="12"/>
      <c r="S4223" s="12"/>
      <c r="T4223" s="13" t="str">
        <f t="shared" si="325"/>
        <v>通過</v>
      </c>
      <c r="U4223" s="13" t="str">
        <f t="shared" si="326"/>
        <v>看看是否有錯誤並改進。</v>
      </c>
      <c r="V4223" s="13" t="str">
        <f t="shared" si="327"/>
        <v>不對/有沒有/改/試試看/可以</v>
      </c>
      <c r="W4223" s="13" t="str">
        <f t="shared" si="328"/>
        <v>是</v>
      </c>
      <c r="X4223" s="13" t="str">
        <f t="shared" si="329"/>
        <v>通過</v>
      </c>
    </row>
    <row r="4224" spans="1:24" ht="34.25" customHeight="1">
      <c r="A4224" s="11" t="s">
        <v>21417</v>
      </c>
      <c r="B4224" s="11" t="s">
        <v>21417</v>
      </c>
      <c r="C4224" s="11" t="s">
        <v>54</v>
      </c>
      <c r="D4224" s="11" t="s">
        <v>254</v>
      </c>
      <c r="E4224" s="11" t="s">
        <v>21418</v>
      </c>
      <c r="F4224" s="11" t="s">
        <v>21419</v>
      </c>
      <c r="G4224" s="11" t="s">
        <v>21420</v>
      </c>
      <c r="H4224" s="11" t="s">
        <v>21370</v>
      </c>
      <c r="I4224" s="11" t="s">
        <v>21421</v>
      </c>
      <c r="J4224" s="12" t="s">
        <v>10</v>
      </c>
      <c r="K4224" s="12" t="s">
        <v>25927</v>
      </c>
      <c r="L4224" s="12"/>
      <c r="M4224" s="12" t="s">
        <v>26708</v>
      </c>
      <c r="N4224" s="12" t="s">
        <v>26709</v>
      </c>
      <c r="O4224" s="12" t="s">
        <v>61</v>
      </c>
      <c r="P4224" s="12"/>
      <c r="Q4224" s="12"/>
      <c r="R4224" s="12"/>
      <c r="S4224" s="12"/>
      <c r="T4224" s="13" t="str">
        <f t="shared" si="325"/>
        <v>需更正</v>
      </c>
      <c r="U4224" s="13" t="str">
        <f t="shared" si="326"/>
        <v>你這個建議不錯，我會跟他說的。謝謝你！</v>
      </c>
      <c r="V4224" s="13" t="str">
        <f t="shared" si="327"/>
        <v>你/建議/這/不錯/我/告訴(他)/會/謝謝</v>
      </c>
      <c r="W4224" s="13" t="str">
        <f t="shared" si="328"/>
        <v>是</v>
      </c>
      <c r="X4224" s="13" t="str">
        <f t="shared" si="329"/>
        <v>通過</v>
      </c>
    </row>
    <row r="4225" spans="1:24" ht="34.25" customHeight="1">
      <c r="A4225" s="11" t="s">
        <v>21422</v>
      </c>
      <c r="B4225" s="11" t="s">
        <v>21422</v>
      </c>
      <c r="C4225" s="11" t="s">
        <v>54</v>
      </c>
      <c r="D4225" s="11" t="s">
        <v>254</v>
      </c>
      <c r="E4225" s="11" t="s">
        <v>21423</v>
      </c>
      <c r="F4225" s="11" t="s">
        <v>21424</v>
      </c>
      <c r="G4225" s="11" t="s">
        <v>21425</v>
      </c>
      <c r="H4225" s="11" t="s">
        <v>21370</v>
      </c>
      <c r="I4225" s="11" t="s">
        <v>21426</v>
      </c>
      <c r="J4225" s="12" t="s">
        <v>8</v>
      </c>
      <c r="K4225" s="12"/>
      <c r="L4225" s="12"/>
      <c r="M4225" s="12"/>
      <c r="N4225" s="12"/>
      <c r="O4225" s="12" t="s">
        <v>61</v>
      </c>
      <c r="P4225" s="12"/>
      <c r="Q4225" s="12"/>
      <c r="R4225" s="12"/>
      <c r="S4225" s="12"/>
      <c r="T4225" s="13" t="str">
        <f t="shared" si="325"/>
        <v>通過</v>
      </c>
      <c r="U4225" s="13" t="str">
        <f t="shared" si="326"/>
        <v>不客氣，能幫到你的學生，我挺開心的。</v>
      </c>
      <c r="V4225" s="13" t="str">
        <f t="shared" si="327"/>
        <v>不客氣/你/學生/我/幫忙/有/開心</v>
      </c>
      <c r="W4225" s="13" t="str">
        <f t="shared" si="328"/>
        <v>是</v>
      </c>
      <c r="X4225" s="13" t="str">
        <f t="shared" si="329"/>
        <v>通過</v>
      </c>
    </row>
    <row r="4226" spans="1:24" ht="34.25" customHeight="1">
      <c r="A4226" s="11" t="s">
        <v>21427</v>
      </c>
      <c r="B4226" s="11" t="s">
        <v>21427</v>
      </c>
      <c r="C4226" s="11" t="s">
        <v>54</v>
      </c>
      <c r="D4226" s="11" t="s">
        <v>276</v>
      </c>
      <c r="E4226" s="11" t="s">
        <v>21428</v>
      </c>
      <c r="F4226" s="11" t="s">
        <v>21429</v>
      </c>
      <c r="G4226" s="11" t="s">
        <v>21430</v>
      </c>
      <c r="H4226" s="11" t="s">
        <v>21431</v>
      </c>
      <c r="I4226" s="11" t="s">
        <v>21432</v>
      </c>
      <c r="J4226" s="12" t="s">
        <v>8</v>
      </c>
      <c r="K4226" s="12"/>
      <c r="L4226" s="12"/>
      <c r="M4226" s="12"/>
      <c r="N4226" s="12"/>
      <c r="O4226" s="12" t="s">
        <v>61</v>
      </c>
      <c r="P4226" s="12"/>
      <c r="Q4226" s="12"/>
      <c r="R4226" s="12"/>
      <c r="S4226" s="12"/>
      <c r="T4226" s="13" t="str">
        <f t="shared" ref="T4226:T4289" si="330">IF(J4226="","未填",IF(J4226="需複審",IF(OR(P4226="",P4226="仍需複審"),"待複審",P4226),J4226))</f>
        <v>通過</v>
      </c>
      <c r="U4226" s="13" t="str">
        <f t="shared" ref="U4226:U4289" si="331">IF(T4226="通過",E4226,IF(T4226="需更正",IF(J4226="需複審",IF(Q4226="",E4226,Q4226),IF(L4226="",E4226,L4226)),""))</f>
        <v>最近看你皮膚發亮，</v>
      </c>
      <c r="V4226" s="13" t="str">
        <f t="shared" ref="V4226:V4289" si="332">IF(T4226="通過",F4226,IF(T4226="需更正",IF(J4226="需複審",R4226,M4226),""))</f>
        <v>最近/看/你/皮膚/發亮</v>
      </c>
      <c r="W4226" s="13" t="str">
        <f t="shared" ref="W4226:W4289" si="333">IF(AND(OR(T4226="通過",AND(T4226="需更正",V4226&lt;&gt;"")),X4226="通過"),"是","否")</f>
        <v>是</v>
      </c>
      <c r="X4226" s="13" t="str">
        <f t="shared" ref="X4226:X4289" si="334">IF(J4226="","未填",IF(AND(J4226="需複審",OR(P4226="",P4226="仍需複審")),"待複審",IF(OR(AND(J4226="需更正",K4226=""),AND(J4226="需更正",M4226=""),AND(J4226="需更正",N4226=""),AND(J4226="排除",OR(K4226="",N4226="")),AND(J4226="需複審",P4226="需更正",R4226=""),AND(J4226="需複審",P4226="需更正",S4226=""),AND(J4226="需複審",P4226="排除",S4226="")),"錯誤：請補齊必填欄位","通過")))</f>
        <v>通過</v>
      </c>
    </row>
    <row r="4227" spans="1:24" ht="34.25" customHeight="1">
      <c r="A4227" s="11" t="s">
        <v>21433</v>
      </c>
      <c r="B4227" s="11" t="s">
        <v>21433</v>
      </c>
      <c r="C4227" s="11" t="s">
        <v>54</v>
      </c>
      <c r="D4227" s="11" t="s">
        <v>276</v>
      </c>
      <c r="E4227" s="11" t="s">
        <v>21434</v>
      </c>
      <c r="F4227" s="11" t="s">
        <v>21435</v>
      </c>
      <c r="G4227" s="11" t="s">
        <v>21436</v>
      </c>
      <c r="H4227" s="11" t="s">
        <v>21431</v>
      </c>
      <c r="I4227" s="11" t="s">
        <v>21437</v>
      </c>
      <c r="J4227" s="12" t="s">
        <v>8</v>
      </c>
      <c r="K4227" s="12"/>
      <c r="L4227" s="12"/>
      <c r="M4227" s="12"/>
      <c r="N4227" s="12"/>
      <c r="O4227" s="12" t="s">
        <v>61</v>
      </c>
      <c r="P4227" s="12"/>
      <c r="Q4227" s="12"/>
      <c r="R4227" s="12"/>
      <c r="S4227" s="12"/>
      <c r="T4227" s="13" t="str">
        <f t="shared" si="330"/>
        <v>通過</v>
      </c>
      <c r="U4227" s="13" t="str">
        <f t="shared" si="331"/>
        <v>你是不是談戀愛了？</v>
      </c>
      <c r="V4227" s="13" t="str">
        <f t="shared" si="332"/>
        <v>你/戀愛/是</v>
      </c>
      <c r="W4227" s="13" t="str">
        <f t="shared" si="333"/>
        <v>是</v>
      </c>
      <c r="X4227" s="13" t="str">
        <f t="shared" si="334"/>
        <v>通過</v>
      </c>
    </row>
    <row r="4228" spans="1:24" ht="34.25" customHeight="1">
      <c r="A4228" s="11" t="s">
        <v>21438</v>
      </c>
      <c r="B4228" s="11" t="s">
        <v>21438</v>
      </c>
      <c r="C4228" s="11" t="s">
        <v>54</v>
      </c>
      <c r="D4228" s="11" t="s">
        <v>276</v>
      </c>
      <c r="E4228" s="11" t="s">
        <v>21439</v>
      </c>
      <c r="F4228" s="11" t="s">
        <v>21440</v>
      </c>
      <c r="G4228" s="11" t="s">
        <v>21441</v>
      </c>
      <c r="H4228" s="11" t="s">
        <v>21431</v>
      </c>
      <c r="I4228" s="11" t="s">
        <v>21442</v>
      </c>
      <c r="J4228" s="12" t="s">
        <v>8</v>
      </c>
      <c r="K4228" s="12"/>
      <c r="L4228" s="12"/>
      <c r="M4228" s="12"/>
      <c r="N4228" s="12"/>
      <c r="O4228" s="12" t="s">
        <v>61</v>
      </c>
      <c r="P4228" s="12"/>
      <c r="Q4228" s="12"/>
      <c r="R4228" s="12"/>
      <c r="S4228" s="12"/>
      <c r="T4228" s="13" t="str">
        <f t="shared" si="330"/>
        <v>通過</v>
      </c>
      <c r="U4228" s="13" t="str">
        <f t="shared" si="331"/>
        <v>想變美不一定要談戀愛。</v>
      </c>
      <c r="V4228" s="13" t="str">
        <f t="shared" si="332"/>
        <v>變/美麗/戀愛/不用</v>
      </c>
      <c r="W4228" s="13" t="str">
        <f t="shared" si="333"/>
        <v>是</v>
      </c>
      <c r="X4228" s="13" t="str">
        <f t="shared" si="334"/>
        <v>通過</v>
      </c>
    </row>
    <row r="4229" spans="1:24" ht="34.25" customHeight="1">
      <c r="A4229" s="11" t="s">
        <v>21443</v>
      </c>
      <c r="B4229" s="11" t="s">
        <v>21443</v>
      </c>
      <c r="C4229" s="11" t="s">
        <v>54</v>
      </c>
      <c r="D4229" s="11" t="s">
        <v>276</v>
      </c>
      <c r="E4229" s="11" t="s">
        <v>21444</v>
      </c>
      <c r="F4229" s="11" t="s">
        <v>21445</v>
      </c>
      <c r="G4229" s="11" t="s">
        <v>21446</v>
      </c>
      <c r="H4229" s="11" t="s">
        <v>21431</v>
      </c>
      <c r="I4229" s="11" t="s">
        <v>21447</v>
      </c>
      <c r="J4229" s="12" t="s">
        <v>8</v>
      </c>
      <c r="K4229" s="12"/>
      <c r="L4229" s="12"/>
      <c r="M4229" s="12"/>
      <c r="N4229" s="12"/>
      <c r="O4229" s="12" t="s">
        <v>61</v>
      </c>
      <c r="P4229" s="12"/>
      <c r="Q4229" s="12"/>
      <c r="R4229" s="12"/>
      <c r="S4229" s="12"/>
      <c r="T4229" s="13" t="str">
        <f t="shared" si="330"/>
        <v>通過</v>
      </c>
      <c r="U4229" s="13" t="str">
        <f t="shared" si="331"/>
        <v>我最近調整飲食習慣了。</v>
      </c>
      <c r="V4229" s="13" t="str">
        <f t="shared" si="332"/>
        <v>我/最近/吃/習慣/改</v>
      </c>
      <c r="W4229" s="13" t="str">
        <f t="shared" si="333"/>
        <v>是</v>
      </c>
      <c r="X4229" s="13" t="str">
        <f t="shared" si="334"/>
        <v>通過</v>
      </c>
    </row>
    <row r="4230" spans="1:24" ht="34.25" customHeight="1">
      <c r="A4230" s="11" t="s">
        <v>21448</v>
      </c>
      <c r="B4230" s="11" t="s">
        <v>21448</v>
      </c>
      <c r="C4230" s="11" t="s">
        <v>54</v>
      </c>
      <c r="D4230" s="11" t="s">
        <v>276</v>
      </c>
      <c r="E4230" s="11" t="s">
        <v>21449</v>
      </c>
      <c r="F4230" s="11" t="s">
        <v>21450</v>
      </c>
      <c r="G4230" s="11" t="s">
        <v>21451</v>
      </c>
      <c r="H4230" s="11" t="s">
        <v>21431</v>
      </c>
      <c r="I4230" s="11" t="s">
        <v>21452</v>
      </c>
      <c r="J4230" s="12" t="s">
        <v>8</v>
      </c>
      <c r="K4230" s="12"/>
      <c r="L4230" s="12"/>
      <c r="M4230" s="12"/>
      <c r="N4230" s="12"/>
      <c r="O4230" s="12" t="s">
        <v>61</v>
      </c>
      <c r="P4230" s="12"/>
      <c r="Q4230" s="12"/>
      <c r="R4230" s="12"/>
      <c r="S4230" s="12"/>
      <c r="T4230" s="13" t="str">
        <f t="shared" si="330"/>
        <v>通過</v>
      </c>
      <c r="U4230" s="13" t="str">
        <f t="shared" si="331"/>
        <v>哇，我也想知道！</v>
      </c>
      <c r="V4230" s="13" t="str">
        <f t="shared" si="332"/>
        <v>好奇/告訴</v>
      </c>
      <c r="W4230" s="13" t="str">
        <f t="shared" si="333"/>
        <v>是</v>
      </c>
      <c r="X4230" s="13" t="str">
        <f t="shared" si="334"/>
        <v>通過</v>
      </c>
    </row>
    <row r="4231" spans="1:24" ht="34.25" customHeight="1">
      <c r="A4231" s="11" t="s">
        <v>21453</v>
      </c>
      <c r="B4231" s="11" t="s">
        <v>21453</v>
      </c>
      <c r="C4231" s="11" t="s">
        <v>54</v>
      </c>
      <c r="D4231" s="11" t="s">
        <v>276</v>
      </c>
      <c r="E4231" s="11" t="s">
        <v>21454</v>
      </c>
      <c r="F4231" s="11" t="s">
        <v>2993</v>
      </c>
      <c r="G4231" s="11" t="s">
        <v>21455</v>
      </c>
      <c r="H4231" s="11" t="s">
        <v>21431</v>
      </c>
      <c r="I4231" s="11" t="s">
        <v>21456</v>
      </c>
      <c r="J4231" s="12" t="s">
        <v>8</v>
      </c>
      <c r="K4231" s="12"/>
      <c r="L4231" s="12"/>
      <c r="M4231" s="12"/>
      <c r="N4231" s="12"/>
      <c r="O4231" s="12" t="s">
        <v>61</v>
      </c>
      <c r="P4231" s="12"/>
      <c r="Q4231" s="12"/>
      <c r="R4231" s="12"/>
      <c r="S4231" s="12"/>
      <c r="T4231" s="13" t="str">
        <f t="shared" si="330"/>
        <v>通過</v>
      </c>
      <c r="U4231" s="13" t="str">
        <f t="shared" si="331"/>
        <v>首先，</v>
      </c>
      <c r="V4231" s="13" t="str">
        <f t="shared" si="332"/>
        <v>第一</v>
      </c>
      <c r="W4231" s="13" t="str">
        <f t="shared" si="333"/>
        <v>是</v>
      </c>
      <c r="X4231" s="13" t="str">
        <f t="shared" si="334"/>
        <v>通過</v>
      </c>
    </row>
    <row r="4232" spans="1:24" ht="34.25" customHeight="1">
      <c r="A4232" s="11" t="s">
        <v>21457</v>
      </c>
      <c r="B4232" s="11" t="s">
        <v>21457</v>
      </c>
      <c r="C4232" s="11" t="s">
        <v>54</v>
      </c>
      <c r="D4232" s="11" t="s">
        <v>276</v>
      </c>
      <c r="E4232" s="11" t="s">
        <v>21458</v>
      </c>
      <c r="F4232" s="11" t="s">
        <v>21459</v>
      </c>
      <c r="G4232" s="11" t="s">
        <v>21460</v>
      </c>
      <c r="H4232" s="11" t="s">
        <v>21431</v>
      </c>
      <c r="I4232" s="11" t="s">
        <v>21461</v>
      </c>
      <c r="J4232" s="12" t="s">
        <v>8</v>
      </c>
      <c r="K4232" s="12"/>
      <c r="L4232" s="12"/>
      <c r="M4232" s="12"/>
      <c r="N4232" s="12"/>
      <c r="O4232" s="12" t="s">
        <v>61</v>
      </c>
      <c r="P4232" s="12"/>
      <c r="Q4232" s="12"/>
      <c r="R4232" s="12"/>
      <c r="S4232" s="12"/>
      <c r="T4232" s="13" t="str">
        <f t="shared" si="330"/>
        <v>通過</v>
      </c>
      <c r="U4232" s="13" t="str">
        <f t="shared" si="331"/>
        <v>糖會讓身體發炎，</v>
      </c>
      <c r="V4232" s="13" t="str">
        <f t="shared" si="332"/>
        <v>糖/吃下去/身體/發炎/會</v>
      </c>
      <c r="W4232" s="13" t="str">
        <f t="shared" si="333"/>
        <v>是</v>
      </c>
      <c r="X4232" s="13" t="str">
        <f t="shared" si="334"/>
        <v>通過</v>
      </c>
    </row>
    <row r="4233" spans="1:24" ht="34.25" customHeight="1">
      <c r="A4233" s="11" t="s">
        <v>21462</v>
      </c>
      <c r="B4233" s="11" t="s">
        <v>21462</v>
      </c>
      <c r="C4233" s="11" t="s">
        <v>54</v>
      </c>
      <c r="D4233" s="11" t="s">
        <v>276</v>
      </c>
      <c r="E4233" s="11" t="s">
        <v>21463</v>
      </c>
      <c r="F4233" s="11" t="s">
        <v>21464</v>
      </c>
      <c r="G4233" s="11" t="s">
        <v>21465</v>
      </c>
      <c r="H4233" s="11" t="s">
        <v>21431</v>
      </c>
      <c r="I4233" s="11" t="s">
        <v>21466</v>
      </c>
      <c r="J4233" s="12" t="s">
        <v>8</v>
      </c>
      <c r="K4233" s="12"/>
      <c r="L4233" s="12"/>
      <c r="M4233" s="12"/>
      <c r="N4233" s="12"/>
      <c r="O4233" s="12" t="s">
        <v>61</v>
      </c>
      <c r="P4233" s="12"/>
      <c r="Q4233" s="12"/>
      <c r="R4233" s="12"/>
      <c r="S4233" s="12"/>
      <c r="T4233" s="13" t="str">
        <f t="shared" si="330"/>
        <v>通過</v>
      </c>
      <c r="U4233" s="13" t="str">
        <f t="shared" si="331"/>
        <v>所以要減少糖份的攝取。</v>
      </c>
      <c r="V4233" s="13" t="str">
        <f t="shared" si="332"/>
        <v>糖/減/越來越少/好</v>
      </c>
      <c r="W4233" s="13" t="str">
        <f t="shared" si="333"/>
        <v>是</v>
      </c>
      <c r="X4233" s="13" t="str">
        <f t="shared" si="334"/>
        <v>通過</v>
      </c>
    </row>
    <row r="4234" spans="1:24" ht="34.25" customHeight="1">
      <c r="A4234" s="11" t="s">
        <v>21467</v>
      </c>
      <c r="B4234" s="11" t="s">
        <v>21467</v>
      </c>
      <c r="C4234" s="11" t="s">
        <v>54</v>
      </c>
      <c r="D4234" s="11" t="s">
        <v>276</v>
      </c>
      <c r="E4234" s="11" t="s">
        <v>21468</v>
      </c>
      <c r="F4234" s="11" t="s">
        <v>21469</v>
      </c>
      <c r="G4234" s="11" t="s">
        <v>21470</v>
      </c>
      <c r="H4234" s="11" t="s">
        <v>21431</v>
      </c>
      <c r="I4234" s="11" t="s">
        <v>21471</v>
      </c>
      <c r="J4234" s="12" t="s">
        <v>8</v>
      </c>
      <c r="K4234" s="12"/>
      <c r="L4234" s="12"/>
      <c r="M4234" s="12"/>
      <c r="N4234" s="12"/>
      <c r="O4234" s="12" t="s">
        <v>61</v>
      </c>
      <c r="P4234" s="12"/>
      <c r="Q4234" s="12"/>
      <c r="R4234" s="12"/>
      <c r="S4234" s="12"/>
      <c r="T4234" s="13" t="str">
        <f t="shared" si="330"/>
        <v>通過</v>
      </c>
      <c r="U4234" s="13" t="str">
        <f t="shared" si="331"/>
        <v>以後買飲料我都改選無糖！</v>
      </c>
      <c r="V4234" s="13" t="str">
        <f t="shared" si="332"/>
        <v>以後/飲料/買/一律/糖/不</v>
      </c>
      <c r="W4234" s="13" t="str">
        <f t="shared" si="333"/>
        <v>是</v>
      </c>
      <c r="X4234" s="13" t="str">
        <f t="shared" si="334"/>
        <v>通過</v>
      </c>
    </row>
    <row r="4235" spans="1:24" ht="34.25" customHeight="1">
      <c r="A4235" s="11" t="s">
        <v>21472</v>
      </c>
      <c r="B4235" s="11" t="s">
        <v>21473</v>
      </c>
      <c r="C4235" s="11" t="s">
        <v>54</v>
      </c>
      <c r="D4235" s="11" t="s">
        <v>276</v>
      </c>
      <c r="E4235" s="11" t="s">
        <v>21474</v>
      </c>
      <c r="F4235" s="11" t="s">
        <v>4165</v>
      </c>
      <c r="G4235" s="11" t="s">
        <v>21475</v>
      </c>
      <c r="H4235" s="11" t="s">
        <v>21431</v>
      </c>
      <c r="I4235" s="11" t="s">
        <v>21476</v>
      </c>
      <c r="J4235" s="12" t="s">
        <v>8</v>
      </c>
      <c r="K4235" s="12"/>
      <c r="L4235" s="12"/>
      <c r="M4235" s="12"/>
      <c r="N4235" s="12"/>
      <c r="O4235" s="12" t="s">
        <v>61</v>
      </c>
      <c r="P4235" s="12"/>
      <c r="Q4235" s="12"/>
      <c r="R4235" s="12"/>
      <c r="S4235" s="12"/>
      <c r="T4235" s="13" t="str">
        <f t="shared" si="330"/>
        <v>通過</v>
      </c>
      <c r="U4235" s="13" t="str">
        <f t="shared" si="331"/>
        <v>還有嗎？</v>
      </c>
      <c r="V4235" s="13" t="str">
        <f t="shared" si="332"/>
        <v>還有</v>
      </c>
      <c r="W4235" s="13" t="str">
        <f t="shared" si="333"/>
        <v>是</v>
      </c>
      <c r="X4235" s="13" t="str">
        <f t="shared" si="334"/>
        <v>通過</v>
      </c>
    </row>
    <row r="4236" spans="1:24" ht="34.25" customHeight="1">
      <c r="A4236" s="11" t="s">
        <v>21477</v>
      </c>
      <c r="B4236" s="11" t="s">
        <v>21477</v>
      </c>
      <c r="C4236" s="11" t="s">
        <v>54</v>
      </c>
      <c r="D4236" s="11" t="s">
        <v>276</v>
      </c>
      <c r="E4236" s="11" t="s">
        <v>21478</v>
      </c>
      <c r="F4236" s="11" t="s">
        <v>21479</v>
      </c>
      <c r="G4236" s="11" t="s">
        <v>21480</v>
      </c>
      <c r="H4236" s="11" t="s">
        <v>21431</v>
      </c>
      <c r="I4236" s="11" t="s">
        <v>21481</v>
      </c>
      <c r="J4236" s="12" t="s">
        <v>8</v>
      </c>
      <c r="K4236" s="12"/>
      <c r="L4236" s="12"/>
      <c r="M4236" s="12"/>
      <c r="N4236" s="12"/>
      <c r="O4236" s="12" t="s">
        <v>61</v>
      </c>
      <c r="P4236" s="12"/>
      <c r="Q4236" s="12"/>
      <c r="R4236" s="12"/>
      <c r="S4236" s="12"/>
      <c r="T4236" s="13" t="str">
        <f t="shared" si="330"/>
        <v>通過</v>
      </c>
      <c r="U4236" s="13" t="str">
        <f t="shared" si="331"/>
        <v>進食的時候先吃青菜或是肉，</v>
      </c>
      <c r="V4236" s="13" t="str">
        <f t="shared" si="332"/>
        <v>吃飯/先/菜/肉/吃++</v>
      </c>
      <c r="W4236" s="13" t="str">
        <f t="shared" si="333"/>
        <v>是</v>
      </c>
      <c r="X4236" s="13" t="str">
        <f t="shared" si="334"/>
        <v>通過</v>
      </c>
    </row>
    <row r="4237" spans="1:24" ht="34.25" customHeight="1">
      <c r="A4237" s="11" t="s">
        <v>21482</v>
      </c>
      <c r="B4237" s="11" t="s">
        <v>21482</v>
      </c>
      <c r="C4237" s="11" t="s">
        <v>54</v>
      </c>
      <c r="D4237" s="11" t="s">
        <v>276</v>
      </c>
      <c r="E4237" s="11" t="s">
        <v>21483</v>
      </c>
      <c r="F4237" s="11" t="s">
        <v>21484</v>
      </c>
      <c r="G4237" s="11" t="s">
        <v>21485</v>
      </c>
      <c r="H4237" s="11" t="s">
        <v>21431</v>
      </c>
      <c r="I4237" s="11" t="s">
        <v>21486</v>
      </c>
      <c r="J4237" s="12" t="s">
        <v>8</v>
      </c>
      <c r="K4237" s="12"/>
      <c r="L4237" s="12"/>
      <c r="M4237" s="12"/>
      <c r="N4237" s="12"/>
      <c r="O4237" s="12" t="s">
        <v>61</v>
      </c>
      <c r="P4237" s="12"/>
      <c r="Q4237" s="12"/>
      <c r="R4237" s="12"/>
      <c r="S4237" s="12"/>
      <c r="T4237" s="13" t="str">
        <f t="shared" si="330"/>
        <v>通過</v>
      </c>
      <c r="U4237" s="13" t="str">
        <f t="shared" si="331"/>
        <v>飯麵放到最後吃。</v>
      </c>
      <c r="V4237" s="13" t="str">
        <f t="shared" si="332"/>
        <v>最後/飯/麵/吃</v>
      </c>
      <c r="W4237" s="13" t="str">
        <f t="shared" si="333"/>
        <v>是</v>
      </c>
      <c r="X4237" s="13" t="str">
        <f t="shared" si="334"/>
        <v>通過</v>
      </c>
    </row>
    <row r="4238" spans="1:24" ht="34.25" customHeight="1">
      <c r="A4238" s="11" t="s">
        <v>21487</v>
      </c>
      <c r="B4238" s="11" t="s">
        <v>21487</v>
      </c>
      <c r="C4238" s="11" t="s">
        <v>54</v>
      </c>
      <c r="D4238" s="11" t="s">
        <v>276</v>
      </c>
      <c r="E4238" s="11" t="s">
        <v>21488</v>
      </c>
      <c r="F4238" s="11" t="s">
        <v>21489</v>
      </c>
      <c r="G4238" s="11" t="s">
        <v>21490</v>
      </c>
      <c r="H4238" s="11" t="s">
        <v>21431</v>
      </c>
      <c r="I4238" s="11" t="s">
        <v>21491</v>
      </c>
      <c r="J4238" s="12" t="s">
        <v>8</v>
      </c>
      <c r="K4238" s="12"/>
      <c r="L4238" s="12"/>
      <c r="M4238" s="12"/>
      <c r="N4238" s="12"/>
      <c r="O4238" s="12" t="s">
        <v>61</v>
      </c>
      <c r="P4238" s="12"/>
      <c r="Q4238" s="12"/>
      <c r="R4238" s="12"/>
      <c r="S4238" s="12"/>
      <c r="T4238" s="13" t="str">
        <f t="shared" si="330"/>
        <v>通過</v>
      </c>
      <c r="U4238" s="13" t="str">
        <f t="shared" si="331"/>
        <v>而且飯的比例最好不要超過菜肉。</v>
      </c>
      <c r="V4238" s="13" t="str">
        <f t="shared" si="332"/>
        <v>還有/飯/菜/肉/比例/菜/多/飯/少/棒</v>
      </c>
      <c r="W4238" s="13" t="str">
        <f t="shared" si="333"/>
        <v>是</v>
      </c>
      <c r="X4238" s="13" t="str">
        <f t="shared" si="334"/>
        <v>通過</v>
      </c>
    </row>
    <row r="4239" spans="1:24" ht="34.25" customHeight="1">
      <c r="A4239" s="11" t="s">
        <v>21492</v>
      </c>
      <c r="B4239" s="11" t="s">
        <v>21492</v>
      </c>
      <c r="C4239" s="11" t="s">
        <v>54</v>
      </c>
      <c r="D4239" s="11" t="s">
        <v>276</v>
      </c>
      <c r="E4239" s="11" t="s">
        <v>21493</v>
      </c>
      <c r="F4239" s="11" t="s">
        <v>21494</v>
      </c>
      <c r="G4239" s="11" t="s">
        <v>21495</v>
      </c>
      <c r="H4239" s="11" t="s">
        <v>21431</v>
      </c>
      <c r="I4239" s="11" t="s">
        <v>21496</v>
      </c>
      <c r="J4239" s="12" t="s">
        <v>8</v>
      </c>
      <c r="K4239" s="12"/>
      <c r="L4239" s="12"/>
      <c r="M4239" s="12"/>
      <c r="N4239" s="12"/>
      <c r="O4239" s="12" t="s">
        <v>61</v>
      </c>
      <c r="P4239" s="12"/>
      <c r="Q4239" s="12"/>
      <c r="R4239" s="12"/>
      <c r="S4239" s="12"/>
      <c r="T4239" s="13" t="str">
        <f t="shared" si="330"/>
        <v>通過</v>
      </c>
      <c r="U4239" s="13" t="str">
        <f t="shared" si="331"/>
        <v>菜多飯少，</v>
      </c>
      <c r="V4239" s="13" t="str">
        <f t="shared" si="332"/>
        <v>菜/多/飯/少</v>
      </c>
      <c r="W4239" s="13" t="str">
        <f t="shared" si="333"/>
        <v>是</v>
      </c>
      <c r="X4239" s="13" t="str">
        <f t="shared" si="334"/>
        <v>通過</v>
      </c>
    </row>
    <row r="4240" spans="1:24" ht="34.25" customHeight="1">
      <c r="A4240" s="11" t="s">
        <v>21497</v>
      </c>
      <c r="B4240" s="11" t="s">
        <v>21497</v>
      </c>
      <c r="C4240" s="11" t="s">
        <v>54</v>
      </c>
      <c r="D4240" s="11" t="s">
        <v>276</v>
      </c>
      <c r="E4240" s="11" t="s">
        <v>15896</v>
      </c>
      <c r="F4240" s="11" t="s">
        <v>9090</v>
      </c>
      <c r="G4240" s="11" t="s">
        <v>21498</v>
      </c>
      <c r="H4240" s="11" t="s">
        <v>21431</v>
      </c>
      <c r="I4240" s="11" t="s">
        <v>21499</v>
      </c>
      <c r="J4240" s="12" t="s">
        <v>8</v>
      </c>
      <c r="K4240" s="12"/>
      <c r="L4240" s="12"/>
      <c r="M4240" s="12"/>
      <c r="N4240" s="12"/>
      <c r="O4240" s="12" t="s">
        <v>61</v>
      </c>
      <c r="P4240" s="12"/>
      <c r="Q4240" s="12"/>
      <c r="R4240" s="12"/>
      <c r="S4240" s="12"/>
      <c r="T4240" s="13" t="str">
        <f t="shared" si="330"/>
        <v>通過</v>
      </c>
      <c r="U4240" s="13" t="str">
        <f t="shared" si="331"/>
        <v>了解。</v>
      </c>
      <c r="V4240" s="13" t="str">
        <f t="shared" si="332"/>
        <v>知道</v>
      </c>
      <c r="W4240" s="13" t="str">
        <f t="shared" si="333"/>
        <v>是</v>
      </c>
      <c r="X4240" s="13" t="str">
        <f t="shared" si="334"/>
        <v>通過</v>
      </c>
    </row>
    <row r="4241" spans="1:24" ht="34.25" customHeight="1">
      <c r="A4241" s="11" t="s">
        <v>21500</v>
      </c>
      <c r="B4241" s="11" t="s">
        <v>21500</v>
      </c>
      <c r="C4241" s="11" t="s">
        <v>54</v>
      </c>
      <c r="D4241" s="11" t="s">
        <v>276</v>
      </c>
      <c r="E4241" s="11" t="s">
        <v>21501</v>
      </c>
      <c r="F4241" s="11" t="s">
        <v>21502</v>
      </c>
      <c r="G4241" s="11" t="s">
        <v>21503</v>
      </c>
      <c r="H4241" s="11" t="s">
        <v>21431</v>
      </c>
      <c r="I4241" s="11" t="s">
        <v>21504</v>
      </c>
      <c r="J4241" s="12" t="s">
        <v>8</v>
      </c>
      <c r="K4241" s="12"/>
      <c r="L4241" s="12"/>
      <c r="M4241" s="12"/>
      <c r="N4241" s="12"/>
      <c r="O4241" s="12" t="s">
        <v>61</v>
      </c>
      <c r="P4241" s="12"/>
      <c r="Q4241" s="12"/>
      <c r="R4241" s="12"/>
      <c r="S4241" s="12"/>
      <c r="T4241" s="13" t="str">
        <f t="shared" si="330"/>
        <v>通過</v>
      </c>
      <c r="U4241" s="13" t="str">
        <f t="shared" si="331"/>
        <v>還有很多，</v>
      </c>
      <c r="V4241" s="13" t="str">
        <f t="shared" si="332"/>
        <v>多</v>
      </c>
      <c r="W4241" s="13" t="str">
        <f t="shared" si="333"/>
        <v>是</v>
      </c>
      <c r="X4241" s="13" t="str">
        <f t="shared" si="334"/>
        <v>通過</v>
      </c>
    </row>
    <row r="4242" spans="1:24" ht="34.25" customHeight="1">
      <c r="A4242" s="11" t="s">
        <v>21505</v>
      </c>
      <c r="B4242" s="11" t="s">
        <v>21505</v>
      </c>
      <c r="C4242" s="11" t="s">
        <v>54</v>
      </c>
      <c r="D4242" s="11" t="s">
        <v>276</v>
      </c>
      <c r="E4242" s="11" t="s">
        <v>21506</v>
      </c>
      <c r="F4242" s="11" t="s">
        <v>21507</v>
      </c>
      <c r="G4242" s="11" t="s">
        <v>21508</v>
      </c>
      <c r="H4242" s="11" t="s">
        <v>21431</v>
      </c>
      <c r="I4242" s="11" t="s">
        <v>21509</v>
      </c>
      <c r="J4242" s="12" t="s">
        <v>8</v>
      </c>
      <c r="K4242" s="12"/>
      <c r="L4242" s="12"/>
      <c r="M4242" s="12"/>
      <c r="N4242" s="12"/>
      <c r="O4242" s="12" t="s">
        <v>61</v>
      </c>
      <c r="P4242" s="12"/>
      <c r="Q4242" s="12"/>
      <c r="R4242" s="12"/>
      <c r="S4242" s="12"/>
      <c r="T4242" s="13" t="str">
        <f t="shared" si="330"/>
        <v>通過</v>
      </c>
      <c r="U4242" s="13" t="str">
        <f t="shared" si="331"/>
        <v>我回去開筆電寄電子郵件給你喔。</v>
      </c>
      <c r="V4242" s="13" t="str">
        <f t="shared" si="332"/>
        <v>我/回去/筆電/寄電子郵件</v>
      </c>
      <c r="W4242" s="13" t="str">
        <f t="shared" si="333"/>
        <v>是</v>
      </c>
      <c r="X4242" s="13" t="str">
        <f t="shared" si="334"/>
        <v>通過</v>
      </c>
    </row>
    <row r="4243" spans="1:24" ht="34.25" customHeight="1">
      <c r="A4243" s="11" t="s">
        <v>21510</v>
      </c>
      <c r="B4243" s="11" t="s">
        <v>21510</v>
      </c>
      <c r="C4243" s="11" t="s">
        <v>54</v>
      </c>
      <c r="D4243" s="11" t="s">
        <v>390</v>
      </c>
      <c r="E4243" s="11" t="s">
        <v>21511</v>
      </c>
      <c r="F4243" s="11" t="s">
        <v>21512</v>
      </c>
      <c r="G4243" s="11" t="s">
        <v>21513</v>
      </c>
      <c r="H4243" s="11" t="s">
        <v>21514</v>
      </c>
      <c r="I4243" s="11" t="s">
        <v>21515</v>
      </c>
      <c r="J4243" s="12" t="s">
        <v>8</v>
      </c>
      <c r="K4243" s="12"/>
      <c r="L4243" s="12"/>
      <c r="M4243" s="12"/>
      <c r="N4243" s="12"/>
      <c r="O4243" s="12" t="s">
        <v>61</v>
      </c>
      <c r="P4243" s="12"/>
      <c r="Q4243" s="12"/>
      <c r="R4243" s="12"/>
      <c r="S4243" s="12"/>
      <c r="T4243" s="13" t="str">
        <f t="shared" si="330"/>
        <v>通過</v>
      </c>
      <c r="U4243" s="13" t="str">
        <f t="shared" si="331"/>
        <v>我爸爸每天早睡早起，</v>
      </c>
      <c r="V4243" s="13" t="str">
        <f t="shared" si="332"/>
        <v>我/爸爸/每天/早/起床/早/睡覺</v>
      </c>
      <c r="W4243" s="13" t="str">
        <f t="shared" si="333"/>
        <v>是</v>
      </c>
      <c r="X4243" s="13" t="str">
        <f t="shared" si="334"/>
        <v>通過</v>
      </c>
    </row>
    <row r="4244" spans="1:24" ht="34.25" customHeight="1">
      <c r="A4244" s="11" t="s">
        <v>21516</v>
      </c>
      <c r="B4244" s="11" t="s">
        <v>21516</v>
      </c>
      <c r="C4244" s="11" t="s">
        <v>54</v>
      </c>
      <c r="D4244" s="11" t="s">
        <v>390</v>
      </c>
      <c r="E4244" s="11" t="s">
        <v>21517</v>
      </c>
      <c r="F4244" s="11" t="s">
        <v>21518</v>
      </c>
      <c r="G4244" s="11" t="s">
        <v>21519</v>
      </c>
      <c r="H4244" s="11" t="s">
        <v>21514</v>
      </c>
      <c r="I4244" s="11" t="s">
        <v>21520</v>
      </c>
      <c r="J4244" s="12" t="s">
        <v>8</v>
      </c>
      <c r="K4244" s="12"/>
      <c r="L4244" s="12"/>
      <c r="M4244" s="12"/>
      <c r="N4244" s="12"/>
      <c r="O4244" s="12" t="s">
        <v>61</v>
      </c>
      <c r="P4244" s="12"/>
      <c r="Q4244" s="12"/>
      <c r="R4244" s="12"/>
      <c r="S4244" s="12"/>
      <c r="T4244" s="13" t="str">
        <f t="shared" si="330"/>
        <v>通過</v>
      </c>
      <c r="U4244" s="13" t="str">
        <f t="shared" si="331"/>
        <v>中午會睡午覺。</v>
      </c>
      <c r="V4244" s="13" t="str">
        <f t="shared" si="332"/>
        <v>中午/睡覺/要</v>
      </c>
      <c r="W4244" s="13" t="str">
        <f t="shared" si="333"/>
        <v>是</v>
      </c>
      <c r="X4244" s="13" t="str">
        <f t="shared" si="334"/>
        <v>通過</v>
      </c>
    </row>
    <row r="4245" spans="1:24" ht="34.25" customHeight="1">
      <c r="A4245" s="11" t="s">
        <v>21521</v>
      </c>
      <c r="B4245" s="11" t="s">
        <v>21521</v>
      </c>
      <c r="C4245" s="11" t="s">
        <v>54</v>
      </c>
      <c r="D4245" s="11" t="s">
        <v>390</v>
      </c>
      <c r="E4245" s="11" t="s">
        <v>21522</v>
      </c>
      <c r="F4245" s="11" t="s">
        <v>21523</v>
      </c>
      <c r="G4245" s="11" t="s">
        <v>21524</v>
      </c>
      <c r="H4245" s="11" t="s">
        <v>21514</v>
      </c>
      <c r="I4245" s="11" t="s">
        <v>21525</v>
      </c>
      <c r="J4245" s="12" t="s">
        <v>8</v>
      </c>
      <c r="K4245" s="12"/>
      <c r="L4245" s="12"/>
      <c r="M4245" s="12"/>
      <c r="N4245" s="12"/>
      <c r="O4245" s="12" t="s">
        <v>61</v>
      </c>
      <c r="P4245" s="12"/>
      <c r="Q4245" s="12"/>
      <c r="R4245" s="12"/>
      <c r="S4245" s="12"/>
      <c r="T4245" s="13" t="str">
        <f t="shared" si="330"/>
        <v>通過</v>
      </c>
      <c r="U4245" s="13" t="str">
        <f t="shared" si="331"/>
        <v>你爸爸早上有去運動嗎？</v>
      </c>
      <c r="V4245" s="13" t="str">
        <f t="shared" si="332"/>
        <v>你/爸爸/早上/運動/有沒有</v>
      </c>
      <c r="W4245" s="13" t="str">
        <f t="shared" si="333"/>
        <v>是</v>
      </c>
      <c r="X4245" s="13" t="str">
        <f t="shared" si="334"/>
        <v>通過</v>
      </c>
    </row>
    <row r="4246" spans="1:24" ht="34.25" customHeight="1">
      <c r="A4246" s="11" t="s">
        <v>21526</v>
      </c>
      <c r="B4246" s="11" t="s">
        <v>21526</v>
      </c>
      <c r="C4246" s="11" t="s">
        <v>54</v>
      </c>
      <c r="D4246" s="11" t="s">
        <v>390</v>
      </c>
      <c r="E4246" s="11" t="s">
        <v>21527</v>
      </c>
      <c r="F4246" s="11" t="s">
        <v>21528</v>
      </c>
      <c r="G4246" s="11" t="s">
        <v>21529</v>
      </c>
      <c r="H4246" s="11" t="s">
        <v>21514</v>
      </c>
      <c r="I4246" s="11" t="s">
        <v>21530</v>
      </c>
      <c r="J4246" s="12" t="s">
        <v>8</v>
      </c>
      <c r="K4246" s="12"/>
      <c r="L4246" s="12"/>
      <c r="M4246" s="12"/>
      <c r="N4246" s="12"/>
      <c r="O4246" s="12" t="s">
        <v>61</v>
      </c>
      <c r="P4246" s="12"/>
      <c r="Q4246" s="12"/>
      <c r="R4246" s="12"/>
      <c r="S4246" s="12"/>
      <c r="T4246" s="13" t="str">
        <f t="shared" si="330"/>
        <v>通過</v>
      </c>
      <c r="U4246" s="13" t="str">
        <f t="shared" si="331"/>
        <v>有，一大早去散步一個小時左右，再回家休息，接著吃早餐。</v>
      </c>
      <c r="V4246" s="13" t="str">
        <f t="shared" si="332"/>
        <v>有/早上/去/散步/一小時/左右/回去/家/休息/再/早/飯/吃</v>
      </c>
      <c r="W4246" s="13" t="str">
        <f t="shared" si="333"/>
        <v>是</v>
      </c>
      <c r="X4246" s="13" t="str">
        <f t="shared" si="334"/>
        <v>通過</v>
      </c>
    </row>
    <row r="4247" spans="1:24" ht="34.25" customHeight="1">
      <c r="A4247" s="11" t="s">
        <v>21531</v>
      </c>
      <c r="B4247" s="11" t="s">
        <v>21531</v>
      </c>
      <c r="C4247" s="11" t="s">
        <v>54</v>
      </c>
      <c r="D4247" s="11" t="s">
        <v>390</v>
      </c>
      <c r="E4247" s="11" t="s">
        <v>21532</v>
      </c>
      <c r="F4247" s="11" t="s">
        <v>21533</v>
      </c>
      <c r="G4247" s="11" t="s">
        <v>21534</v>
      </c>
      <c r="H4247" s="11" t="s">
        <v>21514</v>
      </c>
      <c r="I4247" s="11" t="s">
        <v>21535</v>
      </c>
      <c r="J4247" s="12" t="s">
        <v>8</v>
      </c>
      <c r="K4247" s="12"/>
      <c r="L4247" s="12"/>
      <c r="M4247" s="12"/>
      <c r="N4247" s="12"/>
      <c r="O4247" s="12" t="s">
        <v>61</v>
      </c>
      <c r="P4247" s="12"/>
      <c r="Q4247" s="12"/>
      <c r="R4247" s="12"/>
      <c r="S4247" s="12"/>
      <c r="T4247" s="13" t="str">
        <f t="shared" si="330"/>
        <v>通過</v>
      </c>
      <c r="U4247" s="13" t="str">
        <f t="shared" si="331"/>
        <v>你爸爸平時生活很規律，這樣很好。</v>
      </c>
      <c r="V4247" s="13" t="str">
        <f t="shared" si="332"/>
        <v>你/爸爸/平常/生活/規律/好</v>
      </c>
      <c r="W4247" s="13" t="str">
        <f t="shared" si="333"/>
        <v>是</v>
      </c>
      <c r="X4247" s="13" t="str">
        <f t="shared" si="334"/>
        <v>通過</v>
      </c>
    </row>
    <row r="4248" spans="1:24" ht="34.25" customHeight="1">
      <c r="A4248" s="11" t="s">
        <v>21536</v>
      </c>
      <c r="B4248" s="11" t="s">
        <v>21536</v>
      </c>
      <c r="C4248" s="11" t="s">
        <v>54</v>
      </c>
      <c r="D4248" s="11" t="s">
        <v>390</v>
      </c>
      <c r="E4248" s="11" t="s">
        <v>21537</v>
      </c>
      <c r="F4248" s="11" t="s">
        <v>21538</v>
      </c>
      <c r="G4248" s="11" t="s">
        <v>21539</v>
      </c>
      <c r="H4248" s="11" t="s">
        <v>21514</v>
      </c>
      <c r="I4248" s="11" t="s">
        <v>21540</v>
      </c>
      <c r="J4248" s="12" t="s">
        <v>8</v>
      </c>
      <c r="K4248" s="12"/>
      <c r="L4248" s="12"/>
      <c r="M4248" s="12"/>
      <c r="N4248" s="12"/>
      <c r="O4248" s="12" t="s">
        <v>61</v>
      </c>
      <c r="P4248" s="12"/>
      <c r="Q4248" s="12"/>
      <c r="R4248" s="12"/>
      <c r="S4248" s="12"/>
      <c r="T4248" s="13" t="str">
        <f t="shared" si="330"/>
        <v>通過</v>
      </c>
      <c r="U4248" s="13" t="str">
        <f t="shared" si="331"/>
        <v>是的，我爸老年生活規律，身體健康。</v>
      </c>
      <c r="V4248" s="13" t="str">
        <f t="shared" si="332"/>
        <v>是的++/我/爸爸/老年/生活/規律/習慣/身體/健康</v>
      </c>
      <c r="W4248" s="13" t="str">
        <f t="shared" si="333"/>
        <v>是</v>
      </c>
      <c r="X4248" s="13" t="str">
        <f t="shared" si="334"/>
        <v>通過</v>
      </c>
    </row>
    <row r="4249" spans="1:24" ht="34.25" customHeight="1">
      <c r="A4249" s="11" t="s">
        <v>21541</v>
      </c>
      <c r="B4249" s="11" t="s">
        <v>21541</v>
      </c>
      <c r="C4249" s="11" t="s">
        <v>54</v>
      </c>
      <c r="D4249" s="11" t="s">
        <v>390</v>
      </c>
      <c r="E4249" s="11" t="s">
        <v>21542</v>
      </c>
      <c r="F4249" s="11" t="s">
        <v>21543</v>
      </c>
      <c r="G4249" s="11" t="s">
        <v>21544</v>
      </c>
      <c r="H4249" s="11" t="s">
        <v>21514</v>
      </c>
      <c r="I4249" s="11" t="s">
        <v>21545</v>
      </c>
      <c r="J4249" s="12" t="s">
        <v>8</v>
      </c>
      <c r="K4249" s="12"/>
      <c r="L4249" s="12"/>
      <c r="M4249" s="12"/>
      <c r="N4249" s="12"/>
      <c r="O4249" s="12" t="s">
        <v>61</v>
      </c>
      <c r="P4249" s="12"/>
      <c r="Q4249" s="12"/>
      <c r="R4249" s="12"/>
      <c r="S4249" s="12"/>
      <c r="T4249" s="13" t="str">
        <f t="shared" si="330"/>
        <v>通過</v>
      </c>
      <c r="U4249" s="13" t="str">
        <f t="shared" si="331"/>
        <v>我爸媽跟你爸一樣。</v>
      </c>
      <c r="V4249" s="13" t="str">
        <f t="shared" si="332"/>
        <v>我/爸/媽/你/爸/一樣/習慣</v>
      </c>
      <c r="W4249" s="13" t="str">
        <f t="shared" si="333"/>
        <v>是</v>
      </c>
      <c r="X4249" s="13" t="str">
        <f t="shared" si="334"/>
        <v>通過</v>
      </c>
    </row>
    <row r="4250" spans="1:24" ht="34.25" customHeight="1">
      <c r="A4250" s="11" t="s">
        <v>21546</v>
      </c>
      <c r="B4250" s="11" t="s">
        <v>21546</v>
      </c>
      <c r="C4250" s="11" t="s">
        <v>54</v>
      </c>
      <c r="D4250" s="11" t="s">
        <v>390</v>
      </c>
      <c r="E4250" s="11" t="s">
        <v>21547</v>
      </c>
      <c r="F4250" s="11" t="s">
        <v>21548</v>
      </c>
      <c r="G4250" s="11" t="s">
        <v>21549</v>
      </c>
      <c r="H4250" s="11" t="s">
        <v>21514</v>
      </c>
      <c r="I4250" s="11" t="s">
        <v>21550</v>
      </c>
      <c r="J4250" s="12" t="s">
        <v>8</v>
      </c>
      <c r="K4250" s="12"/>
      <c r="L4250" s="12"/>
      <c r="M4250" s="12"/>
      <c r="N4250" s="12"/>
      <c r="O4250" s="12" t="s">
        <v>61</v>
      </c>
      <c r="P4250" s="12"/>
      <c r="Q4250" s="12"/>
      <c r="R4250" s="12"/>
      <c r="S4250" s="12"/>
      <c r="T4250" s="13" t="str">
        <f t="shared" si="330"/>
        <v>通過</v>
      </c>
      <c r="U4250" s="13" t="str">
        <f t="shared" si="331"/>
        <v>如果生活作息顛倒，會影響身體健康狀況。</v>
      </c>
      <c r="V4250" s="13" t="str">
        <f t="shared" si="332"/>
        <v>如果/時間/顛倒++/影響/身體/健康/不好</v>
      </c>
      <c r="W4250" s="13" t="str">
        <f t="shared" si="333"/>
        <v>是</v>
      </c>
      <c r="X4250" s="13" t="str">
        <f t="shared" si="334"/>
        <v>通過</v>
      </c>
    </row>
    <row r="4251" spans="1:24" ht="34.25" customHeight="1">
      <c r="A4251" s="11" t="s">
        <v>21551</v>
      </c>
      <c r="B4251" s="11" t="s">
        <v>21551</v>
      </c>
      <c r="C4251" s="11" t="s">
        <v>54</v>
      </c>
      <c r="D4251" s="11" t="s">
        <v>390</v>
      </c>
      <c r="E4251" s="11" t="s">
        <v>21552</v>
      </c>
      <c r="F4251" s="11" t="s">
        <v>21553</v>
      </c>
      <c r="G4251" s="11" t="s">
        <v>21554</v>
      </c>
      <c r="H4251" s="11" t="s">
        <v>21514</v>
      </c>
      <c r="I4251" s="11" t="s">
        <v>21555</v>
      </c>
      <c r="J4251" s="12" t="s">
        <v>8</v>
      </c>
      <c r="K4251" s="12"/>
      <c r="L4251" s="12"/>
      <c r="M4251" s="12"/>
      <c r="N4251" s="12"/>
      <c r="O4251" s="12" t="s">
        <v>61</v>
      </c>
      <c r="P4251" s="12"/>
      <c r="Q4251" s="12"/>
      <c r="R4251" s="12"/>
      <c r="S4251" s="12"/>
      <c r="T4251" s="13" t="str">
        <f t="shared" si="330"/>
        <v>通過</v>
      </c>
      <c r="U4251" s="13" t="str">
        <f t="shared" si="331"/>
        <v>對，不管年老或年輕，生活規律作息很重要。</v>
      </c>
      <c r="V4251" s="13" t="str">
        <f t="shared" si="332"/>
        <v>是的++/不管/年老/年輕/生活/規律/重要</v>
      </c>
      <c r="W4251" s="13" t="str">
        <f t="shared" si="333"/>
        <v>是</v>
      </c>
      <c r="X4251" s="13" t="str">
        <f t="shared" si="334"/>
        <v>通過</v>
      </c>
    </row>
    <row r="4252" spans="1:24" ht="34.25" customHeight="1">
      <c r="A4252" s="11" t="s">
        <v>21556</v>
      </c>
      <c r="B4252" s="11" t="s">
        <v>21556</v>
      </c>
      <c r="C4252" s="11" t="s">
        <v>54</v>
      </c>
      <c r="D4252" s="11" t="s">
        <v>499</v>
      </c>
      <c r="E4252" s="11" t="s">
        <v>21557</v>
      </c>
      <c r="F4252" s="11" t="s">
        <v>21558</v>
      </c>
      <c r="G4252" s="11" t="s">
        <v>21559</v>
      </c>
      <c r="H4252" s="11" t="s">
        <v>21560</v>
      </c>
      <c r="I4252" s="11" t="s">
        <v>21561</v>
      </c>
      <c r="J4252" s="12" t="s">
        <v>8</v>
      </c>
      <c r="K4252" s="12"/>
      <c r="L4252" s="12"/>
      <c r="M4252" s="12"/>
      <c r="N4252" s="12"/>
      <c r="O4252" s="12" t="s">
        <v>61</v>
      </c>
      <c r="P4252" s="12"/>
      <c r="Q4252" s="12"/>
      <c r="R4252" s="12"/>
      <c r="S4252" s="12"/>
      <c r="T4252" s="13" t="str">
        <f t="shared" si="330"/>
        <v>通過</v>
      </c>
      <c r="U4252" s="13" t="str">
        <f t="shared" si="331"/>
        <v>我昨天參加全國身心障礙者技能比賽</v>
      </c>
      <c r="V4252" s="13" t="str">
        <f t="shared" si="332"/>
        <v>昨天/全國身心障礙技能競賽/我/參加/有</v>
      </c>
      <c r="W4252" s="13" t="str">
        <f t="shared" si="333"/>
        <v>是</v>
      </c>
      <c r="X4252" s="13" t="str">
        <f t="shared" si="334"/>
        <v>通過</v>
      </c>
    </row>
    <row r="4253" spans="1:24" ht="34.25" customHeight="1">
      <c r="A4253" s="11" t="s">
        <v>21562</v>
      </c>
      <c r="B4253" s="11" t="s">
        <v>21562</v>
      </c>
      <c r="C4253" s="11" t="s">
        <v>54</v>
      </c>
      <c r="D4253" s="11" t="s">
        <v>499</v>
      </c>
      <c r="E4253" s="11" t="s">
        <v>21563</v>
      </c>
      <c r="F4253" s="11" t="s">
        <v>21564</v>
      </c>
      <c r="G4253" s="11" t="s">
        <v>21565</v>
      </c>
      <c r="H4253" s="11" t="s">
        <v>21560</v>
      </c>
      <c r="I4253" s="11" t="s">
        <v>21566</v>
      </c>
      <c r="J4253" s="12" t="s">
        <v>8</v>
      </c>
      <c r="K4253" s="12"/>
      <c r="L4253" s="12"/>
      <c r="M4253" s="12"/>
      <c r="N4253" s="12"/>
      <c r="O4253" s="12" t="s">
        <v>61</v>
      </c>
      <c r="P4253" s="12"/>
      <c r="Q4253" s="12"/>
      <c r="R4253" s="12"/>
      <c r="S4253" s="12"/>
      <c r="T4253" s="13" t="str">
        <f t="shared" si="330"/>
        <v>通過</v>
      </c>
      <c r="U4253" s="13" t="str">
        <f t="shared" si="331"/>
        <v>看到好多未久見面的同學，</v>
      </c>
      <c r="V4253" s="13" t="str">
        <f t="shared" si="332"/>
        <v>我/同學/碰面++/好久不見</v>
      </c>
      <c r="W4253" s="13" t="str">
        <f t="shared" si="333"/>
        <v>是</v>
      </c>
      <c r="X4253" s="13" t="str">
        <f t="shared" si="334"/>
        <v>通過</v>
      </c>
    </row>
    <row r="4254" spans="1:24" ht="34.25" customHeight="1">
      <c r="A4254" s="11" t="s">
        <v>21567</v>
      </c>
      <c r="B4254" s="11" t="s">
        <v>21567</v>
      </c>
      <c r="C4254" s="11" t="s">
        <v>54</v>
      </c>
      <c r="D4254" s="11" t="s">
        <v>499</v>
      </c>
      <c r="E4254" s="11" t="s">
        <v>21568</v>
      </c>
      <c r="F4254" s="11" t="s">
        <v>21569</v>
      </c>
      <c r="G4254" s="11" t="s">
        <v>21570</v>
      </c>
      <c r="H4254" s="11" t="s">
        <v>21560</v>
      </c>
      <c r="I4254" s="11" t="s">
        <v>21571</v>
      </c>
      <c r="J4254" s="12" t="s">
        <v>8</v>
      </c>
      <c r="K4254" s="12"/>
      <c r="L4254" s="12"/>
      <c r="M4254" s="12"/>
      <c r="N4254" s="12"/>
      <c r="O4254" s="12" t="s">
        <v>61</v>
      </c>
      <c r="P4254" s="12"/>
      <c r="Q4254" s="12"/>
      <c r="R4254" s="12"/>
      <c r="S4254" s="12"/>
      <c r="T4254" s="13" t="str">
        <f t="shared" si="330"/>
        <v>通過</v>
      </c>
      <c r="U4254" s="13" t="str">
        <f t="shared" si="331"/>
        <v>聊得好開心。</v>
      </c>
      <c r="V4254" s="13" t="str">
        <f t="shared" si="332"/>
        <v>聊天/開心/棒</v>
      </c>
      <c r="W4254" s="13" t="str">
        <f t="shared" si="333"/>
        <v>是</v>
      </c>
      <c r="X4254" s="13" t="str">
        <f t="shared" si="334"/>
        <v>通過</v>
      </c>
    </row>
    <row r="4255" spans="1:24" ht="34.25" customHeight="1">
      <c r="A4255" s="11" t="s">
        <v>21572</v>
      </c>
      <c r="B4255" s="11" t="s">
        <v>21572</v>
      </c>
      <c r="C4255" s="11" t="s">
        <v>54</v>
      </c>
      <c r="D4255" s="11" t="s">
        <v>499</v>
      </c>
      <c r="E4255" s="11" t="s">
        <v>21573</v>
      </c>
      <c r="F4255" s="11" t="s">
        <v>21574</v>
      </c>
      <c r="G4255" s="11" t="s">
        <v>21575</v>
      </c>
      <c r="H4255" s="11" t="s">
        <v>21560</v>
      </c>
      <c r="I4255" s="11" t="s">
        <v>21576</v>
      </c>
      <c r="J4255" s="12" t="s">
        <v>8</v>
      </c>
      <c r="K4255" s="12"/>
      <c r="L4255" s="12"/>
      <c r="M4255" s="12"/>
      <c r="N4255" s="12"/>
      <c r="O4255" s="12" t="s">
        <v>61</v>
      </c>
      <c r="P4255" s="12"/>
      <c r="Q4255" s="12"/>
      <c r="R4255" s="12"/>
      <c r="S4255" s="12"/>
      <c r="T4255" s="13" t="str">
        <f t="shared" si="330"/>
        <v>通過</v>
      </c>
      <c r="U4255" s="13" t="str">
        <f t="shared" si="331"/>
        <v>我也一樣，我上星期去喝同學的喜酒，</v>
      </c>
      <c r="V4255" s="13" t="str">
        <f t="shared" si="332"/>
        <v>我/一樣/上上星期/參加/同學/結婚喜酒</v>
      </c>
      <c r="W4255" s="13" t="str">
        <f t="shared" si="333"/>
        <v>是</v>
      </c>
      <c r="X4255" s="13" t="str">
        <f t="shared" si="334"/>
        <v>通過</v>
      </c>
    </row>
    <row r="4256" spans="1:24" ht="34.25" customHeight="1">
      <c r="A4256" s="11" t="s">
        <v>21577</v>
      </c>
      <c r="B4256" s="11" t="s">
        <v>21577</v>
      </c>
      <c r="C4256" s="11" t="s">
        <v>54</v>
      </c>
      <c r="D4256" s="11" t="s">
        <v>499</v>
      </c>
      <c r="E4256" s="11" t="s">
        <v>21578</v>
      </c>
      <c r="F4256" s="11" t="s">
        <v>21579</v>
      </c>
      <c r="G4256" s="11" t="s">
        <v>21580</v>
      </c>
      <c r="H4256" s="11" t="s">
        <v>21560</v>
      </c>
      <c r="I4256" s="11" t="s">
        <v>21581</v>
      </c>
      <c r="J4256" s="12" t="s">
        <v>8</v>
      </c>
      <c r="K4256" s="12"/>
      <c r="L4256" s="12"/>
      <c r="M4256" s="12"/>
      <c r="N4256" s="12"/>
      <c r="O4256" s="12" t="s">
        <v>61</v>
      </c>
      <c r="P4256" s="12"/>
      <c r="Q4256" s="12"/>
      <c r="R4256" s="12"/>
      <c r="S4256" s="12"/>
      <c r="T4256" s="13" t="str">
        <f t="shared" si="330"/>
        <v>通過</v>
      </c>
      <c r="U4256" s="13" t="str">
        <f t="shared" si="331"/>
        <v>我們聊天時，忽然飯店要打烊，</v>
      </c>
      <c r="V4256" s="13" t="str">
        <f t="shared" si="332"/>
        <v>我們/聊天/忽然/餐廳/打烊/要</v>
      </c>
      <c r="W4256" s="13" t="str">
        <f t="shared" si="333"/>
        <v>是</v>
      </c>
      <c r="X4256" s="13" t="str">
        <f t="shared" si="334"/>
        <v>通過</v>
      </c>
    </row>
    <row r="4257" spans="1:24" ht="34.25" customHeight="1">
      <c r="A4257" s="11" t="s">
        <v>21582</v>
      </c>
      <c r="B4257" s="11" t="s">
        <v>21582</v>
      </c>
      <c r="C4257" s="11" t="s">
        <v>54</v>
      </c>
      <c r="D4257" s="11" t="s">
        <v>499</v>
      </c>
      <c r="E4257" s="11" t="s">
        <v>21583</v>
      </c>
      <c r="F4257" s="11" t="s">
        <v>21584</v>
      </c>
      <c r="G4257" s="11" t="s">
        <v>21585</v>
      </c>
      <c r="H4257" s="11" t="s">
        <v>21560</v>
      </c>
      <c r="I4257" s="11" t="s">
        <v>21586</v>
      </c>
      <c r="J4257" s="12" t="s">
        <v>8</v>
      </c>
      <c r="K4257" s="12"/>
      <c r="L4257" s="12"/>
      <c r="M4257" s="12"/>
      <c r="N4257" s="12"/>
      <c r="O4257" s="12" t="s">
        <v>61</v>
      </c>
      <c r="P4257" s="12"/>
      <c r="Q4257" s="12"/>
      <c r="R4257" s="12"/>
      <c r="S4257" s="12"/>
      <c r="T4257" s="13" t="str">
        <f t="shared" si="330"/>
        <v>通過</v>
      </c>
      <c r="U4257" s="13" t="str">
        <f t="shared" si="331"/>
        <v>原來我們聊到忘了時間。</v>
      </c>
      <c r="V4257" s="13" t="str">
        <f t="shared" si="332"/>
        <v>原來/聊天/時間/超過</v>
      </c>
      <c r="W4257" s="13" t="str">
        <f t="shared" si="333"/>
        <v>是</v>
      </c>
      <c r="X4257" s="13" t="str">
        <f t="shared" si="334"/>
        <v>通過</v>
      </c>
    </row>
    <row r="4258" spans="1:24" ht="34.25" customHeight="1">
      <c r="A4258" s="11" t="s">
        <v>21587</v>
      </c>
      <c r="B4258" s="11" t="s">
        <v>21587</v>
      </c>
      <c r="C4258" s="11" t="s">
        <v>54</v>
      </c>
      <c r="D4258" s="11" t="s">
        <v>499</v>
      </c>
      <c r="E4258" s="11" t="s">
        <v>21588</v>
      </c>
      <c r="F4258" s="11" t="s">
        <v>21589</v>
      </c>
      <c r="G4258" s="11" t="s">
        <v>21590</v>
      </c>
      <c r="H4258" s="11" t="s">
        <v>21560</v>
      </c>
      <c r="I4258" s="11" t="s">
        <v>21591</v>
      </c>
      <c r="J4258" s="12" t="s">
        <v>8</v>
      </c>
      <c r="K4258" s="12"/>
      <c r="L4258" s="12"/>
      <c r="M4258" s="12"/>
      <c r="N4258" s="12"/>
      <c r="O4258" s="12" t="s">
        <v>61</v>
      </c>
      <c r="P4258" s="12"/>
      <c r="Q4258" s="12"/>
      <c r="R4258" s="12"/>
      <c r="S4258" s="12"/>
      <c r="T4258" s="13" t="str">
        <f t="shared" si="330"/>
        <v>通過</v>
      </c>
      <c r="U4258" s="13" t="str">
        <f t="shared" si="331"/>
        <v>雖然手機可以用手語視訊，</v>
      </c>
      <c r="V4258" s="13" t="str">
        <f t="shared" si="332"/>
        <v>手機/視訊/手語/可以</v>
      </c>
      <c r="W4258" s="13" t="str">
        <f t="shared" si="333"/>
        <v>是</v>
      </c>
      <c r="X4258" s="13" t="str">
        <f t="shared" si="334"/>
        <v>通過</v>
      </c>
    </row>
    <row r="4259" spans="1:24" ht="34.25" customHeight="1">
      <c r="A4259" s="11" t="s">
        <v>21592</v>
      </c>
      <c r="B4259" s="11" t="s">
        <v>21592</v>
      </c>
      <c r="C4259" s="11" t="s">
        <v>54</v>
      </c>
      <c r="D4259" s="11" t="s">
        <v>499</v>
      </c>
      <c r="E4259" s="11" t="s">
        <v>21593</v>
      </c>
      <c r="F4259" s="11" t="s">
        <v>21594</v>
      </c>
      <c r="G4259" s="11" t="s">
        <v>21595</v>
      </c>
      <c r="H4259" s="11" t="s">
        <v>21560</v>
      </c>
      <c r="I4259" s="11" t="s">
        <v>21596</v>
      </c>
      <c r="J4259" s="12" t="s">
        <v>8</v>
      </c>
      <c r="K4259" s="12"/>
      <c r="L4259" s="12"/>
      <c r="M4259" s="12"/>
      <c r="N4259" s="12"/>
      <c r="O4259" s="12" t="s">
        <v>61</v>
      </c>
      <c r="P4259" s="12"/>
      <c r="Q4259" s="12"/>
      <c r="R4259" s="12"/>
      <c r="S4259" s="12"/>
      <c r="T4259" s="13" t="str">
        <f t="shared" si="330"/>
        <v>通過</v>
      </c>
      <c r="U4259" s="13" t="str">
        <f t="shared" si="331"/>
        <v>但只適合二個人， 如果多人就不行了。</v>
      </c>
      <c r="V4259" s="13" t="str">
        <f t="shared" si="332"/>
        <v>但是/適合/二人/如果/人/加++/畫面+代形詞/手語/障礙/沒辦法</v>
      </c>
      <c r="W4259" s="13" t="str">
        <f t="shared" si="333"/>
        <v>是</v>
      </c>
      <c r="X4259" s="13" t="str">
        <f t="shared" si="334"/>
        <v>通過</v>
      </c>
    </row>
    <row r="4260" spans="1:24" ht="34.25" customHeight="1">
      <c r="A4260" s="11" t="s">
        <v>21597</v>
      </c>
      <c r="B4260" s="11" t="s">
        <v>21597</v>
      </c>
      <c r="C4260" s="11" t="s">
        <v>54</v>
      </c>
      <c r="D4260" s="11" t="s">
        <v>499</v>
      </c>
      <c r="E4260" s="11" t="s">
        <v>21598</v>
      </c>
      <c r="F4260" s="11" t="s">
        <v>21599</v>
      </c>
      <c r="G4260" s="11" t="s">
        <v>21600</v>
      </c>
      <c r="H4260" s="11" t="s">
        <v>21560</v>
      </c>
      <c r="I4260" s="11" t="s">
        <v>21601</v>
      </c>
      <c r="J4260" s="12" t="s">
        <v>8</v>
      </c>
      <c r="K4260" s="12"/>
      <c r="L4260" s="12"/>
      <c r="M4260" s="12"/>
      <c r="N4260" s="12"/>
      <c r="O4260" s="12" t="s">
        <v>61</v>
      </c>
      <c r="P4260" s="12"/>
      <c r="Q4260" s="12"/>
      <c r="R4260" s="12"/>
      <c r="S4260" s="12"/>
      <c r="T4260" s="13" t="str">
        <f t="shared" si="330"/>
        <v>通過</v>
      </c>
      <c r="U4260" s="13" t="str">
        <f t="shared" si="331"/>
        <v>我還是喜歡找朋友面對面聊天。</v>
      </c>
      <c r="V4260" s="13" t="str">
        <f t="shared" si="332"/>
        <v>朋友/面對面/聊天/我/喜歡/這/棒</v>
      </c>
      <c r="W4260" s="13" t="str">
        <f t="shared" si="333"/>
        <v>是</v>
      </c>
      <c r="X4260" s="13" t="str">
        <f t="shared" si="334"/>
        <v>通過</v>
      </c>
    </row>
    <row r="4261" spans="1:24" ht="34.25" customHeight="1">
      <c r="A4261" s="11" t="s">
        <v>21602</v>
      </c>
      <c r="B4261" s="11" t="s">
        <v>21602</v>
      </c>
      <c r="C4261" s="11" t="s">
        <v>54</v>
      </c>
      <c r="D4261" s="11" t="s">
        <v>499</v>
      </c>
      <c r="E4261" s="11" t="s">
        <v>21603</v>
      </c>
      <c r="F4261" s="11" t="s">
        <v>21604</v>
      </c>
      <c r="G4261" s="11" t="s">
        <v>21605</v>
      </c>
      <c r="H4261" s="11" t="s">
        <v>21560</v>
      </c>
      <c r="I4261" s="11" t="s">
        <v>21606</v>
      </c>
      <c r="J4261" s="12" t="s">
        <v>10</v>
      </c>
      <c r="K4261" s="12" t="s">
        <v>25927</v>
      </c>
      <c r="L4261" s="12"/>
      <c r="M4261" s="12" t="s">
        <v>26710</v>
      </c>
      <c r="N4261" s="12" t="s">
        <v>26700</v>
      </c>
      <c r="O4261" s="12" t="s">
        <v>61</v>
      </c>
      <c r="P4261" s="12"/>
      <c r="Q4261" s="12"/>
      <c r="R4261" s="12"/>
      <c r="S4261" s="12"/>
      <c r="T4261" s="13" t="str">
        <f t="shared" si="330"/>
        <v>需更正</v>
      </c>
      <c r="U4261" s="13" t="str">
        <f t="shared" si="331"/>
        <v>我跟你一樣啊，聾人面對面聊天比較好，也比較過癮。</v>
      </c>
      <c r="V4261" s="13" t="str">
        <f t="shared" si="332"/>
        <v>一樣/聾人/面對面/聊天/這/棒/聊天/過癮</v>
      </c>
      <c r="W4261" s="13" t="str">
        <f t="shared" si="333"/>
        <v>是</v>
      </c>
      <c r="X4261" s="13" t="str">
        <f t="shared" si="334"/>
        <v>通過</v>
      </c>
    </row>
    <row r="4262" spans="1:24" ht="34.25" customHeight="1">
      <c r="A4262" s="11" t="s">
        <v>21607</v>
      </c>
      <c r="B4262" s="11" t="s">
        <v>21607</v>
      </c>
      <c r="C4262" s="11" t="s">
        <v>54</v>
      </c>
      <c r="D4262" s="11" t="s">
        <v>499</v>
      </c>
      <c r="E4262" s="11" t="s">
        <v>21608</v>
      </c>
      <c r="F4262" s="11" t="s">
        <v>21609</v>
      </c>
      <c r="G4262" s="11" t="s">
        <v>21610</v>
      </c>
      <c r="H4262" s="11" t="s">
        <v>21560</v>
      </c>
      <c r="I4262" s="11" t="s">
        <v>21611</v>
      </c>
      <c r="J4262" s="12" t="s">
        <v>8</v>
      </c>
      <c r="K4262" s="12"/>
      <c r="L4262" s="12"/>
      <c r="M4262" s="12"/>
      <c r="N4262" s="12"/>
      <c r="O4262" s="12" t="s">
        <v>61</v>
      </c>
      <c r="P4262" s="12"/>
      <c r="Q4262" s="12"/>
      <c r="R4262" s="12"/>
      <c r="S4262" s="12"/>
      <c r="T4262" s="13" t="str">
        <f t="shared" si="330"/>
        <v>通過</v>
      </c>
      <c r="U4262" s="13" t="str">
        <f t="shared" si="331"/>
        <v>沒錯，以前我羡慕聽人可以打電話，</v>
      </c>
      <c r="V4262" s="13" t="str">
        <f t="shared" si="332"/>
        <v>對/我/以前/見/聽人/打電話/可以/見/羨慕</v>
      </c>
      <c r="W4262" s="13" t="str">
        <f t="shared" si="333"/>
        <v>是</v>
      </c>
      <c r="X4262" s="13" t="str">
        <f t="shared" si="334"/>
        <v>通過</v>
      </c>
    </row>
    <row r="4263" spans="1:24" ht="34.25" customHeight="1">
      <c r="A4263" s="11" t="s">
        <v>21612</v>
      </c>
      <c r="B4263" s="11" t="s">
        <v>21612</v>
      </c>
      <c r="C4263" s="11" t="s">
        <v>54</v>
      </c>
      <c r="D4263" s="11" t="s">
        <v>499</v>
      </c>
      <c r="E4263" s="11" t="s">
        <v>21613</v>
      </c>
      <c r="F4263" s="11" t="s">
        <v>21614</v>
      </c>
      <c r="G4263" s="11" t="s">
        <v>21615</v>
      </c>
      <c r="H4263" s="11" t="s">
        <v>21560</v>
      </c>
      <c r="I4263" s="11" t="s">
        <v>21616</v>
      </c>
      <c r="J4263" s="12" t="s">
        <v>8</v>
      </c>
      <c r="K4263" s="12"/>
      <c r="L4263" s="12"/>
      <c r="M4263" s="12"/>
      <c r="N4263" s="12"/>
      <c r="O4263" s="12" t="s">
        <v>61</v>
      </c>
      <c r="P4263" s="12"/>
      <c r="Q4263" s="12"/>
      <c r="R4263" s="12"/>
      <c r="S4263" s="12"/>
      <c r="T4263" s="13" t="str">
        <f t="shared" si="330"/>
        <v>通過</v>
      </c>
      <c r="U4263" s="13" t="str">
        <f t="shared" si="331"/>
        <v>然而現在我們若有需要也能馬上用手機視訊手語溝通了。</v>
      </c>
      <c r="V4263" s="13" t="str">
        <f t="shared" si="332"/>
        <v>現在/我們/要/馬上/手機/視訊/手語/可以</v>
      </c>
      <c r="W4263" s="13" t="str">
        <f t="shared" si="333"/>
        <v>是</v>
      </c>
      <c r="X4263" s="13" t="str">
        <f t="shared" si="334"/>
        <v>通過</v>
      </c>
    </row>
    <row r="4264" spans="1:24" ht="34.25" customHeight="1">
      <c r="A4264" s="11" t="s">
        <v>21617</v>
      </c>
      <c r="B4264" s="11" t="s">
        <v>21617</v>
      </c>
      <c r="C4264" s="11" t="s">
        <v>54</v>
      </c>
      <c r="D4264" s="11" t="s">
        <v>499</v>
      </c>
      <c r="E4264" s="11" t="s">
        <v>21618</v>
      </c>
      <c r="F4264" s="11" t="s">
        <v>21619</v>
      </c>
      <c r="G4264" s="11" t="s">
        <v>21620</v>
      </c>
      <c r="H4264" s="11" t="s">
        <v>21560</v>
      </c>
      <c r="I4264" s="11" t="s">
        <v>21621</v>
      </c>
      <c r="J4264" s="12" t="s">
        <v>8</v>
      </c>
      <c r="K4264" s="12"/>
      <c r="L4264" s="12"/>
      <c r="M4264" s="12"/>
      <c r="N4264" s="12"/>
      <c r="O4264" s="12" t="s">
        <v>61</v>
      </c>
      <c r="P4264" s="12"/>
      <c r="Q4264" s="12"/>
      <c r="R4264" s="12"/>
      <c r="S4264" s="12"/>
      <c r="T4264" s="13" t="str">
        <f t="shared" si="330"/>
        <v>通過</v>
      </c>
      <c r="U4264" s="13" t="str">
        <f t="shared" si="331"/>
        <v>是呀，現在科技進步，</v>
      </c>
      <c r="V4264" s="13" t="str">
        <f t="shared" si="332"/>
        <v>是/現在/科技/進步</v>
      </c>
      <c r="W4264" s="13" t="str">
        <f t="shared" si="333"/>
        <v>是</v>
      </c>
      <c r="X4264" s="13" t="str">
        <f t="shared" si="334"/>
        <v>通過</v>
      </c>
    </row>
    <row r="4265" spans="1:24" ht="34.25" customHeight="1">
      <c r="A4265" s="11" t="s">
        <v>21622</v>
      </c>
      <c r="B4265" s="11" t="s">
        <v>21622</v>
      </c>
      <c r="C4265" s="11" t="s">
        <v>54</v>
      </c>
      <c r="D4265" s="11" t="s">
        <v>499</v>
      </c>
      <c r="E4265" s="11" t="s">
        <v>21623</v>
      </c>
      <c r="F4265" s="11" t="s">
        <v>21624</v>
      </c>
      <c r="G4265" s="11" t="s">
        <v>21625</v>
      </c>
      <c r="H4265" s="11" t="s">
        <v>21560</v>
      </c>
      <c r="I4265" s="11" t="s">
        <v>21626</v>
      </c>
      <c r="J4265" s="12" t="s">
        <v>8</v>
      </c>
      <c r="K4265" s="12"/>
      <c r="L4265" s="12"/>
      <c r="M4265" s="12"/>
      <c r="N4265" s="12"/>
      <c r="O4265" s="12" t="s">
        <v>61</v>
      </c>
      <c r="P4265" s="12"/>
      <c r="Q4265" s="12"/>
      <c r="R4265" s="12"/>
      <c r="S4265" s="12"/>
      <c r="T4265" s="13" t="str">
        <f t="shared" si="330"/>
        <v>通過</v>
      </c>
      <c r="U4265" s="13" t="str">
        <f t="shared" si="331"/>
        <v>大家都在家裡上網和視訊，反而約在外面聊天的機會越來越少了。</v>
      </c>
      <c r="V4265" s="13" t="str">
        <f t="shared" si="332"/>
        <v>大家/在家/上網/視訊/增多/約/外面/聊天/減少</v>
      </c>
      <c r="W4265" s="13" t="str">
        <f t="shared" si="333"/>
        <v>是</v>
      </c>
      <c r="X4265" s="13" t="str">
        <f t="shared" si="334"/>
        <v>通過</v>
      </c>
    </row>
    <row r="4266" spans="1:24" ht="34.25" customHeight="1">
      <c r="A4266" s="11" t="s">
        <v>21627</v>
      </c>
      <c r="B4266" s="11" t="s">
        <v>21627</v>
      </c>
      <c r="C4266" s="11" t="s">
        <v>54</v>
      </c>
      <c r="D4266" s="11" t="s">
        <v>499</v>
      </c>
      <c r="E4266" s="11" t="s">
        <v>21628</v>
      </c>
      <c r="F4266" s="11" t="s">
        <v>21629</v>
      </c>
      <c r="G4266" s="11" t="s">
        <v>21630</v>
      </c>
      <c r="H4266" s="11" t="s">
        <v>21560</v>
      </c>
      <c r="I4266" s="11" t="s">
        <v>21631</v>
      </c>
      <c r="J4266" s="12" t="s">
        <v>8</v>
      </c>
      <c r="K4266" s="12"/>
      <c r="L4266" s="12"/>
      <c r="M4266" s="12"/>
      <c r="N4266" s="12"/>
      <c r="O4266" s="12" t="s">
        <v>61</v>
      </c>
      <c r="P4266" s="12"/>
      <c r="Q4266" s="12"/>
      <c r="R4266" s="12"/>
      <c r="S4266" s="12"/>
      <c r="T4266" s="13" t="str">
        <f t="shared" si="330"/>
        <v>通過</v>
      </c>
      <c r="U4266" s="13" t="str">
        <f t="shared" si="331"/>
        <v>對阿，我也有發現，</v>
      </c>
      <c r="V4266" s="13" t="str">
        <f t="shared" si="332"/>
        <v>對/我/發現/有</v>
      </c>
      <c r="W4266" s="13" t="str">
        <f t="shared" si="333"/>
        <v>是</v>
      </c>
      <c r="X4266" s="13" t="str">
        <f t="shared" si="334"/>
        <v>通過</v>
      </c>
    </row>
    <row r="4267" spans="1:24" ht="34.25" customHeight="1">
      <c r="A4267" s="11" t="s">
        <v>21632</v>
      </c>
      <c r="B4267" s="11" t="s">
        <v>21632</v>
      </c>
      <c r="C4267" s="11" t="s">
        <v>54</v>
      </c>
      <c r="D4267" s="11" t="s">
        <v>499</v>
      </c>
      <c r="E4267" s="11" t="s">
        <v>21633</v>
      </c>
      <c r="F4267" s="11" t="s">
        <v>21634</v>
      </c>
      <c r="G4267" s="11" t="s">
        <v>21635</v>
      </c>
      <c r="H4267" s="11" t="s">
        <v>21560</v>
      </c>
      <c r="I4267" s="11" t="s">
        <v>21636</v>
      </c>
      <c r="J4267" s="12" t="s">
        <v>8</v>
      </c>
      <c r="K4267" s="12"/>
      <c r="L4267" s="12"/>
      <c r="M4267" s="12"/>
      <c r="N4267" s="12"/>
      <c r="O4267" s="12" t="s">
        <v>61</v>
      </c>
      <c r="P4267" s="12"/>
      <c r="Q4267" s="12"/>
      <c r="R4267" s="12"/>
      <c r="S4267" s="12"/>
      <c r="T4267" s="13" t="str">
        <f t="shared" si="330"/>
        <v>通過</v>
      </c>
      <c r="U4267" s="13" t="str">
        <f t="shared" si="331"/>
        <v>可能大家的生活習慣改變了吧，</v>
      </c>
      <c r="V4267" s="13" t="str">
        <f t="shared" si="332"/>
        <v>可能/我們/生活/習慣/改變</v>
      </c>
      <c r="W4267" s="13" t="str">
        <f t="shared" si="333"/>
        <v>是</v>
      </c>
      <c r="X4267" s="13" t="str">
        <f t="shared" si="334"/>
        <v>通過</v>
      </c>
    </row>
    <row r="4268" spans="1:24" ht="34.25" customHeight="1">
      <c r="A4268" s="11" t="s">
        <v>21637</v>
      </c>
      <c r="B4268" s="11" t="s">
        <v>21637</v>
      </c>
      <c r="C4268" s="11" t="s">
        <v>54</v>
      </c>
      <c r="D4268" s="11" t="s">
        <v>499</v>
      </c>
      <c r="E4268" s="11" t="s">
        <v>21638</v>
      </c>
      <c r="F4268" s="11" t="s">
        <v>21639</v>
      </c>
      <c r="G4268" s="11" t="s">
        <v>21640</v>
      </c>
      <c r="H4268" s="11" t="s">
        <v>21560</v>
      </c>
      <c r="I4268" s="11" t="s">
        <v>21641</v>
      </c>
      <c r="J4268" s="12" t="s">
        <v>8</v>
      </c>
      <c r="K4268" s="12"/>
      <c r="L4268" s="12"/>
      <c r="M4268" s="12"/>
      <c r="N4268" s="12"/>
      <c r="O4268" s="12" t="s">
        <v>61</v>
      </c>
      <c r="P4268" s="12"/>
      <c r="Q4268" s="12"/>
      <c r="R4268" s="12"/>
      <c r="S4268" s="12"/>
      <c r="T4268" s="13" t="str">
        <f t="shared" si="330"/>
        <v>通過</v>
      </c>
      <c r="U4268" s="13" t="str">
        <f t="shared" si="331"/>
        <v>但是我不習慣視訊聊天。</v>
      </c>
      <c r="V4268" s="13" t="str">
        <f t="shared" si="332"/>
        <v>但是/視訊/聊天/我/不習慣</v>
      </c>
      <c r="W4268" s="13" t="str">
        <f t="shared" si="333"/>
        <v>是</v>
      </c>
      <c r="X4268" s="13" t="str">
        <f t="shared" si="334"/>
        <v>通過</v>
      </c>
    </row>
    <row r="4269" spans="1:24" ht="34.25" customHeight="1">
      <c r="A4269" s="11" t="s">
        <v>21642</v>
      </c>
      <c r="B4269" s="11" t="s">
        <v>21642</v>
      </c>
      <c r="C4269" s="11" t="s">
        <v>54</v>
      </c>
      <c r="D4269" s="11" t="s">
        <v>499</v>
      </c>
      <c r="E4269" s="11" t="s">
        <v>11446</v>
      </c>
      <c r="F4269" s="11" t="s">
        <v>21643</v>
      </c>
      <c r="G4269" s="11" t="s">
        <v>21644</v>
      </c>
      <c r="H4269" s="11" t="s">
        <v>21560</v>
      </c>
      <c r="I4269" s="11" t="s">
        <v>21645</v>
      </c>
      <c r="J4269" s="12" t="s">
        <v>10</v>
      </c>
      <c r="K4269" s="12" t="s">
        <v>25927</v>
      </c>
      <c r="L4269" s="12"/>
      <c r="M4269" s="12" t="s">
        <v>26711</v>
      </c>
      <c r="N4269" s="12" t="s">
        <v>26712</v>
      </c>
      <c r="O4269" s="12" t="s">
        <v>61</v>
      </c>
      <c r="P4269" s="12"/>
      <c r="Q4269" s="12"/>
      <c r="R4269" s="12"/>
      <c r="S4269" s="12"/>
      <c r="T4269" s="13" t="str">
        <f t="shared" si="330"/>
        <v>需更正</v>
      </c>
      <c r="U4269" s="13" t="str">
        <f t="shared" si="331"/>
        <v>我也是，</v>
      </c>
      <c r="V4269" s="13" t="str">
        <f t="shared" si="332"/>
        <v xml:space="preserve"> 我/一樣</v>
      </c>
      <c r="W4269" s="13" t="str">
        <f t="shared" si="333"/>
        <v>是</v>
      </c>
      <c r="X4269" s="13" t="str">
        <f t="shared" si="334"/>
        <v>通過</v>
      </c>
    </row>
    <row r="4270" spans="1:24" ht="34.25" customHeight="1">
      <c r="A4270" s="11" t="s">
        <v>21646</v>
      </c>
      <c r="B4270" s="11" t="s">
        <v>21646</v>
      </c>
      <c r="C4270" s="11" t="s">
        <v>54</v>
      </c>
      <c r="D4270" s="11" t="s">
        <v>499</v>
      </c>
      <c r="E4270" s="11" t="s">
        <v>21647</v>
      </c>
      <c r="F4270" s="11" t="s">
        <v>21648</v>
      </c>
      <c r="G4270" s="11" t="s">
        <v>21649</v>
      </c>
      <c r="H4270" s="11" t="s">
        <v>21560</v>
      </c>
      <c r="I4270" s="11" t="s">
        <v>21650</v>
      </c>
      <c r="J4270" s="12" t="s">
        <v>10</v>
      </c>
      <c r="K4270" s="12" t="s">
        <v>25927</v>
      </c>
      <c r="L4270" s="12"/>
      <c r="M4270" s="12" t="s">
        <v>26713</v>
      </c>
      <c r="N4270" s="12" t="s">
        <v>26714</v>
      </c>
      <c r="O4270" s="12" t="s">
        <v>61</v>
      </c>
      <c r="P4270" s="12"/>
      <c r="Q4270" s="12"/>
      <c r="R4270" s="12"/>
      <c r="S4270" s="12"/>
      <c r="T4270" s="13" t="str">
        <f t="shared" si="330"/>
        <v>需更正</v>
      </c>
      <c r="U4270" s="13" t="str">
        <f t="shared" si="331"/>
        <v>所以我們要常常約出來聊天，</v>
      </c>
      <c r="V4270" s="13" t="str">
        <f t="shared" si="332"/>
        <v>我們/約/聊天/常常/要</v>
      </c>
      <c r="W4270" s="13" t="str">
        <f t="shared" si="333"/>
        <v>是</v>
      </c>
      <c r="X4270" s="13" t="str">
        <f t="shared" si="334"/>
        <v>通過</v>
      </c>
    </row>
    <row r="4271" spans="1:24" ht="34.25" customHeight="1">
      <c r="A4271" s="11" t="s">
        <v>21651</v>
      </c>
      <c r="B4271" s="11" t="s">
        <v>21651</v>
      </c>
      <c r="C4271" s="11" t="s">
        <v>54</v>
      </c>
      <c r="D4271" s="11" t="s">
        <v>499</v>
      </c>
      <c r="E4271" s="11" t="s">
        <v>21652</v>
      </c>
      <c r="F4271" s="11" t="s">
        <v>21653</v>
      </c>
      <c r="G4271" s="11" t="s">
        <v>21654</v>
      </c>
      <c r="H4271" s="11" t="s">
        <v>21560</v>
      </c>
      <c r="I4271" s="11" t="s">
        <v>21655</v>
      </c>
      <c r="J4271" s="12" t="s">
        <v>10</v>
      </c>
      <c r="K4271" s="12" t="s">
        <v>25926</v>
      </c>
      <c r="L4271" s="12"/>
      <c r="M4271" s="12" t="s">
        <v>26715</v>
      </c>
      <c r="N4271" s="16" t="s">
        <v>26749</v>
      </c>
      <c r="O4271" s="12" t="s">
        <v>61</v>
      </c>
      <c r="P4271" s="12"/>
      <c r="Q4271" s="12"/>
      <c r="R4271" s="12"/>
      <c r="S4271" s="12"/>
      <c r="T4271" s="13" t="str">
        <f t="shared" si="330"/>
        <v>需更正</v>
      </c>
      <c r="U4271" s="13" t="str">
        <f t="shared" si="331"/>
        <v>我還是喜歡面對面聊天！</v>
      </c>
      <c r="V4271" s="13" t="str">
        <f t="shared" si="332"/>
        <v>面對面/聊天/我/喜歡</v>
      </c>
      <c r="W4271" s="13" t="str">
        <f t="shared" si="333"/>
        <v>是</v>
      </c>
      <c r="X4271" s="13" t="str">
        <f t="shared" si="334"/>
        <v>通過</v>
      </c>
    </row>
    <row r="4272" spans="1:24" ht="34.25" customHeight="1">
      <c r="A4272" s="11" t="s">
        <v>21656</v>
      </c>
      <c r="B4272" s="11" t="s">
        <v>21656</v>
      </c>
      <c r="C4272" s="11" t="s">
        <v>54</v>
      </c>
      <c r="D4272" s="11" t="s">
        <v>472</v>
      </c>
      <c r="E4272" s="11" t="s">
        <v>21657</v>
      </c>
      <c r="F4272" s="11" t="s">
        <v>21658</v>
      </c>
      <c r="G4272" s="11" t="s">
        <v>21659</v>
      </c>
      <c r="H4272" s="11" t="s">
        <v>21660</v>
      </c>
      <c r="I4272" s="11" t="s">
        <v>21661</v>
      </c>
      <c r="J4272" s="12" t="s">
        <v>8</v>
      </c>
      <c r="K4272" s="12"/>
      <c r="L4272" s="12"/>
      <c r="M4272" s="12"/>
      <c r="N4272" s="12"/>
      <c r="O4272" s="12" t="s">
        <v>61</v>
      </c>
      <c r="P4272" s="12"/>
      <c r="Q4272" s="12"/>
      <c r="R4272" s="12"/>
      <c r="S4272" s="12"/>
      <c r="T4272" s="13" t="str">
        <f t="shared" si="330"/>
        <v>通過</v>
      </c>
      <c r="U4272" s="13" t="str">
        <f t="shared" si="331"/>
        <v>我今天和朋友吵架了，</v>
      </c>
      <c r="V4272" s="13" t="str">
        <f t="shared" si="332"/>
        <v>今天/我/朋友/我們兩個/吵架</v>
      </c>
      <c r="W4272" s="13" t="str">
        <f t="shared" si="333"/>
        <v>是</v>
      </c>
      <c r="X4272" s="13" t="str">
        <f t="shared" si="334"/>
        <v>通過</v>
      </c>
    </row>
    <row r="4273" spans="1:24" ht="34.25" customHeight="1">
      <c r="A4273" s="11" t="s">
        <v>21662</v>
      </c>
      <c r="B4273" s="11" t="s">
        <v>21662</v>
      </c>
      <c r="C4273" s="11" t="s">
        <v>54</v>
      </c>
      <c r="D4273" s="11" t="s">
        <v>472</v>
      </c>
      <c r="E4273" s="11" t="s">
        <v>21663</v>
      </c>
      <c r="F4273" s="11" t="s">
        <v>21664</v>
      </c>
      <c r="G4273" s="11" t="s">
        <v>21665</v>
      </c>
      <c r="H4273" s="11" t="s">
        <v>21660</v>
      </c>
      <c r="I4273" s="11" t="s">
        <v>21666</v>
      </c>
      <c r="J4273" s="12" t="s">
        <v>8</v>
      </c>
      <c r="K4273" s="12"/>
      <c r="L4273" s="12"/>
      <c r="M4273" s="12"/>
      <c r="N4273" s="12"/>
      <c r="O4273" s="12" t="s">
        <v>61</v>
      </c>
      <c r="P4273" s="12"/>
      <c r="Q4273" s="12"/>
      <c r="R4273" s="12"/>
      <c r="S4273" s="12"/>
      <c r="T4273" s="13" t="str">
        <f t="shared" si="330"/>
        <v>通過</v>
      </c>
      <c r="U4273" s="13" t="str">
        <f t="shared" si="331"/>
        <v>心情好差。</v>
      </c>
      <c r="V4273" s="13" t="str">
        <f t="shared" si="332"/>
        <v>苦惱</v>
      </c>
      <c r="W4273" s="13" t="str">
        <f t="shared" si="333"/>
        <v>是</v>
      </c>
      <c r="X4273" s="13" t="str">
        <f t="shared" si="334"/>
        <v>通過</v>
      </c>
    </row>
    <row r="4274" spans="1:24" ht="34.25" customHeight="1">
      <c r="A4274" s="11" t="s">
        <v>21667</v>
      </c>
      <c r="B4274" s="11" t="s">
        <v>21667</v>
      </c>
      <c r="C4274" s="11" t="s">
        <v>54</v>
      </c>
      <c r="D4274" s="11" t="s">
        <v>472</v>
      </c>
      <c r="E4274" s="11" t="s">
        <v>21668</v>
      </c>
      <c r="F4274" s="11" t="s">
        <v>12897</v>
      </c>
      <c r="G4274" s="11" t="s">
        <v>21669</v>
      </c>
      <c r="H4274" s="11" t="s">
        <v>21660</v>
      </c>
      <c r="I4274" s="11" t="s">
        <v>21670</v>
      </c>
      <c r="J4274" s="12" t="s">
        <v>8</v>
      </c>
      <c r="K4274" s="12"/>
      <c r="L4274" s="12"/>
      <c r="M4274" s="12"/>
      <c r="N4274" s="12"/>
      <c r="O4274" s="12" t="s">
        <v>61</v>
      </c>
      <c r="P4274" s="12"/>
      <c r="Q4274" s="12"/>
      <c r="R4274" s="12"/>
      <c r="S4274" s="12"/>
      <c r="T4274" s="13" t="str">
        <f t="shared" si="330"/>
        <v>通過</v>
      </c>
      <c r="U4274" s="13" t="str">
        <f t="shared" si="331"/>
        <v>發生什麼事了？</v>
      </c>
      <c r="V4274" s="13" t="str">
        <f t="shared" si="332"/>
        <v>發生/什麼</v>
      </c>
      <c r="W4274" s="13" t="str">
        <f t="shared" si="333"/>
        <v>是</v>
      </c>
      <c r="X4274" s="13" t="str">
        <f t="shared" si="334"/>
        <v>通過</v>
      </c>
    </row>
    <row r="4275" spans="1:24" ht="34.25" customHeight="1">
      <c r="A4275" s="11" t="s">
        <v>21671</v>
      </c>
      <c r="B4275" s="11" t="s">
        <v>21671</v>
      </c>
      <c r="C4275" s="11" t="s">
        <v>54</v>
      </c>
      <c r="D4275" s="11" t="s">
        <v>472</v>
      </c>
      <c r="E4275" s="11" t="s">
        <v>21672</v>
      </c>
      <c r="F4275" s="11" t="s">
        <v>21673</v>
      </c>
      <c r="G4275" s="11" t="s">
        <v>21674</v>
      </c>
      <c r="H4275" s="11" t="s">
        <v>21660</v>
      </c>
      <c r="I4275" s="11" t="s">
        <v>21675</v>
      </c>
      <c r="J4275" s="12" t="s">
        <v>8</v>
      </c>
      <c r="K4275" s="12"/>
      <c r="L4275" s="12"/>
      <c r="M4275" s="12"/>
      <c r="N4275" s="12"/>
      <c r="O4275" s="12" t="s">
        <v>61</v>
      </c>
      <c r="P4275" s="12"/>
      <c r="Q4275" s="12"/>
      <c r="R4275" s="12"/>
      <c r="S4275" s="12"/>
      <c r="T4275" s="13" t="str">
        <f t="shared" si="330"/>
        <v>通過</v>
      </c>
      <c r="U4275" s="13" t="str">
        <f t="shared" si="331"/>
        <v>你們為什麼吵架？</v>
      </c>
      <c r="V4275" s="13" t="str">
        <f t="shared" si="332"/>
        <v>你們兩個/吵架/為什麼</v>
      </c>
      <c r="W4275" s="13" t="str">
        <f t="shared" si="333"/>
        <v>是</v>
      </c>
      <c r="X4275" s="13" t="str">
        <f t="shared" si="334"/>
        <v>通過</v>
      </c>
    </row>
    <row r="4276" spans="1:24" ht="34.25" customHeight="1">
      <c r="A4276" s="11" t="s">
        <v>21676</v>
      </c>
      <c r="B4276" s="11" t="s">
        <v>21676</v>
      </c>
      <c r="C4276" s="11" t="s">
        <v>54</v>
      </c>
      <c r="D4276" s="11" t="s">
        <v>472</v>
      </c>
      <c r="E4276" s="11" t="s">
        <v>21677</v>
      </c>
      <c r="F4276" s="11" t="s">
        <v>21678</v>
      </c>
      <c r="G4276" s="11" t="s">
        <v>21679</v>
      </c>
      <c r="H4276" s="11" t="s">
        <v>21660</v>
      </c>
      <c r="I4276" s="11" t="s">
        <v>21680</v>
      </c>
      <c r="J4276" s="12" t="s">
        <v>8</v>
      </c>
      <c r="K4276" s="12"/>
      <c r="L4276" s="12"/>
      <c r="M4276" s="12"/>
      <c r="N4276" s="12"/>
      <c r="O4276" s="12" t="s">
        <v>61</v>
      </c>
      <c r="P4276" s="12"/>
      <c r="Q4276" s="12"/>
      <c r="R4276" s="12"/>
      <c r="S4276" s="12"/>
      <c r="T4276" s="13" t="str">
        <f t="shared" si="330"/>
        <v>通過</v>
      </c>
      <c r="U4276" s="13" t="str">
        <f t="shared" si="331"/>
        <v>我只是開玩笑說她變胖了，</v>
      </c>
      <c r="V4276" s="13" t="str">
        <f t="shared" si="332"/>
        <v>我/開玩笑/她/胖</v>
      </c>
      <c r="W4276" s="13" t="str">
        <f t="shared" si="333"/>
        <v>是</v>
      </c>
      <c r="X4276" s="13" t="str">
        <f t="shared" si="334"/>
        <v>通過</v>
      </c>
    </row>
    <row r="4277" spans="1:24" ht="34.25" customHeight="1">
      <c r="A4277" s="11" t="s">
        <v>21681</v>
      </c>
      <c r="B4277" s="11" t="s">
        <v>21681</v>
      </c>
      <c r="C4277" s="11" t="s">
        <v>54</v>
      </c>
      <c r="D4277" s="11" t="s">
        <v>472</v>
      </c>
      <c r="E4277" s="11" t="s">
        <v>21682</v>
      </c>
      <c r="F4277" s="11" t="s">
        <v>21683</v>
      </c>
      <c r="G4277" s="11" t="s">
        <v>21684</v>
      </c>
      <c r="H4277" s="11" t="s">
        <v>21660</v>
      </c>
      <c r="I4277" s="11" t="s">
        <v>21685</v>
      </c>
      <c r="J4277" s="12" t="s">
        <v>8</v>
      </c>
      <c r="K4277" s="12"/>
      <c r="L4277" s="12"/>
      <c r="M4277" s="12"/>
      <c r="N4277" s="12"/>
      <c r="O4277" s="12" t="s">
        <v>61</v>
      </c>
      <c r="P4277" s="12"/>
      <c r="Q4277" s="12"/>
      <c r="R4277" s="12"/>
      <c r="S4277" s="12"/>
      <c r="T4277" s="13" t="str">
        <f t="shared" si="330"/>
        <v>通過</v>
      </c>
      <c r="U4277" s="13" t="str">
        <f t="shared" si="331"/>
        <v>結果她生氣了，</v>
      </c>
      <c r="V4277" s="13" t="str">
        <f t="shared" si="332"/>
        <v>她/生氣</v>
      </c>
      <c r="W4277" s="13" t="str">
        <f t="shared" si="333"/>
        <v>是</v>
      </c>
      <c r="X4277" s="13" t="str">
        <f t="shared" si="334"/>
        <v>通過</v>
      </c>
    </row>
    <row r="4278" spans="1:24" ht="34.25" customHeight="1">
      <c r="A4278" s="11" t="s">
        <v>21686</v>
      </c>
      <c r="B4278" s="11" t="s">
        <v>21686</v>
      </c>
      <c r="C4278" s="11" t="s">
        <v>54</v>
      </c>
      <c r="D4278" s="11" t="s">
        <v>472</v>
      </c>
      <c r="E4278" s="11" t="s">
        <v>21687</v>
      </c>
      <c r="F4278" s="11" t="s">
        <v>21688</v>
      </c>
      <c r="G4278" s="11" t="s">
        <v>21689</v>
      </c>
      <c r="H4278" s="11" t="s">
        <v>21660</v>
      </c>
      <c r="I4278" s="11" t="s">
        <v>21690</v>
      </c>
      <c r="J4278" s="12" t="s">
        <v>8</v>
      </c>
      <c r="K4278" s="12"/>
      <c r="L4278" s="12"/>
      <c r="M4278" s="12"/>
      <c r="N4278" s="12"/>
      <c r="O4278" s="12" t="s">
        <v>61</v>
      </c>
      <c r="P4278" s="12"/>
      <c r="Q4278" s="12"/>
      <c r="R4278" s="12"/>
      <c r="S4278" s="12"/>
      <c r="T4278" s="13" t="str">
        <f t="shared" si="330"/>
        <v>通過</v>
      </c>
      <c r="U4278" s="13" t="str">
        <f t="shared" si="331"/>
        <v>當場翻臉不理我。</v>
      </c>
      <c r="V4278" s="13" t="str">
        <f t="shared" si="332"/>
        <v>翻臉/不理睬</v>
      </c>
      <c r="W4278" s="13" t="str">
        <f t="shared" si="333"/>
        <v>是</v>
      </c>
      <c r="X4278" s="13" t="str">
        <f t="shared" si="334"/>
        <v>通過</v>
      </c>
    </row>
    <row r="4279" spans="1:24" ht="34.25" customHeight="1">
      <c r="A4279" s="11" t="s">
        <v>21691</v>
      </c>
      <c r="B4279" s="11" t="s">
        <v>21691</v>
      </c>
      <c r="C4279" s="11" t="s">
        <v>54</v>
      </c>
      <c r="D4279" s="11" t="s">
        <v>472</v>
      </c>
      <c r="E4279" s="11" t="s">
        <v>21692</v>
      </c>
      <c r="F4279" s="11" t="s">
        <v>21693</v>
      </c>
      <c r="G4279" s="11" t="s">
        <v>21694</v>
      </c>
      <c r="H4279" s="11" t="s">
        <v>21660</v>
      </c>
      <c r="I4279" s="11" t="s">
        <v>21695</v>
      </c>
      <c r="J4279" s="12" t="s">
        <v>8</v>
      </c>
      <c r="K4279" s="12"/>
      <c r="L4279" s="12"/>
      <c r="M4279" s="12"/>
      <c r="N4279" s="12"/>
      <c r="O4279" s="12" t="s">
        <v>61</v>
      </c>
      <c r="P4279" s="12"/>
      <c r="Q4279" s="12"/>
      <c r="R4279" s="12"/>
      <c r="S4279" s="12"/>
      <c r="T4279" s="13" t="str">
        <f t="shared" si="330"/>
        <v>通過</v>
      </c>
      <c r="U4279" s="13" t="str">
        <f t="shared" si="331"/>
        <v>開玩笑要小心，</v>
      </c>
      <c r="V4279" s="13" t="str">
        <f t="shared" si="332"/>
        <v>開玩笑/注意/要</v>
      </c>
      <c r="W4279" s="13" t="str">
        <f t="shared" si="333"/>
        <v>是</v>
      </c>
      <c r="X4279" s="13" t="str">
        <f t="shared" si="334"/>
        <v>通過</v>
      </c>
    </row>
    <row r="4280" spans="1:24" ht="34.25" customHeight="1">
      <c r="A4280" s="11" t="s">
        <v>21696</v>
      </c>
      <c r="B4280" s="11" t="s">
        <v>21696</v>
      </c>
      <c r="C4280" s="11" t="s">
        <v>54</v>
      </c>
      <c r="D4280" s="11" t="s">
        <v>472</v>
      </c>
      <c r="E4280" s="11" t="s">
        <v>21697</v>
      </c>
      <c r="F4280" s="11" t="s">
        <v>21698</v>
      </c>
      <c r="G4280" s="11" t="s">
        <v>21699</v>
      </c>
      <c r="H4280" s="11" t="s">
        <v>21660</v>
      </c>
      <c r="I4280" s="11" t="s">
        <v>21700</v>
      </c>
      <c r="J4280" s="12" t="s">
        <v>8</v>
      </c>
      <c r="K4280" s="12"/>
      <c r="L4280" s="12"/>
      <c r="M4280" s="12"/>
      <c r="N4280" s="12"/>
      <c r="O4280" s="12" t="s">
        <v>61</v>
      </c>
      <c r="P4280" s="12"/>
      <c r="Q4280" s="12"/>
      <c r="R4280" s="12"/>
      <c r="S4280" s="12"/>
      <c r="T4280" s="13" t="str">
        <f t="shared" si="330"/>
        <v>通過</v>
      </c>
      <c r="U4280" s="13" t="str">
        <f t="shared" si="331"/>
        <v>說過頭了可能會傷到人。</v>
      </c>
      <c r="V4280" s="13" t="str">
        <f t="shared" si="332"/>
        <v>諷刺/明顯/傷人/會</v>
      </c>
      <c r="W4280" s="13" t="str">
        <f t="shared" si="333"/>
        <v>是</v>
      </c>
      <c r="X4280" s="13" t="str">
        <f t="shared" si="334"/>
        <v>通過</v>
      </c>
    </row>
    <row r="4281" spans="1:24" ht="34.25" customHeight="1">
      <c r="A4281" s="11" t="s">
        <v>21701</v>
      </c>
      <c r="B4281" s="11" t="s">
        <v>21701</v>
      </c>
      <c r="C4281" s="11" t="s">
        <v>54</v>
      </c>
      <c r="D4281" s="11" t="s">
        <v>472</v>
      </c>
      <c r="E4281" s="11" t="s">
        <v>21702</v>
      </c>
      <c r="F4281" s="11" t="s">
        <v>21703</v>
      </c>
      <c r="G4281" s="11" t="s">
        <v>21704</v>
      </c>
      <c r="H4281" s="11" t="s">
        <v>21660</v>
      </c>
      <c r="I4281" s="11" t="s">
        <v>21705</v>
      </c>
      <c r="J4281" s="12" t="s">
        <v>8</v>
      </c>
      <c r="K4281" s="12"/>
      <c r="L4281" s="12"/>
      <c r="M4281" s="12"/>
      <c r="N4281" s="12"/>
      <c r="O4281" s="12" t="s">
        <v>61</v>
      </c>
      <c r="P4281" s="12"/>
      <c r="Q4281" s="12"/>
      <c r="R4281" s="12"/>
      <c r="S4281" s="12"/>
      <c r="T4281" s="13" t="str">
        <f t="shared" si="330"/>
        <v>通過</v>
      </c>
      <c r="U4281" s="13" t="str">
        <f t="shared" si="331"/>
        <v>我真的沒有惡意</v>
      </c>
      <c r="V4281" s="13" t="str">
        <f t="shared" si="332"/>
        <v>我/故意/真的/沒有</v>
      </c>
      <c r="W4281" s="13" t="str">
        <f t="shared" si="333"/>
        <v>是</v>
      </c>
      <c r="X4281" s="13" t="str">
        <f t="shared" si="334"/>
        <v>通過</v>
      </c>
    </row>
    <row r="4282" spans="1:24" ht="34.25" customHeight="1">
      <c r="A4282" s="11" t="s">
        <v>21706</v>
      </c>
      <c r="B4282" s="11" t="s">
        <v>21706</v>
      </c>
      <c r="C4282" s="11" t="s">
        <v>54</v>
      </c>
      <c r="D4282" s="11" t="s">
        <v>472</v>
      </c>
      <c r="E4282" s="11" t="s">
        <v>21707</v>
      </c>
      <c r="F4282" s="11" t="s">
        <v>21708</v>
      </c>
      <c r="G4282" s="11" t="s">
        <v>21709</v>
      </c>
      <c r="H4282" s="11" t="s">
        <v>21660</v>
      </c>
      <c r="I4282" s="11" t="s">
        <v>21710</v>
      </c>
      <c r="J4282" s="12" t="s">
        <v>8</v>
      </c>
      <c r="K4282" s="12"/>
      <c r="L4282" s="12"/>
      <c r="M4282" s="12"/>
      <c r="N4282" s="12"/>
      <c r="O4282" s="12" t="s">
        <v>61</v>
      </c>
      <c r="P4282" s="12"/>
      <c r="Q4282" s="12"/>
      <c r="R4282" s="12"/>
      <c r="S4282" s="12"/>
      <c r="T4282" s="13" t="str">
        <f t="shared" si="330"/>
        <v>通過</v>
      </c>
      <c r="U4282" s="13" t="str">
        <f t="shared" si="331"/>
        <v>只是她不願意聽我解釋。</v>
      </c>
      <c r="V4282" s="13" t="str">
        <f t="shared" si="332"/>
        <v>我/招來/解釋/她/不聽</v>
      </c>
      <c r="W4282" s="13" t="str">
        <f t="shared" si="333"/>
        <v>是</v>
      </c>
      <c r="X4282" s="13" t="str">
        <f t="shared" si="334"/>
        <v>通過</v>
      </c>
    </row>
    <row r="4283" spans="1:24" ht="34.25" customHeight="1">
      <c r="A4283" s="11" t="s">
        <v>21711</v>
      </c>
      <c r="B4283" s="11" t="s">
        <v>21711</v>
      </c>
      <c r="C4283" s="11" t="s">
        <v>54</v>
      </c>
      <c r="D4283" s="11" t="s">
        <v>472</v>
      </c>
      <c r="E4283" s="11" t="s">
        <v>21712</v>
      </c>
      <c r="F4283" s="11" t="s">
        <v>21713</v>
      </c>
      <c r="G4283" s="11" t="s">
        <v>21714</v>
      </c>
      <c r="H4283" s="11" t="s">
        <v>21660</v>
      </c>
      <c r="I4283" s="11" t="s">
        <v>21715</v>
      </c>
      <c r="J4283" s="12" t="s">
        <v>8</v>
      </c>
      <c r="K4283" s="12"/>
      <c r="L4283" s="12"/>
      <c r="M4283" s="12"/>
      <c r="N4283" s="12"/>
      <c r="O4283" s="12" t="s">
        <v>61</v>
      </c>
      <c r="P4283" s="12"/>
      <c r="Q4283" s="12"/>
      <c r="R4283" s="12"/>
      <c r="S4283" s="12"/>
      <c r="T4283" s="13" t="str">
        <f t="shared" si="330"/>
        <v>通過</v>
      </c>
      <c r="U4283" s="13" t="str">
        <f t="shared" si="331"/>
        <v>等她冷靜下來後，</v>
      </c>
      <c r="V4283" s="13" t="str">
        <f t="shared" si="332"/>
        <v>等/她/冷靜</v>
      </c>
      <c r="W4283" s="13" t="str">
        <f t="shared" si="333"/>
        <v>是</v>
      </c>
      <c r="X4283" s="13" t="str">
        <f t="shared" si="334"/>
        <v>通過</v>
      </c>
    </row>
    <row r="4284" spans="1:24" ht="34.25" customHeight="1">
      <c r="A4284" s="11" t="s">
        <v>21716</v>
      </c>
      <c r="B4284" s="11" t="s">
        <v>21716</v>
      </c>
      <c r="C4284" s="11" t="s">
        <v>54</v>
      </c>
      <c r="D4284" s="11" t="s">
        <v>472</v>
      </c>
      <c r="E4284" s="11" t="s">
        <v>21717</v>
      </c>
      <c r="F4284" s="11" t="s">
        <v>21718</v>
      </c>
      <c r="G4284" s="11" t="s">
        <v>21719</v>
      </c>
      <c r="H4284" s="11" t="s">
        <v>21660</v>
      </c>
      <c r="I4284" s="11" t="s">
        <v>21720</v>
      </c>
      <c r="J4284" s="12" t="s">
        <v>8</v>
      </c>
      <c r="K4284" s="12"/>
      <c r="L4284" s="12"/>
      <c r="M4284" s="12"/>
      <c r="N4284" s="12"/>
      <c r="O4284" s="12" t="s">
        <v>61</v>
      </c>
      <c r="P4284" s="12"/>
      <c r="Q4284" s="12"/>
      <c r="R4284" s="12"/>
      <c r="S4284" s="12"/>
      <c r="T4284" s="13" t="str">
        <f t="shared" si="330"/>
        <v>通過</v>
      </c>
      <c r="U4284" s="13" t="str">
        <f t="shared" si="331"/>
        <v>試著和她好好聊一聊，</v>
      </c>
      <c r="V4284" s="13" t="str">
        <f t="shared" si="332"/>
        <v>你們兩個/聊聊/溝通/試試</v>
      </c>
      <c r="W4284" s="13" t="str">
        <f t="shared" si="333"/>
        <v>是</v>
      </c>
      <c r="X4284" s="13" t="str">
        <f t="shared" si="334"/>
        <v>通過</v>
      </c>
    </row>
    <row r="4285" spans="1:24" ht="34.25" customHeight="1">
      <c r="A4285" s="11" t="s">
        <v>21721</v>
      </c>
      <c r="B4285" s="11" t="s">
        <v>21721</v>
      </c>
      <c r="C4285" s="11" t="s">
        <v>54</v>
      </c>
      <c r="D4285" s="11" t="s">
        <v>472</v>
      </c>
      <c r="E4285" s="11" t="s">
        <v>21722</v>
      </c>
      <c r="F4285" s="11" t="s">
        <v>21723</v>
      </c>
      <c r="G4285" s="11" t="s">
        <v>21724</v>
      </c>
      <c r="H4285" s="11" t="s">
        <v>21660</v>
      </c>
      <c r="I4285" s="11" t="s">
        <v>21725</v>
      </c>
      <c r="J4285" s="12" t="s">
        <v>8</v>
      </c>
      <c r="K4285" s="12"/>
      <c r="L4285" s="12"/>
      <c r="M4285" s="12"/>
      <c r="N4285" s="12"/>
      <c r="O4285" s="12" t="s">
        <v>61</v>
      </c>
      <c r="P4285" s="12"/>
      <c r="Q4285" s="12"/>
      <c r="R4285" s="12"/>
      <c r="S4285" s="12"/>
      <c r="T4285" s="13" t="str">
        <f t="shared" si="330"/>
        <v>通過</v>
      </c>
      <c r="U4285" s="13" t="str">
        <f t="shared" si="331"/>
        <v>道個歉吧！</v>
      </c>
      <c r="V4285" s="13" t="str">
        <f t="shared" si="332"/>
        <v>再/道歉</v>
      </c>
      <c r="W4285" s="13" t="str">
        <f t="shared" si="333"/>
        <v>是</v>
      </c>
      <c r="X4285" s="13" t="str">
        <f t="shared" si="334"/>
        <v>通過</v>
      </c>
    </row>
    <row r="4286" spans="1:24" ht="34.25" customHeight="1">
      <c r="A4286" s="11" t="s">
        <v>21726</v>
      </c>
      <c r="B4286" s="11" t="s">
        <v>21726</v>
      </c>
      <c r="C4286" s="11" t="s">
        <v>54</v>
      </c>
      <c r="D4286" s="11" t="s">
        <v>472</v>
      </c>
      <c r="E4286" s="11" t="s">
        <v>21727</v>
      </c>
      <c r="F4286" s="11" t="s">
        <v>21728</v>
      </c>
      <c r="G4286" s="11" t="s">
        <v>21729</v>
      </c>
      <c r="H4286" s="11" t="s">
        <v>21660</v>
      </c>
      <c r="I4286" s="11" t="s">
        <v>21730</v>
      </c>
      <c r="J4286" s="12" t="s">
        <v>8</v>
      </c>
      <c r="K4286" s="12"/>
      <c r="L4286" s="12"/>
      <c r="M4286" s="12"/>
      <c r="N4286" s="12"/>
      <c r="O4286" s="12" t="s">
        <v>61</v>
      </c>
      <c r="P4286" s="12"/>
      <c r="Q4286" s="12"/>
      <c r="R4286" s="12"/>
      <c r="S4286" s="12"/>
      <c r="T4286" s="13" t="str">
        <f t="shared" si="330"/>
        <v>通過</v>
      </c>
      <c r="U4286" s="13" t="str">
        <f t="shared" si="331"/>
        <v>我下次會注意的！</v>
      </c>
      <c r="V4286" s="13" t="str">
        <f t="shared" si="332"/>
        <v>我/下次/注意/會</v>
      </c>
      <c r="W4286" s="13" t="str">
        <f t="shared" si="333"/>
        <v>是</v>
      </c>
      <c r="X4286" s="13" t="str">
        <f t="shared" si="334"/>
        <v>通過</v>
      </c>
    </row>
    <row r="4287" spans="1:24" ht="34.25" customHeight="1">
      <c r="A4287" s="11" t="s">
        <v>21731</v>
      </c>
      <c r="B4287" s="11" t="s">
        <v>21731</v>
      </c>
      <c r="C4287" s="11" t="s">
        <v>54</v>
      </c>
      <c r="D4287" s="11" t="s">
        <v>472</v>
      </c>
      <c r="E4287" s="11" t="s">
        <v>21732</v>
      </c>
      <c r="F4287" s="11" t="s">
        <v>21733</v>
      </c>
      <c r="G4287" s="11" t="s">
        <v>21734</v>
      </c>
      <c r="H4287" s="11" t="s">
        <v>21660</v>
      </c>
      <c r="I4287" s="11" t="s">
        <v>21735</v>
      </c>
      <c r="J4287" s="12" t="s">
        <v>8</v>
      </c>
      <c r="K4287" s="12"/>
      <c r="L4287" s="12"/>
      <c r="M4287" s="12"/>
      <c r="N4287" s="12"/>
      <c r="O4287" s="12" t="s">
        <v>61</v>
      </c>
      <c r="P4287" s="12"/>
      <c r="Q4287" s="12"/>
      <c r="R4287" s="12"/>
      <c r="S4287" s="12"/>
      <c r="T4287" s="13" t="str">
        <f t="shared" si="330"/>
        <v>通過</v>
      </c>
      <c r="U4287" s="13" t="str">
        <f t="shared" si="331"/>
        <v>開玩笑的分寸要拿捏好。</v>
      </c>
      <c r="V4287" s="13" t="str">
        <f t="shared" si="332"/>
        <v>開玩笑/斟酌/控制/要</v>
      </c>
      <c r="W4287" s="13" t="str">
        <f t="shared" si="333"/>
        <v>是</v>
      </c>
      <c r="X4287" s="13" t="str">
        <f t="shared" si="334"/>
        <v>通過</v>
      </c>
    </row>
    <row r="4288" spans="1:24" ht="34.25" customHeight="1">
      <c r="A4288" s="11" t="s">
        <v>21736</v>
      </c>
      <c r="B4288" s="11" t="s">
        <v>21737</v>
      </c>
      <c r="C4288" s="11" t="s">
        <v>54</v>
      </c>
      <c r="D4288" s="11" t="s">
        <v>472</v>
      </c>
      <c r="E4288" s="11" t="s">
        <v>17536</v>
      </c>
      <c r="F4288" s="11" t="s">
        <v>8559</v>
      </c>
      <c r="G4288" s="11" t="s">
        <v>21738</v>
      </c>
      <c r="H4288" s="11" t="s">
        <v>21660</v>
      </c>
      <c r="I4288" s="11" t="s">
        <v>21739</v>
      </c>
      <c r="J4288" s="12" t="s">
        <v>8</v>
      </c>
      <c r="K4288" s="12"/>
      <c r="L4288" s="12"/>
      <c r="M4288" s="12"/>
      <c r="N4288" s="12"/>
      <c r="O4288" s="12" t="s">
        <v>61</v>
      </c>
      <c r="P4288" s="12"/>
      <c r="Q4288" s="12"/>
      <c r="R4288" s="12"/>
      <c r="S4288" s="12"/>
      <c r="T4288" s="13" t="str">
        <f t="shared" si="330"/>
        <v>通過</v>
      </c>
      <c r="U4288" s="13" t="str">
        <f t="shared" si="331"/>
        <v>沒錯，</v>
      </c>
      <c r="V4288" s="13" t="str">
        <f t="shared" si="332"/>
        <v>對</v>
      </c>
      <c r="W4288" s="13" t="str">
        <f t="shared" si="333"/>
        <v>是</v>
      </c>
      <c r="X4288" s="13" t="str">
        <f t="shared" si="334"/>
        <v>通過</v>
      </c>
    </row>
    <row r="4289" spans="1:24" ht="34.25" customHeight="1">
      <c r="A4289" s="11" t="s">
        <v>21740</v>
      </c>
      <c r="B4289" s="11" t="s">
        <v>21740</v>
      </c>
      <c r="C4289" s="11" t="s">
        <v>54</v>
      </c>
      <c r="D4289" s="11" t="s">
        <v>472</v>
      </c>
      <c r="E4289" s="11" t="s">
        <v>21741</v>
      </c>
      <c r="F4289" s="11" t="s">
        <v>21742</v>
      </c>
      <c r="G4289" s="11" t="s">
        <v>21743</v>
      </c>
      <c r="H4289" s="11" t="s">
        <v>21660</v>
      </c>
      <c r="I4289" s="11" t="s">
        <v>21744</v>
      </c>
      <c r="J4289" s="12" t="s">
        <v>8</v>
      </c>
      <c r="K4289" s="12"/>
      <c r="L4289" s="12"/>
      <c r="M4289" s="12"/>
      <c r="N4289" s="12"/>
      <c r="O4289" s="12" t="s">
        <v>61</v>
      </c>
      <c r="P4289" s="12"/>
      <c r="Q4289" s="12"/>
      <c r="R4289" s="12"/>
      <c r="S4289" s="12"/>
      <c r="T4289" s="13" t="str">
        <f t="shared" si="330"/>
        <v>通過</v>
      </c>
      <c r="U4289" s="13" t="str">
        <f t="shared" si="331"/>
        <v>很多人都喜歡用外表的高矮胖瘦來開玩笑，</v>
      </c>
      <c r="V4289" s="13" t="str">
        <f t="shared" si="332"/>
        <v>人多/他們/看外表/高/矮/胖/瘦/開玩笑/嘲笑</v>
      </c>
      <c r="W4289" s="13" t="str">
        <f t="shared" si="333"/>
        <v>是</v>
      </c>
      <c r="X4289" s="13" t="str">
        <f t="shared" si="334"/>
        <v>通過</v>
      </c>
    </row>
    <row r="4290" spans="1:24" ht="34.25" customHeight="1">
      <c r="A4290" s="11" t="s">
        <v>21745</v>
      </c>
      <c r="B4290" s="11" t="s">
        <v>21745</v>
      </c>
      <c r="C4290" s="11" t="s">
        <v>54</v>
      </c>
      <c r="D4290" s="11" t="s">
        <v>472</v>
      </c>
      <c r="E4290" s="11" t="s">
        <v>21746</v>
      </c>
      <c r="F4290" s="11" t="s">
        <v>21747</v>
      </c>
      <c r="G4290" s="11" t="s">
        <v>21748</v>
      </c>
      <c r="H4290" s="11" t="s">
        <v>21660</v>
      </c>
      <c r="I4290" s="11" t="s">
        <v>21749</v>
      </c>
      <c r="J4290" s="12" t="s">
        <v>8</v>
      </c>
      <c r="K4290" s="12"/>
      <c r="L4290" s="12"/>
      <c r="M4290" s="12"/>
      <c r="N4290" s="12"/>
      <c r="O4290" s="12" t="s">
        <v>61</v>
      </c>
      <c r="P4290" s="12"/>
      <c r="Q4290" s="12"/>
      <c r="R4290" s="12"/>
      <c r="S4290" s="12"/>
      <c r="T4290" s="13" t="str">
        <f t="shared" ref="T4290:T4353" si="335">IF(J4290="","未填",IF(J4290="需複審",IF(OR(P4290="",P4290="仍需複審"),"待複審",P4290),J4290))</f>
        <v>通過</v>
      </c>
      <c r="U4290" s="13" t="str">
        <f t="shared" ref="U4290:U4353" si="336">IF(T4290="通過",E4290,IF(T4290="需更正",IF(J4290="需複審",IF(Q4290="",E4290,Q4290),IF(L4290="",E4290,L4290)),""))</f>
        <v>很容易變成語言霸凌。</v>
      </c>
      <c r="V4290" s="13" t="str">
        <f t="shared" ref="V4290:V4353" si="337">IF(T4290="通過",F4290,IF(T4290="需更正",IF(J4290="需複審",R4290,M4290),""))</f>
        <v>變成/說話/傷人/虐待/容易</v>
      </c>
      <c r="W4290" s="13" t="str">
        <f t="shared" ref="W4290:W4353" si="338">IF(AND(OR(T4290="通過",AND(T4290="需更正",V4290&lt;&gt;"")),X4290="通過"),"是","否")</f>
        <v>是</v>
      </c>
      <c r="X4290" s="13" t="str">
        <f t="shared" ref="X4290:X4353" si="339">IF(J4290="","未填",IF(AND(J4290="需複審",OR(P4290="",P4290="仍需複審")),"待複審",IF(OR(AND(J4290="需更正",K4290=""),AND(J4290="需更正",M4290=""),AND(J4290="需更正",N4290=""),AND(J4290="排除",OR(K4290="",N4290="")),AND(J4290="需複審",P4290="需更正",R4290=""),AND(J4290="需複審",P4290="需更正",S4290=""),AND(J4290="需複審",P4290="排除",S4290="")),"錯誤：請補齊必填欄位","通過")))</f>
        <v>通過</v>
      </c>
    </row>
    <row r="4291" spans="1:24" ht="34.25" customHeight="1">
      <c r="A4291" s="11" t="s">
        <v>21750</v>
      </c>
      <c r="B4291" s="11" t="s">
        <v>21750</v>
      </c>
      <c r="C4291" s="11" t="s">
        <v>54</v>
      </c>
      <c r="D4291" s="11" t="s">
        <v>88</v>
      </c>
      <c r="E4291" s="11" t="s">
        <v>21751</v>
      </c>
      <c r="F4291" s="11" t="s">
        <v>21752</v>
      </c>
      <c r="G4291" s="11" t="s">
        <v>21753</v>
      </c>
      <c r="H4291" s="11" t="s">
        <v>21754</v>
      </c>
      <c r="I4291" s="11" t="s">
        <v>21755</v>
      </c>
      <c r="J4291" s="12" t="s">
        <v>8</v>
      </c>
      <c r="K4291" s="12"/>
      <c r="L4291" s="12"/>
      <c r="M4291" s="12"/>
      <c r="N4291" s="12"/>
      <c r="O4291" s="12" t="s">
        <v>61</v>
      </c>
      <c r="P4291" s="12"/>
      <c r="Q4291" s="12"/>
      <c r="R4291" s="12"/>
      <c r="S4291" s="12"/>
      <c r="T4291" s="13" t="str">
        <f t="shared" si="335"/>
        <v>通過</v>
      </c>
      <c r="U4291" s="13" t="str">
        <f t="shared" si="336"/>
        <v>十年前我和朋友四個人一起去花蓮玩，</v>
      </c>
      <c r="V4291" s="13" t="str">
        <f t="shared" si="337"/>
        <v>我/十年前/朋友/四人/一起/去/花蓮/玩</v>
      </c>
      <c r="W4291" s="13" t="str">
        <f t="shared" si="338"/>
        <v>是</v>
      </c>
      <c r="X4291" s="13" t="str">
        <f t="shared" si="339"/>
        <v>通過</v>
      </c>
    </row>
    <row r="4292" spans="1:24" ht="34.25" customHeight="1">
      <c r="A4292" s="11" t="s">
        <v>21756</v>
      </c>
      <c r="B4292" s="11" t="s">
        <v>21756</v>
      </c>
      <c r="C4292" s="11" t="s">
        <v>54</v>
      </c>
      <c r="D4292" s="11" t="s">
        <v>88</v>
      </c>
      <c r="E4292" s="11" t="s">
        <v>21757</v>
      </c>
      <c r="F4292" s="11" t="s">
        <v>21758</v>
      </c>
      <c r="G4292" s="11" t="s">
        <v>21759</v>
      </c>
      <c r="H4292" s="11" t="s">
        <v>21754</v>
      </c>
      <c r="I4292" s="11" t="s">
        <v>21760</v>
      </c>
      <c r="J4292" s="12" t="s">
        <v>10</v>
      </c>
      <c r="K4292" s="12" t="s">
        <v>25926</v>
      </c>
      <c r="L4292" s="12"/>
      <c r="M4292" s="12" t="s">
        <v>26716</v>
      </c>
      <c r="N4292" s="12" t="s">
        <v>26717</v>
      </c>
      <c r="O4292" s="12" t="s">
        <v>61</v>
      </c>
      <c r="P4292" s="12"/>
      <c r="Q4292" s="12"/>
      <c r="R4292" s="12"/>
      <c r="S4292" s="12"/>
      <c r="T4292" s="13" t="str">
        <f t="shared" si="335"/>
        <v>需更正</v>
      </c>
      <c r="U4292" s="13" t="str">
        <f t="shared" si="336"/>
        <v>那裡的山巒風景真的太美了！</v>
      </c>
      <c r="V4292" s="13" t="str">
        <f t="shared" si="337"/>
        <v>那/風景/山巒/美</v>
      </c>
      <c r="W4292" s="13" t="str">
        <f t="shared" si="338"/>
        <v>是</v>
      </c>
      <c r="X4292" s="13" t="str">
        <f t="shared" si="339"/>
        <v>通過</v>
      </c>
    </row>
    <row r="4293" spans="1:24" ht="34.25" customHeight="1">
      <c r="A4293" s="11" t="s">
        <v>21761</v>
      </c>
      <c r="B4293" s="11" t="s">
        <v>21761</v>
      </c>
      <c r="C4293" s="11" t="s">
        <v>54</v>
      </c>
      <c r="D4293" s="11" t="s">
        <v>88</v>
      </c>
      <c r="E4293" s="11" t="s">
        <v>21762</v>
      </c>
      <c r="F4293" s="11" t="s">
        <v>21763</v>
      </c>
      <c r="G4293" s="11" t="s">
        <v>21764</v>
      </c>
      <c r="H4293" s="11" t="s">
        <v>21754</v>
      </c>
      <c r="I4293" s="11" t="s">
        <v>21765</v>
      </c>
      <c r="J4293" s="12" t="s">
        <v>10</v>
      </c>
      <c r="K4293" s="12" t="s">
        <v>25924</v>
      </c>
      <c r="L4293" s="12"/>
      <c r="M4293" s="12" t="s">
        <v>26718</v>
      </c>
      <c r="N4293" s="12" t="s">
        <v>26719</v>
      </c>
      <c r="O4293" s="12" t="s">
        <v>61</v>
      </c>
      <c r="P4293" s="12"/>
      <c r="Q4293" s="12"/>
      <c r="R4293" s="12"/>
      <c r="S4293" s="12"/>
      <c r="T4293" s="13" t="str">
        <f t="shared" si="335"/>
        <v>需更正</v>
      </c>
      <c r="U4293" s="13" t="str">
        <f t="shared" si="336"/>
        <v>最近又想再去一次。</v>
      </c>
      <c r="V4293" s="13" t="str">
        <f t="shared" si="337"/>
        <v>最近/想/去/再</v>
      </c>
      <c r="W4293" s="13" t="str">
        <f t="shared" si="338"/>
        <v>是</v>
      </c>
      <c r="X4293" s="13" t="str">
        <f t="shared" si="339"/>
        <v>通過</v>
      </c>
    </row>
    <row r="4294" spans="1:24" ht="34.25" customHeight="1">
      <c r="A4294" s="11" t="s">
        <v>21766</v>
      </c>
      <c r="B4294" s="11" t="s">
        <v>21766</v>
      </c>
      <c r="C4294" s="11" t="s">
        <v>54</v>
      </c>
      <c r="D4294" s="11" t="s">
        <v>88</v>
      </c>
      <c r="E4294" s="11" t="s">
        <v>21767</v>
      </c>
      <c r="F4294" s="11" t="s">
        <v>21768</v>
      </c>
      <c r="G4294" s="11" t="s">
        <v>21769</v>
      </c>
      <c r="H4294" s="11" t="s">
        <v>21754</v>
      </c>
      <c r="I4294" s="11" t="s">
        <v>21770</v>
      </c>
      <c r="J4294" s="12" t="s">
        <v>10</v>
      </c>
      <c r="K4294" s="12" t="s">
        <v>25927</v>
      </c>
      <c r="L4294" s="12"/>
      <c r="M4294" s="12" t="s">
        <v>26720</v>
      </c>
      <c r="N4294" s="12" t="s">
        <v>26721</v>
      </c>
      <c r="O4294" s="12" t="s">
        <v>61</v>
      </c>
      <c r="P4294" s="12"/>
      <c r="Q4294" s="12"/>
      <c r="R4294" s="12"/>
      <c r="S4294" s="12"/>
      <c r="T4294" s="13" t="str">
        <f t="shared" si="335"/>
        <v>需更正</v>
      </c>
      <c r="U4294" s="13" t="str">
        <f t="shared" si="336"/>
        <v>我也很久沒去了，</v>
      </c>
      <c r="V4294" s="13" t="str">
        <f t="shared" si="337"/>
        <v>我/去/好久沒有</v>
      </c>
      <c r="W4294" s="13" t="str">
        <f t="shared" si="338"/>
        <v>是</v>
      </c>
      <c r="X4294" s="13" t="str">
        <f t="shared" si="339"/>
        <v>通過</v>
      </c>
    </row>
    <row r="4295" spans="1:24" ht="34.25" customHeight="1">
      <c r="A4295" s="11" t="s">
        <v>21771</v>
      </c>
      <c r="B4295" s="11" t="s">
        <v>21771</v>
      </c>
      <c r="C4295" s="11" t="s">
        <v>54</v>
      </c>
      <c r="D4295" s="11" t="s">
        <v>88</v>
      </c>
      <c r="E4295" s="11" t="s">
        <v>21772</v>
      </c>
      <c r="F4295" s="11" t="s">
        <v>21773</v>
      </c>
      <c r="G4295" s="11" t="s">
        <v>21774</v>
      </c>
      <c r="H4295" s="11" t="s">
        <v>21754</v>
      </c>
      <c r="I4295" s="11" t="s">
        <v>21775</v>
      </c>
      <c r="J4295" s="12" t="s">
        <v>10</v>
      </c>
      <c r="K4295" s="12" t="s">
        <v>25926</v>
      </c>
      <c r="L4295" s="12"/>
      <c r="M4295" s="12" t="s">
        <v>26722</v>
      </c>
      <c r="N4295" s="12" t="s">
        <v>26339</v>
      </c>
      <c r="O4295" s="12" t="s">
        <v>61</v>
      </c>
      <c r="P4295" s="12"/>
      <c r="Q4295" s="12"/>
      <c r="R4295" s="12"/>
      <c r="S4295" s="12"/>
      <c r="T4295" s="13" t="str">
        <f t="shared" si="335"/>
        <v>需更正</v>
      </c>
      <c r="U4295" s="13" t="str">
        <f t="shared" si="336"/>
        <v>我們要不要一起去？</v>
      </c>
      <c r="V4295" s="13" t="str">
        <f t="shared" si="337"/>
        <v>我們/約/一起/去/要/不要</v>
      </c>
      <c r="W4295" s="13" t="str">
        <f t="shared" si="338"/>
        <v>是</v>
      </c>
      <c r="X4295" s="13" t="str">
        <f t="shared" si="339"/>
        <v>通過</v>
      </c>
    </row>
    <row r="4296" spans="1:24" ht="34.25" customHeight="1">
      <c r="A4296" s="11" t="s">
        <v>21776</v>
      </c>
      <c r="B4296" s="11" t="s">
        <v>21776</v>
      </c>
      <c r="C4296" s="11" t="s">
        <v>54</v>
      </c>
      <c r="D4296" s="11" t="s">
        <v>88</v>
      </c>
      <c r="E4296" s="11" t="s">
        <v>21777</v>
      </c>
      <c r="F4296" s="11" t="s">
        <v>21778</v>
      </c>
      <c r="G4296" s="11" t="s">
        <v>21779</v>
      </c>
      <c r="H4296" s="11" t="s">
        <v>21754</v>
      </c>
      <c r="I4296" s="11" t="s">
        <v>21780</v>
      </c>
      <c r="J4296" s="12" t="s">
        <v>10</v>
      </c>
      <c r="K4296" s="12" t="s">
        <v>25927</v>
      </c>
      <c r="L4296" s="12"/>
      <c r="M4296" s="12" t="s">
        <v>20029</v>
      </c>
      <c r="N4296" s="12" t="s">
        <v>26341</v>
      </c>
      <c r="O4296" s="12" t="s">
        <v>61</v>
      </c>
      <c r="P4296" s="12"/>
      <c r="Q4296" s="12"/>
      <c r="R4296" s="12"/>
      <c r="S4296" s="12"/>
      <c r="T4296" s="13" t="str">
        <f t="shared" si="335"/>
        <v>需更正</v>
      </c>
      <c r="U4296" s="13" t="str">
        <f t="shared" si="336"/>
        <v>要怎麼去呢？</v>
      </c>
      <c r="V4296" s="13" t="str">
        <f t="shared" si="337"/>
        <v>去/如何</v>
      </c>
      <c r="W4296" s="13" t="str">
        <f t="shared" si="338"/>
        <v>是</v>
      </c>
      <c r="X4296" s="13" t="str">
        <f t="shared" si="339"/>
        <v>通過</v>
      </c>
    </row>
    <row r="4297" spans="1:24" ht="34.25" customHeight="1">
      <c r="A4297" s="11" t="s">
        <v>21781</v>
      </c>
      <c r="B4297" s="11" t="s">
        <v>21781</v>
      </c>
      <c r="C4297" s="11" t="s">
        <v>54</v>
      </c>
      <c r="D4297" s="11" t="s">
        <v>88</v>
      </c>
      <c r="E4297" s="11" t="s">
        <v>21782</v>
      </c>
      <c r="F4297" s="11" t="s">
        <v>21783</v>
      </c>
      <c r="G4297" s="11" t="s">
        <v>21784</v>
      </c>
      <c r="H4297" s="11" t="s">
        <v>21754</v>
      </c>
      <c r="I4297" s="11" t="s">
        <v>21785</v>
      </c>
      <c r="J4297" s="12" t="s">
        <v>8</v>
      </c>
      <c r="K4297" s="12"/>
      <c r="L4297" s="12"/>
      <c r="M4297" s="12"/>
      <c r="N4297" s="12"/>
      <c r="O4297" s="12" t="s">
        <v>61</v>
      </c>
      <c r="P4297" s="12"/>
      <c r="Q4297" s="12"/>
      <c r="R4297" s="12"/>
      <c r="S4297" s="12"/>
      <c r="T4297" s="13" t="str">
        <f t="shared" si="335"/>
        <v>通過</v>
      </c>
      <c r="U4297" s="13" t="str">
        <f t="shared" si="336"/>
        <v>坐火車還是開車？</v>
      </c>
      <c r="V4297" s="13" t="str">
        <f t="shared" si="337"/>
        <v>坐火車/開車/什麼</v>
      </c>
      <c r="W4297" s="13" t="str">
        <f t="shared" si="338"/>
        <v>是</v>
      </c>
      <c r="X4297" s="13" t="str">
        <f t="shared" si="339"/>
        <v>通過</v>
      </c>
    </row>
    <row r="4298" spans="1:24" ht="34.25" customHeight="1">
      <c r="A4298" s="11" t="s">
        <v>21786</v>
      </c>
      <c r="B4298" s="11" t="s">
        <v>21786</v>
      </c>
      <c r="C4298" s="11" t="s">
        <v>54</v>
      </c>
      <c r="D4298" s="11" t="s">
        <v>88</v>
      </c>
      <c r="E4298" s="11" t="s">
        <v>21787</v>
      </c>
      <c r="F4298" s="11" t="s">
        <v>21788</v>
      </c>
      <c r="G4298" s="11" t="s">
        <v>21789</v>
      </c>
      <c r="H4298" s="11" t="s">
        <v>21754</v>
      </c>
      <c r="I4298" s="11" t="s">
        <v>21790</v>
      </c>
      <c r="J4298" s="12" t="s">
        <v>25934</v>
      </c>
      <c r="K4298" s="12"/>
      <c r="L4298" s="12"/>
      <c r="M4298" s="12"/>
      <c r="N4298" s="12"/>
      <c r="O4298" s="12" t="s">
        <v>25932</v>
      </c>
      <c r="P4298" s="12"/>
      <c r="Q4298" s="12"/>
      <c r="R4298" s="12"/>
      <c r="S4298" s="12"/>
      <c r="T4298" s="13" t="str">
        <f t="shared" si="335"/>
        <v>通過</v>
      </c>
      <c r="U4298" s="13" t="str">
        <f t="shared" si="336"/>
        <v>我覺得坐火車比較輕鬆，</v>
      </c>
      <c r="V4298" s="13" t="str">
        <f t="shared" si="337"/>
        <v>我/覺得/坐火車/輕鬆</v>
      </c>
      <c r="W4298" s="13" t="str">
        <f t="shared" si="338"/>
        <v>是</v>
      </c>
      <c r="X4298" s="13" t="str">
        <f t="shared" si="339"/>
        <v>通過</v>
      </c>
    </row>
    <row r="4299" spans="1:24" ht="34.25" customHeight="1">
      <c r="A4299" s="11" t="s">
        <v>21791</v>
      </c>
      <c r="B4299" s="11" t="s">
        <v>21791</v>
      </c>
      <c r="C4299" s="11" t="s">
        <v>54</v>
      </c>
      <c r="D4299" s="11" t="s">
        <v>88</v>
      </c>
      <c r="E4299" s="11" t="s">
        <v>21792</v>
      </c>
      <c r="F4299" s="11" t="s">
        <v>21793</v>
      </c>
      <c r="G4299" s="11" t="s">
        <v>21794</v>
      </c>
      <c r="H4299" s="11" t="s">
        <v>21754</v>
      </c>
      <c r="I4299" s="11" t="s">
        <v>21795</v>
      </c>
      <c r="J4299" s="12" t="s">
        <v>10</v>
      </c>
      <c r="K4299" s="12" t="s">
        <v>25926</v>
      </c>
      <c r="L4299" s="12"/>
      <c r="M4299" s="12" t="s">
        <v>26723</v>
      </c>
      <c r="N4299" s="12" t="s">
        <v>26004</v>
      </c>
      <c r="O4299" s="12" t="s">
        <v>61</v>
      </c>
      <c r="P4299" s="12"/>
      <c r="Q4299" s="12"/>
      <c r="R4299" s="12"/>
      <c r="S4299" s="12"/>
      <c r="T4299" s="13" t="str">
        <f t="shared" si="335"/>
        <v>需更正</v>
      </c>
      <c r="U4299" s="13" t="str">
        <f t="shared" si="336"/>
        <v>還可以邊聊天邊欣賞沿途風景。</v>
      </c>
      <c r="V4299" s="13" t="str">
        <f t="shared" si="337"/>
        <v>聊天/風景/欣賞/可以</v>
      </c>
      <c r="W4299" s="13" t="str">
        <f t="shared" si="338"/>
        <v>是</v>
      </c>
      <c r="X4299" s="13" t="str">
        <f t="shared" si="339"/>
        <v>通過</v>
      </c>
    </row>
    <row r="4300" spans="1:24" ht="34.25" customHeight="1">
      <c r="A4300" s="11" t="s">
        <v>21796</v>
      </c>
      <c r="B4300" s="11" t="s">
        <v>21796</v>
      </c>
      <c r="C4300" s="11" t="s">
        <v>54</v>
      </c>
      <c r="D4300" s="11" t="s">
        <v>88</v>
      </c>
      <c r="E4300" s="11" t="s">
        <v>11247</v>
      </c>
      <c r="F4300" s="11" t="s">
        <v>21797</v>
      </c>
      <c r="G4300" s="11" t="s">
        <v>21798</v>
      </c>
      <c r="H4300" s="11" t="s">
        <v>21754</v>
      </c>
      <c r="I4300" s="11" t="s">
        <v>21799</v>
      </c>
      <c r="J4300" s="12" t="s">
        <v>25935</v>
      </c>
      <c r="K4300" s="12" t="s">
        <v>25939</v>
      </c>
      <c r="L4300" s="12"/>
      <c r="M4300" s="12" t="s">
        <v>26302</v>
      </c>
      <c r="N4300" s="12" t="s">
        <v>26724</v>
      </c>
      <c r="O4300" s="12" t="s">
        <v>25932</v>
      </c>
      <c r="P4300" s="12"/>
      <c r="Q4300" s="12"/>
      <c r="R4300" s="12"/>
      <c r="S4300" s="12"/>
      <c r="T4300" s="13" t="str">
        <f t="shared" si="335"/>
        <v>需更正</v>
      </c>
      <c r="U4300" s="13" t="str">
        <f t="shared" si="336"/>
        <v>對，</v>
      </c>
      <c r="V4300" s="13" t="str">
        <f t="shared" si="337"/>
        <v>對</v>
      </c>
      <c r="W4300" s="13" t="str">
        <f t="shared" si="338"/>
        <v>是</v>
      </c>
      <c r="X4300" s="13" t="str">
        <f t="shared" si="339"/>
        <v>通過</v>
      </c>
    </row>
    <row r="4301" spans="1:24" ht="34.25" customHeight="1">
      <c r="A4301" s="11" t="s">
        <v>21800</v>
      </c>
      <c r="B4301" s="11" t="s">
        <v>21800</v>
      </c>
      <c r="C4301" s="11" t="s">
        <v>54</v>
      </c>
      <c r="D4301" s="11" t="s">
        <v>88</v>
      </c>
      <c r="E4301" s="11" t="s">
        <v>21801</v>
      </c>
      <c r="F4301" s="11" t="s">
        <v>21802</v>
      </c>
      <c r="G4301" s="11" t="s">
        <v>21803</v>
      </c>
      <c r="H4301" s="11" t="s">
        <v>21754</v>
      </c>
      <c r="I4301" s="11" t="s">
        <v>21804</v>
      </c>
      <c r="J4301" s="12" t="s">
        <v>8</v>
      </c>
      <c r="K4301" s="12"/>
      <c r="L4301" s="12"/>
      <c r="M4301" s="12"/>
      <c r="N4301" s="12"/>
      <c r="O4301" s="12" t="s">
        <v>61</v>
      </c>
      <c r="P4301" s="12"/>
      <c r="Q4301" s="12"/>
      <c r="R4301" s="12"/>
      <c r="S4301" s="12"/>
      <c r="T4301" s="13" t="str">
        <f t="shared" si="335"/>
        <v>通過</v>
      </c>
      <c r="U4301" s="13" t="str">
        <f t="shared" si="336"/>
        <v>到花蓮火車站之後可以租車，</v>
      </c>
      <c r="V4301" s="13" t="str">
        <f t="shared" si="337"/>
        <v>花蓮/火車站/到/之後/汽車/租借/可以</v>
      </c>
      <c r="W4301" s="13" t="str">
        <f t="shared" si="338"/>
        <v>是</v>
      </c>
      <c r="X4301" s="13" t="str">
        <f t="shared" si="339"/>
        <v>通過</v>
      </c>
    </row>
    <row r="4302" spans="1:24" ht="34.25" customHeight="1">
      <c r="A4302" s="11" t="s">
        <v>21805</v>
      </c>
      <c r="B4302" s="11" t="s">
        <v>21805</v>
      </c>
      <c r="C4302" s="11" t="s">
        <v>54</v>
      </c>
      <c r="D4302" s="11" t="s">
        <v>88</v>
      </c>
      <c r="E4302" s="11" t="s">
        <v>21806</v>
      </c>
      <c r="F4302" s="11" t="s">
        <v>21807</v>
      </c>
      <c r="G4302" s="11" t="s">
        <v>21808</v>
      </c>
      <c r="H4302" s="11" t="s">
        <v>21754</v>
      </c>
      <c r="I4302" s="11" t="s">
        <v>21809</v>
      </c>
      <c r="J4302" s="12" t="s">
        <v>10</v>
      </c>
      <c r="K4302" s="12" t="s">
        <v>25926</v>
      </c>
      <c r="L4302" s="12"/>
      <c r="M4302" s="12" t="s">
        <v>26725</v>
      </c>
      <c r="N4302" s="12" t="s">
        <v>26110</v>
      </c>
      <c r="O4302" s="12" t="s">
        <v>61</v>
      </c>
      <c r="P4302" s="12"/>
      <c r="Q4302" s="12"/>
      <c r="R4302" s="12"/>
      <c r="S4302" s="12"/>
      <c r="T4302" s="13" t="str">
        <f t="shared" si="335"/>
        <v>需更正</v>
      </c>
      <c r="U4302" s="13" t="str">
        <f t="shared" si="336"/>
        <v>這樣開車繞著玩會很方便。</v>
      </c>
      <c r="V4302" s="13" t="str">
        <f t="shared" si="337"/>
        <v>開車繞/方便</v>
      </c>
      <c r="W4302" s="13" t="str">
        <f t="shared" si="338"/>
        <v>是</v>
      </c>
      <c r="X4302" s="13" t="str">
        <f t="shared" si="339"/>
        <v>通過</v>
      </c>
    </row>
    <row r="4303" spans="1:24" ht="34.25" customHeight="1">
      <c r="A4303" s="11" t="s">
        <v>21810</v>
      </c>
      <c r="B4303" s="11" t="s">
        <v>21810</v>
      </c>
      <c r="C4303" s="11" t="s">
        <v>54</v>
      </c>
      <c r="D4303" s="11" t="s">
        <v>88</v>
      </c>
      <c r="E4303" s="11" t="s">
        <v>21811</v>
      </c>
      <c r="F4303" s="11" t="s">
        <v>21812</v>
      </c>
      <c r="G4303" s="11" t="s">
        <v>21813</v>
      </c>
      <c r="H4303" s="11" t="s">
        <v>21754</v>
      </c>
      <c r="I4303" s="11" t="s">
        <v>21814</v>
      </c>
      <c r="J4303" s="12" t="s">
        <v>10</v>
      </c>
      <c r="K4303" s="12" t="s">
        <v>25927</v>
      </c>
      <c r="L4303" s="12"/>
      <c r="M4303" s="12" t="s">
        <v>26726</v>
      </c>
      <c r="N4303" s="12" t="s">
        <v>26112</v>
      </c>
      <c r="O4303" s="12" t="s">
        <v>61</v>
      </c>
      <c r="P4303" s="12"/>
      <c r="Q4303" s="12"/>
      <c r="R4303" s="12"/>
      <c r="S4303" s="12"/>
      <c r="T4303" s="13" t="str">
        <f t="shared" si="335"/>
        <v>需更正</v>
      </c>
      <c r="U4303" s="13" t="str">
        <f t="shared" si="336"/>
        <v>我們可以先去太魯閣國家公園爬山和欣賞峽谷風景，</v>
      </c>
      <c r="V4303" s="13" t="str">
        <f t="shared" si="337"/>
        <v>去/太魯閣/國家公園/爬山/峽谷/欣賞</v>
      </c>
      <c r="W4303" s="13" t="str">
        <f t="shared" si="338"/>
        <v>是</v>
      </c>
      <c r="X4303" s="13" t="str">
        <f t="shared" si="339"/>
        <v>通過</v>
      </c>
    </row>
    <row r="4304" spans="1:24" ht="34.25" customHeight="1">
      <c r="A4304" s="11" t="s">
        <v>21815</v>
      </c>
      <c r="B4304" s="11" t="s">
        <v>21815</v>
      </c>
      <c r="C4304" s="11" t="s">
        <v>54</v>
      </c>
      <c r="D4304" s="11" t="s">
        <v>88</v>
      </c>
      <c r="E4304" s="11" t="s">
        <v>21816</v>
      </c>
      <c r="F4304" s="11" t="s">
        <v>21817</v>
      </c>
      <c r="G4304" s="11" t="s">
        <v>21818</v>
      </c>
      <c r="H4304" s="11" t="s">
        <v>21754</v>
      </c>
      <c r="I4304" s="11" t="s">
        <v>21819</v>
      </c>
      <c r="J4304" s="12" t="s">
        <v>8</v>
      </c>
      <c r="K4304" s="12"/>
      <c r="L4304" s="12"/>
      <c r="M4304" s="12"/>
      <c r="N4304" s="12"/>
      <c r="O4304" s="12" t="s">
        <v>61</v>
      </c>
      <c r="P4304" s="12"/>
      <c r="Q4304" s="12"/>
      <c r="R4304" s="12"/>
      <c r="S4304" s="12"/>
      <c r="T4304" s="13" t="str">
        <f t="shared" si="335"/>
        <v>通過</v>
      </c>
      <c r="U4304" s="13" t="str">
        <f t="shared" si="336"/>
        <v>接著到七星潭四處看看。</v>
      </c>
      <c r="V4304" s="13" t="str">
        <f t="shared" si="337"/>
        <v>接著/去/七星潭/見四周</v>
      </c>
      <c r="W4304" s="13" t="str">
        <f t="shared" si="338"/>
        <v>是</v>
      </c>
      <c r="X4304" s="13" t="str">
        <f t="shared" si="339"/>
        <v>通過</v>
      </c>
    </row>
    <row r="4305" spans="1:24" ht="34.25" customHeight="1">
      <c r="A4305" s="11" t="s">
        <v>21820</v>
      </c>
      <c r="B4305" s="11" t="s">
        <v>21820</v>
      </c>
      <c r="C4305" s="11" t="s">
        <v>54</v>
      </c>
      <c r="D4305" s="11" t="s">
        <v>88</v>
      </c>
      <c r="E4305" s="11" t="s">
        <v>21821</v>
      </c>
      <c r="F4305" s="11" t="s">
        <v>21822</v>
      </c>
      <c r="G4305" s="11" t="s">
        <v>21823</v>
      </c>
      <c r="H4305" s="11" t="s">
        <v>21754</v>
      </c>
      <c r="I4305" s="11" t="s">
        <v>21824</v>
      </c>
      <c r="J4305" s="12" t="s">
        <v>8</v>
      </c>
      <c r="K4305" s="12"/>
      <c r="L4305" s="12"/>
      <c r="M4305" s="12"/>
      <c r="N4305" s="12"/>
      <c r="O4305" s="12" t="s">
        <v>61</v>
      </c>
      <c r="P4305" s="12"/>
      <c r="Q4305" s="12"/>
      <c r="R4305" s="12"/>
      <c r="S4305" s="12"/>
      <c r="T4305" s="13" t="str">
        <f t="shared" si="335"/>
        <v>通過</v>
      </c>
      <c r="U4305" s="13" t="str">
        <f t="shared" si="336"/>
        <v>這規劃不錯啊，</v>
      </c>
      <c r="V4305" s="13" t="str">
        <f t="shared" si="337"/>
        <v>規劃/不錯</v>
      </c>
      <c r="W4305" s="13" t="str">
        <f t="shared" si="338"/>
        <v>是</v>
      </c>
      <c r="X4305" s="13" t="str">
        <f t="shared" si="339"/>
        <v>通過</v>
      </c>
    </row>
    <row r="4306" spans="1:24" ht="34.25" customHeight="1">
      <c r="A4306" s="11" t="s">
        <v>21825</v>
      </c>
      <c r="B4306" s="11" t="s">
        <v>21825</v>
      </c>
      <c r="C4306" s="11" t="s">
        <v>54</v>
      </c>
      <c r="D4306" s="11" t="s">
        <v>88</v>
      </c>
      <c r="E4306" s="11" t="s">
        <v>21826</v>
      </c>
      <c r="F4306" s="11" t="s">
        <v>21827</v>
      </c>
      <c r="G4306" s="11" t="s">
        <v>21828</v>
      </c>
      <c r="H4306" s="11" t="s">
        <v>21754</v>
      </c>
      <c r="I4306" s="11" t="s">
        <v>21829</v>
      </c>
      <c r="J4306" s="12" t="s">
        <v>10</v>
      </c>
      <c r="K4306" s="12" t="s">
        <v>25926</v>
      </c>
      <c r="L4306" s="12"/>
      <c r="M4306" s="12" t="s">
        <v>26727</v>
      </c>
      <c r="N4306" s="12" t="s">
        <v>26004</v>
      </c>
      <c r="O4306" s="12" t="s">
        <v>61</v>
      </c>
      <c r="P4306" s="12"/>
      <c r="Q4306" s="12"/>
      <c r="R4306" s="12"/>
      <c r="S4306" s="12"/>
      <c r="T4306" s="13" t="str">
        <f t="shared" si="335"/>
        <v>需更正</v>
      </c>
      <c r="U4306" s="13" t="str">
        <f t="shared" si="336"/>
        <v>你可以負責安排行程嗎？</v>
      </c>
      <c r="V4306" s="13" t="str">
        <f t="shared" si="337"/>
        <v>你/負責/行程/安排/可以</v>
      </c>
      <c r="W4306" s="13" t="str">
        <f t="shared" si="338"/>
        <v>是</v>
      </c>
      <c r="X4306" s="13" t="str">
        <f t="shared" si="339"/>
        <v>通過</v>
      </c>
    </row>
    <row r="4307" spans="1:24" ht="34.25" customHeight="1">
      <c r="A4307" s="11" t="s">
        <v>21830</v>
      </c>
      <c r="B4307" s="11" t="s">
        <v>21830</v>
      </c>
      <c r="C4307" s="11" t="s">
        <v>54</v>
      </c>
      <c r="D4307" s="11" t="s">
        <v>88</v>
      </c>
      <c r="E4307" s="11" t="s">
        <v>16050</v>
      </c>
      <c r="F4307" s="11" t="s">
        <v>21831</v>
      </c>
      <c r="G4307" s="11" t="s">
        <v>21832</v>
      </c>
      <c r="H4307" s="11" t="s">
        <v>21754</v>
      </c>
      <c r="I4307" s="11" t="s">
        <v>21833</v>
      </c>
      <c r="J4307" s="12" t="s">
        <v>10</v>
      </c>
      <c r="K4307" s="12" t="s">
        <v>25927</v>
      </c>
      <c r="L4307" s="12"/>
      <c r="M4307" s="12" t="s">
        <v>10452</v>
      </c>
      <c r="N4307" s="16" t="s">
        <v>26724</v>
      </c>
      <c r="O4307" s="12" t="s">
        <v>61</v>
      </c>
      <c r="P4307" s="12"/>
      <c r="Q4307" s="12"/>
      <c r="R4307" s="12"/>
      <c r="S4307" s="12"/>
      <c r="T4307" s="13" t="str">
        <f t="shared" si="335"/>
        <v>需更正</v>
      </c>
      <c r="U4307" s="13" t="str">
        <f t="shared" si="336"/>
        <v>沒問題，</v>
      </c>
      <c r="V4307" s="13" t="str">
        <f t="shared" si="337"/>
        <v>沒問題</v>
      </c>
      <c r="W4307" s="13" t="str">
        <f t="shared" si="338"/>
        <v>是</v>
      </c>
      <c r="X4307" s="13" t="str">
        <f t="shared" si="339"/>
        <v>通過</v>
      </c>
    </row>
    <row r="4308" spans="1:24" ht="34.25" customHeight="1">
      <c r="A4308" s="11" t="s">
        <v>21834</v>
      </c>
      <c r="B4308" s="11" t="s">
        <v>21834</v>
      </c>
      <c r="C4308" s="11" t="s">
        <v>54</v>
      </c>
      <c r="D4308" s="11" t="s">
        <v>88</v>
      </c>
      <c r="E4308" s="11" t="s">
        <v>21835</v>
      </c>
      <c r="F4308" s="11" t="s">
        <v>21836</v>
      </c>
      <c r="G4308" s="11" t="s">
        <v>21837</v>
      </c>
      <c r="H4308" s="11" t="s">
        <v>21754</v>
      </c>
      <c r="I4308" s="11" t="s">
        <v>21838</v>
      </c>
      <c r="J4308" s="12" t="s">
        <v>8</v>
      </c>
      <c r="K4308" s="12"/>
      <c r="L4308" s="12"/>
      <c r="M4308" s="12"/>
      <c r="N4308" s="12"/>
      <c r="O4308" s="12" t="s">
        <v>61</v>
      </c>
      <c r="P4308" s="12"/>
      <c r="Q4308" s="12"/>
      <c r="R4308" s="12"/>
      <c r="S4308" s="12"/>
      <c r="T4308" s="13" t="str">
        <f t="shared" si="335"/>
        <v>通過</v>
      </c>
      <c r="U4308" s="13" t="str">
        <f t="shared" si="336"/>
        <v>我負責訂住宿和安排行程，</v>
      </c>
      <c r="V4308" s="13" t="str">
        <f t="shared" si="337"/>
        <v>我/住宿/訂/行程/安排</v>
      </c>
      <c r="W4308" s="13" t="str">
        <f t="shared" si="338"/>
        <v>是</v>
      </c>
      <c r="X4308" s="13" t="str">
        <f t="shared" si="339"/>
        <v>通過</v>
      </c>
    </row>
    <row r="4309" spans="1:24" ht="34.25" customHeight="1">
      <c r="A4309" s="11" t="s">
        <v>21839</v>
      </c>
      <c r="B4309" s="11" t="s">
        <v>21839</v>
      </c>
      <c r="C4309" s="11" t="s">
        <v>54</v>
      </c>
      <c r="D4309" s="11" t="s">
        <v>88</v>
      </c>
      <c r="E4309" s="11" t="s">
        <v>21840</v>
      </c>
      <c r="F4309" s="11" t="s">
        <v>21841</v>
      </c>
      <c r="G4309" s="11" t="s">
        <v>21842</v>
      </c>
      <c r="H4309" s="11" t="s">
        <v>21754</v>
      </c>
      <c r="I4309" s="11" t="s">
        <v>21843</v>
      </c>
      <c r="J4309" s="12" t="s">
        <v>8</v>
      </c>
      <c r="K4309" s="12"/>
      <c r="L4309" s="12"/>
      <c r="M4309" s="12"/>
      <c r="N4309" s="12"/>
      <c r="O4309" s="12" t="s">
        <v>61</v>
      </c>
      <c r="P4309" s="12"/>
      <c r="Q4309" s="12"/>
      <c r="R4309" s="12"/>
      <c r="S4309" s="12"/>
      <c r="T4309" s="13" t="str">
        <f t="shared" si="335"/>
        <v>通過</v>
      </c>
      <c r="U4309" s="13" t="str">
        <f t="shared" si="336"/>
        <v>你不要之後說不去喔。</v>
      </c>
      <c r="V4309" s="13" t="str">
        <f t="shared" si="337"/>
        <v>你/改口/不</v>
      </c>
      <c r="W4309" s="13" t="str">
        <f t="shared" si="338"/>
        <v>是</v>
      </c>
      <c r="X4309" s="13" t="str">
        <f t="shared" si="339"/>
        <v>通過</v>
      </c>
    </row>
    <row r="4310" spans="1:24" ht="34.25" customHeight="1">
      <c r="A4310" s="11" t="s">
        <v>21844</v>
      </c>
      <c r="B4310" s="11" t="s">
        <v>21844</v>
      </c>
      <c r="C4310" s="11" t="s">
        <v>54</v>
      </c>
      <c r="D4310" s="11" t="s">
        <v>2152</v>
      </c>
      <c r="E4310" s="11" t="s">
        <v>21845</v>
      </c>
      <c r="F4310" s="11" t="s">
        <v>21846</v>
      </c>
      <c r="G4310" s="11" t="s">
        <v>21847</v>
      </c>
      <c r="H4310" s="11" t="s">
        <v>21848</v>
      </c>
      <c r="I4310" s="11" t="s">
        <v>21849</v>
      </c>
      <c r="J4310" s="12" t="s">
        <v>8</v>
      </c>
      <c r="K4310" s="12"/>
      <c r="L4310" s="12"/>
      <c r="M4310" s="12"/>
      <c r="N4310" s="12"/>
      <c r="O4310" s="12" t="s">
        <v>61</v>
      </c>
      <c r="P4310" s="12"/>
      <c r="Q4310" s="12"/>
      <c r="R4310" s="12"/>
      <c r="S4310" s="12"/>
      <c r="T4310" s="13" t="str">
        <f t="shared" si="335"/>
        <v>通過</v>
      </c>
      <c r="U4310" s="13" t="str">
        <f t="shared" si="336"/>
        <v>恭喜你教支人員的認證通過了！</v>
      </c>
      <c r="V4310" s="13" t="str">
        <f t="shared" si="337"/>
        <v>恭喜/教支人員/領證</v>
      </c>
      <c r="W4310" s="13" t="str">
        <f t="shared" si="338"/>
        <v>是</v>
      </c>
      <c r="X4310" s="13" t="str">
        <f t="shared" si="339"/>
        <v>通過</v>
      </c>
    </row>
    <row r="4311" spans="1:24" ht="34.25" customHeight="1">
      <c r="A4311" s="11" t="s">
        <v>21850</v>
      </c>
      <c r="B4311" s="11" t="s">
        <v>21850</v>
      </c>
      <c r="C4311" s="11" t="s">
        <v>54</v>
      </c>
      <c r="D4311" s="11" t="s">
        <v>2152</v>
      </c>
      <c r="E4311" s="11" t="s">
        <v>21851</v>
      </c>
      <c r="F4311" s="11" t="s">
        <v>21852</v>
      </c>
      <c r="G4311" s="11" t="s">
        <v>21853</v>
      </c>
      <c r="H4311" s="11" t="s">
        <v>21848</v>
      </c>
      <c r="I4311" s="11" t="s">
        <v>21854</v>
      </c>
      <c r="J4311" s="12" t="s">
        <v>8</v>
      </c>
      <c r="K4311" s="12"/>
      <c r="L4311" s="12"/>
      <c r="M4311" s="12"/>
      <c r="N4311" s="12"/>
      <c r="O4311" s="12" t="s">
        <v>61</v>
      </c>
      <c r="P4311" s="12"/>
      <c r="Q4311" s="12"/>
      <c r="R4311" s="12"/>
      <c r="S4311" s="12"/>
      <c r="T4311" s="13" t="str">
        <f t="shared" si="335"/>
        <v>通過</v>
      </c>
      <c r="U4311" s="13" t="str">
        <f t="shared" si="336"/>
        <v>這讓我更有信心投入教學工作。</v>
      </c>
      <c r="V4311" s="13" t="str">
        <f t="shared" si="337"/>
        <v>這/我/投入/教學/工作/信心/有</v>
      </c>
      <c r="W4311" s="13" t="str">
        <f t="shared" si="338"/>
        <v>是</v>
      </c>
      <c r="X4311" s="13" t="str">
        <f t="shared" si="339"/>
        <v>通過</v>
      </c>
    </row>
    <row r="4312" spans="1:24" ht="34.25" customHeight="1">
      <c r="A4312" s="11" t="s">
        <v>21855</v>
      </c>
      <c r="B4312" s="11" t="s">
        <v>21855</v>
      </c>
      <c r="C4312" s="11" t="s">
        <v>54</v>
      </c>
      <c r="D4312" s="11" t="s">
        <v>2152</v>
      </c>
      <c r="E4312" s="11" t="s">
        <v>21856</v>
      </c>
      <c r="F4312" s="11" t="s">
        <v>21857</v>
      </c>
      <c r="G4312" s="11" t="s">
        <v>21858</v>
      </c>
      <c r="H4312" s="11" t="s">
        <v>21848</v>
      </c>
      <c r="I4312" s="11" t="s">
        <v>21859</v>
      </c>
      <c r="J4312" s="12" t="s">
        <v>8</v>
      </c>
      <c r="K4312" s="12"/>
      <c r="L4312" s="12"/>
      <c r="M4312" s="12"/>
      <c r="N4312" s="12"/>
      <c r="O4312" s="12" t="s">
        <v>61</v>
      </c>
      <c r="P4312" s="12"/>
      <c r="Q4312" s="12"/>
      <c r="R4312" s="12"/>
      <c r="S4312" s="12"/>
      <c r="T4312" s="13" t="str">
        <f t="shared" si="335"/>
        <v>通過</v>
      </c>
      <c r="U4312" s="13" t="str">
        <f t="shared" si="336"/>
        <v>聽說你最近在學校教臺灣手語，</v>
      </c>
      <c r="V4312" s="13" t="str">
        <f t="shared" si="337"/>
        <v>聽說/你/最近/學校/教/臺灣手語</v>
      </c>
      <c r="W4312" s="13" t="str">
        <f t="shared" si="338"/>
        <v>是</v>
      </c>
      <c r="X4312" s="13" t="str">
        <f t="shared" si="339"/>
        <v>通過</v>
      </c>
    </row>
    <row r="4313" spans="1:24" ht="34.25" customHeight="1">
      <c r="A4313" s="11" t="s">
        <v>21860</v>
      </c>
      <c r="B4313" s="11" t="s">
        <v>21860</v>
      </c>
      <c r="C4313" s="11" t="s">
        <v>54</v>
      </c>
      <c r="D4313" s="11" t="s">
        <v>2152</v>
      </c>
      <c r="E4313" s="11" t="s">
        <v>21861</v>
      </c>
      <c r="F4313" s="11" t="s">
        <v>21862</v>
      </c>
      <c r="G4313" s="11" t="s">
        <v>21863</v>
      </c>
      <c r="H4313" s="11" t="s">
        <v>21848</v>
      </c>
      <c r="I4313" s="11" t="s">
        <v>21864</v>
      </c>
      <c r="J4313" s="12" t="s">
        <v>8</v>
      </c>
      <c r="K4313" s="12"/>
      <c r="L4313" s="12"/>
      <c r="M4313" s="12"/>
      <c r="N4313" s="12"/>
      <c r="O4313" s="12" t="s">
        <v>61</v>
      </c>
      <c r="P4313" s="12"/>
      <c r="Q4313" s="12"/>
      <c r="R4313" s="12"/>
      <c r="S4313" s="12"/>
      <c r="T4313" s="13" t="str">
        <f t="shared" si="335"/>
        <v>通過</v>
      </c>
      <c r="U4313" s="13" t="str">
        <f t="shared" si="336"/>
        <v>教學感覺怎麼樣？</v>
      </c>
      <c r="V4313" s="13" t="str">
        <f t="shared" si="337"/>
        <v>教學/感覺/什麼</v>
      </c>
      <c r="W4313" s="13" t="str">
        <f t="shared" si="338"/>
        <v>是</v>
      </c>
      <c r="X4313" s="13" t="str">
        <f t="shared" si="339"/>
        <v>通過</v>
      </c>
    </row>
    <row r="4314" spans="1:24" ht="34.25" customHeight="1">
      <c r="A4314" s="11" t="s">
        <v>21865</v>
      </c>
      <c r="B4314" s="11" t="s">
        <v>21865</v>
      </c>
      <c r="C4314" s="11" t="s">
        <v>54</v>
      </c>
      <c r="D4314" s="11" t="s">
        <v>2152</v>
      </c>
      <c r="E4314" s="11" t="s">
        <v>21866</v>
      </c>
      <c r="F4314" s="11" t="s">
        <v>21867</v>
      </c>
      <c r="G4314" s="11" t="s">
        <v>21868</v>
      </c>
      <c r="H4314" s="11" t="s">
        <v>21848</v>
      </c>
      <c r="I4314" s="11" t="s">
        <v>21869</v>
      </c>
      <c r="J4314" s="12" t="s">
        <v>8</v>
      </c>
      <c r="K4314" s="12"/>
      <c r="L4314" s="12"/>
      <c r="M4314" s="12"/>
      <c r="N4314" s="12"/>
      <c r="O4314" s="12" t="s">
        <v>61</v>
      </c>
      <c r="P4314" s="12"/>
      <c r="Q4314" s="12"/>
      <c r="R4314" s="12"/>
      <c r="S4314" s="12"/>
      <c r="T4314" s="13" t="str">
        <f t="shared" si="335"/>
        <v>通過</v>
      </c>
      <c r="U4314" s="13" t="str">
        <f t="shared" si="336"/>
        <v>學生第一次手語打不太標準，</v>
      </c>
      <c r="V4314" s="13" t="str">
        <f t="shared" si="337"/>
        <v>學生/第一次/手語/標準/沒有</v>
      </c>
      <c r="W4314" s="13" t="str">
        <f t="shared" si="338"/>
        <v>是</v>
      </c>
      <c r="X4314" s="13" t="str">
        <f t="shared" si="339"/>
        <v>通過</v>
      </c>
    </row>
    <row r="4315" spans="1:24" ht="34.25" customHeight="1">
      <c r="A4315" s="11" t="s">
        <v>21870</v>
      </c>
      <c r="B4315" s="11" t="s">
        <v>21870</v>
      </c>
      <c r="C4315" s="11" t="s">
        <v>54</v>
      </c>
      <c r="D4315" s="11" t="s">
        <v>2152</v>
      </c>
      <c r="E4315" s="11" t="s">
        <v>21871</v>
      </c>
      <c r="F4315" s="11" t="s">
        <v>21872</v>
      </c>
      <c r="G4315" s="11" t="s">
        <v>21873</v>
      </c>
      <c r="H4315" s="11" t="s">
        <v>21848</v>
      </c>
      <c r="I4315" s="11" t="s">
        <v>21874</v>
      </c>
      <c r="J4315" s="12" t="s">
        <v>8</v>
      </c>
      <c r="K4315" s="12"/>
      <c r="L4315" s="12"/>
      <c r="M4315" s="12"/>
      <c r="N4315" s="12"/>
      <c r="O4315" s="12" t="s">
        <v>61</v>
      </c>
      <c r="P4315" s="12"/>
      <c r="Q4315" s="12"/>
      <c r="R4315" s="12"/>
      <c r="S4315" s="12"/>
      <c r="T4315" s="13" t="str">
        <f t="shared" si="335"/>
        <v>通過</v>
      </c>
      <c r="U4315" s="13" t="str">
        <f t="shared" si="336"/>
        <v>我會耐心地教，</v>
      </c>
      <c r="V4315" s="13" t="str">
        <f t="shared" si="337"/>
        <v>我/耐心/教++</v>
      </c>
      <c r="W4315" s="13" t="str">
        <f t="shared" si="338"/>
        <v>是</v>
      </c>
      <c r="X4315" s="13" t="str">
        <f t="shared" si="339"/>
        <v>通過</v>
      </c>
    </row>
    <row r="4316" spans="1:24" ht="34.25" customHeight="1">
      <c r="A4316" s="11" t="s">
        <v>21875</v>
      </c>
      <c r="B4316" s="11" t="s">
        <v>21875</v>
      </c>
      <c r="C4316" s="11" t="s">
        <v>54</v>
      </c>
      <c r="D4316" s="11" t="s">
        <v>2152</v>
      </c>
      <c r="E4316" s="11" t="s">
        <v>21876</v>
      </c>
      <c r="F4316" s="11" t="s">
        <v>21877</v>
      </c>
      <c r="G4316" s="11" t="s">
        <v>21878</v>
      </c>
      <c r="H4316" s="11" t="s">
        <v>21848</v>
      </c>
      <c r="I4316" s="11" t="s">
        <v>21879</v>
      </c>
      <c r="J4316" s="12" t="s">
        <v>8</v>
      </c>
      <c r="K4316" s="12"/>
      <c r="L4316" s="12"/>
      <c r="M4316" s="12"/>
      <c r="N4316" s="12"/>
      <c r="O4316" s="12" t="s">
        <v>61</v>
      </c>
      <c r="P4316" s="12"/>
      <c r="Q4316" s="12"/>
      <c r="R4316" s="12"/>
      <c r="S4316" s="12"/>
      <c r="T4316" s="13" t="str">
        <f t="shared" si="335"/>
        <v>通過</v>
      </c>
      <c r="U4316" s="13" t="str">
        <f t="shared" si="336"/>
        <v>他們會反覆練習，</v>
      </c>
      <c r="V4316" s="13" t="str">
        <f t="shared" si="337"/>
        <v>他們/練習/屢次/會</v>
      </c>
      <c r="W4316" s="13" t="str">
        <f t="shared" si="338"/>
        <v>是</v>
      </c>
      <c r="X4316" s="13" t="str">
        <f t="shared" si="339"/>
        <v>通過</v>
      </c>
    </row>
    <row r="4317" spans="1:24" ht="34.25" customHeight="1">
      <c r="A4317" s="11" t="s">
        <v>21880</v>
      </c>
      <c r="B4317" s="11" t="s">
        <v>21880</v>
      </c>
      <c r="C4317" s="11" t="s">
        <v>54</v>
      </c>
      <c r="D4317" s="11" t="s">
        <v>2152</v>
      </c>
      <c r="E4317" s="11" t="s">
        <v>21881</v>
      </c>
      <c r="F4317" s="11" t="s">
        <v>21882</v>
      </c>
      <c r="G4317" s="11" t="s">
        <v>21883</v>
      </c>
      <c r="H4317" s="11" t="s">
        <v>21848</v>
      </c>
      <c r="I4317" s="11" t="s">
        <v>21884</v>
      </c>
      <c r="J4317" s="12" t="s">
        <v>8</v>
      </c>
      <c r="K4317" s="12"/>
      <c r="L4317" s="12"/>
      <c r="M4317" s="12"/>
      <c r="N4317" s="12"/>
      <c r="O4317" s="12" t="s">
        <v>61</v>
      </c>
      <c r="P4317" s="12"/>
      <c r="Q4317" s="12"/>
      <c r="R4317" s="12"/>
      <c r="S4317" s="12"/>
      <c r="T4317" s="13" t="str">
        <f t="shared" si="335"/>
        <v>通過</v>
      </c>
      <c r="U4317" s="13" t="str">
        <f t="shared" si="336"/>
        <v>幫助他們改進。</v>
      </c>
      <c r="V4317" s="13" t="str">
        <f t="shared" si="337"/>
        <v>幫助/他們/改++/進步</v>
      </c>
      <c r="W4317" s="13" t="str">
        <f t="shared" si="338"/>
        <v>是</v>
      </c>
      <c r="X4317" s="13" t="str">
        <f t="shared" si="339"/>
        <v>通過</v>
      </c>
    </row>
    <row r="4318" spans="1:24" ht="34.25" customHeight="1">
      <c r="A4318" s="11" t="s">
        <v>21885</v>
      </c>
      <c r="B4318" s="11" t="s">
        <v>21885</v>
      </c>
      <c r="C4318" s="11" t="s">
        <v>54</v>
      </c>
      <c r="D4318" s="11" t="s">
        <v>2152</v>
      </c>
      <c r="E4318" s="11" t="s">
        <v>21886</v>
      </c>
      <c r="F4318" s="11" t="s">
        <v>21887</v>
      </c>
      <c r="G4318" s="11" t="s">
        <v>21888</v>
      </c>
      <c r="H4318" s="11" t="s">
        <v>21848</v>
      </c>
      <c r="I4318" s="11" t="s">
        <v>21889</v>
      </c>
      <c r="J4318" s="12" t="s">
        <v>8</v>
      </c>
      <c r="K4318" s="12"/>
      <c r="L4318" s="12"/>
      <c r="M4318" s="12"/>
      <c r="N4318" s="12"/>
      <c r="O4318" s="12" t="s">
        <v>61</v>
      </c>
      <c r="P4318" s="12"/>
      <c r="Q4318" s="12"/>
      <c r="R4318" s="12"/>
      <c r="S4318" s="12"/>
      <c r="T4318" s="13" t="str">
        <f t="shared" si="335"/>
        <v>通過</v>
      </c>
      <c r="U4318" s="13" t="str">
        <f t="shared" si="336"/>
        <v>他們如何開始對手語產生興趣呢？</v>
      </c>
      <c r="V4318" s="13" t="str">
        <f t="shared" si="337"/>
        <v>他們/接觸/手語/興趣/如何</v>
      </c>
      <c r="W4318" s="13" t="str">
        <f t="shared" si="338"/>
        <v>是</v>
      </c>
      <c r="X4318" s="13" t="str">
        <f t="shared" si="339"/>
        <v>通過</v>
      </c>
    </row>
    <row r="4319" spans="1:24" ht="34.25" customHeight="1">
      <c r="A4319" s="11" t="s">
        <v>21890</v>
      </c>
      <c r="B4319" s="11" t="s">
        <v>21890</v>
      </c>
      <c r="C4319" s="11" t="s">
        <v>54</v>
      </c>
      <c r="D4319" s="11" t="s">
        <v>2152</v>
      </c>
      <c r="E4319" s="11" t="s">
        <v>21891</v>
      </c>
      <c r="F4319" s="11" t="s">
        <v>21892</v>
      </c>
      <c r="G4319" s="11" t="s">
        <v>21893</v>
      </c>
      <c r="H4319" s="11" t="s">
        <v>21848</v>
      </c>
      <c r="I4319" s="11" t="s">
        <v>21894</v>
      </c>
      <c r="J4319" s="12" t="s">
        <v>8</v>
      </c>
      <c r="K4319" s="12"/>
      <c r="L4319" s="12"/>
      <c r="M4319" s="12"/>
      <c r="N4319" s="12"/>
      <c r="O4319" s="12" t="s">
        <v>61</v>
      </c>
      <c r="P4319" s="12"/>
      <c r="Q4319" s="12"/>
      <c r="R4319" s="12"/>
      <c r="S4319" s="12"/>
      <c r="T4319" s="13" t="str">
        <f t="shared" si="335"/>
        <v>通過</v>
      </c>
      <c r="U4319" s="13" t="str">
        <f t="shared" si="336"/>
        <v>你教什麼？</v>
      </c>
      <c r="V4319" s="13" t="str">
        <f t="shared" si="337"/>
        <v>你/教/什麼</v>
      </c>
      <c r="W4319" s="13" t="str">
        <f t="shared" si="338"/>
        <v>是</v>
      </c>
      <c r="X4319" s="13" t="str">
        <f t="shared" si="339"/>
        <v>通過</v>
      </c>
    </row>
    <row r="4320" spans="1:24" ht="34.25" customHeight="1">
      <c r="A4320" s="11" t="s">
        <v>21895</v>
      </c>
      <c r="B4320" s="11" t="s">
        <v>21895</v>
      </c>
      <c r="C4320" s="11" t="s">
        <v>54</v>
      </c>
      <c r="D4320" s="11" t="s">
        <v>2152</v>
      </c>
      <c r="E4320" s="11" t="s">
        <v>21896</v>
      </c>
      <c r="F4320" s="11" t="s">
        <v>21897</v>
      </c>
      <c r="G4320" s="11" t="s">
        <v>21898</v>
      </c>
      <c r="H4320" s="11" t="s">
        <v>21848</v>
      </c>
      <c r="I4320" s="11" t="s">
        <v>21899</v>
      </c>
      <c r="J4320" s="12" t="s">
        <v>8</v>
      </c>
      <c r="K4320" s="12"/>
      <c r="L4320" s="12"/>
      <c r="M4320" s="12"/>
      <c r="N4320" s="12"/>
      <c r="O4320" s="12" t="s">
        <v>61</v>
      </c>
      <c r="P4320" s="12"/>
      <c r="Q4320" s="12"/>
      <c r="R4320" s="12"/>
      <c r="S4320" s="12"/>
      <c r="T4320" s="13" t="str">
        <f t="shared" si="335"/>
        <v>通過</v>
      </c>
      <c r="U4320" s="13" t="str">
        <f t="shared" si="336"/>
        <v>除了教手語之外，</v>
      </c>
      <c r="V4320" s="13" t="str">
        <f t="shared" si="337"/>
        <v>教/手語/之外</v>
      </c>
      <c r="W4320" s="13" t="str">
        <f t="shared" si="338"/>
        <v>是</v>
      </c>
      <c r="X4320" s="13" t="str">
        <f t="shared" si="339"/>
        <v>通過</v>
      </c>
    </row>
    <row r="4321" spans="1:24" ht="34.25" customHeight="1">
      <c r="A4321" s="11" t="s">
        <v>21900</v>
      </c>
      <c r="B4321" s="11" t="s">
        <v>21900</v>
      </c>
      <c r="C4321" s="11" t="s">
        <v>54</v>
      </c>
      <c r="D4321" s="11" t="s">
        <v>2152</v>
      </c>
      <c r="E4321" s="11" t="s">
        <v>21901</v>
      </c>
      <c r="F4321" s="11" t="s">
        <v>21902</v>
      </c>
      <c r="G4321" s="11" t="s">
        <v>21903</v>
      </c>
      <c r="H4321" s="11" t="s">
        <v>21848</v>
      </c>
      <c r="I4321" s="11" t="s">
        <v>21904</v>
      </c>
      <c r="J4321" s="12" t="s">
        <v>8</v>
      </c>
      <c r="K4321" s="12"/>
      <c r="L4321" s="12"/>
      <c r="M4321" s="12"/>
      <c r="N4321" s="12"/>
      <c r="O4321" s="12" t="s">
        <v>61</v>
      </c>
      <c r="P4321" s="12"/>
      <c r="Q4321" s="12"/>
      <c r="R4321" s="12"/>
      <c r="S4321" s="12"/>
      <c r="T4321" s="13" t="str">
        <f t="shared" si="335"/>
        <v>通過</v>
      </c>
      <c r="U4321" s="13" t="str">
        <f t="shared" si="336"/>
        <v>我還會介紹聾人文化，</v>
      </c>
      <c r="V4321" s="13" t="str">
        <f t="shared" si="337"/>
        <v>還有/我/介紹/聾人文化</v>
      </c>
      <c r="W4321" s="13" t="str">
        <f t="shared" si="338"/>
        <v>是</v>
      </c>
      <c r="X4321" s="13" t="str">
        <f t="shared" si="339"/>
        <v>通過</v>
      </c>
    </row>
    <row r="4322" spans="1:24" ht="34.25" customHeight="1">
      <c r="A4322" s="11" t="s">
        <v>21905</v>
      </c>
      <c r="B4322" s="11" t="s">
        <v>21905</v>
      </c>
      <c r="C4322" s="11" t="s">
        <v>54</v>
      </c>
      <c r="D4322" s="11" t="s">
        <v>2152</v>
      </c>
      <c r="E4322" s="11" t="s">
        <v>21906</v>
      </c>
      <c r="F4322" s="11" t="s">
        <v>21907</v>
      </c>
      <c r="G4322" s="11" t="s">
        <v>21908</v>
      </c>
      <c r="H4322" s="11" t="s">
        <v>21848</v>
      </c>
      <c r="I4322" s="11" t="s">
        <v>21909</v>
      </c>
      <c r="J4322" s="12" t="s">
        <v>8</v>
      </c>
      <c r="K4322" s="12"/>
      <c r="L4322" s="12"/>
      <c r="M4322" s="12"/>
      <c r="N4322" s="12"/>
      <c r="O4322" s="12" t="s">
        <v>61</v>
      </c>
      <c r="P4322" s="12"/>
      <c r="Q4322" s="12"/>
      <c r="R4322" s="12"/>
      <c r="S4322" s="12"/>
      <c r="T4322" s="13" t="str">
        <f t="shared" si="335"/>
        <v>通過</v>
      </c>
      <c r="U4322" s="13" t="str">
        <f t="shared" si="336"/>
        <v>讓他們了解手語的背景和意義。</v>
      </c>
      <c r="V4322" s="13" t="str">
        <f t="shared" si="337"/>
        <v>手語/背景/意義/他們/了解</v>
      </c>
      <c r="W4322" s="13" t="str">
        <f t="shared" si="338"/>
        <v>是</v>
      </c>
      <c r="X4322" s="13" t="str">
        <f t="shared" si="339"/>
        <v>通過</v>
      </c>
    </row>
    <row r="4323" spans="1:24" ht="34.25" customHeight="1">
      <c r="A4323" s="11" t="s">
        <v>21910</v>
      </c>
      <c r="B4323" s="11" t="s">
        <v>21910</v>
      </c>
      <c r="C4323" s="11" t="s">
        <v>54</v>
      </c>
      <c r="D4323" s="11" t="s">
        <v>2152</v>
      </c>
      <c r="E4323" s="11" t="s">
        <v>21911</v>
      </c>
      <c r="F4323" s="11" t="s">
        <v>21912</v>
      </c>
      <c r="G4323" s="11" t="s">
        <v>21913</v>
      </c>
      <c r="H4323" s="11" t="s">
        <v>21848</v>
      </c>
      <c r="I4323" s="11" t="s">
        <v>21914</v>
      </c>
      <c r="J4323" s="12" t="s">
        <v>8</v>
      </c>
      <c r="K4323" s="12"/>
      <c r="L4323" s="12"/>
      <c r="M4323" s="12"/>
      <c r="N4323" s="12"/>
      <c r="O4323" s="12" t="s">
        <v>61</v>
      </c>
      <c r="P4323" s="12"/>
      <c r="Q4323" s="12"/>
      <c r="R4323" s="12"/>
      <c r="S4323" s="12"/>
      <c r="T4323" s="13" t="str">
        <f t="shared" si="335"/>
        <v>通過</v>
      </c>
      <c r="U4323" s="13" t="str">
        <f t="shared" si="336"/>
        <v>那你自己從教學中有什麼收穫嗎？</v>
      </c>
      <c r="V4323" s="13" t="str">
        <f t="shared" si="337"/>
        <v>你/自己/教學/期間/收穫/有/什麼</v>
      </c>
      <c r="W4323" s="13" t="str">
        <f t="shared" si="338"/>
        <v>是</v>
      </c>
      <c r="X4323" s="13" t="str">
        <f t="shared" si="339"/>
        <v>通過</v>
      </c>
    </row>
    <row r="4324" spans="1:24" ht="34.25" customHeight="1">
      <c r="A4324" s="11" t="s">
        <v>21915</v>
      </c>
      <c r="B4324" s="11" t="s">
        <v>21915</v>
      </c>
      <c r="C4324" s="11" t="s">
        <v>54</v>
      </c>
      <c r="D4324" s="11" t="s">
        <v>2152</v>
      </c>
      <c r="E4324" s="11" t="s">
        <v>21916</v>
      </c>
      <c r="F4324" s="11" t="s">
        <v>14421</v>
      </c>
      <c r="G4324" s="11" t="s">
        <v>21917</v>
      </c>
      <c r="H4324" s="11" t="s">
        <v>21848</v>
      </c>
      <c r="I4324" s="11" t="s">
        <v>21918</v>
      </c>
      <c r="J4324" s="12" t="s">
        <v>8</v>
      </c>
      <c r="K4324" s="12"/>
      <c r="L4324" s="12"/>
      <c r="M4324" s="12"/>
      <c r="N4324" s="12"/>
      <c r="O4324" s="12" t="s">
        <v>61</v>
      </c>
      <c r="P4324" s="12"/>
      <c r="Q4324" s="12"/>
      <c r="R4324" s="12"/>
      <c r="S4324" s="12"/>
      <c r="T4324" s="13" t="str">
        <f t="shared" si="335"/>
        <v>通過</v>
      </c>
      <c r="U4324" s="13" t="str">
        <f t="shared" si="336"/>
        <v>當然有！</v>
      </c>
      <c r="V4324" s="13" t="str">
        <f t="shared" si="337"/>
        <v>當然/有</v>
      </c>
      <c r="W4324" s="13" t="str">
        <f t="shared" si="338"/>
        <v>是</v>
      </c>
      <c r="X4324" s="13" t="str">
        <f t="shared" si="339"/>
        <v>通過</v>
      </c>
    </row>
    <row r="4325" spans="1:24" ht="34.25" customHeight="1">
      <c r="A4325" s="11" t="s">
        <v>21919</v>
      </c>
      <c r="B4325" s="11" t="s">
        <v>21919</v>
      </c>
      <c r="C4325" s="11" t="s">
        <v>54</v>
      </c>
      <c r="D4325" s="11" t="s">
        <v>2152</v>
      </c>
      <c r="E4325" s="11" t="s">
        <v>21920</v>
      </c>
      <c r="F4325" s="11" t="s">
        <v>21921</v>
      </c>
      <c r="G4325" s="11" t="s">
        <v>21922</v>
      </c>
      <c r="H4325" s="11" t="s">
        <v>21848</v>
      </c>
      <c r="I4325" s="11" t="s">
        <v>21923</v>
      </c>
      <c r="J4325" s="12" t="s">
        <v>8</v>
      </c>
      <c r="K4325" s="12"/>
      <c r="L4325" s="12"/>
      <c r="M4325" s="12"/>
      <c r="N4325" s="12"/>
      <c r="O4325" s="12" t="s">
        <v>61</v>
      </c>
      <c r="P4325" s="12"/>
      <c r="Q4325" s="12"/>
      <c r="R4325" s="12"/>
      <c r="S4325" s="12"/>
      <c r="T4325" s="13" t="str">
        <f t="shared" si="335"/>
        <v>通過</v>
      </c>
      <c r="U4325" s="13" t="str">
        <f t="shared" si="336"/>
        <v>看到學生的進步和他們對手語有興趣，</v>
      </c>
      <c r="V4325" s="13" t="str">
        <f t="shared" si="337"/>
        <v>看到/學生/進步/他們/針對/手語/興趣</v>
      </c>
      <c r="W4325" s="13" t="str">
        <f t="shared" si="338"/>
        <v>是</v>
      </c>
      <c r="X4325" s="13" t="str">
        <f t="shared" si="339"/>
        <v>通過</v>
      </c>
    </row>
    <row r="4326" spans="1:24" ht="34.25" customHeight="1">
      <c r="A4326" s="11" t="s">
        <v>21924</v>
      </c>
      <c r="B4326" s="11" t="s">
        <v>21924</v>
      </c>
      <c r="C4326" s="11" t="s">
        <v>54</v>
      </c>
      <c r="D4326" s="11" t="s">
        <v>2152</v>
      </c>
      <c r="E4326" s="11" t="s">
        <v>21925</v>
      </c>
      <c r="F4326" s="11" t="s">
        <v>21926</v>
      </c>
      <c r="G4326" s="11" t="s">
        <v>21927</v>
      </c>
      <c r="H4326" s="11" t="s">
        <v>21848</v>
      </c>
      <c r="I4326" s="11" t="s">
        <v>21928</v>
      </c>
      <c r="J4326" s="12" t="s">
        <v>8</v>
      </c>
      <c r="K4326" s="12"/>
      <c r="L4326" s="12"/>
      <c r="M4326" s="12"/>
      <c r="N4326" s="12"/>
      <c r="O4326" s="12" t="s">
        <v>61</v>
      </c>
      <c r="P4326" s="12"/>
      <c r="Q4326" s="12"/>
      <c r="R4326" s="12"/>
      <c r="S4326" s="12"/>
      <c r="T4326" s="13" t="str">
        <f t="shared" si="335"/>
        <v>通過</v>
      </c>
      <c r="U4326" s="13" t="str">
        <f t="shared" si="336"/>
        <v>我感覺到非常有成就感。</v>
      </c>
      <c r="V4326" s="13" t="str">
        <f t="shared" si="337"/>
        <v>我/榮耀/感覺/有</v>
      </c>
      <c r="W4326" s="13" t="str">
        <f t="shared" si="338"/>
        <v>是</v>
      </c>
      <c r="X4326" s="13" t="str">
        <f t="shared" si="339"/>
        <v>通過</v>
      </c>
    </row>
    <row r="4327" spans="1:24" ht="34.25" customHeight="1">
      <c r="A4327" s="11" t="s">
        <v>21929</v>
      </c>
      <c r="B4327" s="11" t="s">
        <v>21929</v>
      </c>
      <c r="C4327" s="11" t="s">
        <v>54</v>
      </c>
      <c r="D4327" s="11" t="s">
        <v>150</v>
      </c>
      <c r="E4327" s="11" t="s">
        <v>21930</v>
      </c>
      <c r="F4327" s="11" t="s">
        <v>21931</v>
      </c>
      <c r="G4327" s="11" t="s">
        <v>21932</v>
      </c>
      <c r="H4327" s="11" t="s">
        <v>21933</v>
      </c>
      <c r="I4327" s="11" t="s">
        <v>21934</v>
      </c>
      <c r="J4327" s="12" t="s">
        <v>8</v>
      </c>
      <c r="K4327" s="12"/>
      <c r="L4327" s="12"/>
      <c r="M4327" s="12"/>
      <c r="N4327" s="12"/>
      <c r="O4327" s="12" t="s">
        <v>61</v>
      </c>
      <c r="P4327" s="12"/>
      <c r="Q4327" s="12"/>
      <c r="R4327" s="12"/>
      <c r="S4327" s="12"/>
      <c r="T4327" s="13" t="str">
        <f t="shared" si="335"/>
        <v>通過</v>
      </c>
      <c r="U4327" s="13" t="str">
        <f t="shared" si="336"/>
        <v>我最近肩膀很痛，手舉不起來，</v>
      </c>
      <c r="V4327" s="13" t="str">
        <f t="shared" si="337"/>
        <v>我/最近/肩膀/痛+肩膀/舉起+肩膀/不成+肩膀</v>
      </c>
      <c r="W4327" s="13" t="str">
        <f t="shared" si="338"/>
        <v>是</v>
      </c>
      <c r="X4327" s="13" t="str">
        <f t="shared" si="339"/>
        <v>通過</v>
      </c>
    </row>
    <row r="4328" spans="1:24" ht="34.25" customHeight="1">
      <c r="A4328" s="11" t="s">
        <v>21935</v>
      </c>
      <c r="B4328" s="11" t="s">
        <v>21935</v>
      </c>
      <c r="C4328" s="11" t="s">
        <v>54</v>
      </c>
      <c r="D4328" s="11" t="s">
        <v>150</v>
      </c>
      <c r="E4328" s="11" t="s">
        <v>21936</v>
      </c>
      <c r="F4328" s="11" t="s">
        <v>21937</v>
      </c>
      <c r="G4328" s="11" t="s">
        <v>21938</v>
      </c>
      <c r="H4328" s="11" t="s">
        <v>21933</v>
      </c>
      <c r="I4328" s="11" t="s">
        <v>21939</v>
      </c>
      <c r="J4328" s="12" t="s">
        <v>8</v>
      </c>
      <c r="K4328" s="12"/>
      <c r="L4328" s="12"/>
      <c r="M4328" s="12"/>
      <c r="N4328" s="12"/>
      <c r="O4328" s="12" t="s">
        <v>61</v>
      </c>
      <c r="P4328" s="12"/>
      <c r="Q4328" s="12"/>
      <c r="R4328" s="12"/>
      <c r="S4328" s="12"/>
      <c r="T4328" s="13" t="str">
        <f t="shared" si="335"/>
        <v>通過</v>
      </c>
      <c r="U4328" s="13" t="str">
        <f t="shared" si="336"/>
        <v>打鍵盤和用滑鼠時，肩膀就會又酸又痛。</v>
      </c>
      <c r="V4328" s="13" t="str">
        <f t="shared" si="337"/>
        <v>鍵盤打字/用滑鼠/痠/痛</v>
      </c>
      <c r="W4328" s="13" t="str">
        <f t="shared" si="338"/>
        <v>是</v>
      </c>
      <c r="X4328" s="13" t="str">
        <f t="shared" si="339"/>
        <v>通過</v>
      </c>
    </row>
    <row r="4329" spans="1:24" ht="34.25" customHeight="1">
      <c r="A4329" s="11" t="s">
        <v>21940</v>
      </c>
      <c r="B4329" s="11" t="s">
        <v>21940</v>
      </c>
      <c r="C4329" s="11" t="s">
        <v>54</v>
      </c>
      <c r="D4329" s="11" t="s">
        <v>150</v>
      </c>
      <c r="E4329" s="11" t="s">
        <v>21941</v>
      </c>
      <c r="F4329" s="11" t="s">
        <v>21942</v>
      </c>
      <c r="G4329" s="11" t="s">
        <v>21943</v>
      </c>
      <c r="H4329" s="11" t="s">
        <v>21933</v>
      </c>
      <c r="I4329" s="11" t="s">
        <v>21944</v>
      </c>
      <c r="J4329" s="12" t="s">
        <v>8</v>
      </c>
      <c r="K4329" s="12"/>
      <c r="L4329" s="12"/>
      <c r="M4329" s="12"/>
      <c r="N4329" s="12"/>
      <c r="O4329" s="12" t="s">
        <v>61</v>
      </c>
      <c r="P4329" s="12"/>
      <c r="Q4329" s="12"/>
      <c r="R4329" s="12"/>
      <c r="S4329" s="12"/>
      <c r="T4329" s="13" t="str">
        <f t="shared" si="335"/>
        <v>通過</v>
      </c>
      <c r="U4329" s="13" t="str">
        <f t="shared" si="336"/>
        <v>你的肩膀很痛嗎？</v>
      </c>
      <c r="V4329" s="13" t="str">
        <f t="shared" si="337"/>
        <v>你/肩膀/痛/很</v>
      </c>
      <c r="W4329" s="13" t="str">
        <f t="shared" si="338"/>
        <v>是</v>
      </c>
      <c r="X4329" s="13" t="str">
        <f t="shared" si="339"/>
        <v>通過</v>
      </c>
    </row>
    <row r="4330" spans="1:24" ht="34.25" customHeight="1">
      <c r="A4330" s="11" t="s">
        <v>21945</v>
      </c>
      <c r="B4330" s="11" t="s">
        <v>21945</v>
      </c>
      <c r="C4330" s="11" t="s">
        <v>54</v>
      </c>
      <c r="D4330" s="11" t="s">
        <v>150</v>
      </c>
      <c r="E4330" s="11" t="s">
        <v>21946</v>
      </c>
      <c r="F4330" s="11" t="s">
        <v>21947</v>
      </c>
      <c r="G4330" s="11" t="s">
        <v>21948</v>
      </c>
      <c r="H4330" s="11" t="s">
        <v>21933</v>
      </c>
      <c r="I4330" s="11" t="s">
        <v>21949</v>
      </c>
      <c r="J4330" s="12" t="s">
        <v>8</v>
      </c>
      <c r="K4330" s="12"/>
      <c r="L4330" s="12"/>
      <c r="M4330" s="12"/>
      <c r="N4330" s="12"/>
      <c r="O4330" s="12" t="s">
        <v>61</v>
      </c>
      <c r="P4330" s="12"/>
      <c r="Q4330" s="12"/>
      <c r="R4330" s="12"/>
      <c r="S4330" s="12"/>
      <c r="T4330" s="13" t="str">
        <f t="shared" si="335"/>
        <v>通過</v>
      </c>
      <c r="U4330" s="13" t="str">
        <f t="shared" si="336"/>
        <v>有沒有去復健科檢查？</v>
      </c>
      <c r="V4330" s="13" t="str">
        <f t="shared" si="337"/>
        <v>你/去/復健科/檢查/有沒有</v>
      </c>
      <c r="W4330" s="13" t="str">
        <f t="shared" si="338"/>
        <v>是</v>
      </c>
      <c r="X4330" s="13" t="str">
        <f t="shared" si="339"/>
        <v>通過</v>
      </c>
    </row>
    <row r="4331" spans="1:24" ht="34.25" customHeight="1">
      <c r="A4331" s="11" t="s">
        <v>21950</v>
      </c>
      <c r="B4331" s="11" t="s">
        <v>21950</v>
      </c>
      <c r="C4331" s="11" t="s">
        <v>54</v>
      </c>
      <c r="D4331" s="11" t="s">
        <v>150</v>
      </c>
      <c r="E4331" s="11" t="s">
        <v>21951</v>
      </c>
      <c r="F4331" s="11" t="s">
        <v>21952</v>
      </c>
      <c r="G4331" s="11" t="s">
        <v>21953</v>
      </c>
      <c r="H4331" s="11" t="s">
        <v>21933</v>
      </c>
      <c r="I4331" s="11" t="s">
        <v>21954</v>
      </c>
      <c r="J4331" s="12" t="s">
        <v>8</v>
      </c>
      <c r="K4331" s="12"/>
      <c r="L4331" s="12"/>
      <c r="M4331" s="12"/>
      <c r="N4331" s="12"/>
      <c r="O4331" s="12" t="s">
        <v>61</v>
      </c>
      <c r="P4331" s="12"/>
      <c r="Q4331" s="12"/>
      <c r="R4331" s="12"/>
      <c r="S4331" s="12"/>
      <c r="T4331" s="13" t="str">
        <f t="shared" si="335"/>
        <v>通過</v>
      </c>
      <c r="U4331" s="13" t="str">
        <f t="shared" si="336"/>
        <v>有，我先去照了X光。</v>
      </c>
      <c r="V4331" s="13" t="str">
        <f t="shared" si="337"/>
        <v>有/我/首先/去/肩膀/照X光+肩膀</v>
      </c>
      <c r="W4331" s="13" t="str">
        <f t="shared" si="338"/>
        <v>是</v>
      </c>
      <c r="X4331" s="13" t="str">
        <f t="shared" si="339"/>
        <v>通過</v>
      </c>
    </row>
    <row r="4332" spans="1:24" ht="34.25" customHeight="1">
      <c r="A4332" s="11" t="s">
        <v>21955</v>
      </c>
      <c r="B4332" s="11" t="s">
        <v>21955</v>
      </c>
      <c r="C4332" s="11" t="s">
        <v>54</v>
      </c>
      <c r="D4332" s="11" t="s">
        <v>150</v>
      </c>
      <c r="E4332" s="11" t="s">
        <v>21956</v>
      </c>
      <c r="F4332" s="11" t="s">
        <v>21957</v>
      </c>
      <c r="G4332" s="11" t="s">
        <v>21958</v>
      </c>
      <c r="H4332" s="11" t="s">
        <v>21933</v>
      </c>
      <c r="I4332" s="11" t="s">
        <v>21959</v>
      </c>
      <c r="J4332" s="12" t="s">
        <v>8</v>
      </c>
      <c r="K4332" s="12"/>
      <c r="L4332" s="12"/>
      <c r="M4332" s="12"/>
      <c r="N4332" s="12"/>
      <c r="O4332" s="12" t="s">
        <v>61</v>
      </c>
      <c r="P4332" s="12"/>
      <c r="Q4332" s="12"/>
      <c r="R4332" s="12"/>
      <c r="S4332" s="12"/>
      <c r="T4332" s="13" t="str">
        <f t="shared" si="335"/>
        <v>通過</v>
      </c>
      <c r="U4332" s="13" t="str">
        <f t="shared" si="336"/>
        <v>醫生檢查後告訴我是五十肩，要我定期做復健。</v>
      </c>
      <c r="V4332" s="13" t="str">
        <f t="shared" si="337"/>
        <v>醫生/檢查/告訴/五十肩/有/定期/復健/要</v>
      </c>
      <c r="W4332" s="13" t="str">
        <f t="shared" si="338"/>
        <v>是</v>
      </c>
      <c r="X4332" s="13" t="str">
        <f t="shared" si="339"/>
        <v>通過</v>
      </c>
    </row>
    <row r="4333" spans="1:24" ht="34.25" customHeight="1">
      <c r="A4333" s="11" t="s">
        <v>21960</v>
      </c>
      <c r="B4333" s="11" t="s">
        <v>21960</v>
      </c>
      <c r="C4333" s="11" t="s">
        <v>54</v>
      </c>
      <c r="D4333" s="11" t="s">
        <v>150</v>
      </c>
      <c r="E4333" s="11" t="s">
        <v>21961</v>
      </c>
      <c r="F4333" s="11" t="s">
        <v>21962</v>
      </c>
      <c r="G4333" s="11" t="s">
        <v>21963</v>
      </c>
      <c r="H4333" s="11" t="s">
        <v>21933</v>
      </c>
      <c r="I4333" s="11" t="s">
        <v>21964</v>
      </c>
      <c r="J4333" s="12" t="s">
        <v>8</v>
      </c>
      <c r="K4333" s="12"/>
      <c r="L4333" s="12"/>
      <c r="M4333" s="12"/>
      <c r="N4333" s="12"/>
      <c r="O4333" s="12" t="s">
        <v>61</v>
      </c>
      <c r="P4333" s="12"/>
      <c r="Q4333" s="12"/>
      <c r="R4333" s="12"/>
      <c r="S4333" s="12"/>
      <c r="T4333" s="13" t="str">
        <f t="shared" si="335"/>
        <v>通過</v>
      </c>
      <c r="U4333" s="13" t="str">
        <f t="shared" si="336"/>
        <v>你是怎麼復健的？</v>
      </c>
      <c r="V4333" s="13" t="str">
        <f t="shared" si="337"/>
        <v>你/復健/情形/什麼/好奇</v>
      </c>
      <c r="W4333" s="13" t="str">
        <f t="shared" si="338"/>
        <v>是</v>
      </c>
      <c r="X4333" s="13" t="str">
        <f t="shared" si="339"/>
        <v>通過</v>
      </c>
    </row>
    <row r="4334" spans="1:24" ht="34.25" customHeight="1">
      <c r="A4334" s="11" t="s">
        <v>21965</v>
      </c>
      <c r="B4334" s="11" t="s">
        <v>21965</v>
      </c>
      <c r="C4334" s="11" t="s">
        <v>54</v>
      </c>
      <c r="D4334" s="11" t="s">
        <v>150</v>
      </c>
      <c r="E4334" s="11" t="s">
        <v>21966</v>
      </c>
      <c r="F4334" s="11" t="s">
        <v>21967</v>
      </c>
      <c r="G4334" s="11" t="s">
        <v>21968</v>
      </c>
      <c r="H4334" s="11" t="s">
        <v>21933</v>
      </c>
      <c r="I4334" s="11" t="s">
        <v>21969</v>
      </c>
      <c r="J4334" s="12" t="s">
        <v>8</v>
      </c>
      <c r="K4334" s="12"/>
      <c r="L4334" s="12"/>
      <c r="M4334" s="12"/>
      <c r="N4334" s="12"/>
      <c r="O4334" s="12" t="s">
        <v>61</v>
      </c>
      <c r="P4334" s="12"/>
      <c r="Q4334" s="12"/>
      <c r="R4334" s="12"/>
      <c r="S4334" s="12"/>
      <c r="T4334" s="13" t="str">
        <f t="shared" si="335"/>
        <v>通過</v>
      </c>
      <c r="U4334" s="13" t="str">
        <f t="shared" si="336"/>
        <v>熱敷雙肩二十五分鐘，頸椎牽引二十五分鐘，總共五十分鐘。</v>
      </c>
      <c r="V4334" s="13" t="str">
        <f t="shared" si="337"/>
        <v>熱敷雙肩/25分鐘/頸椎牽引/25分鐘/總共/50分鐘</v>
      </c>
      <c r="W4334" s="13" t="str">
        <f t="shared" si="338"/>
        <v>是</v>
      </c>
      <c r="X4334" s="13" t="str">
        <f t="shared" si="339"/>
        <v>通過</v>
      </c>
    </row>
    <row r="4335" spans="1:24" ht="34.25" customHeight="1">
      <c r="A4335" s="11" t="s">
        <v>21970</v>
      </c>
      <c r="B4335" s="11" t="s">
        <v>21970</v>
      </c>
      <c r="C4335" s="11" t="s">
        <v>54</v>
      </c>
      <c r="D4335" s="11" t="s">
        <v>150</v>
      </c>
      <c r="E4335" s="11" t="s">
        <v>21971</v>
      </c>
      <c r="F4335" s="11" t="s">
        <v>21972</v>
      </c>
      <c r="G4335" s="11" t="s">
        <v>21973</v>
      </c>
      <c r="H4335" s="11" t="s">
        <v>21933</v>
      </c>
      <c r="I4335" s="11" t="s">
        <v>21974</v>
      </c>
      <c r="J4335" s="12" t="s">
        <v>8</v>
      </c>
      <c r="K4335" s="12"/>
      <c r="L4335" s="12"/>
      <c r="M4335" s="12"/>
      <c r="N4335" s="12"/>
      <c r="O4335" s="12" t="s">
        <v>61</v>
      </c>
      <c r="P4335" s="12"/>
      <c r="Q4335" s="12"/>
      <c r="R4335" s="12"/>
      <c r="S4335" s="12"/>
      <c r="T4335" s="13" t="str">
        <f t="shared" si="335"/>
        <v>通過</v>
      </c>
      <c r="U4335" s="13" t="str">
        <f t="shared" si="336"/>
        <v>每天都要做嗎？</v>
      </c>
      <c r="V4335" s="13" t="str">
        <f t="shared" si="337"/>
        <v>每天/要</v>
      </c>
      <c r="W4335" s="13" t="str">
        <f t="shared" si="338"/>
        <v>是</v>
      </c>
      <c r="X4335" s="13" t="str">
        <f t="shared" si="339"/>
        <v>通過</v>
      </c>
    </row>
    <row r="4336" spans="1:24" ht="34.25" customHeight="1">
      <c r="A4336" s="11" t="s">
        <v>21975</v>
      </c>
      <c r="B4336" s="11" t="s">
        <v>21975</v>
      </c>
      <c r="C4336" s="11" t="s">
        <v>54</v>
      </c>
      <c r="D4336" s="11" t="s">
        <v>150</v>
      </c>
      <c r="E4336" s="11" t="s">
        <v>21976</v>
      </c>
      <c r="F4336" s="11" t="s">
        <v>21977</v>
      </c>
      <c r="G4336" s="11" t="s">
        <v>21978</v>
      </c>
      <c r="H4336" s="11" t="s">
        <v>21933</v>
      </c>
      <c r="I4336" s="11" t="s">
        <v>21979</v>
      </c>
      <c r="J4336" s="12" t="s">
        <v>8</v>
      </c>
      <c r="K4336" s="12"/>
      <c r="L4336" s="12"/>
      <c r="M4336" s="12"/>
      <c r="N4336" s="12"/>
      <c r="O4336" s="12" t="s">
        <v>61</v>
      </c>
      <c r="P4336" s="12"/>
      <c r="Q4336" s="12"/>
      <c r="R4336" s="12"/>
      <c r="S4336" s="12"/>
      <c r="T4336" s="13" t="str">
        <f t="shared" si="335"/>
        <v>通過</v>
      </c>
      <c r="U4336" s="13" t="str">
        <f t="shared" si="336"/>
        <v>不用，一週做兩到三次。</v>
      </c>
      <c r="V4336" s="13" t="str">
        <f t="shared" si="337"/>
        <v>不/一周/兩次/三次</v>
      </c>
      <c r="W4336" s="13" t="str">
        <f t="shared" si="338"/>
        <v>是</v>
      </c>
      <c r="X4336" s="13" t="str">
        <f t="shared" si="339"/>
        <v>通過</v>
      </c>
    </row>
    <row r="4337" spans="1:24" ht="34.25" customHeight="1">
      <c r="A4337" s="11" t="s">
        <v>21980</v>
      </c>
      <c r="B4337" s="11" t="s">
        <v>21980</v>
      </c>
      <c r="C4337" s="11" t="s">
        <v>54</v>
      </c>
      <c r="D4337" s="11" t="s">
        <v>150</v>
      </c>
      <c r="E4337" s="11" t="s">
        <v>21981</v>
      </c>
      <c r="F4337" s="11" t="s">
        <v>21982</v>
      </c>
      <c r="G4337" s="11" t="s">
        <v>21983</v>
      </c>
      <c r="H4337" s="11" t="s">
        <v>21933</v>
      </c>
      <c r="I4337" s="11" t="s">
        <v>21984</v>
      </c>
      <c r="J4337" s="12" t="s">
        <v>8</v>
      </c>
      <c r="K4337" s="12"/>
      <c r="L4337" s="12"/>
      <c r="M4337" s="12"/>
      <c r="N4337" s="12"/>
      <c r="O4337" s="12" t="s">
        <v>61</v>
      </c>
      <c r="P4337" s="12"/>
      <c r="Q4337" s="12"/>
      <c r="R4337" s="12"/>
      <c r="S4337" s="12"/>
      <c r="T4337" s="13" t="str">
        <f t="shared" si="335"/>
        <v>通過</v>
      </c>
      <c r="U4337" s="13" t="str">
        <f t="shared" si="336"/>
        <v>如果好了就不用去，</v>
      </c>
      <c r="V4337" s="13" t="str">
        <f t="shared" si="337"/>
        <v>如果/痊癒/人去/不</v>
      </c>
      <c r="W4337" s="13" t="str">
        <f t="shared" si="338"/>
        <v>是</v>
      </c>
      <c r="X4337" s="13" t="str">
        <f t="shared" si="339"/>
        <v>通過</v>
      </c>
    </row>
    <row r="4338" spans="1:24" ht="34.25" customHeight="1">
      <c r="A4338" s="11" t="s">
        <v>21985</v>
      </c>
      <c r="B4338" s="11" t="s">
        <v>21985</v>
      </c>
      <c r="C4338" s="11" t="s">
        <v>54</v>
      </c>
      <c r="D4338" s="11" t="s">
        <v>150</v>
      </c>
      <c r="E4338" s="11" t="s">
        <v>21986</v>
      </c>
      <c r="F4338" s="11" t="s">
        <v>21987</v>
      </c>
      <c r="G4338" s="11" t="s">
        <v>21988</v>
      </c>
      <c r="H4338" s="11" t="s">
        <v>21933</v>
      </c>
      <c r="I4338" s="11" t="s">
        <v>21989</v>
      </c>
      <c r="J4338" s="12" t="s">
        <v>8</v>
      </c>
      <c r="K4338" s="12"/>
      <c r="L4338" s="12"/>
      <c r="M4338" s="12"/>
      <c r="N4338" s="12"/>
      <c r="O4338" s="12" t="s">
        <v>61</v>
      </c>
      <c r="P4338" s="12"/>
      <c r="Q4338" s="12"/>
      <c r="R4338" s="12"/>
      <c r="S4338" s="12"/>
      <c r="T4338" s="13" t="str">
        <f t="shared" si="335"/>
        <v>通過</v>
      </c>
      <c r="U4338" s="13" t="str">
        <f t="shared" si="336"/>
        <v>但如果還是會痛，就要繼續治療。</v>
      </c>
      <c r="V4338" s="13" t="str">
        <f t="shared" si="337"/>
        <v>如果/痛/再/繼續/治療</v>
      </c>
      <c r="W4338" s="13" t="str">
        <f t="shared" si="338"/>
        <v>是</v>
      </c>
      <c r="X4338" s="13" t="str">
        <f t="shared" si="339"/>
        <v>通過</v>
      </c>
    </row>
    <row r="4339" spans="1:24" ht="34.25" customHeight="1">
      <c r="A4339" s="11" t="s">
        <v>21990</v>
      </c>
      <c r="B4339" s="11" t="s">
        <v>21990</v>
      </c>
      <c r="C4339" s="11" t="s">
        <v>54</v>
      </c>
      <c r="D4339" s="11" t="s">
        <v>150</v>
      </c>
      <c r="E4339" s="11" t="s">
        <v>21991</v>
      </c>
      <c r="F4339" s="11" t="s">
        <v>21992</v>
      </c>
      <c r="G4339" s="11" t="s">
        <v>21993</v>
      </c>
      <c r="H4339" s="11" t="s">
        <v>21933</v>
      </c>
      <c r="I4339" s="11" t="s">
        <v>21994</v>
      </c>
      <c r="J4339" s="12" t="s">
        <v>8</v>
      </c>
      <c r="K4339" s="12"/>
      <c r="L4339" s="12"/>
      <c r="M4339" s="12"/>
      <c r="N4339" s="12"/>
      <c r="O4339" s="12" t="s">
        <v>61</v>
      </c>
      <c r="P4339" s="12"/>
      <c r="Q4339" s="12"/>
      <c r="R4339" s="12"/>
      <c r="S4339" s="12"/>
      <c r="T4339" s="13" t="str">
        <f t="shared" si="335"/>
        <v>通過</v>
      </c>
      <c r="U4339" s="13" t="str">
        <f t="shared" si="336"/>
        <v>辛苦了，你要好好保重身體啊！</v>
      </c>
      <c r="V4339" s="13" t="str">
        <f t="shared" si="337"/>
        <v>辛苦/你/身體/保重/要</v>
      </c>
      <c r="W4339" s="13" t="str">
        <f t="shared" si="338"/>
        <v>是</v>
      </c>
      <c r="X4339" s="13" t="str">
        <f t="shared" si="339"/>
        <v>通過</v>
      </c>
    </row>
    <row r="4340" spans="1:24" ht="34.25" customHeight="1">
      <c r="A4340" s="11" t="s">
        <v>21995</v>
      </c>
      <c r="B4340" s="11" t="s">
        <v>21995</v>
      </c>
      <c r="C4340" s="11" t="s">
        <v>54</v>
      </c>
      <c r="D4340" s="11" t="s">
        <v>697</v>
      </c>
      <c r="E4340" s="11" t="s">
        <v>21996</v>
      </c>
      <c r="F4340" s="11" t="s">
        <v>21997</v>
      </c>
      <c r="G4340" s="11" t="s">
        <v>21998</v>
      </c>
      <c r="H4340" s="11" t="s">
        <v>21999</v>
      </c>
      <c r="I4340" s="11" t="s">
        <v>22000</v>
      </c>
      <c r="J4340" s="12" t="s">
        <v>8</v>
      </c>
      <c r="K4340" s="12"/>
      <c r="L4340" s="12"/>
      <c r="M4340" s="12"/>
      <c r="N4340" s="12"/>
      <c r="O4340" s="12" t="s">
        <v>61</v>
      </c>
      <c r="P4340" s="12"/>
      <c r="Q4340" s="12"/>
      <c r="R4340" s="12"/>
      <c r="S4340" s="12"/>
      <c r="T4340" s="13" t="str">
        <f t="shared" si="335"/>
        <v>通過</v>
      </c>
      <c r="U4340" s="13" t="str">
        <f t="shared" si="336"/>
        <v>你有習慣上網購物嗎?</v>
      </c>
      <c r="V4340" s="13" t="str">
        <f t="shared" si="337"/>
        <v>東西/買/網路/你/習慣/鍵盤輸入/有沒有</v>
      </c>
      <c r="W4340" s="13" t="str">
        <f t="shared" si="338"/>
        <v>是</v>
      </c>
      <c r="X4340" s="13" t="str">
        <f t="shared" si="339"/>
        <v>通過</v>
      </c>
    </row>
    <row r="4341" spans="1:24" ht="34.25" customHeight="1">
      <c r="A4341" s="11" t="s">
        <v>22001</v>
      </c>
      <c r="B4341" s="11" t="s">
        <v>22001</v>
      </c>
      <c r="C4341" s="11" t="s">
        <v>54</v>
      </c>
      <c r="D4341" s="11" t="s">
        <v>697</v>
      </c>
      <c r="E4341" s="11" t="s">
        <v>22002</v>
      </c>
      <c r="F4341" s="11" t="s">
        <v>11622</v>
      </c>
      <c r="G4341" s="11" t="s">
        <v>22003</v>
      </c>
      <c r="H4341" s="11" t="s">
        <v>21999</v>
      </c>
      <c r="I4341" s="11" t="s">
        <v>22004</v>
      </c>
      <c r="J4341" s="12" t="s">
        <v>8</v>
      </c>
      <c r="K4341" s="12"/>
      <c r="L4341" s="12"/>
      <c r="M4341" s="12"/>
      <c r="N4341" s="12"/>
      <c r="O4341" s="12" t="s">
        <v>61</v>
      </c>
      <c r="P4341" s="12"/>
      <c r="Q4341" s="12"/>
      <c r="R4341" s="12"/>
      <c r="S4341" s="12"/>
      <c r="T4341" s="13" t="str">
        <f t="shared" si="335"/>
        <v>通過</v>
      </c>
      <c r="U4341" s="13" t="str">
        <f t="shared" si="336"/>
        <v>有喔！有喔！</v>
      </c>
      <c r="V4341" s="13" t="str">
        <f t="shared" si="337"/>
        <v>有++</v>
      </c>
      <c r="W4341" s="13" t="str">
        <f t="shared" si="338"/>
        <v>是</v>
      </c>
      <c r="X4341" s="13" t="str">
        <f t="shared" si="339"/>
        <v>通過</v>
      </c>
    </row>
    <row r="4342" spans="1:24" ht="34.25" customHeight="1">
      <c r="A4342" s="11" t="s">
        <v>22005</v>
      </c>
      <c r="B4342" s="11" t="s">
        <v>22005</v>
      </c>
      <c r="C4342" s="11" t="s">
        <v>54</v>
      </c>
      <c r="D4342" s="11" t="s">
        <v>697</v>
      </c>
      <c r="E4342" s="11" t="s">
        <v>22006</v>
      </c>
      <c r="F4342" s="11" t="s">
        <v>22007</v>
      </c>
      <c r="G4342" s="11" t="s">
        <v>22008</v>
      </c>
      <c r="H4342" s="11" t="s">
        <v>21999</v>
      </c>
      <c r="I4342" s="11" t="s">
        <v>22009</v>
      </c>
      <c r="J4342" s="12" t="s">
        <v>8</v>
      </c>
      <c r="K4342" s="12"/>
      <c r="L4342" s="12"/>
      <c r="M4342" s="12"/>
      <c r="N4342" s="12"/>
      <c r="O4342" s="12" t="s">
        <v>61</v>
      </c>
      <c r="P4342" s="12"/>
      <c r="Q4342" s="12"/>
      <c r="R4342" s="12"/>
      <c r="S4342" s="12"/>
      <c r="T4342" s="13" t="str">
        <f t="shared" si="335"/>
        <v>通過</v>
      </c>
      <c r="U4342" s="13" t="str">
        <f t="shared" si="336"/>
        <v>網路購物有什麼好處呢?</v>
      </c>
      <c r="V4342" s="13" t="str">
        <f t="shared" si="337"/>
        <v>網路/買++/這/好/什麼</v>
      </c>
      <c r="W4342" s="13" t="str">
        <f t="shared" si="338"/>
        <v>是</v>
      </c>
      <c r="X4342" s="13" t="str">
        <f t="shared" si="339"/>
        <v>通過</v>
      </c>
    </row>
    <row r="4343" spans="1:24" ht="34.25" customHeight="1">
      <c r="A4343" s="11" t="s">
        <v>22010</v>
      </c>
      <c r="B4343" s="11" t="s">
        <v>22010</v>
      </c>
      <c r="C4343" s="11" t="s">
        <v>54</v>
      </c>
      <c r="D4343" s="11" t="s">
        <v>697</v>
      </c>
      <c r="E4343" s="11" t="s">
        <v>22011</v>
      </c>
      <c r="F4343" s="11" t="s">
        <v>22012</v>
      </c>
      <c r="G4343" s="11" t="s">
        <v>22013</v>
      </c>
      <c r="H4343" s="11" t="s">
        <v>21999</v>
      </c>
      <c r="I4343" s="11" t="s">
        <v>22014</v>
      </c>
      <c r="J4343" s="12" t="s">
        <v>8</v>
      </c>
      <c r="K4343" s="12"/>
      <c r="L4343" s="12"/>
      <c r="M4343" s="12"/>
      <c r="N4343" s="12"/>
      <c r="O4343" s="12" t="s">
        <v>61</v>
      </c>
      <c r="P4343" s="12"/>
      <c r="Q4343" s="12"/>
      <c r="R4343" s="12"/>
      <c r="S4343" s="12"/>
      <c r="T4343" s="13" t="str">
        <f t="shared" si="335"/>
        <v>通過</v>
      </c>
      <c r="U4343" s="13" t="str">
        <f t="shared" si="336"/>
        <v>選擇種類多，而且可以直接送貨到家，不需要自己扛回來。</v>
      </c>
      <c r="V4343" s="13" t="str">
        <f t="shared" si="337"/>
        <v>選擇/多/派人/進貨/可以/扛++/不用</v>
      </c>
      <c r="W4343" s="13" t="str">
        <f t="shared" si="338"/>
        <v>是</v>
      </c>
      <c r="X4343" s="13" t="str">
        <f t="shared" si="339"/>
        <v>通過</v>
      </c>
    </row>
    <row r="4344" spans="1:24" ht="34.25" customHeight="1">
      <c r="A4344" s="11" t="s">
        <v>22015</v>
      </c>
      <c r="B4344" s="11" t="s">
        <v>22015</v>
      </c>
      <c r="C4344" s="11" t="s">
        <v>54</v>
      </c>
      <c r="D4344" s="11" t="s">
        <v>697</v>
      </c>
      <c r="E4344" s="11" t="s">
        <v>22016</v>
      </c>
      <c r="F4344" s="11" t="s">
        <v>22017</v>
      </c>
      <c r="G4344" s="11" t="s">
        <v>22018</v>
      </c>
      <c r="H4344" s="11" t="s">
        <v>21999</v>
      </c>
      <c r="I4344" s="11" t="s">
        <v>22019</v>
      </c>
      <c r="J4344" s="12" t="s">
        <v>8</v>
      </c>
      <c r="K4344" s="12"/>
      <c r="L4344" s="12"/>
      <c r="M4344" s="12"/>
      <c r="N4344" s="12"/>
      <c r="O4344" s="12" t="s">
        <v>61</v>
      </c>
      <c r="P4344" s="12"/>
      <c r="Q4344" s="12"/>
      <c r="R4344" s="12"/>
      <c r="S4344" s="12"/>
      <c r="T4344" s="13" t="str">
        <f t="shared" si="335"/>
        <v>通過</v>
      </c>
      <c r="U4344" s="13" t="str">
        <f t="shared" si="336"/>
        <v>那你知道網路購物的缺點有哪些嗎?</v>
      </c>
      <c r="V4344" s="13" t="str">
        <f t="shared" si="337"/>
        <v>但是/這/網路/東西/買++/不好/有/什麼/知道</v>
      </c>
      <c r="W4344" s="13" t="str">
        <f t="shared" si="338"/>
        <v>是</v>
      </c>
      <c r="X4344" s="13" t="str">
        <f t="shared" si="339"/>
        <v>通過</v>
      </c>
    </row>
    <row r="4345" spans="1:24" ht="34.25" customHeight="1">
      <c r="A4345" s="11" t="s">
        <v>22020</v>
      </c>
      <c r="B4345" s="11" t="s">
        <v>22020</v>
      </c>
      <c r="C4345" s="11" t="s">
        <v>54</v>
      </c>
      <c r="D4345" s="11" t="s">
        <v>697</v>
      </c>
      <c r="E4345" s="11" t="s">
        <v>22021</v>
      </c>
      <c r="F4345" s="11" t="s">
        <v>22022</v>
      </c>
      <c r="G4345" s="11" t="s">
        <v>22023</v>
      </c>
      <c r="H4345" s="11" t="s">
        <v>21999</v>
      </c>
      <c r="I4345" s="11" t="s">
        <v>22024</v>
      </c>
      <c r="J4345" s="12" t="s">
        <v>8</v>
      </c>
      <c r="K4345" s="12"/>
      <c r="L4345" s="12"/>
      <c r="M4345" s="12"/>
      <c r="N4345" s="12"/>
      <c r="O4345" s="12" t="s">
        <v>61</v>
      </c>
      <c r="P4345" s="12"/>
      <c r="Q4345" s="12"/>
      <c r="R4345" s="12"/>
      <c r="S4345" s="12"/>
      <c r="T4345" s="13" t="str">
        <f t="shared" si="335"/>
        <v>通過</v>
      </c>
      <c r="U4345" s="13" t="str">
        <f t="shared" si="336"/>
        <v>如果在開箱發現有問題就慘了，跟自己想要的東西不符合，就好比說顏色不對，尺寸不對。</v>
      </c>
      <c r="V4345" s="13" t="str">
        <f t="shared" si="337"/>
        <v>像/開箱/糟糕/想/要/不一樣/像/顏色/尺寸/不一樣</v>
      </c>
      <c r="W4345" s="13" t="str">
        <f t="shared" si="338"/>
        <v>是</v>
      </c>
      <c r="X4345" s="13" t="str">
        <f t="shared" si="339"/>
        <v>通過</v>
      </c>
    </row>
    <row r="4346" spans="1:24" ht="34.25" customHeight="1">
      <c r="A4346" s="11" t="s">
        <v>22025</v>
      </c>
      <c r="B4346" s="11" t="s">
        <v>22025</v>
      </c>
      <c r="C4346" s="11" t="s">
        <v>54</v>
      </c>
      <c r="D4346" s="11" t="s">
        <v>697</v>
      </c>
      <c r="E4346" s="11" t="s">
        <v>22026</v>
      </c>
      <c r="F4346" s="11" t="s">
        <v>22027</v>
      </c>
      <c r="G4346" s="11" t="s">
        <v>22028</v>
      </c>
      <c r="H4346" s="11" t="s">
        <v>21999</v>
      </c>
      <c r="I4346" s="11" t="s">
        <v>22029</v>
      </c>
      <c r="J4346" s="12" t="s">
        <v>8</v>
      </c>
      <c r="K4346" s="12"/>
      <c r="L4346" s="12"/>
      <c r="M4346" s="12"/>
      <c r="N4346" s="12"/>
      <c r="O4346" s="12" t="s">
        <v>61</v>
      </c>
      <c r="P4346" s="12"/>
      <c r="Q4346" s="12"/>
      <c r="R4346" s="12"/>
      <c r="S4346" s="12"/>
      <c r="T4346" s="13" t="str">
        <f t="shared" si="335"/>
        <v>通過</v>
      </c>
      <c r="U4346" s="13" t="str">
        <f t="shared" si="336"/>
        <v>那不喜歡的話，要怎麼處理呢?</v>
      </c>
      <c r="V4346" s="13" t="str">
        <f t="shared" si="337"/>
        <v>這/東西/不喜歡/怎麼辦</v>
      </c>
      <c r="W4346" s="13" t="str">
        <f t="shared" si="338"/>
        <v>是</v>
      </c>
      <c r="X4346" s="13" t="str">
        <f t="shared" si="339"/>
        <v>通過</v>
      </c>
    </row>
    <row r="4347" spans="1:24" ht="34.25" customHeight="1">
      <c r="A4347" s="11" t="s">
        <v>22030</v>
      </c>
      <c r="B4347" s="11" t="s">
        <v>22030</v>
      </c>
      <c r="C4347" s="11" t="s">
        <v>54</v>
      </c>
      <c r="D4347" s="11" t="s">
        <v>697</v>
      </c>
      <c r="E4347" s="11" t="s">
        <v>22031</v>
      </c>
      <c r="F4347" s="11" t="s">
        <v>22032</v>
      </c>
      <c r="G4347" s="11" t="s">
        <v>22033</v>
      </c>
      <c r="H4347" s="11" t="s">
        <v>21999</v>
      </c>
      <c r="I4347" s="11" t="s">
        <v>22034</v>
      </c>
      <c r="J4347" s="12" t="s">
        <v>8</v>
      </c>
      <c r="K4347" s="12"/>
      <c r="L4347" s="12"/>
      <c r="M4347" s="12"/>
      <c r="N4347" s="12"/>
      <c r="O4347" s="12" t="s">
        <v>61</v>
      </c>
      <c r="P4347" s="12"/>
      <c r="Q4347" s="12"/>
      <c r="R4347" s="12"/>
      <c r="S4347" s="12"/>
      <c r="T4347" s="13" t="str">
        <f t="shared" si="335"/>
        <v>通過</v>
      </c>
      <c r="U4347" s="13" t="str">
        <f t="shared" si="336"/>
        <v>以前發生過，懶得處理退貨，現在不敢再隨便買了。你呢?</v>
      </c>
      <c r="V4347" s="13" t="str">
        <f t="shared" si="337"/>
        <v>以前/碰到/這/算了/現在/訂購/投降/你</v>
      </c>
      <c r="W4347" s="13" t="str">
        <f t="shared" si="338"/>
        <v>是</v>
      </c>
      <c r="X4347" s="13" t="str">
        <f t="shared" si="339"/>
        <v>通過</v>
      </c>
    </row>
    <row r="4348" spans="1:24" ht="34.25" customHeight="1">
      <c r="A4348" s="11" t="s">
        <v>22035</v>
      </c>
      <c r="B4348" s="11" t="s">
        <v>22035</v>
      </c>
      <c r="C4348" s="11" t="s">
        <v>54</v>
      </c>
      <c r="D4348" s="11" t="s">
        <v>697</v>
      </c>
      <c r="E4348" s="11" t="s">
        <v>22036</v>
      </c>
      <c r="F4348" s="11" t="s">
        <v>22037</v>
      </c>
      <c r="G4348" s="11" t="s">
        <v>22038</v>
      </c>
      <c r="H4348" s="11" t="s">
        <v>21999</v>
      </c>
      <c r="I4348" s="11" t="s">
        <v>22039</v>
      </c>
      <c r="J4348" s="12" t="s">
        <v>8</v>
      </c>
      <c r="K4348" s="12"/>
      <c r="L4348" s="12"/>
      <c r="M4348" s="12"/>
      <c r="N4348" s="12"/>
      <c r="O4348" s="12" t="s">
        <v>61</v>
      </c>
      <c r="P4348" s="12"/>
      <c r="Q4348" s="12"/>
      <c r="R4348" s="12"/>
      <c r="S4348" s="12"/>
      <c r="T4348" s="13" t="str">
        <f t="shared" si="335"/>
        <v>通過</v>
      </c>
      <c r="U4348" s="13" t="str">
        <f t="shared" si="336"/>
        <v>我也是一樣的想法，就不要這麼麻煩。</v>
      </c>
      <c r="V4348" s="13" t="str">
        <f t="shared" si="337"/>
        <v>想/一樣/是/麻煩/任何東西/不喜歡</v>
      </c>
      <c r="W4348" s="13" t="str">
        <f t="shared" si="338"/>
        <v>是</v>
      </c>
      <c r="X4348" s="13" t="str">
        <f t="shared" si="339"/>
        <v>通過</v>
      </c>
    </row>
    <row r="4349" spans="1:24" ht="34.25" customHeight="1">
      <c r="A4349" s="11" t="s">
        <v>22040</v>
      </c>
      <c r="B4349" s="11" t="s">
        <v>22040</v>
      </c>
      <c r="C4349" s="11" t="s">
        <v>54</v>
      </c>
      <c r="D4349" s="11" t="s">
        <v>719</v>
      </c>
      <c r="E4349" s="11" t="s">
        <v>22041</v>
      </c>
      <c r="F4349" s="11" t="s">
        <v>22042</v>
      </c>
      <c r="G4349" s="11" t="s">
        <v>22043</v>
      </c>
      <c r="H4349" s="11" t="s">
        <v>22044</v>
      </c>
      <c r="I4349" s="11" t="s">
        <v>22045</v>
      </c>
      <c r="J4349" s="12" t="s">
        <v>8</v>
      </c>
      <c r="K4349" s="12"/>
      <c r="L4349" s="12"/>
      <c r="M4349" s="12"/>
      <c r="N4349" s="12"/>
      <c r="O4349" s="12" t="s">
        <v>61</v>
      </c>
      <c r="P4349" s="12"/>
      <c r="Q4349" s="12"/>
      <c r="R4349" s="12"/>
      <c r="S4349" s="12"/>
      <c r="T4349" s="13" t="str">
        <f t="shared" si="335"/>
        <v>通過</v>
      </c>
      <c r="U4349" s="13" t="str">
        <f t="shared" si="336"/>
        <v>你最近看起來愁眉不展，為什麼？</v>
      </c>
      <c r="V4349" s="13" t="str">
        <f t="shared" si="337"/>
        <v>你/最近/看起來/憂愁/為什麼</v>
      </c>
      <c r="W4349" s="13" t="str">
        <f t="shared" si="338"/>
        <v>是</v>
      </c>
      <c r="X4349" s="13" t="str">
        <f t="shared" si="339"/>
        <v>通過</v>
      </c>
    </row>
    <row r="4350" spans="1:24" ht="34.25" customHeight="1">
      <c r="A4350" s="11" t="s">
        <v>22046</v>
      </c>
      <c r="B4350" s="11" t="s">
        <v>22046</v>
      </c>
      <c r="C4350" s="11" t="s">
        <v>54</v>
      </c>
      <c r="D4350" s="11" t="s">
        <v>719</v>
      </c>
      <c r="E4350" s="11" t="s">
        <v>22047</v>
      </c>
      <c r="F4350" s="11" t="s">
        <v>22048</v>
      </c>
      <c r="G4350" s="11" t="s">
        <v>22049</v>
      </c>
      <c r="H4350" s="11" t="s">
        <v>22044</v>
      </c>
      <c r="I4350" s="11" t="s">
        <v>22050</v>
      </c>
      <c r="J4350" s="12" t="s">
        <v>10</v>
      </c>
      <c r="K4350" s="12" t="s">
        <v>25927</v>
      </c>
      <c r="L4350" s="12"/>
      <c r="M4350" s="12" t="s">
        <v>26728</v>
      </c>
      <c r="N4350" s="12" t="s">
        <v>26729</v>
      </c>
      <c r="O4350" s="12" t="s">
        <v>61</v>
      </c>
      <c r="P4350" s="12"/>
      <c r="Q4350" s="12"/>
      <c r="R4350" s="12"/>
      <c r="S4350" s="12"/>
      <c r="T4350" s="13" t="str">
        <f t="shared" si="335"/>
        <v>需更正</v>
      </c>
      <c r="U4350" s="13" t="str">
        <f t="shared" si="336"/>
        <v>有人老在我背後說我壞話，搞得我很煩。</v>
      </c>
      <c r="V4350" s="13" t="str">
        <f t="shared" si="337"/>
        <v>有/人/表裡不一/說壞話/爛/看見/煩惱</v>
      </c>
      <c r="W4350" s="13" t="str">
        <f t="shared" si="338"/>
        <v>是</v>
      </c>
      <c r="X4350" s="13" t="str">
        <f t="shared" si="339"/>
        <v>通過</v>
      </c>
    </row>
    <row r="4351" spans="1:24" ht="34.25" customHeight="1">
      <c r="A4351" s="11" t="s">
        <v>22051</v>
      </c>
      <c r="B4351" s="11" t="s">
        <v>22051</v>
      </c>
      <c r="C4351" s="11" t="s">
        <v>54</v>
      </c>
      <c r="D4351" s="11" t="s">
        <v>719</v>
      </c>
      <c r="E4351" s="11" t="s">
        <v>22052</v>
      </c>
      <c r="F4351" s="11" t="s">
        <v>22053</v>
      </c>
      <c r="G4351" s="11" t="s">
        <v>22054</v>
      </c>
      <c r="H4351" s="11" t="s">
        <v>22044</v>
      </c>
      <c r="I4351" s="11" t="s">
        <v>22055</v>
      </c>
      <c r="J4351" s="12" t="s">
        <v>8</v>
      </c>
      <c r="K4351" s="12"/>
      <c r="L4351" s="12"/>
      <c r="M4351" s="12"/>
      <c r="N4351" s="12"/>
      <c r="O4351" s="12" t="s">
        <v>61</v>
      </c>
      <c r="P4351" s="12"/>
      <c r="Q4351" s="12"/>
      <c r="R4351" s="12"/>
      <c r="S4351" s="12"/>
      <c r="T4351" s="13" t="str">
        <f t="shared" si="335"/>
        <v>通過</v>
      </c>
      <c r="U4351" s="13" t="str">
        <f t="shared" si="336"/>
        <v>他為什麼要故意針對你？</v>
      </c>
      <c r="V4351" s="13" t="str">
        <f t="shared" si="337"/>
        <v>他/針對/故意/為什麼</v>
      </c>
      <c r="W4351" s="13" t="str">
        <f t="shared" si="338"/>
        <v>是</v>
      </c>
      <c r="X4351" s="13" t="str">
        <f t="shared" si="339"/>
        <v>通過</v>
      </c>
    </row>
    <row r="4352" spans="1:24" ht="34.25" customHeight="1">
      <c r="A4352" s="11" t="s">
        <v>22056</v>
      </c>
      <c r="B4352" s="11" t="s">
        <v>22056</v>
      </c>
      <c r="C4352" s="11" t="s">
        <v>54</v>
      </c>
      <c r="D4352" s="11" t="s">
        <v>719</v>
      </c>
      <c r="E4352" s="11" t="s">
        <v>22057</v>
      </c>
      <c r="F4352" s="11" t="s">
        <v>22058</v>
      </c>
      <c r="G4352" s="11" t="s">
        <v>22059</v>
      </c>
      <c r="H4352" s="11" t="s">
        <v>22044</v>
      </c>
      <c r="I4352" s="11" t="s">
        <v>22060</v>
      </c>
      <c r="J4352" s="12" t="s">
        <v>10</v>
      </c>
      <c r="K4352" s="12" t="s">
        <v>25927</v>
      </c>
      <c r="L4352" s="12"/>
      <c r="M4352" s="12" t="s">
        <v>26730</v>
      </c>
      <c r="N4352" s="12" t="s">
        <v>26731</v>
      </c>
      <c r="O4352" s="12" t="s">
        <v>61</v>
      </c>
      <c r="P4352" s="12"/>
      <c r="Q4352" s="12"/>
      <c r="R4352" s="12"/>
      <c r="S4352" s="12"/>
      <c r="T4352" s="13" t="str">
        <f t="shared" si="335"/>
        <v>需更正</v>
      </c>
      <c r="U4352" s="13" t="str">
        <f t="shared" si="336"/>
        <v>我也不知道，可能是誤會吧！</v>
      </c>
      <c r="V4352" s="13" t="str">
        <f t="shared" si="337"/>
        <v>我/不知道/誤會/可能</v>
      </c>
      <c r="W4352" s="13" t="str">
        <f t="shared" si="338"/>
        <v>是</v>
      </c>
      <c r="X4352" s="13" t="str">
        <f t="shared" si="339"/>
        <v>通過</v>
      </c>
    </row>
    <row r="4353" spans="1:24" ht="34.25" customHeight="1">
      <c r="A4353" s="11" t="s">
        <v>22061</v>
      </c>
      <c r="B4353" s="11" t="s">
        <v>22061</v>
      </c>
      <c r="C4353" s="11" t="s">
        <v>54</v>
      </c>
      <c r="D4353" s="11" t="s">
        <v>719</v>
      </c>
      <c r="E4353" s="11" t="s">
        <v>22062</v>
      </c>
      <c r="F4353" s="11" t="s">
        <v>22063</v>
      </c>
      <c r="G4353" s="11" t="s">
        <v>22064</v>
      </c>
      <c r="H4353" s="11" t="s">
        <v>22044</v>
      </c>
      <c r="I4353" s="11" t="s">
        <v>22065</v>
      </c>
      <c r="J4353" s="12" t="s">
        <v>8</v>
      </c>
      <c r="K4353" s="12"/>
      <c r="L4353" s="12"/>
      <c r="M4353" s="12"/>
      <c r="N4353" s="12"/>
      <c r="O4353" s="12" t="s">
        <v>61</v>
      </c>
      <c r="P4353" s="12"/>
      <c r="Q4353" s="12"/>
      <c r="R4353" s="12"/>
      <c r="S4353" s="12"/>
      <c r="T4353" s="13" t="str">
        <f t="shared" si="335"/>
        <v>通過</v>
      </c>
      <c r="U4353" s="13" t="str">
        <f t="shared" si="336"/>
        <v>他見到我就翻白眼，不理我，還在背後說我的壞話。</v>
      </c>
      <c r="V4353" s="13" t="str">
        <f t="shared" si="337"/>
        <v>他/看見/翻白眼/不理會/再/表裡不一/說壞話/爛</v>
      </c>
      <c r="W4353" s="13" t="str">
        <f t="shared" si="338"/>
        <v>是</v>
      </c>
      <c r="X4353" s="13" t="str">
        <f t="shared" si="339"/>
        <v>通過</v>
      </c>
    </row>
    <row r="4354" spans="1:24" ht="34.25" customHeight="1">
      <c r="A4354" s="11" t="s">
        <v>22066</v>
      </c>
      <c r="B4354" s="11" t="s">
        <v>22066</v>
      </c>
      <c r="C4354" s="11" t="s">
        <v>54</v>
      </c>
      <c r="D4354" s="11" t="s">
        <v>719</v>
      </c>
      <c r="E4354" s="11" t="s">
        <v>22067</v>
      </c>
      <c r="F4354" s="11" t="s">
        <v>22068</v>
      </c>
      <c r="G4354" s="11" t="s">
        <v>22069</v>
      </c>
      <c r="H4354" s="11" t="s">
        <v>22044</v>
      </c>
      <c r="I4354" s="11" t="s">
        <v>22070</v>
      </c>
      <c r="J4354" s="12" t="s">
        <v>10</v>
      </c>
      <c r="K4354" s="12" t="s">
        <v>25927</v>
      </c>
      <c r="L4354" s="12"/>
      <c r="M4354" s="12" t="s">
        <v>26732</v>
      </c>
      <c r="N4354" s="12" t="s">
        <v>26685</v>
      </c>
      <c r="O4354" s="12" t="s">
        <v>61</v>
      </c>
      <c r="P4354" s="12"/>
      <c r="Q4354" s="12"/>
      <c r="R4354" s="12"/>
      <c r="S4354" s="12"/>
      <c r="T4354" s="13" t="str">
        <f t="shared" ref="T4354:T4417" si="340">IF(J4354="","未填",IF(J4354="需複審",IF(OR(P4354="",P4354="仍需複審"),"待複審",P4354),J4354))</f>
        <v>需更正</v>
      </c>
      <c r="U4354" s="13" t="str">
        <f t="shared" ref="U4354:U4417" si="341">IF(T4354="通過",E4354,IF(T4354="需更正",IF(J4354="需複審",IF(Q4354="",E4354,Q4354),IF(L4354="",E4354,L4354)),""))</f>
        <v>噢!你先多方打聽，了解誤會的原因，等他冷靜下來再當面談談吧！</v>
      </c>
      <c r="V4354" s="13" t="str">
        <f t="shared" ref="V4354:V4417" si="342">IF(T4354="通過",F4354,IF(T4354="需更正",IF(J4354="需複審",R4354,M4354),""))</f>
        <v>誤會/來源/你/首先/打聽/知道/等/他/心平氣和/再/碰面/談</v>
      </c>
      <c r="W4354" s="13" t="str">
        <f t="shared" ref="W4354:W4417" si="343">IF(AND(OR(T4354="通過",AND(T4354="需更正",V4354&lt;&gt;"")),X4354="通過"),"是","否")</f>
        <v>是</v>
      </c>
      <c r="X4354" s="13" t="str">
        <f t="shared" ref="X4354:X4417" si="344">IF(J4354="","未填",IF(AND(J4354="需複審",OR(P4354="",P4354="仍需複審")),"待複審",IF(OR(AND(J4354="需更正",K4354=""),AND(J4354="需更正",M4354=""),AND(J4354="需更正",N4354=""),AND(J4354="排除",OR(K4354="",N4354="")),AND(J4354="需複審",P4354="需更正",R4354=""),AND(J4354="需複審",P4354="需更正",S4354=""),AND(J4354="需複審",P4354="排除",S4354="")),"錯誤：請補齊必填欄位","通過")))</f>
        <v>通過</v>
      </c>
    </row>
    <row r="4355" spans="1:24" ht="34.25" customHeight="1">
      <c r="A4355" s="11" t="s">
        <v>22071</v>
      </c>
      <c r="B4355" s="11" t="s">
        <v>22071</v>
      </c>
      <c r="C4355" s="11" t="s">
        <v>54</v>
      </c>
      <c r="D4355" s="11" t="s">
        <v>719</v>
      </c>
      <c r="E4355" s="11" t="s">
        <v>22072</v>
      </c>
      <c r="F4355" s="11" t="s">
        <v>22073</v>
      </c>
      <c r="G4355" s="11" t="s">
        <v>22074</v>
      </c>
      <c r="H4355" s="11" t="s">
        <v>22044</v>
      </c>
      <c r="I4355" s="11" t="s">
        <v>22075</v>
      </c>
      <c r="J4355" s="12" t="s">
        <v>8</v>
      </c>
      <c r="K4355" s="12"/>
      <c r="L4355" s="12"/>
      <c r="M4355" s="12"/>
      <c r="N4355" s="12"/>
      <c r="O4355" s="12" t="s">
        <v>61</v>
      </c>
      <c r="P4355" s="12"/>
      <c r="Q4355" s="12"/>
      <c r="R4355" s="12"/>
      <c r="S4355" s="12"/>
      <c r="T4355" s="13" t="str">
        <f t="shared" si="340"/>
        <v>通過</v>
      </c>
      <c r="U4355" s="13" t="str">
        <f t="shared" si="341"/>
        <v>好的！我會試試看。</v>
      </c>
      <c r="V4355" s="13" t="str">
        <f t="shared" si="342"/>
        <v>好/我/試試看</v>
      </c>
      <c r="W4355" s="13" t="str">
        <f t="shared" si="343"/>
        <v>是</v>
      </c>
      <c r="X4355" s="13" t="str">
        <f t="shared" si="344"/>
        <v>通過</v>
      </c>
    </row>
    <row r="4356" spans="1:24" ht="34.25" customHeight="1">
      <c r="A4356" s="11" t="s">
        <v>22076</v>
      </c>
      <c r="B4356" s="11" t="s">
        <v>22076</v>
      </c>
      <c r="C4356" s="11" t="s">
        <v>54</v>
      </c>
      <c r="D4356" s="11" t="s">
        <v>719</v>
      </c>
      <c r="E4356" s="11" t="s">
        <v>22077</v>
      </c>
      <c r="F4356" s="11" t="s">
        <v>22078</v>
      </c>
      <c r="G4356" s="11" t="s">
        <v>22079</v>
      </c>
      <c r="H4356" s="11" t="s">
        <v>22044</v>
      </c>
      <c r="I4356" s="11" t="s">
        <v>22080</v>
      </c>
      <c r="J4356" s="12" t="s">
        <v>8</v>
      </c>
      <c r="K4356" s="12"/>
      <c r="L4356" s="12"/>
      <c r="M4356" s="12"/>
      <c r="N4356" s="12"/>
      <c r="O4356" s="12" t="s">
        <v>61</v>
      </c>
      <c r="P4356" s="12"/>
      <c r="Q4356" s="12"/>
      <c r="R4356" s="12"/>
      <c r="S4356" s="12"/>
      <c r="T4356" s="13" t="str">
        <f t="shared" si="340"/>
        <v>通過</v>
      </c>
      <c r="U4356" s="13" t="str">
        <f t="shared" si="341"/>
        <v>謝謝你耐心地傾聽我的抱怨，現在感覺舒服多了。</v>
      </c>
      <c r="V4356" s="13" t="str">
        <f t="shared" si="342"/>
        <v>我/抱怨/傾吐/你/敘述/傾聽/耐心/謝謝/現在/我/感覺/舒服</v>
      </c>
      <c r="W4356" s="13" t="str">
        <f t="shared" si="343"/>
        <v>是</v>
      </c>
      <c r="X4356" s="13" t="str">
        <f t="shared" si="344"/>
        <v>通過</v>
      </c>
    </row>
    <row r="4357" spans="1:24" ht="34.25" customHeight="1">
      <c r="A4357" s="11" t="s">
        <v>22081</v>
      </c>
      <c r="B4357" s="11" t="s">
        <v>22081</v>
      </c>
      <c r="C4357" s="11" t="s">
        <v>54</v>
      </c>
      <c r="D4357" s="11" t="s">
        <v>254</v>
      </c>
      <c r="E4357" s="11" t="s">
        <v>22082</v>
      </c>
      <c r="F4357" s="11" t="s">
        <v>22083</v>
      </c>
      <c r="G4357" s="11" t="s">
        <v>22084</v>
      </c>
      <c r="H4357" s="11" t="s">
        <v>22085</v>
      </c>
      <c r="I4357" s="11" t="s">
        <v>22086</v>
      </c>
      <c r="J4357" s="12" t="s">
        <v>8</v>
      </c>
      <c r="K4357" s="12"/>
      <c r="L4357" s="12"/>
      <c r="M4357" s="12"/>
      <c r="N4357" s="12"/>
      <c r="O4357" s="12" t="s">
        <v>61</v>
      </c>
      <c r="P4357" s="12"/>
      <c r="Q4357" s="12"/>
      <c r="R4357" s="12"/>
      <c r="S4357" s="12"/>
      <c r="T4357" s="13" t="str">
        <f t="shared" si="340"/>
        <v>通過</v>
      </c>
      <c r="U4357" s="13" t="str">
        <f t="shared" si="341"/>
        <v>我有一位聾朋友，他明天要進行第一次的視訊演講，</v>
      </c>
      <c r="V4357" s="13" t="str">
        <f t="shared" si="342"/>
        <v>我/有/一/聾/朋友/他/明天/視訊/演講/第一次/要</v>
      </c>
      <c r="W4357" s="13" t="str">
        <f t="shared" si="343"/>
        <v>是</v>
      </c>
      <c r="X4357" s="13" t="str">
        <f t="shared" si="344"/>
        <v>通過</v>
      </c>
    </row>
    <row r="4358" spans="1:24" ht="34.25" customHeight="1">
      <c r="A4358" s="11" t="s">
        <v>22087</v>
      </c>
      <c r="B4358" s="11" t="s">
        <v>22087</v>
      </c>
      <c r="C4358" s="11" t="s">
        <v>54</v>
      </c>
      <c r="D4358" s="11" t="s">
        <v>254</v>
      </c>
      <c r="E4358" s="11" t="s">
        <v>22088</v>
      </c>
      <c r="F4358" s="11" t="s">
        <v>22089</v>
      </c>
      <c r="G4358" s="11" t="s">
        <v>22090</v>
      </c>
      <c r="H4358" s="11" t="s">
        <v>22085</v>
      </c>
      <c r="I4358" s="11" t="s">
        <v>22091</v>
      </c>
      <c r="J4358" s="12" t="s">
        <v>8</v>
      </c>
      <c r="K4358" s="12"/>
      <c r="L4358" s="12"/>
      <c r="M4358" s="12"/>
      <c r="N4358" s="12"/>
      <c r="O4358" s="12" t="s">
        <v>61</v>
      </c>
      <c r="P4358" s="12"/>
      <c r="Q4358" s="12"/>
      <c r="R4358" s="12"/>
      <c r="S4358" s="12"/>
      <c r="T4358" s="13" t="str">
        <f t="shared" si="340"/>
        <v>通過</v>
      </c>
      <c r="U4358" s="13" t="str">
        <f t="shared" si="341"/>
        <v>他非常緊張，詢問我需要注意的事項。</v>
      </c>
      <c r="V4358" s="13" t="str">
        <f t="shared" si="342"/>
        <v>他/緊張/很/好幾項/注意/要/什麼/問(我)</v>
      </c>
      <c r="W4358" s="13" t="str">
        <f t="shared" si="343"/>
        <v>是</v>
      </c>
      <c r="X4358" s="13" t="str">
        <f t="shared" si="344"/>
        <v>通過</v>
      </c>
    </row>
    <row r="4359" spans="1:24" ht="34.25" customHeight="1">
      <c r="A4359" s="11" t="s">
        <v>22092</v>
      </c>
      <c r="B4359" s="11" t="s">
        <v>22092</v>
      </c>
      <c r="C4359" s="11" t="s">
        <v>54</v>
      </c>
      <c r="D4359" s="11" t="s">
        <v>254</v>
      </c>
      <c r="E4359" s="11" t="s">
        <v>22093</v>
      </c>
      <c r="F4359" s="11" t="s">
        <v>22094</v>
      </c>
      <c r="G4359" s="11" t="s">
        <v>22095</v>
      </c>
      <c r="H4359" s="11" t="s">
        <v>22085</v>
      </c>
      <c r="I4359" s="11" t="s">
        <v>22096</v>
      </c>
      <c r="J4359" s="12" t="s">
        <v>8</v>
      </c>
      <c r="K4359" s="12"/>
      <c r="L4359" s="12"/>
      <c r="M4359" s="12"/>
      <c r="N4359" s="12"/>
      <c r="O4359" s="12" t="s">
        <v>61</v>
      </c>
      <c r="P4359" s="12"/>
      <c r="Q4359" s="12"/>
      <c r="R4359" s="12"/>
      <c r="S4359" s="12"/>
      <c r="T4359" s="13" t="str">
        <f t="shared" si="340"/>
        <v>通過</v>
      </c>
      <c r="U4359" s="13" t="str">
        <f t="shared" si="341"/>
        <v>那你是怎麼回答他的呢？</v>
      </c>
      <c r="V4359" s="13" t="str">
        <f t="shared" si="342"/>
        <v>妳/回/如何</v>
      </c>
      <c r="W4359" s="13" t="str">
        <f t="shared" si="343"/>
        <v>是</v>
      </c>
      <c r="X4359" s="13" t="str">
        <f t="shared" si="344"/>
        <v>通過</v>
      </c>
    </row>
    <row r="4360" spans="1:24" ht="34.25" customHeight="1">
      <c r="A4360" s="11" t="s">
        <v>22097</v>
      </c>
      <c r="B4360" s="11" t="s">
        <v>22097</v>
      </c>
      <c r="C4360" s="11" t="s">
        <v>54</v>
      </c>
      <c r="D4360" s="11" t="s">
        <v>254</v>
      </c>
      <c r="E4360" s="11" t="s">
        <v>22098</v>
      </c>
      <c r="F4360" s="11" t="s">
        <v>22099</v>
      </c>
      <c r="G4360" s="11" t="s">
        <v>22100</v>
      </c>
      <c r="H4360" s="11" t="s">
        <v>22085</v>
      </c>
      <c r="I4360" s="11" t="s">
        <v>22101</v>
      </c>
      <c r="J4360" s="12" t="s">
        <v>8</v>
      </c>
      <c r="K4360" s="12"/>
      <c r="L4360" s="12"/>
      <c r="M4360" s="12"/>
      <c r="N4360" s="12"/>
      <c r="O4360" s="12" t="s">
        <v>61</v>
      </c>
      <c r="P4360" s="12"/>
      <c r="Q4360" s="12"/>
      <c r="R4360" s="12"/>
      <c r="S4360" s="12"/>
      <c r="T4360" s="13" t="str">
        <f t="shared" si="340"/>
        <v>通過</v>
      </c>
      <c r="U4360" s="13" t="str">
        <f t="shared" si="341"/>
        <v>我告訴他，在進行視訊演講之前，要先測試網路連線是否穩定，</v>
      </c>
      <c r="V4360" s="13" t="str">
        <f t="shared" si="342"/>
        <v>我/告訴(他)/視訊/演講/之前/第一/網路/連線/好不好/檢查/試試看</v>
      </c>
      <c r="W4360" s="13" t="str">
        <f t="shared" si="343"/>
        <v>是</v>
      </c>
      <c r="X4360" s="13" t="str">
        <f t="shared" si="344"/>
        <v>通過</v>
      </c>
    </row>
    <row r="4361" spans="1:24" ht="34.25" customHeight="1">
      <c r="A4361" s="11" t="s">
        <v>22102</v>
      </c>
      <c r="B4361" s="11" t="s">
        <v>22102</v>
      </c>
      <c r="C4361" s="11" t="s">
        <v>54</v>
      </c>
      <c r="D4361" s="11" t="s">
        <v>254</v>
      </c>
      <c r="E4361" s="11" t="s">
        <v>22103</v>
      </c>
      <c r="F4361" s="11" t="s">
        <v>22104</v>
      </c>
      <c r="G4361" s="11" t="s">
        <v>22105</v>
      </c>
      <c r="H4361" s="11" t="s">
        <v>22085</v>
      </c>
      <c r="I4361" s="11" t="s">
        <v>22106</v>
      </c>
      <c r="J4361" s="12" t="s">
        <v>8</v>
      </c>
      <c r="K4361" s="12"/>
      <c r="L4361" s="12"/>
      <c r="M4361" s="12"/>
      <c r="N4361" s="12"/>
      <c r="O4361" s="12" t="s">
        <v>61</v>
      </c>
      <c r="P4361" s="12"/>
      <c r="Q4361" s="12"/>
      <c r="R4361" s="12"/>
      <c r="S4361" s="12"/>
      <c r="T4361" s="13" t="str">
        <f t="shared" si="340"/>
        <v>通過</v>
      </c>
      <c r="U4361" s="13" t="str">
        <f t="shared" si="341"/>
        <v>再檢查開?視訊時，手語畫面是否清楚。</v>
      </c>
      <c r="V4361" s="13" t="str">
        <f t="shared" si="342"/>
        <v>再/視訊/畫面播放/手語/看見/清楚/有沒有/檢查</v>
      </c>
      <c r="W4361" s="13" t="str">
        <f t="shared" si="343"/>
        <v>是</v>
      </c>
      <c r="X4361" s="13" t="str">
        <f t="shared" si="344"/>
        <v>通過</v>
      </c>
    </row>
    <row r="4362" spans="1:24" ht="34.25" customHeight="1">
      <c r="A4362" s="11" t="s">
        <v>22107</v>
      </c>
      <c r="B4362" s="11" t="s">
        <v>22107</v>
      </c>
      <c r="C4362" s="11" t="s">
        <v>54</v>
      </c>
      <c r="D4362" s="11" t="s">
        <v>254</v>
      </c>
      <c r="E4362" s="11" t="s">
        <v>22108</v>
      </c>
      <c r="F4362" s="11" t="s">
        <v>22109</v>
      </c>
      <c r="G4362" s="11" t="s">
        <v>22110</v>
      </c>
      <c r="H4362" s="11" t="s">
        <v>22085</v>
      </c>
      <c r="I4362" s="11" t="s">
        <v>22111</v>
      </c>
      <c r="J4362" s="12" t="s">
        <v>8</v>
      </c>
      <c r="K4362" s="12"/>
      <c r="L4362" s="12"/>
      <c r="M4362" s="12"/>
      <c r="N4362" s="12"/>
      <c r="O4362" s="12" t="s">
        <v>61</v>
      </c>
      <c r="P4362" s="12"/>
      <c r="Q4362" s="12"/>
      <c r="R4362" s="12"/>
      <c r="S4362" s="12"/>
      <c r="T4362" s="13" t="str">
        <f t="shared" si="340"/>
        <v>通過</v>
      </c>
      <c r="U4362" s="13" t="str">
        <f t="shared" si="341"/>
        <v>我認同，還有呢？</v>
      </c>
      <c r="V4362" s="13" t="str">
        <f t="shared" si="342"/>
        <v>我/想/同意/再</v>
      </c>
      <c r="W4362" s="13" t="str">
        <f t="shared" si="343"/>
        <v>是</v>
      </c>
      <c r="X4362" s="13" t="str">
        <f t="shared" si="344"/>
        <v>通過</v>
      </c>
    </row>
    <row r="4363" spans="1:24" ht="34.25" customHeight="1">
      <c r="A4363" s="11" t="s">
        <v>22112</v>
      </c>
      <c r="B4363" s="11" t="s">
        <v>22112</v>
      </c>
      <c r="C4363" s="11" t="s">
        <v>54</v>
      </c>
      <c r="D4363" s="11" t="s">
        <v>254</v>
      </c>
      <c r="E4363" s="11" t="s">
        <v>22113</v>
      </c>
      <c r="F4363" s="11" t="s">
        <v>22114</v>
      </c>
      <c r="G4363" s="11" t="s">
        <v>22115</v>
      </c>
      <c r="H4363" s="11" t="s">
        <v>22085</v>
      </c>
      <c r="I4363" s="11" t="s">
        <v>22116</v>
      </c>
      <c r="J4363" s="12" t="s">
        <v>10</v>
      </c>
      <c r="K4363" s="12" t="s">
        <v>25927</v>
      </c>
      <c r="L4363" s="12"/>
      <c r="M4363" s="12" t="s">
        <v>26733</v>
      </c>
      <c r="N4363" s="12" t="s">
        <v>26469</v>
      </c>
      <c r="O4363" s="12" t="s">
        <v>61</v>
      </c>
      <c r="P4363" s="12"/>
      <c r="Q4363" s="12"/>
      <c r="R4363" s="12"/>
      <c r="S4363" s="12"/>
      <c r="T4363" s="13" t="str">
        <f t="shared" si="340"/>
        <v>需更正</v>
      </c>
      <c r="U4363" s="13" t="str">
        <f t="shared" si="341"/>
        <v>開視訊時，應避免過於昏暗或光線過強，</v>
      </c>
      <c r="V4363" s="13" t="str">
        <f t="shared" si="342"/>
        <v>視訊/昏暗/光亮/照射/不</v>
      </c>
      <c r="W4363" s="13" t="str">
        <f t="shared" si="343"/>
        <v>是</v>
      </c>
      <c r="X4363" s="13" t="str">
        <f t="shared" si="344"/>
        <v>通過</v>
      </c>
    </row>
    <row r="4364" spans="1:24" ht="34.25" customHeight="1">
      <c r="A4364" s="11" t="s">
        <v>22117</v>
      </c>
      <c r="B4364" s="11" t="s">
        <v>22117</v>
      </c>
      <c r="C4364" s="11" t="s">
        <v>54</v>
      </c>
      <c r="D4364" s="11" t="s">
        <v>254</v>
      </c>
      <c r="E4364" s="11" t="s">
        <v>22118</v>
      </c>
      <c r="F4364" s="11" t="s">
        <v>22119</v>
      </c>
      <c r="G4364" s="11" t="s">
        <v>22120</v>
      </c>
      <c r="H4364" s="11" t="s">
        <v>22085</v>
      </c>
      <c r="I4364" s="11" t="s">
        <v>22121</v>
      </c>
      <c r="J4364" s="12" t="s">
        <v>8</v>
      </c>
      <c r="K4364" s="12"/>
      <c r="L4364" s="12"/>
      <c r="M4364" s="12"/>
      <c r="N4364" s="12"/>
      <c r="O4364" s="12" t="s">
        <v>61</v>
      </c>
      <c r="P4364" s="12"/>
      <c r="Q4364" s="12"/>
      <c r="R4364" s="12"/>
      <c r="S4364" s="12"/>
      <c r="T4364" s="13" t="str">
        <f t="shared" si="340"/>
        <v>通過</v>
      </c>
      <c r="U4364" s="13" t="str">
        <f t="shared" si="341"/>
        <v>還要注意窗戶的光線照進來，可能會造成背光，影響手語的清晰度。</v>
      </c>
      <c r="V4364" s="13" t="str">
        <f t="shared" si="342"/>
        <v>再/窗戶/光亮/照射/背光/看+代形詞/手語/看不清楚/會/注意/要</v>
      </c>
      <c r="W4364" s="13" t="str">
        <f t="shared" si="343"/>
        <v>是</v>
      </c>
      <c r="X4364" s="13" t="str">
        <f t="shared" si="344"/>
        <v>通過</v>
      </c>
    </row>
    <row r="4365" spans="1:24" ht="34.25" customHeight="1">
      <c r="A4365" s="11" t="s">
        <v>22122</v>
      </c>
      <c r="B4365" s="11" t="s">
        <v>22122</v>
      </c>
      <c r="C4365" s="11" t="s">
        <v>54</v>
      </c>
      <c r="D4365" s="11" t="s">
        <v>254</v>
      </c>
      <c r="E4365" s="11" t="s">
        <v>22123</v>
      </c>
      <c r="F4365" s="11" t="s">
        <v>22124</v>
      </c>
      <c r="G4365" s="11" t="s">
        <v>22125</v>
      </c>
      <c r="H4365" s="11" t="s">
        <v>22085</v>
      </c>
      <c r="I4365" s="11" t="s">
        <v>22126</v>
      </c>
      <c r="J4365" s="12" t="s">
        <v>8</v>
      </c>
      <c r="K4365" s="12"/>
      <c r="L4365" s="12"/>
      <c r="M4365" s="12"/>
      <c r="N4365" s="12"/>
      <c r="O4365" s="12" t="s">
        <v>61</v>
      </c>
      <c r="P4365" s="12"/>
      <c r="Q4365" s="12"/>
      <c r="R4365" s="12"/>
      <c r="S4365" s="12"/>
      <c r="T4365" s="13" t="str">
        <f t="shared" si="340"/>
        <v>通過</v>
      </c>
      <c r="U4365" s="13" t="str">
        <f t="shared" si="341"/>
        <v>除了你提到的這些，還要注意服裝顏色是否合適。</v>
      </c>
      <c r="V4365" s="13" t="str">
        <f t="shared" si="342"/>
        <v>你/提/這些/以外/再/衣服/顏色/適合/有沒有/注意/要</v>
      </c>
      <c r="W4365" s="13" t="str">
        <f t="shared" si="343"/>
        <v>是</v>
      </c>
      <c r="X4365" s="13" t="str">
        <f t="shared" si="344"/>
        <v>通過</v>
      </c>
    </row>
    <row r="4366" spans="1:24" ht="34.25" customHeight="1">
      <c r="A4366" s="11" t="s">
        <v>22127</v>
      </c>
      <c r="B4366" s="11" t="s">
        <v>22127</v>
      </c>
      <c r="C4366" s="11" t="s">
        <v>54</v>
      </c>
      <c r="D4366" s="11" t="s">
        <v>254</v>
      </c>
      <c r="E4366" s="11" t="s">
        <v>22128</v>
      </c>
      <c r="F4366" s="11" t="s">
        <v>22129</v>
      </c>
      <c r="G4366" s="11" t="s">
        <v>22130</v>
      </c>
      <c r="H4366" s="11" t="s">
        <v>22085</v>
      </c>
      <c r="I4366" s="11" t="s">
        <v>22131</v>
      </c>
      <c r="J4366" s="12" t="s">
        <v>8</v>
      </c>
      <c r="K4366" s="12"/>
      <c r="L4366" s="12"/>
      <c r="M4366" s="12"/>
      <c r="N4366" s="12"/>
      <c r="O4366" s="12" t="s">
        <v>61</v>
      </c>
      <c r="P4366" s="12"/>
      <c r="Q4366" s="12"/>
      <c r="R4366" s="12"/>
      <c r="S4366" s="12"/>
      <c r="T4366" s="13" t="str">
        <f t="shared" si="340"/>
        <v>通過</v>
      </c>
      <c r="U4366" s="13" t="str">
        <f t="shared" si="341"/>
        <v>是呀！我已經告訴他了，不要穿太過花俏的衣服，</v>
      </c>
      <c r="V4366" s="13" t="str">
        <f t="shared" si="342"/>
        <v>是/我/告訴(他)/過了/衣服/花俏/顯眼/穿上/不</v>
      </c>
      <c r="W4366" s="13" t="str">
        <f t="shared" si="343"/>
        <v>是</v>
      </c>
      <c r="X4366" s="13" t="str">
        <f t="shared" si="344"/>
        <v>通過</v>
      </c>
    </row>
    <row r="4367" spans="1:24" ht="34.25" customHeight="1">
      <c r="A4367" s="11" t="s">
        <v>22132</v>
      </c>
      <c r="B4367" s="11" t="s">
        <v>22132</v>
      </c>
      <c r="C4367" s="11" t="s">
        <v>54</v>
      </c>
      <c r="D4367" s="11" t="s">
        <v>254</v>
      </c>
      <c r="E4367" s="11" t="s">
        <v>22133</v>
      </c>
      <c r="F4367" s="11" t="s">
        <v>22134</v>
      </c>
      <c r="G4367" s="11" t="s">
        <v>22135</v>
      </c>
      <c r="H4367" s="11" t="s">
        <v>22085</v>
      </c>
      <c r="I4367" s="11" t="s">
        <v>22136</v>
      </c>
      <c r="J4367" s="12" t="s">
        <v>8</v>
      </c>
      <c r="K4367" s="12"/>
      <c r="L4367" s="12"/>
      <c r="M4367" s="12"/>
      <c r="N4367" s="12"/>
      <c r="O4367" s="12" t="s">
        <v>61</v>
      </c>
      <c r="P4367" s="12"/>
      <c r="Q4367" s="12"/>
      <c r="R4367" s="12"/>
      <c r="S4367" s="12"/>
      <c r="T4367" s="13" t="str">
        <f t="shared" si="340"/>
        <v>通過</v>
      </c>
      <c r="U4367" s="13" t="str">
        <f t="shared" si="341"/>
        <v>應該要穿深色或全素色的衣服，這樣才能和膚色形成對比。</v>
      </c>
      <c r="V4367" s="13" t="str">
        <f t="shared" si="342"/>
        <v>衣服/顏色/深/顏色/乾淨/穿上/要/這+手/這+衣服/顏色/清楚/能</v>
      </c>
      <c r="W4367" s="13" t="str">
        <f t="shared" si="343"/>
        <v>是</v>
      </c>
      <c r="X4367" s="13" t="str">
        <f t="shared" si="344"/>
        <v>通過</v>
      </c>
    </row>
    <row r="4368" spans="1:24" ht="34.25" customHeight="1">
      <c r="A4368" s="11" t="s">
        <v>22137</v>
      </c>
      <c r="B4368" s="11" t="s">
        <v>22137</v>
      </c>
      <c r="C4368" s="11" t="s">
        <v>54</v>
      </c>
      <c r="D4368" s="11" t="s">
        <v>254</v>
      </c>
      <c r="E4368" s="11" t="s">
        <v>22138</v>
      </c>
      <c r="F4368" s="11" t="s">
        <v>22139</v>
      </c>
      <c r="G4368" s="11" t="s">
        <v>22140</v>
      </c>
      <c r="H4368" s="11" t="s">
        <v>22085</v>
      </c>
      <c r="I4368" s="11" t="s">
        <v>22141</v>
      </c>
      <c r="J4368" s="12" t="s">
        <v>8</v>
      </c>
      <c r="K4368" s="12"/>
      <c r="L4368" s="12"/>
      <c r="M4368" s="12"/>
      <c r="N4368" s="12"/>
      <c r="O4368" s="12" t="s">
        <v>61</v>
      </c>
      <c r="P4368" s="12"/>
      <c r="Q4368" s="12"/>
      <c r="R4368" s="12"/>
      <c r="S4368" s="12"/>
      <c r="T4368" s="13" t="str">
        <f t="shared" si="340"/>
        <v>通過</v>
      </c>
      <c r="U4368" s="13" t="str">
        <f t="shared" si="341"/>
        <v>你說的太對了，果然是經驗豐富。</v>
      </c>
      <c r="V4368" s="13" t="str">
        <f t="shared" si="342"/>
        <v>你/提/對/經驗/豐富/棒</v>
      </c>
      <c r="W4368" s="13" t="str">
        <f t="shared" si="343"/>
        <v>是</v>
      </c>
      <c r="X4368" s="13" t="str">
        <f t="shared" si="344"/>
        <v>通過</v>
      </c>
    </row>
    <row r="4369" spans="1:24" ht="34.25" customHeight="1">
      <c r="A4369" s="11" t="s">
        <v>22142</v>
      </c>
      <c r="B4369" s="11" t="s">
        <v>22142</v>
      </c>
      <c r="C4369" s="11" t="s">
        <v>54</v>
      </c>
      <c r="D4369" s="11" t="s">
        <v>276</v>
      </c>
      <c r="E4369" s="11" t="s">
        <v>22143</v>
      </c>
      <c r="F4369" s="11" t="s">
        <v>22144</v>
      </c>
      <c r="G4369" s="11" t="s">
        <v>22145</v>
      </c>
      <c r="H4369" s="11" t="s">
        <v>22146</v>
      </c>
      <c r="I4369" s="11" t="s">
        <v>22147</v>
      </c>
      <c r="J4369" s="12" t="s">
        <v>8</v>
      </c>
      <c r="K4369" s="12"/>
      <c r="L4369" s="12"/>
      <c r="M4369" s="12"/>
      <c r="N4369" s="12"/>
      <c r="O4369" s="12" t="s">
        <v>61</v>
      </c>
      <c r="P4369" s="12"/>
      <c r="Q4369" s="12"/>
      <c r="R4369" s="12"/>
      <c r="S4369" s="12"/>
      <c r="T4369" s="13" t="str">
        <f t="shared" si="340"/>
        <v>通過</v>
      </c>
      <c r="U4369" s="13" t="str">
        <f t="shared" si="341"/>
        <v>我妹妹的女兒考上大學，</v>
      </c>
      <c r="V4369" s="13" t="str">
        <f t="shared" si="342"/>
        <v>我/妹妹/女兒/大學/考試/得到</v>
      </c>
      <c r="W4369" s="13" t="str">
        <f t="shared" si="343"/>
        <v>是</v>
      </c>
      <c r="X4369" s="13" t="str">
        <f t="shared" si="344"/>
        <v>通過</v>
      </c>
    </row>
    <row r="4370" spans="1:24" ht="34.25" customHeight="1">
      <c r="A4370" s="11" t="s">
        <v>22148</v>
      </c>
      <c r="B4370" s="11" t="s">
        <v>22148</v>
      </c>
      <c r="C4370" s="11" t="s">
        <v>54</v>
      </c>
      <c r="D4370" s="11" t="s">
        <v>276</v>
      </c>
      <c r="E4370" s="11" t="s">
        <v>22149</v>
      </c>
      <c r="F4370" s="11" t="s">
        <v>22150</v>
      </c>
      <c r="G4370" s="11" t="s">
        <v>22151</v>
      </c>
      <c r="H4370" s="11" t="s">
        <v>22146</v>
      </c>
      <c r="I4370" s="11" t="s">
        <v>22152</v>
      </c>
      <c r="J4370" s="12" t="s">
        <v>8</v>
      </c>
      <c r="K4370" s="12"/>
      <c r="L4370" s="12"/>
      <c r="M4370" s="12"/>
      <c r="N4370" s="12"/>
      <c r="O4370" s="12" t="s">
        <v>61</v>
      </c>
      <c r="P4370" s="12"/>
      <c r="Q4370" s="12"/>
      <c r="R4370" s="12"/>
      <c r="S4370" s="12"/>
      <c r="T4370" s="13" t="str">
        <f t="shared" si="340"/>
        <v>通過</v>
      </c>
      <c r="U4370" s="13" t="str">
        <f t="shared" si="341"/>
        <v>要搬出去住外面了。</v>
      </c>
      <c r="V4370" s="13" t="str">
        <f t="shared" si="342"/>
        <v>搬家/外面/住</v>
      </c>
      <c r="W4370" s="13" t="str">
        <f t="shared" si="343"/>
        <v>是</v>
      </c>
      <c r="X4370" s="13" t="str">
        <f t="shared" si="344"/>
        <v>通過</v>
      </c>
    </row>
    <row r="4371" spans="1:24" ht="34.25" customHeight="1">
      <c r="A4371" s="11" t="s">
        <v>22153</v>
      </c>
      <c r="B4371" s="11" t="s">
        <v>22153</v>
      </c>
      <c r="C4371" s="11" t="s">
        <v>54</v>
      </c>
      <c r="D4371" s="11" t="s">
        <v>276</v>
      </c>
      <c r="E4371" s="11" t="s">
        <v>22154</v>
      </c>
      <c r="F4371" s="11" t="s">
        <v>22155</v>
      </c>
      <c r="G4371" s="11" t="s">
        <v>22156</v>
      </c>
      <c r="H4371" s="11" t="s">
        <v>22146</v>
      </c>
      <c r="I4371" s="11" t="s">
        <v>22157</v>
      </c>
      <c r="J4371" s="12" t="s">
        <v>8</v>
      </c>
      <c r="K4371" s="12"/>
      <c r="L4371" s="12"/>
      <c r="M4371" s="12"/>
      <c r="N4371" s="12"/>
      <c r="O4371" s="12" t="s">
        <v>61</v>
      </c>
      <c r="P4371" s="12"/>
      <c r="Q4371" s="12"/>
      <c r="R4371" s="12"/>
      <c r="S4371" s="12"/>
      <c r="T4371" s="13" t="str">
        <f t="shared" si="340"/>
        <v>通過</v>
      </c>
      <c r="U4371" s="13" t="str">
        <f t="shared" si="341"/>
        <v>平常是你妹妹煮飯給她吃，</v>
      </c>
      <c r="V4371" s="13" t="str">
        <f t="shared" si="342"/>
        <v>平常/你/妹妹/煮飯/給</v>
      </c>
      <c r="W4371" s="13" t="str">
        <f t="shared" si="343"/>
        <v>是</v>
      </c>
      <c r="X4371" s="13" t="str">
        <f t="shared" si="344"/>
        <v>通過</v>
      </c>
    </row>
    <row r="4372" spans="1:24" ht="34.25" customHeight="1">
      <c r="A4372" s="11" t="s">
        <v>22158</v>
      </c>
      <c r="B4372" s="11" t="s">
        <v>22158</v>
      </c>
      <c r="C4372" s="11" t="s">
        <v>54</v>
      </c>
      <c r="D4372" s="11" t="s">
        <v>276</v>
      </c>
      <c r="E4372" s="11" t="s">
        <v>22159</v>
      </c>
      <c r="F4372" s="11" t="s">
        <v>22160</v>
      </c>
      <c r="G4372" s="11" t="s">
        <v>22161</v>
      </c>
      <c r="H4372" s="11" t="s">
        <v>22146</v>
      </c>
      <c r="I4372" s="11" t="s">
        <v>22162</v>
      </c>
      <c r="J4372" s="12" t="s">
        <v>8</v>
      </c>
      <c r="K4372" s="12"/>
      <c r="L4372" s="12"/>
      <c r="M4372" s="12"/>
      <c r="N4372" s="12"/>
      <c r="O4372" s="12" t="s">
        <v>61</v>
      </c>
      <c r="P4372" s="12"/>
      <c r="Q4372" s="12"/>
      <c r="R4372" s="12"/>
      <c r="S4372" s="12"/>
      <c r="T4372" s="13" t="str">
        <f t="shared" si="340"/>
        <v>通過</v>
      </c>
      <c r="U4372" s="13" t="str">
        <f t="shared" si="341"/>
        <v>她現在獨立生活，</v>
      </c>
      <c r="V4372" s="13" t="str">
        <f t="shared" si="342"/>
        <v>現在/她/生活/自助</v>
      </c>
      <c r="W4372" s="13" t="str">
        <f t="shared" si="343"/>
        <v>是</v>
      </c>
      <c r="X4372" s="13" t="str">
        <f t="shared" si="344"/>
        <v>通過</v>
      </c>
    </row>
    <row r="4373" spans="1:24" ht="34.25" customHeight="1">
      <c r="A4373" s="11" t="s">
        <v>22163</v>
      </c>
      <c r="B4373" s="11" t="s">
        <v>22163</v>
      </c>
      <c r="C4373" s="11" t="s">
        <v>54</v>
      </c>
      <c r="D4373" s="11" t="s">
        <v>276</v>
      </c>
      <c r="E4373" s="11" t="s">
        <v>22164</v>
      </c>
      <c r="F4373" s="11" t="s">
        <v>22165</v>
      </c>
      <c r="G4373" s="11" t="s">
        <v>22166</v>
      </c>
      <c r="H4373" s="11" t="s">
        <v>22146</v>
      </c>
      <c r="I4373" s="11" t="s">
        <v>22167</v>
      </c>
      <c r="J4373" s="12" t="s">
        <v>8</v>
      </c>
      <c r="K4373" s="12"/>
      <c r="L4373" s="12"/>
      <c r="M4373" s="12"/>
      <c r="N4373" s="12"/>
      <c r="O4373" s="12" t="s">
        <v>61</v>
      </c>
      <c r="P4373" s="12"/>
      <c r="Q4373" s="12"/>
      <c r="R4373" s="12"/>
      <c r="S4373" s="12"/>
      <c r="T4373" s="13" t="str">
        <f t="shared" si="340"/>
        <v>通過</v>
      </c>
      <c r="U4373" s="13" t="str">
        <f t="shared" si="341"/>
        <v>會自己煮嗎？</v>
      </c>
      <c r="V4373" s="13" t="str">
        <f t="shared" si="342"/>
        <v>煮飯/懂</v>
      </c>
      <c r="W4373" s="13" t="str">
        <f t="shared" si="343"/>
        <v>是</v>
      </c>
      <c r="X4373" s="13" t="str">
        <f t="shared" si="344"/>
        <v>通過</v>
      </c>
    </row>
    <row r="4374" spans="1:24" ht="34.25" customHeight="1">
      <c r="A4374" s="11" t="s">
        <v>22168</v>
      </c>
      <c r="B4374" s="11" t="s">
        <v>22168</v>
      </c>
      <c r="C4374" s="11" t="s">
        <v>54</v>
      </c>
      <c r="D4374" s="11" t="s">
        <v>276</v>
      </c>
      <c r="E4374" s="11" t="s">
        <v>22169</v>
      </c>
      <c r="F4374" s="11" t="s">
        <v>22170</v>
      </c>
      <c r="G4374" s="11" t="s">
        <v>22171</v>
      </c>
      <c r="H4374" s="11" t="s">
        <v>22146</v>
      </c>
      <c r="I4374" s="11" t="s">
        <v>22172</v>
      </c>
      <c r="J4374" s="12" t="s">
        <v>8</v>
      </c>
      <c r="K4374" s="12"/>
      <c r="L4374" s="12"/>
      <c r="M4374" s="12"/>
      <c r="N4374" s="12"/>
      <c r="O4374" s="12" t="s">
        <v>61</v>
      </c>
      <c r="P4374" s="12"/>
      <c r="Q4374" s="12"/>
      <c r="R4374" s="12"/>
      <c r="S4374" s="12"/>
      <c r="T4374" s="13" t="str">
        <f t="shared" si="340"/>
        <v>通過</v>
      </c>
      <c r="U4374" s="13" t="str">
        <f t="shared" si="341"/>
        <v>她從小就在廚房看媽媽煮飯，看著看著也學會了。</v>
      </c>
      <c r="V4374" s="13" t="str">
        <f t="shared" si="342"/>
        <v>她/小時候/媽媽/煮飯/看/從小到大</v>
      </c>
      <c r="W4374" s="13" t="str">
        <f t="shared" si="343"/>
        <v>是</v>
      </c>
      <c r="X4374" s="13" t="str">
        <f t="shared" si="344"/>
        <v>通過</v>
      </c>
    </row>
    <row r="4375" spans="1:24" ht="34.25" customHeight="1">
      <c r="A4375" s="11" t="s">
        <v>22173</v>
      </c>
      <c r="B4375" s="11" t="s">
        <v>22173</v>
      </c>
      <c r="C4375" s="11" t="s">
        <v>54</v>
      </c>
      <c r="D4375" s="11" t="s">
        <v>276</v>
      </c>
      <c r="E4375" s="11" t="s">
        <v>22174</v>
      </c>
      <c r="F4375" s="11" t="s">
        <v>22175</v>
      </c>
      <c r="G4375" s="11" t="s">
        <v>22176</v>
      </c>
      <c r="H4375" s="11" t="s">
        <v>22146</v>
      </c>
      <c r="I4375" s="11" t="s">
        <v>22177</v>
      </c>
      <c r="J4375" s="12" t="s">
        <v>8</v>
      </c>
      <c r="K4375" s="12"/>
      <c r="L4375" s="12"/>
      <c r="M4375" s="12"/>
      <c r="N4375" s="12"/>
      <c r="O4375" s="12" t="s">
        <v>61</v>
      </c>
      <c r="P4375" s="12"/>
      <c r="Q4375" s="12"/>
      <c r="R4375" s="12"/>
      <c r="S4375" s="12"/>
      <c r="T4375" s="13" t="str">
        <f t="shared" si="340"/>
        <v>通過</v>
      </c>
      <c r="U4375" s="13" t="str">
        <f t="shared" si="341"/>
        <v>她國小就會用微波爐解凍從冷凍庫拿出來的東西，</v>
      </c>
      <c r="V4375" s="13" t="str">
        <f t="shared" si="342"/>
        <v>她/國小/冷凍庫/拿出來/微波爐/融化</v>
      </c>
      <c r="W4375" s="13" t="str">
        <f t="shared" si="343"/>
        <v>是</v>
      </c>
      <c r="X4375" s="13" t="str">
        <f t="shared" si="344"/>
        <v>通過</v>
      </c>
    </row>
    <row r="4376" spans="1:24" ht="34.25" customHeight="1">
      <c r="A4376" s="11" t="s">
        <v>22178</v>
      </c>
      <c r="B4376" s="11" t="s">
        <v>22178</v>
      </c>
      <c r="C4376" s="11" t="s">
        <v>54</v>
      </c>
      <c r="D4376" s="11" t="s">
        <v>276</v>
      </c>
      <c r="E4376" s="11" t="s">
        <v>22179</v>
      </c>
      <c r="F4376" s="11" t="s">
        <v>22180</v>
      </c>
      <c r="G4376" s="11" t="s">
        <v>22181</v>
      </c>
      <c r="H4376" s="11" t="s">
        <v>22146</v>
      </c>
      <c r="I4376" s="11" t="s">
        <v>22182</v>
      </c>
      <c r="J4376" s="12" t="s">
        <v>8</v>
      </c>
      <c r="K4376" s="12"/>
      <c r="L4376" s="12"/>
      <c r="M4376" s="12"/>
      <c r="N4376" s="12"/>
      <c r="O4376" s="12" t="s">
        <v>61</v>
      </c>
      <c r="P4376" s="12"/>
      <c r="Q4376" s="12"/>
      <c r="R4376" s="12"/>
      <c r="S4376" s="12"/>
      <c r="T4376" s="13" t="str">
        <f t="shared" si="340"/>
        <v>通過</v>
      </c>
      <c r="U4376" s="13" t="str">
        <f t="shared" si="341"/>
        <v>也會用大同電鍋蒸魚、包子饅頭了。</v>
      </c>
      <c r="V4376" s="13" t="str">
        <f t="shared" si="342"/>
        <v>大同電鍋/魚/包子/饅頭/放入/蒸/會</v>
      </c>
      <c r="W4376" s="13" t="str">
        <f t="shared" si="343"/>
        <v>是</v>
      </c>
      <c r="X4376" s="13" t="str">
        <f t="shared" si="344"/>
        <v>通過</v>
      </c>
    </row>
    <row r="4377" spans="1:24" ht="34.25" customHeight="1">
      <c r="A4377" s="11" t="s">
        <v>22183</v>
      </c>
      <c r="B4377" s="11" t="s">
        <v>22183</v>
      </c>
      <c r="C4377" s="11" t="s">
        <v>54</v>
      </c>
      <c r="D4377" s="11" t="s">
        <v>276</v>
      </c>
      <c r="E4377" s="11" t="s">
        <v>22184</v>
      </c>
      <c r="F4377" s="11" t="s">
        <v>22185</v>
      </c>
      <c r="G4377" s="11" t="s">
        <v>22186</v>
      </c>
      <c r="H4377" s="11" t="s">
        <v>22146</v>
      </c>
      <c r="I4377" s="11" t="s">
        <v>22187</v>
      </c>
      <c r="J4377" s="12" t="s">
        <v>8</v>
      </c>
      <c r="K4377" s="12"/>
      <c r="L4377" s="12"/>
      <c r="M4377" s="12"/>
      <c r="N4377" s="12"/>
      <c r="O4377" s="12" t="s">
        <v>61</v>
      </c>
      <c r="P4377" s="12"/>
      <c r="Q4377" s="12"/>
      <c r="R4377" s="12"/>
      <c r="S4377" s="12"/>
      <c r="T4377" s="13" t="str">
        <f t="shared" si="340"/>
        <v>通過</v>
      </c>
      <c r="U4377" s="13" t="str">
        <f t="shared" si="341"/>
        <v>這麼厲害，</v>
      </c>
      <c r="V4377" s="13" t="str">
        <f t="shared" si="342"/>
        <v>厲害</v>
      </c>
      <c r="W4377" s="13" t="str">
        <f t="shared" si="343"/>
        <v>是</v>
      </c>
      <c r="X4377" s="13" t="str">
        <f t="shared" si="344"/>
        <v>通過</v>
      </c>
    </row>
    <row r="4378" spans="1:24" ht="34.25" customHeight="1">
      <c r="A4378" s="11" t="s">
        <v>22188</v>
      </c>
      <c r="B4378" s="11" t="s">
        <v>22188</v>
      </c>
      <c r="C4378" s="11" t="s">
        <v>54</v>
      </c>
      <c r="D4378" s="11" t="s">
        <v>276</v>
      </c>
      <c r="E4378" s="11" t="s">
        <v>22189</v>
      </c>
      <c r="F4378" s="11" t="s">
        <v>22190</v>
      </c>
      <c r="G4378" s="11" t="s">
        <v>22191</v>
      </c>
      <c r="H4378" s="11" t="s">
        <v>22146</v>
      </c>
      <c r="I4378" s="11" t="s">
        <v>22192</v>
      </c>
      <c r="J4378" s="12" t="s">
        <v>8</v>
      </c>
      <c r="K4378" s="12"/>
      <c r="L4378" s="12"/>
      <c r="M4378" s="12"/>
      <c r="N4378" s="12"/>
      <c r="O4378" s="12" t="s">
        <v>61</v>
      </c>
      <c r="P4378" s="12"/>
      <c r="Q4378" s="12"/>
      <c r="R4378" s="12"/>
      <c r="S4378" s="12"/>
      <c r="T4378" s="13" t="str">
        <f t="shared" si="340"/>
        <v>通過</v>
      </c>
      <c r="U4378" s="13" t="str">
        <f t="shared" si="341"/>
        <v>她也會用瓦斯爐嗎？</v>
      </c>
      <c r="V4378" s="13" t="str">
        <f t="shared" si="342"/>
        <v>開瓦斯爐/煮/她/會</v>
      </c>
      <c r="W4378" s="13" t="str">
        <f t="shared" si="343"/>
        <v>是</v>
      </c>
      <c r="X4378" s="13" t="str">
        <f t="shared" si="344"/>
        <v>通過</v>
      </c>
    </row>
    <row r="4379" spans="1:24" ht="34.25" customHeight="1">
      <c r="A4379" s="11" t="s">
        <v>22193</v>
      </c>
      <c r="B4379" s="11" t="s">
        <v>22193</v>
      </c>
      <c r="C4379" s="11" t="s">
        <v>54</v>
      </c>
      <c r="D4379" s="11" t="s">
        <v>276</v>
      </c>
      <c r="E4379" s="11" t="s">
        <v>22194</v>
      </c>
      <c r="F4379" s="11" t="s">
        <v>22195</v>
      </c>
      <c r="G4379" s="11" t="s">
        <v>22196</v>
      </c>
      <c r="H4379" s="11" t="s">
        <v>22146</v>
      </c>
      <c r="I4379" s="11" t="s">
        <v>22197</v>
      </c>
      <c r="J4379" s="12" t="s">
        <v>8</v>
      </c>
      <c r="K4379" s="12"/>
      <c r="L4379" s="12"/>
      <c r="M4379" s="12"/>
      <c r="N4379" s="12"/>
      <c r="O4379" s="12" t="s">
        <v>61</v>
      </c>
      <c r="P4379" s="12"/>
      <c r="Q4379" s="12"/>
      <c r="R4379" s="12"/>
      <c r="S4379" s="12"/>
      <c r="T4379" s="13" t="str">
        <f t="shared" si="340"/>
        <v>通過</v>
      </c>
      <c r="U4379" s="13" t="str">
        <f t="shared" si="341"/>
        <v>她國中的時候，</v>
      </c>
      <c r="V4379" s="13" t="str">
        <f t="shared" si="342"/>
        <v>她/國中</v>
      </c>
      <c r="W4379" s="13" t="str">
        <f t="shared" si="343"/>
        <v>是</v>
      </c>
      <c r="X4379" s="13" t="str">
        <f t="shared" si="344"/>
        <v>通過</v>
      </c>
    </row>
    <row r="4380" spans="1:24" ht="34.25" customHeight="1">
      <c r="A4380" s="11" t="s">
        <v>22198</v>
      </c>
      <c r="B4380" s="11" t="s">
        <v>22198</v>
      </c>
      <c r="C4380" s="11" t="s">
        <v>54</v>
      </c>
      <c r="D4380" s="11" t="s">
        <v>276</v>
      </c>
      <c r="E4380" s="11" t="s">
        <v>22199</v>
      </c>
      <c r="F4380" s="11" t="s">
        <v>22200</v>
      </c>
      <c r="G4380" s="11" t="s">
        <v>22201</v>
      </c>
      <c r="H4380" s="11" t="s">
        <v>22146</v>
      </c>
      <c r="I4380" s="11" t="s">
        <v>22202</v>
      </c>
      <c r="J4380" s="12" t="s">
        <v>8</v>
      </c>
      <c r="K4380" s="12"/>
      <c r="L4380" s="12"/>
      <c r="M4380" s="12"/>
      <c r="N4380" s="12"/>
      <c r="O4380" s="12" t="s">
        <v>61</v>
      </c>
      <c r="P4380" s="12"/>
      <c r="Q4380" s="12"/>
      <c r="R4380" s="12"/>
      <c r="S4380" s="12"/>
      <c r="T4380" s="13" t="str">
        <f t="shared" si="340"/>
        <v>通過</v>
      </c>
      <c r="U4380" s="13" t="str">
        <f t="shared" si="341"/>
        <v>會煎蛋、炒飯、燉湯等等。</v>
      </c>
      <c r="V4380" s="13" t="str">
        <f t="shared" si="342"/>
        <v>蛋/煎/飯/炒/湯/煮/等等/會</v>
      </c>
      <c r="W4380" s="13" t="str">
        <f t="shared" si="343"/>
        <v>是</v>
      </c>
      <c r="X4380" s="13" t="str">
        <f t="shared" si="344"/>
        <v>通過</v>
      </c>
    </row>
    <row r="4381" spans="1:24" ht="34.25" customHeight="1">
      <c r="A4381" s="11" t="s">
        <v>22203</v>
      </c>
      <c r="B4381" s="11" t="s">
        <v>22203</v>
      </c>
      <c r="C4381" s="11" t="s">
        <v>54</v>
      </c>
      <c r="D4381" s="11" t="s">
        <v>276</v>
      </c>
      <c r="E4381" s="11" t="s">
        <v>22204</v>
      </c>
      <c r="F4381" s="11" t="s">
        <v>22205</v>
      </c>
      <c r="G4381" s="11" t="s">
        <v>22206</v>
      </c>
      <c r="H4381" s="11" t="s">
        <v>22146</v>
      </c>
      <c r="I4381" s="11" t="s">
        <v>22207</v>
      </c>
      <c r="J4381" s="12" t="s">
        <v>8</v>
      </c>
      <c r="K4381" s="12"/>
      <c r="L4381" s="12"/>
      <c r="M4381" s="12"/>
      <c r="N4381" s="12"/>
      <c r="O4381" s="12" t="s">
        <v>61</v>
      </c>
      <c r="P4381" s="12"/>
      <c r="Q4381" s="12"/>
      <c r="R4381" s="12"/>
      <c r="S4381" s="12"/>
      <c r="T4381" s="13" t="str">
        <f t="shared" si="340"/>
        <v>通過</v>
      </c>
      <c r="U4381" s="13" t="str">
        <f t="shared" si="341"/>
        <v>她遺傳到你妹妹的高超廚藝，</v>
      </c>
      <c r="V4381" s="13" t="str">
        <f t="shared" si="342"/>
        <v>你/妹妹/煮飯/厲害/女兒/遺傳/一樣</v>
      </c>
      <c r="W4381" s="13" t="str">
        <f t="shared" si="343"/>
        <v>是</v>
      </c>
      <c r="X4381" s="13" t="str">
        <f t="shared" si="344"/>
        <v>通過</v>
      </c>
    </row>
    <row r="4382" spans="1:24" ht="34.25" customHeight="1">
      <c r="A4382" s="11" t="s">
        <v>22208</v>
      </c>
      <c r="B4382" s="11" t="s">
        <v>22209</v>
      </c>
      <c r="C4382" s="11" t="s">
        <v>54</v>
      </c>
      <c r="D4382" s="11" t="s">
        <v>276</v>
      </c>
      <c r="E4382" s="11" t="s">
        <v>22210</v>
      </c>
      <c r="F4382" s="11" t="s">
        <v>3939</v>
      </c>
      <c r="G4382" s="11" t="s">
        <v>22211</v>
      </c>
      <c r="H4382" s="11" t="s">
        <v>22146</v>
      </c>
      <c r="I4382" s="11" t="s">
        <v>22212</v>
      </c>
      <c r="J4382" s="12" t="s">
        <v>8</v>
      </c>
      <c r="K4382" s="12"/>
      <c r="L4382" s="12"/>
      <c r="M4382" s="12"/>
      <c r="N4382" s="12"/>
      <c r="O4382" s="12" t="s">
        <v>61</v>
      </c>
      <c r="P4382" s="12"/>
      <c r="Q4382" s="12"/>
      <c r="R4382" s="12"/>
      <c r="S4382" s="12"/>
      <c r="T4382" s="13" t="str">
        <f t="shared" si="340"/>
        <v>通過</v>
      </c>
      <c r="U4382" s="13" t="str">
        <f t="shared" si="341"/>
        <v>真棒！</v>
      </c>
      <c r="V4382" s="13" t="str">
        <f t="shared" si="342"/>
        <v>棒</v>
      </c>
      <c r="W4382" s="13" t="str">
        <f t="shared" si="343"/>
        <v>是</v>
      </c>
      <c r="X4382" s="13" t="str">
        <f t="shared" si="344"/>
        <v>通過</v>
      </c>
    </row>
    <row r="4383" spans="1:24" ht="34.25" customHeight="1">
      <c r="A4383" s="11" t="s">
        <v>22213</v>
      </c>
      <c r="B4383" s="11" t="s">
        <v>22213</v>
      </c>
      <c r="C4383" s="11" t="s">
        <v>54</v>
      </c>
      <c r="D4383" s="11" t="s">
        <v>390</v>
      </c>
      <c r="E4383" s="11" t="s">
        <v>22214</v>
      </c>
      <c r="F4383" s="11" t="s">
        <v>22215</v>
      </c>
      <c r="G4383" s="11" t="s">
        <v>22216</v>
      </c>
      <c r="H4383" s="11" t="s">
        <v>22217</v>
      </c>
      <c r="I4383" s="11" t="s">
        <v>22218</v>
      </c>
      <c r="J4383" s="12" t="s">
        <v>8</v>
      </c>
      <c r="K4383" s="12"/>
      <c r="L4383" s="12"/>
      <c r="M4383" s="12"/>
      <c r="N4383" s="12"/>
      <c r="O4383" s="12" t="s">
        <v>61</v>
      </c>
      <c r="P4383" s="12"/>
      <c r="Q4383" s="12"/>
      <c r="R4383" s="12"/>
      <c r="S4383" s="12"/>
      <c r="T4383" s="13" t="str">
        <f t="shared" si="340"/>
        <v>通過</v>
      </c>
      <c r="U4383" s="13" t="str">
        <f t="shared" si="341"/>
        <v>你平常去上班前會吃早餐嗎？</v>
      </c>
      <c r="V4383" s="13" t="str">
        <f t="shared" si="342"/>
        <v>你/每天/去/上班/之前/早餐/吃/會嗎?</v>
      </c>
      <c r="W4383" s="13" t="str">
        <f t="shared" si="343"/>
        <v>是</v>
      </c>
      <c r="X4383" s="13" t="str">
        <f t="shared" si="344"/>
        <v>通過</v>
      </c>
    </row>
    <row r="4384" spans="1:24" ht="34.25" customHeight="1">
      <c r="A4384" s="11" t="s">
        <v>22219</v>
      </c>
      <c r="B4384" s="11" t="s">
        <v>22219</v>
      </c>
      <c r="C4384" s="11" t="s">
        <v>54</v>
      </c>
      <c r="D4384" s="11" t="s">
        <v>390</v>
      </c>
      <c r="E4384" s="11" t="s">
        <v>22220</v>
      </c>
      <c r="F4384" s="11" t="s">
        <v>22221</v>
      </c>
      <c r="G4384" s="11" t="s">
        <v>22222</v>
      </c>
      <c r="H4384" s="11" t="s">
        <v>22217</v>
      </c>
      <c r="I4384" s="11" t="s">
        <v>22223</v>
      </c>
      <c r="J4384" s="12" t="s">
        <v>8</v>
      </c>
      <c r="K4384" s="12"/>
      <c r="L4384" s="12"/>
      <c r="M4384" s="12"/>
      <c r="N4384" s="12"/>
      <c r="O4384" s="12" t="s">
        <v>61</v>
      </c>
      <c r="P4384" s="12"/>
      <c r="Q4384" s="12"/>
      <c r="R4384" s="12"/>
      <c r="S4384" s="12"/>
      <c r="T4384" s="13" t="str">
        <f t="shared" si="340"/>
        <v>通過</v>
      </c>
      <c r="U4384" s="13" t="str">
        <f t="shared" si="341"/>
        <v>我每天一大早去學校活動中心內打羽毛一小時，打完回到家洗澡，</v>
      </c>
      <c r="V4384" s="13" t="str">
        <f t="shared" si="342"/>
        <v>我/每天/早/學校/活動/中心(處,場館)/去/打羽球++/一小時/打羽球/完畢/回家/洗澡</v>
      </c>
      <c r="W4384" s="13" t="str">
        <f t="shared" si="343"/>
        <v>是</v>
      </c>
      <c r="X4384" s="13" t="str">
        <f t="shared" si="344"/>
        <v>通過</v>
      </c>
    </row>
    <row r="4385" spans="1:24" ht="34.25" customHeight="1">
      <c r="A4385" s="11" t="s">
        <v>22224</v>
      </c>
      <c r="B4385" s="11" t="s">
        <v>22224</v>
      </c>
      <c r="C4385" s="11" t="s">
        <v>54</v>
      </c>
      <c r="D4385" s="11" t="s">
        <v>390</v>
      </c>
      <c r="E4385" s="11" t="s">
        <v>22225</v>
      </c>
      <c r="F4385" s="11" t="s">
        <v>22226</v>
      </c>
      <c r="G4385" s="11" t="s">
        <v>22227</v>
      </c>
      <c r="H4385" s="11" t="s">
        <v>22217</v>
      </c>
      <c r="I4385" s="11" t="s">
        <v>22228</v>
      </c>
      <c r="J4385" s="12" t="s">
        <v>8</v>
      </c>
      <c r="K4385" s="12"/>
      <c r="L4385" s="12"/>
      <c r="M4385" s="12"/>
      <c r="N4385" s="12"/>
      <c r="O4385" s="12" t="s">
        <v>61</v>
      </c>
      <c r="P4385" s="12"/>
      <c r="Q4385" s="12"/>
      <c r="R4385" s="12"/>
      <c r="S4385" s="12"/>
      <c r="T4385" s="13" t="str">
        <f t="shared" si="340"/>
        <v>通過</v>
      </c>
      <c r="U4385" s="13" t="str">
        <f t="shared" si="341"/>
        <v>我太太準備早餐，</v>
      </c>
      <c r="V4385" s="13" t="str">
        <f t="shared" si="342"/>
        <v>我/太太/早餐/準備/有</v>
      </c>
      <c r="W4385" s="13" t="str">
        <f t="shared" si="343"/>
        <v>是</v>
      </c>
      <c r="X4385" s="13" t="str">
        <f t="shared" si="344"/>
        <v>通過</v>
      </c>
    </row>
    <row r="4386" spans="1:24" ht="34.25" customHeight="1">
      <c r="A4386" s="11" t="s">
        <v>22229</v>
      </c>
      <c r="B4386" s="11" t="s">
        <v>22229</v>
      </c>
      <c r="C4386" s="11" t="s">
        <v>54</v>
      </c>
      <c r="D4386" s="11" t="s">
        <v>390</v>
      </c>
      <c r="E4386" s="11" t="s">
        <v>22230</v>
      </c>
      <c r="F4386" s="11" t="s">
        <v>22231</v>
      </c>
      <c r="G4386" s="11" t="s">
        <v>22232</v>
      </c>
      <c r="H4386" s="11" t="s">
        <v>22217</v>
      </c>
      <c r="I4386" s="11" t="s">
        <v>22233</v>
      </c>
      <c r="J4386" s="12" t="s">
        <v>8</v>
      </c>
      <c r="K4386" s="12"/>
      <c r="L4386" s="12"/>
      <c r="M4386" s="12"/>
      <c r="N4386" s="12"/>
      <c r="O4386" s="12" t="s">
        <v>61</v>
      </c>
      <c r="P4386" s="12"/>
      <c r="Q4386" s="12"/>
      <c r="R4386" s="12"/>
      <c r="S4386" s="12"/>
      <c r="T4386" s="13" t="str">
        <f t="shared" si="340"/>
        <v>通過</v>
      </c>
      <c r="U4386" s="13" t="str">
        <f t="shared" si="341"/>
        <v>一杯?熱的咖啡和三明治，吃完之後去去上班。</v>
      </c>
      <c r="V4386" s="13" t="str">
        <f t="shared" si="342"/>
        <v>咖啡/溫熱/三明治/放++/吃/完/去/上班</v>
      </c>
      <c r="W4386" s="13" t="str">
        <f t="shared" si="343"/>
        <v>是</v>
      </c>
      <c r="X4386" s="13" t="str">
        <f t="shared" si="344"/>
        <v>通過</v>
      </c>
    </row>
    <row r="4387" spans="1:24" ht="34.25" customHeight="1">
      <c r="A4387" s="11" t="s">
        <v>22234</v>
      </c>
      <c r="B4387" s="11" t="s">
        <v>22234</v>
      </c>
      <c r="C4387" s="11" t="s">
        <v>54</v>
      </c>
      <c r="D4387" s="11" t="s">
        <v>390</v>
      </c>
      <c r="E4387" s="11" t="s">
        <v>22235</v>
      </c>
      <c r="F4387" s="11" t="s">
        <v>22236</v>
      </c>
      <c r="G4387" s="11" t="s">
        <v>22237</v>
      </c>
      <c r="H4387" s="11" t="s">
        <v>22217</v>
      </c>
      <c r="I4387" s="11" t="s">
        <v>22238</v>
      </c>
      <c r="J4387" s="12" t="s">
        <v>8</v>
      </c>
      <c r="K4387" s="12"/>
      <c r="L4387" s="12"/>
      <c r="M4387" s="12"/>
      <c r="N4387" s="12"/>
      <c r="O4387" s="12" t="s">
        <v>61</v>
      </c>
      <c r="P4387" s="12"/>
      <c r="Q4387" s="12"/>
      <c r="R4387" s="12"/>
      <c r="S4387" s="12"/>
      <c r="T4387" s="13" t="str">
        <f t="shared" si="340"/>
        <v>通過</v>
      </c>
      <c r="U4387" s="13" t="str">
        <f t="shared" si="341"/>
        <v>你太太真體貼，</v>
      </c>
      <c r="V4387" s="13" t="str">
        <f t="shared" si="342"/>
        <v>你/太太/服務</v>
      </c>
      <c r="W4387" s="13" t="str">
        <f t="shared" si="343"/>
        <v>是</v>
      </c>
      <c r="X4387" s="13" t="str">
        <f t="shared" si="344"/>
        <v>通過</v>
      </c>
    </row>
    <row r="4388" spans="1:24" ht="34.25" customHeight="1">
      <c r="A4388" s="11" t="s">
        <v>22239</v>
      </c>
      <c r="B4388" s="11" t="s">
        <v>22239</v>
      </c>
      <c r="C4388" s="11" t="s">
        <v>54</v>
      </c>
      <c r="D4388" s="11" t="s">
        <v>390</v>
      </c>
      <c r="E4388" s="11" t="s">
        <v>22240</v>
      </c>
      <c r="F4388" s="11" t="s">
        <v>22241</v>
      </c>
      <c r="G4388" s="11" t="s">
        <v>22242</v>
      </c>
      <c r="H4388" s="11" t="s">
        <v>22217</v>
      </c>
      <c r="I4388" s="11" t="s">
        <v>22243</v>
      </c>
      <c r="J4388" s="12" t="s">
        <v>8</v>
      </c>
      <c r="K4388" s="12"/>
      <c r="L4388" s="12"/>
      <c r="M4388" s="12"/>
      <c r="N4388" s="12"/>
      <c r="O4388" s="12" t="s">
        <v>61</v>
      </c>
      <c r="P4388" s="12"/>
      <c r="Q4388" s="12"/>
      <c r="R4388" s="12"/>
      <c r="S4388" s="12"/>
      <c r="T4388" s="13" t="str">
        <f t="shared" si="340"/>
        <v>通過</v>
      </c>
      <c r="U4388" s="13" t="str">
        <f t="shared" si="341"/>
        <v>我和你生活不一樣，</v>
      </c>
      <c r="V4388" s="13" t="str">
        <f t="shared" si="342"/>
        <v>我/你/生活/不一樣</v>
      </c>
      <c r="W4388" s="13" t="str">
        <f t="shared" si="343"/>
        <v>是</v>
      </c>
      <c r="X4388" s="13" t="str">
        <f t="shared" si="344"/>
        <v>通過</v>
      </c>
    </row>
    <row r="4389" spans="1:24" ht="34.25" customHeight="1">
      <c r="A4389" s="11" t="s">
        <v>22244</v>
      </c>
      <c r="B4389" s="11" t="s">
        <v>22244</v>
      </c>
      <c r="C4389" s="11" t="s">
        <v>54</v>
      </c>
      <c r="D4389" s="11" t="s">
        <v>390</v>
      </c>
      <c r="E4389" s="11" t="s">
        <v>22245</v>
      </c>
      <c r="F4389" s="11" t="s">
        <v>22246</v>
      </c>
      <c r="G4389" s="11" t="s">
        <v>22247</v>
      </c>
      <c r="H4389" s="11" t="s">
        <v>22217</v>
      </c>
      <c r="I4389" s="11" t="s">
        <v>22248</v>
      </c>
      <c r="J4389" s="12" t="s">
        <v>8</v>
      </c>
      <c r="K4389" s="12"/>
      <c r="L4389" s="12"/>
      <c r="M4389" s="12"/>
      <c r="N4389" s="12"/>
      <c r="O4389" s="12" t="s">
        <v>61</v>
      </c>
      <c r="P4389" s="12"/>
      <c r="Q4389" s="12"/>
      <c r="R4389" s="12"/>
      <c r="S4389" s="12"/>
      <c r="T4389" s="13" t="str">
        <f t="shared" si="340"/>
        <v>通過</v>
      </c>
      <c r="U4389" s="13" t="str">
        <f t="shared" si="341"/>
        <v>我沒空在家吃早餐，</v>
      </c>
      <c r="V4389" s="13" t="str">
        <f t="shared" si="342"/>
        <v>我/家/早餐/吃/時間/沒有</v>
      </c>
      <c r="W4389" s="13" t="str">
        <f t="shared" si="343"/>
        <v>是</v>
      </c>
      <c r="X4389" s="13" t="str">
        <f t="shared" si="344"/>
        <v>通過</v>
      </c>
    </row>
    <row r="4390" spans="1:24" ht="34.25" customHeight="1">
      <c r="A4390" s="11" t="s">
        <v>22249</v>
      </c>
      <c r="B4390" s="11" t="s">
        <v>22249</v>
      </c>
      <c r="C4390" s="11" t="s">
        <v>54</v>
      </c>
      <c r="D4390" s="11" t="s">
        <v>390</v>
      </c>
      <c r="E4390" s="11" t="s">
        <v>22250</v>
      </c>
      <c r="F4390" s="11" t="s">
        <v>22251</v>
      </c>
      <c r="G4390" s="11" t="s">
        <v>22252</v>
      </c>
      <c r="H4390" s="11" t="s">
        <v>22217</v>
      </c>
      <c r="I4390" s="11" t="s">
        <v>22253</v>
      </c>
      <c r="J4390" s="12" t="s">
        <v>8</v>
      </c>
      <c r="K4390" s="12"/>
      <c r="L4390" s="12"/>
      <c r="M4390" s="12"/>
      <c r="N4390" s="12"/>
      <c r="O4390" s="12" t="s">
        <v>61</v>
      </c>
      <c r="P4390" s="12"/>
      <c r="Q4390" s="12"/>
      <c r="R4390" s="12"/>
      <c r="S4390" s="12"/>
      <c r="T4390" s="13" t="str">
        <f t="shared" si="340"/>
        <v>通過</v>
      </c>
      <c r="U4390" s="13" t="str">
        <f t="shared" si="341"/>
        <v>趕著騎機車送孩子去上學，再去工作。</v>
      </c>
      <c r="V4390" s="13" t="str">
        <f t="shared" si="342"/>
        <v>騎機車/小孩/載/上學/趕著/再/去/工作</v>
      </c>
      <c r="W4390" s="13" t="str">
        <f t="shared" si="343"/>
        <v>是</v>
      </c>
      <c r="X4390" s="13" t="str">
        <f t="shared" si="344"/>
        <v>通過</v>
      </c>
    </row>
    <row r="4391" spans="1:24" ht="34.25" customHeight="1">
      <c r="A4391" s="11" t="s">
        <v>22254</v>
      </c>
      <c r="B4391" s="11" t="s">
        <v>22254</v>
      </c>
      <c r="C4391" s="11" t="s">
        <v>54</v>
      </c>
      <c r="D4391" s="11" t="s">
        <v>390</v>
      </c>
      <c r="E4391" s="11" t="s">
        <v>22255</v>
      </c>
      <c r="F4391" s="11" t="s">
        <v>22256</v>
      </c>
      <c r="G4391" s="11" t="s">
        <v>22257</v>
      </c>
      <c r="H4391" s="11" t="s">
        <v>22217</v>
      </c>
      <c r="I4391" s="11" t="s">
        <v>22258</v>
      </c>
      <c r="J4391" s="12" t="s">
        <v>8</v>
      </c>
      <c r="K4391" s="12"/>
      <c r="L4391" s="12"/>
      <c r="M4391" s="12"/>
      <c r="N4391" s="12"/>
      <c r="O4391" s="12" t="s">
        <v>61</v>
      </c>
      <c r="P4391" s="12"/>
      <c r="Q4391" s="12"/>
      <c r="R4391" s="12"/>
      <c r="S4391" s="12"/>
      <c r="T4391" s="13" t="str">
        <f t="shared" si="340"/>
        <v>通過</v>
      </c>
      <c r="U4391" s="13" t="str">
        <f t="shared" si="341"/>
        <v>你好辛苦，</v>
      </c>
      <c r="V4391" s="13" t="str">
        <f t="shared" si="342"/>
        <v>你/辛苦</v>
      </c>
      <c r="W4391" s="13" t="str">
        <f t="shared" si="343"/>
        <v>是</v>
      </c>
      <c r="X4391" s="13" t="str">
        <f t="shared" si="344"/>
        <v>通過</v>
      </c>
    </row>
    <row r="4392" spans="1:24" ht="34.25" customHeight="1">
      <c r="A4392" s="11" t="s">
        <v>22259</v>
      </c>
      <c r="B4392" s="11" t="s">
        <v>22259</v>
      </c>
      <c r="C4392" s="11" t="s">
        <v>54</v>
      </c>
      <c r="D4392" s="11" t="s">
        <v>390</v>
      </c>
      <c r="E4392" s="11" t="s">
        <v>22260</v>
      </c>
      <c r="F4392" s="11" t="s">
        <v>22261</v>
      </c>
      <c r="G4392" s="11" t="s">
        <v>22262</v>
      </c>
      <c r="H4392" s="11" t="s">
        <v>22217</v>
      </c>
      <c r="I4392" s="11" t="s">
        <v>22263</v>
      </c>
      <c r="J4392" s="12" t="s">
        <v>8</v>
      </c>
      <c r="K4392" s="12"/>
      <c r="L4392" s="12"/>
      <c r="M4392" s="12"/>
      <c r="N4392" s="12"/>
      <c r="O4392" s="12" t="s">
        <v>61</v>
      </c>
      <c r="P4392" s="12"/>
      <c r="Q4392" s="12"/>
      <c r="R4392" s="12"/>
      <c r="S4392" s="12"/>
      <c r="T4392" s="13" t="str">
        <f t="shared" si="340"/>
        <v>通過</v>
      </c>
      <c r="U4392" s="13" t="str">
        <f t="shared" si="341"/>
        <v>對我來說保持身體健康是生活中重要的一部分，</v>
      </c>
      <c r="V4392" s="13" t="str">
        <f t="shared" si="342"/>
        <v>我/覺得/身體/健康/生活/重要</v>
      </c>
      <c r="W4392" s="13" t="str">
        <f t="shared" si="343"/>
        <v>是</v>
      </c>
      <c r="X4392" s="13" t="str">
        <f t="shared" si="344"/>
        <v>通過</v>
      </c>
    </row>
    <row r="4393" spans="1:24" ht="34.25" customHeight="1">
      <c r="A4393" s="11" t="s">
        <v>22264</v>
      </c>
      <c r="B4393" s="11" t="s">
        <v>22264</v>
      </c>
      <c r="C4393" s="11" t="s">
        <v>54</v>
      </c>
      <c r="D4393" s="11" t="s">
        <v>390</v>
      </c>
      <c r="E4393" s="11" t="s">
        <v>22265</v>
      </c>
      <c r="F4393" s="11" t="s">
        <v>22266</v>
      </c>
      <c r="G4393" s="11" t="s">
        <v>22267</v>
      </c>
      <c r="H4393" s="11" t="s">
        <v>22217</v>
      </c>
      <c r="I4393" s="11" t="s">
        <v>22268</v>
      </c>
      <c r="J4393" s="12" t="s">
        <v>8</v>
      </c>
      <c r="K4393" s="12"/>
      <c r="L4393" s="12"/>
      <c r="M4393" s="12"/>
      <c r="N4393" s="12"/>
      <c r="O4393" s="12" t="s">
        <v>61</v>
      </c>
      <c r="P4393" s="12"/>
      <c r="Q4393" s="12"/>
      <c r="R4393" s="12"/>
      <c r="S4393" s="12"/>
      <c r="T4393" s="13" t="str">
        <f t="shared" si="340"/>
        <v>通過</v>
      </c>
      <c r="U4393" s="13" t="str">
        <f t="shared" si="341"/>
        <v>我下班之後會去健身房運動。</v>
      </c>
      <c r="V4393" s="13" t="str">
        <f t="shared" si="342"/>
        <v>我/下班/健身/去/運動</v>
      </c>
      <c r="W4393" s="13" t="str">
        <f t="shared" si="343"/>
        <v>是</v>
      </c>
      <c r="X4393" s="13" t="str">
        <f t="shared" si="344"/>
        <v>通過</v>
      </c>
    </row>
    <row r="4394" spans="1:24" ht="34.25" customHeight="1">
      <c r="A4394" s="11" t="s">
        <v>22269</v>
      </c>
      <c r="B4394" s="11" t="s">
        <v>22269</v>
      </c>
      <c r="C4394" s="11" t="s">
        <v>54</v>
      </c>
      <c r="D4394" s="11" t="s">
        <v>390</v>
      </c>
      <c r="E4394" s="11" t="s">
        <v>22270</v>
      </c>
      <c r="F4394" s="11" t="s">
        <v>22271</v>
      </c>
      <c r="G4394" s="11" t="s">
        <v>22272</v>
      </c>
      <c r="H4394" s="11" t="s">
        <v>22217</v>
      </c>
      <c r="I4394" s="11" t="s">
        <v>22273</v>
      </c>
      <c r="J4394" s="12" t="s">
        <v>8</v>
      </c>
      <c r="K4394" s="12"/>
      <c r="L4394" s="12"/>
      <c r="M4394" s="12"/>
      <c r="N4394" s="12"/>
      <c r="O4394" s="12" t="s">
        <v>61</v>
      </c>
      <c r="P4394" s="12"/>
      <c r="Q4394" s="12"/>
      <c r="R4394" s="12"/>
      <c r="S4394" s="12"/>
      <c r="T4394" s="13" t="str">
        <f t="shared" si="340"/>
        <v>通過</v>
      </c>
      <c r="U4394" s="13" t="str">
        <f t="shared" si="341"/>
        <v>真好，我從早上到下午下班了，</v>
      </c>
      <c r="V4394" s="13" t="str">
        <f t="shared" si="342"/>
        <v>真好/我/從早到下午/工作/下班/回去/趕著/吃飯</v>
      </c>
      <c r="W4394" s="13" t="str">
        <f t="shared" si="343"/>
        <v>是</v>
      </c>
      <c r="X4394" s="13" t="str">
        <f t="shared" si="344"/>
        <v>通過</v>
      </c>
    </row>
    <row r="4395" spans="1:24" ht="34.25" customHeight="1">
      <c r="A4395" s="11" t="s">
        <v>22274</v>
      </c>
      <c r="B4395" s="11" t="s">
        <v>22274</v>
      </c>
      <c r="C4395" s="11" t="s">
        <v>54</v>
      </c>
      <c r="D4395" s="11" t="s">
        <v>390</v>
      </c>
      <c r="E4395" s="11" t="s">
        <v>22275</v>
      </c>
      <c r="F4395" s="11" t="s">
        <v>22276</v>
      </c>
      <c r="G4395" s="11" t="s">
        <v>22277</v>
      </c>
      <c r="H4395" s="11" t="s">
        <v>22217</v>
      </c>
      <c r="I4395" s="11" t="s">
        <v>22278</v>
      </c>
      <c r="J4395" s="12" t="s">
        <v>8</v>
      </c>
      <c r="K4395" s="12"/>
      <c r="L4395" s="12"/>
      <c r="M4395" s="12"/>
      <c r="N4395" s="12"/>
      <c r="O4395" s="12" t="s">
        <v>61</v>
      </c>
      <c r="P4395" s="12"/>
      <c r="Q4395" s="12"/>
      <c r="R4395" s="12"/>
      <c r="S4395" s="12"/>
      <c r="T4395" s="13" t="str">
        <f t="shared" si="340"/>
        <v>通過</v>
      </c>
      <c r="U4395" s="13" t="str">
        <f t="shared" si="341"/>
        <v>回家趕著吃晚飯，吃完後去兼差當老師教課。</v>
      </c>
      <c r="V4395" s="13" t="str">
        <f t="shared" si="342"/>
        <v>吃/完/之後/去/上課/老師/教/兼差</v>
      </c>
      <c r="W4395" s="13" t="str">
        <f t="shared" si="343"/>
        <v>是</v>
      </c>
      <c r="X4395" s="13" t="str">
        <f t="shared" si="344"/>
        <v>通過</v>
      </c>
    </row>
    <row r="4396" spans="1:24" ht="34.25" customHeight="1">
      <c r="A4396" s="11" t="s">
        <v>22279</v>
      </c>
      <c r="B4396" s="11" t="s">
        <v>22279</v>
      </c>
      <c r="C4396" s="11" t="s">
        <v>54</v>
      </c>
      <c r="D4396" s="11" t="s">
        <v>390</v>
      </c>
      <c r="E4396" s="11" t="s">
        <v>22280</v>
      </c>
      <c r="F4396" s="11" t="s">
        <v>22281</v>
      </c>
      <c r="G4396" s="11" t="s">
        <v>22282</v>
      </c>
      <c r="H4396" s="11" t="s">
        <v>22217</v>
      </c>
      <c r="I4396" s="11" t="s">
        <v>22283</v>
      </c>
      <c r="J4396" s="12" t="s">
        <v>8</v>
      </c>
      <c r="K4396" s="12"/>
      <c r="L4396" s="12"/>
      <c r="M4396" s="12"/>
      <c r="N4396" s="12"/>
      <c r="O4396" s="12" t="s">
        <v>61</v>
      </c>
      <c r="P4396" s="12"/>
      <c r="Q4396" s="12"/>
      <c r="R4396" s="12"/>
      <c r="S4396" s="12"/>
      <c r="T4396" s="13" t="str">
        <f t="shared" si="340"/>
        <v>通過</v>
      </c>
      <c r="U4396" s="13" t="str">
        <f t="shared" si="341"/>
        <v>你怎麼辛苦，真可憐。</v>
      </c>
      <c r="V4396" s="13" t="str">
        <f t="shared" si="342"/>
        <v>妳/辛苦/可憐</v>
      </c>
      <c r="W4396" s="13" t="str">
        <f t="shared" si="343"/>
        <v>是</v>
      </c>
      <c r="X4396" s="13" t="str">
        <f t="shared" si="344"/>
        <v>通過</v>
      </c>
    </row>
    <row r="4397" spans="1:24" ht="34.25" customHeight="1">
      <c r="A4397" s="11" t="s">
        <v>22284</v>
      </c>
      <c r="B4397" s="11" t="s">
        <v>22284</v>
      </c>
      <c r="C4397" s="11" t="s">
        <v>54</v>
      </c>
      <c r="D4397" s="11" t="s">
        <v>499</v>
      </c>
      <c r="E4397" s="11" t="s">
        <v>22285</v>
      </c>
      <c r="F4397" s="11" t="s">
        <v>22286</v>
      </c>
      <c r="G4397" s="11" t="s">
        <v>22287</v>
      </c>
      <c r="H4397" s="11" t="s">
        <v>22288</v>
      </c>
      <c r="I4397" s="11" t="s">
        <v>22289</v>
      </c>
      <c r="J4397" s="12" t="s">
        <v>8</v>
      </c>
      <c r="K4397" s="12"/>
      <c r="L4397" s="12"/>
      <c r="M4397" s="12"/>
      <c r="N4397" s="12"/>
      <c r="O4397" s="12" t="s">
        <v>61</v>
      </c>
      <c r="P4397" s="12"/>
      <c r="Q4397" s="12"/>
      <c r="R4397" s="12"/>
      <c r="S4397" s="12"/>
      <c r="T4397" s="13" t="str">
        <f t="shared" si="340"/>
        <v>通過</v>
      </c>
      <c r="U4397" s="13" t="str">
        <f t="shared" si="341"/>
        <v>你以前去啟聰學校上學時，早上是怎麼起床的呢？</v>
      </c>
      <c r="V4397" s="13" t="str">
        <f t="shared" si="342"/>
        <v>你/以前/去/啟聰學校/讀書/早上/起床/如何</v>
      </c>
      <c r="W4397" s="13" t="str">
        <f t="shared" si="343"/>
        <v>是</v>
      </c>
      <c r="X4397" s="13" t="str">
        <f t="shared" si="344"/>
        <v>通過</v>
      </c>
    </row>
    <row r="4398" spans="1:24" ht="34.25" customHeight="1">
      <c r="A4398" s="11" t="s">
        <v>22290</v>
      </c>
      <c r="B4398" s="11" t="s">
        <v>22290</v>
      </c>
      <c r="C4398" s="11" t="s">
        <v>54</v>
      </c>
      <c r="D4398" s="11" t="s">
        <v>499</v>
      </c>
      <c r="E4398" s="11" t="s">
        <v>22291</v>
      </c>
      <c r="F4398" s="11" t="s">
        <v>22292</v>
      </c>
      <c r="G4398" s="11" t="s">
        <v>22293</v>
      </c>
      <c r="H4398" s="11" t="s">
        <v>22288</v>
      </c>
      <c r="I4398" s="11" t="s">
        <v>22294</v>
      </c>
      <c r="J4398" s="12" t="s">
        <v>8</v>
      </c>
      <c r="K4398" s="12"/>
      <c r="L4398" s="12"/>
      <c r="M4398" s="12"/>
      <c r="N4398" s="12"/>
      <c r="O4398" s="12" t="s">
        <v>61</v>
      </c>
      <c r="P4398" s="12"/>
      <c r="Q4398" s="12"/>
      <c r="R4398" s="12"/>
      <c r="S4398" s="12"/>
      <c r="T4398" s="13" t="str">
        <f t="shared" si="340"/>
        <v>通過</v>
      </c>
      <c r="U4398" s="13" t="str">
        <f t="shared" si="341"/>
        <v>我會請家人叫我起床或是使用震動手錶。</v>
      </c>
      <c r="V4398" s="13" t="str">
        <f t="shared" si="342"/>
        <v>家人/拍拍我/或/震動手錶/醒</v>
      </c>
      <c r="W4398" s="13" t="str">
        <f t="shared" si="343"/>
        <v>是</v>
      </c>
      <c r="X4398" s="13" t="str">
        <f t="shared" si="344"/>
        <v>通過</v>
      </c>
    </row>
    <row r="4399" spans="1:24" ht="34.25" customHeight="1">
      <c r="A4399" s="11" t="s">
        <v>22295</v>
      </c>
      <c r="B4399" s="11" t="s">
        <v>22295</v>
      </c>
      <c r="C4399" s="11" t="s">
        <v>54</v>
      </c>
      <c r="D4399" s="11" t="s">
        <v>499</v>
      </c>
      <c r="E4399" s="11" t="s">
        <v>22296</v>
      </c>
      <c r="F4399" s="11" t="s">
        <v>22297</v>
      </c>
      <c r="G4399" s="11" t="s">
        <v>22298</v>
      </c>
      <c r="H4399" s="11" t="s">
        <v>22288</v>
      </c>
      <c r="I4399" s="11" t="s">
        <v>22299</v>
      </c>
      <c r="J4399" s="12" t="s">
        <v>8</v>
      </c>
      <c r="K4399" s="12"/>
      <c r="L4399" s="12"/>
      <c r="M4399" s="12"/>
      <c r="N4399" s="12"/>
      <c r="O4399" s="12" t="s">
        <v>61</v>
      </c>
      <c r="P4399" s="12"/>
      <c r="Q4399" s="12"/>
      <c r="R4399" s="12"/>
      <c r="S4399" s="12"/>
      <c r="T4399" s="13" t="str">
        <f t="shared" si="340"/>
        <v>通過</v>
      </c>
      <c r="U4399" s="13" t="str">
        <f t="shared" si="341"/>
        <v>一般學校上下課會有鐘聲</v>
      </c>
      <c r="V4399" s="13" t="str">
        <f t="shared" si="342"/>
        <v>聽人/學校/上課/下課/鐘聲/有</v>
      </c>
      <c r="W4399" s="13" t="str">
        <f t="shared" si="343"/>
        <v>是</v>
      </c>
      <c r="X4399" s="13" t="str">
        <f t="shared" si="344"/>
        <v>通過</v>
      </c>
    </row>
    <row r="4400" spans="1:24" ht="34.25" customHeight="1">
      <c r="A4400" s="11" t="s">
        <v>22300</v>
      </c>
      <c r="B4400" s="11" t="s">
        <v>22300</v>
      </c>
      <c r="C4400" s="11" t="s">
        <v>54</v>
      </c>
      <c r="D4400" s="11" t="s">
        <v>499</v>
      </c>
      <c r="E4400" s="11" t="s">
        <v>22301</v>
      </c>
      <c r="F4400" s="11" t="s">
        <v>22302</v>
      </c>
      <c r="G4400" s="11" t="s">
        <v>22303</v>
      </c>
      <c r="H4400" s="11" t="s">
        <v>22288</v>
      </c>
      <c r="I4400" s="11" t="s">
        <v>22304</v>
      </c>
      <c r="J4400" s="12" t="s">
        <v>8</v>
      </c>
      <c r="K4400" s="12"/>
      <c r="L4400" s="12"/>
      <c r="M4400" s="12"/>
      <c r="N4400" s="12"/>
      <c r="O4400" s="12" t="s">
        <v>61</v>
      </c>
      <c r="P4400" s="12"/>
      <c r="Q4400" s="12"/>
      <c r="R4400" s="12"/>
      <c r="S4400" s="12"/>
      <c r="T4400" s="13" t="str">
        <f t="shared" si="340"/>
        <v>通過</v>
      </c>
      <c r="U4400" s="13" t="str">
        <f t="shared" si="341"/>
        <v>那啟聰學校要怎麼知道上下課時間呢？</v>
      </c>
      <c r="V4400" s="13" t="str">
        <f t="shared" si="342"/>
        <v>啟聰學校/上課/下課/見/懂/如何</v>
      </c>
      <c r="W4400" s="13" t="str">
        <f t="shared" si="343"/>
        <v>是</v>
      </c>
      <c r="X4400" s="13" t="str">
        <f t="shared" si="344"/>
        <v>通過</v>
      </c>
    </row>
    <row r="4401" spans="1:24" ht="34.25" customHeight="1">
      <c r="A4401" s="11" t="s">
        <v>22305</v>
      </c>
      <c r="B4401" s="11" t="s">
        <v>22305</v>
      </c>
      <c r="C4401" s="11" t="s">
        <v>54</v>
      </c>
      <c r="D4401" s="11" t="s">
        <v>499</v>
      </c>
      <c r="E4401" s="11" t="s">
        <v>22306</v>
      </c>
      <c r="F4401" s="11" t="s">
        <v>22307</v>
      </c>
      <c r="G4401" s="11" t="s">
        <v>22308</v>
      </c>
      <c r="H4401" s="11" t="s">
        <v>22288</v>
      </c>
      <c r="I4401" s="11" t="s">
        <v>22309</v>
      </c>
      <c r="J4401" s="12" t="s">
        <v>8</v>
      </c>
      <c r="K4401" s="12"/>
      <c r="L4401" s="12"/>
      <c r="M4401" s="12"/>
      <c r="N4401" s="12"/>
      <c r="O4401" s="12" t="s">
        <v>61</v>
      </c>
      <c r="P4401" s="12"/>
      <c r="Q4401" s="12"/>
      <c r="R4401" s="12"/>
      <c r="S4401" s="12"/>
      <c r="T4401" s="13" t="str">
        <f t="shared" si="340"/>
        <v>通過</v>
      </c>
      <c r="U4401" s="13" t="str">
        <f t="shared" si="341"/>
        <v>我學校會裝二種燈，上課亮紅燈，下課亮綠燈。</v>
      </c>
      <c r="V4401" s="13" t="str">
        <f t="shared" si="342"/>
        <v>學校/加/燈/二/上課/紅燈亮/下課/綠燈亮</v>
      </c>
      <c r="W4401" s="13" t="str">
        <f t="shared" si="343"/>
        <v>是</v>
      </c>
      <c r="X4401" s="13" t="str">
        <f t="shared" si="344"/>
        <v>通過</v>
      </c>
    </row>
    <row r="4402" spans="1:24" ht="34.25" customHeight="1">
      <c r="A4402" s="11" t="s">
        <v>22310</v>
      </c>
      <c r="B4402" s="11" t="s">
        <v>22310</v>
      </c>
      <c r="C4402" s="11" t="s">
        <v>54</v>
      </c>
      <c r="D4402" s="11" t="s">
        <v>499</v>
      </c>
      <c r="E4402" s="11" t="s">
        <v>22311</v>
      </c>
      <c r="F4402" s="11" t="s">
        <v>22312</v>
      </c>
      <c r="G4402" s="11" t="s">
        <v>22313</v>
      </c>
      <c r="H4402" s="11" t="s">
        <v>22288</v>
      </c>
      <c r="I4402" s="11" t="s">
        <v>22314</v>
      </c>
      <c r="J4402" s="12" t="s">
        <v>10</v>
      </c>
      <c r="K4402" s="12" t="s">
        <v>25927</v>
      </c>
      <c r="L4402" s="12"/>
      <c r="M4402" s="12" t="s">
        <v>26734</v>
      </c>
      <c r="N4402" s="12" t="s">
        <v>26735</v>
      </c>
      <c r="O4402" s="12" t="s">
        <v>61</v>
      </c>
      <c r="P4402" s="12"/>
      <c r="Q4402" s="12"/>
      <c r="R4402" s="12"/>
      <c r="S4402" s="12"/>
      <c r="T4402" s="13" t="str">
        <f t="shared" si="340"/>
        <v>需更正</v>
      </c>
      <c r="U4402" s="13" t="str">
        <f t="shared" si="341"/>
        <v>你班上同學多嗎？</v>
      </c>
      <c r="V4402" s="13" t="str">
        <f t="shared" si="342"/>
        <v>你/班/同學/人/多</v>
      </c>
      <c r="W4402" s="13" t="str">
        <f t="shared" si="343"/>
        <v>是</v>
      </c>
      <c r="X4402" s="13" t="str">
        <f t="shared" si="344"/>
        <v>通過</v>
      </c>
    </row>
    <row r="4403" spans="1:24" ht="34.25" customHeight="1">
      <c r="A4403" s="11" t="s">
        <v>22315</v>
      </c>
      <c r="B4403" s="11" t="s">
        <v>22315</v>
      </c>
      <c r="C4403" s="11" t="s">
        <v>54</v>
      </c>
      <c r="D4403" s="11" t="s">
        <v>499</v>
      </c>
      <c r="E4403" s="11" t="s">
        <v>22316</v>
      </c>
      <c r="F4403" s="11" t="s">
        <v>22317</v>
      </c>
      <c r="G4403" s="11" t="s">
        <v>22318</v>
      </c>
      <c r="H4403" s="11" t="s">
        <v>22288</v>
      </c>
      <c r="I4403" s="11" t="s">
        <v>22319</v>
      </c>
      <c r="J4403" s="12" t="s">
        <v>10</v>
      </c>
      <c r="K4403" s="12" t="s">
        <v>25926</v>
      </c>
      <c r="L4403" s="12"/>
      <c r="M4403" s="12" t="s">
        <v>26736</v>
      </c>
      <c r="N4403" s="12" t="s">
        <v>26737</v>
      </c>
      <c r="O4403" s="12" t="s">
        <v>61</v>
      </c>
      <c r="P4403" s="12"/>
      <c r="Q4403" s="12"/>
      <c r="R4403" s="12"/>
      <c r="S4403" s="12"/>
      <c r="T4403" s="13" t="str">
        <f t="shared" si="340"/>
        <v>需更正</v>
      </c>
      <c r="U4403" s="13" t="str">
        <f t="shared" si="341"/>
        <v>座位怎麼安排？</v>
      </c>
      <c r="V4403" s="13" t="str">
        <f t="shared" si="342"/>
        <v>座位/設計/什麼</v>
      </c>
      <c r="W4403" s="13" t="str">
        <f t="shared" si="343"/>
        <v>是</v>
      </c>
      <c r="X4403" s="13" t="str">
        <f t="shared" si="344"/>
        <v>通過</v>
      </c>
    </row>
    <row r="4404" spans="1:24" ht="34.25" customHeight="1">
      <c r="A4404" s="11" t="s">
        <v>22320</v>
      </c>
      <c r="B4404" s="11" t="s">
        <v>22320</v>
      </c>
      <c r="C4404" s="11" t="s">
        <v>54</v>
      </c>
      <c r="D4404" s="11" t="s">
        <v>499</v>
      </c>
      <c r="E4404" s="11" t="s">
        <v>22321</v>
      </c>
      <c r="F4404" s="11" t="s">
        <v>22322</v>
      </c>
      <c r="G4404" s="11" t="s">
        <v>22323</v>
      </c>
      <c r="H4404" s="11" t="s">
        <v>22288</v>
      </c>
      <c r="I4404" s="11" t="s">
        <v>22324</v>
      </c>
      <c r="J4404" s="12" t="s">
        <v>8</v>
      </c>
      <c r="K4404" s="12"/>
      <c r="L4404" s="12"/>
      <c r="M4404" s="12"/>
      <c r="N4404" s="12"/>
      <c r="O4404" s="12" t="s">
        <v>61</v>
      </c>
      <c r="P4404" s="12"/>
      <c r="Q4404" s="12"/>
      <c r="R4404" s="12"/>
      <c r="S4404" s="12"/>
      <c r="T4404" s="13" t="str">
        <f t="shared" si="340"/>
        <v>通過</v>
      </c>
      <c r="U4404" s="13" t="str">
        <f t="shared" si="341"/>
        <v>我班上同學不多，大概有七-八位同學，</v>
      </c>
      <c r="V4404" s="13" t="str">
        <f t="shared" si="342"/>
        <v>我/同學/人/多/沒有/大約/七-八</v>
      </c>
      <c r="W4404" s="13" t="str">
        <f t="shared" si="343"/>
        <v>是</v>
      </c>
      <c r="X4404" s="13" t="str">
        <f t="shared" si="344"/>
        <v>通過</v>
      </c>
    </row>
    <row r="4405" spans="1:24" ht="34.25" customHeight="1">
      <c r="A4405" s="11" t="s">
        <v>22325</v>
      </c>
      <c r="B4405" s="11" t="s">
        <v>22325</v>
      </c>
      <c r="C4405" s="11" t="s">
        <v>54</v>
      </c>
      <c r="D4405" s="11" t="s">
        <v>499</v>
      </c>
      <c r="E4405" s="11" t="s">
        <v>22326</v>
      </c>
      <c r="F4405" s="11" t="s">
        <v>22327</v>
      </c>
      <c r="G4405" s="11" t="s">
        <v>22328</v>
      </c>
      <c r="H4405" s="11" t="s">
        <v>22288</v>
      </c>
      <c r="I4405" s="11" t="s">
        <v>22329</v>
      </c>
      <c r="J4405" s="12" t="s">
        <v>8</v>
      </c>
      <c r="K4405" s="12"/>
      <c r="L4405" s="12"/>
      <c r="M4405" s="12"/>
      <c r="N4405" s="12"/>
      <c r="O4405" s="12" t="s">
        <v>61</v>
      </c>
      <c r="P4405" s="12"/>
      <c r="Q4405" s="12"/>
      <c r="R4405" s="12"/>
      <c r="S4405" s="12"/>
      <c r="T4405" s="13" t="str">
        <f t="shared" si="340"/>
        <v>通過</v>
      </c>
      <c r="U4405" s="13" t="str">
        <f t="shared" si="341"/>
        <v>座位是圓弧形，這樣大家可以看到彼此的手語。</v>
      </c>
      <c r="V4405" s="13" t="str">
        <f t="shared" si="342"/>
        <v>圓弧形就座/打手語/彼此互看/方便</v>
      </c>
      <c r="W4405" s="13" t="str">
        <f t="shared" si="343"/>
        <v>是</v>
      </c>
      <c r="X4405" s="13" t="str">
        <f t="shared" si="344"/>
        <v>通過</v>
      </c>
    </row>
    <row r="4406" spans="1:24" ht="34.25" customHeight="1">
      <c r="A4406" s="11" t="s">
        <v>22330</v>
      </c>
      <c r="B4406" s="11" t="s">
        <v>22330</v>
      </c>
      <c r="C4406" s="11" t="s">
        <v>54</v>
      </c>
      <c r="D4406" s="11" t="s">
        <v>499</v>
      </c>
      <c r="E4406" s="11" t="s">
        <v>22331</v>
      </c>
      <c r="F4406" s="11" t="s">
        <v>3013</v>
      </c>
      <c r="G4406" s="11" t="s">
        <v>22332</v>
      </c>
      <c r="H4406" s="11" t="s">
        <v>22288</v>
      </c>
      <c r="I4406" s="11" t="s">
        <v>22333</v>
      </c>
      <c r="J4406" s="12" t="s">
        <v>8</v>
      </c>
      <c r="K4406" s="12"/>
      <c r="L4406" s="12"/>
      <c r="M4406" s="12"/>
      <c r="N4406" s="12"/>
      <c r="O4406" s="12" t="s">
        <v>61</v>
      </c>
      <c r="P4406" s="12"/>
      <c r="Q4406" s="12"/>
      <c r="R4406" s="12"/>
      <c r="S4406" s="12"/>
      <c r="T4406" s="13" t="str">
        <f t="shared" si="340"/>
        <v>通過</v>
      </c>
      <c r="U4406" s="13" t="str">
        <f t="shared" si="341"/>
        <v>這很棒呢！</v>
      </c>
      <c r="V4406" s="13" t="str">
        <f t="shared" si="342"/>
        <v>這/棒</v>
      </c>
      <c r="W4406" s="13" t="str">
        <f t="shared" si="343"/>
        <v>是</v>
      </c>
      <c r="X4406" s="13" t="str">
        <f t="shared" si="344"/>
        <v>通過</v>
      </c>
    </row>
    <row r="4407" spans="1:24" ht="34.25" customHeight="1">
      <c r="A4407" s="11" t="s">
        <v>22334</v>
      </c>
      <c r="B4407" s="11" t="s">
        <v>22334</v>
      </c>
      <c r="C4407" s="11" t="s">
        <v>54</v>
      </c>
      <c r="D4407" s="11" t="s">
        <v>499</v>
      </c>
      <c r="E4407" s="11" t="s">
        <v>22335</v>
      </c>
      <c r="F4407" s="11" t="s">
        <v>22336</v>
      </c>
      <c r="G4407" s="11" t="s">
        <v>22337</v>
      </c>
      <c r="H4407" s="11" t="s">
        <v>22288</v>
      </c>
      <c r="I4407" s="11" t="s">
        <v>22338</v>
      </c>
      <c r="J4407" s="12" t="s">
        <v>8</v>
      </c>
      <c r="K4407" s="12"/>
      <c r="L4407" s="12"/>
      <c r="M4407" s="12"/>
      <c r="N4407" s="12"/>
      <c r="O4407" s="12" t="s">
        <v>61</v>
      </c>
      <c r="P4407" s="12"/>
      <c r="Q4407" s="12"/>
      <c r="R4407" s="12"/>
      <c r="S4407" s="12"/>
      <c r="T4407" s="13" t="str">
        <f t="shared" si="340"/>
        <v>通過</v>
      </c>
      <c r="U4407" s="13" t="str">
        <f t="shared" si="341"/>
        <v>那如果你們上課在討論，</v>
      </c>
      <c r="V4407" s="13" t="str">
        <f t="shared" si="342"/>
        <v>如果/你們/手語/討論</v>
      </c>
      <c r="W4407" s="13" t="str">
        <f t="shared" si="343"/>
        <v>是</v>
      </c>
      <c r="X4407" s="13" t="str">
        <f t="shared" si="344"/>
        <v>通過</v>
      </c>
    </row>
    <row r="4408" spans="1:24" ht="34.25" customHeight="1">
      <c r="A4408" s="11" t="s">
        <v>22339</v>
      </c>
      <c r="B4408" s="11" t="s">
        <v>22339</v>
      </c>
      <c r="C4408" s="11" t="s">
        <v>54</v>
      </c>
      <c r="D4408" s="11" t="s">
        <v>499</v>
      </c>
      <c r="E4408" s="11" t="s">
        <v>22340</v>
      </c>
      <c r="F4408" s="11" t="s">
        <v>22341</v>
      </c>
      <c r="G4408" s="11" t="s">
        <v>22342</v>
      </c>
      <c r="H4408" s="11" t="s">
        <v>22288</v>
      </c>
      <c r="I4408" s="11" t="s">
        <v>22343</v>
      </c>
      <c r="J4408" s="12" t="s">
        <v>8</v>
      </c>
      <c r="K4408" s="12"/>
      <c r="L4408" s="12"/>
      <c r="M4408" s="12"/>
      <c r="N4408" s="12"/>
      <c r="O4408" s="12" t="s">
        <v>61</v>
      </c>
      <c r="P4408" s="12"/>
      <c r="Q4408" s="12"/>
      <c r="R4408" s="12"/>
      <c r="S4408" s="12"/>
      <c r="T4408" s="13" t="str">
        <f t="shared" si="340"/>
        <v>通過</v>
      </c>
      <c r="U4408" s="13" t="str">
        <f t="shared" si="341"/>
        <v>老師想提醒你們抬頭看他，</v>
      </c>
      <c r="V4408" s="13" t="str">
        <f t="shared" si="342"/>
        <v>老師/想/宣布/招來++/看我++</v>
      </c>
      <c r="W4408" s="13" t="str">
        <f t="shared" si="343"/>
        <v>是</v>
      </c>
      <c r="X4408" s="13" t="str">
        <f t="shared" si="344"/>
        <v>通過</v>
      </c>
    </row>
    <row r="4409" spans="1:24" ht="34.25" customHeight="1">
      <c r="A4409" s="11" t="s">
        <v>22344</v>
      </c>
      <c r="B4409" s="11" t="s">
        <v>22344</v>
      </c>
      <c r="C4409" s="11" t="s">
        <v>54</v>
      </c>
      <c r="D4409" s="11" t="s">
        <v>499</v>
      </c>
      <c r="E4409" s="11" t="s">
        <v>22345</v>
      </c>
      <c r="F4409" s="11" t="s">
        <v>22346</v>
      </c>
      <c r="G4409" s="11" t="s">
        <v>22347</v>
      </c>
      <c r="H4409" s="11" t="s">
        <v>22288</v>
      </c>
      <c r="I4409" s="11" t="s">
        <v>22348</v>
      </c>
      <c r="J4409" s="12" t="s">
        <v>8</v>
      </c>
      <c r="K4409" s="12"/>
      <c r="L4409" s="12"/>
      <c r="M4409" s="12"/>
      <c r="N4409" s="12"/>
      <c r="O4409" s="12" t="s">
        <v>61</v>
      </c>
      <c r="P4409" s="12"/>
      <c r="Q4409" s="12"/>
      <c r="R4409" s="12"/>
      <c r="S4409" s="12"/>
      <c r="T4409" s="13" t="str">
        <f t="shared" si="340"/>
        <v>通過</v>
      </c>
      <c r="U4409" s="13" t="str">
        <f t="shared" si="341"/>
        <v>老師他會怎麼做？</v>
      </c>
      <c r="V4409" s="13" t="str">
        <f t="shared" si="342"/>
        <v>老師/他/做/如何</v>
      </c>
      <c r="W4409" s="13" t="str">
        <f t="shared" si="343"/>
        <v>是</v>
      </c>
      <c r="X4409" s="13" t="str">
        <f t="shared" si="344"/>
        <v>通過</v>
      </c>
    </row>
    <row r="4410" spans="1:24" ht="34.25" customHeight="1">
      <c r="A4410" s="11" t="s">
        <v>22349</v>
      </c>
      <c r="B4410" s="11" t="s">
        <v>22349</v>
      </c>
      <c r="C4410" s="11" t="s">
        <v>54</v>
      </c>
      <c r="D4410" s="11" t="s">
        <v>499</v>
      </c>
      <c r="E4410" s="11" t="s">
        <v>22350</v>
      </c>
      <c r="F4410" s="11" t="s">
        <v>22351</v>
      </c>
      <c r="G4410" s="11" t="s">
        <v>22352</v>
      </c>
      <c r="H4410" s="11" t="s">
        <v>22288</v>
      </c>
      <c r="I4410" s="11" t="s">
        <v>22353</v>
      </c>
      <c r="J4410" s="12" t="s">
        <v>8</v>
      </c>
      <c r="K4410" s="12"/>
      <c r="L4410" s="12"/>
      <c r="M4410" s="12"/>
      <c r="N4410" s="12"/>
      <c r="O4410" s="12" t="s">
        <v>61</v>
      </c>
      <c r="P4410" s="12"/>
      <c r="Q4410" s="12"/>
      <c r="R4410" s="12"/>
      <c r="S4410" s="12"/>
      <c r="T4410" s="13" t="str">
        <f t="shared" si="340"/>
        <v>通過</v>
      </c>
      <c r="U4410" s="13" t="str">
        <f t="shared" si="341"/>
        <v>我的老師通常會關燈</v>
      </c>
      <c r="V4410" s="13" t="str">
        <f t="shared" si="342"/>
        <v>我/老師/會/按++/亮燈++</v>
      </c>
      <c r="W4410" s="13" t="str">
        <f t="shared" si="343"/>
        <v>是</v>
      </c>
      <c r="X4410" s="13" t="str">
        <f t="shared" si="344"/>
        <v>通過</v>
      </c>
    </row>
    <row r="4411" spans="1:24" ht="34.25" customHeight="1">
      <c r="A4411" s="11" t="s">
        <v>22354</v>
      </c>
      <c r="B4411" s="11" t="s">
        <v>22354</v>
      </c>
      <c r="C4411" s="11" t="s">
        <v>54</v>
      </c>
      <c r="D4411" s="11" t="s">
        <v>499</v>
      </c>
      <c r="E4411" s="11" t="s">
        <v>22355</v>
      </c>
      <c r="F4411" s="11" t="s">
        <v>22356</v>
      </c>
      <c r="G4411" s="11" t="s">
        <v>22357</v>
      </c>
      <c r="H4411" s="11" t="s">
        <v>22288</v>
      </c>
      <c r="I4411" s="11" t="s">
        <v>22358</v>
      </c>
      <c r="J4411" s="12" t="s">
        <v>8</v>
      </c>
      <c r="K4411" s="12"/>
      <c r="L4411" s="12"/>
      <c r="M4411" s="12"/>
      <c r="N4411" s="12"/>
      <c r="O4411" s="12" t="s">
        <v>61</v>
      </c>
      <c r="P4411" s="12"/>
      <c r="Q4411" s="12"/>
      <c r="R4411" s="12"/>
      <c r="S4411" s="12"/>
      <c r="T4411" s="13" t="str">
        <f t="shared" si="340"/>
        <v>通過</v>
      </c>
      <c r="U4411" s="13" t="str">
        <f t="shared" si="341"/>
        <v>或是輕輕拍打同學的桌子，</v>
      </c>
      <c r="V4411" s="13" t="str">
        <f t="shared" si="342"/>
        <v>或/我們/座位/圓弧形/老師/桌子+敲</v>
      </c>
      <c r="W4411" s="13" t="str">
        <f t="shared" si="343"/>
        <v>是</v>
      </c>
      <c r="X4411" s="13" t="str">
        <f t="shared" si="344"/>
        <v>通過</v>
      </c>
    </row>
    <row r="4412" spans="1:24" ht="34.25" customHeight="1">
      <c r="A4412" s="11" t="s">
        <v>22359</v>
      </c>
      <c r="B4412" s="11" t="s">
        <v>22359</v>
      </c>
      <c r="C4412" s="11" t="s">
        <v>54</v>
      </c>
      <c r="D4412" s="11" t="s">
        <v>499</v>
      </c>
      <c r="E4412" s="11" t="s">
        <v>22360</v>
      </c>
      <c r="F4412" s="11" t="s">
        <v>22361</v>
      </c>
      <c r="G4412" s="11" t="s">
        <v>22362</v>
      </c>
      <c r="H4412" s="11" t="s">
        <v>22288</v>
      </c>
      <c r="I4412" s="11" t="s">
        <v>22363</v>
      </c>
      <c r="J4412" s="12" t="s">
        <v>8</v>
      </c>
      <c r="K4412" s="12"/>
      <c r="L4412" s="12"/>
      <c r="M4412" s="12"/>
      <c r="N4412" s="12"/>
      <c r="O4412" s="12" t="s">
        <v>61</v>
      </c>
      <c r="P4412" s="12"/>
      <c r="Q4412" s="12"/>
      <c r="R4412" s="12"/>
      <c r="S4412" s="12"/>
      <c r="T4412" s="13" t="str">
        <f t="shared" si="340"/>
        <v>通過</v>
      </c>
      <c r="U4412" s="13" t="str">
        <f t="shared" si="341"/>
        <v>我們就會抬頭看老師。</v>
      </c>
      <c r="V4412" s="13" t="str">
        <f t="shared" si="342"/>
        <v>我們/抬頭看/會</v>
      </c>
      <c r="W4412" s="13" t="str">
        <f t="shared" si="343"/>
        <v>是</v>
      </c>
      <c r="X4412" s="13" t="str">
        <f t="shared" si="344"/>
        <v>通過</v>
      </c>
    </row>
    <row r="4413" spans="1:24" ht="34.25" customHeight="1">
      <c r="A4413" s="11" t="s">
        <v>22364</v>
      </c>
      <c r="B4413" s="11" t="s">
        <v>22364</v>
      </c>
      <c r="C4413" s="11" t="s">
        <v>54</v>
      </c>
      <c r="D4413" s="11" t="s">
        <v>499</v>
      </c>
      <c r="E4413" s="11" t="s">
        <v>22365</v>
      </c>
      <c r="F4413" s="11" t="s">
        <v>22366</v>
      </c>
      <c r="G4413" s="11" t="s">
        <v>22367</v>
      </c>
      <c r="H4413" s="11" t="s">
        <v>22288</v>
      </c>
      <c r="I4413" s="11" t="s">
        <v>22368</v>
      </c>
      <c r="J4413" s="12" t="s">
        <v>8</v>
      </c>
      <c r="K4413" s="12"/>
      <c r="L4413" s="12"/>
      <c r="M4413" s="12"/>
      <c r="N4413" s="12"/>
      <c r="O4413" s="12" t="s">
        <v>61</v>
      </c>
      <c r="P4413" s="12"/>
      <c r="Q4413" s="12"/>
      <c r="R4413" s="12"/>
      <c r="S4413" s="12"/>
      <c r="T4413" s="13" t="str">
        <f t="shared" si="340"/>
        <v>通過</v>
      </c>
      <c r="U4413" s="13" t="str">
        <f t="shared" si="341"/>
        <v>好特別喔！</v>
      </c>
      <c r="V4413" s="13" t="str">
        <f t="shared" si="342"/>
        <v>這/特別</v>
      </c>
      <c r="W4413" s="13" t="str">
        <f t="shared" si="343"/>
        <v>是</v>
      </c>
      <c r="X4413" s="13" t="str">
        <f t="shared" si="344"/>
        <v>通過</v>
      </c>
    </row>
    <row r="4414" spans="1:24" ht="34.25" customHeight="1">
      <c r="A4414" s="11" t="s">
        <v>22369</v>
      </c>
      <c r="B4414" s="11" t="s">
        <v>22369</v>
      </c>
      <c r="C4414" s="11" t="s">
        <v>54</v>
      </c>
      <c r="D4414" s="11" t="s">
        <v>499</v>
      </c>
      <c r="E4414" s="11" t="s">
        <v>22370</v>
      </c>
      <c r="F4414" s="11" t="s">
        <v>22371</v>
      </c>
      <c r="G4414" s="11" t="s">
        <v>22372</v>
      </c>
      <c r="H4414" s="11" t="s">
        <v>22288</v>
      </c>
      <c r="I4414" s="11" t="s">
        <v>22373</v>
      </c>
      <c r="J4414" s="12" t="s">
        <v>8</v>
      </c>
      <c r="K4414" s="12"/>
      <c r="L4414" s="12"/>
      <c r="M4414" s="12"/>
      <c r="N4414" s="12"/>
      <c r="O4414" s="12" t="s">
        <v>61</v>
      </c>
      <c r="P4414" s="12"/>
      <c r="Q4414" s="12"/>
      <c r="R4414" s="12"/>
      <c r="S4414" s="12"/>
      <c r="T4414" s="13" t="str">
        <f t="shared" si="340"/>
        <v>通過</v>
      </c>
      <c r="U4414" s="13" t="str">
        <f t="shared" si="341"/>
        <v>你學校和我們聽人學校文化不一樣，</v>
      </c>
      <c r="V4414" s="13" t="str">
        <f t="shared" si="342"/>
        <v>這/學校/我們/聽人/學校/文化/不一樣</v>
      </c>
      <c r="W4414" s="13" t="str">
        <f t="shared" si="343"/>
        <v>是</v>
      </c>
      <c r="X4414" s="13" t="str">
        <f t="shared" si="344"/>
        <v>通過</v>
      </c>
    </row>
    <row r="4415" spans="1:24" ht="34.25" customHeight="1">
      <c r="A4415" s="11" t="s">
        <v>22374</v>
      </c>
      <c r="B4415" s="11" t="s">
        <v>22374</v>
      </c>
      <c r="C4415" s="11" t="s">
        <v>54</v>
      </c>
      <c r="D4415" s="11" t="s">
        <v>499</v>
      </c>
      <c r="E4415" s="11" t="s">
        <v>22375</v>
      </c>
      <c r="F4415" s="11" t="s">
        <v>22376</v>
      </c>
      <c r="G4415" s="11" t="s">
        <v>22377</v>
      </c>
      <c r="H4415" s="11" t="s">
        <v>22288</v>
      </c>
      <c r="I4415" s="11" t="s">
        <v>22378</v>
      </c>
      <c r="J4415" s="12" t="s">
        <v>8</v>
      </c>
      <c r="K4415" s="12"/>
      <c r="L4415" s="12"/>
      <c r="M4415" s="12"/>
      <c r="N4415" s="12"/>
      <c r="O4415" s="12" t="s">
        <v>61</v>
      </c>
      <c r="P4415" s="12"/>
      <c r="Q4415" s="12"/>
      <c r="R4415" s="12"/>
      <c r="S4415" s="12"/>
      <c r="T4415" s="13" t="str">
        <f t="shared" si="340"/>
        <v>通過</v>
      </c>
      <c r="U4415" s="13" t="str">
        <f t="shared" si="341"/>
        <v>謝謝你解說。</v>
      </c>
      <c r="V4415" s="13" t="str">
        <f t="shared" si="342"/>
        <v>謝謝/解釋</v>
      </c>
      <c r="W4415" s="13" t="str">
        <f t="shared" si="343"/>
        <v>是</v>
      </c>
      <c r="X4415" s="13" t="str">
        <f t="shared" si="344"/>
        <v>通過</v>
      </c>
    </row>
    <row r="4416" spans="1:24" ht="34.25" customHeight="1">
      <c r="A4416" s="11" t="s">
        <v>22379</v>
      </c>
      <c r="B4416" s="11" t="s">
        <v>22379</v>
      </c>
      <c r="C4416" s="11" t="s">
        <v>54</v>
      </c>
      <c r="D4416" s="11" t="s">
        <v>499</v>
      </c>
      <c r="E4416" s="11" t="s">
        <v>15982</v>
      </c>
      <c r="F4416" s="11" t="s">
        <v>15982</v>
      </c>
      <c r="G4416" s="11" t="s">
        <v>22380</v>
      </c>
      <c r="H4416" s="11" t="s">
        <v>22288</v>
      </c>
      <c r="I4416" s="11" t="s">
        <v>22381</v>
      </c>
      <c r="J4416" s="12" t="s">
        <v>8</v>
      </c>
      <c r="K4416" s="12"/>
      <c r="L4416" s="12"/>
      <c r="M4416" s="12"/>
      <c r="N4416" s="12"/>
      <c r="O4416" s="12" t="s">
        <v>61</v>
      </c>
      <c r="P4416" s="12"/>
      <c r="Q4416" s="12"/>
      <c r="R4416" s="12"/>
      <c r="S4416" s="12"/>
      <c r="T4416" s="13" t="str">
        <f t="shared" si="340"/>
        <v>通過</v>
      </c>
      <c r="U4416" s="13" t="str">
        <f t="shared" si="341"/>
        <v>不客氣</v>
      </c>
      <c r="V4416" s="13" t="str">
        <f t="shared" si="342"/>
        <v>不客氣</v>
      </c>
      <c r="W4416" s="13" t="str">
        <f t="shared" si="343"/>
        <v>是</v>
      </c>
      <c r="X4416" s="13" t="str">
        <f t="shared" si="344"/>
        <v>通過</v>
      </c>
    </row>
    <row r="4417" spans="1:24" ht="34.25" customHeight="1">
      <c r="A4417" s="11" t="s">
        <v>22382</v>
      </c>
      <c r="B4417" s="11" t="s">
        <v>22382</v>
      </c>
      <c r="C4417" s="11" t="s">
        <v>54</v>
      </c>
      <c r="D4417" s="11" t="s">
        <v>499</v>
      </c>
      <c r="E4417" s="11" t="s">
        <v>22383</v>
      </c>
      <c r="F4417" s="11" t="s">
        <v>22384</v>
      </c>
      <c r="G4417" s="11" t="s">
        <v>22385</v>
      </c>
      <c r="H4417" s="11" t="s">
        <v>22288</v>
      </c>
      <c r="I4417" s="11" t="s">
        <v>22386</v>
      </c>
      <c r="J4417" s="12" t="s">
        <v>8</v>
      </c>
      <c r="K4417" s="12"/>
      <c r="L4417" s="12"/>
      <c r="M4417" s="12"/>
      <c r="N4417" s="12"/>
      <c r="O4417" s="12" t="s">
        <v>61</v>
      </c>
      <c r="P4417" s="12"/>
      <c r="Q4417" s="12"/>
      <c r="R4417" s="12"/>
      <c r="S4417" s="12"/>
      <c r="T4417" s="13" t="str">
        <f t="shared" si="340"/>
        <v>通過</v>
      </c>
      <c r="U4417" s="13" t="str">
        <f t="shared" si="341"/>
        <v>有問題隨時可以問我。</v>
      </c>
      <c r="V4417" s="13" t="str">
        <f t="shared" si="342"/>
        <v>問題/有/問/可以</v>
      </c>
      <c r="W4417" s="13" t="str">
        <f t="shared" si="343"/>
        <v>是</v>
      </c>
      <c r="X4417" s="13" t="str">
        <f t="shared" si="344"/>
        <v>通過</v>
      </c>
    </row>
    <row r="4418" spans="1:24" ht="34.25" customHeight="1">
      <c r="A4418" s="11" t="s">
        <v>22387</v>
      </c>
      <c r="B4418" s="11" t="s">
        <v>22387</v>
      </c>
      <c r="C4418" s="11" t="s">
        <v>54</v>
      </c>
      <c r="D4418" s="11" t="s">
        <v>630</v>
      </c>
      <c r="E4418" s="11" t="s">
        <v>22388</v>
      </c>
      <c r="F4418" s="11" t="s">
        <v>22389</v>
      </c>
      <c r="G4418" s="11" t="s">
        <v>22390</v>
      </c>
      <c r="H4418" s="11" t="s">
        <v>22391</v>
      </c>
      <c r="I4418" s="11" t="s">
        <v>22392</v>
      </c>
      <c r="J4418" s="12" t="s">
        <v>8</v>
      </c>
      <c r="K4418" s="12"/>
      <c r="L4418" s="12"/>
      <c r="M4418" s="12"/>
      <c r="N4418" s="12"/>
      <c r="O4418" s="12" t="s">
        <v>61</v>
      </c>
      <c r="P4418" s="12"/>
      <c r="Q4418" s="12"/>
      <c r="R4418" s="12"/>
      <c r="S4418" s="12"/>
      <c r="T4418" s="13" t="str">
        <f t="shared" ref="T4418:T4481" si="345">IF(J4418="","未填",IF(J4418="需複審",IF(OR(P4418="",P4418="仍需複審"),"待複審",P4418),J4418))</f>
        <v>通過</v>
      </c>
      <c r="U4418" s="13" t="str">
        <f t="shared" ref="U4418:U4481" si="346">IF(T4418="通過",E4418,IF(T4418="需更正",IF(J4418="需複審",IF(Q4418="",E4418,Q4418),IF(L4418="",E4418,L4418)),""))</f>
        <v>你畢業後是自己找工作嗎？</v>
      </c>
      <c r="V4418" s="13" t="str">
        <f t="shared" ref="V4418:V4481" si="347">IF(T4418="通過",F4418,IF(T4418="需更正",IF(J4418="需複審",R4418,M4418),""))</f>
        <v>你/畢業/以後/自己/工作/找/是?</v>
      </c>
      <c r="W4418" s="13" t="str">
        <f t="shared" ref="W4418:W4481" si="348">IF(AND(OR(T4418="通過",AND(T4418="需更正",V4418&lt;&gt;"")),X4418="通過"),"是","否")</f>
        <v>是</v>
      </c>
      <c r="X4418" s="13" t="str">
        <f t="shared" ref="X4418:X4481" si="349">IF(J4418="","未填",IF(AND(J4418="需複審",OR(P4418="",P4418="仍需複審")),"待複審",IF(OR(AND(J4418="需更正",K4418=""),AND(J4418="需更正",M4418=""),AND(J4418="需更正",N4418=""),AND(J4418="排除",OR(K4418="",N4418="")),AND(J4418="需複審",P4418="需更正",R4418=""),AND(J4418="需複審",P4418="需更正",S4418=""),AND(J4418="需複審",P4418="排除",S4418="")),"錯誤：請補齊必填欄位","通過")))</f>
        <v>通過</v>
      </c>
    </row>
    <row r="4419" spans="1:24" ht="34.25" customHeight="1">
      <c r="A4419" s="11" t="s">
        <v>22393</v>
      </c>
      <c r="B4419" s="11" t="s">
        <v>22393</v>
      </c>
      <c r="C4419" s="11" t="s">
        <v>54</v>
      </c>
      <c r="D4419" s="11" t="s">
        <v>630</v>
      </c>
      <c r="E4419" s="11" t="s">
        <v>22394</v>
      </c>
      <c r="F4419" s="11" t="s">
        <v>22395</v>
      </c>
      <c r="G4419" s="11" t="s">
        <v>22396</v>
      </c>
      <c r="H4419" s="11" t="s">
        <v>22391</v>
      </c>
      <c r="I4419" s="11" t="s">
        <v>22397</v>
      </c>
      <c r="J4419" s="12" t="s">
        <v>8</v>
      </c>
      <c r="K4419" s="12"/>
      <c r="L4419" s="12"/>
      <c r="M4419" s="12"/>
      <c r="N4419" s="12"/>
      <c r="O4419" s="12" t="s">
        <v>61</v>
      </c>
      <c r="P4419" s="12"/>
      <c r="Q4419" s="12"/>
      <c r="R4419" s="12"/>
      <c r="S4419" s="12"/>
      <c r="T4419" s="13" t="str">
        <f t="shared" si="345"/>
        <v>通過</v>
      </c>
      <c r="U4419" s="13" t="str">
        <f t="shared" si="346"/>
        <v>我之前是透過報紙的資訊來找工作。</v>
      </c>
      <c r="V4419" s="13" t="str">
        <f t="shared" si="347"/>
        <v>我/以前/報紙/資訊/工作/尋找</v>
      </c>
      <c r="W4419" s="13" t="str">
        <f t="shared" si="348"/>
        <v>是</v>
      </c>
      <c r="X4419" s="13" t="str">
        <f t="shared" si="349"/>
        <v>通過</v>
      </c>
    </row>
    <row r="4420" spans="1:24" ht="34.25" customHeight="1">
      <c r="A4420" s="11" t="s">
        <v>22398</v>
      </c>
      <c r="B4420" s="11" t="s">
        <v>22398</v>
      </c>
      <c r="C4420" s="11" t="s">
        <v>54</v>
      </c>
      <c r="D4420" s="11" t="s">
        <v>630</v>
      </c>
      <c r="E4420" s="11" t="s">
        <v>22399</v>
      </c>
      <c r="F4420" s="11" t="s">
        <v>22400</v>
      </c>
      <c r="G4420" s="11" t="s">
        <v>22401</v>
      </c>
      <c r="H4420" s="11" t="s">
        <v>22391</v>
      </c>
      <c r="I4420" s="11" t="s">
        <v>22402</v>
      </c>
      <c r="J4420" s="12" t="s">
        <v>8</v>
      </c>
      <c r="K4420" s="12"/>
      <c r="L4420" s="12"/>
      <c r="M4420" s="12"/>
      <c r="N4420" s="12"/>
      <c r="O4420" s="12" t="s">
        <v>61</v>
      </c>
      <c r="P4420" s="12"/>
      <c r="Q4420" s="12"/>
      <c r="R4420" s="12"/>
      <c r="S4420" s="12"/>
      <c r="T4420" s="13" t="str">
        <f t="shared" si="345"/>
        <v>通過</v>
      </c>
      <c r="U4420" s="13" t="str">
        <f t="shared" si="346"/>
        <v>你有順利找到工作嗎？</v>
      </c>
      <c r="V4420" s="13" t="str">
        <f t="shared" si="347"/>
        <v>你/工作/找到/順利/有?</v>
      </c>
      <c r="W4420" s="13" t="str">
        <f t="shared" si="348"/>
        <v>是</v>
      </c>
      <c r="X4420" s="13" t="str">
        <f t="shared" si="349"/>
        <v>通過</v>
      </c>
    </row>
    <row r="4421" spans="1:24" ht="34.25" customHeight="1">
      <c r="A4421" s="11" t="s">
        <v>22403</v>
      </c>
      <c r="B4421" s="11" t="s">
        <v>22403</v>
      </c>
      <c r="C4421" s="11" t="s">
        <v>54</v>
      </c>
      <c r="D4421" s="11" t="s">
        <v>630</v>
      </c>
      <c r="E4421" s="11" t="s">
        <v>22404</v>
      </c>
      <c r="F4421" s="11" t="s">
        <v>22405</v>
      </c>
      <c r="G4421" s="11" t="s">
        <v>22406</v>
      </c>
      <c r="H4421" s="11" t="s">
        <v>22391</v>
      </c>
      <c r="I4421" s="11" t="s">
        <v>22407</v>
      </c>
      <c r="J4421" s="12" t="s">
        <v>8</v>
      </c>
      <c r="K4421" s="12"/>
      <c r="L4421" s="12"/>
      <c r="M4421" s="12"/>
      <c r="N4421" s="12"/>
      <c r="O4421" s="12" t="s">
        <v>61</v>
      </c>
      <c r="P4421" s="12"/>
      <c r="Q4421" s="12"/>
      <c r="R4421" s="12"/>
      <c r="S4421" s="12"/>
      <c r="T4421" s="13" t="str">
        <f t="shared" si="345"/>
        <v>通過</v>
      </c>
      <c r="U4421" s="13" t="str">
        <f t="shared" si="346"/>
        <v>有找到，</v>
      </c>
      <c r="V4421" s="13" t="str">
        <f t="shared" si="347"/>
        <v>找到/有</v>
      </c>
      <c r="W4421" s="13" t="str">
        <f t="shared" si="348"/>
        <v>是</v>
      </c>
      <c r="X4421" s="13" t="str">
        <f t="shared" si="349"/>
        <v>通過</v>
      </c>
    </row>
    <row r="4422" spans="1:24" ht="34.25" customHeight="1">
      <c r="A4422" s="11" t="s">
        <v>22408</v>
      </c>
      <c r="B4422" s="11" t="s">
        <v>22408</v>
      </c>
      <c r="C4422" s="11" t="s">
        <v>54</v>
      </c>
      <c r="D4422" s="11" t="s">
        <v>630</v>
      </c>
      <c r="E4422" s="11" t="s">
        <v>22409</v>
      </c>
      <c r="F4422" s="11" t="s">
        <v>22410</v>
      </c>
      <c r="G4422" s="11" t="s">
        <v>22411</v>
      </c>
      <c r="H4422" s="11" t="s">
        <v>22391</v>
      </c>
      <c r="I4422" s="11" t="s">
        <v>22412</v>
      </c>
      <c r="J4422" s="12" t="s">
        <v>10</v>
      </c>
      <c r="K4422" s="12" t="s">
        <v>25926</v>
      </c>
      <c r="L4422" s="12"/>
      <c r="M4422" s="12" t="s">
        <v>26738</v>
      </c>
      <c r="N4422" s="12" t="s">
        <v>26739</v>
      </c>
      <c r="O4422" s="12" t="s">
        <v>61</v>
      </c>
      <c r="P4422" s="12"/>
      <c r="Q4422" s="12"/>
      <c r="R4422" s="12"/>
      <c r="S4422" s="12"/>
      <c r="T4422" s="13" t="str">
        <f t="shared" si="345"/>
        <v>需更正</v>
      </c>
      <c r="U4422" s="13" t="str">
        <f t="shared" si="346"/>
        <v>但公司老闆知道我是聾人就有點猶豫。</v>
      </c>
      <c r="V4422" s="13" t="str">
        <f t="shared" si="347"/>
        <v>但/公司/老闆/知道/我/聾人/猶豫/一點點</v>
      </c>
      <c r="W4422" s="13" t="str">
        <f t="shared" si="348"/>
        <v>是</v>
      </c>
      <c r="X4422" s="13" t="str">
        <f t="shared" si="349"/>
        <v>通過</v>
      </c>
    </row>
    <row r="4423" spans="1:24" ht="34.25" customHeight="1">
      <c r="A4423" s="11" t="s">
        <v>22413</v>
      </c>
      <c r="B4423" s="11" t="s">
        <v>22413</v>
      </c>
      <c r="C4423" s="11" t="s">
        <v>54</v>
      </c>
      <c r="D4423" s="11" t="s">
        <v>630</v>
      </c>
      <c r="E4423" s="11" t="s">
        <v>22414</v>
      </c>
      <c r="F4423" s="11" t="s">
        <v>22415</v>
      </c>
      <c r="G4423" s="11" t="s">
        <v>22416</v>
      </c>
      <c r="H4423" s="11" t="s">
        <v>22391</v>
      </c>
      <c r="I4423" s="11" t="s">
        <v>22417</v>
      </c>
      <c r="J4423" s="12" t="s">
        <v>10</v>
      </c>
      <c r="K4423" s="12" t="s">
        <v>25927</v>
      </c>
      <c r="L4423" s="12"/>
      <c r="M4423" s="12" t="s">
        <v>26740</v>
      </c>
      <c r="N4423" s="12" t="s">
        <v>26741</v>
      </c>
      <c r="O4423" s="12" t="s">
        <v>61</v>
      </c>
      <c r="P4423" s="12"/>
      <c r="Q4423" s="12"/>
      <c r="R4423" s="12"/>
      <c r="S4423" s="12"/>
      <c r="T4423" s="13" t="str">
        <f t="shared" si="345"/>
        <v>需更正</v>
      </c>
      <c r="U4423" s="13" t="str">
        <f t="shared" si="346"/>
        <v>是因為擔心聾人沒辦法勝任工作嗎？</v>
      </c>
      <c r="V4423" s="13" t="str">
        <f t="shared" si="347"/>
        <v>擔心/聾人/工作/負責/沒辦法/是?</v>
      </c>
      <c r="W4423" s="13" t="str">
        <f t="shared" si="348"/>
        <v>是</v>
      </c>
      <c r="X4423" s="13" t="str">
        <f t="shared" si="349"/>
        <v>通過</v>
      </c>
    </row>
    <row r="4424" spans="1:24" ht="34.25" customHeight="1">
      <c r="A4424" s="11" t="s">
        <v>22418</v>
      </c>
      <c r="B4424" s="11" t="s">
        <v>22418</v>
      </c>
      <c r="C4424" s="11" t="s">
        <v>54</v>
      </c>
      <c r="D4424" s="11" t="s">
        <v>630</v>
      </c>
      <c r="E4424" s="11" t="s">
        <v>22419</v>
      </c>
      <c r="F4424" s="11" t="s">
        <v>22420</v>
      </c>
      <c r="G4424" s="11" t="s">
        <v>22421</v>
      </c>
      <c r="H4424" s="11" t="s">
        <v>22391</v>
      </c>
      <c r="I4424" s="11" t="s">
        <v>22422</v>
      </c>
      <c r="J4424" s="12" t="s">
        <v>8</v>
      </c>
      <c r="K4424" s="12"/>
      <c r="L4424" s="12"/>
      <c r="M4424" s="12"/>
      <c r="N4424" s="12"/>
      <c r="O4424" s="12" t="s">
        <v>61</v>
      </c>
      <c r="P4424" s="12"/>
      <c r="Q4424" s="12"/>
      <c r="R4424" s="12"/>
      <c r="S4424" s="12"/>
      <c r="T4424" s="13" t="str">
        <f t="shared" si="345"/>
        <v>通過</v>
      </c>
      <c r="U4424" s="13" t="str">
        <f t="shared" si="346"/>
        <v>主要是溝通上的問題，</v>
      </c>
      <c r="V4424" s="13" t="str">
        <f t="shared" si="347"/>
        <v>重點/什麼/溝通/問題</v>
      </c>
      <c r="W4424" s="13" t="str">
        <f t="shared" si="348"/>
        <v>是</v>
      </c>
      <c r="X4424" s="13" t="str">
        <f t="shared" si="349"/>
        <v>通過</v>
      </c>
    </row>
    <row r="4425" spans="1:24" ht="34.25" customHeight="1">
      <c r="A4425" s="11" t="s">
        <v>22423</v>
      </c>
      <c r="B4425" s="11" t="s">
        <v>22423</v>
      </c>
      <c r="C4425" s="11" t="s">
        <v>54</v>
      </c>
      <c r="D4425" s="11" t="s">
        <v>630</v>
      </c>
      <c r="E4425" s="11" t="s">
        <v>22424</v>
      </c>
      <c r="F4425" s="11" t="s">
        <v>22425</v>
      </c>
      <c r="G4425" s="11" t="s">
        <v>22426</v>
      </c>
      <c r="H4425" s="11" t="s">
        <v>22391</v>
      </c>
      <c r="I4425" s="11" t="s">
        <v>22427</v>
      </c>
      <c r="J4425" s="12" t="s">
        <v>8</v>
      </c>
      <c r="K4425" s="12"/>
      <c r="L4425" s="12"/>
      <c r="M4425" s="12"/>
      <c r="N4425" s="12"/>
      <c r="O4425" s="12" t="s">
        <v>61</v>
      </c>
      <c r="P4425" s="12"/>
      <c r="Q4425" s="12"/>
      <c r="R4425" s="12"/>
      <c r="S4425" s="12"/>
      <c r="T4425" s="13" t="str">
        <f t="shared" si="345"/>
        <v>通過</v>
      </c>
      <c r="U4425" s="13" t="str">
        <f t="shared" si="346"/>
        <v>還有其他的顧慮。</v>
      </c>
      <c r="V4425" s="13" t="str">
        <f t="shared" si="347"/>
        <v>再/其他/顧慮/有</v>
      </c>
      <c r="W4425" s="13" t="str">
        <f t="shared" si="348"/>
        <v>是</v>
      </c>
      <c r="X4425" s="13" t="str">
        <f t="shared" si="349"/>
        <v>通過</v>
      </c>
    </row>
    <row r="4426" spans="1:24" ht="34.25" customHeight="1">
      <c r="A4426" s="11" t="s">
        <v>22428</v>
      </c>
      <c r="B4426" s="11" t="s">
        <v>22428</v>
      </c>
      <c r="C4426" s="11" t="s">
        <v>54</v>
      </c>
      <c r="D4426" s="11" t="s">
        <v>630</v>
      </c>
      <c r="E4426" s="11" t="s">
        <v>22429</v>
      </c>
      <c r="F4426" s="11" t="s">
        <v>22430</v>
      </c>
      <c r="G4426" s="11" t="s">
        <v>22431</v>
      </c>
      <c r="H4426" s="11" t="s">
        <v>22391</v>
      </c>
      <c r="I4426" s="11" t="s">
        <v>22432</v>
      </c>
      <c r="J4426" s="12" t="s">
        <v>8</v>
      </c>
      <c r="K4426" s="12"/>
      <c r="L4426" s="12"/>
      <c r="M4426" s="12"/>
      <c r="N4426" s="12"/>
      <c r="O4426" s="12" t="s">
        <v>61</v>
      </c>
      <c r="P4426" s="12"/>
      <c r="Q4426" s="12"/>
      <c r="R4426" s="12"/>
      <c r="S4426" s="12"/>
      <c r="T4426" s="13" t="str">
        <f t="shared" si="345"/>
        <v>通過</v>
      </c>
      <c r="U4426" s="13" t="str">
        <f t="shared" si="346"/>
        <v>除了溝通，</v>
      </c>
      <c r="V4426" s="13" t="str">
        <f t="shared" si="347"/>
        <v>溝通/之外</v>
      </c>
      <c r="W4426" s="13" t="str">
        <f t="shared" si="348"/>
        <v>是</v>
      </c>
      <c r="X4426" s="13" t="str">
        <f t="shared" si="349"/>
        <v>通過</v>
      </c>
    </row>
    <row r="4427" spans="1:24" ht="34.25" customHeight="1">
      <c r="A4427" s="11" t="s">
        <v>22433</v>
      </c>
      <c r="B4427" s="11" t="s">
        <v>22433</v>
      </c>
      <c r="C4427" s="11" t="s">
        <v>54</v>
      </c>
      <c r="D4427" s="11" t="s">
        <v>630</v>
      </c>
      <c r="E4427" s="11" t="s">
        <v>22434</v>
      </c>
      <c r="F4427" s="11" t="s">
        <v>22435</v>
      </c>
      <c r="G4427" s="11" t="s">
        <v>22436</v>
      </c>
      <c r="H4427" s="11" t="s">
        <v>22391</v>
      </c>
      <c r="I4427" s="11" t="s">
        <v>22437</v>
      </c>
      <c r="J4427" s="12" t="s">
        <v>8</v>
      </c>
      <c r="K4427" s="12"/>
      <c r="L4427" s="12"/>
      <c r="M4427" s="12"/>
      <c r="N4427" s="12"/>
      <c r="O4427" s="12" t="s">
        <v>61</v>
      </c>
      <c r="P4427" s="12"/>
      <c r="Q4427" s="12"/>
      <c r="R4427" s="12"/>
      <c r="S4427" s="12"/>
      <c r="T4427" s="13" t="str">
        <f t="shared" si="345"/>
        <v>通過</v>
      </c>
      <c r="U4427" s="13" t="str">
        <f t="shared" si="346"/>
        <v>還有什麼問題？</v>
      </c>
      <c r="V4427" s="13" t="str">
        <f t="shared" si="347"/>
        <v>還有/問題/什麼?</v>
      </c>
      <c r="W4427" s="13" t="str">
        <f t="shared" si="348"/>
        <v>是</v>
      </c>
      <c r="X4427" s="13" t="str">
        <f t="shared" si="349"/>
        <v>通過</v>
      </c>
    </row>
    <row r="4428" spans="1:24" ht="34.25" customHeight="1">
      <c r="A4428" s="11" t="s">
        <v>22438</v>
      </c>
      <c r="B4428" s="11" t="s">
        <v>22438</v>
      </c>
      <c r="C4428" s="11" t="s">
        <v>54</v>
      </c>
      <c r="D4428" s="11" t="s">
        <v>630</v>
      </c>
      <c r="E4428" s="11" t="s">
        <v>22439</v>
      </c>
      <c r="F4428" s="11" t="s">
        <v>22440</v>
      </c>
      <c r="G4428" s="11" t="s">
        <v>22441</v>
      </c>
      <c r="H4428" s="11" t="s">
        <v>22391</v>
      </c>
      <c r="I4428" s="11" t="s">
        <v>22442</v>
      </c>
      <c r="J4428" s="12" t="s">
        <v>8</v>
      </c>
      <c r="K4428" s="12"/>
      <c r="L4428" s="12"/>
      <c r="M4428" s="12"/>
      <c r="N4428" s="12"/>
      <c r="O4428" s="12" t="s">
        <v>61</v>
      </c>
      <c r="P4428" s="12"/>
      <c r="Q4428" s="12"/>
      <c r="R4428" s="12"/>
      <c r="S4428" s="12"/>
      <c r="T4428" s="13" t="str">
        <f t="shared" si="345"/>
        <v>通過</v>
      </c>
      <c r="U4428" s="13" t="str">
        <f t="shared" si="346"/>
        <v>還有接電話、處理臨時公事，</v>
      </c>
      <c r="V4428" s="13" t="str">
        <f t="shared" si="347"/>
        <v>再/什麼/接電話/臨時/公事/處理</v>
      </c>
      <c r="W4428" s="13" t="str">
        <f t="shared" si="348"/>
        <v>是</v>
      </c>
      <c r="X4428" s="13" t="str">
        <f t="shared" si="349"/>
        <v>通過</v>
      </c>
    </row>
    <row r="4429" spans="1:24" ht="34.25" customHeight="1">
      <c r="A4429" s="11" t="s">
        <v>22443</v>
      </c>
      <c r="B4429" s="11" t="s">
        <v>22443</v>
      </c>
      <c r="C4429" s="11" t="s">
        <v>54</v>
      </c>
      <c r="D4429" s="11" t="s">
        <v>630</v>
      </c>
      <c r="E4429" s="11" t="s">
        <v>22444</v>
      </c>
      <c r="F4429" s="11" t="s">
        <v>22445</v>
      </c>
      <c r="G4429" s="11" t="s">
        <v>22446</v>
      </c>
      <c r="H4429" s="11" t="s">
        <v>22391</v>
      </c>
      <c r="I4429" s="11" t="s">
        <v>22447</v>
      </c>
      <c r="J4429" s="12" t="s">
        <v>8</v>
      </c>
      <c r="K4429" s="12"/>
      <c r="L4429" s="12"/>
      <c r="M4429" s="12"/>
      <c r="N4429" s="12"/>
      <c r="O4429" s="12" t="s">
        <v>61</v>
      </c>
      <c r="P4429" s="12"/>
      <c r="Q4429" s="12"/>
      <c r="R4429" s="12"/>
      <c r="S4429" s="12"/>
      <c r="T4429" s="13" t="str">
        <f t="shared" si="345"/>
        <v>通過</v>
      </c>
      <c r="U4429" s="13" t="str">
        <f t="shared" si="346"/>
        <v>他們覺得我無法勝任。</v>
      </c>
      <c r="V4429" s="13" t="str">
        <f t="shared" si="347"/>
        <v>他們/見我/工作/負責/沒辦法</v>
      </c>
      <c r="W4429" s="13" t="str">
        <f t="shared" si="348"/>
        <v>是</v>
      </c>
      <c r="X4429" s="13" t="str">
        <f t="shared" si="349"/>
        <v>通過</v>
      </c>
    </row>
    <row r="4430" spans="1:24" ht="34.25" customHeight="1">
      <c r="A4430" s="11" t="s">
        <v>22448</v>
      </c>
      <c r="B4430" s="11" t="s">
        <v>22448</v>
      </c>
      <c r="C4430" s="11" t="s">
        <v>54</v>
      </c>
      <c r="D4430" s="11" t="s">
        <v>318</v>
      </c>
      <c r="E4430" s="11" t="s">
        <v>22449</v>
      </c>
      <c r="F4430" s="11" t="s">
        <v>22450</v>
      </c>
      <c r="G4430" s="11" t="s">
        <v>22451</v>
      </c>
      <c r="H4430" s="11" t="s">
        <v>22452</v>
      </c>
      <c r="I4430" s="11" t="s">
        <v>22453</v>
      </c>
      <c r="J4430" s="12" t="s">
        <v>8</v>
      </c>
      <c r="K4430" s="12"/>
      <c r="L4430" s="12"/>
      <c r="M4430" s="12"/>
      <c r="N4430" s="12"/>
      <c r="O4430" s="12" t="s">
        <v>61</v>
      </c>
      <c r="P4430" s="12"/>
      <c r="Q4430" s="12"/>
      <c r="R4430" s="12"/>
      <c r="S4430" s="12"/>
      <c r="T4430" s="13" t="str">
        <f t="shared" si="345"/>
        <v>通過</v>
      </c>
      <c r="U4430" s="13" t="str">
        <f t="shared" si="346"/>
        <v>周末我們去海邊走走好不好？</v>
      </c>
      <c r="V4430" s="13" t="str">
        <f t="shared" si="347"/>
        <v>星期六/星期天/我們兩人/去/海邊/走/好不好?</v>
      </c>
      <c r="W4430" s="13" t="str">
        <f t="shared" si="348"/>
        <v>是</v>
      </c>
      <c r="X4430" s="13" t="str">
        <f t="shared" si="349"/>
        <v>通過</v>
      </c>
    </row>
    <row r="4431" spans="1:24" ht="34.25" customHeight="1">
      <c r="A4431" s="11" t="s">
        <v>22454</v>
      </c>
      <c r="B4431" s="11" t="s">
        <v>22454</v>
      </c>
      <c r="C4431" s="11" t="s">
        <v>54</v>
      </c>
      <c r="D4431" s="11" t="s">
        <v>318</v>
      </c>
      <c r="E4431" s="11" t="s">
        <v>22455</v>
      </c>
      <c r="F4431" s="11" t="s">
        <v>22456</v>
      </c>
      <c r="G4431" s="11" t="s">
        <v>22457</v>
      </c>
      <c r="H4431" s="11" t="s">
        <v>22452</v>
      </c>
      <c r="I4431" s="11" t="s">
        <v>22458</v>
      </c>
      <c r="J4431" s="12" t="s">
        <v>8</v>
      </c>
      <c r="K4431" s="12"/>
      <c r="L4431" s="12"/>
      <c r="M4431" s="12"/>
      <c r="N4431" s="12"/>
      <c r="O4431" s="12" t="s">
        <v>61</v>
      </c>
      <c r="P4431" s="12"/>
      <c r="Q4431" s="12"/>
      <c r="R4431" s="12"/>
      <c r="S4431" s="12"/>
      <c r="T4431" s="13" t="str">
        <f t="shared" si="345"/>
        <v>通過</v>
      </c>
      <c r="U4431" s="13" t="str">
        <f t="shared" si="346"/>
        <v>吹吹海風一定會很舒服。</v>
      </c>
      <c r="V4431" s="13" t="str">
        <f t="shared" si="347"/>
        <v>海風/吹來/舒服/一定/會</v>
      </c>
      <c r="W4431" s="13" t="str">
        <f t="shared" si="348"/>
        <v>是</v>
      </c>
      <c r="X4431" s="13" t="str">
        <f t="shared" si="349"/>
        <v>通過</v>
      </c>
    </row>
    <row r="4432" spans="1:24" ht="34.25" customHeight="1">
      <c r="A4432" s="11" t="s">
        <v>22459</v>
      </c>
      <c r="B4432" s="11" t="s">
        <v>22459</v>
      </c>
      <c r="C4432" s="11" t="s">
        <v>54</v>
      </c>
      <c r="D4432" s="11" t="s">
        <v>318</v>
      </c>
      <c r="E4432" s="11" t="s">
        <v>22460</v>
      </c>
      <c r="F4432" s="11" t="s">
        <v>22461</v>
      </c>
      <c r="G4432" s="11" t="s">
        <v>22462</v>
      </c>
      <c r="H4432" s="11" t="s">
        <v>22452</v>
      </c>
      <c r="I4432" s="11" t="s">
        <v>22463</v>
      </c>
      <c r="J4432" s="12" t="s">
        <v>8</v>
      </c>
      <c r="K4432" s="12"/>
      <c r="L4432" s="12"/>
      <c r="M4432" s="12"/>
      <c r="N4432" s="12"/>
      <c r="O4432" s="12" t="s">
        <v>61</v>
      </c>
      <c r="P4432" s="12"/>
      <c r="Q4432" s="12"/>
      <c r="R4432" s="12"/>
      <c r="S4432" s="12"/>
      <c r="T4432" s="13" t="str">
        <f t="shared" si="345"/>
        <v>通過</v>
      </c>
      <c r="U4432" s="13" t="str">
        <f t="shared" si="346"/>
        <v>你到海邊喜歡做什麼？</v>
      </c>
      <c r="V4432" s="13" t="str">
        <f t="shared" si="347"/>
        <v>你/去/海邊/喜歡/做/什麼?</v>
      </c>
      <c r="W4432" s="13" t="str">
        <f t="shared" si="348"/>
        <v>是</v>
      </c>
      <c r="X4432" s="13" t="str">
        <f t="shared" si="349"/>
        <v>通過</v>
      </c>
    </row>
    <row r="4433" spans="1:24" ht="34.25" customHeight="1">
      <c r="A4433" s="11" t="s">
        <v>22464</v>
      </c>
      <c r="B4433" s="11" t="s">
        <v>22464</v>
      </c>
      <c r="C4433" s="11" t="s">
        <v>54</v>
      </c>
      <c r="D4433" s="11" t="s">
        <v>318</v>
      </c>
      <c r="E4433" s="11" t="s">
        <v>22465</v>
      </c>
      <c r="F4433" s="11" t="s">
        <v>22466</v>
      </c>
      <c r="G4433" s="11" t="s">
        <v>22467</v>
      </c>
      <c r="H4433" s="11" t="s">
        <v>22452</v>
      </c>
      <c r="I4433" s="11" t="s">
        <v>22468</v>
      </c>
      <c r="J4433" s="12" t="s">
        <v>8</v>
      </c>
      <c r="K4433" s="12"/>
      <c r="L4433" s="12"/>
      <c r="M4433" s="12"/>
      <c r="N4433" s="12"/>
      <c r="O4433" s="12" t="s">
        <v>61</v>
      </c>
      <c r="P4433" s="12"/>
      <c r="Q4433" s="12"/>
      <c r="R4433" s="12"/>
      <c r="S4433" s="12"/>
      <c r="T4433" s="13" t="str">
        <f t="shared" si="345"/>
        <v>通過</v>
      </c>
      <c r="U4433" s="13" t="str">
        <f t="shared" si="346"/>
        <v>我喜歡脫鞋踩在沙灘上，</v>
      </c>
      <c r="V4433" s="13" t="str">
        <f t="shared" si="347"/>
        <v>沙灘/脫鞋子/踩/我/喜歡</v>
      </c>
      <c r="W4433" s="13" t="str">
        <f t="shared" si="348"/>
        <v>是</v>
      </c>
      <c r="X4433" s="13" t="str">
        <f t="shared" si="349"/>
        <v>通過</v>
      </c>
    </row>
    <row r="4434" spans="1:24" ht="34.25" customHeight="1">
      <c r="A4434" s="11" t="s">
        <v>22469</v>
      </c>
      <c r="B4434" s="11" t="s">
        <v>22469</v>
      </c>
      <c r="C4434" s="11" t="s">
        <v>54</v>
      </c>
      <c r="D4434" s="11" t="s">
        <v>318</v>
      </c>
      <c r="E4434" s="11" t="s">
        <v>22470</v>
      </c>
      <c r="F4434" s="11" t="s">
        <v>22471</v>
      </c>
      <c r="G4434" s="11" t="s">
        <v>22472</v>
      </c>
      <c r="H4434" s="11" t="s">
        <v>22452</v>
      </c>
      <c r="I4434" s="11" t="s">
        <v>22473</v>
      </c>
      <c r="J4434" s="12" t="s">
        <v>8</v>
      </c>
      <c r="K4434" s="12"/>
      <c r="L4434" s="12"/>
      <c r="M4434" s="12"/>
      <c r="N4434" s="12"/>
      <c r="O4434" s="12" t="s">
        <v>61</v>
      </c>
      <c r="P4434" s="12"/>
      <c r="Q4434" s="12"/>
      <c r="R4434" s="12"/>
      <c r="S4434" s="12"/>
      <c r="T4434" s="13" t="str">
        <f t="shared" si="345"/>
        <v>通過</v>
      </c>
      <c r="U4434" s="13" t="str">
        <f t="shared" si="346"/>
        <v>看著海浪發呆，</v>
      </c>
      <c r="V4434" s="13" t="str">
        <f t="shared" si="347"/>
        <v>海浪/環視/發呆</v>
      </c>
      <c r="W4434" s="13" t="str">
        <f t="shared" si="348"/>
        <v>是</v>
      </c>
      <c r="X4434" s="13" t="str">
        <f t="shared" si="349"/>
        <v>通過</v>
      </c>
    </row>
    <row r="4435" spans="1:24" ht="34.25" customHeight="1">
      <c r="A4435" s="11" t="s">
        <v>22474</v>
      </c>
      <c r="B4435" s="11" t="s">
        <v>22474</v>
      </c>
      <c r="C4435" s="11" t="s">
        <v>54</v>
      </c>
      <c r="D4435" s="11" t="s">
        <v>318</v>
      </c>
      <c r="E4435" s="11" t="s">
        <v>22475</v>
      </c>
      <c r="F4435" s="11" t="s">
        <v>22476</v>
      </c>
      <c r="G4435" s="11" t="s">
        <v>22477</v>
      </c>
      <c r="H4435" s="11" t="s">
        <v>22452</v>
      </c>
      <c r="I4435" s="11" t="s">
        <v>22478</v>
      </c>
      <c r="J4435" s="12" t="s">
        <v>8</v>
      </c>
      <c r="K4435" s="12"/>
      <c r="L4435" s="12"/>
      <c r="M4435" s="12"/>
      <c r="N4435" s="12"/>
      <c r="O4435" s="12" t="s">
        <v>61</v>
      </c>
      <c r="P4435" s="12"/>
      <c r="Q4435" s="12"/>
      <c r="R4435" s="12"/>
      <c r="S4435" s="12"/>
      <c r="T4435" s="13" t="str">
        <f t="shared" si="345"/>
        <v>通過</v>
      </c>
      <c r="U4435" s="13" t="str">
        <f t="shared" si="346"/>
        <v>感覺很放鬆。</v>
      </c>
      <c r="V4435" s="13" t="str">
        <f t="shared" si="347"/>
        <v>感覺/身體/放鬆</v>
      </c>
      <c r="W4435" s="13" t="str">
        <f t="shared" si="348"/>
        <v>是</v>
      </c>
      <c r="X4435" s="13" t="str">
        <f t="shared" si="349"/>
        <v>通過</v>
      </c>
    </row>
    <row r="4436" spans="1:24" ht="34.25" customHeight="1">
      <c r="A4436" s="11" t="s">
        <v>22479</v>
      </c>
      <c r="B4436" s="11" t="s">
        <v>22479</v>
      </c>
      <c r="C4436" s="11" t="s">
        <v>54</v>
      </c>
      <c r="D4436" s="11" t="s">
        <v>318</v>
      </c>
      <c r="E4436" s="11" t="s">
        <v>22480</v>
      </c>
      <c r="F4436" s="11" t="s">
        <v>22481</v>
      </c>
      <c r="G4436" s="11" t="s">
        <v>22482</v>
      </c>
      <c r="H4436" s="11" t="s">
        <v>22452</v>
      </c>
      <c r="I4436" s="11" t="s">
        <v>22483</v>
      </c>
      <c r="J4436" s="12" t="s">
        <v>8</v>
      </c>
      <c r="K4436" s="12"/>
      <c r="L4436" s="12"/>
      <c r="M4436" s="12"/>
      <c r="N4436" s="12"/>
      <c r="O4436" s="12" t="s">
        <v>61</v>
      </c>
      <c r="P4436" s="12"/>
      <c r="Q4436" s="12"/>
      <c r="R4436" s="12"/>
      <c r="S4436" s="12"/>
      <c r="T4436" s="13" t="str">
        <f t="shared" si="345"/>
        <v>通過</v>
      </c>
      <c r="U4436" s="13" t="str">
        <f t="shared" si="346"/>
        <v>每次來海邊老是會看到一些垃圾，</v>
      </c>
      <c r="V4436" s="13" t="str">
        <f t="shared" si="347"/>
        <v>每次/來/海邊/看到++/垃圾/處++/幾個/老是</v>
      </c>
      <c r="W4436" s="13" t="str">
        <f t="shared" si="348"/>
        <v>是</v>
      </c>
      <c r="X4436" s="13" t="str">
        <f t="shared" si="349"/>
        <v>通過</v>
      </c>
    </row>
    <row r="4437" spans="1:24" ht="34.25" customHeight="1">
      <c r="A4437" s="11" t="s">
        <v>22484</v>
      </c>
      <c r="B4437" s="11" t="s">
        <v>22484</v>
      </c>
      <c r="C4437" s="11" t="s">
        <v>54</v>
      </c>
      <c r="D4437" s="11" t="s">
        <v>318</v>
      </c>
      <c r="E4437" s="11" t="s">
        <v>22485</v>
      </c>
      <c r="F4437" s="11" t="s">
        <v>22486</v>
      </c>
      <c r="G4437" s="11" t="s">
        <v>22487</v>
      </c>
      <c r="H4437" s="11" t="s">
        <v>22452</v>
      </c>
      <c r="I4437" s="11" t="s">
        <v>22488</v>
      </c>
      <c r="J4437" s="12" t="s">
        <v>8</v>
      </c>
      <c r="K4437" s="12"/>
      <c r="L4437" s="12"/>
      <c r="M4437" s="12"/>
      <c r="N4437" s="12"/>
      <c r="O4437" s="12" t="s">
        <v>61</v>
      </c>
      <c r="P4437" s="12"/>
      <c r="Q4437" s="12"/>
      <c r="R4437" s="12"/>
      <c r="S4437" s="12"/>
      <c r="T4437" s="13" t="str">
        <f t="shared" si="345"/>
        <v>通過</v>
      </c>
      <c r="U4437" s="13" t="str">
        <f t="shared" si="346"/>
        <v>真掃興。</v>
      </c>
      <c r="V4437" s="13" t="str">
        <f t="shared" si="347"/>
        <v>掃興</v>
      </c>
      <c r="W4437" s="13" t="str">
        <f t="shared" si="348"/>
        <v>是</v>
      </c>
      <c r="X4437" s="13" t="str">
        <f t="shared" si="349"/>
        <v>通過</v>
      </c>
    </row>
    <row r="4438" spans="1:24" ht="34.25" customHeight="1">
      <c r="A4438" s="11" t="s">
        <v>22489</v>
      </c>
      <c r="B4438" s="11" t="s">
        <v>22489</v>
      </c>
      <c r="C4438" s="11" t="s">
        <v>54</v>
      </c>
      <c r="D4438" s="11" t="s">
        <v>318</v>
      </c>
      <c r="E4438" s="11" t="s">
        <v>22490</v>
      </c>
      <c r="F4438" s="11" t="s">
        <v>22491</v>
      </c>
      <c r="G4438" s="11" t="s">
        <v>22492</v>
      </c>
      <c r="H4438" s="11" t="s">
        <v>22452</v>
      </c>
      <c r="I4438" s="11" t="s">
        <v>22493</v>
      </c>
      <c r="J4438" s="12" t="s">
        <v>8</v>
      </c>
      <c r="K4438" s="12"/>
      <c r="L4438" s="12"/>
      <c r="M4438" s="12"/>
      <c r="N4438" s="12"/>
      <c r="O4438" s="12" t="s">
        <v>61</v>
      </c>
      <c r="P4438" s="12"/>
      <c r="Q4438" s="12"/>
      <c r="R4438" s="12"/>
      <c r="S4438" s="12"/>
      <c r="T4438" s="13" t="str">
        <f t="shared" si="345"/>
        <v>通過</v>
      </c>
      <c r="U4438" s="13" t="str">
        <f t="shared" si="346"/>
        <v>我們應該要愛護海洋，</v>
      </c>
      <c r="V4438" s="13" t="str">
        <f t="shared" si="347"/>
        <v>海洋/我們/應該/保護/珍惜/要</v>
      </c>
      <c r="W4438" s="13" t="str">
        <f t="shared" si="348"/>
        <v>是</v>
      </c>
      <c r="X4438" s="13" t="str">
        <f t="shared" si="349"/>
        <v>通過</v>
      </c>
    </row>
    <row r="4439" spans="1:24" ht="34.25" customHeight="1">
      <c r="A4439" s="11" t="s">
        <v>22494</v>
      </c>
      <c r="B4439" s="11" t="s">
        <v>22494</v>
      </c>
      <c r="C4439" s="11" t="s">
        <v>54</v>
      </c>
      <c r="D4439" s="11" t="s">
        <v>318</v>
      </c>
      <c r="E4439" s="11" t="s">
        <v>22495</v>
      </c>
      <c r="F4439" s="11" t="s">
        <v>22496</v>
      </c>
      <c r="G4439" s="11" t="s">
        <v>22497</v>
      </c>
      <c r="H4439" s="11" t="s">
        <v>22452</v>
      </c>
      <c r="I4439" s="11" t="s">
        <v>22498</v>
      </c>
      <c r="J4439" s="12" t="s">
        <v>8</v>
      </c>
      <c r="K4439" s="12"/>
      <c r="L4439" s="12"/>
      <c r="M4439" s="12"/>
      <c r="N4439" s="12"/>
      <c r="O4439" s="12" t="s">
        <v>61</v>
      </c>
      <c r="P4439" s="12"/>
      <c r="Q4439" s="12"/>
      <c r="R4439" s="12"/>
      <c r="S4439" s="12"/>
      <c r="T4439" s="13" t="str">
        <f t="shared" si="345"/>
        <v>通過</v>
      </c>
      <c r="U4439" s="13" t="str">
        <f t="shared" si="346"/>
        <v>自己帶走垃圾，</v>
      </c>
      <c r="V4439" s="13" t="str">
        <f t="shared" si="347"/>
        <v>垃圾/自己/帶走</v>
      </c>
      <c r="W4439" s="13" t="str">
        <f t="shared" si="348"/>
        <v>是</v>
      </c>
      <c r="X4439" s="13" t="str">
        <f t="shared" si="349"/>
        <v>通過</v>
      </c>
    </row>
    <row r="4440" spans="1:24" ht="34.25" customHeight="1">
      <c r="A4440" s="11" t="s">
        <v>22499</v>
      </c>
      <c r="B4440" s="11" t="s">
        <v>22499</v>
      </c>
      <c r="C4440" s="11" t="s">
        <v>54</v>
      </c>
      <c r="D4440" s="11" t="s">
        <v>318</v>
      </c>
      <c r="E4440" s="11" t="s">
        <v>22500</v>
      </c>
      <c r="F4440" s="11" t="s">
        <v>22501</v>
      </c>
      <c r="G4440" s="11" t="s">
        <v>22502</v>
      </c>
      <c r="H4440" s="11" t="s">
        <v>22452</v>
      </c>
      <c r="I4440" s="11" t="s">
        <v>22503</v>
      </c>
      <c r="J4440" s="12" t="s">
        <v>8</v>
      </c>
      <c r="K4440" s="12"/>
      <c r="L4440" s="12"/>
      <c r="M4440" s="12"/>
      <c r="N4440" s="12"/>
      <c r="O4440" s="12" t="s">
        <v>61</v>
      </c>
      <c r="P4440" s="12"/>
      <c r="Q4440" s="12"/>
      <c r="R4440" s="12"/>
      <c r="S4440" s="12"/>
      <c r="T4440" s="13" t="str">
        <f t="shared" si="345"/>
        <v>通過</v>
      </c>
      <c r="U4440" s="13" t="str">
        <f t="shared" si="346"/>
        <v>不能亂丟垃圾。</v>
      </c>
      <c r="V4440" s="13" t="str">
        <f t="shared" si="347"/>
        <v>亂丟垃圾/不能</v>
      </c>
      <c r="W4440" s="13" t="str">
        <f t="shared" si="348"/>
        <v>是</v>
      </c>
      <c r="X4440" s="13" t="str">
        <f t="shared" si="349"/>
        <v>通過</v>
      </c>
    </row>
    <row r="4441" spans="1:24" ht="34.25" customHeight="1">
      <c r="A4441" s="11" t="s">
        <v>22504</v>
      </c>
      <c r="B4441" s="11" t="s">
        <v>22504</v>
      </c>
      <c r="C4441" s="11" t="s">
        <v>54</v>
      </c>
      <c r="D4441" s="11" t="s">
        <v>318</v>
      </c>
      <c r="E4441" s="11" t="s">
        <v>22505</v>
      </c>
      <c r="F4441" s="11" t="s">
        <v>22506</v>
      </c>
      <c r="G4441" s="11" t="s">
        <v>22507</v>
      </c>
      <c r="H4441" s="11" t="s">
        <v>22452</v>
      </c>
      <c r="I4441" s="11" t="s">
        <v>22508</v>
      </c>
      <c r="J4441" s="12" t="s">
        <v>8</v>
      </c>
      <c r="K4441" s="12"/>
      <c r="L4441" s="12"/>
      <c r="M4441" s="12"/>
      <c r="N4441" s="12"/>
      <c r="O4441" s="12" t="s">
        <v>61</v>
      </c>
      <c r="P4441" s="12"/>
      <c r="Q4441" s="12"/>
      <c r="R4441" s="12"/>
      <c r="S4441" s="12"/>
      <c r="T4441" s="13" t="str">
        <f t="shared" si="345"/>
        <v>通過</v>
      </c>
      <c r="U4441" s="13" t="str">
        <f t="shared" si="346"/>
        <v>下次我們可以帶塑膠袋，</v>
      </c>
      <c r="V4441" s="13" t="str">
        <f t="shared" si="347"/>
        <v>下次/我們兩個/塑膠袋/帶來/可以</v>
      </c>
      <c r="W4441" s="13" t="str">
        <f t="shared" si="348"/>
        <v>是</v>
      </c>
      <c r="X4441" s="13" t="str">
        <f t="shared" si="349"/>
        <v>通過</v>
      </c>
    </row>
    <row r="4442" spans="1:24" ht="34.25" customHeight="1">
      <c r="A4442" s="11" t="s">
        <v>22509</v>
      </c>
      <c r="B4442" s="11" t="s">
        <v>22509</v>
      </c>
      <c r="C4442" s="11" t="s">
        <v>54</v>
      </c>
      <c r="D4442" s="11" t="s">
        <v>318</v>
      </c>
      <c r="E4442" s="11" t="s">
        <v>22510</v>
      </c>
      <c r="F4442" s="11" t="s">
        <v>22511</v>
      </c>
      <c r="G4442" s="11" t="s">
        <v>22512</v>
      </c>
      <c r="H4442" s="11" t="s">
        <v>22452</v>
      </c>
      <c r="I4442" s="11" t="s">
        <v>22513</v>
      </c>
      <c r="J4442" s="12" t="s">
        <v>8</v>
      </c>
      <c r="K4442" s="12"/>
      <c r="L4442" s="12"/>
      <c r="M4442" s="12"/>
      <c r="N4442" s="12"/>
      <c r="O4442" s="12" t="s">
        <v>61</v>
      </c>
      <c r="P4442" s="12"/>
      <c r="Q4442" s="12"/>
      <c r="R4442" s="12"/>
      <c r="S4442" s="12"/>
      <c r="T4442" s="13" t="str">
        <f t="shared" si="345"/>
        <v>通過</v>
      </c>
      <c r="U4442" s="13" t="str">
        <f t="shared" si="346"/>
        <v>看到垃圾就把它撿起來帶走。</v>
      </c>
      <c r="V4442" s="13" t="str">
        <f t="shared" si="347"/>
        <v>看到++/垃圾/撿進來/帶走</v>
      </c>
      <c r="W4442" s="13" t="str">
        <f t="shared" si="348"/>
        <v>是</v>
      </c>
      <c r="X4442" s="13" t="str">
        <f t="shared" si="349"/>
        <v>通過</v>
      </c>
    </row>
    <row r="4443" spans="1:24" ht="34.25" customHeight="1">
      <c r="A4443" s="11" t="s">
        <v>22514</v>
      </c>
      <c r="B4443" s="11" t="s">
        <v>22514</v>
      </c>
      <c r="C4443" s="11" t="s">
        <v>54</v>
      </c>
      <c r="D4443" s="11" t="s">
        <v>318</v>
      </c>
      <c r="E4443" s="11" t="s">
        <v>22515</v>
      </c>
      <c r="F4443" s="11" t="s">
        <v>22516</v>
      </c>
      <c r="G4443" s="11" t="s">
        <v>22517</v>
      </c>
      <c r="H4443" s="11" t="s">
        <v>22452</v>
      </c>
      <c r="I4443" s="11" t="s">
        <v>22518</v>
      </c>
      <c r="J4443" s="12" t="s">
        <v>8</v>
      </c>
      <c r="K4443" s="12"/>
      <c r="L4443" s="12"/>
      <c r="M4443" s="12"/>
      <c r="N4443" s="12"/>
      <c r="O4443" s="12" t="s">
        <v>61</v>
      </c>
      <c r="P4443" s="12"/>
      <c r="Q4443" s="12"/>
      <c r="R4443" s="12"/>
      <c r="S4443" s="12"/>
      <c r="T4443" s="13" t="str">
        <f t="shared" si="345"/>
        <v>通過</v>
      </c>
      <c r="U4443" s="13" t="str">
        <f t="shared" si="346"/>
        <v>這提議真棒，</v>
      </c>
      <c r="V4443" s="13" t="str">
        <f t="shared" si="347"/>
        <v>這/提議/棒</v>
      </c>
      <c r="W4443" s="13" t="str">
        <f t="shared" si="348"/>
        <v>是</v>
      </c>
      <c r="X4443" s="13" t="str">
        <f t="shared" si="349"/>
        <v>通過</v>
      </c>
    </row>
    <row r="4444" spans="1:24" ht="34.25" customHeight="1">
      <c r="A4444" s="11" t="s">
        <v>22519</v>
      </c>
      <c r="B4444" s="11" t="s">
        <v>22519</v>
      </c>
      <c r="C4444" s="11" t="s">
        <v>54</v>
      </c>
      <c r="D4444" s="11" t="s">
        <v>318</v>
      </c>
      <c r="E4444" s="11" t="s">
        <v>22520</v>
      </c>
      <c r="F4444" s="11" t="s">
        <v>22521</v>
      </c>
      <c r="G4444" s="11" t="s">
        <v>22522</v>
      </c>
      <c r="H4444" s="11" t="s">
        <v>22452</v>
      </c>
      <c r="I4444" s="11" t="s">
        <v>22523</v>
      </c>
      <c r="J4444" s="12" t="s">
        <v>8</v>
      </c>
      <c r="K4444" s="12"/>
      <c r="L4444" s="12"/>
      <c r="M4444" s="12"/>
      <c r="N4444" s="12"/>
      <c r="O4444" s="12" t="s">
        <v>61</v>
      </c>
      <c r="P4444" s="12"/>
      <c r="Q4444" s="12"/>
      <c r="R4444" s="12"/>
      <c r="S4444" s="12"/>
      <c r="T4444" s="13" t="str">
        <f t="shared" si="345"/>
        <v>通過</v>
      </c>
      <c r="U4444" s="13" t="str">
        <f t="shared" si="346"/>
        <v>這樣大家都可以享受乾淨又美麗的海灘！</v>
      </c>
      <c r="V4444" s="13" t="str">
        <f t="shared" si="347"/>
        <v>這/沙灘/乾淨/再/美麗/大家/享受/可以</v>
      </c>
      <c r="W4444" s="13" t="str">
        <f t="shared" si="348"/>
        <v>是</v>
      </c>
      <c r="X4444" s="13" t="str">
        <f t="shared" si="349"/>
        <v>通過</v>
      </c>
    </row>
    <row r="4445" spans="1:24" ht="34.25" customHeight="1">
      <c r="A4445" s="11" t="s">
        <v>22524</v>
      </c>
      <c r="B4445" s="11" t="s">
        <v>22524</v>
      </c>
      <c r="C4445" s="11" t="s">
        <v>54</v>
      </c>
      <c r="D4445" s="11" t="s">
        <v>556</v>
      </c>
      <c r="E4445" s="11" t="s">
        <v>22525</v>
      </c>
      <c r="F4445" s="11" t="s">
        <v>22526</v>
      </c>
      <c r="G4445" s="11" t="s">
        <v>22527</v>
      </c>
      <c r="H4445" s="11" t="s">
        <v>22528</v>
      </c>
      <c r="I4445" s="11" t="s">
        <v>22529</v>
      </c>
      <c r="J4445" s="12" t="s">
        <v>8</v>
      </c>
      <c r="K4445" s="12"/>
      <c r="L4445" s="12"/>
      <c r="M4445" s="12"/>
      <c r="N4445" s="12"/>
      <c r="O4445" s="12" t="s">
        <v>61</v>
      </c>
      <c r="P4445" s="12"/>
      <c r="Q4445" s="12"/>
      <c r="R4445" s="12"/>
      <c r="S4445" s="12"/>
      <c r="T4445" s="13" t="str">
        <f t="shared" si="345"/>
        <v>通過</v>
      </c>
      <c r="U4445" s="13" t="str">
        <f t="shared" si="346"/>
        <v>你最近有沒有看到電視新聞？</v>
      </c>
      <c r="V4445" s="13" t="str">
        <f t="shared" si="347"/>
        <v>最近/電視/新聞/你/看過/有沒有</v>
      </c>
      <c r="W4445" s="13" t="str">
        <f t="shared" si="348"/>
        <v>是</v>
      </c>
      <c r="X4445" s="13" t="str">
        <f t="shared" si="349"/>
        <v>通過</v>
      </c>
    </row>
    <row r="4446" spans="1:24" ht="34.25" customHeight="1">
      <c r="A4446" s="11" t="s">
        <v>22530</v>
      </c>
      <c r="B4446" s="11" t="s">
        <v>22530</v>
      </c>
      <c r="C4446" s="11" t="s">
        <v>54</v>
      </c>
      <c r="D4446" s="11" t="s">
        <v>556</v>
      </c>
      <c r="E4446" s="11" t="s">
        <v>22531</v>
      </c>
      <c r="F4446" s="11" t="s">
        <v>22532</v>
      </c>
      <c r="G4446" s="11" t="s">
        <v>22533</v>
      </c>
      <c r="H4446" s="11" t="s">
        <v>22528</v>
      </c>
      <c r="I4446" s="11" t="s">
        <v>22534</v>
      </c>
      <c r="J4446" s="12" t="s">
        <v>10</v>
      </c>
      <c r="K4446" s="12" t="s">
        <v>25926</v>
      </c>
      <c r="L4446" s="12"/>
      <c r="M4446" s="12" t="s">
        <v>26742</v>
      </c>
      <c r="N4446" s="12" t="s">
        <v>26743</v>
      </c>
      <c r="O4446" s="12" t="s">
        <v>61</v>
      </c>
      <c r="P4446" s="12"/>
      <c r="Q4446" s="12"/>
      <c r="R4446" s="12"/>
      <c r="S4446" s="12"/>
      <c r="T4446" s="13" t="str">
        <f t="shared" si="345"/>
        <v>需更正</v>
      </c>
      <c r="U4446" s="13" t="str">
        <f t="shared" si="346"/>
        <v>那棟大樓發生火災。</v>
      </c>
      <c r="V4446" s="13" t="str">
        <f t="shared" si="347"/>
        <v>那/大樓/火災/發生</v>
      </c>
      <c r="W4446" s="13" t="str">
        <f t="shared" si="348"/>
        <v>是</v>
      </c>
      <c r="X4446" s="13" t="str">
        <f t="shared" si="349"/>
        <v>通過</v>
      </c>
    </row>
    <row r="4447" spans="1:24" ht="34.25" customHeight="1">
      <c r="A4447" s="11" t="s">
        <v>22535</v>
      </c>
      <c r="B4447" s="11" t="s">
        <v>22535</v>
      </c>
      <c r="C4447" s="11" t="s">
        <v>54</v>
      </c>
      <c r="D4447" s="11" t="s">
        <v>556</v>
      </c>
      <c r="E4447" s="11" t="s">
        <v>22536</v>
      </c>
      <c r="F4447" s="11" t="s">
        <v>22537</v>
      </c>
      <c r="G4447" s="11" t="s">
        <v>22538</v>
      </c>
      <c r="H4447" s="11" t="s">
        <v>22528</v>
      </c>
      <c r="I4447" s="11" t="s">
        <v>22539</v>
      </c>
      <c r="J4447" s="12" t="s">
        <v>10</v>
      </c>
      <c r="K4447" s="12" t="s">
        <v>25927</v>
      </c>
      <c r="L4447" s="12"/>
      <c r="M4447" s="12" t="s">
        <v>11123</v>
      </c>
      <c r="N4447" s="16" t="s">
        <v>26748</v>
      </c>
      <c r="O4447" s="12" t="s">
        <v>61</v>
      </c>
      <c r="P4447" s="12"/>
      <c r="Q4447" s="12"/>
      <c r="R4447" s="12"/>
      <c r="S4447" s="12"/>
      <c r="T4447" s="13" t="str">
        <f t="shared" si="345"/>
        <v>需更正</v>
      </c>
      <c r="U4447" s="13" t="str">
        <f t="shared" si="346"/>
        <v>有！</v>
      </c>
      <c r="V4447" s="13" t="str">
        <f t="shared" si="347"/>
        <v>有</v>
      </c>
      <c r="W4447" s="13" t="str">
        <f t="shared" si="348"/>
        <v>是</v>
      </c>
      <c r="X4447" s="13" t="str">
        <f t="shared" si="349"/>
        <v>通過</v>
      </c>
    </row>
    <row r="4448" spans="1:24" ht="34.25" customHeight="1">
      <c r="A4448" s="11" t="s">
        <v>22540</v>
      </c>
      <c r="B4448" s="11" t="s">
        <v>22540</v>
      </c>
      <c r="C4448" s="11" t="s">
        <v>54</v>
      </c>
      <c r="D4448" s="11" t="s">
        <v>556</v>
      </c>
      <c r="E4448" s="11" t="s">
        <v>22541</v>
      </c>
      <c r="F4448" s="11" t="s">
        <v>22542</v>
      </c>
      <c r="G4448" s="11" t="s">
        <v>22543</v>
      </c>
      <c r="H4448" s="11" t="s">
        <v>22528</v>
      </c>
      <c r="I4448" s="11" t="s">
        <v>22544</v>
      </c>
      <c r="J4448" s="12" t="s">
        <v>8</v>
      </c>
      <c r="K4448" s="12"/>
      <c r="L4448" s="12"/>
      <c r="M4448" s="12"/>
      <c r="N4448" s="12"/>
      <c r="O4448" s="12" t="s">
        <v>61</v>
      </c>
      <c r="P4448" s="12"/>
      <c r="Q4448" s="12"/>
      <c r="R4448" s="12"/>
      <c r="S4448" s="12"/>
      <c r="T4448" s="13" t="str">
        <f t="shared" si="345"/>
        <v>通過</v>
      </c>
      <c r="U4448" s="13" t="str">
        <f t="shared" si="346"/>
        <v>大樓還冒出大量的濃煙，</v>
      </c>
      <c r="V4448" s="13" t="str">
        <f t="shared" si="347"/>
        <v>大樓/火災/濃煙飄出/很</v>
      </c>
      <c r="W4448" s="13" t="str">
        <f t="shared" si="348"/>
        <v>是</v>
      </c>
      <c r="X4448" s="13" t="str">
        <f t="shared" si="349"/>
        <v>通過</v>
      </c>
    </row>
    <row r="4449" spans="1:24" ht="34.25" customHeight="1">
      <c r="A4449" s="11" t="s">
        <v>22545</v>
      </c>
      <c r="B4449" s="11" t="s">
        <v>22545</v>
      </c>
      <c r="C4449" s="11" t="s">
        <v>54</v>
      </c>
      <c r="D4449" s="11" t="s">
        <v>556</v>
      </c>
      <c r="E4449" s="11" t="s">
        <v>22546</v>
      </c>
      <c r="F4449" s="11" t="s">
        <v>22547</v>
      </c>
      <c r="G4449" s="11" t="s">
        <v>22548</v>
      </c>
      <c r="H4449" s="11" t="s">
        <v>22528</v>
      </c>
      <c r="I4449" s="11" t="s">
        <v>22549</v>
      </c>
      <c r="J4449" s="12" t="s">
        <v>8</v>
      </c>
      <c r="K4449" s="12"/>
      <c r="L4449" s="12"/>
      <c r="M4449" s="12"/>
      <c r="N4449" s="12"/>
      <c r="O4449" s="12" t="s">
        <v>61</v>
      </c>
      <c r="P4449" s="12"/>
      <c r="Q4449" s="12"/>
      <c r="R4449" s="12"/>
      <c r="S4449" s="12"/>
      <c r="T4449" s="13" t="str">
        <f t="shared" si="345"/>
        <v>通過</v>
      </c>
      <c r="U4449" s="13" t="str">
        <f t="shared" si="346"/>
        <v>裡面的人很難逃出來。</v>
      </c>
      <c r="V4449" s="13" t="str">
        <f t="shared" si="347"/>
        <v>那/人/逃/沒辦法</v>
      </c>
      <c r="W4449" s="13" t="str">
        <f t="shared" si="348"/>
        <v>是</v>
      </c>
      <c r="X4449" s="13" t="str">
        <f t="shared" si="349"/>
        <v>通過</v>
      </c>
    </row>
    <row r="4450" spans="1:24" ht="34.25" customHeight="1">
      <c r="A4450" s="11" t="s">
        <v>22550</v>
      </c>
      <c r="B4450" s="11" t="s">
        <v>22550</v>
      </c>
      <c r="C4450" s="11" t="s">
        <v>54</v>
      </c>
      <c r="D4450" s="11" t="s">
        <v>556</v>
      </c>
      <c r="E4450" s="11" t="s">
        <v>22551</v>
      </c>
      <c r="F4450" s="11" t="s">
        <v>22552</v>
      </c>
      <c r="G4450" s="11" t="s">
        <v>22553</v>
      </c>
      <c r="H4450" s="11" t="s">
        <v>22528</v>
      </c>
      <c r="I4450" s="11" t="s">
        <v>22554</v>
      </c>
      <c r="J4450" s="12" t="s">
        <v>8</v>
      </c>
      <c r="K4450" s="12"/>
      <c r="L4450" s="12"/>
      <c r="M4450" s="12"/>
      <c r="N4450" s="12"/>
      <c r="O4450" s="12" t="s">
        <v>61</v>
      </c>
      <c r="P4450" s="12"/>
      <c r="Q4450" s="12"/>
      <c r="R4450" s="12"/>
      <c r="S4450" s="12"/>
      <c r="T4450" s="13" t="str">
        <f t="shared" si="345"/>
        <v>通過</v>
      </c>
      <c r="U4450" s="13" t="str">
        <f t="shared" si="346"/>
        <v>好可怕，</v>
      </c>
      <c r="V4450" s="13" t="str">
        <f t="shared" si="347"/>
        <v>可怕/很</v>
      </c>
      <c r="W4450" s="13" t="str">
        <f t="shared" si="348"/>
        <v>是</v>
      </c>
      <c r="X4450" s="13" t="str">
        <f t="shared" si="349"/>
        <v>通過</v>
      </c>
    </row>
    <row r="4451" spans="1:24" ht="34.25" customHeight="1">
      <c r="A4451" s="11" t="s">
        <v>22555</v>
      </c>
      <c r="B4451" s="11" t="s">
        <v>22555</v>
      </c>
      <c r="C4451" s="11" t="s">
        <v>54</v>
      </c>
      <c r="D4451" s="11" t="s">
        <v>556</v>
      </c>
      <c r="E4451" s="11" t="s">
        <v>22556</v>
      </c>
      <c r="F4451" s="11" t="s">
        <v>22557</v>
      </c>
      <c r="G4451" s="11" t="s">
        <v>22558</v>
      </c>
      <c r="H4451" s="11" t="s">
        <v>22528</v>
      </c>
      <c r="I4451" s="11" t="s">
        <v>22559</v>
      </c>
      <c r="J4451" s="12" t="s">
        <v>8</v>
      </c>
      <c r="K4451" s="12"/>
      <c r="L4451" s="12"/>
      <c r="M4451" s="12"/>
      <c r="N4451" s="12"/>
      <c r="O4451" s="12" t="s">
        <v>61</v>
      </c>
      <c r="P4451" s="12"/>
      <c r="Q4451" s="12"/>
      <c r="R4451" s="12"/>
      <c r="S4451" s="12"/>
      <c r="T4451" s="13" t="str">
        <f t="shared" si="345"/>
        <v>通過</v>
      </c>
      <c r="U4451" s="13" t="str">
        <f t="shared" si="346"/>
        <v>還好消防車趕來救援。</v>
      </c>
      <c r="V4451" s="13" t="str">
        <f t="shared" si="347"/>
        <v>幸好/消防車/消防車來/救</v>
      </c>
      <c r="W4451" s="13" t="str">
        <f t="shared" si="348"/>
        <v>是</v>
      </c>
      <c r="X4451" s="13" t="str">
        <f t="shared" si="349"/>
        <v>通過</v>
      </c>
    </row>
    <row r="4452" spans="1:24" ht="34.25" customHeight="1">
      <c r="A4452" s="11" t="s">
        <v>22560</v>
      </c>
      <c r="B4452" s="11" t="s">
        <v>22560</v>
      </c>
      <c r="C4452" s="11" t="s">
        <v>54</v>
      </c>
      <c r="D4452" s="11" t="s">
        <v>556</v>
      </c>
      <c r="E4452" s="11" t="s">
        <v>22561</v>
      </c>
      <c r="F4452" s="11" t="s">
        <v>22562</v>
      </c>
      <c r="G4452" s="11" t="s">
        <v>22563</v>
      </c>
      <c r="H4452" s="11" t="s">
        <v>22528</v>
      </c>
      <c r="I4452" s="11" t="s">
        <v>22564</v>
      </c>
      <c r="J4452" s="12" t="s">
        <v>8</v>
      </c>
      <c r="K4452" s="12"/>
      <c r="L4452" s="12"/>
      <c r="M4452" s="12"/>
      <c r="N4452" s="12"/>
      <c r="O4452" s="12" t="s">
        <v>61</v>
      </c>
      <c r="P4452" s="12"/>
      <c r="Q4452" s="12"/>
      <c r="R4452" s="12"/>
      <c r="S4452" s="12"/>
      <c r="T4452" s="13" t="str">
        <f t="shared" si="345"/>
        <v>通過</v>
      </c>
      <c r="U4452" s="13" t="str">
        <f t="shared" si="346"/>
        <v>電視的跑馬燈有顯示那棟大樓裡面有聾人，</v>
      </c>
      <c r="V4452" s="13" t="str">
        <f t="shared" si="347"/>
        <v>電視/字幕+電視/說/那/大樓/裡面/聾人/有</v>
      </c>
      <c r="W4452" s="13" t="str">
        <f t="shared" si="348"/>
        <v>是</v>
      </c>
      <c r="X4452" s="13" t="str">
        <f t="shared" si="349"/>
        <v>通過</v>
      </c>
    </row>
    <row r="4453" spans="1:24" ht="34.25" customHeight="1">
      <c r="A4453" s="11" t="s">
        <v>22565</v>
      </c>
      <c r="B4453" s="11" t="s">
        <v>22565</v>
      </c>
      <c r="C4453" s="11" t="s">
        <v>54</v>
      </c>
      <c r="D4453" s="11" t="s">
        <v>556</v>
      </c>
      <c r="E4453" s="11" t="s">
        <v>22566</v>
      </c>
      <c r="F4453" s="11" t="s">
        <v>22567</v>
      </c>
      <c r="G4453" s="11" t="s">
        <v>22568</v>
      </c>
      <c r="H4453" s="11" t="s">
        <v>22528</v>
      </c>
      <c r="I4453" s="11" t="s">
        <v>22569</v>
      </c>
      <c r="J4453" s="12" t="s">
        <v>8</v>
      </c>
      <c r="K4453" s="12"/>
      <c r="L4453" s="12"/>
      <c r="M4453" s="12"/>
      <c r="N4453" s="12"/>
      <c r="O4453" s="12" t="s">
        <v>61</v>
      </c>
      <c r="P4453" s="12"/>
      <c r="Q4453" s="12"/>
      <c r="R4453" s="12"/>
      <c r="S4453" s="12"/>
      <c r="T4453" s="13" t="str">
        <f t="shared" si="345"/>
        <v>通過</v>
      </c>
      <c r="U4453" s="13" t="str">
        <f t="shared" si="346"/>
        <v>他不知道有火災，</v>
      </c>
      <c r="V4453" s="13" t="str">
        <f t="shared" si="347"/>
        <v>火災/不知道</v>
      </c>
      <c r="W4453" s="13" t="str">
        <f t="shared" si="348"/>
        <v>是</v>
      </c>
      <c r="X4453" s="13" t="str">
        <f t="shared" si="349"/>
        <v>通過</v>
      </c>
    </row>
    <row r="4454" spans="1:24" ht="34.25" customHeight="1">
      <c r="A4454" s="11" t="s">
        <v>22570</v>
      </c>
      <c r="B4454" s="11" t="s">
        <v>22570</v>
      </c>
      <c r="C4454" s="11" t="s">
        <v>54</v>
      </c>
      <c r="D4454" s="11" t="s">
        <v>556</v>
      </c>
      <c r="E4454" s="11" t="s">
        <v>22571</v>
      </c>
      <c r="F4454" s="11" t="s">
        <v>22572</v>
      </c>
      <c r="G4454" s="11" t="s">
        <v>22573</v>
      </c>
      <c r="H4454" s="11" t="s">
        <v>22528</v>
      </c>
      <c r="I4454" s="11" t="s">
        <v>22574</v>
      </c>
      <c r="J4454" s="12" t="s">
        <v>8</v>
      </c>
      <c r="K4454" s="12"/>
      <c r="L4454" s="12"/>
      <c r="M4454" s="12"/>
      <c r="N4454" s="12"/>
      <c r="O4454" s="12" t="s">
        <v>61</v>
      </c>
      <c r="P4454" s="12"/>
      <c r="Q4454" s="12"/>
      <c r="R4454" s="12"/>
      <c r="S4454" s="12"/>
      <c r="T4454" s="13" t="str">
        <f t="shared" si="345"/>
        <v>通過</v>
      </c>
      <c r="U4454" s="13" t="str">
        <f t="shared" si="346"/>
        <v>幸好他兒子有叫他快點逃生。</v>
      </c>
      <c r="V4454" s="13" t="str">
        <f t="shared" si="347"/>
        <v>幸好/他/兒子/告訴/逃/快</v>
      </c>
      <c r="W4454" s="13" t="str">
        <f t="shared" si="348"/>
        <v>是</v>
      </c>
      <c r="X4454" s="13" t="str">
        <f t="shared" si="349"/>
        <v>通過</v>
      </c>
    </row>
    <row r="4455" spans="1:24" ht="34.25" customHeight="1">
      <c r="A4455" s="11" t="s">
        <v>22575</v>
      </c>
      <c r="B4455" s="11" t="s">
        <v>22575</v>
      </c>
      <c r="C4455" s="11" t="s">
        <v>54</v>
      </c>
      <c r="D4455" s="11" t="s">
        <v>556</v>
      </c>
      <c r="E4455" s="11" t="s">
        <v>22576</v>
      </c>
      <c r="F4455" s="11" t="s">
        <v>22577</v>
      </c>
      <c r="G4455" s="11" t="s">
        <v>22578</v>
      </c>
      <c r="H4455" s="11" t="s">
        <v>22528</v>
      </c>
      <c r="I4455" s="11" t="s">
        <v>22579</v>
      </c>
      <c r="J4455" s="12" t="s">
        <v>8</v>
      </c>
      <c r="K4455" s="12"/>
      <c r="L4455" s="12"/>
      <c r="M4455" s="12"/>
      <c r="N4455" s="12"/>
      <c r="O4455" s="12" t="s">
        <v>61</v>
      </c>
      <c r="P4455" s="12"/>
      <c r="Q4455" s="12"/>
      <c r="R4455" s="12"/>
      <c r="S4455" s="12"/>
      <c r="T4455" s="13" t="str">
        <f t="shared" si="345"/>
        <v>通過</v>
      </c>
      <c r="U4455" s="13" t="str">
        <f t="shared" si="346"/>
        <v>如果沒有人跟他說，</v>
      </c>
      <c r="V4455" s="13" t="str">
        <f t="shared" si="347"/>
        <v>如果/告訴/沒有</v>
      </c>
      <c r="W4455" s="13" t="str">
        <f t="shared" si="348"/>
        <v>是</v>
      </c>
      <c r="X4455" s="13" t="str">
        <f t="shared" si="349"/>
        <v>通過</v>
      </c>
    </row>
    <row r="4456" spans="1:24" ht="34.25" customHeight="1">
      <c r="A4456" s="11" t="s">
        <v>22580</v>
      </c>
      <c r="B4456" s="11" t="s">
        <v>22580</v>
      </c>
      <c r="C4456" s="11" t="s">
        <v>54</v>
      </c>
      <c r="D4456" s="11" t="s">
        <v>556</v>
      </c>
      <c r="E4456" s="11" t="s">
        <v>22581</v>
      </c>
      <c r="F4456" s="11" t="s">
        <v>22582</v>
      </c>
      <c r="G4456" s="11" t="s">
        <v>22583</v>
      </c>
      <c r="H4456" s="11" t="s">
        <v>22528</v>
      </c>
      <c r="I4456" s="11" t="s">
        <v>22584</v>
      </c>
      <c r="J4456" s="12" t="s">
        <v>8</v>
      </c>
      <c r="K4456" s="12"/>
      <c r="L4456" s="12"/>
      <c r="M4456" s="12"/>
      <c r="N4456" s="12"/>
      <c r="O4456" s="12" t="s">
        <v>61</v>
      </c>
      <c r="P4456" s="12"/>
      <c r="Q4456" s="12"/>
      <c r="R4456" s="12"/>
      <c r="S4456" s="12"/>
      <c r="T4456" s="13" t="str">
        <f t="shared" si="345"/>
        <v>通過</v>
      </c>
      <c r="U4456" s="13" t="str">
        <f t="shared" si="346"/>
        <v>他沒辦法逃生就很危險了。</v>
      </c>
      <c r="V4456" s="13" t="str">
        <f t="shared" si="347"/>
        <v>逃/沒辦法/危險</v>
      </c>
      <c r="W4456" s="13" t="str">
        <f t="shared" si="348"/>
        <v>是</v>
      </c>
      <c r="X4456" s="13" t="str">
        <f t="shared" si="349"/>
        <v>通過</v>
      </c>
    </row>
    <row r="4457" spans="1:24" ht="34.25" customHeight="1">
      <c r="A4457" s="11" t="s">
        <v>22585</v>
      </c>
      <c r="B4457" s="11" t="s">
        <v>22585</v>
      </c>
      <c r="C4457" s="11" t="s">
        <v>54</v>
      </c>
      <c r="D4457" s="11" t="s">
        <v>556</v>
      </c>
      <c r="E4457" s="11" t="s">
        <v>22586</v>
      </c>
      <c r="F4457" s="11" t="s">
        <v>1999</v>
      </c>
      <c r="G4457" s="11" t="s">
        <v>22587</v>
      </c>
      <c r="H4457" s="11" t="s">
        <v>22528</v>
      </c>
      <c r="I4457" s="11" t="s">
        <v>22588</v>
      </c>
      <c r="J4457" s="12" t="s">
        <v>8</v>
      </c>
      <c r="K4457" s="12"/>
      <c r="L4457" s="12"/>
      <c r="M4457" s="12"/>
      <c r="N4457" s="12"/>
      <c r="O4457" s="12" t="s">
        <v>61</v>
      </c>
      <c r="P4457" s="12"/>
      <c r="Q4457" s="12"/>
      <c r="R4457" s="12"/>
      <c r="S4457" s="12"/>
      <c r="T4457" s="13" t="str">
        <f t="shared" si="345"/>
        <v>通過</v>
      </c>
      <c r="U4457" s="13" t="str">
        <f t="shared" si="346"/>
        <v>現在科技這麼進步，</v>
      </c>
      <c r="V4457" s="13" t="str">
        <f t="shared" si="347"/>
        <v>現在/科技/進步</v>
      </c>
      <c r="W4457" s="13" t="str">
        <f t="shared" si="348"/>
        <v>是</v>
      </c>
      <c r="X4457" s="13" t="str">
        <f t="shared" si="349"/>
        <v>通過</v>
      </c>
    </row>
    <row r="4458" spans="1:24" ht="34.25" customHeight="1">
      <c r="A4458" s="11" t="s">
        <v>22589</v>
      </c>
      <c r="B4458" s="11" t="s">
        <v>22589</v>
      </c>
      <c r="C4458" s="11" t="s">
        <v>54</v>
      </c>
      <c r="D4458" s="11" t="s">
        <v>556</v>
      </c>
      <c r="E4458" s="11" t="s">
        <v>22590</v>
      </c>
      <c r="F4458" s="11" t="s">
        <v>22591</v>
      </c>
      <c r="G4458" s="11" t="s">
        <v>22592</v>
      </c>
      <c r="H4458" s="11" t="s">
        <v>22528</v>
      </c>
      <c r="I4458" s="11" t="s">
        <v>22593</v>
      </c>
      <c r="J4458" s="12" t="s">
        <v>8</v>
      </c>
      <c r="K4458" s="12"/>
      <c r="L4458" s="12"/>
      <c r="M4458" s="12"/>
      <c r="N4458" s="12"/>
      <c r="O4458" s="12" t="s">
        <v>61</v>
      </c>
      <c r="P4458" s="12"/>
      <c r="Q4458" s="12"/>
      <c r="R4458" s="12"/>
      <c r="S4458" s="12"/>
      <c r="T4458" s="13" t="str">
        <f t="shared" si="345"/>
        <v>通過</v>
      </c>
      <c r="U4458" s="13" t="str">
        <f t="shared" si="346"/>
        <v>希望以後火災警報器可以設計手機APP連接手錶，</v>
      </c>
      <c r="V4458" s="13" t="str">
        <f t="shared" si="347"/>
        <v>希望/以後/火災警報器/APP/手錶/連接/設計/有</v>
      </c>
      <c r="W4458" s="13" t="str">
        <f t="shared" si="348"/>
        <v>是</v>
      </c>
      <c r="X4458" s="13" t="str">
        <f t="shared" si="349"/>
        <v>通過</v>
      </c>
    </row>
    <row r="4459" spans="1:24" ht="34.25" customHeight="1">
      <c r="A4459" s="11" t="s">
        <v>22594</v>
      </c>
      <c r="B4459" s="11" t="s">
        <v>22594</v>
      </c>
      <c r="C4459" s="11" t="s">
        <v>54</v>
      </c>
      <c r="D4459" s="11" t="s">
        <v>556</v>
      </c>
      <c r="E4459" s="11" t="s">
        <v>22595</v>
      </c>
      <c r="F4459" s="11" t="s">
        <v>22596</v>
      </c>
      <c r="G4459" s="11" t="s">
        <v>22597</v>
      </c>
      <c r="H4459" s="11" t="s">
        <v>22528</v>
      </c>
      <c r="I4459" s="11" t="s">
        <v>22598</v>
      </c>
      <c r="J4459" s="12" t="s">
        <v>8</v>
      </c>
      <c r="K4459" s="12"/>
      <c r="L4459" s="12"/>
      <c r="M4459" s="12"/>
      <c r="N4459" s="12"/>
      <c r="O4459" s="12" t="s">
        <v>61</v>
      </c>
      <c r="P4459" s="12"/>
      <c r="Q4459" s="12"/>
      <c r="R4459" s="12"/>
      <c r="S4459" s="12"/>
      <c r="T4459" s="13" t="str">
        <f t="shared" si="345"/>
        <v>通過</v>
      </c>
      <c r="U4459" s="13" t="str">
        <f t="shared" si="346"/>
        <v>讓聾人的生活更安全。</v>
      </c>
      <c r="V4459" s="13" t="str">
        <f t="shared" si="347"/>
        <v>聾人/生活/安全/可以</v>
      </c>
      <c r="W4459" s="13" t="str">
        <f t="shared" si="348"/>
        <v>是</v>
      </c>
      <c r="X4459" s="13" t="str">
        <f t="shared" si="349"/>
        <v>通過</v>
      </c>
    </row>
    <row r="4460" spans="1:24" ht="34.25" customHeight="1">
      <c r="A4460" s="11" t="s">
        <v>22599</v>
      </c>
      <c r="B4460" s="11" t="s">
        <v>22599</v>
      </c>
      <c r="C4460" s="11" t="s">
        <v>54</v>
      </c>
      <c r="D4460" s="11" t="s">
        <v>472</v>
      </c>
      <c r="E4460" s="11" t="s">
        <v>22600</v>
      </c>
      <c r="F4460" s="11" t="s">
        <v>22601</v>
      </c>
      <c r="G4460" s="11" t="s">
        <v>22602</v>
      </c>
      <c r="H4460" s="11" t="s">
        <v>22603</v>
      </c>
      <c r="I4460" s="11" t="s">
        <v>22604</v>
      </c>
      <c r="J4460" s="12" t="s">
        <v>8</v>
      </c>
      <c r="K4460" s="12"/>
      <c r="L4460" s="12"/>
      <c r="M4460" s="12"/>
      <c r="N4460" s="12"/>
      <c r="O4460" s="12" t="s">
        <v>61</v>
      </c>
      <c r="P4460" s="12"/>
      <c r="Q4460" s="12"/>
      <c r="R4460" s="12"/>
      <c r="S4460" s="12"/>
      <c r="T4460" s="13" t="str">
        <f t="shared" si="345"/>
        <v>通過</v>
      </c>
      <c r="U4460" s="13" t="str">
        <f t="shared" si="346"/>
        <v>以前年輕時朋友約出去玩很開心，</v>
      </c>
      <c r="V4460" s="13" t="str">
        <f t="shared" si="347"/>
        <v>以前/年輕/我們/玩/約/什麼/開心</v>
      </c>
      <c r="W4460" s="13" t="str">
        <f t="shared" si="348"/>
        <v>是</v>
      </c>
      <c r="X4460" s="13" t="str">
        <f t="shared" si="349"/>
        <v>通過</v>
      </c>
    </row>
    <row r="4461" spans="1:24" ht="34.25" customHeight="1">
      <c r="A4461" s="11" t="s">
        <v>22605</v>
      </c>
      <c r="B4461" s="11" t="s">
        <v>22605</v>
      </c>
      <c r="C4461" s="11" t="s">
        <v>54</v>
      </c>
      <c r="D4461" s="11" t="s">
        <v>472</v>
      </c>
      <c r="E4461" s="11" t="s">
        <v>22606</v>
      </c>
      <c r="F4461" s="11" t="s">
        <v>22607</v>
      </c>
      <c r="G4461" s="11" t="s">
        <v>22608</v>
      </c>
      <c r="H4461" s="11" t="s">
        <v>22603</v>
      </c>
      <c r="I4461" s="11" t="s">
        <v>22609</v>
      </c>
      <c r="J4461" s="12" t="s">
        <v>8</v>
      </c>
      <c r="K4461" s="12"/>
      <c r="L4461" s="12"/>
      <c r="M4461" s="12"/>
      <c r="N4461" s="12"/>
      <c r="O4461" s="12" t="s">
        <v>61</v>
      </c>
      <c r="P4461" s="12"/>
      <c r="Q4461" s="12"/>
      <c r="R4461" s="12"/>
      <c r="S4461" s="12"/>
      <c r="T4461" s="13" t="str">
        <f t="shared" si="345"/>
        <v>通過</v>
      </c>
      <c r="U4461" s="13" t="str">
        <f t="shared" si="346"/>
        <v>但是現在朋友約我不想去，</v>
      </c>
      <c r="V4461" s="13" t="str">
        <f t="shared" si="347"/>
        <v>現在/約/招來/受不了</v>
      </c>
      <c r="W4461" s="13" t="str">
        <f t="shared" si="348"/>
        <v>是</v>
      </c>
      <c r="X4461" s="13" t="str">
        <f t="shared" si="349"/>
        <v>通過</v>
      </c>
    </row>
    <row r="4462" spans="1:24" ht="34.25" customHeight="1">
      <c r="A4462" s="11" t="s">
        <v>22610</v>
      </c>
      <c r="B4462" s="11" t="s">
        <v>22610</v>
      </c>
      <c r="C4462" s="11" t="s">
        <v>54</v>
      </c>
      <c r="D4462" s="11" t="s">
        <v>472</v>
      </c>
      <c r="E4462" s="11" t="s">
        <v>22611</v>
      </c>
      <c r="F4462" s="11" t="s">
        <v>22612</v>
      </c>
      <c r="G4462" s="11" t="s">
        <v>22613</v>
      </c>
      <c r="H4462" s="11" t="s">
        <v>22603</v>
      </c>
      <c r="I4462" s="11" t="s">
        <v>22614</v>
      </c>
      <c r="J4462" s="12" t="s">
        <v>8</v>
      </c>
      <c r="K4462" s="12"/>
      <c r="L4462" s="12"/>
      <c r="M4462" s="12"/>
      <c r="N4462" s="12"/>
      <c r="O4462" s="12" t="s">
        <v>61</v>
      </c>
      <c r="P4462" s="12"/>
      <c r="Q4462" s="12"/>
      <c r="R4462" s="12"/>
      <c r="S4462" s="12"/>
      <c r="T4462" s="13" t="str">
        <f t="shared" si="345"/>
        <v>通過</v>
      </c>
      <c r="U4462" s="13" t="str">
        <f t="shared" si="346"/>
        <v>你有沒有這種情況？</v>
      </c>
      <c r="V4462" s="13" t="str">
        <f t="shared" si="347"/>
        <v>你/有沒有</v>
      </c>
      <c r="W4462" s="13" t="str">
        <f t="shared" si="348"/>
        <v>是</v>
      </c>
      <c r="X4462" s="13" t="str">
        <f t="shared" si="349"/>
        <v>通過</v>
      </c>
    </row>
    <row r="4463" spans="1:24" ht="34.25" customHeight="1">
      <c r="A4463" s="11" t="s">
        <v>22615</v>
      </c>
      <c r="B4463" s="11" t="s">
        <v>22615</v>
      </c>
      <c r="C4463" s="11" t="s">
        <v>54</v>
      </c>
      <c r="D4463" s="11" t="s">
        <v>472</v>
      </c>
      <c r="E4463" s="11" t="s">
        <v>22616</v>
      </c>
      <c r="F4463" s="11" t="s">
        <v>22617</v>
      </c>
      <c r="G4463" s="11" t="s">
        <v>22618</v>
      </c>
      <c r="H4463" s="11" t="s">
        <v>22603</v>
      </c>
      <c r="I4463" s="11" t="s">
        <v>22619</v>
      </c>
      <c r="J4463" s="12" t="s">
        <v>8</v>
      </c>
      <c r="K4463" s="12"/>
      <c r="L4463" s="12"/>
      <c r="M4463" s="12"/>
      <c r="N4463" s="12"/>
      <c r="O4463" s="12" t="s">
        <v>61</v>
      </c>
      <c r="P4463" s="12"/>
      <c r="Q4463" s="12"/>
      <c r="R4463" s="12"/>
      <c r="S4463" s="12"/>
      <c r="T4463" s="13" t="str">
        <f t="shared" si="345"/>
        <v>通過</v>
      </c>
      <c r="U4463" s="13" t="str">
        <f t="shared" si="346"/>
        <v>我也有，</v>
      </c>
      <c r="V4463" s="13" t="str">
        <f t="shared" si="347"/>
        <v>我/有</v>
      </c>
      <c r="W4463" s="13" t="str">
        <f t="shared" si="348"/>
        <v>是</v>
      </c>
      <c r="X4463" s="13" t="str">
        <f t="shared" si="349"/>
        <v>通過</v>
      </c>
    </row>
    <row r="4464" spans="1:24" ht="34.25" customHeight="1">
      <c r="A4464" s="11" t="s">
        <v>22620</v>
      </c>
      <c r="B4464" s="11" t="s">
        <v>22620</v>
      </c>
      <c r="C4464" s="11" t="s">
        <v>54</v>
      </c>
      <c r="D4464" s="11" t="s">
        <v>472</v>
      </c>
      <c r="E4464" s="11" t="s">
        <v>22621</v>
      </c>
      <c r="F4464" s="11" t="s">
        <v>22622</v>
      </c>
      <c r="G4464" s="11" t="s">
        <v>22623</v>
      </c>
      <c r="H4464" s="11" t="s">
        <v>22603</v>
      </c>
      <c r="I4464" s="11" t="s">
        <v>22624</v>
      </c>
      <c r="J4464" s="12" t="s">
        <v>8</v>
      </c>
      <c r="K4464" s="12"/>
      <c r="L4464" s="12"/>
      <c r="M4464" s="12"/>
      <c r="N4464" s="12"/>
      <c r="O4464" s="12" t="s">
        <v>61</v>
      </c>
      <c r="P4464" s="12"/>
      <c r="Q4464" s="12"/>
      <c r="R4464" s="12"/>
      <c r="S4464" s="12"/>
      <c r="T4464" s="13" t="str">
        <f t="shared" si="345"/>
        <v>通過</v>
      </c>
      <c r="U4464" s="13" t="str">
        <f t="shared" si="346"/>
        <v>我好像五十歲左右不太一樣了。</v>
      </c>
      <c r="V4464" s="13" t="str">
        <f t="shared" si="347"/>
        <v>好像/自己/五十歲/左右/不一樣</v>
      </c>
      <c r="W4464" s="13" t="str">
        <f t="shared" si="348"/>
        <v>是</v>
      </c>
      <c r="X4464" s="13" t="str">
        <f t="shared" si="349"/>
        <v>通過</v>
      </c>
    </row>
    <row r="4465" spans="1:24" ht="34.25" customHeight="1">
      <c r="A4465" s="11" t="s">
        <v>22625</v>
      </c>
      <c r="B4465" s="11" t="s">
        <v>22625</v>
      </c>
      <c r="C4465" s="11" t="s">
        <v>54</v>
      </c>
      <c r="D4465" s="11" t="s">
        <v>472</v>
      </c>
      <c r="E4465" s="11" t="s">
        <v>22626</v>
      </c>
      <c r="F4465" s="11" t="s">
        <v>22627</v>
      </c>
      <c r="G4465" s="11" t="s">
        <v>22628</v>
      </c>
      <c r="H4465" s="11" t="s">
        <v>22603</v>
      </c>
      <c r="I4465" s="11" t="s">
        <v>22629</v>
      </c>
      <c r="J4465" s="12" t="s">
        <v>12</v>
      </c>
      <c r="K4465" s="12" t="s">
        <v>25931</v>
      </c>
      <c r="L4465" s="12"/>
      <c r="M4465" s="12"/>
      <c r="N4465" s="12" t="s">
        <v>26744</v>
      </c>
      <c r="O4465" s="12" t="s">
        <v>61</v>
      </c>
      <c r="P4465" s="12"/>
      <c r="Q4465" s="12"/>
      <c r="R4465" s="12"/>
      <c r="S4465" s="12"/>
      <c r="T4465" s="13" t="str">
        <f t="shared" si="345"/>
        <v>排除</v>
      </c>
      <c r="U4465" s="13" t="str">
        <f t="shared" si="346"/>
        <v/>
      </c>
      <c r="V4465" s="13" t="str">
        <f t="shared" si="347"/>
        <v/>
      </c>
      <c r="W4465" s="13" t="str">
        <f t="shared" si="348"/>
        <v>否</v>
      </c>
      <c r="X4465" s="13" t="str">
        <f t="shared" si="349"/>
        <v>通過</v>
      </c>
    </row>
    <row r="4466" spans="1:24" ht="34.25" customHeight="1">
      <c r="A4466" s="11" t="s">
        <v>22630</v>
      </c>
      <c r="B4466" s="11" t="s">
        <v>22630</v>
      </c>
      <c r="C4466" s="11" t="s">
        <v>54</v>
      </c>
      <c r="D4466" s="11" t="s">
        <v>472</v>
      </c>
      <c r="E4466" s="11" t="s">
        <v>22631</v>
      </c>
      <c r="F4466" s="11" t="s">
        <v>22632</v>
      </c>
      <c r="G4466" s="11" t="s">
        <v>22633</v>
      </c>
      <c r="H4466" s="11" t="s">
        <v>22603</v>
      </c>
      <c r="I4466" s="11" t="s">
        <v>22634</v>
      </c>
      <c r="J4466" s="12" t="s">
        <v>8</v>
      </c>
      <c r="K4466" s="12"/>
      <c r="L4466" s="12"/>
      <c r="M4466" s="12"/>
      <c r="N4466" s="12"/>
      <c r="O4466" s="12" t="s">
        <v>61</v>
      </c>
      <c r="P4466" s="12"/>
      <c r="Q4466" s="12"/>
      <c r="R4466" s="12"/>
      <c r="S4466" s="12"/>
      <c r="T4466" s="13" t="str">
        <f t="shared" si="345"/>
        <v>通過</v>
      </c>
      <c r="U4466" s="13" t="str">
        <f t="shared" si="346"/>
        <v>你發現什麼？</v>
      </c>
      <c r="V4466" s="13" t="str">
        <f t="shared" si="347"/>
        <v>你/發現/什麼</v>
      </c>
      <c r="W4466" s="13" t="str">
        <f t="shared" si="348"/>
        <v>是</v>
      </c>
      <c r="X4466" s="13" t="str">
        <f t="shared" si="349"/>
        <v>通過</v>
      </c>
    </row>
    <row r="4467" spans="1:24" ht="34.25" customHeight="1">
      <c r="A4467" s="11" t="s">
        <v>22635</v>
      </c>
      <c r="B4467" s="11" t="s">
        <v>22635</v>
      </c>
      <c r="C4467" s="11" t="s">
        <v>54</v>
      </c>
      <c r="D4467" s="11" t="s">
        <v>472</v>
      </c>
      <c r="E4467" s="11" t="s">
        <v>22636</v>
      </c>
      <c r="F4467" s="11" t="s">
        <v>22637</v>
      </c>
      <c r="G4467" s="11" t="s">
        <v>22638</v>
      </c>
      <c r="H4467" s="11" t="s">
        <v>22603</v>
      </c>
      <c r="I4467" s="11" t="s">
        <v>22639</v>
      </c>
      <c r="J4467" s="12" t="s">
        <v>8</v>
      </c>
      <c r="K4467" s="12"/>
      <c r="L4467" s="12"/>
      <c r="M4467" s="12"/>
      <c r="N4467" s="12"/>
      <c r="O4467" s="12" t="s">
        <v>61</v>
      </c>
      <c r="P4467" s="12"/>
      <c r="Q4467" s="12"/>
      <c r="R4467" s="12"/>
      <c r="S4467" s="12"/>
      <c r="T4467" s="13" t="str">
        <f t="shared" si="345"/>
        <v>通過</v>
      </c>
      <c r="U4467" s="13" t="str">
        <f t="shared" si="346"/>
        <v>我五十歲以前，</v>
      </c>
      <c r="V4467" s="13" t="str">
        <f t="shared" si="347"/>
        <v>我/五十歲/前</v>
      </c>
      <c r="W4467" s="13" t="str">
        <f t="shared" si="348"/>
        <v>是</v>
      </c>
      <c r="X4467" s="13" t="str">
        <f t="shared" si="349"/>
        <v>通過</v>
      </c>
    </row>
    <row r="4468" spans="1:24" ht="34.25" customHeight="1">
      <c r="A4468" s="11" t="s">
        <v>22640</v>
      </c>
      <c r="B4468" s="11" t="s">
        <v>22640</v>
      </c>
      <c r="C4468" s="11" t="s">
        <v>54</v>
      </c>
      <c r="D4468" s="11" t="s">
        <v>472</v>
      </c>
      <c r="E4468" s="11" t="s">
        <v>22641</v>
      </c>
      <c r="F4468" s="11" t="s">
        <v>22642</v>
      </c>
      <c r="G4468" s="11" t="s">
        <v>22643</v>
      </c>
      <c r="H4468" s="11" t="s">
        <v>22603</v>
      </c>
      <c r="I4468" s="11" t="s">
        <v>22644</v>
      </c>
      <c r="J4468" s="12" t="s">
        <v>8</v>
      </c>
      <c r="K4468" s="12"/>
      <c r="L4468" s="12"/>
      <c r="M4468" s="12"/>
      <c r="N4468" s="12"/>
      <c r="O4468" s="12" t="s">
        <v>61</v>
      </c>
      <c r="P4468" s="12"/>
      <c r="Q4468" s="12"/>
      <c r="R4468" s="12"/>
      <c r="S4468" s="12"/>
      <c r="T4468" s="13" t="str">
        <f t="shared" si="345"/>
        <v>通過</v>
      </c>
      <c r="U4468" s="13" t="str">
        <f t="shared" si="346"/>
        <v>朋友約我出去玩，</v>
      </c>
      <c r="V4468" s="13" t="str">
        <f t="shared" si="347"/>
        <v>朋友/拍肩膀/來/玩</v>
      </c>
      <c r="W4468" s="13" t="str">
        <f t="shared" si="348"/>
        <v>是</v>
      </c>
      <c r="X4468" s="13" t="str">
        <f t="shared" si="349"/>
        <v>通過</v>
      </c>
    </row>
    <row r="4469" spans="1:24" ht="34.25" customHeight="1">
      <c r="A4469" s="11" t="s">
        <v>22645</v>
      </c>
      <c r="B4469" s="11" t="s">
        <v>22645</v>
      </c>
      <c r="C4469" s="11" t="s">
        <v>54</v>
      </c>
      <c r="D4469" s="11" t="s">
        <v>472</v>
      </c>
      <c r="E4469" s="11" t="s">
        <v>22646</v>
      </c>
      <c r="F4469" s="11" t="s">
        <v>22647</v>
      </c>
      <c r="G4469" s="11" t="s">
        <v>22648</v>
      </c>
      <c r="H4469" s="11" t="s">
        <v>22603</v>
      </c>
      <c r="I4469" s="11" t="s">
        <v>22649</v>
      </c>
      <c r="J4469" s="12" t="s">
        <v>8</v>
      </c>
      <c r="K4469" s="12"/>
      <c r="L4469" s="12"/>
      <c r="M4469" s="12"/>
      <c r="N4469" s="12"/>
      <c r="O4469" s="12" t="s">
        <v>61</v>
      </c>
      <c r="P4469" s="12"/>
      <c r="Q4469" s="12"/>
      <c r="R4469" s="12"/>
      <c r="S4469" s="12"/>
      <c r="T4469" s="13" t="str">
        <f t="shared" si="345"/>
        <v>通過</v>
      </c>
      <c r="U4469" s="13" t="str">
        <f t="shared" si="346"/>
        <v>我都會同意邀約。</v>
      </c>
      <c r="V4469" s="13" t="str">
        <f t="shared" si="347"/>
        <v>我/同意/約/時間/沒問題</v>
      </c>
      <c r="W4469" s="13" t="str">
        <f t="shared" si="348"/>
        <v>是</v>
      </c>
      <c r="X4469" s="13" t="str">
        <f t="shared" si="349"/>
        <v>通過</v>
      </c>
    </row>
    <row r="4470" spans="1:24" ht="34.25" customHeight="1">
      <c r="A4470" s="11" t="s">
        <v>22650</v>
      </c>
      <c r="B4470" s="11" t="s">
        <v>22650</v>
      </c>
      <c r="C4470" s="11" t="s">
        <v>54</v>
      </c>
      <c r="D4470" s="11" t="s">
        <v>472</v>
      </c>
      <c r="E4470" s="11" t="s">
        <v>22651</v>
      </c>
      <c r="F4470" s="11" t="s">
        <v>22652</v>
      </c>
      <c r="G4470" s="11" t="s">
        <v>22653</v>
      </c>
      <c r="H4470" s="11" t="s">
        <v>22603</v>
      </c>
      <c r="I4470" s="11" t="s">
        <v>22654</v>
      </c>
      <c r="J4470" s="12" t="s">
        <v>8</v>
      </c>
      <c r="K4470" s="12"/>
      <c r="L4470" s="12"/>
      <c r="M4470" s="12"/>
      <c r="N4470" s="12"/>
      <c r="O4470" s="12" t="s">
        <v>61</v>
      </c>
      <c r="P4470" s="12"/>
      <c r="Q4470" s="12"/>
      <c r="R4470" s="12"/>
      <c r="S4470" s="12"/>
      <c r="T4470" s="13" t="str">
        <f t="shared" si="345"/>
        <v>通過</v>
      </c>
      <c r="U4470" s="13" t="str">
        <f t="shared" si="346"/>
        <v>現在約我，</v>
      </c>
      <c r="V4470" s="13" t="str">
        <f t="shared" si="347"/>
        <v>現在/拍肩膀</v>
      </c>
      <c r="W4470" s="13" t="str">
        <f t="shared" si="348"/>
        <v>是</v>
      </c>
      <c r="X4470" s="13" t="str">
        <f t="shared" si="349"/>
        <v>通過</v>
      </c>
    </row>
    <row r="4471" spans="1:24" ht="34.25" customHeight="1">
      <c r="A4471" s="11" t="s">
        <v>22655</v>
      </c>
      <c r="B4471" s="11" t="s">
        <v>22655</v>
      </c>
      <c r="C4471" s="11" t="s">
        <v>54</v>
      </c>
      <c r="D4471" s="11" t="s">
        <v>472</v>
      </c>
      <c r="E4471" s="11" t="s">
        <v>22656</v>
      </c>
      <c r="F4471" s="11" t="s">
        <v>22657</v>
      </c>
      <c r="G4471" s="11" t="s">
        <v>22658</v>
      </c>
      <c r="H4471" s="11" t="s">
        <v>22603</v>
      </c>
      <c r="I4471" s="11" t="s">
        <v>22659</v>
      </c>
      <c r="J4471" s="12" t="s">
        <v>8</v>
      </c>
      <c r="K4471" s="12"/>
      <c r="L4471" s="12"/>
      <c r="M4471" s="12"/>
      <c r="N4471" s="12"/>
      <c r="O4471" s="12" t="s">
        <v>61</v>
      </c>
      <c r="P4471" s="12"/>
      <c r="Q4471" s="12"/>
      <c r="R4471" s="12"/>
      <c r="S4471" s="12"/>
      <c r="T4471" s="13" t="str">
        <f t="shared" si="345"/>
        <v>通過</v>
      </c>
      <c r="U4471" s="13" t="str">
        <f t="shared" si="346"/>
        <v>我都立刻告訴他沒時間。</v>
      </c>
      <c r="V4471" s="13" t="str">
        <f t="shared" si="347"/>
        <v>馬上/告訴/時間/難</v>
      </c>
      <c r="W4471" s="13" t="str">
        <f t="shared" si="348"/>
        <v>是</v>
      </c>
      <c r="X4471" s="13" t="str">
        <f t="shared" si="349"/>
        <v>通過</v>
      </c>
    </row>
    <row r="4472" spans="1:24" ht="34.25" customHeight="1">
      <c r="A4472" s="11" t="s">
        <v>22660</v>
      </c>
      <c r="B4472" s="11" t="s">
        <v>22660</v>
      </c>
      <c r="C4472" s="11" t="s">
        <v>54</v>
      </c>
      <c r="D4472" s="11" t="s">
        <v>472</v>
      </c>
      <c r="E4472" s="11" t="s">
        <v>22661</v>
      </c>
      <c r="F4472" s="11" t="s">
        <v>22662</v>
      </c>
      <c r="G4472" s="11" t="s">
        <v>22663</v>
      </c>
      <c r="H4472" s="11" t="s">
        <v>22603</v>
      </c>
      <c r="I4472" s="11" t="s">
        <v>22664</v>
      </c>
      <c r="J4472" s="12" t="s">
        <v>10</v>
      </c>
      <c r="K4472" s="12" t="s">
        <v>33</v>
      </c>
      <c r="L4472" s="12"/>
      <c r="M4472" s="12" t="s">
        <v>26139</v>
      </c>
      <c r="N4472" s="12" t="s">
        <v>26134</v>
      </c>
      <c r="O4472" s="12" t="s">
        <v>61</v>
      </c>
      <c r="P4472" s="12"/>
      <c r="Q4472" s="12"/>
      <c r="R4472" s="12"/>
      <c r="S4472" s="12"/>
      <c r="T4472" s="13" t="str">
        <f t="shared" si="345"/>
        <v>需更正</v>
      </c>
      <c r="U4472" s="13" t="str">
        <f t="shared" si="346"/>
        <v>不知為什麼會這樣？</v>
      </c>
      <c r="V4472" s="13" t="str">
        <f t="shared" si="347"/>
        <v>想/這/為什麼</v>
      </c>
      <c r="W4472" s="13" t="str">
        <f t="shared" si="348"/>
        <v>是</v>
      </c>
      <c r="X4472" s="13" t="str">
        <f t="shared" si="349"/>
        <v>通過</v>
      </c>
    </row>
    <row r="4473" spans="1:24" ht="34.25" customHeight="1">
      <c r="A4473" s="11" t="s">
        <v>22665</v>
      </c>
      <c r="B4473" s="11" t="s">
        <v>22665</v>
      </c>
      <c r="C4473" s="11" t="s">
        <v>54</v>
      </c>
      <c r="D4473" s="11" t="s">
        <v>472</v>
      </c>
      <c r="E4473" s="11" t="s">
        <v>22666</v>
      </c>
      <c r="F4473" s="11" t="s">
        <v>22667</v>
      </c>
      <c r="G4473" s="11" t="s">
        <v>22668</v>
      </c>
      <c r="H4473" s="11" t="s">
        <v>22603</v>
      </c>
      <c r="I4473" s="11" t="s">
        <v>22669</v>
      </c>
      <c r="J4473" s="12" t="s">
        <v>10</v>
      </c>
      <c r="K4473" s="12" t="s">
        <v>25924</v>
      </c>
      <c r="L4473" s="12"/>
      <c r="M4473" s="12" t="s">
        <v>11447</v>
      </c>
      <c r="N4473" s="12" t="s">
        <v>26134</v>
      </c>
      <c r="O4473" s="12" t="s">
        <v>61</v>
      </c>
      <c r="P4473" s="12"/>
      <c r="Q4473" s="12"/>
      <c r="R4473" s="12"/>
      <c r="S4473" s="12"/>
      <c r="T4473" s="13" t="str">
        <f t="shared" si="345"/>
        <v>需更正</v>
      </c>
      <c r="U4473" s="13" t="str">
        <f t="shared" si="346"/>
        <v>我也不知道為什麼。</v>
      </c>
      <c r="V4473" s="13" t="str">
        <f t="shared" si="347"/>
        <v>我/一樣</v>
      </c>
      <c r="W4473" s="13" t="str">
        <f t="shared" si="348"/>
        <v>是</v>
      </c>
      <c r="X4473" s="13" t="str">
        <f t="shared" si="349"/>
        <v>通過</v>
      </c>
    </row>
    <row r="4474" spans="1:24" ht="34.25" customHeight="1">
      <c r="A4474" s="11" t="s">
        <v>22670</v>
      </c>
      <c r="B4474" s="11" t="s">
        <v>22670</v>
      </c>
      <c r="C4474" s="11" t="s">
        <v>54</v>
      </c>
      <c r="D4474" s="11" t="s">
        <v>472</v>
      </c>
      <c r="E4474" s="11" t="s">
        <v>22671</v>
      </c>
      <c r="F4474" s="11" t="s">
        <v>22672</v>
      </c>
      <c r="G4474" s="11" t="s">
        <v>22673</v>
      </c>
      <c r="H4474" s="11" t="s">
        <v>22603</v>
      </c>
      <c r="I4474" s="11" t="s">
        <v>22674</v>
      </c>
      <c r="J4474" s="12" t="s">
        <v>8</v>
      </c>
      <c r="K4474" s="12"/>
      <c r="L4474" s="12"/>
      <c r="M4474" s="12"/>
      <c r="N4474" s="12"/>
      <c r="O4474" s="12" t="s">
        <v>61</v>
      </c>
      <c r="P4474" s="12"/>
      <c r="Q4474" s="12"/>
      <c r="R4474" s="12"/>
      <c r="S4474" s="12"/>
      <c r="T4474" s="13" t="str">
        <f t="shared" si="345"/>
        <v>通過</v>
      </c>
      <c r="U4474" s="13" t="str">
        <f t="shared" si="346"/>
        <v>以前年輕身體好，</v>
      </c>
      <c r="V4474" s="13" t="str">
        <f t="shared" si="347"/>
        <v>以前/年輕/身體/棒</v>
      </c>
      <c r="W4474" s="13" t="str">
        <f t="shared" si="348"/>
        <v>是</v>
      </c>
      <c r="X4474" s="13" t="str">
        <f t="shared" si="349"/>
        <v>通過</v>
      </c>
    </row>
    <row r="4475" spans="1:24" ht="34.25" customHeight="1">
      <c r="A4475" s="11" t="s">
        <v>22675</v>
      </c>
      <c r="B4475" s="11" t="s">
        <v>22675</v>
      </c>
      <c r="C4475" s="11" t="s">
        <v>54</v>
      </c>
      <c r="D4475" s="11" t="s">
        <v>472</v>
      </c>
      <c r="E4475" s="11" t="s">
        <v>22676</v>
      </c>
      <c r="F4475" s="11" t="s">
        <v>22677</v>
      </c>
      <c r="G4475" s="11" t="s">
        <v>22678</v>
      </c>
      <c r="H4475" s="11" t="s">
        <v>22603</v>
      </c>
      <c r="I4475" s="11" t="s">
        <v>22679</v>
      </c>
      <c r="J4475" s="12" t="s">
        <v>8</v>
      </c>
      <c r="K4475" s="12"/>
      <c r="L4475" s="12"/>
      <c r="M4475" s="12"/>
      <c r="N4475" s="12"/>
      <c r="O4475" s="12" t="s">
        <v>61</v>
      </c>
      <c r="P4475" s="12"/>
      <c r="Q4475" s="12"/>
      <c r="R4475" s="12"/>
      <c r="S4475" s="12"/>
      <c r="T4475" s="13" t="str">
        <f t="shared" si="345"/>
        <v>通過</v>
      </c>
      <c r="U4475" s="13" t="str">
        <f t="shared" si="346"/>
        <v>現在身體虛弱變得懶散。</v>
      </c>
      <c r="V4475" s="13" t="str">
        <f t="shared" si="347"/>
        <v>現在/身體/弱/懶</v>
      </c>
      <c r="W4475" s="13" t="str">
        <f t="shared" si="348"/>
        <v>是</v>
      </c>
      <c r="X4475" s="13" t="str">
        <f t="shared" si="349"/>
        <v>通過</v>
      </c>
    </row>
    <row r="4476" spans="1:24" ht="34.25" customHeight="1">
      <c r="A4476" s="11" t="s">
        <v>22680</v>
      </c>
      <c r="B4476" s="11" t="s">
        <v>22680</v>
      </c>
      <c r="C4476" s="11" t="s">
        <v>54</v>
      </c>
      <c r="D4476" s="11" t="s">
        <v>472</v>
      </c>
      <c r="E4476" s="11" t="s">
        <v>22681</v>
      </c>
      <c r="F4476" s="11" t="s">
        <v>22682</v>
      </c>
      <c r="G4476" s="11" t="s">
        <v>22683</v>
      </c>
      <c r="H4476" s="11" t="s">
        <v>22603</v>
      </c>
      <c r="I4476" s="11" t="s">
        <v>22684</v>
      </c>
      <c r="J4476" s="12" t="s">
        <v>8</v>
      </c>
      <c r="K4476" s="12"/>
      <c r="L4476" s="12"/>
      <c r="M4476" s="12"/>
      <c r="N4476" s="12"/>
      <c r="O4476" s="12" t="s">
        <v>61</v>
      </c>
      <c r="P4476" s="12"/>
      <c r="Q4476" s="12"/>
      <c r="R4476" s="12"/>
      <c r="S4476" s="12"/>
      <c r="T4476" s="13" t="str">
        <f t="shared" si="345"/>
        <v>通過</v>
      </c>
      <c r="U4476" s="13" t="str">
        <f t="shared" si="346"/>
        <v>如果短暫的聊天我還可以，</v>
      </c>
      <c r="V4476" s="13" t="str">
        <f t="shared" si="347"/>
        <v>如果/時間/短/聊天/可以</v>
      </c>
      <c r="W4476" s="13" t="str">
        <f t="shared" si="348"/>
        <v>是</v>
      </c>
      <c r="X4476" s="13" t="str">
        <f t="shared" si="349"/>
        <v>通過</v>
      </c>
    </row>
    <row r="4477" spans="1:24" ht="34.25" customHeight="1">
      <c r="A4477" s="11" t="s">
        <v>22685</v>
      </c>
      <c r="B4477" s="11" t="s">
        <v>22685</v>
      </c>
      <c r="C4477" s="11" t="s">
        <v>54</v>
      </c>
      <c r="D4477" s="11" t="s">
        <v>472</v>
      </c>
      <c r="E4477" s="11" t="s">
        <v>22686</v>
      </c>
      <c r="F4477" s="11" t="s">
        <v>22687</v>
      </c>
      <c r="G4477" s="11" t="s">
        <v>22688</v>
      </c>
      <c r="H4477" s="11" t="s">
        <v>22603</v>
      </c>
      <c r="I4477" s="11" t="s">
        <v>22689</v>
      </c>
      <c r="J4477" s="12" t="s">
        <v>8</v>
      </c>
      <c r="K4477" s="12"/>
      <c r="L4477" s="12"/>
      <c r="M4477" s="12"/>
      <c r="N4477" s="12"/>
      <c r="O4477" s="12" t="s">
        <v>61</v>
      </c>
      <c r="P4477" s="12"/>
      <c r="Q4477" s="12"/>
      <c r="R4477" s="12"/>
      <c r="S4477" s="12"/>
      <c r="T4477" s="13" t="str">
        <f t="shared" si="345"/>
        <v>通過</v>
      </c>
      <c r="U4477" s="13" t="str">
        <f t="shared" si="346"/>
        <v>但如果要聊一整天我沒有辦法，身體不勝負荷。</v>
      </c>
      <c r="V4477" s="13" t="str">
        <f t="shared" si="347"/>
        <v>如果/一整天/沒辦法/受不了</v>
      </c>
      <c r="W4477" s="13" t="str">
        <f t="shared" si="348"/>
        <v>是</v>
      </c>
      <c r="X4477" s="13" t="str">
        <f t="shared" si="349"/>
        <v>通過</v>
      </c>
    </row>
    <row r="4478" spans="1:24" ht="34.25" customHeight="1">
      <c r="A4478" s="11" t="s">
        <v>22690</v>
      </c>
      <c r="B4478" s="11" t="s">
        <v>22690</v>
      </c>
      <c r="C4478" s="11" t="s">
        <v>54</v>
      </c>
      <c r="D4478" s="11" t="s">
        <v>472</v>
      </c>
      <c r="E4478" s="11" t="s">
        <v>22691</v>
      </c>
      <c r="F4478" s="11" t="s">
        <v>22692</v>
      </c>
      <c r="G4478" s="11" t="s">
        <v>22693</v>
      </c>
      <c r="H4478" s="11" t="s">
        <v>22603</v>
      </c>
      <c r="I4478" s="11" t="s">
        <v>22694</v>
      </c>
      <c r="J4478" s="12" t="s">
        <v>8</v>
      </c>
      <c r="K4478" s="12"/>
      <c r="L4478" s="12"/>
      <c r="M4478" s="12"/>
      <c r="N4478" s="12"/>
      <c r="O4478" s="12" t="s">
        <v>61</v>
      </c>
      <c r="P4478" s="12"/>
      <c r="Q4478" s="12"/>
      <c r="R4478" s="12"/>
      <c r="S4478" s="12"/>
      <c r="T4478" s="13" t="str">
        <f t="shared" si="345"/>
        <v>通過</v>
      </c>
      <c r="U4478" s="13" t="str">
        <f t="shared" si="346"/>
        <v>可能跟朋友相處是否感到舒服、聊得來有關。</v>
      </c>
      <c r="V4478" s="13" t="str">
        <f t="shared" si="347"/>
        <v>看/朋友/相處/舒服/有沒有/或者/聊天/開心/喜歡/有沒有/這/這/可能</v>
      </c>
      <c r="W4478" s="13" t="str">
        <f t="shared" si="348"/>
        <v>是</v>
      </c>
      <c r="X4478" s="13" t="str">
        <f t="shared" si="349"/>
        <v>通過</v>
      </c>
    </row>
    <row r="4479" spans="1:24" ht="34.25" customHeight="1">
      <c r="A4479" s="11" t="s">
        <v>22695</v>
      </c>
      <c r="B4479" s="11" t="s">
        <v>22695</v>
      </c>
      <c r="C4479" s="11" t="s">
        <v>54</v>
      </c>
      <c r="D4479" s="11" t="s">
        <v>197</v>
      </c>
      <c r="E4479" s="11" t="s">
        <v>22696</v>
      </c>
      <c r="F4479" s="11" t="s">
        <v>22697</v>
      </c>
      <c r="G4479" s="11" t="s">
        <v>22698</v>
      </c>
      <c r="H4479" s="11" t="s">
        <v>22699</v>
      </c>
      <c r="I4479" s="11" t="s">
        <v>22700</v>
      </c>
      <c r="J4479" s="12" t="s">
        <v>8</v>
      </c>
      <c r="K4479" s="12"/>
      <c r="L4479" s="12"/>
      <c r="M4479" s="12"/>
      <c r="N4479" s="12"/>
      <c r="O4479" s="12" t="s">
        <v>61</v>
      </c>
      <c r="P4479" s="12"/>
      <c r="Q4479" s="12"/>
      <c r="R4479" s="12"/>
      <c r="S4479" s="12"/>
      <c r="T4479" s="13" t="str">
        <f t="shared" si="345"/>
        <v>通過</v>
      </c>
      <c r="U4479" s="13" t="str">
        <f t="shared" si="346"/>
        <v>中秋連假四天，</v>
      </c>
      <c r="V4479" s="13" t="str">
        <f t="shared" si="347"/>
        <v>中秋節/連假/四天</v>
      </c>
      <c r="W4479" s="13" t="str">
        <f t="shared" si="348"/>
        <v>是</v>
      </c>
      <c r="X4479" s="13" t="str">
        <f t="shared" si="349"/>
        <v>通過</v>
      </c>
    </row>
    <row r="4480" spans="1:24" ht="34.25" customHeight="1">
      <c r="A4480" s="11" t="s">
        <v>22701</v>
      </c>
      <c r="B4480" s="11" t="s">
        <v>22701</v>
      </c>
      <c r="C4480" s="11" t="s">
        <v>54</v>
      </c>
      <c r="D4480" s="11" t="s">
        <v>197</v>
      </c>
      <c r="E4480" s="11" t="s">
        <v>22702</v>
      </c>
      <c r="F4480" s="11" t="s">
        <v>22703</v>
      </c>
      <c r="G4480" s="11" t="s">
        <v>22704</v>
      </c>
      <c r="H4480" s="11" t="s">
        <v>22699</v>
      </c>
      <c r="I4480" s="11" t="s">
        <v>22705</v>
      </c>
      <c r="J4480" s="12" t="s">
        <v>8</v>
      </c>
      <c r="K4480" s="12"/>
      <c r="L4480" s="12"/>
      <c r="M4480" s="12"/>
      <c r="N4480" s="12"/>
      <c r="O4480" s="12" t="s">
        <v>61</v>
      </c>
      <c r="P4480" s="12"/>
      <c r="Q4480" s="12"/>
      <c r="R4480" s="12"/>
      <c r="S4480" s="12"/>
      <c r="T4480" s="13" t="str">
        <f t="shared" si="345"/>
        <v>通過</v>
      </c>
      <c r="U4480" s="13" t="str">
        <f t="shared" si="346"/>
        <v>你有什麼計畫？</v>
      </c>
      <c r="V4480" s="13" t="str">
        <f t="shared" si="347"/>
        <v>你/計畫/有沒有</v>
      </c>
      <c r="W4480" s="13" t="str">
        <f t="shared" si="348"/>
        <v>是</v>
      </c>
      <c r="X4480" s="13" t="str">
        <f t="shared" si="349"/>
        <v>通過</v>
      </c>
    </row>
    <row r="4481" spans="1:24" ht="34.25" customHeight="1">
      <c r="A4481" s="11" t="s">
        <v>22706</v>
      </c>
      <c r="B4481" s="11" t="s">
        <v>22707</v>
      </c>
      <c r="C4481" s="11" t="s">
        <v>54</v>
      </c>
      <c r="D4481" s="11" t="s">
        <v>197</v>
      </c>
      <c r="E4481" s="11" t="s">
        <v>22708</v>
      </c>
      <c r="F4481" s="11" t="s">
        <v>22709</v>
      </c>
      <c r="G4481" s="11" t="s">
        <v>22710</v>
      </c>
      <c r="H4481" s="11" t="s">
        <v>22699</v>
      </c>
      <c r="I4481" s="11" t="s">
        <v>22711</v>
      </c>
      <c r="J4481" s="12" t="s">
        <v>12</v>
      </c>
      <c r="K4481" s="12" t="s">
        <v>25931</v>
      </c>
      <c r="L4481" s="12"/>
      <c r="M4481" s="12"/>
      <c r="N4481" s="12" t="s">
        <v>26745</v>
      </c>
      <c r="O4481" s="12" t="s">
        <v>61</v>
      </c>
      <c r="P4481" s="12"/>
      <c r="Q4481" s="12"/>
      <c r="R4481" s="12"/>
      <c r="S4481" s="12"/>
      <c r="T4481" s="13" t="str">
        <f t="shared" si="345"/>
        <v>排除</v>
      </c>
      <c r="U4481" s="13" t="str">
        <f t="shared" si="346"/>
        <v/>
      </c>
      <c r="V4481" s="13" t="str">
        <f t="shared" si="347"/>
        <v/>
      </c>
      <c r="W4481" s="13" t="str">
        <f t="shared" si="348"/>
        <v>否</v>
      </c>
      <c r="X4481" s="13" t="str">
        <f t="shared" si="349"/>
        <v>通過</v>
      </c>
    </row>
    <row r="4482" spans="1:24" ht="34.25" customHeight="1">
      <c r="A4482" s="11" t="s">
        <v>22712</v>
      </c>
      <c r="B4482" s="11" t="s">
        <v>22712</v>
      </c>
      <c r="C4482" s="11" t="s">
        <v>54</v>
      </c>
      <c r="D4482" s="11" t="s">
        <v>197</v>
      </c>
      <c r="E4482" s="11" t="s">
        <v>22713</v>
      </c>
      <c r="F4482" s="11" t="s">
        <v>22714</v>
      </c>
      <c r="G4482" s="11" t="s">
        <v>22715</v>
      </c>
      <c r="H4482" s="11" t="s">
        <v>22699</v>
      </c>
      <c r="I4482" s="11" t="s">
        <v>22716</v>
      </c>
      <c r="J4482" s="12" t="s">
        <v>8</v>
      </c>
      <c r="K4482" s="12"/>
      <c r="L4482" s="12"/>
      <c r="M4482" s="12"/>
      <c r="N4482" s="12"/>
      <c r="O4482" s="12" t="s">
        <v>61</v>
      </c>
      <c r="P4482" s="12"/>
      <c r="Q4482" s="12"/>
      <c r="R4482" s="12"/>
      <c r="S4482" s="12"/>
      <c r="T4482" s="13" t="str">
        <f t="shared" ref="T4482:T4545" si="350">IF(J4482="","未填",IF(J4482="需複審",IF(OR(P4482="",P4482="仍需複審"),"待複審",P4482),J4482))</f>
        <v>通過</v>
      </c>
      <c r="U4482" s="13" t="str">
        <f t="shared" ref="U4482:U4545" si="351">IF(T4482="通過",E4482,IF(T4482="需更正",IF(J4482="需複審",IF(Q4482="",E4482,Q4482),IF(L4482="",E4482,L4482)),""))</f>
        <v>我們本來打算帶家人去日月潭玩，</v>
      </c>
      <c r="V4482" s="13" t="str">
        <f t="shared" ref="V4482:V4545" si="352">IF(T4482="通過",F4482,IF(T4482="需更正",IF(J4482="需複審",R4482,M4482),""))</f>
        <v>我們/原本/計劃/家人/一起/去/日月潭/玩</v>
      </c>
      <c r="W4482" s="13" t="str">
        <f t="shared" ref="W4482:W4545" si="353">IF(AND(OR(T4482="通過",AND(T4482="需更正",V4482&lt;&gt;"")),X4482="通過"),"是","否")</f>
        <v>是</v>
      </c>
      <c r="X4482" s="13" t="str">
        <f t="shared" ref="X4482:X4545" si="354">IF(J4482="","未填",IF(AND(J4482="需複審",OR(P4482="",P4482="仍需複審")),"待複審",IF(OR(AND(J4482="需更正",K4482=""),AND(J4482="需更正",M4482=""),AND(J4482="需更正",N4482=""),AND(J4482="排除",OR(K4482="",N4482="")),AND(J4482="需複審",P4482="需更正",R4482=""),AND(J4482="需複審",P4482="需更正",S4482=""),AND(J4482="需複審",P4482="排除",S4482="")),"錯誤：請補齊必填欄位","通過")))</f>
        <v>通過</v>
      </c>
    </row>
    <row r="4483" spans="1:24" ht="34.25" customHeight="1">
      <c r="A4483" s="11" t="s">
        <v>22717</v>
      </c>
      <c r="B4483" s="11" t="s">
        <v>22717</v>
      </c>
      <c r="C4483" s="11" t="s">
        <v>54</v>
      </c>
      <c r="D4483" s="11" t="s">
        <v>197</v>
      </c>
      <c r="E4483" s="11" t="s">
        <v>22718</v>
      </c>
      <c r="F4483" s="11" t="s">
        <v>22719</v>
      </c>
      <c r="G4483" s="11" t="s">
        <v>22720</v>
      </c>
      <c r="H4483" s="11" t="s">
        <v>22699</v>
      </c>
      <c r="I4483" s="11" t="s">
        <v>22721</v>
      </c>
      <c r="J4483" s="12" t="s">
        <v>8</v>
      </c>
      <c r="K4483" s="12"/>
      <c r="L4483" s="12"/>
      <c r="M4483" s="12"/>
      <c r="N4483" s="12"/>
      <c r="O4483" s="12" t="s">
        <v>61</v>
      </c>
      <c r="P4483" s="12"/>
      <c r="Q4483" s="12"/>
      <c r="R4483" s="12"/>
      <c r="S4483" s="12"/>
      <c r="T4483" s="13" t="str">
        <f t="shared" si="350"/>
        <v>通過</v>
      </c>
      <c r="U4483" s="13" t="str">
        <f t="shared" si="351"/>
        <v>結果後來決定不去了。</v>
      </c>
      <c r="V4483" s="13" t="str">
        <f t="shared" si="352"/>
        <v>後來/決定/取消</v>
      </c>
      <c r="W4483" s="13" t="str">
        <f t="shared" si="353"/>
        <v>是</v>
      </c>
      <c r="X4483" s="13" t="str">
        <f t="shared" si="354"/>
        <v>通過</v>
      </c>
    </row>
    <row r="4484" spans="1:24" ht="34.25" customHeight="1">
      <c r="A4484" s="11" t="s">
        <v>22722</v>
      </c>
      <c r="B4484" s="11" t="s">
        <v>22722</v>
      </c>
      <c r="C4484" s="11" t="s">
        <v>54</v>
      </c>
      <c r="D4484" s="11" t="s">
        <v>197</v>
      </c>
      <c r="E4484" s="11" t="s">
        <v>22723</v>
      </c>
      <c r="F4484" s="11" t="s">
        <v>22724</v>
      </c>
      <c r="G4484" s="11" t="s">
        <v>22725</v>
      </c>
      <c r="H4484" s="11" t="s">
        <v>22699</v>
      </c>
      <c r="I4484" s="11" t="s">
        <v>22726</v>
      </c>
      <c r="J4484" s="12" t="s">
        <v>8</v>
      </c>
      <c r="K4484" s="12"/>
      <c r="L4484" s="12"/>
      <c r="M4484" s="12"/>
      <c r="N4484" s="12"/>
      <c r="O4484" s="12" t="s">
        <v>61</v>
      </c>
      <c r="P4484" s="12"/>
      <c r="Q4484" s="12"/>
      <c r="R4484" s="12"/>
      <c r="S4484" s="12"/>
      <c r="T4484" s="13" t="str">
        <f t="shared" si="350"/>
        <v>通過</v>
      </c>
      <c r="U4484" s="13" t="str">
        <f t="shared" si="351"/>
        <v>怎麼突然不去了？</v>
      </c>
      <c r="V4484" s="13" t="str">
        <f t="shared" si="352"/>
        <v>突然/取消/什麼</v>
      </c>
      <c r="W4484" s="13" t="str">
        <f t="shared" si="353"/>
        <v>是</v>
      </c>
      <c r="X4484" s="13" t="str">
        <f t="shared" si="354"/>
        <v>通過</v>
      </c>
    </row>
    <row r="4485" spans="1:24" ht="34.25" customHeight="1">
      <c r="A4485" s="11" t="s">
        <v>22727</v>
      </c>
      <c r="B4485" s="11" t="s">
        <v>22727</v>
      </c>
      <c r="C4485" s="11" t="s">
        <v>54</v>
      </c>
      <c r="D4485" s="11" t="s">
        <v>197</v>
      </c>
      <c r="E4485" s="11" t="s">
        <v>22728</v>
      </c>
      <c r="F4485" s="11" t="s">
        <v>22729</v>
      </c>
      <c r="G4485" s="11" t="s">
        <v>22730</v>
      </c>
      <c r="H4485" s="11" t="s">
        <v>22699</v>
      </c>
      <c r="I4485" s="11" t="s">
        <v>22731</v>
      </c>
      <c r="J4485" s="12" t="s">
        <v>8</v>
      </c>
      <c r="K4485" s="12"/>
      <c r="L4485" s="12"/>
      <c r="M4485" s="12"/>
      <c r="N4485" s="12"/>
      <c r="O4485" s="12" t="s">
        <v>61</v>
      </c>
      <c r="P4485" s="12"/>
      <c r="Q4485" s="12"/>
      <c r="R4485" s="12"/>
      <c r="S4485" s="12"/>
      <c r="T4485" s="13" t="str">
        <f t="shared" si="350"/>
        <v>通過</v>
      </c>
      <c r="U4485" s="13" t="str">
        <f t="shared" si="351"/>
        <v>中秋連假剛好遇上兩個颱風，</v>
      </c>
      <c r="V4485" s="13" t="str">
        <f t="shared" si="352"/>
        <v>中秋節/連假/遇/颱風/重複/時間/一樣</v>
      </c>
      <c r="W4485" s="13" t="str">
        <f t="shared" si="353"/>
        <v>是</v>
      </c>
      <c r="X4485" s="13" t="str">
        <f t="shared" si="354"/>
        <v>通過</v>
      </c>
    </row>
    <row r="4486" spans="1:24" ht="34.25" customHeight="1">
      <c r="A4486" s="11" t="s">
        <v>22732</v>
      </c>
      <c r="B4486" s="11" t="s">
        <v>22732</v>
      </c>
      <c r="C4486" s="11" t="s">
        <v>54</v>
      </c>
      <c r="D4486" s="11" t="s">
        <v>197</v>
      </c>
      <c r="E4486" s="11" t="s">
        <v>22733</v>
      </c>
      <c r="F4486" s="11" t="s">
        <v>22734</v>
      </c>
      <c r="G4486" s="11" t="s">
        <v>22735</v>
      </c>
      <c r="H4486" s="11" t="s">
        <v>22699</v>
      </c>
      <c r="I4486" s="11" t="s">
        <v>22736</v>
      </c>
      <c r="J4486" s="12" t="s">
        <v>8</v>
      </c>
      <c r="K4486" s="12"/>
      <c r="L4486" s="12"/>
      <c r="M4486" s="12"/>
      <c r="N4486" s="12"/>
      <c r="O4486" s="12" t="s">
        <v>61</v>
      </c>
      <c r="P4486" s="12"/>
      <c r="Q4486" s="12"/>
      <c r="R4486" s="12"/>
      <c r="S4486" s="12"/>
      <c r="T4486" s="13" t="str">
        <f t="shared" si="350"/>
        <v>通過</v>
      </c>
      <c r="U4486" s="13" t="str">
        <f t="shared" si="351"/>
        <v>原本的計畫被打亂了，</v>
      </c>
      <c r="V4486" s="13" t="str">
        <f t="shared" si="352"/>
        <v>原本/計畫/完/干擾/亂</v>
      </c>
      <c r="W4486" s="13" t="str">
        <f t="shared" si="353"/>
        <v>是</v>
      </c>
      <c r="X4486" s="13" t="str">
        <f t="shared" si="354"/>
        <v>通過</v>
      </c>
    </row>
    <row r="4487" spans="1:24" ht="34.25" customHeight="1">
      <c r="A4487" s="11" t="s">
        <v>22737</v>
      </c>
      <c r="B4487" s="11" t="s">
        <v>22737</v>
      </c>
      <c r="C4487" s="11" t="s">
        <v>54</v>
      </c>
      <c r="D4487" s="11" t="s">
        <v>197</v>
      </c>
      <c r="E4487" s="11" t="s">
        <v>22738</v>
      </c>
      <c r="F4487" s="11" t="s">
        <v>22739</v>
      </c>
      <c r="G4487" s="11" t="s">
        <v>22740</v>
      </c>
      <c r="H4487" s="11" t="s">
        <v>22699</v>
      </c>
      <c r="I4487" s="11" t="s">
        <v>22741</v>
      </c>
      <c r="J4487" s="12" t="s">
        <v>8</v>
      </c>
      <c r="K4487" s="12"/>
      <c r="L4487" s="12"/>
      <c r="M4487" s="12"/>
      <c r="N4487" s="12"/>
      <c r="O4487" s="12" t="s">
        <v>61</v>
      </c>
      <c r="P4487" s="12"/>
      <c r="Q4487" s="12"/>
      <c r="R4487" s="12"/>
      <c r="S4487" s="12"/>
      <c r="T4487" s="13" t="str">
        <f t="shared" si="350"/>
        <v>通過</v>
      </c>
      <c r="U4487" s="13" t="str">
        <f t="shared" si="351"/>
        <v>只能取消了。</v>
      </c>
      <c r="V4487" s="13" t="str">
        <f t="shared" si="352"/>
        <v>只好/取消</v>
      </c>
      <c r="W4487" s="13" t="str">
        <f t="shared" si="353"/>
        <v>是</v>
      </c>
      <c r="X4487" s="13" t="str">
        <f t="shared" si="354"/>
        <v>通過</v>
      </c>
    </row>
    <row r="4488" spans="1:24" ht="34.25" customHeight="1">
      <c r="A4488" s="11" t="s">
        <v>22742</v>
      </c>
      <c r="B4488" s="11" t="s">
        <v>22742</v>
      </c>
      <c r="C4488" s="11" t="s">
        <v>54</v>
      </c>
      <c r="D4488" s="11" t="s">
        <v>197</v>
      </c>
      <c r="E4488" s="11" t="s">
        <v>22743</v>
      </c>
      <c r="F4488" s="11" t="s">
        <v>22744</v>
      </c>
      <c r="G4488" s="11" t="s">
        <v>22745</v>
      </c>
      <c r="H4488" s="11" t="s">
        <v>22699</v>
      </c>
      <c r="I4488" s="11" t="s">
        <v>22746</v>
      </c>
      <c r="J4488" s="12" t="s">
        <v>26649</v>
      </c>
      <c r="K4488" s="12" t="s">
        <v>26650</v>
      </c>
      <c r="L4488" s="12"/>
      <c r="M4488" s="12"/>
      <c r="N4488" s="12" t="s">
        <v>26746</v>
      </c>
      <c r="O4488" s="12" t="s">
        <v>25932</v>
      </c>
      <c r="P4488" s="12"/>
      <c r="Q4488" s="12"/>
      <c r="R4488" s="12"/>
      <c r="S4488" s="12"/>
      <c r="T4488" s="13" t="str">
        <f t="shared" si="350"/>
        <v>排除</v>
      </c>
      <c r="U4488" s="13" t="str">
        <f t="shared" si="351"/>
        <v/>
      </c>
      <c r="V4488" s="13" t="str">
        <f t="shared" si="352"/>
        <v/>
      </c>
      <c r="W4488" s="13" t="str">
        <f t="shared" si="353"/>
        <v>否</v>
      </c>
      <c r="X4488" s="13" t="str">
        <f t="shared" si="354"/>
        <v>通過</v>
      </c>
    </row>
    <row r="4489" spans="1:24" ht="34.25" customHeight="1">
      <c r="A4489" s="11" t="s">
        <v>22747</v>
      </c>
      <c r="B4489" s="11" t="s">
        <v>22747</v>
      </c>
      <c r="C4489" s="11" t="s">
        <v>54</v>
      </c>
      <c r="D4489" s="11" t="s">
        <v>197</v>
      </c>
      <c r="E4489" s="11" t="s">
        <v>22748</v>
      </c>
      <c r="F4489" s="11" t="s">
        <v>22749</v>
      </c>
      <c r="G4489" s="11" t="s">
        <v>22750</v>
      </c>
      <c r="H4489" s="11" t="s">
        <v>22699</v>
      </c>
      <c r="I4489" s="11" t="s">
        <v>22751</v>
      </c>
      <c r="J4489" s="12" t="s">
        <v>8</v>
      </c>
      <c r="K4489" s="12"/>
      <c r="L4489" s="12"/>
      <c r="M4489" s="12"/>
      <c r="N4489" s="12"/>
      <c r="O4489" s="12" t="s">
        <v>61</v>
      </c>
      <c r="P4489" s="12"/>
      <c r="Q4489" s="12"/>
      <c r="R4489" s="12"/>
      <c r="S4489" s="12"/>
      <c r="T4489" s="13" t="str">
        <f t="shared" si="350"/>
        <v>通過</v>
      </c>
      <c r="U4489" s="13" t="str">
        <f t="shared" si="351"/>
        <v>好可惜，</v>
      </c>
      <c r="V4489" s="13" t="str">
        <f t="shared" si="352"/>
        <v>可惜</v>
      </c>
      <c r="W4489" s="13" t="str">
        <f t="shared" si="353"/>
        <v>是</v>
      </c>
      <c r="X4489" s="13" t="str">
        <f t="shared" si="354"/>
        <v>通過</v>
      </c>
    </row>
    <row r="4490" spans="1:24" ht="34.25" customHeight="1">
      <c r="A4490" s="11" t="s">
        <v>22752</v>
      </c>
      <c r="B4490" s="11" t="s">
        <v>22752</v>
      </c>
      <c r="C4490" s="11" t="s">
        <v>54</v>
      </c>
      <c r="D4490" s="11" t="s">
        <v>197</v>
      </c>
      <c r="E4490" s="11" t="s">
        <v>22753</v>
      </c>
      <c r="F4490" s="11" t="s">
        <v>6821</v>
      </c>
      <c r="G4490" s="11" t="s">
        <v>22754</v>
      </c>
      <c r="H4490" s="11" t="s">
        <v>22699</v>
      </c>
      <c r="I4490" s="11" t="s">
        <v>22755</v>
      </c>
      <c r="J4490" s="12" t="s">
        <v>8</v>
      </c>
      <c r="K4490" s="12"/>
      <c r="L4490" s="12"/>
      <c r="M4490" s="12"/>
      <c r="N4490" s="12"/>
      <c r="O4490" s="12" t="s">
        <v>61</v>
      </c>
      <c r="P4490" s="12"/>
      <c r="Q4490" s="12"/>
      <c r="R4490" s="12"/>
      <c r="S4490" s="12"/>
      <c r="T4490" s="13" t="str">
        <f t="shared" si="350"/>
        <v>通過</v>
      </c>
      <c r="U4490" s="13" t="str">
        <f t="shared" si="351"/>
        <v>那你們後來怎麼辦？</v>
      </c>
      <c r="V4490" s="13" t="str">
        <f t="shared" si="352"/>
        <v>怎麼辦</v>
      </c>
      <c r="W4490" s="13" t="str">
        <f t="shared" si="353"/>
        <v>是</v>
      </c>
      <c r="X4490" s="13" t="str">
        <f t="shared" si="354"/>
        <v>通過</v>
      </c>
    </row>
    <row r="4491" spans="1:24" ht="34.25" customHeight="1">
      <c r="A4491" s="11" t="s">
        <v>22756</v>
      </c>
      <c r="B4491" s="11" t="s">
        <v>22756</v>
      </c>
      <c r="C4491" s="11" t="s">
        <v>54</v>
      </c>
      <c r="D4491" s="11" t="s">
        <v>197</v>
      </c>
      <c r="E4491" s="11" t="s">
        <v>22757</v>
      </c>
      <c r="F4491" s="11" t="s">
        <v>22758</v>
      </c>
      <c r="G4491" s="11" t="s">
        <v>22759</v>
      </c>
      <c r="H4491" s="11" t="s">
        <v>22699</v>
      </c>
      <c r="I4491" s="11" t="s">
        <v>22760</v>
      </c>
      <c r="J4491" s="12" t="s">
        <v>8</v>
      </c>
      <c r="K4491" s="12"/>
      <c r="L4491" s="12"/>
      <c r="M4491" s="12"/>
      <c r="N4491" s="12"/>
      <c r="O4491" s="12" t="s">
        <v>61</v>
      </c>
      <c r="P4491" s="12"/>
      <c r="Q4491" s="12"/>
      <c r="R4491" s="12"/>
      <c r="S4491" s="12"/>
      <c r="T4491" s="13" t="str">
        <f t="shared" si="350"/>
        <v>通過</v>
      </c>
      <c r="U4491" s="13" t="str">
        <f t="shared" si="351"/>
        <v>只能窩在家裡四天，</v>
      </c>
      <c r="V4491" s="13" t="str">
        <f t="shared" si="352"/>
        <v>只好/宅在家/四天</v>
      </c>
      <c r="W4491" s="13" t="str">
        <f t="shared" si="353"/>
        <v>是</v>
      </c>
      <c r="X4491" s="13" t="str">
        <f t="shared" si="354"/>
        <v>通過</v>
      </c>
    </row>
    <row r="4492" spans="1:24" ht="34.25" customHeight="1">
      <c r="A4492" s="11" t="s">
        <v>22761</v>
      </c>
      <c r="B4492" s="11" t="s">
        <v>22761</v>
      </c>
      <c r="C4492" s="11" t="s">
        <v>54</v>
      </c>
      <c r="D4492" s="11" t="s">
        <v>197</v>
      </c>
      <c r="E4492" s="11" t="s">
        <v>22762</v>
      </c>
      <c r="F4492" s="11" t="s">
        <v>22763</v>
      </c>
      <c r="G4492" s="11" t="s">
        <v>22764</v>
      </c>
      <c r="H4492" s="11" t="s">
        <v>22699</v>
      </c>
      <c r="I4492" s="11" t="s">
        <v>22765</v>
      </c>
      <c r="J4492" s="12" t="s">
        <v>8</v>
      </c>
      <c r="K4492" s="12"/>
      <c r="L4492" s="12"/>
      <c r="M4492" s="12"/>
      <c r="N4492" s="12"/>
      <c r="O4492" s="12" t="s">
        <v>61</v>
      </c>
      <c r="P4492" s="12"/>
      <c r="Q4492" s="12"/>
      <c r="R4492" s="12"/>
      <c r="S4492" s="12"/>
      <c r="T4492" s="13" t="str">
        <f t="shared" si="350"/>
        <v>通過</v>
      </c>
      <c r="U4492" s="13" t="str">
        <f t="shared" si="351"/>
        <v>看電視、吃月餅、烤肉，</v>
      </c>
      <c r="V4492" s="13" t="str">
        <f t="shared" si="352"/>
        <v>電視/欣賞/月餅/吃/烤肉</v>
      </c>
      <c r="W4492" s="13" t="str">
        <f t="shared" si="353"/>
        <v>是</v>
      </c>
      <c r="X4492" s="13" t="str">
        <f t="shared" si="354"/>
        <v>通過</v>
      </c>
    </row>
    <row r="4493" spans="1:24" ht="34.25" customHeight="1">
      <c r="A4493" s="11" t="s">
        <v>22766</v>
      </c>
      <c r="B4493" s="11" t="s">
        <v>22766</v>
      </c>
      <c r="C4493" s="11" t="s">
        <v>54</v>
      </c>
      <c r="D4493" s="11" t="s">
        <v>197</v>
      </c>
      <c r="E4493" s="11" t="s">
        <v>22767</v>
      </c>
      <c r="F4493" s="11" t="s">
        <v>22768</v>
      </c>
      <c r="G4493" s="11" t="s">
        <v>22769</v>
      </c>
      <c r="H4493" s="11" t="s">
        <v>22699</v>
      </c>
      <c r="I4493" s="11" t="s">
        <v>22770</v>
      </c>
      <c r="J4493" s="12" t="s">
        <v>8</v>
      </c>
      <c r="K4493" s="12"/>
      <c r="L4493" s="12"/>
      <c r="M4493" s="12"/>
      <c r="N4493" s="12"/>
      <c r="O4493" s="12" t="s">
        <v>61</v>
      </c>
      <c r="P4493" s="12"/>
      <c r="Q4493" s="12"/>
      <c r="R4493" s="12"/>
      <c r="S4493" s="12"/>
      <c r="T4493" s="13" t="str">
        <f t="shared" si="350"/>
        <v>通過</v>
      </c>
      <c r="U4493" s="13" t="str">
        <f t="shared" si="351"/>
        <v>結果大吃大喝，</v>
      </c>
      <c r="V4493" s="13" t="str">
        <f t="shared" si="352"/>
        <v>大吃大喝</v>
      </c>
      <c r="W4493" s="13" t="str">
        <f t="shared" si="353"/>
        <v>是</v>
      </c>
      <c r="X4493" s="13" t="str">
        <f t="shared" si="354"/>
        <v>通過</v>
      </c>
    </row>
    <row r="4494" spans="1:24" ht="34.25" customHeight="1">
      <c r="A4494" s="11" t="s">
        <v>22771</v>
      </c>
      <c r="B4494" s="11" t="s">
        <v>22771</v>
      </c>
      <c r="C4494" s="11" t="s">
        <v>54</v>
      </c>
      <c r="D4494" s="11" t="s">
        <v>197</v>
      </c>
      <c r="E4494" s="11" t="s">
        <v>22772</v>
      </c>
      <c r="F4494" s="11" t="s">
        <v>22773</v>
      </c>
      <c r="G4494" s="11" t="s">
        <v>22774</v>
      </c>
      <c r="H4494" s="11" t="s">
        <v>22699</v>
      </c>
      <c r="I4494" s="11" t="s">
        <v>22775</v>
      </c>
      <c r="J4494" s="12" t="s">
        <v>8</v>
      </c>
      <c r="K4494" s="12"/>
      <c r="L4494" s="12"/>
      <c r="M4494" s="12"/>
      <c r="N4494" s="12"/>
      <c r="O4494" s="12" t="s">
        <v>61</v>
      </c>
      <c r="P4494" s="12"/>
      <c r="Q4494" s="12"/>
      <c r="R4494" s="12"/>
      <c r="S4494" s="12"/>
      <c r="T4494" s="13" t="str">
        <f t="shared" si="350"/>
        <v>通過</v>
      </c>
      <c r="U4494" s="13" t="str">
        <f t="shared" si="351"/>
        <v>還胖了三公斤！</v>
      </c>
      <c r="V4494" s="13" t="str">
        <f t="shared" si="352"/>
        <v>增胖/三/公斤</v>
      </c>
      <c r="W4494" s="13" t="str">
        <f t="shared" si="353"/>
        <v>是</v>
      </c>
      <c r="X4494" s="13" t="str">
        <f t="shared" si="354"/>
        <v>通過</v>
      </c>
    </row>
    <row r="4495" spans="1:24" ht="34.25" customHeight="1">
      <c r="A4495" s="11" t="s">
        <v>22776</v>
      </c>
      <c r="B4495" s="11" t="s">
        <v>22776</v>
      </c>
      <c r="C4495" s="11" t="s">
        <v>54</v>
      </c>
      <c r="D4495" s="11" t="s">
        <v>197</v>
      </c>
      <c r="E4495" s="11" t="s">
        <v>22777</v>
      </c>
      <c r="F4495" s="11" t="s">
        <v>22778</v>
      </c>
      <c r="G4495" s="11" t="s">
        <v>22779</v>
      </c>
      <c r="H4495" s="11" t="s">
        <v>22699</v>
      </c>
      <c r="I4495" s="11" t="s">
        <v>22780</v>
      </c>
      <c r="J4495" s="12" t="s">
        <v>12</v>
      </c>
      <c r="K4495" s="12" t="s">
        <v>25931</v>
      </c>
      <c r="L4495" s="12"/>
      <c r="M4495" s="12"/>
      <c r="N4495" s="12" t="s">
        <v>26744</v>
      </c>
      <c r="O4495" s="12" t="s">
        <v>61</v>
      </c>
      <c r="P4495" s="12"/>
      <c r="Q4495" s="12"/>
      <c r="R4495" s="12"/>
      <c r="S4495" s="12"/>
      <c r="T4495" s="13" t="str">
        <f t="shared" si="350"/>
        <v>排除</v>
      </c>
      <c r="U4495" s="13" t="str">
        <f t="shared" si="351"/>
        <v/>
      </c>
      <c r="V4495" s="13" t="str">
        <f t="shared" si="352"/>
        <v/>
      </c>
      <c r="W4495" s="13" t="str">
        <f t="shared" si="353"/>
        <v>否</v>
      </c>
      <c r="X4495" s="13" t="str">
        <f t="shared" si="354"/>
        <v>通過</v>
      </c>
    </row>
    <row r="4496" spans="1:24" ht="34.25" customHeight="1">
      <c r="A4496" s="11" t="s">
        <v>22781</v>
      </c>
      <c r="B4496" s="11" t="s">
        <v>22781</v>
      </c>
      <c r="C4496" s="11" t="s">
        <v>54</v>
      </c>
      <c r="D4496" s="11" t="s">
        <v>197</v>
      </c>
      <c r="E4496" s="11" t="s">
        <v>22782</v>
      </c>
      <c r="F4496" s="11" t="s">
        <v>9502</v>
      </c>
      <c r="G4496" s="11" t="s">
        <v>22783</v>
      </c>
      <c r="H4496" s="11" t="s">
        <v>22699</v>
      </c>
      <c r="I4496" s="11" t="s">
        <v>22784</v>
      </c>
      <c r="J4496" s="12" t="s">
        <v>8</v>
      </c>
      <c r="K4496" s="12"/>
      <c r="L4496" s="12"/>
      <c r="M4496" s="12"/>
      <c r="N4496" s="12"/>
      <c r="O4496" s="12" t="s">
        <v>61</v>
      </c>
      <c r="P4496" s="12"/>
      <c r="Q4496" s="12"/>
      <c r="R4496" s="12"/>
      <c r="S4496" s="12"/>
      <c r="T4496" s="13" t="str">
        <f t="shared" si="350"/>
        <v>通過</v>
      </c>
      <c r="U4496" s="13" t="str">
        <f t="shared" si="351"/>
        <v>沒關係啦，</v>
      </c>
      <c r="V4496" s="13" t="str">
        <f t="shared" si="352"/>
        <v>沒關係</v>
      </c>
      <c r="W4496" s="13" t="str">
        <f t="shared" si="353"/>
        <v>是</v>
      </c>
      <c r="X4496" s="13" t="str">
        <f t="shared" si="354"/>
        <v>通過</v>
      </c>
    </row>
    <row r="4497" spans="1:24" ht="34.25" customHeight="1">
      <c r="A4497" s="11" t="s">
        <v>22785</v>
      </c>
      <c r="B4497" s="11" t="s">
        <v>22785</v>
      </c>
      <c r="C4497" s="11" t="s">
        <v>54</v>
      </c>
      <c r="D4497" s="11" t="s">
        <v>197</v>
      </c>
      <c r="E4497" s="11" t="s">
        <v>22786</v>
      </c>
      <c r="F4497" s="11" t="s">
        <v>22787</v>
      </c>
      <c r="G4497" s="11" t="s">
        <v>22788</v>
      </c>
      <c r="H4497" s="11" t="s">
        <v>22699</v>
      </c>
      <c r="I4497" s="11" t="s">
        <v>22789</v>
      </c>
      <c r="J4497" s="12" t="s">
        <v>8</v>
      </c>
      <c r="K4497" s="12"/>
      <c r="L4497" s="12"/>
      <c r="M4497" s="12"/>
      <c r="N4497" s="12"/>
      <c r="O4497" s="12" t="s">
        <v>61</v>
      </c>
      <c r="P4497" s="12"/>
      <c r="Q4497" s="12"/>
      <c r="R4497" s="12"/>
      <c r="S4497" s="12"/>
      <c r="T4497" s="13" t="str">
        <f t="shared" si="350"/>
        <v>通過</v>
      </c>
      <c r="U4497" s="13" t="str">
        <f t="shared" si="351"/>
        <v>下次再去日月潭玩就好了！</v>
      </c>
      <c r="V4497" s="13" t="str">
        <f t="shared" si="352"/>
        <v>下次/再/去/日月潭/玩/可以</v>
      </c>
      <c r="W4497" s="13" t="str">
        <f t="shared" si="353"/>
        <v>是</v>
      </c>
      <c r="X4497" s="13" t="str">
        <f t="shared" si="354"/>
        <v>通過</v>
      </c>
    </row>
    <row r="4498" spans="1:24" ht="34.25" customHeight="1">
      <c r="A4498" s="11" t="s">
        <v>22790</v>
      </c>
      <c r="B4498" s="11" t="s">
        <v>22790</v>
      </c>
      <c r="C4498" s="11" t="s">
        <v>54</v>
      </c>
      <c r="D4498" s="11" t="s">
        <v>197</v>
      </c>
      <c r="E4498" s="11" t="s">
        <v>22791</v>
      </c>
      <c r="F4498" s="11" t="s">
        <v>22792</v>
      </c>
      <c r="G4498" s="11" t="s">
        <v>22793</v>
      </c>
      <c r="H4498" s="11" t="s">
        <v>22699</v>
      </c>
      <c r="I4498" s="11" t="s">
        <v>22794</v>
      </c>
      <c r="J4498" s="12" t="s">
        <v>8</v>
      </c>
      <c r="K4498" s="12"/>
      <c r="L4498" s="12"/>
      <c r="M4498" s="12"/>
      <c r="N4498" s="12"/>
      <c r="O4498" s="12" t="s">
        <v>61</v>
      </c>
      <c r="P4498" s="12"/>
      <c r="Q4498" s="12"/>
      <c r="R4498" s="12"/>
      <c r="S4498" s="12"/>
      <c r="T4498" s="13" t="str">
        <f t="shared" si="350"/>
        <v>通過</v>
      </c>
      <c r="U4498" s="13" t="str">
        <f t="shared" si="351"/>
        <v>明年一定要成行！</v>
      </c>
      <c r="V4498" s="13" t="str">
        <f t="shared" si="352"/>
        <v>明年/去/一樣/要/一定</v>
      </c>
      <c r="W4498" s="13" t="str">
        <f t="shared" si="353"/>
        <v>是</v>
      </c>
      <c r="X4498" s="13" t="str">
        <f t="shared" si="354"/>
        <v>通過</v>
      </c>
    </row>
    <row r="4499" spans="1:24" ht="34.25" customHeight="1">
      <c r="A4499" s="11" t="s">
        <v>22795</v>
      </c>
      <c r="B4499" s="11" t="s">
        <v>22795</v>
      </c>
      <c r="C4499" s="11" t="s">
        <v>54</v>
      </c>
      <c r="D4499" s="11" t="s">
        <v>588</v>
      </c>
      <c r="E4499" s="11" t="s">
        <v>22796</v>
      </c>
      <c r="F4499" s="11" t="s">
        <v>22797</v>
      </c>
      <c r="G4499" s="11" t="s">
        <v>22798</v>
      </c>
      <c r="H4499" s="11" t="s">
        <v>22799</v>
      </c>
      <c r="I4499" s="11" t="s">
        <v>22800</v>
      </c>
      <c r="J4499" s="12" t="s">
        <v>8</v>
      </c>
      <c r="K4499" s="12"/>
      <c r="L4499" s="12"/>
      <c r="M4499" s="12"/>
      <c r="N4499" s="12"/>
      <c r="O4499" s="12" t="s">
        <v>61</v>
      </c>
      <c r="P4499" s="12"/>
      <c r="Q4499" s="12"/>
      <c r="R4499" s="12"/>
      <c r="S4499" s="12"/>
      <c r="T4499" s="13" t="str">
        <f t="shared" si="350"/>
        <v>通過</v>
      </c>
      <c r="U4499" s="13" t="str">
        <f t="shared" si="351"/>
        <v>以前我在學校住宿，</v>
      </c>
      <c r="V4499" s="13" t="str">
        <f t="shared" si="352"/>
        <v>以前/我/學校/住</v>
      </c>
      <c r="W4499" s="13" t="str">
        <f t="shared" si="353"/>
        <v>是</v>
      </c>
      <c r="X4499" s="13" t="str">
        <f t="shared" si="354"/>
        <v>通過</v>
      </c>
    </row>
    <row r="4500" spans="1:24" ht="34.25" customHeight="1">
      <c r="A4500" s="11" t="s">
        <v>22801</v>
      </c>
      <c r="B4500" s="11" t="s">
        <v>22801</v>
      </c>
      <c r="C4500" s="11" t="s">
        <v>54</v>
      </c>
      <c r="D4500" s="11" t="s">
        <v>588</v>
      </c>
      <c r="E4500" s="11" t="s">
        <v>22802</v>
      </c>
      <c r="F4500" s="11" t="s">
        <v>22803</v>
      </c>
      <c r="G4500" s="11" t="s">
        <v>22804</v>
      </c>
      <c r="H4500" s="11" t="s">
        <v>22799</v>
      </c>
      <c r="I4500" s="11" t="s">
        <v>22805</v>
      </c>
      <c r="J4500" s="12" t="s">
        <v>8</v>
      </c>
      <c r="K4500" s="12"/>
      <c r="L4500" s="12"/>
      <c r="M4500" s="12"/>
      <c r="N4500" s="12"/>
      <c r="O4500" s="12" t="s">
        <v>61</v>
      </c>
      <c r="P4500" s="12"/>
      <c r="Q4500" s="12"/>
      <c r="R4500" s="12"/>
      <c r="S4500" s="12"/>
      <c r="T4500" s="13" t="str">
        <f t="shared" si="350"/>
        <v>通過</v>
      </c>
      <c r="U4500" s="13" t="str">
        <f t="shared" si="351"/>
        <v>還沒有手機和網路，</v>
      </c>
      <c r="V4500" s="13" t="str">
        <f t="shared" si="352"/>
        <v>手機/網路/還沒</v>
      </c>
      <c r="W4500" s="13" t="str">
        <f t="shared" si="353"/>
        <v>是</v>
      </c>
      <c r="X4500" s="13" t="str">
        <f t="shared" si="354"/>
        <v>通過</v>
      </c>
    </row>
    <row r="4501" spans="1:24" ht="34.25" customHeight="1">
      <c r="A4501" s="11" t="s">
        <v>22806</v>
      </c>
      <c r="B4501" s="11" t="s">
        <v>22806</v>
      </c>
      <c r="C4501" s="11" t="s">
        <v>54</v>
      </c>
      <c r="D4501" s="11" t="s">
        <v>588</v>
      </c>
      <c r="E4501" s="11" t="s">
        <v>22807</v>
      </c>
      <c r="F4501" s="11" t="s">
        <v>22808</v>
      </c>
      <c r="G4501" s="11" t="s">
        <v>22809</v>
      </c>
      <c r="H4501" s="11" t="s">
        <v>22799</v>
      </c>
      <c r="I4501" s="11" t="s">
        <v>22810</v>
      </c>
      <c r="J4501" s="12" t="s">
        <v>8</v>
      </c>
      <c r="K4501" s="12"/>
      <c r="L4501" s="12"/>
      <c r="M4501" s="12"/>
      <c r="N4501" s="12"/>
      <c r="O4501" s="12" t="s">
        <v>61</v>
      </c>
      <c r="P4501" s="12"/>
      <c r="Q4501" s="12"/>
      <c r="R4501" s="12"/>
      <c r="S4501" s="12"/>
      <c r="T4501" s="13" t="str">
        <f t="shared" si="350"/>
        <v>通過</v>
      </c>
      <c r="U4501" s="13" t="str">
        <f t="shared" si="351"/>
        <v>要跟家裡連絡很不方便。</v>
      </c>
      <c r="V4501" s="13" t="str">
        <f t="shared" si="352"/>
        <v>家裡/連絡/方便/沒有</v>
      </c>
      <c r="W4501" s="13" t="str">
        <f t="shared" si="353"/>
        <v>是</v>
      </c>
      <c r="X4501" s="13" t="str">
        <f t="shared" si="354"/>
        <v>通過</v>
      </c>
    </row>
    <row r="4502" spans="1:24" ht="34.25" customHeight="1">
      <c r="A4502" s="11" t="s">
        <v>22811</v>
      </c>
      <c r="B4502" s="11" t="s">
        <v>22811</v>
      </c>
      <c r="C4502" s="11" t="s">
        <v>54</v>
      </c>
      <c r="D4502" s="11" t="s">
        <v>588</v>
      </c>
      <c r="E4502" s="11" t="s">
        <v>22812</v>
      </c>
      <c r="F4502" s="11" t="s">
        <v>22813</v>
      </c>
      <c r="G4502" s="11" t="s">
        <v>22814</v>
      </c>
      <c r="H4502" s="11" t="s">
        <v>22799</v>
      </c>
      <c r="I4502" s="11" t="s">
        <v>22815</v>
      </c>
      <c r="J4502" s="12" t="s">
        <v>8</v>
      </c>
      <c r="K4502" s="12"/>
      <c r="L4502" s="12"/>
      <c r="M4502" s="12"/>
      <c r="N4502" s="12"/>
      <c r="O4502" s="12" t="s">
        <v>61</v>
      </c>
      <c r="P4502" s="12"/>
      <c r="Q4502" s="12"/>
      <c r="R4502" s="12"/>
      <c r="S4502" s="12"/>
      <c r="T4502" s="13" t="str">
        <f t="shared" si="350"/>
        <v>通過</v>
      </c>
      <c r="U4502" s="13" t="str">
        <f t="shared" si="351"/>
        <v>有了智慧手機，</v>
      </c>
      <c r="V4502" s="13" t="str">
        <f t="shared" si="352"/>
        <v>現在/智慧手機/有</v>
      </c>
      <c r="W4502" s="13" t="str">
        <f t="shared" si="353"/>
        <v>是</v>
      </c>
      <c r="X4502" s="13" t="str">
        <f t="shared" si="354"/>
        <v>通過</v>
      </c>
    </row>
    <row r="4503" spans="1:24" ht="34.25" customHeight="1">
      <c r="A4503" s="11" t="s">
        <v>22816</v>
      </c>
      <c r="B4503" s="11" t="s">
        <v>22816</v>
      </c>
      <c r="C4503" s="11" t="s">
        <v>54</v>
      </c>
      <c r="D4503" s="11" t="s">
        <v>588</v>
      </c>
      <c r="E4503" s="11" t="s">
        <v>22817</v>
      </c>
      <c r="F4503" s="11" t="s">
        <v>22818</v>
      </c>
      <c r="G4503" s="11" t="s">
        <v>22819</v>
      </c>
      <c r="H4503" s="11" t="s">
        <v>22799</v>
      </c>
      <c r="I4503" s="11" t="s">
        <v>22820</v>
      </c>
      <c r="J4503" s="12" t="s">
        <v>8</v>
      </c>
      <c r="K4503" s="12"/>
      <c r="L4503" s="12"/>
      <c r="M4503" s="12"/>
      <c r="N4503" s="12"/>
      <c r="O4503" s="12" t="s">
        <v>61</v>
      </c>
      <c r="P4503" s="12"/>
      <c r="Q4503" s="12"/>
      <c r="R4503" s="12"/>
      <c r="S4503" s="12"/>
      <c r="T4503" s="13" t="str">
        <f t="shared" si="350"/>
        <v>通過</v>
      </c>
      <c r="U4503" s="13" t="str">
        <f t="shared" si="351"/>
        <v>可以馬上用line連絡。</v>
      </c>
      <c r="V4503" s="13" t="str">
        <f t="shared" si="352"/>
        <v>馬上/line/連絡/可以</v>
      </c>
      <c r="W4503" s="13" t="str">
        <f t="shared" si="353"/>
        <v>是</v>
      </c>
      <c r="X4503" s="13" t="str">
        <f t="shared" si="354"/>
        <v>通過</v>
      </c>
    </row>
    <row r="4504" spans="1:24" ht="34.25" customHeight="1">
      <c r="A4504" s="11" t="s">
        <v>22821</v>
      </c>
      <c r="B4504" s="11" t="s">
        <v>22821</v>
      </c>
      <c r="C4504" s="11" t="s">
        <v>54</v>
      </c>
      <c r="D4504" s="11" t="s">
        <v>588</v>
      </c>
      <c r="E4504" s="11" t="s">
        <v>22822</v>
      </c>
      <c r="F4504" s="11" t="s">
        <v>22823</v>
      </c>
      <c r="G4504" s="11" t="s">
        <v>22824</v>
      </c>
      <c r="H4504" s="11" t="s">
        <v>22799</v>
      </c>
      <c r="I4504" s="11" t="s">
        <v>22825</v>
      </c>
      <c r="J4504" s="12" t="s">
        <v>8</v>
      </c>
      <c r="K4504" s="12"/>
      <c r="L4504" s="12"/>
      <c r="M4504" s="12"/>
      <c r="N4504" s="12"/>
      <c r="O4504" s="12" t="s">
        <v>61</v>
      </c>
      <c r="P4504" s="12"/>
      <c r="Q4504" s="12"/>
      <c r="R4504" s="12"/>
      <c r="S4504" s="12"/>
      <c r="T4504" s="13" t="str">
        <f t="shared" si="350"/>
        <v>通過</v>
      </c>
      <c r="U4504" s="13" t="str">
        <f t="shared" si="351"/>
        <v>line連絡很方便，</v>
      </c>
      <c r="V4504" s="13" t="str">
        <f t="shared" si="352"/>
        <v>line/連絡/方便</v>
      </c>
      <c r="W4504" s="13" t="str">
        <f t="shared" si="353"/>
        <v>是</v>
      </c>
      <c r="X4504" s="13" t="str">
        <f t="shared" si="354"/>
        <v>通過</v>
      </c>
    </row>
    <row r="4505" spans="1:24" ht="34.25" customHeight="1">
      <c r="A4505" s="11" t="s">
        <v>22826</v>
      </c>
      <c r="B4505" s="11" t="s">
        <v>22826</v>
      </c>
      <c r="C4505" s="11" t="s">
        <v>54</v>
      </c>
      <c r="D4505" s="11" t="s">
        <v>588</v>
      </c>
      <c r="E4505" s="11" t="s">
        <v>22827</v>
      </c>
      <c r="F4505" s="11" t="s">
        <v>22828</v>
      </c>
      <c r="G4505" s="11" t="s">
        <v>22829</v>
      </c>
      <c r="H4505" s="11" t="s">
        <v>22799</v>
      </c>
      <c r="I4505" s="11" t="s">
        <v>22830</v>
      </c>
      <c r="J4505" s="12" t="s">
        <v>8</v>
      </c>
      <c r="K4505" s="12"/>
      <c r="L4505" s="12"/>
      <c r="M4505" s="12"/>
      <c r="N4505" s="12"/>
      <c r="O4505" s="12" t="s">
        <v>61</v>
      </c>
      <c r="P4505" s="12"/>
      <c r="Q4505" s="12"/>
      <c r="R4505" s="12"/>
      <c r="S4505" s="12"/>
      <c r="T4505" s="13" t="str">
        <f t="shared" si="350"/>
        <v>通過</v>
      </c>
      <c r="U4505" s="13" t="str">
        <f t="shared" si="351"/>
        <v>以前傳真過去後，</v>
      </c>
      <c r="V4505" s="13" t="str">
        <f t="shared" si="352"/>
        <v>以前/傳真</v>
      </c>
      <c r="W4505" s="13" t="str">
        <f t="shared" si="353"/>
        <v>是</v>
      </c>
      <c r="X4505" s="13" t="str">
        <f t="shared" si="354"/>
        <v>通過</v>
      </c>
    </row>
    <row r="4506" spans="1:24" ht="34.25" customHeight="1">
      <c r="A4506" s="11" t="s">
        <v>22831</v>
      </c>
      <c r="B4506" s="11" t="s">
        <v>22831</v>
      </c>
      <c r="C4506" s="11" t="s">
        <v>54</v>
      </c>
      <c r="D4506" s="11" t="s">
        <v>588</v>
      </c>
      <c r="E4506" s="11" t="s">
        <v>22832</v>
      </c>
      <c r="F4506" s="11" t="s">
        <v>22833</v>
      </c>
      <c r="G4506" s="11" t="s">
        <v>22834</v>
      </c>
      <c r="H4506" s="11" t="s">
        <v>22799</v>
      </c>
      <c r="I4506" s="11" t="s">
        <v>22835</v>
      </c>
      <c r="J4506" s="12" t="s">
        <v>8</v>
      </c>
      <c r="K4506" s="12"/>
      <c r="L4506" s="12"/>
      <c r="M4506" s="12"/>
      <c r="N4506" s="12"/>
      <c r="O4506" s="12" t="s">
        <v>61</v>
      </c>
      <c r="P4506" s="12"/>
      <c r="Q4506" s="12"/>
      <c r="R4506" s="12"/>
      <c r="S4506" s="12"/>
      <c r="T4506" s="13" t="str">
        <f t="shared" si="350"/>
        <v>通過</v>
      </c>
      <c r="U4506" s="13" t="str">
        <f t="shared" si="351"/>
        <v>要等很久才接到回傳，</v>
      </c>
      <c r="V4506" s="13" t="str">
        <f t="shared" si="352"/>
        <v>等候/傳真/得到</v>
      </c>
      <c r="W4506" s="13" t="str">
        <f t="shared" si="353"/>
        <v>是</v>
      </c>
      <c r="X4506" s="13" t="str">
        <f t="shared" si="354"/>
        <v>通過</v>
      </c>
    </row>
    <row r="4507" spans="1:24" ht="34.25" customHeight="1">
      <c r="A4507" s="11" t="s">
        <v>22836</v>
      </c>
      <c r="B4507" s="11" t="s">
        <v>22836</v>
      </c>
      <c r="C4507" s="11" t="s">
        <v>54</v>
      </c>
      <c r="D4507" s="11" t="s">
        <v>588</v>
      </c>
      <c r="E4507" s="11" t="s">
        <v>22837</v>
      </c>
      <c r="F4507" s="11" t="s">
        <v>22838</v>
      </c>
      <c r="G4507" s="11" t="s">
        <v>22839</v>
      </c>
      <c r="H4507" s="11" t="s">
        <v>22799</v>
      </c>
      <c r="I4507" s="11" t="s">
        <v>22840</v>
      </c>
      <c r="J4507" s="12" t="s">
        <v>8</v>
      </c>
      <c r="K4507" s="12"/>
      <c r="L4507" s="12"/>
      <c r="M4507" s="12"/>
      <c r="N4507" s="12"/>
      <c r="O4507" s="12" t="s">
        <v>61</v>
      </c>
      <c r="P4507" s="12"/>
      <c r="Q4507" s="12"/>
      <c r="R4507" s="12"/>
      <c r="S4507" s="12"/>
      <c r="T4507" s="13" t="str">
        <f t="shared" si="350"/>
        <v>通過</v>
      </c>
      <c r="U4507" s="13" t="str">
        <f t="shared" si="351"/>
        <v>真受不了。</v>
      </c>
      <c r="V4507" s="13" t="str">
        <f t="shared" si="352"/>
        <v>受不了</v>
      </c>
      <c r="W4507" s="13" t="str">
        <f t="shared" si="353"/>
        <v>是</v>
      </c>
      <c r="X4507" s="13" t="str">
        <f t="shared" si="354"/>
        <v>通過</v>
      </c>
    </row>
    <row r="4508" spans="1:24" ht="34.25" customHeight="1">
      <c r="A4508" s="11" t="s">
        <v>22841</v>
      </c>
      <c r="B4508" s="11" t="s">
        <v>22841</v>
      </c>
      <c r="C4508" s="11" t="s">
        <v>54</v>
      </c>
      <c r="D4508" s="11" t="s">
        <v>588</v>
      </c>
      <c r="E4508" s="11" t="s">
        <v>22842</v>
      </c>
      <c r="F4508" s="11" t="s">
        <v>8559</v>
      </c>
      <c r="G4508" s="11" t="s">
        <v>22843</v>
      </c>
      <c r="H4508" s="11" t="s">
        <v>22799</v>
      </c>
      <c r="I4508" s="11" t="s">
        <v>22844</v>
      </c>
      <c r="J4508" s="12" t="s">
        <v>8</v>
      </c>
      <c r="K4508" s="12"/>
      <c r="L4508" s="12"/>
      <c r="M4508" s="12"/>
      <c r="N4508" s="12"/>
      <c r="O4508" s="12" t="s">
        <v>61</v>
      </c>
      <c r="P4508" s="12"/>
      <c r="Q4508" s="12"/>
      <c r="R4508" s="12"/>
      <c r="S4508" s="12"/>
      <c r="T4508" s="13" t="str">
        <f t="shared" si="350"/>
        <v>通過</v>
      </c>
      <c r="U4508" s="13" t="str">
        <f t="shared" si="351"/>
        <v>對對對，</v>
      </c>
      <c r="V4508" s="13" t="str">
        <f t="shared" si="352"/>
        <v>對</v>
      </c>
      <c r="W4508" s="13" t="str">
        <f t="shared" si="353"/>
        <v>是</v>
      </c>
      <c r="X4508" s="13" t="str">
        <f t="shared" si="354"/>
        <v>通過</v>
      </c>
    </row>
    <row r="4509" spans="1:24" ht="34.25" customHeight="1">
      <c r="A4509" s="11" t="s">
        <v>22845</v>
      </c>
      <c r="B4509" s="11" t="s">
        <v>22845</v>
      </c>
      <c r="C4509" s="11" t="s">
        <v>54</v>
      </c>
      <c r="D4509" s="11" t="s">
        <v>588</v>
      </c>
      <c r="E4509" s="11" t="s">
        <v>22846</v>
      </c>
      <c r="F4509" s="11" t="s">
        <v>22847</v>
      </c>
      <c r="G4509" s="11" t="s">
        <v>22848</v>
      </c>
      <c r="H4509" s="11" t="s">
        <v>22799</v>
      </c>
      <c r="I4509" s="11" t="s">
        <v>22849</v>
      </c>
      <c r="J4509" s="12" t="s">
        <v>8</v>
      </c>
      <c r="K4509" s="12"/>
      <c r="L4509" s="12"/>
      <c r="M4509" s="12"/>
      <c r="N4509" s="12"/>
      <c r="O4509" s="12" t="s">
        <v>61</v>
      </c>
      <c r="P4509" s="12"/>
      <c r="Q4509" s="12"/>
      <c r="R4509" s="12"/>
      <c r="S4509" s="12"/>
      <c r="T4509" s="13" t="str">
        <f t="shared" si="350"/>
        <v>通過</v>
      </c>
      <c r="U4509" s="13" t="str">
        <f t="shared" si="351"/>
        <v>手機跟電腦可以用視訊手語聊天。</v>
      </c>
      <c r="V4509" s="13" t="str">
        <f t="shared" si="352"/>
        <v>手機/電腦/這兩個/視訊/聊天/可以</v>
      </c>
      <c r="W4509" s="13" t="str">
        <f t="shared" si="353"/>
        <v>是</v>
      </c>
      <c r="X4509" s="13" t="str">
        <f t="shared" si="354"/>
        <v>通過</v>
      </c>
    </row>
    <row r="4510" spans="1:24" ht="34.25" customHeight="1">
      <c r="A4510" s="11" t="s">
        <v>22850</v>
      </c>
      <c r="B4510" s="11" t="s">
        <v>22850</v>
      </c>
      <c r="C4510" s="11" t="s">
        <v>54</v>
      </c>
      <c r="D4510" s="11" t="s">
        <v>588</v>
      </c>
      <c r="E4510" s="11" t="s">
        <v>22851</v>
      </c>
      <c r="F4510" s="11" t="s">
        <v>22852</v>
      </c>
      <c r="G4510" s="11" t="s">
        <v>22853</v>
      </c>
      <c r="H4510" s="11" t="s">
        <v>22799</v>
      </c>
      <c r="I4510" s="11" t="s">
        <v>22854</v>
      </c>
      <c r="J4510" s="12" t="s">
        <v>8</v>
      </c>
      <c r="K4510" s="12"/>
      <c r="L4510" s="12"/>
      <c r="M4510" s="12"/>
      <c r="N4510" s="12"/>
      <c r="O4510" s="12" t="s">
        <v>61</v>
      </c>
      <c r="P4510" s="12"/>
      <c r="Q4510" s="12"/>
      <c r="R4510" s="12"/>
      <c r="S4510" s="12"/>
      <c r="T4510" s="13" t="str">
        <f t="shared" si="350"/>
        <v>通過</v>
      </c>
      <c r="U4510" s="13" t="str">
        <f t="shared" si="351"/>
        <v>還有手機可以直接拍照。</v>
      </c>
      <c r="V4510" s="13" t="str">
        <f t="shared" si="352"/>
        <v>再/手機/馬上/拍照++/可以</v>
      </c>
      <c r="W4510" s="13" t="str">
        <f t="shared" si="353"/>
        <v>是</v>
      </c>
      <c r="X4510" s="13" t="str">
        <f t="shared" si="354"/>
        <v>通過</v>
      </c>
    </row>
    <row r="4511" spans="1:24" ht="34.25" customHeight="1">
      <c r="A4511" s="11" t="s">
        <v>22855</v>
      </c>
      <c r="B4511" s="11" t="s">
        <v>22855</v>
      </c>
      <c r="C4511" s="11" t="s">
        <v>54</v>
      </c>
      <c r="D4511" s="11" t="s">
        <v>588</v>
      </c>
      <c r="E4511" s="11" t="s">
        <v>22856</v>
      </c>
      <c r="F4511" s="11" t="s">
        <v>22857</v>
      </c>
      <c r="G4511" s="11" t="s">
        <v>22858</v>
      </c>
      <c r="H4511" s="11" t="s">
        <v>22799</v>
      </c>
      <c r="I4511" s="11" t="s">
        <v>22859</v>
      </c>
      <c r="J4511" s="12" t="s">
        <v>8</v>
      </c>
      <c r="K4511" s="12"/>
      <c r="L4511" s="12"/>
      <c r="M4511" s="12"/>
      <c r="N4511" s="12"/>
      <c r="O4511" s="12" t="s">
        <v>61</v>
      </c>
      <c r="P4511" s="12"/>
      <c r="Q4511" s="12"/>
      <c r="R4511" s="12"/>
      <c r="S4511" s="12"/>
      <c r="T4511" s="13" t="str">
        <f t="shared" si="350"/>
        <v>通過</v>
      </c>
      <c r="U4511" s="13" t="str">
        <f t="shared" si="351"/>
        <v>現在出門不用帶錢，</v>
      </c>
      <c r="V4511" s="13" t="str">
        <f t="shared" si="352"/>
        <v>現在/出門/帶錢/不需要</v>
      </c>
      <c r="W4511" s="13" t="str">
        <f t="shared" si="353"/>
        <v>是</v>
      </c>
      <c r="X4511" s="13" t="str">
        <f t="shared" si="354"/>
        <v>通過</v>
      </c>
    </row>
    <row r="4512" spans="1:24" ht="34.25" customHeight="1">
      <c r="A4512" s="11" t="s">
        <v>22860</v>
      </c>
      <c r="B4512" s="11" t="s">
        <v>22860</v>
      </c>
      <c r="C4512" s="11" t="s">
        <v>54</v>
      </c>
      <c r="D4512" s="11" t="s">
        <v>588</v>
      </c>
      <c r="E4512" s="11" t="s">
        <v>22861</v>
      </c>
      <c r="F4512" s="11" t="s">
        <v>22862</v>
      </c>
      <c r="G4512" s="11" t="s">
        <v>22863</v>
      </c>
      <c r="H4512" s="11" t="s">
        <v>22799</v>
      </c>
      <c r="I4512" s="11" t="s">
        <v>22864</v>
      </c>
      <c r="J4512" s="12" t="s">
        <v>8</v>
      </c>
      <c r="K4512" s="12"/>
      <c r="L4512" s="12"/>
      <c r="M4512" s="12"/>
      <c r="N4512" s="12"/>
      <c r="O4512" s="12" t="s">
        <v>61</v>
      </c>
      <c r="P4512" s="12"/>
      <c r="Q4512" s="12"/>
      <c r="R4512" s="12"/>
      <c r="S4512" s="12"/>
      <c r="T4512" s="13" t="str">
        <f t="shared" si="350"/>
        <v>通過</v>
      </c>
      <c r="U4512" s="13" t="str">
        <f t="shared" si="351"/>
        <v>只要帶手機去搭火車、買東西什麼都行。</v>
      </c>
      <c r="V4512" s="13" t="str">
        <f t="shared" si="352"/>
        <v>手機/唯一/去/搭火車/買東西/什麼/可以</v>
      </c>
      <c r="W4512" s="13" t="str">
        <f t="shared" si="353"/>
        <v>是</v>
      </c>
      <c r="X4512" s="13" t="str">
        <f t="shared" si="354"/>
        <v>通過</v>
      </c>
    </row>
    <row r="4513" spans="1:24" ht="34.25" customHeight="1">
      <c r="A4513" s="11" t="s">
        <v>22865</v>
      </c>
      <c r="B4513" s="11" t="s">
        <v>22865</v>
      </c>
      <c r="C4513" s="11" t="s">
        <v>54</v>
      </c>
      <c r="D4513" s="11" t="s">
        <v>588</v>
      </c>
      <c r="E4513" s="11" t="s">
        <v>22866</v>
      </c>
      <c r="F4513" s="11" t="s">
        <v>22867</v>
      </c>
      <c r="G4513" s="11" t="s">
        <v>22868</v>
      </c>
      <c r="H4513" s="11" t="s">
        <v>22799</v>
      </c>
      <c r="I4513" s="11" t="s">
        <v>22869</v>
      </c>
      <c r="J4513" s="12" t="s">
        <v>8</v>
      </c>
      <c r="K4513" s="12"/>
      <c r="L4513" s="12"/>
      <c r="M4513" s="12"/>
      <c r="N4513" s="12"/>
      <c r="O4513" s="12" t="s">
        <v>61</v>
      </c>
      <c r="P4513" s="12"/>
      <c r="Q4513" s="12"/>
      <c r="R4513" s="12"/>
      <c r="S4513" s="12"/>
      <c r="T4513" s="13" t="str">
        <f t="shared" si="350"/>
        <v>通過</v>
      </c>
      <c r="U4513" s="13" t="str">
        <f t="shared" si="351"/>
        <v>我搭高鐵都用手機感應很方便</v>
      </c>
      <c r="V4513" s="13" t="str">
        <f t="shared" si="352"/>
        <v>我/高鐵/手機/掃瞄/方便</v>
      </c>
      <c r="W4513" s="13" t="str">
        <f t="shared" si="353"/>
        <v>是</v>
      </c>
      <c r="X4513" s="13" t="str">
        <f t="shared" si="354"/>
        <v>通過</v>
      </c>
    </row>
    <row r="4514" spans="1:24" ht="34.25" customHeight="1">
      <c r="A4514" s="11" t="s">
        <v>22870</v>
      </c>
      <c r="B4514" s="11" t="s">
        <v>22870</v>
      </c>
      <c r="C4514" s="11" t="s">
        <v>54</v>
      </c>
      <c r="D4514" s="11" t="s">
        <v>588</v>
      </c>
      <c r="E4514" s="11" t="s">
        <v>22871</v>
      </c>
      <c r="F4514" s="11" t="s">
        <v>22872</v>
      </c>
      <c r="G4514" s="11" t="s">
        <v>22873</v>
      </c>
      <c r="H4514" s="11" t="s">
        <v>22799</v>
      </c>
      <c r="I4514" s="11" t="s">
        <v>22874</v>
      </c>
      <c r="J4514" s="12" t="s">
        <v>8</v>
      </c>
      <c r="K4514" s="12"/>
      <c r="L4514" s="12"/>
      <c r="M4514" s="12"/>
      <c r="N4514" s="12"/>
      <c r="O4514" s="12" t="s">
        <v>61</v>
      </c>
      <c r="P4514" s="12"/>
      <c r="Q4514" s="12"/>
      <c r="R4514" s="12"/>
      <c r="S4514" s="12"/>
      <c r="T4514" s="13" t="str">
        <f t="shared" si="350"/>
        <v>通過</v>
      </c>
      <c r="U4514" s="13" t="str">
        <f t="shared" si="351"/>
        <v>也不用擔心把票弄丟了</v>
      </c>
      <c r="V4514" s="13" t="str">
        <f t="shared" si="352"/>
        <v>票/不見/顧忌/不需要</v>
      </c>
      <c r="W4514" s="13" t="str">
        <f t="shared" si="353"/>
        <v>是</v>
      </c>
      <c r="X4514" s="13" t="str">
        <f t="shared" si="354"/>
        <v>通過</v>
      </c>
    </row>
    <row r="4515" spans="1:24" ht="34.25" customHeight="1">
      <c r="A4515" s="11" t="s">
        <v>22875</v>
      </c>
      <c r="B4515" s="11" t="s">
        <v>22875</v>
      </c>
      <c r="C4515" s="11" t="s">
        <v>54</v>
      </c>
      <c r="D4515" s="11" t="s">
        <v>55</v>
      </c>
      <c r="E4515" s="11" t="s">
        <v>22876</v>
      </c>
      <c r="F4515" s="11" t="s">
        <v>22877</v>
      </c>
      <c r="G4515" s="11" t="s">
        <v>22878</v>
      </c>
      <c r="H4515" s="11" t="s">
        <v>22879</v>
      </c>
      <c r="I4515" s="11" t="s">
        <v>22880</v>
      </c>
      <c r="J4515" s="12" t="s">
        <v>8</v>
      </c>
      <c r="K4515" s="12"/>
      <c r="L4515" s="12"/>
      <c r="M4515" s="12"/>
      <c r="N4515" s="12"/>
      <c r="O4515" s="12" t="s">
        <v>61</v>
      </c>
      <c r="P4515" s="12"/>
      <c r="Q4515" s="12"/>
      <c r="R4515" s="12"/>
      <c r="S4515" s="12"/>
      <c r="T4515" s="13" t="str">
        <f t="shared" si="350"/>
        <v>通過</v>
      </c>
      <c r="U4515" s="13" t="str">
        <f t="shared" si="351"/>
        <v>我朋友規劃明年去爬玉山，</v>
      </c>
      <c r="V4515" s="13" t="str">
        <f t="shared" si="352"/>
        <v>我/朋友/規劃/明年/玉山/爬</v>
      </c>
      <c r="W4515" s="13" t="str">
        <f t="shared" si="353"/>
        <v>是</v>
      </c>
      <c r="X4515" s="13" t="str">
        <f t="shared" si="354"/>
        <v>通過</v>
      </c>
    </row>
    <row r="4516" spans="1:24" ht="34.25" customHeight="1">
      <c r="A4516" s="11" t="s">
        <v>22881</v>
      </c>
      <c r="B4516" s="11" t="s">
        <v>22881</v>
      </c>
      <c r="C4516" s="11" t="s">
        <v>54</v>
      </c>
      <c r="D4516" s="11" t="s">
        <v>55</v>
      </c>
      <c r="E4516" s="11" t="s">
        <v>22882</v>
      </c>
      <c r="F4516" s="11" t="s">
        <v>22883</v>
      </c>
      <c r="G4516" s="11" t="s">
        <v>22884</v>
      </c>
      <c r="H4516" s="11" t="s">
        <v>22879</v>
      </c>
      <c r="I4516" s="11" t="s">
        <v>22885</v>
      </c>
      <c r="J4516" s="12" t="s">
        <v>8</v>
      </c>
      <c r="K4516" s="12"/>
      <c r="L4516" s="12"/>
      <c r="M4516" s="12"/>
      <c r="N4516" s="12"/>
      <c r="O4516" s="12" t="s">
        <v>61</v>
      </c>
      <c r="P4516" s="12"/>
      <c r="Q4516" s="12"/>
      <c r="R4516" s="12"/>
      <c r="S4516" s="12"/>
      <c r="T4516" s="13" t="str">
        <f t="shared" si="350"/>
        <v>通過</v>
      </c>
      <c r="U4516" s="13" t="str">
        <f t="shared" si="351"/>
        <v>我也想要一起去。</v>
      </c>
      <c r="V4516" s="13" t="str">
        <f t="shared" si="352"/>
        <v>我/想/一起</v>
      </c>
      <c r="W4516" s="13" t="str">
        <f t="shared" si="353"/>
        <v>是</v>
      </c>
      <c r="X4516" s="13" t="str">
        <f t="shared" si="354"/>
        <v>通過</v>
      </c>
    </row>
    <row r="4517" spans="1:24" ht="34.25" customHeight="1">
      <c r="A4517" s="11" t="s">
        <v>22886</v>
      </c>
      <c r="B4517" s="11" t="s">
        <v>22886</v>
      </c>
      <c r="C4517" s="11" t="s">
        <v>54</v>
      </c>
      <c r="D4517" s="11" t="s">
        <v>55</v>
      </c>
      <c r="E4517" s="11" t="s">
        <v>22887</v>
      </c>
      <c r="F4517" s="11" t="s">
        <v>22888</v>
      </c>
      <c r="G4517" s="11" t="s">
        <v>22889</v>
      </c>
      <c r="H4517" s="11" t="s">
        <v>22879</v>
      </c>
      <c r="I4517" s="11" t="s">
        <v>22890</v>
      </c>
      <c r="J4517" s="12" t="s">
        <v>8</v>
      </c>
      <c r="K4517" s="12"/>
      <c r="L4517" s="12"/>
      <c r="M4517" s="12"/>
      <c r="N4517" s="12"/>
      <c r="O4517" s="12" t="s">
        <v>61</v>
      </c>
      <c r="P4517" s="12"/>
      <c r="Q4517" s="12"/>
      <c r="R4517" s="12"/>
      <c r="S4517" s="12"/>
      <c r="T4517" s="13" t="str">
        <f t="shared" si="350"/>
        <v>通過</v>
      </c>
      <c r="U4517" s="13" t="str">
        <f t="shared" si="351"/>
        <v>爬玉山事先要申請喔！</v>
      </c>
      <c r="V4517" s="13" t="str">
        <f t="shared" si="352"/>
        <v>玉山/爬/預先/申請/要</v>
      </c>
      <c r="W4517" s="13" t="str">
        <f t="shared" si="353"/>
        <v>是</v>
      </c>
      <c r="X4517" s="13" t="str">
        <f t="shared" si="354"/>
        <v>通過</v>
      </c>
    </row>
    <row r="4518" spans="1:24" ht="34.25" customHeight="1">
      <c r="A4518" s="11" t="s">
        <v>22891</v>
      </c>
      <c r="B4518" s="11" t="s">
        <v>22891</v>
      </c>
      <c r="C4518" s="11" t="s">
        <v>54</v>
      </c>
      <c r="D4518" s="11" t="s">
        <v>55</v>
      </c>
      <c r="E4518" s="11" t="s">
        <v>22892</v>
      </c>
      <c r="F4518" s="11" t="s">
        <v>22893</v>
      </c>
      <c r="G4518" s="11" t="s">
        <v>22894</v>
      </c>
      <c r="H4518" s="11" t="s">
        <v>22879</v>
      </c>
      <c r="I4518" s="11" t="s">
        <v>22895</v>
      </c>
      <c r="J4518" s="12" t="s">
        <v>8</v>
      </c>
      <c r="K4518" s="12"/>
      <c r="L4518" s="12"/>
      <c r="M4518" s="12"/>
      <c r="N4518" s="12"/>
      <c r="O4518" s="12" t="s">
        <v>61</v>
      </c>
      <c r="P4518" s="12"/>
      <c r="Q4518" s="12"/>
      <c r="R4518" s="12"/>
      <c r="S4518" s="12"/>
      <c r="T4518" s="13" t="str">
        <f t="shared" si="350"/>
        <v>通過</v>
      </c>
      <c r="U4518" s="13" t="str">
        <f t="shared" si="351"/>
        <v>要去哪裡申請？</v>
      </c>
      <c r="V4518" s="13" t="str">
        <f t="shared" si="352"/>
        <v>申請/哪裡</v>
      </c>
      <c r="W4518" s="13" t="str">
        <f t="shared" si="353"/>
        <v>是</v>
      </c>
      <c r="X4518" s="13" t="str">
        <f t="shared" si="354"/>
        <v>通過</v>
      </c>
    </row>
    <row r="4519" spans="1:24" ht="34.25" customHeight="1">
      <c r="A4519" s="11" t="s">
        <v>22896</v>
      </c>
      <c r="B4519" s="11" t="s">
        <v>22896</v>
      </c>
      <c r="C4519" s="11" t="s">
        <v>54</v>
      </c>
      <c r="D4519" s="11" t="s">
        <v>55</v>
      </c>
      <c r="E4519" s="11" t="s">
        <v>22897</v>
      </c>
      <c r="F4519" s="11" t="s">
        <v>22898</v>
      </c>
      <c r="G4519" s="11" t="s">
        <v>22899</v>
      </c>
      <c r="H4519" s="11" t="s">
        <v>22879</v>
      </c>
      <c r="I4519" s="11" t="s">
        <v>22900</v>
      </c>
      <c r="J4519" s="12" t="s">
        <v>8</v>
      </c>
      <c r="K4519" s="12"/>
      <c r="L4519" s="12"/>
      <c r="M4519" s="12"/>
      <c r="N4519" s="12"/>
      <c r="O4519" s="12" t="s">
        <v>61</v>
      </c>
      <c r="P4519" s="12"/>
      <c r="Q4519" s="12"/>
      <c r="R4519" s="12"/>
      <c r="S4519" s="12"/>
      <c r="T4519" s="13" t="str">
        <f t="shared" si="350"/>
        <v>通過</v>
      </c>
      <c r="U4519" s="13" t="str">
        <f t="shared" si="351"/>
        <v>需要準備什麼資料？</v>
      </c>
      <c r="V4519" s="13" t="str">
        <f t="shared" si="352"/>
        <v>資料/預備/需要/什麼</v>
      </c>
      <c r="W4519" s="13" t="str">
        <f t="shared" si="353"/>
        <v>是</v>
      </c>
      <c r="X4519" s="13" t="str">
        <f t="shared" si="354"/>
        <v>通過</v>
      </c>
    </row>
    <row r="4520" spans="1:24" ht="34.25" customHeight="1">
      <c r="A4520" s="11" t="s">
        <v>22901</v>
      </c>
      <c r="B4520" s="11" t="s">
        <v>22901</v>
      </c>
      <c r="C4520" s="11" t="s">
        <v>54</v>
      </c>
      <c r="D4520" s="11" t="s">
        <v>55</v>
      </c>
      <c r="E4520" s="11" t="s">
        <v>22902</v>
      </c>
      <c r="F4520" s="11" t="s">
        <v>22903</v>
      </c>
      <c r="G4520" s="11" t="s">
        <v>22904</v>
      </c>
      <c r="H4520" s="11" t="s">
        <v>22879</v>
      </c>
      <c r="I4520" s="11" t="s">
        <v>22905</v>
      </c>
      <c r="J4520" s="12" t="s">
        <v>8</v>
      </c>
      <c r="K4520" s="12"/>
      <c r="L4520" s="12"/>
      <c r="M4520" s="12"/>
      <c r="N4520" s="12"/>
      <c r="O4520" s="12" t="s">
        <v>61</v>
      </c>
      <c r="P4520" s="12"/>
      <c r="Q4520" s="12"/>
      <c r="R4520" s="12"/>
      <c r="S4520" s="12"/>
      <c r="T4520" s="13" t="str">
        <f t="shared" si="350"/>
        <v>通過</v>
      </c>
      <c r="U4520" s="13" t="str">
        <f t="shared" si="351"/>
        <v>如果你完全沒經驗，</v>
      </c>
      <c r="V4520" s="13" t="str">
        <f t="shared" si="352"/>
        <v>如果/你/經驗/從來沒有</v>
      </c>
      <c r="W4520" s="13" t="str">
        <f t="shared" si="353"/>
        <v>是</v>
      </c>
      <c r="X4520" s="13" t="str">
        <f t="shared" si="354"/>
        <v>通過</v>
      </c>
    </row>
    <row r="4521" spans="1:24" ht="34.25" customHeight="1">
      <c r="A4521" s="11" t="s">
        <v>22906</v>
      </c>
      <c r="B4521" s="11" t="s">
        <v>22906</v>
      </c>
      <c r="C4521" s="11" t="s">
        <v>54</v>
      </c>
      <c r="D4521" s="11" t="s">
        <v>55</v>
      </c>
      <c r="E4521" s="11" t="s">
        <v>22907</v>
      </c>
      <c r="F4521" s="11" t="s">
        <v>22908</v>
      </c>
      <c r="G4521" s="11" t="s">
        <v>22909</v>
      </c>
      <c r="H4521" s="11" t="s">
        <v>22879</v>
      </c>
      <c r="I4521" s="11" t="s">
        <v>22910</v>
      </c>
      <c r="J4521" s="12" t="s">
        <v>8</v>
      </c>
      <c r="K4521" s="12"/>
      <c r="L4521" s="12"/>
      <c r="M4521" s="12"/>
      <c r="N4521" s="12"/>
      <c r="O4521" s="12" t="s">
        <v>61</v>
      </c>
      <c r="P4521" s="12"/>
      <c r="Q4521" s="12"/>
      <c r="R4521" s="12"/>
      <c r="S4521" s="12"/>
      <c r="T4521" s="13" t="str">
        <f t="shared" si="350"/>
        <v>通過</v>
      </c>
      <c r="U4521" s="13" t="str">
        <f t="shared" si="351"/>
        <v>建議找專門辦理登山的旅行社，</v>
      </c>
      <c r="V4521" s="13" t="str">
        <f t="shared" si="352"/>
        <v>建議/針對/登山/旅行/旅行社/辦理</v>
      </c>
      <c r="W4521" s="13" t="str">
        <f t="shared" si="353"/>
        <v>是</v>
      </c>
      <c r="X4521" s="13" t="str">
        <f t="shared" si="354"/>
        <v>通過</v>
      </c>
    </row>
    <row r="4522" spans="1:24" ht="34.25" customHeight="1">
      <c r="A4522" s="11" t="s">
        <v>22911</v>
      </c>
      <c r="B4522" s="11" t="s">
        <v>22911</v>
      </c>
      <c r="C4522" s="11" t="s">
        <v>54</v>
      </c>
      <c r="D4522" s="11" t="s">
        <v>55</v>
      </c>
      <c r="E4522" s="11" t="s">
        <v>22912</v>
      </c>
      <c r="F4522" s="11" t="s">
        <v>22913</v>
      </c>
      <c r="G4522" s="11" t="s">
        <v>22914</v>
      </c>
      <c r="H4522" s="11" t="s">
        <v>22879</v>
      </c>
      <c r="I4522" s="11" t="s">
        <v>22915</v>
      </c>
      <c r="J4522" s="12" t="s">
        <v>8</v>
      </c>
      <c r="K4522" s="12"/>
      <c r="L4522" s="12"/>
      <c r="M4522" s="12"/>
      <c r="N4522" s="12"/>
      <c r="O4522" s="12" t="s">
        <v>61</v>
      </c>
      <c r="P4522" s="12"/>
      <c r="Q4522" s="12"/>
      <c r="R4522" s="12"/>
      <c r="S4522" s="12"/>
      <c r="T4522" s="13" t="str">
        <f t="shared" si="350"/>
        <v>通過</v>
      </c>
      <c r="U4522" s="13" t="str">
        <f t="shared" si="351"/>
        <v>他們會安排領隊，</v>
      </c>
      <c r="V4522" s="13" t="str">
        <f t="shared" si="352"/>
        <v>他們/領隊/安排/會</v>
      </c>
      <c r="W4522" s="13" t="str">
        <f t="shared" si="353"/>
        <v>是</v>
      </c>
      <c r="X4522" s="13" t="str">
        <f t="shared" si="354"/>
        <v>通過</v>
      </c>
    </row>
    <row r="4523" spans="1:24" ht="34.25" customHeight="1">
      <c r="A4523" s="11" t="s">
        <v>22916</v>
      </c>
      <c r="B4523" s="11" t="s">
        <v>22916</v>
      </c>
      <c r="C4523" s="11" t="s">
        <v>54</v>
      </c>
      <c r="D4523" s="11" t="s">
        <v>55</v>
      </c>
      <c r="E4523" s="11" t="s">
        <v>22917</v>
      </c>
      <c r="F4523" s="11" t="s">
        <v>22918</v>
      </c>
      <c r="G4523" s="11" t="s">
        <v>22919</v>
      </c>
      <c r="H4523" s="11" t="s">
        <v>22879</v>
      </c>
      <c r="I4523" s="11" t="s">
        <v>22920</v>
      </c>
      <c r="J4523" s="12" t="s">
        <v>8</v>
      </c>
      <c r="K4523" s="12"/>
      <c r="L4523" s="12"/>
      <c r="M4523" s="12"/>
      <c r="N4523" s="12"/>
      <c r="O4523" s="12" t="s">
        <v>61</v>
      </c>
      <c r="P4523" s="12"/>
      <c r="Q4523" s="12"/>
      <c r="R4523" s="12"/>
      <c r="S4523" s="12"/>
      <c r="T4523" s="13" t="str">
        <f t="shared" si="350"/>
        <v>通過</v>
      </c>
      <c r="U4523" s="13" t="str">
        <f t="shared" si="351"/>
        <v>團體行動比較安全。</v>
      </c>
      <c r="V4523" s="13" t="str">
        <f t="shared" si="352"/>
        <v>團體/隊伍/走路/安全/棒</v>
      </c>
      <c r="W4523" s="13" t="str">
        <f t="shared" si="353"/>
        <v>是</v>
      </c>
      <c r="X4523" s="13" t="str">
        <f t="shared" si="354"/>
        <v>通過</v>
      </c>
    </row>
    <row r="4524" spans="1:24" ht="34.25" customHeight="1">
      <c r="A4524" s="11" t="s">
        <v>22921</v>
      </c>
      <c r="B4524" s="11" t="s">
        <v>22921</v>
      </c>
      <c r="C4524" s="11" t="s">
        <v>54</v>
      </c>
      <c r="D4524" s="11" t="s">
        <v>55</v>
      </c>
      <c r="E4524" s="11" t="s">
        <v>22922</v>
      </c>
      <c r="F4524" s="11" t="s">
        <v>22923</v>
      </c>
      <c r="G4524" s="11" t="s">
        <v>22924</v>
      </c>
      <c r="H4524" s="11" t="s">
        <v>22879</v>
      </c>
      <c r="I4524" s="11" t="s">
        <v>22925</v>
      </c>
      <c r="J4524" s="12" t="s">
        <v>8</v>
      </c>
      <c r="K4524" s="12"/>
      <c r="L4524" s="12"/>
      <c r="M4524" s="12"/>
      <c r="N4524" s="12"/>
      <c r="O4524" s="12" t="s">
        <v>61</v>
      </c>
      <c r="P4524" s="12"/>
      <c r="Q4524" s="12"/>
      <c r="R4524" s="12"/>
      <c r="S4524" s="12"/>
      <c r="T4524" s="13" t="str">
        <f t="shared" si="350"/>
        <v>通過</v>
      </c>
      <c r="U4524" s="13" t="str">
        <f t="shared" si="351"/>
        <v>但我聽不見，</v>
      </c>
      <c r="V4524" s="13" t="str">
        <f t="shared" si="352"/>
        <v>聽不見</v>
      </c>
      <c r="W4524" s="13" t="str">
        <f t="shared" si="353"/>
        <v>是</v>
      </c>
      <c r="X4524" s="13" t="str">
        <f t="shared" si="354"/>
        <v>通過</v>
      </c>
    </row>
    <row r="4525" spans="1:24" ht="34.25" customHeight="1">
      <c r="A4525" s="11" t="s">
        <v>22926</v>
      </c>
      <c r="B4525" s="11" t="s">
        <v>22926</v>
      </c>
      <c r="C4525" s="11" t="s">
        <v>54</v>
      </c>
      <c r="D4525" s="11" t="s">
        <v>55</v>
      </c>
      <c r="E4525" s="11" t="s">
        <v>22927</v>
      </c>
      <c r="F4525" s="11" t="s">
        <v>22928</v>
      </c>
      <c r="G4525" s="11" t="s">
        <v>22929</v>
      </c>
      <c r="H4525" s="11" t="s">
        <v>22879</v>
      </c>
      <c r="I4525" s="11" t="s">
        <v>22930</v>
      </c>
      <c r="J4525" s="12" t="s">
        <v>8</v>
      </c>
      <c r="K4525" s="12"/>
      <c r="L4525" s="12"/>
      <c r="M4525" s="12"/>
      <c r="N4525" s="12"/>
      <c r="O4525" s="12" t="s">
        <v>61</v>
      </c>
      <c r="P4525" s="12"/>
      <c r="Q4525" s="12"/>
      <c r="R4525" s="12"/>
      <c r="S4525" s="12"/>
      <c r="T4525" s="13" t="str">
        <f t="shared" si="350"/>
        <v>通過</v>
      </c>
      <c r="U4525" s="13" t="str">
        <f t="shared" si="351"/>
        <v>怎麼打電話給他們？</v>
      </c>
      <c r="V4525" s="13" t="str">
        <f t="shared" si="352"/>
        <v>打電話/如何</v>
      </c>
      <c r="W4525" s="13" t="str">
        <f t="shared" si="353"/>
        <v>是</v>
      </c>
      <c r="X4525" s="13" t="str">
        <f t="shared" si="354"/>
        <v>通過</v>
      </c>
    </row>
    <row r="4526" spans="1:24" ht="34.25" customHeight="1">
      <c r="A4526" s="11" t="s">
        <v>22931</v>
      </c>
      <c r="B4526" s="11" t="s">
        <v>22931</v>
      </c>
      <c r="C4526" s="11" t="s">
        <v>54</v>
      </c>
      <c r="D4526" s="11" t="s">
        <v>55</v>
      </c>
      <c r="E4526" s="11" t="s">
        <v>22932</v>
      </c>
      <c r="F4526" s="11" t="s">
        <v>22933</v>
      </c>
      <c r="G4526" s="11" t="s">
        <v>22934</v>
      </c>
      <c r="H4526" s="11" t="s">
        <v>22879</v>
      </c>
      <c r="I4526" s="11" t="s">
        <v>22935</v>
      </c>
      <c r="J4526" s="12" t="s">
        <v>8</v>
      </c>
      <c r="K4526" s="12"/>
      <c r="L4526" s="12"/>
      <c r="M4526" s="12"/>
      <c r="N4526" s="12"/>
      <c r="O4526" s="12" t="s">
        <v>61</v>
      </c>
      <c r="P4526" s="12"/>
      <c r="Q4526" s="12"/>
      <c r="R4526" s="12"/>
      <c r="S4526" s="12"/>
      <c r="T4526" s="13" t="str">
        <f t="shared" si="350"/>
        <v>通過</v>
      </c>
      <c r="U4526" s="13" t="str">
        <f t="shared" si="351"/>
        <v>現在有VRS手語視訊轉譯服務，</v>
      </c>
      <c r="V4526" s="13" t="str">
        <f t="shared" si="352"/>
        <v>現在/VRS/手語/視訊/忠實傳達/這/服務/這/有</v>
      </c>
      <c r="W4526" s="13" t="str">
        <f t="shared" si="353"/>
        <v>是</v>
      </c>
      <c r="X4526" s="13" t="str">
        <f t="shared" si="354"/>
        <v>通過</v>
      </c>
    </row>
    <row r="4527" spans="1:24" ht="34.25" customHeight="1">
      <c r="A4527" s="11" t="s">
        <v>22936</v>
      </c>
      <c r="B4527" s="11" t="s">
        <v>22936</v>
      </c>
      <c r="C4527" s="11" t="s">
        <v>54</v>
      </c>
      <c r="D4527" s="11" t="s">
        <v>55</v>
      </c>
      <c r="E4527" s="11" t="s">
        <v>22937</v>
      </c>
      <c r="F4527" s="11" t="s">
        <v>22938</v>
      </c>
      <c r="G4527" s="11" t="s">
        <v>22939</v>
      </c>
      <c r="H4527" s="11" t="s">
        <v>22879</v>
      </c>
      <c r="I4527" s="11" t="s">
        <v>22940</v>
      </c>
      <c r="J4527" s="12" t="s">
        <v>8</v>
      </c>
      <c r="K4527" s="12"/>
      <c r="L4527" s="12"/>
      <c r="M4527" s="12"/>
      <c r="N4527" s="12"/>
      <c r="O4527" s="12" t="s">
        <v>61</v>
      </c>
      <c r="P4527" s="12"/>
      <c r="Q4527" s="12"/>
      <c r="R4527" s="12"/>
      <c r="S4527" s="12"/>
      <c r="T4527" s="13" t="str">
        <f t="shared" si="350"/>
        <v>通過</v>
      </c>
      <c r="U4527" s="13" t="str">
        <f t="shared" si="351"/>
        <v>聾人可以直接用手機視訊打手語請對方電話詢問及轉譯。</v>
      </c>
      <c r="V4527" s="13" t="str">
        <f t="shared" si="352"/>
        <v>聾人/馬上/滑手機/視訊/打手語/對方/打電話去/忠實傳達</v>
      </c>
      <c r="W4527" s="13" t="str">
        <f t="shared" si="353"/>
        <v>是</v>
      </c>
      <c r="X4527" s="13" t="str">
        <f t="shared" si="354"/>
        <v>通過</v>
      </c>
    </row>
    <row r="4528" spans="1:24" ht="34.25" customHeight="1">
      <c r="A4528" s="11" t="s">
        <v>22941</v>
      </c>
      <c r="B4528" s="11" t="s">
        <v>22941</v>
      </c>
      <c r="C4528" s="11" t="s">
        <v>54</v>
      </c>
      <c r="D4528" s="11" t="s">
        <v>55</v>
      </c>
      <c r="E4528" s="11" t="s">
        <v>22942</v>
      </c>
      <c r="F4528" s="11" t="s">
        <v>13386</v>
      </c>
      <c r="G4528" s="11" t="s">
        <v>22943</v>
      </c>
      <c r="H4528" s="11" t="s">
        <v>22879</v>
      </c>
      <c r="I4528" s="11" t="s">
        <v>22944</v>
      </c>
      <c r="J4528" s="12" t="s">
        <v>8</v>
      </c>
      <c r="K4528" s="12"/>
      <c r="L4528" s="12"/>
      <c r="M4528" s="12"/>
      <c r="N4528" s="12"/>
      <c r="O4528" s="12" t="s">
        <v>61</v>
      </c>
      <c r="P4528" s="12"/>
      <c r="Q4528" s="12"/>
      <c r="R4528" s="12"/>
      <c r="S4528" s="12"/>
      <c r="T4528" s="13" t="str">
        <f t="shared" si="350"/>
        <v>通過</v>
      </c>
      <c r="U4528" s="13" t="str">
        <f t="shared" si="351"/>
        <v>這樣真方便，</v>
      </c>
      <c r="V4528" s="13" t="str">
        <f t="shared" si="352"/>
        <v>方便</v>
      </c>
      <c r="W4528" s="13" t="str">
        <f t="shared" si="353"/>
        <v>是</v>
      </c>
      <c r="X4528" s="13" t="str">
        <f t="shared" si="354"/>
        <v>通過</v>
      </c>
    </row>
    <row r="4529" spans="1:24" ht="34.25" customHeight="1">
      <c r="A4529" s="11" t="s">
        <v>22945</v>
      </c>
      <c r="B4529" s="11" t="s">
        <v>22945</v>
      </c>
      <c r="C4529" s="11" t="s">
        <v>54</v>
      </c>
      <c r="D4529" s="11" t="s">
        <v>88</v>
      </c>
      <c r="E4529" s="11" t="s">
        <v>22946</v>
      </c>
      <c r="F4529" s="11" t="s">
        <v>22947</v>
      </c>
      <c r="G4529" s="11" t="s">
        <v>22948</v>
      </c>
      <c r="H4529" s="11" t="s">
        <v>22949</v>
      </c>
      <c r="I4529" s="11" t="s">
        <v>22950</v>
      </c>
      <c r="J4529" s="12" t="s">
        <v>25934</v>
      </c>
      <c r="K4529" s="12"/>
      <c r="L4529" s="12"/>
      <c r="M4529" s="12"/>
      <c r="N4529" s="12"/>
      <c r="O4529" s="12" t="s">
        <v>25932</v>
      </c>
      <c r="P4529" s="12"/>
      <c r="Q4529" s="12"/>
      <c r="R4529" s="12"/>
      <c r="S4529" s="12"/>
      <c r="T4529" s="13" t="str">
        <f t="shared" si="350"/>
        <v>通過</v>
      </c>
      <c r="U4529" s="13" t="str">
        <f t="shared" si="351"/>
        <v>我昨天去健身房上課，運動流汗真舒服啊，心情也放鬆了。</v>
      </c>
      <c r="V4529" s="13" t="str">
        <f t="shared" si="352"/>
        <v>我/昨天/去/健身/上課/運動/流汗/舒服/心/放鬆</v>
      </c>
      <c r="W4529" s="13" t="str">
        <f t="shared" si="353"/>
        <v>是</v>
      </c>
      <c r="X4529" s="13" t="str">
        <f t="shared" si="354"/>
        <v>通過</v>
      </c>
    </row>
    <row r="4530" spans="1:24" ht="34.25" customHeight="1">
      <c r="A4530" s="11" t="s">
        <v>22951</v>
      </c>
      <c r="B4530" s="11" t="s">
        <v>22951</v>
      </c>
      <c r="C4530" s="11" t="s">
        <v>54</v>
      </c>
      <c r="D4530" s="11" t="s">
        <v>88</v>
      </c>
      <c r="E4530" s="11" t="s">
        <v>22952</v>
      </c>
      <c r="F4530" s="11" t="s">
        <v>22953</v>
      </c>
      <c r="G4530" s="11" t="s">
        <v>22954</v>
      </c>
      <c r="H4530" s="11" t="s">
        <v>22949</v>
      </c>
      <c r="I4530" s="11" t="s">
        <v>22955</v>
      </c>
      <c r="J4530" s="12" t="s">
        <v>25934</v>
      </c>
      <c r="K4530" s="12"/>
      <c r="L4530" s="12"/>
      <c r="M4530" s="12"/>
      <c r="N4530" s="12"/>
      <c r="O4530" s="12" t="s">
        <v>25932</v>
      </c>
      <c r="P4530" s="12"/>
      <c r="Q4530" s="12"/>
      <c r="R4530" s="12"/>
      <c r="S4530" s="12"/>
      <c r="T4530" s="13" t="str">
        <f t="shared" si="350"/>
        <v>通過</v>
      </c>
      <c r="U4530" s="13" t="str">
        <f t="shared" si="351"/>
        <v>你要不要和我一起去運動？</v>
      </c>
      <c r="V4530" s="13" t="str">
        <f t="shared" si="352"/>
        <v>你/我/運動/一起/要/不要</v>
      </c>
      <c r="W4530" s="13" t="str">
        <f t="shared" si="353"/>
        <v>是</v>
      </c>
      <c r="X4530" s="13" t="str">
        <f t="shared" si="354"/>
        <v>通過</v>
      </c>
    </row>
    <row r="4531" spans="1:24" ht="34.25" customHeight="1">
      <c r="A4531" s="11" t="s">
        <v>22956</v>
      </c>
      <c r="B4531" s="11" t="s">
        <v>22956</v>
      </c>
      <c r="C4531" s="11" t="s">
        <v>54</v>
      </c>
      <c r="D4531" s="11" t="s">
        <v>88</v>
      </c>
      <c r="E4531" s="11" t="s">
        <v>22957</v>
      </c>
      <c r="F4531" s="11" t="s">
        <v>22958</v>
      </c>
      <c r="G4531" s="11" t="s">
        <v>22959</v>
      </c>
      <c r="H4531" s="11" t="s">
        <v>22949</v>
      </c>
      <c r="I4531" s="11" t="s">
        <v>22960</v>
      </c>
      <c r="J4531" s="12" t="s">
        <v>25934</v>
      </c>
      <c r="K4531" s="12"/>
      <c r="L4531" s="12"/>
      <c r="M4531" s="12"/>
      <c r="N4531" s="12"/>
      <c r="O4531" s="12" t="s">
        <v>25932</v>
      </c>
      <c r="P4531" s="12"/>
      <c r="Q4531" s="12"/>
      <c r="R4531" s="12"/>
      <c r="S4531" s="12"/>
      <c r="T4531" s="13" t="str">
        <f t="shared" si="350"/>
        <v>通過</v>
      </c>
      <c r="U4531" s="13" t="str">
        <f t="shared" si="351"/>
        <v>不要啦，我很懶，不喜歡運動。</v>
      </c>
      <c r="V4531" s="13" t="str">
        <f t="shared" si="352"/>
        <v>不要/我/懶惰/運動/不喜歡</v>
      </c>
      <c r="W4531" s="13" t="str">
        <f t="shared" si="353"/>
        <v>是</v>
      </c>
      <c r="X4531" s="13" t="str">
        <f t="shared" si="354"/>
        <v>通過</v>
      </c>
    </row>
    <row r="4532" spans="1:24" ht="34.25" customHeight="1">
      <c r="A4532" s="11" t="s">
        <v>22961</v>
      </c>
      <c r="B4532" s="11" t="s">
        <v>22961</v>
      </c>
      <c r="C4532" s="11" t="s">
        <v>54</v>
      </c>
      <c r="D4532" s="11" t="s">
        <v>88</v>
      </c>
      <c r="E4532" s="11" t="s">
        <v>22962</v>
      </c>
      <c r="F4532" s="11" t="s">
        <v>22963</v>
      </c>
      <c r="G4532" s="11" t="s">
        <v>22964</v>
      </c>
      <c r="H4532" s="11" t="s">
        <v>22949</v>
      </c>
      <c r="I4532" s="11" t="s">
        <v>22965</v>
      </c>
      <c r="J4532" s="12" t="s">
        <v>25934</v>
      </c>
      <c r="K4532" s="12"/>
      <c r="L4532" s="12"/>
      <c r="M4532" s="12"/>
      <c r="N4532" s="12"/>
      <c r="O4532" s="12" t="s">
        <v>25932</v>
      </c>
      <c r="P4532" s="12"/>
      <c r="Q4532" s="12"/>
      <c r="R4532" s="12"/>
      <c r="S4532" s="12"/>
      <c r="T4532" s="13" t="str">
        <f t="shared" si="350"/>
        <v>通過</v>
      </c>
      <c r="U4532" s="13" t="str">
        <f t="shared" si="351"/>
        <v>你為什麼突然開始健身？</v>
      </c>
      <c r="V4532" s="13" t="str">
        <f t="shared" si="352"/>
        <v>你/健身/突然/為什麼</v>
      </c>
      <c r="W4532" s="13" t="str">
        <f t="shared" si="353"/>
        <v>是</v>
      </c>
      <c r="X4532" s="13" t="str">
        <f t="shared" si="354"/>
        <v>通過</v>
      </c>
    </row>
    <row r="4533" spans="1:24" ht="34.25" customHeight="1">
      <c r="A4533" s="11" t="s">
        <v>22966</v>
      </c>
      <c r="B4533" s="11" t="s">
        <v>22966</v>
      </c>
      <c r="C4533" s="11" t="s">
        <v>54</v>
      </c>
      <c r="D4533" s="11" t="s">
        <v>88</v>
      </c>
      <c r="E4533" s="11" t="s">
        <v>22967</v>
      </c>
      <c r="F4533" s="11" t="s">
        <v>22968</v>
      </c>
      <c r="G4533" s="11" t="s">
        <v>22969</v>
      </c>
      <c r="H4533" s="11" t="s">
        <v>22949</v>
      </c>
      <c r="I4533" s="11" t="s">
        <v>22970</v>
      </c>
      <c r="J4533" s="12" t="s">
        <v>25934</v>
      </c>
      <c r="K4533" s="12"/>
      <c r="L4533" s="12"/>
      <c r="M4533" s="12"/>
      <c r="N4533" s="12"/>
      <c r="O4533" s="12" t="s">
        <v>25932</v>
      </c>
      <c r="P4533" s="12"/>
      <c r="Q4533" s="12"/>
      <c r="R4533" s="12"/>
      <c r="S4533" s="12"/>
      <c r="T4533" s="13" t="str">
        <f t="shared" si="350"/>
        <v>通過</v>
      </c>
      <c r="U4533" s="13" t="str">
        <f t="shared" si="351"/>
        <v>上個月我在臉書上看到朋友分享他去健身房上課，</v>
      </c>
      <c r="V4533" s="13" t="str">
        <f t="shared" si="352"/>
        <v>上個月/我/看到/臉書/朋友/分享/他/去/健身/上課</v>
      </c>
      <c r="W4533" s="13" t="str">
        <f t="shared" si="353"/>
        <v>是</v>
      </c>
      <c r="X4533" s="13" t="str">
        <f t="shared" si="354"/>
        <v>通過</v>
      </c>
    </row>
    <row r="4534" spans="1:24" ht="34.25" customHeight="1">
      <c r="A4534" s="11" t="s">
        <v>22971</v>
      </c>
      <c r="B4534" s="11" t="s">
        <v>22971</v>
      </c>
      <c r="C4534" s="11" t="s">
        <v>54</v>
      </c>
      <c r="D4534" s="11" t="s">
        <v>88</v>
      </c>
      <c r="E4534" s="11" t="s">
        <v>22972</v>
      </c>
      <c r="F4534" s="11" t="s">
        <v>22973</v>
      </c>
      <c r="G4534" s="11" t="s">
        <v>22974</v>
      </c>
      <c r="H4534" s="11" t="s">
        <v>22949</v>
      </c>
      <c r="I4534" s="11" t="s">
        <v>22975</v>
      </c>
      <c r="J4534" s="12" t="s">
        <v>25934</v>
      </c>
      <c r="K4534" s="12"/>
      <c r="L4534" s="12"/>
      <c r="M4534" s="12"/>
      <c r="N4534" s="12"/>
      <c r="O4534" s="12" t="s">
        <v>25932</v>
      </c>
      <c r="P4534" s="12"/>
      <c r="Q4534" s="12"/>
      <c r="R4534" s="12"/>
      <c r="S4534" s="12"/>
      <c r="T4534" s="13" t="str">
        <f t="shared" si="350"/>
        <v>通過</v>
      </c>
      <c r="U4534" s="13" t="str">
        <f t="shared" si="351"/>
        <v>他看起來變瘦又變壯，</v>
      </c>
      <c r="V4534" s="13" t="str">
        <f t="shared" si="352"/>
        <v>看起來/變瘦/強壯/棒</v>
      </c>
      <c r="W4534" s="13" t="str">
        <f t="shared" si="353"/>
        <v>是</v>
      </c>
      <c r="X4534" s="13" t="str">
        <f t="shared" si="354"/>
        <v>通過</v>
      </c>
    </row>
    <row r="4535" spans="1:24" ht="34.25" customHeight="1">
      <c r="A4535" s="11" t="s">
        <v>22976</v>
      </c>
      <c r="B4535" s="11" t="s">
        <v>22976</v>
      </c>
      <c r="C4535" s="11" t="s">
        <v>54</v>
      </c>
      <c r="D4535" s="11" t="s">
        <v>88</v>
      </c>
      <c r="E4535" s="11" t="s">
        <v>22977</v>
      </c>
      <c r="F4535" s="11" t="s">
        <v>22978</v>
      </c>
      <c r="G4535" s="11" t="s">
        <v>22979</v>
      </c>
      <c r="H4535" s="11" t="s">
        <v>22949</v>
      </c>
      <c r="I4535" s="11" t="s">
        <v>22980</v>
      </c>
      <c r="J4535" s="12" t="s">
        <v>25934</v>
      </c>
      <c r="K4535" s="12"/>
      <c r="L4535" s="12"/>
      <c r="M4535" s="12"/>
      <c r="N4535" s="12"/>
      <c r="O4535" s="12" t="s">
        <v>25932</v>
      </c>
      <c r="P4535" s="12"/>
      <c r="Q4535" s="12"/>
      <c r="R4535" s="12"/>
      <c r="S4535" s="12"/>
      <c r="T4535" s="13" t="str">
        <f t="shared" si="350"/>
        <v>通過</v>
      </c>
      <c r="U4535" s="13" t="str">
        <f t="shared" si="351"/>
        <v>我就問他在哪裡上課，然後就去報名了。</v>
      </c>
      <c r="V4535" s="13" t="str">
        <f t="shared" si="352"/>
        <v>我/問/上課/哪裡/我/去/報名</v>
      </c>
      <c r="W4535" s="13" t="str">
        <f t="shared" si="353"/>
        <v>是</v>
      </c>
      <c r="X4535" s="13" t="str">
        <f t="shared" si="354"/>
        <v>通過</v>
      </c>
    </row>
    <row r="4536" spans="1:24" ht="34.25" customHeight="1">
      <c r="A4536" s="11" t="s">
        <v>22981</v>
      </c>
      <c r="B4536" s="11" t="s">
        <v>22981</v>
      </c>
      <c r="C4536" s="11" t="s">
        <v>54</v>
      </c>
      <c r="D4536" s="11" t="s">
        <v>88</v>
      </c>
      <c r="E4536" s="11" t="s">
        <v>22982</v>
      </c>
      <c r="F4536" s="11" t="s">
        <v>22983</v>
      </c>
      <c r="G4536" s="11" t="s">
        <v>22984</v>
      </c>
      <c r="H4536" s="11" t="s">
        <v>22949</v>
      </c>
      <c r="I4536" s="11" t="s">
        <v>22985</v>
      </c>
      <c r="J4536" s="12" t="s">
        <v>25934</v>
      </c>
      <c r="K4536" s="12"/>
      <c r="L4536" s="12"/>
      <c r="M4536" s="12"/>
      <c r="N4536" s="12"/>
      <c r="O4536" s="12" t="s">
        <v>25932</v>
      </c>
      <c r="P4536" s="12"/>
      <c r="Q4536" s="12"/>
      <c r="R4536" s="12"/>
      <c r="S4536" s="12"/>
      <c r="T4536" s="13" t="str">
        <f t="shared" si="350"/>
        <v>通過</v>
      </c>
      <c r="U4536" s="13" t="str">
        <f t="shared" si="351"/>
        <v>我沒力氣啦，</v>
      </c>
      <c r="V4536" s="13" t="str">
        <f t="shared" si="352"/>
        <v>我/身體/弱</v>
      </c>
      <c r="W4536" s="13" t="str">
        <f t="shared" si="353"/>
        <v>是</v>
      </c>
      <c r="X4536" s="13" t="str">
        <f t="shared" si="354"/>
        <v>通過</v>
      </c>
    </row>
    <row r="4537" spans="1:24" ht="34.25" customHeight="1">
      <c r="A4537" s="11" t="s">
        <v>22986</v>
      </c>
      <c r="B4537" s="11" t="s">
        <v>22986</v>
      </c>
      <c r="C4537" s="11" t="s">
        <v>54</v>
      </c>
      <c r="D4537" s="11" t="s">
        <v>88</v>
      </c>
      <c r="E4537" s="11" t="s">
        <v>22987</v>
      </c>
      <c r="F4537" s="11" t="s">
        <v>22988</v>
      </c>
      <c r="G4537" s="11" t="s">
        <v>22989</v>
      </c>
      <c r="H4537" s="11" t="s">
        <v>22949</v>
      </c>
      <c r="I4537" s="11" t="s">
        <v>22990</v>
      </c>
      <c r="J4537" s="12" t="s">
        <v>25934</v>
      </c>
      <c r="K4537" s="12"/>
      <c r="L4537" s="12"/>
      <c r="M4537" s="12"/>
      <c r="N4537" s="12"/>
      <c r="O4537" s="12" t="s">
        <v>25932</v>
      </c>
      <c r="P4537" s="12"/>
      <c r="Q4537" s="12"/>
      <c r="R4537" s="12"/>
      <c r="S4537" s="12"/>
      <c r="T4537" s="13" t="str">
        <f t="shared" si="350"/>
        <v>通過</v>
      </c>
      <c r="U4537" s="13" t="str">
        <f t="shared" si="351"/>
        <v>看到別人舉啞鈴、槓鈴或者甩戰繩那麼喘的樣子，我就投降了。</v>
      </c>
      <c r="V4537" s="13" t="str">
        <f t="shared" si="352"/>
        <v>我/見/舉啞鈴/舉槓鈴/重/甩戰繩/喘/舉白旗</v>
      </c>
      <c r="W4537" s="13" t="str">
        <f t="shared" si="353"/>
        <v>是</v>
      </c>
      <c r="X4537" s="13" t="str">
        <f t="shared" si="354"/>
        <v>通過</v>
      </c>
    </row>
    <row r="4538" spans="1:24" ht="34.25" customHeight="1">
      <c r="A4538" s="11" t="s">
        <v>22991</v>
      </c>
      <c r="B4538" s="11" t="s">
        <v>22991</v>
      </c>
      <c r="C4538" s="11" t="s">
        <v>54</v>
      </c>
      <c r="D4538" s="11" t="s">
        <v>88</v>
      </c>
      <c r="E4538" s="11" t="s">
        <v>22992</v>
      </c>
      <c r="F4538" s="11" t="s">
        <v>22993</v>
      </c>
      <c r="G4538" s="11" t="s">
        <v>22994</v>
      </c>
      <c r="H4538" s="11" t="s">
        <v>22949</v>
      </c>
      <c r="I4538" s="11" t="s">
        <v>22995</v>
      </c>
      <c r="J4538" s="12" t="s">
        <v>25934</v>
      </c>
      <c r="K4538" s="12"/>
      <c r="L4538" s="12"/>
      <c r="M4538" s="12"/>
      <c r="N4538" s="12"/>
      <c r="O4538" s="12" t="s">
        <v>25932</v>
      </c>
      <c r="P4538" s="12"/>
      <c r="Q4538" s="12"/>
      <c r="R4538" s="12"/>
      <c r="S4538" s="12"/>
      <c r="T4538" s="13" t="str">
        <f t="shared" si="350"/>
        <v>通過</v>
      </c>
      <c r="U4538" s="13" t="str">
        <f t="shared" si="351"/>
        <v>其實還好啦，老師會評估安排適合你的程度強度。</v>
      </c>
      <c r="V4538" s="13" t="str">
        <f t="shared" si="352"/>
        <v>這/還好/老師/檢查/你/程度/輕/重/配合/會</v>
      </c>
      <c r="W4538" s="13" t="str">
        <f t="shared" si="353"/>
        <v>是</v>
      </c>
      <c r="X4538" s="13" t="str">
        <f t="shared" si="354"/>
        <v>通過</v>
      </c>
    </row>
    <row r="4539" spans="1:24" ht="34.25" customHeight="1">
      <c r="A4539" s="11" t="s">
        <v>22996</v>
      </c>
      <c r="B4539" s="11" t="s">
        <v>22996</v>
      </c>
      <c r="C4539" s="11" t="s">
        <v>54</v>
      </c>
      <c r="D4539" s="11" t="s">
        <v>88</v>
      </c>
      <c r="E4539" s="11" t="s">
        <v>22997</v>
      </c>
      <c r="F4539" s="11" t="s">
        <v>22998</v>
      </c>
      <c r="G4539" s="11" t="s">
        <v>22999</v>
      </c>
      <c r="H4539" s="11" t="s">
        <v>22949</v>
      </c>
      <c r="I4539" s="11" t="s">
        <v>23000</v>
      </c>
      <c r="J4539" s="12" t="s">
        <v>25934</v>
      </c>
      <c r="K4539" s="12"/>
      <c r="L4539" s="12"/>
      <c r="M4539" s="12"/>
      <c r="N4539" s="12"/>
      <c r="O4539" s="12" t="s">
        <v>25932</v>
      </c>
      <c r="P4539" s="12"/>
      <c r="Q4539" s="12"/>
      <c r="R4539" s="12"/>
      <c r="S4539" s="12"/>
      <c r="T4539" s="13" t="str">
        <f t="shared" si="350"/>
        <v>通過</v>
      </c>
      <c r="U4539" s="13" t="str">
        <f t="shared" si="351"/>
        <v>那每星期都要上課嗎？</v>
      </c>
      <c r="V4539" s="13" t="str">
        <f t="shared" si="352"/>
        <v>每星期/上課/要</v>
      </c>
      <c r="W4539" s="13" t="str">
        <f t="shared" si="353"/>
        <v>是</v>
      </c>
      <c r="X4539" s="13" t="str">
        <f t="shared" si="354"/>
        <v>通過</v>
      </c>
    </row>
    <row r="4540" spans="1:24" ht="34.25" customHeight="1">
      <c r="A4540" s="11" t="s">
        <v>23001</v>
      </c>
      <c r="B4540" s="11" t="s">
        <v>23001</v>
      </c>
      <c r="C4540" s="11" t="s">
        <v>54</v>
      </c>
      <c r="D4540" s="11" t="s">
        <v>88</v>
      </c>
      <c r="E4540" s="11" t="s">
        <v>23002</v>
      </c>
      <c r="F4540" s="11" t="s">
        <v>23003</v>
      </c>
      <c r="G4540" s="11" t="s">
        <v>23004</v>
      </c>
      <c r="H4540" s="11" t="s">
        <v>22949</v>
      </c>
      <c r="I4540" s="11" t="s">
        <v>23005</v>
      </c>
      <c r="J4540" s="12" t="s">
        <v>25934</v>
      </c>
      <c r="K4540" s="12"/>
      <c r="L4540" s="12"/>
      <c r="M4540" s="12"/>
      <c r="N4540" s="12"/>
      <c r="O4540" s="12" t="s">
        <v>25932</v>
      </c>
      <c r="P4540" s="12"/>
      <c r="Q4540" s="12"/>
      <c r="R4540" s="12"/>
      <c r="S4540" s="12"/>
      <c r="T4540" s="13" t="str">
        <f t="shared" si="350"/>
        <v>通過</v>
      </c>
      <c r="U4540" s="13" t="str">
        <f t="shared" si="351"/>
        <v>你可以按照你的時間安排去跟老師約。</v>
      </c>
      <c r="V4540" s="13" t="str">
        <f t="shared" si="352"/>
        <v>你/自己/時間/安排/老師/約</v>
      </c>
      <c r="W4540" s="13" t="str">
        <f t="shared" si="353"/>
        <v>是</v>
      </c>
      <c r="X4540" s="13" t="str">
        <f t="shared" si="354"/>
        <v>通過</v>
      </c>
    </row>
    <row r="4541" spans="1:24" ht="34.25" customHeight="1">
      <c r="A4541" s="11" t="s">
        <v>23006</v>
      </c>
      <c r="B4541" s="11" t="s">
        <v>23006</v>
      </c>
      <c r="C4541" s="11" t="s">
        <v>54</v>
      </c>
      <c r="D4541" s="11" t="s">
        <v>88</v>
      </c>
      <c r="E4541" s="11" t="s">
        <v>23007</v>
      </c>
      <c r="F4541" s="11" t="s">
        <v>23008</v>
      </c>
      <c r="G4541" s="11" t="s">
        <v>23009</v>
      </c>
      <c r="H4541" s="11" t="s">
        <v>22949</v>
      </c>
      <c r="I4541" s="11" t="s">
        <v>23010</v>
      </c>
      <c r="J4541" s="12" t="s">
        <v>25934</v>
      </c>
      <c r="K4541" s="12"/>
      <c r="L4541" s="12"/>
      <c r="M4541" s="12"/>
      <c r="N4541" s="12"/>
      <c r="O4541" s="12" t="s">
        <v>25932</v>
      </c>
      <c r="P4541" s="12"/>
      <c r="Q4541" s="12"/>
      <c r="R4541" s="12"/>
      <c r="S4541" s="12"/>
      <c r="T4541" s="13" t="str">
        <f t="shared" si="350"/>
        <v>通過</v>
      </c>
      <c r="U4541" s="13" t="str">
        <f t="shared" si="351"/>
        <v>可以試試，再看看。</v>
      </c>
      <c r="V4541" s="13" t="str">
        <f t="shared" si="352"/>
        <v>試試/再看看</v>
      </c>
      <c r="W4541" s="13" t="str">
        <f t="shared" si="353"/>
        <v>是</v>
      </c>
      <c r="X4541" s="13" t="str">
        <f t="shared" si="354"/>
        <v>通過</v>
      </c>
    </row>
    <row r="4542" spans="1:24" ht="34.25" customHeight="1">
      <c r="A4542" s="11" t="s">
        <v>23011</v>
      </c>
      <c r="B4542" s="11" t="s">
        <v>23011</v>
      </c>
      <c r="C4542" s="11" t="s">
        <v>54</v>
      </c>
      <c r="D4542" s="11" t="s">
        <v>697</v>
      </c>
      <c r="E4542" s="11" t="s">
        <v>23012</v>
      </c>
      <c r="F4542" s="11" t="s">
        <v>23013</v>
      </c>
      <c r="G4542" s="11" t="s">
        <v>23014</v>
      </c>
      <c r="H4542" s="11" t="s">
        <v>23015</v>
      </c>
      <c r="I4542" s="11" t="s">
        <v>23016</v>
      </c>
      <c r="J4542" s="12" t="s">
        <v>8</v>
      </c>
      <c r="K4542" s="12"/>
      <c r="L4542" s="12"/>
      <c r="M4542" s="12"/>
      <c r="N4542" s="12"/>
      <c r="O4542" s="12" t="s">
        <v>61</v>
      </c>
      <c r="P4542" s="12"/>
      <c r="Q4542" s="12"/>
      <c r="R4542" s="12"/>
      <c r="S4542" s="12"/>
      <c r="T4542" s="13" t="str">
        <f t="shared" si="350"/>
        <v>通過</v>
      </c>
      <c r="U4542" s="13" t="str">
        <f t="shared" si="351"/>
        <v>我想網路購物，請問哪家公司比較好？</v>
      </c>
      <c r="V4542" s="13" t="str">
        <f t="shared" si="352"/>
        <v>我/想/網路/購物/請問/公司/名/好/哪一個</v>
      </c>
      <c r="W4542" s="13" t="str">
        <f t="shared" si="353"/>
        <v>是</v>
      </c>
      <c r="X4542" s="13" t="str">
        <f t="shared" si="354"/>
        <v>通過</v>
      </c>
    </row>
    <row r="4543" spans="1:24" ht="34.25" customHeight="1">
      <c r="A4543" s="11" t="s">
        <v>23017</v>
      </c>
      <c r="B4543" s="11" t="s">
        <v>23017</v>
      </c>
      <c r="C4543" s="11" t="s">
        <v>54</v>
      </c>
      <c r="D4543" s="11" t="s">
        <v>697</v>
      </c>
      <c r="E4543" s="11" t="s">
        <v>23018</v>
      </c>
      <c r="F4543" s="11" t="s">
        <v>23019</v>
      </c>
      <c r="G4543" s="11" t="s">
        <v>23020</v>
      </c>
      <c r="H4543" s="11" t="s">
        <v>23015</v>
      </c>
      <c r="I4543" s="11" t="s">
        <v>23021</v>
      </c>
      <c r="J4543" s="12" t="s">
        <v>8</v>
      </c>
      <c r="K4543" s="12"/>
      <c r="L4543" s="12"/>
      <c r="M4543" s="12"/>
      <c r="N4543" s="12"/>
      <c r="O4543" s="12" t="s">
        <v>61</v>
      </c>
      <c r="P4543" s="12"/>
      <c r="Q4543" s="12"/>
      <c r="R4543" s="12"/>
      <c r="S4543" s="12"/>
      <c r="T4543" s="13" t="str">
        <f t="shared" si="350"/>
        <v>通過</v>
      </c>
      <c r="U4543" s="13" t="str">
        <f t="shared" si="351"/>
        <v>每個人喜歡的不一樣，我們比較常在這家購物。</v>
      </c>
      <c r="V4543" s="13" t="str">
        <f t="shared" si="352"/>
        <v>每個++/喜歡/不一致/我們/這/訂/常常</v>
      </c>
      <c r="W4543" s="13" t="str">
        <f t="shared" si="353"/>
        <v>是</v>
      </c>
      <c r="X4543" s="13" t="str">
        <f t="shared" si="354"/>
        <v>通過</v>
      </c>
    </row>
    <row r="4544" spans="1:24" ht="34.25" customHeight="1">
      <c r="A4544" s="11" t="s">
        <v>23022</v>
      </c>
      <c r="B4544" s="11" t="s">
        <v>23022</v>
      </c>
      <c r="C4544" s="11" t="s">
        <v>54</v>
      </c>
      <c r="D4544" s="11" t="s">
        <v>697</v>
      </c>
      <c r="E4544" s="11" t="s">
        <v>23023</v>
      </c>
      <c r="F4544" s="11" t="s">
        <v>23024</v>
      </c>
      <c r="G4544" s="11" t="s">
        <v>23025</v>
      </c>
      <c r="H4544" s="11" t="s">
        <v>23015</v>
      </c>
      <c r="I4544" s="11" t="s">
        <v>23026</v>
      </c>
      <c r="J4544" s="12" t="s">
        <v>8</v>
      </c>
      <c r="K4544" s="12"/>
      <c r="L4544" s="12"/>
      <c r="M4544" s="12"/>
      <c r="N4544" s="12"/>
      <c r="O4544" s="12" t="s">
        <v>61</v>
      </c>
      <c r="P4544" s="12"/>
      <c r="Q4544" s="12"/>
      <c r="R4544" s="12"/>
      <c r="S4544" s="12"/>
      <c r="T4544" s="13" t="str">
        <f t="shared" si="350"/>
        <v>通過</v>
      </c>
      <c r="U4544" s="13" t="str">
        <f t="shared" si="351"/>
        <v>這個有時間限制嗎？</v>
      </c>
      <c r="V4544" s="13" t="str">
        <f t="shared" si="352"/>
        <v>這/時間/限制/有沒有</v>
      </c>
      <c r="W4544" s="13" t="str">
        <f t="shared" si="353"/>
        <v>是</v>
      </c>
      <c r="X4544" s="13" t="str">
        <f t="shared" si="354"/>
        <v>通過</v>
      </c>
    </row>
    <row r="4545" spans="1:24" ht="34.25" customHeight="1">
      <c r="A4545" s="11" t="s">
        <v>23027</v>
      </c>
      <c r="B4545" s="11" t="s">
        <v>23027</v>
      </c>
      <c r="C4545" s="11" t="s">
        <v>54</v>
      </c>
      <c r="D4545" s="11" t="s">
        <v>697</v>
      </c>
      <c r="E4545" s="11" t="s">
        <v>23028</v>
      </c>
      <c r="F4545" s="11" t="s">
        <v>23029</v>
      </c>
      <c r="G4545" s="11" t="s">
        <v>23030</v>
      </c>
      <c r="H4545" s="11" t="s">
        <v>23015</v>
      </c>
      <c r="I4545" s="11" t="s">
        <v>23031</v>
      </c>
      <c r="J4545" s="12" t="s">
        <v>8</v>
      </c>
      <c r="K4545" s="12"/>
      <c r="L4545" s="12"/>
      <c r="M4545" s="12"/>
      <c r="N4545" s="12"/>
      <c r="O4545" s="12" t="s">
        <v>61</v>
      </c>
      <c r="P4545" s="12"/>
      <c r="Q4545" s="12"/>
      <c r="R4545" s="12"/>
      <c r="S4545" s="12"/>
      <c r="T4545" s="13" t="str">
        <f t="shared" si="350"/>
        <v>通過</v>
      </c>
      <c r="U4545" s="13" t="str">
        <f t="shared" si="351"/>
        <v>整天都可購物嗎？</v>
      </c>
      <c r="V4545" s="13" t="str">
        <f t="shared" si="352"/>
        <v>整天/購物/都/可以</v>
      </c>
      <c r="W4545" s="13" t="str">
        <f t="shared" si="353"/>
        <v>是</v>
      </c>
      <c r="X4545" s="13" t="str">
        <f t="shared" si="354"/>
        <v>通過</v>
      </c>
    </row>
    <row r="4546" spans="1:24" ht="34.25" customHeight="1">
      <c r="A4546" s="11" t="s">
        <v>23032</v>
      </c>
      <c r="B4546" s="11" t="s">
        <v>23032</v>
      </c>
      <c r="C4546" s="11" t="s">
        <v>54</v>
      </c>
      <c r="D4546" s="11" t="s">
        <v>697</v>
      </c>
      <c r="E4546" s="11" t="s">
        <v>23033</v>
      </c>
      <c r="F4546" s="11" t="s">
        <v>23034</v>
      </c>
      <c r="G4546" s="11" t="s">
        <v>23035</v>
      </c>
      <c r="H4546" s="11" t="s">
        <v>23015</v>
      </c>
      <c r="I4546" s="11" t="s">
        <v>23036</v>
      </c>
      <c r="J4546" s="12" t="s">
        <v>8</v>
      </c>
      <c r="K4546" s="12"/>
      <c r="L4546" s="12"/>
      <c r="M4546" s="12"/>
      <c r="N4546" s="12"/>
      <c r="O4546" s="12" t="s">
        <v>61</v>
      </c>
      <c r="P4546" s="12"/>
      <c r="Q4546" s="12"/>
      <c r="R4546" s="12"/>
      <c r="S4546" s="12"/>
      <c r="T4546" s="13" t="str">
        <f t="shared" ref="T4546:T4609" si="355">IF(J4546="","未填",IF(J4546="需複審",IF(OR(P4546="",P4546="仍需複審"),"待複審",P4546),J4546))</f>
        <v>通過</v>
      </c>
      <c r="U4546" s="13" t="str">
        <f t="shared" ref="U4546:U4609" si="356">IF(T4546="通過",E4546,IF(T4546="需更正",IF(J4546="需複審",IF(Q4546="",E4546,Q4546),IF(L4546="",E4546,L4546)),""))</f>
        <v>沒有時間限制，整天想訂什麼東西隨時可訂。</v>
      </c>
      <c r="V4546" s="13" t="str">
        <f t="shared" ref="V4546:V4609" si="357">IF(T4546="通過",F4546,IF(T4546="需更正",IF(J4546="需複審",R4546,M4546),""))</f>
        <v>限制/沒有/整天/想/東西/任何/馬上/訂/快</v>
      </c>
      <c r="W4546" s="13" t="str">
        <f t="shared" ref="W4546:W4609" si="358">IF(AND(OR(T4546="通過",AND(T4546="需更正",V4546&lt;&gt;"")),X4546="通過"),"是","否")</f>
        <v>是</v>
      </c>
      <c r="X4546" s="13" t="str">
        <f t="shared" ref="X4546:X4609" si="359">IF(J4546="","未填",IF(AND(J4546="需複審",OR(P4546="",P4546="仍需複審")),"待複審",IF(OR(AND(J4546="需更正",K4546=""),AND(J4546="需更正",M4546=""),AND(J4546="需更正",N4546=""),AND(J4546="排除",OR(K4546="",N4546="")),AND(J4546="需複審",P4546="需更正",R4546=""),AND(J4546="需複審",P4546="需更正",S4546=""),AND(J4546="需複審",P4546="排除",S4546="")),"錯誤：請補齊必填欄位","通過")))</f>
        <v>通過</v>
      </c>
    </row>
    <row r="4547" spans="1:24" ht="34.25" customHeight="1">
      <c r="A4547" s="11" t="s">
        <v>23037</v>
      </c>
      <c r="B4547" s="11" t="s">
        <v>23037</v>
      </c>
      <c r="C4547" s="11" t="s">
        <v>54</v>
      </c>
      <c r="D4547" s="11" t="s">
        <v>697</v>
      </c>
      <c r="E4547" s="11" t="s">
        <v>23038</v>
      </c>
      <c r="F4547" s="11" t="s">
        <v>23039</v>
      </c>
      <c r="G4547" s="11" t="s">
        <v>23040</v>
      </c>
      <c r="H4547" s="11" t="s">
        <v>23015</v>
      </c>
      <c r="I4547" s="11" t="s">
        <v>23041</v>
      </c>
      <c r="J4547" s="12" t="s">
        <v>8</v>
      </c>
      <c r="K4547" s="12"/>
      <c r="L4547" s="12"/>
      <c r="M4547" s="12"/>
      <c r="N4547" s="12"/>
      <c r="O4547" s="12" t="s">
        <v>61</v>
      </c>
      <c r="P4547" s="12"/>
      <c r="Q4547" s="12"/>
      <c r="R4547" s="12"/>
      <c r="S4547" s="12"/>
      <c r="T4547" s="13" t="str">
        <f t="shared" si="355"/>
        <v>通過</v>
      </c>
      <c r="U4547" s="13" t="str">
        <f t="shared" si="356"/>
        <v>喔，除了這家之外，還有哪一家？</v>
      </c>
      <c r="V4547" s="13" t="str">
        <f t="shared" si="357"/>
        <v>這/除了/以外/有沒有</v>
      </c>
      <c r="W4547" s="13" t="str">
        <f t="shared" si="358"/>
        <v>是</v>
      </c>
      <c r="X4547" s="13" t="str">
        <f t="shared" si="359"/>
        <v>通過</v>
      </c>
    </row>
    <row r="4548" spans="1:24" ht="34.25" customHeight="1">
      <c r="A4548" s="11" t="s">
        <v>23042</v>
      </c>
      <c r="B4548" s="11" t="s">
        <v>23042</v>
      </c>
      <c r="C4548" s="11" t="s">
        <v>54</v>
      </c>
      <c r="D4548" s="11" t="s">
        <v>697</v>
      </c>
      <c r="E4548" s="11" t="s">
        <v>23043</v>
      </c>
      <c r="F4548" s="11" t="s">
        <v>23044</v>
      </c>
      <c r="G4548" s="11" t="s">
        <v>23045</v>
      </c>
      <c r="H4548" s="11" t="s">
        <v>23015</v>
      </c>
      <c r="I4548" s="11" t="s">
        <v>23046</v>
      </c>
      <c r="J4548" s="12" t="s">
        <v>8</v>
      </c>
      <c r="K4548" s="12"/>
      <c r="L4548" s="12"/>
      <c r="M4548" s="12"/>
      <c r="N4548" s="12"/>
      <c r="O4548" s="12" t="s">
        <v>61</v>
      </c>
      <c r="P4548" s="12"/>
      <c r="Q4548" s="12"/>
      <c r="R4548" s="12"/>
      <c r="S4548" s="12"/>
      <c r="T4548" s="13" t="str">
        <f t="shared" si="355"/>
        <v>通過</v>
      </c>
      <c r="U4548" s="13" t="str">
        <f t="shared" si="356"/>
        <v>有唷，網路 購物 都是24時。</v>
      </c>
      <c r="V4548" s="13" t="str">
        <f t="shared" si="357"/>
        <v>有/網路/購物/24小時/一律</v>
      </c>
      <c r="W4548" s="13" t="str">
        <f t="shared" si="358"/>
        <v>是</v>
      </c>
      <c r="X4548" s="13" t="str">
        <f t="shared" si="359"/>
        <v>通過</v>
      </c>
    </row>
    <row r="4549" spans="1:24" ht="34.25" customHeight="1">
      <c r="A4549" s="11" t="s">
        <v>23047</v>
      </c>
      <c r="B4549" s="11" t="s">
        <v>23047</v>
      </c>
      <c r="C4549" s="11" t="s">
        <v>54</v>
      </c>
      <c r="D4549" s="11" t="s">
        <v>697</v>
      </c>
      <c r="E4549" s="11" t="s">
        <v>23048</v>
      </c>
      <c r="F4549" s="11" t="s">
        <v>23049</v>
      </c>
      <c r="G4549" s="11" t="s">
        <v>23050</v>
      </c>
      <c r="H4549" s="11" t="s">
        <v>23015</v>
      </c>
      <c r="I4549" s="11" t="s">
        <v>23051</v>
      </c>
      <c r="J4549" s="12" t="s">
        <v>8</v>
      </c>
      <c r="K4549" s="12"/>
      <c r="L4549" s="12"/>
      <c r="M4549" s="12"/>
      <c r="N4549" s="12"/>
      <c r="O4549" s="12" t="s">
        <v>61</v>
      </c>
      <c r="P4549" s="12"/>
      <c r="Q4549" s="12"/>
      <c r="R4549" s="12"/>
      <c r="S4549" s="12"/>
      <c r="T4549" s="13" t="str">
        <f t="shared" si="355"/>
        <v>通過</v>
      </c>
      <c r="U4549" s="13" t="str">
        <f t="shared" si="356"/>
        <v>原來如此，如果外出找商品麻煩，網路直接下定很快速。</v>
      </c>
      <c r="V4549" s="13" t="str">
        <f t="shared" si="357"/>
        <v>原來如此/如果/外面/找/麻煩/網路/直接/查/快</v>
      </c>
      <c r="W4549" s="13" t="str">
        <f t="shared" si="358"/>
        <v>是</v>
      </c>
      <c r="X4549" s="13" t="str">
        <f t="shared" si="359"/>
        <v>通過</v>
      </c>
    </row>
    <row r="4550" spans="1:24" ht="34.25" customHeight="1">
      <c r="A4550" s="11" t="s">
        <v>23052</v>
      </c>
      <c r="B4550" s="11" t="s">
        <v>23052</v>
      </c>
      <c r="C4550" s="11" t="s">
        <v>54</v>
      </c>
      <c r="D4550" s="11" t="s">
        <v>697</v>
      </c>
      <c r="E4550" s="11" t="s">
        <v>23053</v>
      </c>
      <c r="F4550" s="11" t="s">
        <v>23054</v>
      </c>
      <c r="G4550" s="11" t="s">
        <v>23055</v>
      </c>
      <c r="H4550" s="11" t="s">
        <v>23015</v>
      </c>
      <c r="I4550" s="11" t="s">
        <v>23056</v>
      </c>
      <c r="J4550" s="12" t="s">
        <v>8</v>
      </c>
      <c r="K4550" s="12"/>
      <c r="L4550" s="12"/>
      <c r="M4550" s="12"/>
      <c r="N4550" s="12"/>
      <c r="O4550" s="12" t="s">
        <v>61</v>
      </c>
      <c r="P4550" s="12"/>
      <c r="Q4550" s="12"/>
      <c r="R4550" s="12"/>
      <c r="S4550" s="12"/>
      <c r="T4550" s="13" t="str">
        <f t="shared" si="355"/>
        <v>通過</v>
      </c>
      <c r="U4550" s="13" t="str">
        <f t="shared" si="356"/>
        <v>是的，商品很多，不管選什麼訂什麼很即時，很方便。</v>
      </c>
      <c r="V4550" s="13" t="str">
        <f t="shared" si="357"/>
        <v>是的++/東西/多/不管/什麼/選++/訂/馬上/方便</v>
      </c>
      <c r="W4550" s="13" t="str">
        <f t="shared" si="358"/>
        <v>是</v>
      </c>
      <c r="X4550" s="13" t="str">
        <f t="shared" si="359"/>
        <v>通過</v>
      </c>
    </row>
    <row r="4551" spans="1:24" ht="34.25" customHeight="1">
      <c r="A4551" s="11" t="s">
        <v>23057</v>
      </c>
      <c r="B4551" s="11" t="s">
        <v>23057</v>
      </c>
      <c r="C4551" s="11" t="s">
        <v>54</v>
      </c>
      <c r="D4551" s="11" t="s">
        <v>2152</v>
      </c>
      <c r="E4551" s="11" t="s">
        <v>23058</v>
      </c>
      <c r="F4551" s="11" t="s">
        <v>23059</v>
      </c>
      <c r="G4551" s="11" t="s">
        <v>23060</v>
      </c>
      <c r="H4551" s="11" t="s">
        <v>23061</v>
      </c>
      <c r="I4551" s="11" t="s">
        <v>23062</v>
      </c>
      <c r="J4551" s="12" t="s">
        <v>8</v>
      </c>
      <c r="K4551" s="12"/>
      <c r="L4551" s="12"/>
      <c r="M4551" s="12"/>
      <c r="N4551" s="12"/>
      <c r="O4551" s="12" t="s">
        <v>61</v>
      </c>
      <c r="P4551" s="12"/>
      <c r="Q4551" s="12"/>
      <c r="R4551" s="12"/>
      <c r="S4551" s="12"/>
      <c r="T4551" s="13" t="str">
        <f t="shared" si="355"/>
        <v>通過</v>
      </c>
      <c r="U4551" s="13" t="str">
        <f t="shared" si="356"/>
        <v>昨天早上我看到你朋友趕著出門，</v>
      </c>
      <c r="V4551" s="13" t="str">
        <f t="shared" si="357"/>
        <v>昨天/早上/見/朋友/急忙/出門</v>
      </c>
      <c r="W4551" s="13" t="str">
        <f t="shared" si="358"/>
        <v>是</v>
      </c>
      <c r="X4551" s="13" t="str">
        <f t="shared" si="359"/>
        <v>通過</v>
      </c>
    </row>
    <row r="4552" spans="1:24" ht="34.25" customHeight="1">
      <c r="A4552" s="11" t="s">
        <v>23063</v>
      </c>
      <c r="B4552" s="11" t="s">
        <v>23063</v>
      </c>
      <c r="C4552" s="11" t="s">
        <v>54</v>
      </c>
      <c r="D4552" s="11" t="s">
        <v>2152</v>
      </c>
      <c r="E4552" s="11" t="s">
        <v>23064</v>
      </c>
      <c r="F4552" s="11" t="s">
        <v>23065</v>
      </c>
      <c r="G4552" s="11" t="s">
        <v>23066</v>
      </c>
      <c r="H4552" s="11" t="s">
        <v>23061</v>
      </c>
      <c r="I4552" s="11" t="s">
        <v>23067</v>
      </c>
      <c r="J4552" s="12" t="s">
        <v>8</v>
      </c>
      <c r="K4552" s="12"/>
      <c r="L4552" s="12"/>
      <c r="M4552" s="12"/>
      <c r="N4552" s="12"/>
      <c r="O4552" s="12" t="s">
        <v>61</v>
      </c>
      <c r="P4552" s="12"/>
      <c r="Q4552" s="12"/>
      <c r="R4552" s="12"/>
      <c r="S4552" s="12"/>
      <c r="T4552" s="13" t="str">
        <f t="shared" si="355"/>
        <v>通過</v>
      </c>
      <c r="U4552" s="13" t="str">
        <f t="shared" si="356"/>
        <v>是在忙什麼呢？</v>
      </c>
      <c r="V4552" s="13" t="str">
        <f t="shared" si="357"/>
        <v>忙/什麼</v>
      </c>
      <c r="W4552" s="13" t="str">
        <f t="shared" si="358"/>
        <v>是</v>
      </c>
      <c r="X4552" s="13" t="str">
        <f t="shared" si="359"/>
        <v>通過</v>
      </c>
    </row>
    <row r="4553" spans="1:24" ht="34.25" customHeight="1">
      <c r="A4553" s="11" t="s">
        <v>23068</v>
      </c>
      <c r="B4553" s="11" t="s">
        <v>23068</v>
      </c>
      <c r="C4553" s="11" t="s">
        <v>54</v>
      </c>
      <c r="D4553" s="11" t="s">
        <v>2152</v>
      </c>
      <c r="E4553" s="11" t="s">
        <v>23069</v>
      </c>
      <c r="F4553" s="11" t="s">
        <v>23070</v>
      </c>
      <c r="G4553" s="11" t="s">
        <v>23071</v>
      </c>
      <c r="H4553" s="11" t="s">
        <v>23061</v>
      </c>
      <c r="I4553" s="11" t="s">
        <v>23072</v>
      </c>
      <c r="J4553" s="12" t="s">
        <v>8</v>
      </c>
      <c r="K4553" s="12"/>
      <c r="L4553" s="12"/>
      <c r="M4553" s="12"/>
      <c r="N4553" s="12"/>
      <c r="O4553" s="12" t="s">
        <v>61</v>
      </c>
      <c r="P4553" s="12"/>
      <c r="Q4553" s="12"/>
      <c r="R4553" s="12"/>
      <c r="S4553" s="12"/>
      <c r="T4553" s="13" t="str">
        <f t="shared" si="355"/>
        <v>通過</v>
      </c>
      <c r="U4553" s="13" t="str">
        <f t="shared" si="356"/>
        <v>她趕著去醫院上班，</v>
      </c>
      <c r="V4553" s="13" t="str">
        <f t="shared" si="357"/>
        <v>她/急/去/醫院/上班</v>
      </c>
      <c r="W4553" s="13" t="str">
        <f t="shared" si="358"/>
        <v>是</v>
      </c>
      <c r="X4553" s="13" t="str">
        <f t="shared" si="359"/>
        <v>通過</v>
      </c>
    </row>
    <row r="4554" spans="1:24" ht="34.25" customHeight="1">
      <c r="A4554" s="11" t="s">
        <v>23073</v>
      </c>
      <c r="B4554" s="11" t="s">
        <v>23073</v>
      </c>
      <c r="C4554" s="11" t="s">
        <v>54</v>
      </c>
      <c r="D4554" s="11" t="s">
        <v>2152</v>
      </c>
      <c r="E4554" s="11" t="s">
        <v>23074</v>
      </c>
      <c r="F4554" s="11" t="s">
        <v>23075</v>
      </c>
      <c r="G4554" s="11" t="s">
        <v>23076</v>
      </c>
      <c r="H4554" s="11" t="s">
        <v>23061</v>
      </c>
      <c r="I4554" s="11" t="s">
        <v>23077</v>
      </c>
      <c r="J4554" s="12" t="s">
        <v>8</v>
      </c>
      <c r="K4554" s="12"/>
      <c r="L4554" s="12"/>
      <c r="M4554" s="12"/>
      <c r="N4554" s="12"/>
      <c r="O4554" s="12" t="s">
        <v>61</v>
      </c>
      <c r="P4554" s="12"/>
      <c r="Q4554" s="12"/>
      <c r="R4554" s="12"/>
      <c r="S4554" s="12"/>
      <c r="T4554" s="13" t="str">
        <f t="shared" si="355"/>
        <v>通過</v>
      </c>
      <c r="U4554" s="13" t="str">
        <f t="shared" si="356"/>
        <v>差點遲到！</v>
      </c>
      <c r="V4554" s="13" t="str">
        <f t="shared" si="357"/>
        <v>遲到/接近/好險</v>
      </c>
      <c r="W4554" s="13" t="str">
        <f t="shared" si="358"/>
        <v>是</v>
      </c>
      <c r="X4554" s="13" t="str">
        <f t="shared" si="359"/>
        <v>通過</v>
      </c>
    </row>
    <row r="4555" spans="1:24" ht="34.25" customHeight="1">
      <c r="A4555" s="11" t="s">
        <v>23078</v>
      </c>
      <c r="B4555" s="11" t="s">
        <v>23078</v>
      </c>
      <c r="C4555" s="11" t="s">
        <v>54</v>
      </c>
      <c r="D4555" s="11" t="s">
        <v>2152</v>
      </c>
      <c r="E4555" s="11" t="s">
        <v>23079</v>
      </c>
      <c r="F4555" s="11" t="s">
        <v>23080</v>
      </c>
      <c r="G4555" s="11" t="s">
        <v>23081</v>
      </c>
      <c r="H4555" s="11" t="s">
        <v>23061</v>
      </c>
      <c r="I4555" s="11" t="s">
        <v>23082</v>
      </c>
      <c r="J4555" s="12" t="s">
        <v>8</v>
      </c>
      <c r="K4555" s="12"/>
      <c r="L4555" s="12"/>
      <c r="M4555" s="12"/>
      <c r="N4555" s="12"/>
      <c r="O4555" s="12" t="s">
        <v>61</v>
      </c>
      <c r="P4555" s="12"/>
      <c r="Q4555" s="12"/>
      <c r="R4555" s="12"/>
      <c r="S4555" s="12"/>
      <c r="T4555" s="13" t="str">
        <f t="shared" si="355"/>
        <v>通過</v>
      </c>
      <c r="U4555" s="13" t="str">
        <f t="shared" si="356"/>
        <v>聾人可以在醫院上班嗎？</v>
      </c>
      <c r="V4555" s="13" t="str">
        <f t="shared" si="357"/>
        <v>醫院/聾人/工作/可以</v>
      </c>
      <c r="W4555" s="13" t="str">
        <f t="shared" si="358"/>
        <v>是</v>
      </c>
      <c r="X4555" s="13" t="str">
        <f t="shared" si="359"/>
        <v>通過</v>
      </c>
    </row>
    <row r="4556" spans="1:24" ht="34.25" customHeight="1">
      <c r="A4556" s="11" t="s">
        <v>23083</v>
      </c>
      <c r="B4556" s="11" t="s">
        <v>23083</v>
      </c>
      <c r="C4556" s="11" t="s">
        <v>54</v>
      </c>
      <c r="D4556" s="11" t="s">
        <v>2152</v>
      </c>
      <c r="E4556" s="11" t="s">
        <v>23084</v>
      </c>
      <c r="F4556" s="11" t="s">
        <v>23085</v>
      </c>
      <c r="G4556" s="11" t="s">
        <v>23086</v>
      </c>
      <c r="H4556" s="11" t="s">
        <v>23061</v>
      </c>
      <c r="I4556" s="11" t="s">
        <v>23087</v>
      </c>
      <c r="J4556" s="12" t="s">
        <v>8</v>
      </c>
      <c r="K4556" s="12"/>
      <c r="L4556" s="12"/>
      <c r="M4556" s="12"/>
      <c r="N4556" s="12"/>
      <c r="O4556" s="12" t="s">
        <v>61</v>
      </c>
      <c r="P4556" s="12"/>
      <c r="Q4556" s="12"/>
      <c r="R4556" s="12"/>
      <c r="S4556" s="12"/>
      <c r="T4556" s="13" t="str">
        <f t="shared" si="355"/>
        <v>通過</v>
      </c>
      <c r="U4556" s="13" t="str">
        <f t="shared" si="356"/>
        <v>第一次聽說。</v>
      </c>
      <c r="V4556" s="13" t="str">
        <f t="shared" si="357"/>
        <v>聽說/第一次</v>
      </c>
      <c r="W4556" s="13" t="str">
        <f t="shared" si="358"/>
        <v>是</v>
      </c>
      <c r="X4556" s="13" t="str">
        <f t="shared" si="359"/>
        <v>通過</v>
      </c>
    </row>
    <row r="4557" spans="1:24" ht="34.25" customHeight="1">
      <c r="A4557" s="11" t="s">
        <v>23088</v>
      </c>
      <c r="B4557" s="11" t="s">
        <v>23088</v>
      </c>
      <c r="C4557" s="11" t="s">
        <v>54</v>
      </c>
      <c r="D4557" s="11" t="s">
        <v>2152</v>
      </c>
      <c r="E4557" s="11" t="s">
        <v>23089</v>
      </c>
      <c r="F4557" s="11" t="s">
        <v>23090</v>
      </c>
      <c r="G4557" s="11" t="s">
        <v>23091</v>
      </c>
      <c r="H4557" s="11" t="s">
        <v>23061</v>
      </c>
      <c r="I4557" s="11" t="s">
        <v>23092</v>
      </c>
      <c r="J4557" s="12" t="s">
        <v>8</v>
      </c>
      <c r="K4557" s="12"/>
      <c r="L4557" s="12"/>
      <c r="M4557" s="12"/>
      <c r="N4557" s="12"/>
      <c r="O4557" s="12" t="s">
        <v>61</v>
      </c>
      <c r="P4557" s="12"/>
      <c r="Q4557" s="12"/>
      <c r="R4557" s="12"/>
      <c r="S4557" s="12"/>
      <c r="T4557" s="13" t="str">
        <f t="shared" si="355"/>
        <v>通過</v>
      </c>
      <c r="U4557" s="13" t="str">
        <f t="shared" si="356"/>
        <v>朋友跟我說醫院有很多工作適合聾人，</v>
      </c>
      <c r="V4557" s="13" t="str">
        <f t="shared" si="357"/>
        <v>朋友/告訴/醫院/工作/好幾種/聾人/適合++/多</v>
      </c>
      <c r="W4557" s="13" t="str">
        <f t="shared" si="358"/>
        <v>是</v>
      </c>
      <c r="X4557" s="13" t="str">
        <f t="shared" si="359"/>
        <v>通過</v>
      </c>
    </row>
    <row r="4558" spans="1:24" ht="34.25" customHeight="1">
      <c r="A4558" s="11" t="s">
        <v>23093</v>
      </c>
      <c r="B4558" s="11" t="s">
        <v>23093</v>
      </c>
      <c r="C4558" s="11" t="s">
        <v>54</v>
      </c>
      <c r="D4558" s="11" t="s">
        <v>2152</v>
      </c>
      <c r="E4558" s="11" t="s">
        <v>23094</v>
      </c>
      <c r="F4558" s="11" t="s">
        <v>23095</v>
      </c>
      <c r="G4558" s="11" t="s">
        <v>23096</v>
      </c>
      <c r="H4558" s="11" t="s">
        <v>23061</v>
      </c>
      <c r="I4558" s="11" t="s">
        <v>23097</v>
      </c>
      <c r="J4558" s="12" t="s">
        <v>8</v>
      </c>
      <c r="K4558" s="12"/>
      <c r="L4558" s="12"/>
      <c r="M4558" s="12"/>
      <c r="N4558" s="12"/>
      <c r="O4558" s="12" t="s">
        <v>61</v>
      </c>
      <c r="P4558" s="12"/>
      <c r="Q4558" s="12"/>
      <c r="R4558" s="12"/>
      <c r="S4558" s="12"/>
      <c r="T4558" s="13" t="str">
        <f t="shared" si="355"/>
        <v>通過</v>
      </c>
      <c r="U4558" s="13" t="str">
        <f t="shared" si="356"/>
        <v>例如文書處理、行政、資料整理、分裝藥品等等的工作。</v>
      </c>
      <c r="V4558" s="13" t="str">
        <f t="shared" si="357"/>
        <v>像/文書處理/行政/資料整理/分裝藥品/各種</v>
      </c>
      <c r="W4558" s="13" t="str">
        <f t="shared" si="358"/>
        <v>是</v>
      </c>
      <c r="X4558" s="13" t="str">
        <f t="shared" si="359"/>
        <v>通過</v>
      </c>
    </row>
    <row r="4559" spans="1:24" ht="34.25" customHeight="1">
      <c r="A4559" s="11" t="s">
        <v>23098</v>
      </c>
      <c r="B4559" s="11" t="s">
        <v>23098</v>
      </c>
      <c r="C4559" s="11" t="s">
        <v>54</v>
      </c>
      <c r="D4559" s="11" t="s">
        <v>2152</v>
      </c>
      <c r="E4559" s="11" t="s">
        <v>20304</v>
      </c>
      <c r="F4559" s="11" t="s">
        <v>15626</v>
      </c>
      <c r="G4559" s="11" t="s">
        <v>23099</v>
      </c>
      <c r="H4559" s="11" t="s">
        <v>23061</v>
      </c>
      <c r="I4559" s="11" t="s">
        <v>23100</v>
      </c>
      <c r="J4559" s="12" t="s">
        <v>8</v>
      </c>
      <c r="K4559" s="12"/>
      <c r="L4559" s="12"/>
      <c r="M4559" s="12"/>
      <c r="N4559" s="12"/>
      <c r="O4559" s="12" t="s">
        <v>61</v>
      </c>
      <c r="P4559" s="12"/>
      <c r="Q4559" s="12"/>
      <c r="R4559" s="12"/>
      <c r="S4559" s="12"/>
      <c r="T4559" s="13" t="str">
        <f t="shared" si="355"/>
        <v>通過</v>
      </c>
      <c r="U4559" s="13" t="str">
        <f t="shared" si="356"/>
        <v>真的呀？</v>
      </c>
      <c r="V4559" s="13" t="str">
        <f t="shared" si="357"/>
        <v>真</v>
      </c>
      <c r="W4559" s="13" t="str">
        <f t="shared" si="358"/>
        <v>是</v>
      </c>
      <c r="X4559" s="13" t="str">
        <f t="shared" si="359"/>
        <v>通過</v>
      </c>
    </row>
    <row r="4560" spans="1:24" ht="34.25" customHeight="1">
      <c r="A4560" s="11" t="s">
        <v>23101</v>
      </c>
      <c r="B4560" s="11" t="s">
        <v>23101</v>
      </c>
      <c r="C4560" s="11" t="s">
        <v>54</v>
      </c>
      <c r="D4560" s="11" t="s">
        <v>2152</v>
      </c>
      <c r="E4560" s="11" t="s">
        <v>23102</v>
      </c>
      <c r="F4560" s="11" t="s">
        <v>23103</v>
      </c>
      <c r="G4560" s="11" t="s">
        <v>23104</v>
      </c>
      <c r="H4560" s="11" t="s">
        <v>23061</v>
      </c>
      <c r="I4560" s="11" t="s">
        <v>23105</v>
      </c>
      <c r="J4560" s="12" t="s">
        <v>8</v>
      </c>
      <c r="K4560" s="12"/>
      <c r="L4560" s="12"/>
      <c r="M4560" s="12"/>
      <c r="N4560" s="12"/>
      <c r="O4560" s="12" t="s">
        <v>61</v>
      </c>
      <c r="P4560" s="12"/>
      <c r="Q4560" s="12"/>
      <c r="R4560" s="12"/>
      <c r="S4560" s="12"/>
      <c r="T4560" s="13" t="str">
        <f t="shared" si="355"/>
        <v>通過</v>
      </c>
      <c r="U4560" s="13" t="str">
        <f t="shared" si="356"/>
        <v>很多聾人進入醫院工作嗎？</v>
      </c>
      <c r="V4560" s="13" t="str">
        <f t="shared" si="357"/>
        <v>醫院/這/工作/聾人/進入/多</v>
      </c>
      <c r="W4560" s="13" t="str">
        <f t="shared" si="358"/>
        <v>是</v>
      </c>
      <c r="X4560" s="13" t="str">
        <f t="shared" si="359"/>
        <v>通過</v>
      </c>
    </row>
    <row r="4561" spans="1:24" ht="34.25" customHeight="1">
      <c r="A4561" s="11" t="s">
        <v>23106</v>
      </c>
      <c r="B4561" s="11" t="s">
        <v>23106</v>
      </c>
      <c r="C4561" s="11" t="s">
        <v>54</v>
      </c>
      <c r="D4561" s="11" t="s">
        <v>2152</v>
      </c>
      <c r="E4561" s="11" t="s">
        <v>23107</v>
      </c>
      <c r="F4561" s="11" t="s">
        <v>23108</v>
      </c>
      <c r="G4561" s="11" t="s">
        <v>23109</v>
      </c>
      <c r="H4561" s="11" t="s">
        <v>23061</v>
      </c>
      <c r="I4561" s="11" t="s">
        <v>23110</v>
      </c>
      <c r="J4561" s="12" t="s">
        <v>8</v>
      </c>
      <c r="K4561" s="12"/>
      <c r="L4561" s="12"/>
      <c r="M4561" s="12"/>
      <c r="N4561" s="12"/>
      <c r="O4561" s="12" t="s">
        <v>61</v>
      </c>
      <c r="P4561" s="12"/>
      <c r="Q4561" s="12"/>
      <c r="R4561" s="12"/>
      <c r="S4561" s="12"/>
      <c r="T4561" s="13" t="str">
        <f t="shared" si="355"/>
        <v>通過</v>
      </c>
      <c r="U4561" s="13" t="str">
        <f t="shared" si="356"/>
        <v>尾牙的時候聾人可以自己坐滿一桌。</v>
      </c>
      <c r="V4561" s="13" t="str">
        <f t="shared" si="357"/>
        <v>尾牙/宴席/聾人/自己/一桌/坐++/滿</v>
      </c>
      <c r="W4561" s="13" t="str">
        <f t="shared" si="358"/>
        <v>是</v>
      </c>
      <c r="X4561" s="13" t="str">
        <f t="shared" si="359"/>
        <v>通過</v>
      </c>
    </row>
    <row r="4562" spans="1:24" ht="34.25" customHeight="1">
      <c r="A4562" s="11" t="s">
        <v>23111</v>
      </c>
      <c r="B4562" s="11" t="s">
        <v>23111</v>
      </c>
      <c r="C4562" s="11" t="s">
        <v>54</v>
      </c>
      <c r="D4562" s="11" t="s">
        <v>630</v>
      </c>
      <c r="E4562" s="11" t="s">
        <v>23112</v>
      </c>
      <c r="F4562" s="11" t="s">
        <v>23113</v>
      </c>
      <c r="G4562" s="11" t="s">
        <v>23114</v>
      </c>
      <c r="H4562" s="11" t="s">
        <v>23115</v>
      </c>
      <c r="I4562" s="11" t="s">
        <v>23116</v>
      </c>
      <c r="J4562" s="12" t="s">
        <v>8</v>
      </c>
      <c r="K4562" s="12"/>
      <c r="L4562" s="12"/>
      <c r="M4562" s="12"/>
      <c r="N4562" s="12"/>
      <c r="O4562" s="12" t="s">
        <v>61</v>
      </c>
      <c r="P4562" s="12"/>
      <c r="Q4562" s="12"/>
      <c r="R4562" s="12"/>
      <c r="S4562" s="12"/>
      <c r="T4562" s="13" t="str">
        <f t="shared" si="355"/>
        <v>通過</v>
      </c>
      <c r="U4562" s="13" t="str">
        <f t="shared" si="356"/>
        <v>爺爺，</v>
      </c>
      <c r="V4562" s="13" t="str">
        <f t="shared" si="357"/>
        <v>爺爺</v>
      </c>
      <c r="W4562" s="13" t="str">
        <f t="shared" si="358"/>
        <v>是</v>
      </c>
      <c r="X4562" s="13" t="str">
        <f t="shared" si="359"/>
        <v>通過</v>
      </c>
    </row>
    <row r="4563" spans="1:24" ht="34.25" customHeight="1">
      <c r="A4563" s="11" t="s">
        <v>23117</v>
      </c>
      <c r="B4563" s="11" t="s">
        <v>23117</v>
      </c>
      <c r="C4563" s="11" t="s">
        <v>54</v>
      </c>
      <c r="D4563" s="11" t="s">
        <v>630</v>
      </c>
      <c r="E4563" s="11" t="s">
        <v>23118</v>
      </c>
      <c r="F4563" s="11" t="s">
        <v>23119</v>
      </c>
      <c r="G4563" s="11" t="s">
        <v>23120</v>
      </c>
      <c r="H4563" s="11" t="s">
        <v>23115</v>
      </c>
      <c r="I4563" s="11" t="s">
        <v>23121</v>
      </c>
      <c r="J4563" s="12" t="s">
        <v>8</v>
      </c>
      <c r="K4563" s="12"/>
      <c r="L4563" s="12"/>
      <c r="M4563" s="12"/>
      <c r="N4563" s="12"/>
      <c r="O4563" s="12" t="s">
        <v>61</v>
      </c>
      <c r="P4563" s="12"/>
      <c r="Q4563" s="12"/>
      <c r="R4563" s="12"/>
      <c r="S4563" s="12"/>
      <c r="T4563" s="13" t="str">
        <f t="shared" si="355"/>
        <v>通過</v>
      </c>
      <c r="U4563" s="13" t="str">
        <f t="shared" si="356"/>
        <v>這裡請坐。</v>
      </c>
      <c r="V4563" s="13" t="str">
        <f t="shared" si="357"/>
        <v>這裡/請坐</v>
      </c>
      <c r="W4563" s="13" t="str">
        <f t="shared" si="358"/>
        <v>是</v>
      </c>
      <c r="X4563" s="13" t="str">
        <f t="shared" si="359"/>
        <v>通過</v>
      </c>
    </row>
    <row r="4564" spans="1:24" ht="34.25" customHeight="1">
      <c r="A4564" s="11" t="s">
        <v>23122</v>
      </c>
      <c r="B4564" s="11" t="s">
        <v>23123</v>
      </c>
      <c r="C4564" s="11" t="s">
        <v>54</v>
      </c>
      <c r="D4564" s="11" t="s">
        <v>630</v>
      </c>
      <c r="E4564" s="11" t="s">
        <v>23124</v>
      </c>
      <c r="F4564" s="11" t="s">
        <v>9476</v>
      </c>
      <c r="G4564" s="11" t="s">
        <v>23125</v>
      </c>
      <c r="H4564" s="11" t="s">
        <v>23115</v>
      </c>
      <c r="I4564" s="11" t="s">
        <v>23126</v>
      </c>
      <c r="J4564" s="12" t="s">
        <v>8</v>
      </c>
      <c r="K4564" s="12"/>
      <c r="L4564" s="12"/>
      <c r="M4564" s="12"/>
      <c r="N4564" s="12"/>
      <c r="O4564" s="12" t="s">
        <v>61</v>
      </c>
      <c r="P4564" s="12"/>
      <c r="Q4564" s="12"/>
      <c r="R4564" s="12"/>
      <c r="S4564" s="12"/>
      <c r="T4564" s="13" t="str">
        <f t="shared" si="355"/>
        <v>通過</v>
      </c>
      <c r="U4564" s="13" t="str">
        <f t="shared" si="356"/>
        <v>謝謝你，</v>
      </c>
      <c r="V4564" s="13" t="str">
        <f t="shared" si="357"/>
        <v>謝謝</v>
      </c>
      <c r="W4564" s="13" t="str">
        <f t="shared" si="358"/>
        <v>是</v>
      </c>
      <c r="X4564" s="13" t="str">
        <f t="shared" si="359"/>
        <v>通過</v>
      </c>
    </row>
    <row r="4565" spans="1:24" ht="34.25" customHeight="1">
      <c r="A4565" s="11" t="s">
        <v>23127</v>
      </c>
      <c r="B4565" s="11" t="s">
        <v>23127</v>
      </c>
      <c r="C4565" s="11" t="s">
        <v>54</v>
      </c>
      <c r="D4565" s="11" t="s">
        <v>630</v>
      </c>
      <c r="E4565" s="11" t="s">
        <v>23128</v>
      </c>
      <c r="F4565" s="11" t="s">
        <v>23129</v>
      </c>
      <c r="G4565" s="11" t="s">
        <v>23130</v>
      </c>
      <c r="H4565" s="11" t="s">
        <v>23115</v>
      </c>
      <c r="I4565" s="11" t="s">
        <v>23131</v>
      </c>
      <c r="J4565" s="12" t="s">
        <v>8</v>
      </c>
      <c r="K4565" s="12"/>
      <c r="L4565" s="12"/>
      <c r="M4565" s="12"/>
      <c r="N4565" s="12"/>
      <c r="O4565" s="12" t="s">
        <v>61</v>
      </c>
      <c r="P4565" s="12"/>
      <c r="Q4565" s="12"/>
      <c r="R4565" s="12"/>
      <c r="S4565" s="12"/>
      <c r="T4565" s="13" t="str">
        <f t="shared" si="355"/>
        <v>通過</v>
      </c>
      <c r="U4565" s="13" t="str">
        <f t="shared" si="356"/>
        <v>現在年輕人真的很有禮貌。</v>
      </c>
      <c r="V4565" s="13" t="str">
        <f t="shared" si="357"/>
        <v>現在/年輕人/你們/禮貌/有/棒</v>
      </c>
      <c r="W4565" s="13" t="str">
        <f t="shared" si="358"/>
        <v>是</v>
      </c>
      <c r="X4565" s="13" t="str">
        <f t="shared" si="359"/>
        <v>通過</v>
      </c>
    </row>
    <row r="4566" spans="1:24" ht="34.25" customHeight="1">
      <c r="A4566" s="11" t="s">
        <v>23132</v>
      </c>
      <c r="B4566" s="11" t="s">
        <v>23132</v>
      </c>
      <c r="C4566" s="11" t="s">
        <v>54</v>
      </c>
      <c r="D4566" s="11" t="s">
        <v>630</v>
      </c>
      <c r="E4566" s="11" t="s">
        <v>23133</v>
      </c>
      <c r="F4566" s="11" t="s">
        <v>15982</v>
      </c>
      <c r="G4566" s="11" t="s">
        <v>23134</v>
      </c>
      <c r="H4566" s="11" t="s">
        <v>23115</v>
      </c>
      <c r="I4566" s="11" t="s">
        <v>23135</v>
      </c>
      <c r="J4566" s="12" t="s">
        <v>8</v>
      </c>
      <c r="K4566" s="12"/>
      <c r="L4566" s="12"/>
      <c r="M4566" s="12"/>
      <c r="N4566" s="12"/>
      <c r="O4566" s="12" t="s">
        <v>61</v>
      </c>
      <c r="P4566" s="12"/>
      <c r="Q4566" s="12"/>
      <c r="R4566" s="12"/>
      <c r="S4566" s="12"/>
      <c r="T4566" s="13" t="str">
        <f t="shared" si="355"/>
        <v>通過</v>
      </c>
      <c r="U4566" s="13" t="str">
        <f t="shared" si="356"/>
        <v>不用客氣，</v>
      </c>
      <c r="V4566" s="13" t="str">
        <f t="shared" si="357"/>
        <v>不客氣</v>
      </c>
      <c r="W4566" s="13" t="str">
        <f t="shared" si="358"/>
        <v>是</v>
      </c>
      <c r="X4566" s="13" t="str">
        <f t="shared" si="359"/>
        <v>通過</v>
      </c>
    </row>
    <row r="4567" spans="1:24" ht="34.25" customHeight="1">
      <c r="A4567" s="11" t="s">
        <v>23136</v>
      </c>
      <c r="B4567" s="11" t="s">
        <v>23136</v>
      </c>
      <c r="C4567" s="11" t="s">
        <v>54</v>
      </c>
      <c r="D4567" s="11" t="s">
        <v>630</v>
      </c>
      <c r="E4567" s="11" t="s">
        <v>23137</v>
      </c>
      <c r="F4567" s="11" t="s">
        <v>23138</v>
      </c>
      <c r="G4567" s="11" t="s">
        <v>23139</v>
      </c>
      <c r="H4567" s="11" t="s">
        <v>23115</v>
      </c>
      <c r="I4567" s="11" t="s">
        <v>23140</v>
      </c>
      <c r="J4567" s="12" t="s">
        <v>8</v>
      </c>
      <c r="K4567" s="12"/>
      <c r="L4567" s="12"/>
      <c r="M4567" s="12"/>
      <c r="N4567" s="12"/>
      <c r="O4567" s="12" t="s">
        <v>61</v>
      </c>
      <c r="P4567" s="12"/>
      <c r="Q4567" s="12"/>
      <c r="R4567" s="12"/>
      <c r="S4567" s="12"/>
      <c r="T4567" s="13" t="str">
        <f t="shared" si="355"/>
        <v>通過</v>
      </c>
      <c r="U4567" s="13" t="str">
        <f t="shared" si="356"/>
        <v>您坐著比較舒服。</v>
      </c>
      <c r="V4567" s="13" t="str">
        <f t="shared" si="357"/>
        <v>你/坐/舒服</v>
      </c>
      <c r="W4567" s="13" t="str">
        <f t="shared" si="358"/>
        <v>是</v>
      </c>
      <c r="X4567" s="13" t="str">
        <f t="shared" si="359"/>
        <v>通過</v>
      </c>
    </row>
    <row r="4568" spans="1:24" ht="34.25" customHeight="1">
      <c r="A4568" s="11" t="s">
        <v>23141</v>
      </c>
      <c r="B4568" s="11" t="s">
        <v>23141</v>
      </c>
      <c r="C4568" s="11" t="s">
        <v>54</v>
      </c>
      <c r="D4568" s="11" t="s">
        <v>630</v>
      </c>
      <c r="E4568" s="11" t="s">
        <v>23142</v>
      </c>
      <c r="F4568" s="11" t="s">
        <v>23143</v>
      </c>
      <c r="G4568" s="11" t="s">
        <v>23144</v>
      </c>
      <c r="H4568" s="11" t="s">
        <v>23115</v>
      </c>
      <c r="I4568" s="11" t="s">
        <v>23145</v>
      </c>
      <c r="J4568" s="12" t="s">
        <v>8</v>
      </c>
      <c r="K4568" s="12"/>
      <c r="L4568" s="12"/>
      <c r="M4568" s="12"/>
      <c r="N4568" s="12"/>
      <c r="O4568" s="12" t="s">
        <v>61</v>
      </c>
      <c r="P4568" s="12"/>
      <c r="Q4568" s="12"/>
      <c r="R4568" s="12"/>
      <c r="S4568" s="12"/>
      <c r="T4568" s="13" t="str">
        <f t="shared" si="355"/>
        <v>通過</v>
      </c>
      <c r="U4568" s="13" t="str">
        <f t="shared" si="356"/>
        <v>你每天都坐這班公車上學嗎？</v>
      </c>
      <c r="V4568" s="13" t="str">
        <f t="shared" si="357"/>
        <v>你/每天/公車/公車+這/坐車/去/讀書?</v>
      </c>
      <c r="W4568" s="13" t="str">
        <f t="shared" si="358"/>
        <v>是</v>
      </c>
      <c r="X4568" s="13" t="str">
        <f t="shared" si="359"/>
        <v>通過</v>
      </c>
    </row>
    <row r="4569" spans="1:24" ht="34.25" customHeight="1">
      <c r="A4569" s="11" t="s">
        <v>23146</v>
      </c>
      <c r="B4569" s="11" t="s">
        <v>23146</v>
      </c>
      <c r="C4569" s="11" t="s">
        <v>54</v>
      </c>
      <c r="D4569" s="11" t="s">
        <v>630</v>
      </c>
      <c r="E4569" s="11" t="s">
        <v>23147</v>
      </c>
      <c r="F4569" s="11" t="s">
        <v>23148</v>
      </c>
      <c r="G4569" s="11" t="s">
        <v>23149</v>
      </c>
      <c r="H4569" s="11" t="s">
        <v>23115</v>
      </c>
      <c r="I4569" s="11" t="s">
        <v>23150</v>
      </c>
      <c r="J4569" s="12" t="s">
        <v>8</v>
      </c>
      <c r="K4569" s="12"/>
      <c r="L4569" s="12"/>
      <c r="M4569" s="12"/>
      <c r="N4569" s="12"/>
      <c r="O4569" s="12" t="s">
        <v>61</v>
      </c>
      <c r="P4569" s="12"/>
      <c r="Q4569" s="12"/>
      <c r="R4569" s="12"/>
      <c r="S4569" s="12"/>
      <c r="T4569" s="13" t="str">
        <f t="shared" si="355"/>
        <v>通過</v>
      </c>
      <c r="U4569" s="13" t="str">
        <f t="shared" si="356"/>
        <v>我學校就在前面兩站。</v>
      </c>
      <c r="V4569" s="13" t="str">
        <f t="shared" si="357"/>
        <v>那/學校/我/下二站/下車</v>
      </c>
      <c r="W4569" s="13" t="str">
        <f t="shared" si="358"/>
        <v>是</v>
      </c>
      <c r="X4569" s="13" t="str">
        <f t="shared" si="359"/>
        <v>通過</v>
      </c>
    </row>
    <row r="4570" spans="1:24" ht="34.25" customHeight="1">
      <c r="A4570" s="11" t="s">
        <v>23151</v>
      </c>
      <c r="B4570" s="11" t="s">
        <v>23151</v>
      </c>
      <c r="C4570" s="11" t="s">
        <v>54</v>
      </c>
      <c r="D4570" s="11" t="s">
        <v>630</v>
      </c>
      <c r="E4570" s="11" t="s">
        <v>23152</v>
      </c>
      <c r="F4570" s="11" t="s">
        <v>23153</v>
      </c>
      <c r="G4570" s="11" t="s">
        <v>23154</v>
      </c>
      <c r="H4570" s="11" t="s">
        <v>23115</v>
      </c>
      <c r="I4570" s="11" t="s">
        <v>23155</v>
      </c>
      <c r="J4570" s="12" t="s">
        <v>8</v>
      </c>
      <c r="K4570" s="12"/>
      <c r="L4570" s="12"/>
      <c r="M4570" s="12"/>
      <c r="N4570" s="12"/>
      <c r="O4570" s="12" t="s">
        <v>61</v>
      </c>
      <c r="P4570" s="12"/>
      <c r="Q4570" s="12"/>
      <c r="R4570" s="12"/>
      <c r="S4570" s="12"/>
      <c r="T4570" s="13" t="str">
        <f t="shared" si="355"/>
        <v>通過</v>
      </c>
      <c r="U4570" s="13" t="str">
        <f t="shared" si="356"/>
        <v>年輕人努力上下學是好事，</v>
      </c>
      <c r="V4570" s="13" t="str">
        <f t="shared" si="357"/>
        <v>年輕人/你們/讀書/來來去去/努力/棒</v>
      </c>
      <c r="W4570" s="13" t="str">
        <f t="shared" si="358"/>
        <v>是</v>
      </c>
      <c r="X4570" s="13" t="str">
        <f t="shared" si="359"/>
        <v>通過</v>
      </c>
    </row>
    <row r="4571" spans="1:24" ht="34.25" customHeight="1">
      <c r="A4571" s="11" t="s">
        <v>23156</v>
      </c>
      <c r="B4571" s="11" t="s">
        <v>23156</v>
      </c>
      <c r="C4571" s="11" t="s">
        <v>54</v>
      </c>
      <c r="D4571" s="11" t="s">
        <v>630</v>
      </c>
      <c r="E4571" s="11" t="s">
        <v>23157</v>
      </c>
      <c r="F4571" s="11" t="s">
        <v>23158</v>
      </c>
      <c r="G4571" s="11" t="s">
        <v>23159</v>
      </c>
      <c r="H4571" s="11" t="s">
        <v>23115</v>
      </c>
      <c r="I4571" s="11" t="s">
        <v>23160</v>
      </c>
      <c r="J4571" s="12" t="s">
        <v>8</v>
      </c>
      <c r="K4571" s="12"/>
      <c r="L4571" s="12"/>
      <c r="M4571" s="12"/>
      <c r="N4571" s="12"/>
      <c r="O4571" s="12" t="s">
        <v>61</v>
      </c>
      <c r="P4571" s="12"/>
      <c r="Q4571" s="12"/>
      <c r="R4571" s="12"/>
      <c r="S4571" s="12"/>
      <c r="T4571" s="13" t="str">
        <f t="shared" si="355"/>
        <v>通過</v>
      </c>
      <c r="U4571" s="13" t="str">
        <f t="shared" si="356"/>
        <v>但也要注意安全。</v>
      </c>
      <c r="V4571" s="13" t="str">
        <f t="shared" si="357"/>
        <v>安全/注意/一樣/要</v>
      </c>
      <c r="W4571" s="13" t="str">
        <f t="shared" si="358"/>
        <v>是</v>
      </c>
      <c r="X4571" s="13" t="str">
        <f t="shared" si="359"/>
        <v>通過</v>
      </c>
    </row>
    <row r="4572" spans="1:24" ht="34.25" customHeight="1">
      <c r="A4572" s="11" t="s">
        <v>23161</v>
      </c>
      <c r="B4572" s="11" t="s">
        <v>23161</v>
      </c>
      <c r="C4572" s="11" t="s">
        <v>54</v>
      </c>
      <c r="D4572" s="11" t="s">
        <v>630</v>
      </c>
      <c r="E4572" s="11" t="s">
        <v>23162</v>
      </c>
      <c r="F4572" s="11" t="s">
        <v>23163</v>
      </c>
      <c r="G4572" s="11" t="s">
        <v>23164</v>
      </c>
      <c r="H4572" s="11" t="s">
        <v>23115</v>
      </c>
      <c r="I4572" s="11" t="s">
        <v>23165</v>
      </c>
      <c r="J4572" s="12" t="s">
        <v>8</v>
      </c>
      <c r="K4572" s="12"/>
      <c r="L4572" s="12"/>
      <c r="M4572" s="12"/>
      <c r="N4572" s="12"/>
      <c r="O4572" s="12" t="s">
        <v>61</v>
      </c>
      <c r="P4572" s="12"/>
      <c r="Q4572" s="12"/>
      <c r="R4572" s="12"/>
      <c r="S4572" s="12"/>
      <c r="T4572" s="13" t="str">
        <f t="shared" si="355"/>
        <v>通過</v>
      </c>
      <c r="U4572" s="13" t="str">
        <f t="shared" si="356"/>
        <v>我會的，</v>
      </c>
      <c r="V4572" s="13" t="str">
        <f t="shared" si="357"/>
        <v>我/會</v>
      </c>
      <c r="W4572" s="13" t="str">
        <f t="shared" si="358"/>
        <v>是</v>
      </c>
      <c r="X4572" s="13" t="str">
        <f t="shared" si="359"/>
        <v>通過</v>
      </c>
    </row>
    <row r="4573" spans="1:24" ht="34.25" customHeight="1">
      <c r="A4573" s="11" t="s">
        <v>23166</v>
      </c>
      <c r="B4573" s="11" t="s">
        <v>23166</v>
      </c>
      <c r="C4573" s="11" t="s">
        <v>54</v>
      </c>
      <c r="D4573" s="11" t="s">
        <v>630</v>
      </c>
      <c r="E4573" s="11" t="s">
        <v>23167</v>
      </c>
      <c r="F4573" s="11" t="s">
        <v>23168</v>
      </c>
      <c r="G4573" s="11" t="s">
        <v>23169</v>
      </c>
      <c r="H4573" s="11" t="s">
        <v>23115</v>
      </c>
      <c r="I4573" s="11" t="s">
        <v>23170</v>
      </c>
      <c r="J4573" s="12" t="s">
        <v>8</v>
      </c>
      <c r="K4573" s="12"/>
      <c r="L4573" s="12"/>
      <c r="M4573" s="12"/>
      <c r="N4573" s="12"/>
      <c r="O4573" s="12" t="s">
        <v>61</v>
      </c>
      <c r="P4573" s="12"/>
      <c r="Q4573" s="12"/>
      <c r="R4573" s="12"/>
      <c r="S4573" s="12"/>
      <c r="T4573" s="13" t="str">
        <f t="shared" si="355"/>
        <v>通過</v>
      </c>
      <c r="U4573" s="13" t="str">
        <f t="shared" si="356"/>
        <v>每天學校會有老師及志工媽媽在馬路口保護我們，</v>
      </c>
      <c r="V4573" s="13" t="str">
        <f t="shared" si="357"/>
        <v>每天/學校/有/老師/志工/媽媽/十字路口/十字路口代形詞+這/保護/我們/會</v>
      </c>
      <c r="W4573" s="13" t="str">
        <f t="shared" si="358"/>
        <v>是</v>
      </c>
      <c r="X4573" s="13" t="str">
        <f t="shared" si="359"/>
        <v>通過</v>
      </c>
    </row>
    <row r="4574" spans="1:24" ht="34.25" customHeight="1">
      <c r="A4574" s="11" t="s">
        <v>23171</v>
      </c>
      <c r="B4574" s="11" t="s">
        <v>23171</v>
      </c>
      <c r="C4574" s="11" t="s">
        <v>54</v>
      </c>
      <c r="D4574" s="11" t="s">
        <v>630</v>
      </c>
      <c r="E4574" s="11" t="s">
        <v>23172</v>
      </c>
      <c r="F4574" s="11" t="s">
        <v>23173</v>
      </c>
      <c r="G4574" s="11" t="s">
        <v>23174</v>
      </c>
      <c r="H4574" s="11" t="s">
        <v>23115</v>
      </c>
      <c r="I4574" s="11" t="s">
        <v>23175</v>
      </c>
      <c r="J4574" s="12" t="s">
        <v>8</v>
      </c>
      <c r="K4574" s="12"/>
      <c r="L4574" s="12"/>
      <c r="M4574" s="12"/>
      <c r="N4574" s="12"/>
      <c r="O4574" s="12" t="s">
        <v>61</v>
      </c>
      <c r="P4574" s="12"/>
      <c r="Q4574" s="12"/>
      <c r="R4574" s="12"/>
      <c r="S4574" s="12"/>
      <c r="T4574" s="13" t="str">
        <f t="shared" si="355"/>
        <v>通過</v>
      </c>
      <c r="U4574" s="13" t="str">
        <f t="shared" si="356"/>
        <v>謝謝您的關心。</v>
      </c>
      <c r="V4574" s="13" t="str">
        <f t="shared" si="357"/>
        <v>謝謝/關心</v>
      </c>
      <c r="W4574" s="13" t="str">
        <f t="shared" si="358"/>
        <v>是</v>
      </c>
      <c r="X4574" s="13" t="str">
        <f t="shared" si="359"/>
        <v>通過</v>
      </c>
    </row>
    <row r="4575" spans="1:24" ht="34.25" customHeight="1">
      <c r="A4575" s="11" t="s">
        <v>23176</v>
      </c>
      <c r="B4575" s="11" t="s">
        <v>23176</v>
      </c>
      <c r="C4575" s="11" t="s">
        <v>54</v>
      </c>
      <c r="D4575" s="11" t="s">
        <v>630</v>
      </c>
      <c r="E4575" s="11" t="s">
        <v>23177</v>
      </c>
      <c r="F4575" s="11" t="s">
        <v>23178</v>
      </c>
      <c r="G4575" s="11" t="s">
        <v>23179</v>
      </c>
      <c r="H4575" s="11" t="s">
        <v>23115</v>
      </c>
      <c r="I4575" s="11" t="s">
        <v>23180</v>
      </c>
      <c r="J4575" s="12" t="s">
        <v>8</v>
      </c>
      <c r="K4575" s="12"/>
      <c r="L4575" s="12"/>
      <c r="M4575" s="12"/>
      <c r="N4575" s="12"/>
      <c r="O4575" s="12" t="s">
        <v>61</v>
      </c>
      <c r="P4575" s="12"/>
      <c r="Q4575" s="12"/>
      <c r="R4575" s="12"/>
      <c r="S4575" s="12"/>
      <c r="T4575" s="13" t="str">
        <f t="shared" si="355"/>
        <v>通過</v>
      </c>
      <c r="U4575" s="13" t="str">
        <f t="shared" si="356"/>
        <v>好孩子，</v>
      </c>
      <c r="V4575" s="13" t="str">
        <f t="shared" si="357"/>
        <v>孩子/乖</v>
      </c>
      <c r="W4575" s="13" t="str">
        <f t="shared" si="358"/>
        <v>是</v>
      </c>
      <c r="X4575" s="13" t="str">
        <f t="shared" si="359"/>
        <v>通過</v>
      </c>
    </row>
    <row r="4576" spans="1:24" ht="34.25" customHeight="1">
      <c r="A4576" s="11" t="s">
        <v>23181</v>
      </c>
      <c r="B4576" s="11" t="s">
        <v>23181</v>
      </c>
      <c r="C4576" s="11" t="s">
        <v>54</v>
      </c>
      <c r="D4576" s="11" t="s">
        <v>630</v>
      </c>
      <c r="E4576" s="11" t="s">
        <v>23182</v>
      </c>
      <c r="F4576" s="11" t="s">
        <v>23183</v>
      </c>
      <c r="G4576" s="11" t="s">
        <v>23184</v>
      </c>
      <c r="H4576" s="11" t="s">
        <v>23115</v>
      </c>
      <c r="I4576" s="11" t="s">
        <v>23185</v>
      </c>
      <c r="J4576" s="12" t="s">
        <v>8</v>
      </c>
      <c r="K4576" s="12"/>
      <c r="L4576" s="12"/>
      <c r="M4576" s="12"/>
      <c r="N4576" s="12"/>
      <c r="O4576" s="12" t="s">
        <v>61</v>
      </c>
      <c r="P4576" s="12"/>
      <c r="Q4576" s="12"/>
      <c r="R4576" s="12"/>
      <c r="S4576" s="12"/>
      <c r="T4576" s="13" t="str">
        <f t="shared" si="355"/>
        <v>通過</v>
      </c>
      <c r="U4576" s="13" t="str">
        <f t="shared" si="356"/>
        <v>祝你今天上學順利。</v>
      </c>
      <c r="V4576" s="13" t="str">
        <f t="shared" si="357"/>
        <v>祝福/今天/上學/順利</v>
      </c>
      <c r="W4576" s="13" t="str">
        <f t="shared" si="358"/>
        <v>是</v>
      </c>
      <c r="X4576" s="13" t="str">
        <f t="shared" si="359"/>
        <v>通過</v>
      </c>
    </row>
    <row r="4577" spans="1:24" ht="34.25" customHeight="1">
      <c r="A4577" s="11" t="s">
        <v>23186</v>
      </c>
      <c r="B4577" s="11" t="s">
        <v>23186</v>
      </c>
      <c r="C4577" s="11" t="s">
        <v>54</v>
      </c>
      <c r="D4577" s="11" t="s">
        <v>630</v>
      </c>
      <c r="E4577" s="11" t="s">
        <v>23187</v>
      </c>
      <c r="F4577" s="11" t="s">
        <v>23188</v>
      </c>
      <c r="G4577" s="11" t="s">
        <v>23189</v>
      </c>
      <c r="H4577" s="11" t="s">
        <v>23115</v>
      </c>
      <c r="I4577" s="11" t="s">
        <v>23190</v>
      </c>
      <c r="J4577" s="12" t="s">
        <v>8</v>
      </c>
      <c r="K4577" s="12"/>
      <c r="L4577" s="12"/>
      <c r="M4577" s="12"/>
      <c r="N4577" s="12"/>
      <c r="O4577" s="12" t="s">
        <v>61</v>
      </c>
      <c r="P4577" s="12"/>
      <c r="Q4577" s="12"/>
      <c r="R4577" s="12"/>
      <c r="S4577" s="12"/>
      <c r="T4577" s="13" t="str">
        <f t="shared" si="355"/>
        <v>通過</v>
      </c>
      <c r="U4577" s="13" t="str">
        <f t="shared" si="356"/>
        <v>謝謝爺爺，</v>
      </c>
      <c r="V4577" s="13" t="str">
        <f t="shared" si="357"/>
        <v>爺爺/謝謝</v>
      </c>
      <c r="W4577" s="13" t="str">
        <f t="shared" si="358"/>
        <v>是</v>
      </c>
      <c r="X4577" s="13" t="str">
        <f t="shared" si="359"/>
        <v>通過</v>
      </c>
    </row>
    <row r="4578" spans="1:24" ht="34.25" customHeight="1">
      <c r="A4578" s="11" t="s">
        <v>23191</v>
      </c>
      <c r="B4578" s="11" t="s">
        <v>23191</v>
      </c>
      <c r="C4578" s="11" t="s">
        <v>54</v>
      </c>
      <c r="D4578" s="11" t="s">
        <v>630</v>
      </c>
      <c r="E4578" s="11" t="s">
        <v>23192</v>
      </c>
      <c r="F4578" s="11" t="s">
        <v>23193</v>
      </c>
      <c r="G4578" s="11" t="s">
        <v>23194</v>
      </c>
      <c r="H4578" s="11" t="s">
        <v>23115</v>
      </c>
      <c r="I4578" s="11" t="s">
        <v>23195</v>
      </c>
      <c r="J4578" s="12" t="s">
        <v>8</v>
      </c>
      <c r="K4578" s="12"/>
      <c r="L4578" s="12"/>
      <c r="M4578" s="12"/>
      <c r="N4578" s="12"/>
      <c r="O4578" s="12" t="s">
        <v>61</v>
      </c>
      <c r="P4578" s="12"/>
      <c r="Q4578" s="12"/>
      <c r="R4578" s="12"/>
      <c r="S4578" s="12"/>
      <c r="T4578" s="13" t="str">
        <f t="shared" si="355"/>
        <v>通過</v>
      </c>
      <c r="U4578" s="13" t="str">
        <f t="shared" si="356"/>
        <v>您也要小心！</v>
      </c>
      <c r="V4578" s="13" t="str">
        <f t="shared" si="357"/>
        <v>你/小心/一樣/要!</v>
      </c>
      <c r="W4578" s="13" t="str">
        <f t="shared" si="358"/>
        <v>是</v>
      </c>
      <c r="X4578" s="13" t="str">
        <f t="shared" si="359"/>
        <v>通過</v>
      </c>
    </row>
    <row r="4579" spans="1:24" ht="34.25" customHeight="1">
      <c r="A4579" s="11" t="s">
        <v>23196</v>
      </c>
      <c r="B4579" s="11" t="s">
        <v>23196</v>
      </c>
      <c r="C4579" s="11" t="s">
        <v>54</v>
      </c>
      <c r="D4579" s="11" t="s">
        <v>630</v>
      </c>
      <c r="E4579" s="11" t="s">
        <v>23197</v>
      </c>
      <c r="F4579" s="11" t="s">
        <v>23198</v>
      </c>
      <c r="G4579" s="11" t="s">
        <v>23199</v>
      </c>
      <c r="H4579" s="11" t="s">
        <v>23115</v>
      </c>
      <c r="I4579" s="11" t="s">
        <v>23200</v>
      </c>
      <c r="J4579" s="12" t="s">
        <v>8</v>
      </c>
      <c r="K4579" s="12"/>
      <c r="L4579" s="12"/>
      <c r="M4579" s="12"/>
      <c r="N4579" s="12"/>
      <c r="O4579" s="12" t="s">
        <v>61</v>
      </c>
      <c r="P4579" s="12"/>
      <c r="Q4579" s="12"/>
      <c r="R4579" s="12"/>
      <c r="S4579" s="12"/>
      <c r="T4579" s="13" t="str">
        <f t="shared" si="355"/>
        <v>通過</v>
      </c>
      <c r="U4579" s="13" t="str">
        <f t="shared" si="356"/>
        <v>注意馬路車輛要左看右看。</v>
      </c>
      <c r="V4579" s="13" t="str">
        <f t="shared" si="357"/>
        <v>交通/注意/左看/右看</v>
      </c>
      <c r="W4579" s="13" t="str">
        <f t="shared" si="358"/>
        <v>是</v>
      </c>
      <c r="X4579" s="13" t="str">
        <f t="shared" si="359"/>
        <v>通過</v>
      </c>
    </row>
    <row r="4580" spans="1:24" ht="34.25" customHeight="1">
      <c r="A4580" s="11" t="s">
        <v>23201</v>
      </c>
      <c r="B4580" s="11" t="s">
        <v>23201</v>
      </c>
      <c r="C4580" s="11" t="s">
        <v>54</v>
      </c>
      <c r="D4580" s="11" t="s">
        <v>318</v>
      </c>
      <c r="E4580" s="11" t="s">
        <v>23202</v>
      </c>
      <c r="F4580" s="11" t="s">
        <v>23203</v>
      </c>
      <c r="G4580" s="11" t="s">
        <v>23204</v>
      </c>
      <c r="H4580" s="11" t="s">
        <v>23205</v>
      </c>
      <c r="I4580" s="11" t="s">
        <v>23206</v>
      </c>
      <c r="J4580" s="12" t="s">
        <v>8</v>
      </c>
      <c r="K4580" s="12"/>
      <c r="L4580" s="12"/>
      <c r="M4580" s="12"/>
      <c r="N4580" s="12"/>
      <c r="O4580" s="12" t="s">
        <v>61</v>
      </c>
      <c r="P4580" s="12"/>
      <c r="Q4580" s="12"/>
      <c r="R4580" s="12"/>
      <c r="S4580" s="12"/>
      <c r="T4580" s="13" t="str">
        <f t="shared" si="355"/>
        <v>通過</v>
      </c>
      <c r="U4580" s="13" t="str">
        <f t="shared" si="356"/>
        <v>今天下雨了，</v>
      </c>
      <c r="V4580" s="13" t="str">
        <f t="shared" si="357"/>
        <v>今天/下雨</v>
      </c>
      <c r="W4580" s="13" t="str">
        <f t="shared" si="358"/>
        <v>是</v>
      </c>
      <c r="X4580" s="13" t="str">
        <f t="shared" si="359"/>
        <v>通過</v>
      </c>
    </row>
    <row r="4581" spans="1:24" ht="34.25" customHeight="1">
      <c r="A4581" s="11" t="s">
        <v>23207</v>
      </c>
      <c r="B4581" s="11" t="s">
        <v>23207</v>
      </c>
      <c r="C4581" s="11" t="s">
        <v>54</v>
      </c>
      <c r="D4581" s="11" t="s">
        <v>318</v>
      </c>
      <c r="E4581" s="11" t="s">
        <v>23208</v>
      </c>
      <c r="F4581" s="11" t="s">
        <v>23209</v>
      </c>
      <c r="G4581" s="11" t="s">
        <v>23210</v>
      </c>
      <c r="H4581" s="11" t="s">
        <v>23205</v>
      </c>
      <c r="I4581" s="11" t="s">
        <v>23211</v>
      </c>
      <c r="J4581" s="12" t="s">
        <v>8</v>
      </c>
      <c r="K4581" s="12"/>
      <c r="L4581" s="12"/>
      <c r="M4581" s="12"/>
      <c r="N4581" s="12"/>
      <c r="O4581" s="12" t="s">
        <v>61</v>
      </c>
      <c r="P4581" s="12"/>
      <c r="Q4581" s="12"/>
      <c r="R4581" s="12"/>
      <c r="S4581" s="12"/>
      <c r="T4581" s="13" t="str">
        <f t="shared" si="355"/>
        <v>通過</v>
      </c>
      <c r="U4581" s="13" t="str">
        <f t="shared" si="356"/>
        <v>你有帶傘嗎？</v>
      </c>
      <c r="V4581" s="13" t="str">
        <f t="shared" si="357"/>
        <v>你/傘/帶來/有沒有?</v>
      </c>
      <c r="W4581" s="13" t="str">
        <f t="shared" si="358"/>
        <v>是</v>
      </c>
      <c r="X4581" s="13" t="str">
        <f t="shared" si="359"/>
        <v>通過</v>
      </c>
    </row>
    <row r="4582" spans="1:24" ht="34.25" customHeight="1">
      <c r="A4582" s="11" t="s">
        <v>23212</v>
      </c>
      <c r="B4582" s="11" t="s">
        <v>23212</v>
      </c>
      <c r="C4582" s="11" t="s">
        <v>54</v>
      </c>
      <c r="D4582" s="11" t="s">
        <v>318</v>
      </c>
      <c r="E4582" s="11" t="s">
        <v>23213</v>
      </c>
      <c r="F4582" s="11" t="s">
        <v>23214</v>
      </c>
      <c r="G4582" s="11" t="s">
        <v>23215</v>
      </c>
      <c r="H4582" s="11" t="s">
        <v>23205</v>
      </c>
      <c r="I4582" s="11" t="s">
        <v>23216</v>
      </c>
      <c r="J4582" s="12" t="s">
        <v>8</v>
      </c>
      <c r="K4582" s="12"/>
      <c r="L4582" s="12"/>
      <c r="M4582" s="12"/>
      <c r="N4582" s="12"/>
      <c r="O4582" s="12" t="s">
        <v>61</v>
      </c>
      <c r="P4582" s="12"/>
      <c r="Q4582" s="12"/>
      <c r="R4582" s="12"/>
      <c r="S4582" s="12"/>
      <c r="T4582" s="13" t="str">
        <f t="shared" si="355"/>
        <v>通過</v>
      </c>
      <c r="U4582" s="13" t="str">
        <f t="shared" si="356"/>
        <v>我每天出門前都會看手機的天氣預報！</v>
      </c>
      <c r="V4582" s="13" t="str">
        <f t="shared" si="357"/>
        <v>每天/我/出門/前/天氣/預報/手機/手機+滑手機/會!</v>
      </c>
      <c r="W4582" s="13" t="str">
        <f t="shared" si="358"/>
        <v>是</v>
      </c>
      <c r="X4582" s="13" t="str">
        <f t="shared" si="359"/>
        <v>通過</v>
      </c>
    </row>
    <row r="4583" spans="1:24" ht="34.25" customHeight="1">
      <c r="A4583" s="11" t="s">
        <v>23217</v>
      </c>
      <c r="B4583" s="11" t="s">
        <v>23217</v>
      </c>
      <c r="C4583" s="11" t="s">
        <v>54</v>
      </c>
      <c r="D4583" s="11" t="s">
        <v>318</v>
      </c>
      <c r="E4583" s="11" t="s">
        <v>23218</v>
      </c>
      <c r="F4583" s="11" t="s">
        <v>23219</v>
      </c>
      <c r="G4583" s="11" t="s">
        <v>23220</v>
      </c>
      <c r="H4583" s="11" t="s">
        <v>23205</v>
      </c>
      <c r="I4583" s="11" t="s">
        <v>23221</v>
      </c>
      <c r="J4583" s="12" t="s">
        <v>8</v>
      </c>
      <c r="K4583" s="12"/>
      <c r="L4583" s="12"/>
      <c r="M4583" s="12"/>
      <c r="N4583" s="12"/>
      <c r="O4583" s="12" t="s">
        <v>61</v>
      </c>
      <c r="P4583" s="12"/>
      <c r="Q4583" s="12"/>
      <c r="R4583" s="12"/>
      <c r="S4583" s="12"/>
      <c r="T4583" s="13" t="str">
        <f t="shared" si="355"/>
        <v>通過</v>
      </c>
      <c r="U4583" s="13" t="str">
        <f t="shared" si="356"/>
        <v>你真細心，</v>
      </c>
      <c r="V4583" s="13" t="str">
        <f t="shared" si="357"/>
        <v>你/細心/棒</v>
      </c>
      <c r="W4583" s="13" t="str">
        <f t="shared" si="358"/>
        <v>是</v>
      </c>
      <c r="X4583" s="13" t="str">
        <f t="shared" si="359"/>
        <v>通過</v>
      </c>
    </row>
    <row r="4584" spans="1:24" ht="34.25" customHeight="1">
      <c r="A4584" s="11" t="s">
        <v>23222</v>
      </c>
      <c r="B4584" s="11" t="s">
        <v>23222</v>
      </c>
      <c r="C4584" s="11" t="s">
        <v>54</v>
      </c>
      <c r="D4584" s="11" t="s">
        <v>318</v>
      </c>
      <c r="E4584" s="11" t="s">
        <v>23223</v>
      </c>
      <c r="F4584" s="11" t="s">
        <v>23224</v>
      </c>
      <c r="G4584" s="11" t="s">
        <v>23225</v>
      </c>
      <c r="H4584" s="11" t="s">
        <v>23205</v>
      </c>
      <c r="I4584" s="11" t="s">
        <v>23226</v>
      </c>
      <c r="J4584" s="12" t="s">
        <v>8</v>
      </c>
      <c r="K4584" s="12"/>
      <c r="L4584" s="12"/>
      <c r="M4584" s="12"/>
      <c r="N4584" s="12"/>
      <c r="O4584" s="12" t="s">
        <v>61</v>
      </c>
      <c r="P4584" s="12"/>
      <c r="Q4584" s="12"/>
      <c r="R4584" s="12"/>
      <c r="S4584" s="12"/>
      <c r="T4584" s="13" t="str">
        <f t="shared" si="355"/>
        <v>通過</v>
      </c>
      <c r="U4584" s="13" t="str">
        <f t="shared" si="356"/>
        <v>我老是忘記帶傘。</v>
      </c>
      <c r="V4584" s="13" t="str">
        <f t="shared" si="357"/>
        <v>我/傘/帶來/忘記/老是</v>
      </c>
      <c r="W4584" s="13" t="str">
        <f t="shared" si="358"/>
        <v>是</v>
      </c>
      <c r="X4584" s="13" t="str">
        <f t="shared" si="359"/>
        <v>通過</v>
      </c>
    </row>
    <row r="4585" spans="1:24" ht="34.25" customHeight="1">
      <c r="A4585" s="11" t="s">
        <v>23227</v>
      </c>
      <c r="B4585" s="11" t="s">
        <v>23227</v>
      </c>
      <c r="C4585" s="11" t="s">
        <v>54</v>
      </c>
      <c r="D4585" s="11" t="s">
        <v>318</v>
      </c>
      <c r="E4585" s="11" t="s">
        <v>23228</v>
      </c>
      <c r="F4585" s="11" t="s">
        <v>23229</v>
      </c>
      <c r="G4585" s="11" t="s">
        <v>23230</v>
      </c>
      <c r="H4585" s="11" t="s">
        <v>23205</v>
      </c>
      <c r="I4585" s="11" t="s">
        <v>23231</v>
      </c>
      <c r="J4585" s="12" t="s">
        <v>8</v>
      </c>
      <c r="K4585" s="12"/>
      <c r="L4585" s="12"/>
      <c r="M4585" s="12"/>
      <c r="N4585" s="12"/>
      <c r="O4585" s="12" t="s">
        <v>61</v>
      </c>
      <c r="P4585" s="12"/>
      <c r="Q4585" s="12"/>
      <c r="R4585" s="12"/>
      <c r="S4585" s="12"/>
      <c r="T4585" s="13" t="str">
        <f t="shared" si="355"/>
        <v>通過</v>
      </c>
      <c r="U4585" s="13" t="str">
        <f t="shared" si="356"/>
        <v>下雨沒帶傘很麻煩，</v>
      </c>
      <c r="V4585" s="13" t="str">
        <f t="shared" si="357"/>
        <v>下雨/傘/帶來/沒有/麻煩</v>
      </c>
      <c r="W4585" s="13" t="str">
        <f t="shared" si="358"/>
        <v>是</v>
      </c>
      <c r="X4585" s="13" t="str">
        <f t="shared" si="359"/>
        <v>通過</v>
      </c>
    </row>
    <row r="4586" spans="1:24" ht="34.25" customHeight="1">
      <c r="A4586" s="11" t="s">
        <v>23232</v>
      </c>
      <c r="B4586" s="11" t="s">
        <v>23232</v>
      </c>
      <c r="C4586" s="11" t="s">
        <v>54</v>
      </c>
      <c r="D4586" s="11" t="s">
        <v>318</v>
      </c>
      <c r="E4586" s="11" t="s">
        <v>23233</v>
      </c>
      <c r="F4586" s="11" t="s">
        <v>23234</v>
      </c>
      <c r="G4586" s="11" t="s">
        <v>23235</v>
      </c>
      <c r="H4586" s="11" t="s">
        <v>23205</v>
      </c>
      <c r="I4586" s="11" t="s">
        <v>23236</v>
      </c>
      <c r="J4586" s="12" t="s">
        <v>8</v>
      </c>
      <c r="K4586" s="12"/>
      <c r="L4586" s="12"/>
      <c r="M4586" s="12"/>
      <c r="N4586" s="12"/>
      <c r="O4586" s="12" t="s">
        <v>61</v>
      </c>
      <c r="P4586" s="12"/>
      <c r="Q4586" s="12"/>
      <c r="R4586" s="12"/>
      <c r="S4586" s="12"/>
      <c r="T4586" s="13" t="str">
        <f t="shared" si="355"/>
        <v>通過</v>
      </c>
      <c r="U4586" s="13" t="str">
        <f t="shared" si="356"/>
        <v>會淋濕感冒。</v>
      </c>
      <c r="V4586" s="13" t="str">
        <f t="shared" si="357"/>
        <v>淋雨/衣服/淋濕/感冒/會</v>
      </c>
      <c r="W4586" s="13" t="str">
        <f t="shared" si="358"/>
        <v>是</v>
      </c>
      <c r="X4586" s="13" t="str">
        <f t="shared" si="359"/>
        <v>通過</v>
      </c>
    </row>
    <row r="4587" spans="1:24" ht="34.25" customHeight="1">
      <c r="A4587" s="11" t="s">
        <v>23237</v>
      </c>
      <c r="B4587" s="11" t="s">
        <v>23237</v>
      </c>
      <c r="C4587" s="11" t="s">
        <v>54</v>
      </c>
      <c r="D4587" s="11" t="s">
        <v>318</v>
      </c>
      <c r="E4587" s="11" t="s">
        <v>23238</v>
      </c>
      <c r="F4587" s="11" t="s">
        <v>23239</v>
      </c>
      <c r="G4587" s="11" t="s">
        <v>23240</v>
      </c>
      <c r="H4587" s="11" t="s">
        <v>23205</v>
      </c>
      <c r="I4587" s="11" t="s">
        <v>23241</v>
      </c>
      <c r="J4587" s="12" t="s">
        <v>8</v>
      </c>
      <c r="K4587" s="12"/>
      <c r="L4587" s="12"/>
      <c r="M4587" s="12"/>
      <c r="N4587" s="12"/>
      <c r="O4587" s="12" t="s">
        <v>61</v>
      </c>
      <c r="P4587" s="12"/>
      <c r="Q4587" s="12"/>
      <c r="R4587" s="12"/>
      <c r="S4587" s="12"/>
      <c r="T4587" s="13" t="str">
        <f t="shared" si="355"/>
        <v>通過</v>
      </c>
      <c r="U4587" s="13" t="str">
        <f t="shared" si="356"/>
        <v>而且衣服鞋子濕了很不舒服。</v>
      </c>
      <c r="V4587" s="13" t="str">
        <f t="shared" si="357"/>
        <v>衣服/鞋子/濕濕的/感覺/不舒服</v>
      </c>
      <c r="W4587" s="13" t="str">
        <f t="shared" si="358"/>
        <v>是</v>
      </c>
      <c r="X4587" s="13" t="str">
        <f t="shared" si="359"/>
        <v>通過</v>
      </c>
    </row>
    <row r="4588" spans="1:24" ht="34.25" customHeight="1">
      <c r="A4588" s="11" t="s">
        <v>23242</v>
      </c>
      <c r="B4588" s="11" t="s">
        <v>23242</v>
      </c>
      <c r="C4588" s="11" t="s">
        <v>54</v>
      </c>
      <c r="D4588" s="11" t="s">
        <v>318</v>
      </c>
      <c r="E4588" s="11" t="s">
        <v>23243</v>
      </c>
      <c r="F4588" s="11" t="s">
        <v>23244</v>
      </c>
      <c r="G4588" s="11" t="s">
        <v>23245</v>
      </c>
      <c r="H4588" s="11" t="s">
        <v>23205</v>
      </c>
      <c r="I4588" s="11" t="s">
        <v>23246</v>
      </c>
      <c r="J4588" s="12" t="s">
        <v>8</v>
      </c>
      <c r="K4588" s="12"/>
      <c r="L4588" s="12"/>
      <c r="M4588" s="12"/>
      <c r="N4588" s="12"/>
      <c r="O4588" s="12" t="s">
        <v>61</v>
      </c>
      <c r="P4588" s="12"/>
      <c r="Q4588" s="12"/>
      <c r="R4588" s="12"/>
      <c r="S4588" s="12"/>
      <c r="T4588" s="13" t="str">
        <f t="shared" si="355"/>
        <v>通過</v>
      </c>
      <c r="U4588" s="13" t="str">
        <f t="shared" si="356"/>
        <v>下次記得帶把傘，</v>
      </c>
      <c r="V4588" s="13" t="str">
        <f t="shared" si="357"/>
        <v>下次/傘/記得/帶來</v>
      </c>
      <c r="W4588" s="13" t="str">
        <f t="shared" si="358"/>
        <v>是</v>
      </c>
      <c r="X4588" s="13" t="str">
        <f t="shared" si="359"/>
        <v>通過</v>
      </c>
    </row>
    <row r="4589" spans="1:24" ht="34.25" customHeight="1">
      <c r="A4589" s="11" t="s">
        <v>23247</v>
      </c>
      <c r="B4589" s="11" t="s">
        <v>23247</v>
      </c>
      <c r="C4589" s="11" t="s">
        <v>54</v>
      </c>
      <c r="D4589" s="11" t="s">
        <v>318</v>
      </c>
      <c r="E4589" s="11" t="s">
        <v>23248</v>
      </c>
      <c r="F4589" s="11" t="s">
        <v>23249</v>
      </c>
      <c r="G4589" s="11" t="s">
        <v>23250</v>
      </c>
      <c r="H4589" s="11" t="s">
        <v>23205</v>
      </c>
      <c r="I4589" s="11" t="s">
        <v>23251</v>
      </c>
      <c r="J4589" s="12" t="s">
        <v>8</v>
      </c>
      <c r="K4589" s="12"/>
      <c r="L4589" s="12"/>
      <c r="M4589" s="12"/>
      <c r="N4589" s="12"/>
      <c r="O4589" s="12" t="s">
        <v>61</v>
      </c>
      <c r="P4589" s="12"/>
      <c r="Q4589" s="12"/>
      <c r="R4589" s="12"/>
      <c r="S4589" s="12"/>
      <c r="T4589" s="13" t="str">
        <f t="shared" si="355"/>
        <v>通過</v>
      </c>
      <c r="U4589" s="13" t="str">
        <f t="shared" si="356"/>
        <v>放在背包，</v>
      </c>
      <c r="V4589" s="13" t="str">
        <f t="shared" si="357"/>
        <v>背包/放入</v>
      </c>
      <c r="W4589" s="13" t="str">
        <f t="shared" si="358"/>
        <v>是</v>
      </c>
      <c r="X4589" s="13" t="str">
        <f t="shared" si="359"/>
        <v>通過</v>
      </c>
    </row>
    <row r="4590" spans="1:24" ht="34.25" customHeight="1">
      <c r="A4590" s="11" t="s">
        <v>23252</v>
      </c>
      <c r="B4590" s="11" t="s">
        <v>23252</v>
      </c>
      <c r="C4590" s="11" t="s">
        <v>54</v>
      </c>
      <c r="D4590" s="11" t="s">
        <v>318</v>
      </c>
      <c r="E4590" s="11" t="s">
        <v>23253</v>
      </c>
      <c r="F4590" s="11" t="s">
        <v>23254</v>
      </c>
      <c r="G4590" s="11" t="s">
        <v>23255</v>
      </c>
      <c r="H4590" s="11" t="s">
        <v>23205</v>
      </c>
      <c r="I4590" s="11" t="s">
        <v>23256</v>
      </c>
      <c r="J4590" s="12" t="s">
        <v>8</v>
      </c>
      <c r="K4590" s="12"/>
      <c r="L4590" s="12"/>
      <c r="M4590" s="12"/>
      <c r="N4590" s="12"/>
      <c r="O4590" s="12" t="s">
        <v>61</v>
      </c>
      <c r="P4590" s="12"/>
      <c r="Q4590" s="12"/>
      <c r="R4590" s="12"/>
      <c r="S4590" s="12"/>
      <c r="T4590" s="13" t="str">
        <f t="shared" si="355"/>
        <v>通過</v>
      </c>
      <c r="U4590" s="13" t="str">
        <f t="shared" si="356"/>
        <v>如果有需要就可以拿出來用，</v>
      </c>
      <c r="V4590" s="13" t="str">
        <f t="shared" si="357"/>
        <v>如果/需要/拿出/可以</v>
      </c>
      <c r="W4590" s="13" t="str">
        <f t="shared" si="358"/>
        <v>是</v>
      </c>
      <c r="X4590" s="13" t="str">
        <f t="shared" si="359"/>
        <v>通過</v>
      </c>
    </row>
    <row r="4591" spans="1:24" ht="34.25" customHeight="1">
      <c r="A4591" s="11" t="s">
        <v>23257</v>
      </c>
      <c r="B4591" s="11" t="s">
        <v>23257</v>
      </c>
      <c r="C4591" s="11" t="s">
        <v>54</v>
      </c>
      <c r="D4591" s="11" t="s">
        <v>318</v>
      </c>
      <c r="E4591" s="11" t="s">
        <v>18360</v>
      </c>
      <c r="F4591" s="11" t="s">
        <v>23258</v>
      </c>
      <c r="G4591" s="11" t="s">
        <v>23259</v>
      </c>
      <c r="H4591" s="11" t="s">
        <v>23205</v>
      </c>
      <c r="I4591" s="11" t="s">
        <v>23260</v>
      </c>
      <c r="J4591" s="12" t="s">
        <v>8</v>
      </c>
      <c r="K4591" s="12"/>
      <c r="L4591" s="12"/>
      <c r="M4591" s="12"/>
      <c r="N4591" s="12"/>
      <c r="O4591" s="12" t="s">
        <v>61</v>
      </c>
      <c r="P4591" s="12"/>
      <c r="Q4591" s="12"/>
      <c r="R4591" s="12"/>
      <c r="S4591" s="12"/>
      <c r="T4591" s="13" t="str">
        <f t="shared" si="355"/>
        <v>通過</v>
      </c>
      <c r="U4591" s="13" t="str">
        <f t="shared" si="356"/>
        <v>好主意！</v>
      </c>
      <c r="V4591" s="13" t="str">
        <f t="shared" si="357"/>
        <v>想法/棒!</v>
      </c>
      <c r="W4591" s="13" t="str">
        <f t="shared" si="358"/>
        <v>是</v>
      </c>
      <c r="X4591" s="13" t="str">
        <f t="shared" si="359"/>
        <v>通過</v>
      </c>
    </row>
    <row r="4592" spans="1:24" ht="34.25" customHeight="1">
      <c r="A4592" s="11" t="s">
        <v>23261</v>
      </c>
      <c r="B4592" s="11" t="s">
        <v>23261</v>
      </c>
      <c r="C4592" s="11" t="s">
        <v>54</v>
      </c>
      <c r="D4592" s="11" t="s">
        <v>318</v>
      </c>
      <c r="E4592" s="11" t="s">
        <v>23262</v>
      </c>
      <c r="F4592" s="11" t="s">
        <v>23263</v>
      </c>
      <c r="G4592" s="11" t="s">
        <v>23264</v>
      </c>
      <c r="H4592" s="11" t="s">
        <v>23205</v>
      </c>
      <c r="I4592" s="11" t="s">
        <v>23265</v>
      </c>
      <c r="J4592" s="12" t="s">
        <v>8</v>
      </c>
      <c r="K4592" s="12"/>
      <c r="L4592" s="12"/>
      <c r="M4592" s="12"/>
      <c r="N4592" s="12"/>
      <c r="O4592" s="12" t="s">
        <v>61</v>
      </c>
      <c r="P4592" s="12"/>
      <c r="Q4592" s="12"/>
      <c r="R4592" s="12"/>
      <c r="S4592" s="12"/>
      <c r="T4592" s="13" t="str">
        <f t="shared" si="355"/>
        <v>通過</v>
      </c>
      <c r="U4592" s="13" t="str">
        <f t="shared" si="356"/>
        <v>其實下雨也有好處。</v>
      </c>
      <c r="V4592" s="13" t="str">
        <f t="shared" si="357"/>
        <v>其實/下雨/幫助/棒/一樣/有</v>
      </c>
      <c r="W4592" s="13" t="str">
        <f t="shared" si="358"/>
        <v>是</v>
      </c>
      <c r="X4592" s="13" t="str">
        <f t="shared" si="359"/>
        <v>通過</v>
      </c>
    </row>
    <row r="4593" spans="1:24" ht="34.25" customHeight="1">
      <c r="A4593" s="11" t="s">
        <v>23266</v>
      </c>
      <c r="B4593" s="11" t="s">
        <v>23266</v>
      </c>
      <c r="C4593" s="11" t="s">
        <v>54</v>
      </c>
      <c r="D4593" s="11" t="s">
        <v>318</v>
      </c>
      <c r="E4593" s="11" t="s">
        <v>23267</v>
      </c>
      <c r="F4593" s="11" t="s">
        <v>23268</v>
      </c>
      <c r="G4593" s="11" t="s">
        <v>23269</v>
      </c>
      <c r="H4593" s="11" t="s">
        <v>23205</v>
      </c>
      <c r="I4593" s="11" t="s">
        <v>23270</v>
      </c>
      <c r="J4593" s="12" t="s">
        <v>8</v>
      </c>
      <c r="K4593" s="12"/>
      <c r="L4593" s="12"/>
      <c r="M4593" s="12"/>
      <c r="N4593" s="12"/>
      <c r="O4593" s="12" t="s">
        <v>61</v>
      </c>
      <c r="P4593" s="12"/>
      <c r="Q4593" s="12"/>
      <c r="R4593" s="12"/>
      <c r="S4593" s="12"/>
      <c r="T4593" s="13" t="str">
        <f t="shared" si="355"/>
        <v>通過</v>
      </c>
      <c r="U4593" s="13" t="str">
        <f t="shared" si="356"/>
        <v>沒錯！</v>
      </c>
      <c r="V4593" s="13" t="str">
        <f t="shared" si="357"/>
        <v>對!</v>
      </c>
      <c r="W4593" s="13" t="str">
        <f t="shared" si="358"/>
        <v>是</v>
      </c>
      <c r="X4593" s="13" t="str">
        <f t="shared" si="359"/>
        <v>通過</v>
      </c>
    </row>
    <row r="4594" spans="1:24" ht="34.25" customHeight="1">
      <c r="A4594" s="11" t="s">
        <v>23271</v>
      </c>
      <c r="B4594" s="11" t="s">
        <v>23271</v>
      </c>
      <c r="C4594" s="11" t="s">
        <v>54</v>
      </c>
      <c r="D4594" s="11" t="s">
        <v>318</v>
      </c>
      <c r="E4594" s="11" t="s">
        <v>23272</v>
      </c>
      <c r="F4594" s="11" t="s">
        <v>23273</v>
      </c>
      <c r="G4594" s="11" t="s">
        <v>23274</v>
      </c>
      <c r="H4594" s="11" t="s">
        <v>23205</v>
      </c>
      <c r="I4594" s="11" t="s">
        <v>23275</v>
      </c>
      <c r="J4594" s="12" t="s">
        <v>8</v>
      </c>
      <c r="K4594" s="12"/>
      <c r="L4594" s="12"/>
      <c r="M4594" s="12"/>
      <c r="N4594" s="12"/>
      <c r="O4594" s="12" t="s">
        <v>61</v>
      </c>
      <c r="P4594" s="12"/>
      <c r="Q4594" s="12"/>
      <c r="R4594" s="12"/>
      <c r="S4594" s="12"/>
      <c r="T4594" s="13" t="str">
        <f t="shared" si="355"/>
        <v>通過</v>
      </c>
      <c r="U4594" s="13" t="str">
        <f t="shared" si="356"/>
        <v>空氣變得清新，</v>
      </c>
      <c r="V4594" s="13" t="str">
        <f t="shared" si="357"/>
        <v>空氣/清新</v>
      </c>
      <c r="W4594" s="13" t="str">
        <f t="shared" si="358"/>
        <v>是</v>
      </c>
      <c r="X4594" s="13" t="str">
        <f t="shared" si="359"/>
        <v>通過</v>
      </c>
    </row>
    <row r="4595" spans="1:24" ht="34.25" customHeight="1">
      <c r="A4595" s="11" t="s">
        <v>23276</v>
      </c>
      <c r="B4595" s="11" t="s">
        <v>23276</v>
      </c>
      <c r="C4595" s="11" t="s">
        <v>54</v>
      </c>
      <c r="D4595" s="11" t="s">
        <v>318</v>
      </c>
      <c r="E4595" s="11" t="s">
        <v>23277</v>
      </c>
      <c r="F4595" s="11" t="s">
        <v>23278</v>
      </c>
      <c r="G4595" s="11" t="s">
        <v>23279</v>
      </c>
      <c r="H4595" s="11" t="s">
        <v>23205</v>
      </c>
      <c r="I4595" s="11" t="s">
        <v>23280</v>
      </c>
      <c r="J4595" s="12" t="s">
        <v>8</v>
      </c>
      <c r="K4595" s="12"/>
      <c r="L4595" s="12"/>
      <c r="M4595" s="12"/>
      <c r="N4595" s="12"/>
      <c r="O4595" s="12" t="s">
        <v>61</v>
      </c>
      <c r="P4595" s="12"/>
      <c r="Q4595" s="12"/>
      <c r="R4595" s="12"/>
      <c r="S4595" s="12"/>
      <c r="T4595" s="13" t="str">
        <f t="shared" si="355"/>
        <v>通過</v>
      </c>
      <c r="U4595" s="13" t="str">
        <f t="shared" si="356"/>
        <v>聞起來很舒服。</v>
      </c>
      <c r="V4595" s="13" t="str">
        <f t="shared" si="357"/>
        <v>聞/舒服</v>
      </c>
      <c r="W4595" s="13" t="str">
        <f t="shared" si="358"/>
        <v>是</v>
      </c>
      <c r="X4595" s="13" t="str">
        <f t="shared" si="359"/>
        <v>通過</v>
      </c>
    </row>
    <row r="4596" spans="1:24" ht="34.25" customHeight="1">
      <c r="A4596" s="11" t="s">
        <v>23281</v>
      </c>
      <c r="B4596" s="11" t="s">
        <v>23281</v>
      </c>
      <c r="C4596" s="11" t="s">
        <v>54</v>
      </c>
      <c r="D4596" s="11" t="s">
        <v>719</v>
      </c>
      <c r="E4596" s="11" t="s">
        <v>23282</v>
      </c>
      <c r="F4596" s="11" t="s">
        <v>23283</v>
      </c>
      <c r="G4596" s="11" t="s">
        <v>23284</v>
      </c>
      <c r="H4596" s="11" t="s">
        <v>23285</v>
      </c>
      <c r="I4596" s="11" t="s">
        <v>23286</v>
      </c>
      <c r="J4596" s="12" t="s">
        <v>10</v>
      </c>
      <c r="K4596" s="12" t="s">
        <v>25924</v>
      </c>
      <c r="L4596" s="12"/>
      <c r="M4596" s="12" t="s">
        <v>26138</v>
      </c>
      <c r="N4596" s="12" t="s">
        <v>26134</v>
      </c>
      <c r="O4596" s="12" t="s">
        <v>61</v>
      </c>
      <c r="P4596" s="12"/>
      <c r="Q4596" s="12"/>
      <c r="R4596" s="12"/>
      <c r="S4596" s="12"/>
      <c r="T4596" s="13" t="str">
        <f t="shared" si="355"/>
        <v>需更正</v>
      </c>
      <c r="U4596" s="13" t="str">
        <f t="shared" si="356"/>
        <v>（招手）粗眉男和酒窩女離婚了，</v>
      </c>
      <c r="V4596" s="13" t="str">
        <f t="shared" si="357"/>
        <v>粗眉男/酒窩女/他們倆個/離婚</v>
      </c>
      <c r="W4596" s="13" t="str">
        <f t="shared" si="358"/>
        <v>是</v>
      </c>
      <c r="X4596" s="13" t="str">
        <f t="shared" si="359"/>
        <v>通過</v>
      </c>
    </row>
    <row r="4597" spans="1:24" ht="34.25" customHeight="1">
      <c r="A4597" s="11" t="s">
        <v>23287</v>
      </c>
      <c r="B4597" s="11" t="s">
        <v>23287</v>
      </c>
      <c r="C4597" s="11" t="s">
        <v>54</v>
      </c>
      <c r="D4597" s="11" t="s">
        <v>719</v>
      </c>
      <c r="E4597" s="11" t="s">
        <v>23288</v>
      </c>
      <c r="F4597" s="11" t="s">
        <v>23289</v>
      </c>
      <c r="G4597" s="11" t="s">
        <v>23290</v>
      </c>
      <c r="H4597" s="11" t="s">
        <v>23285</v>
      </c>
      <c r="I4597" s="11" t="s">
        <v>23291</v>
      </c>
      <c r="J4597" s="12" t="s">
        <v>8</v>
      </c>
      <c r="K4597" s="12"/>
      <c r="L4597" s="12"/>
      <c r="M4597" s="12"/>
      <c r="N4597" s="12"/>
      <c r="O4597" s="12" t="s">
        <v>61</v>
      </c>
      <c r="P4597" s="12"/>
      <c r="Q4597" s="12"/>
      <c r="R4597" s="12"/>
      <c r="S4597" s="12"/>
      <c r="T4597" s="13" t="str">
        <f t="shared" si="355"/>
        <v>通過</v>
      </c>
      <c r="U4597" s="13" t="str">
        <f t="shared" si="356"/>
        <v>你有沒有聽說？</v>
      </c>
      <c r="V4597" s="13" t="str">
        <f t="shared" si="357"/>
        <v>你/聽說/有沒有</v>
      </c>
      <c r="W4597" s="13" t="str">
        <f t="shared" si="358"/>
        <v>是</v>
      </c>
      <c r="X4597" s="13" t="str">
        <f t="shared" si="359"/>
        <v>通過</v>
      </c>
    </row>
    <row r="4598" spans="1:24" ht="34.25" customHeight="1">
      <c r="A4598" s="11" t="s">
        <v>23292</v>
      </c>
      <c r="B4598" s="11" t="s">
        <v>23292</v>
      </c>
      <c r="C4598" s="11" t="s">
        <v>54</v>
      </c>
      <c r="D4598" s="11" t="s">
        <v>719</v>
      </c>
      <c r="E4598" s="11" t="s">
        <v>23293</v>
      </c>
      <c r="F4598" s="11" t="s">
        <v>23294</v>
      </c>
      <c r="G4598" s="11" t="s">
        <v>23295</v>
      </c>
      <c r="H4598" s="11" t="s">
        <v>23285</v>
      </c>
      <c r="I4598" s="11" t="s">
        <v>23296</v>
      </c>
      <c r="J4598" s="12" t="s">
        <v>8</v>
      </c>
      <c r="K4598" s="12"/>
      <c r="L4598" s="12"/>
      <c r="M4598" s="12"/>
      <c r="N4598" s="12"/>
      <c r="O4598" s="12" t="s">
        <v>61</v>
      </c>
      <c r="P4598" s="12"/>
      <c r="Q4598" s="12"/>
      <c r="R4598" s="12"/>
      <c r="S4598" s="12"/>
      <c r="T4598" s="13" t="str">
        <f t="shared" si="355"/>
        <v>通過</v>
      </c>
      <c r="U4598" s="13" t="str">
        <f t="shared" si="356"/>
        <v>最近我瀏覽他們倆個的臉書，</v>
      </c>
      <c r="V4598" s="13" t="str">
        <f t="shared" si="357"/>
        <v>最近/他們倆個/臉書/我/瀏覽</v>
      </c>
      <c r="W4598" s="13" t="str">
        <f t="shared" si="358"/>
        <v>是</v>
      </c>
      <c r="X4598" s="13" t="str">
        <f t="shared" si="359"/>
        <v>通過</v>
      </c>
    </row>
    <row r="4599" spans="1:24" ht="34.25" customHeight="1">
      <c r="A4599" s="11" t="s">
        <v>23297</v>
      </c>
      <c r="B4599" s="11" t="s">
        <v>23297</v>
      </c>
      <c r="C4599" s="11" t="s">
        <v>54</v>
      </c>
      <c r="D4599" s="11" t="s">
        <v>719</v>
      </c>
      <c r="E4599" s="11" t="s">
        <v>23298</v>
      </c>
      <c r="F4599" s="11" t="s">
        <v>23299</v>
      </c>
      <c r="G4599" s="11" t="s">
        <v>23300</v>
      </c>
      <c r="H4599" s="11" t="s">
        <v>23285</v>
      </c>
      <c r="I4599" s="11" t="s">
        <v>23301</v>
      </c>
      <c r="J4599" s="12" t="s">
        <v>8</v>
      </c>
      <c r="K4599" s="12"/>
      <c r="L4599" s="12"/>
      <c r="M4599" s="12"/>
      <c r="N4599" s="12"/>
      <c r="O4599" s="12" t="s">
        <v>61</v>
      </c>
      <c r="P4599" s="12"/>
      <c r="Q4599" s="12"/>
      <c r="R4599" s="12"/>
      <c r="S4599" s="12"/>
      <c r="T4599" s="13" t="str">
        <f t="shared" si="355"/>
        <v>通過</v>
      </c>
      <c r="U4599" s="13" t="str">
        <f t="shared" si="356"/>
        <v>他們合照都不見了，</v>
      </c>
      <c r="V4599" s="13" t="str">
        <f t="shared" si="357"/>
        <v>照片/兩個人一起/不見++</v>
      </c>
      <c r="W4599" s="13" t="str">
        <f t="shared" si="358"/>
        <v>是</v>
      </c>
      <c r="X4599" s="13" t="str">
        <f t="shared" si="359"/>
        <v>通過</v>
      </c>
    </row>
    <row r="4600" spans="1:24" ht="34.25" customHeight="1">
      <c r="A4600" s="11" t="s">
        <v>23302</v>
      </c>
      <c r="B4600" s="11" t="s">
        <v>23302</v>
      </c>
      <c r="C4600" s="11" t="s">
        <v>54</v>
      </c>
      <c r="D4600" s="11" t="s">
        <v>719</v>
      </c>
      <c r="E4600" s="11" t="s">
        <v>23303</v>
      </c>
      <c r="F4600" s="11" t="s">
        <v>11558</v>
      </c>
      <c r="G4600" s="11" t="s">
        <v>23304</v>
      </c>
      <c r="H4600" s="11" t="s">
        <v>23285</v>
      </c>
      <c r="I4600" s="11" t="s">
        <v>23305</v>
      </c>
      <c r="J4600" s="12" t="s">
        <v>8</v>
      </c>
      <c r="K4600" s="12"/>
      <c r="L4600" s="12"/>
      <c r="M4600" s="12"/>
      <c r="N4600" s="12"/>
      <c r="O4600" s="12" t="s">
        <v>61</v>
      </c>
      <c r="P4600" s="12"/>
      <c r="Q4600" s="12"/>
      <c r="R4600" s="12"/>
      <c r="S4600" s="12"/>
      <c r="T4600" s="13" t="str">
        <f t="shared" si="355"/>
        <v>通過</v>
      </c>
      <c r="U4600" s="13" t="str">
        <f t="shared" si="356"/>
        <v>原來是這樣。</v>
      </c>
      <c r="V4600" s="13" t="str">
        <f t="shared" si="357"/>
        <v>原來</v>
      </c>
      <c r="W4600" s="13" t="str">
        <f t="shared" si="358"/>
        <v>是</v>
      </c>
      <c r="X4600" s="13" t="str">
        <f t="shared" si="359"/>
        <v>通過</v>
      </c>
    </row>
    <row r="4601" spans="1:24" ht="34.25" customHeight="1">
      <c r="A4601" s="11" t="s">
        <v>23306</v>
      </c>
      <c r="B4601" s="11" t="s">
        <v>23306</v>
      </c>
      <c r="C4601" s="11" t="s">
        <v>54</v>
      </c>
      <c r="D4601" s="11" t="s">
        <v>719</v>
      </c>
      <c r="E4601" s="11" t="s">
        <v>23307</v>
      </c>
      <c r="F4601" s="11" t="s">
        <v>23308</v>
      </c>
      <c r="G4601" s="11" t="s">
        <v>23309</v>
      </c>
      <c r="H4601" s="11" t="s">
        <v>23285</v>
      </c>
      <c r="I4601" s="11" t="s">
        <v>23310</v>
      </c>
      <c r="J4601" s="12" t="s">
        <v>8</v>
      </c>
      <c r="K4601" s="12"/>
      <c r="L4601" s="12"/>
      <c r="M4601" s="12"/>
      <c r="N4601" s="12"/>
      <c r="O4601" s="12" t="s">
        <v>61</v>
      </c>
      <c r="P4601" s="12"/>
      <c r="Q4601" s="12"/>
      <c r="R4601" s="12"/>
      <c r="S4601" s="12"/>
      <c r="T4601" s="13" t="str">
        <f t="shared" si="355"/>
        <v>通過</v>
      </c>
      <c r="U4601" s="13" t="str">
        <f t="shared" si="356"/>
        <v>小孩怎麼辦呢？</v>
      </c>
      <c r="V4601" s="13" t="str">
        <f t="shared" si="357"/>
        <v>小孩/怎麼辦</v>
      </c>
      <c r="W4601" s="13" t="str">
        <f t="shared" si="358"/>
        <v>是</v>
      </c>
      <c r="X4601" s="13" t="str">
        <f t="shared" si="359"/>
        <v>通過</v>
      </c>
    </row>
    <row r="4602" spans="1:24" ht="34.25" customHeight="1">
      <c r="A4602" s="11" t="s">
        <v>23311</v>
      </c>
      <c r="B4602" s="11" t="s">
        <v>23311</v>
      </c>
      <c r="C4602" s="11" t="s">
        <v>54</v>
      </c>
      <c r="D4602" s="11" t="s">
        <v>719</v>
      </c>
      <c r="E4602" s="11" t="s">
        <v>23312</v>
      </c>
      <c r="F4602" s="11" t="s">
        <v>23313</v>
      </c>
      <c r="G4602" s="11" t="s">
        <v>23314</v>
      </c>
      <c r="H4602" s="11" t="s">
        <v>23285</v>
      </c>
      <c r="I4602" s="11" t="s">
        <v>23315</v>
      </c>
      <c r="J4602" s="12" t="s">
        <v>8</v>
      </c>
      <c r="K4602" s="12"/>
      <c r="L4602" s="12"/>
      <c r="M4602" s="12"/>
      <c r="N4602" s="12"/>
      <c r="O4602" s="12" t="s">
        <v>61</v>
      </c>
      <c r="P4602" s="12"/>
      <c r="Q4602" s="12"/>
      <c r="R4602" s="12"/>
      <c r="S4602" s="12"/>
      <c r="T4602" s="13" t="str">
        <f t="shared" si="355"/>
        <v>通過</v>
      </c>
      <c r="U4602" s="13" t="str">
        <f t="shared" si="356"/>
        <v>小孩唸國中，</v>
      </c>
      <c r="V4602" s="13" t="str">
        <f t="shared" si="357"/>
        <v>小孩/讀/國中</v>
      </c>
      <c r="W4602" s="13" t="str">
        <f t="shared" si="358"/>
        <v>是</v>
      </c>
      <c r="X4602" s="13" t="str">
        <f t="shared" si="359"/>
        <v>通過</v>
      </c>
    </row>
    <row r="4603" spans="1:24" ht="34.25" customHeight="1">
      <c r="A4603" s="11" t="s">
        <v>23316</v>
      </c>
      <c r="B4603" s="11" t="s">
        <v>23316</v>
      </c>
      <c r="C4603" s="11" t="s">
        <v>54</v>
      </c>
      <c r="D4603" s="11" t="s">
        <v>719</v>
      </c>
      <c r="E4603" s="11" t="s">
        <v>23317</v>
      </c>
      <c r="F4603" s="11" t="s">
        <v>23318</v>
      </c>
      <c r="G4603" s="11" t="s">
        <v>23319</v>
      </c>
      <c r="H4603" s="11" t="s">
        <v>23285</v>
      </c>
      <c r="I4603" s="11" t="s">
        <v>23320</v>
      </c>
      <c r="J4603" s="12" t="s">
        <v>8</v>
      </c>
      <c r="K4603" s="12"/>
      <c r="L4603" s="12"/>
      <c r="M4603" s="12"/>
      <c r="N4603" s="12"/>
      <c r="O4603" s="12" t="s">
        <v>61</v>
      </c>
      <c r="P4603" s="12"/>
      <c r="Q4603" s="12"/>
      <c r="R4603" s="12"/>
      <c r="S4603" s="12"/>
      <c r="T4603" s="13" t="str">
        <f t="shared" si="355"/>
        <v>通過</v>
      </c>
      <c r="U4603" s="13" t="str">
        <f t="shared" si="356"/>
        <v>男方工作不錯，</v>
      </c>
      <c r="V4603" s="13" t="str">
        <f t="shared" si="357"/>
        <v>男/工作/不錯</v>
      </c>
      <c r="W4603" s="13" t="str">
        <f t="shared" si="358"/>
        <v>是</v>
      </c>
      <c r="X4603" s="13" t="str">
        <f t="shared" si="359"/>
        <v>通過</v>
      </c>
    </row>
    <row r="4604" spans="1:24" ht="34.25" customHeight="1">
      <c r="A4604" s="11" t="s">
        <v>23321</v>
      </c>
      <c r="B4604" s="11" t="s">
        <v>23321</v>
      </c>
      <c r="C4604" s="11" t="s">
        <v>54</v>
      </c>
      <c r="D4604" s="11" t="s">
        <v>719</v>
      </c>
      <c r="E4604" s="11" t="s">
        <v>23322</v>
      </c>
      <c r="F4604" s="11" t="s">
        <v>23323</v>
      </c>
      <c r="G4604" s="11" t="s">
        <v>23324</v>
      </c>
      <c r="H4604" s="11" t="s">
        <v>23285</v>
      </c>
      <c r="I4604" s="11" t="s">
        <v>23325</v>
      </c>
      <c r="J4604" s="12" t="s">
        <v>8</v>
      </c>
      <c r="K4604" s="12"/>
      <c r="L4604" s="12"/>
      <c r="M4604" s="12"/>
      <c r="N4604" s="12"/>
      <c r="O4604" s="12" t="s">
        <v>61</v>
      </c>
      <c r="P4604" s="12"/>
      <c r="Q4604" s="12"/>
      <c r="R4604" s="12"/>
      <c r="S4604" s="12"/>
      <c r="T4604" s="13" t="str">
        <f t="shared" si="355"/>
        <v>通過</v>
      </c>
      <c r="U4604" s="13" t="str">
        <f t="shared" si="356"/>
        <v>他有能力撫養想爭取撫養權。</v>
      </c>
      <c r="V4604" s="13" t="str">
        <f t="shared" si="357"/>
        <v>他/撫養/能/爭取</v>
      </c>
      <c r="W4604" s="13" t="str">
        <f t="shared" si="358"/>
        <v>是</v>
      </c>
      <c r="X4604" s="13" t="str">
        <f t="shared" si="359"/>
        <v>通過</v>
      </c>
    </row>
    <row r="4605" spans="1:24" ht="34.25" customHeight="1">
      <c r="A4605" s="11" t="s">
        <v>23326</v>
      </c>
      <c r="B4605" s="11" t="s">
        <v>23326</v>
      </c>
      <c r="C4605" s="11" t="s">
        <v>54</v>
      </c>
      <c r="D4605" s="11" t="s">
        <v>719</v>
      </c>
      <c r="E4605" s="11" t="s">
        <v>23327</v>
      </c>
      <c r="F4605" s="11" t="s">
        <v>23328</v>
      </c>
      <c r="G4605" s="11" t="s">
        <v>23329</v>
      </c>
      <c r="H4605" s="11" t="s">
        <v>23285</v>
      </c>
      <c r="I4605" s="11" t="s">
        <v>23330</v>
      </c>
      <c r="J4605" s="12" t="s">
        <v>8</v>
      </c>
      <c r="K4605" s="12"/>
      <c r="L4605" s="12"/>
      <c r="M4605" s="12"/>
      <c r="N4605" s="12"/>
      <c r="O4605" s="12" t="s">
        <v>61</v>
      </c>
      <c r="P4605" s="12"/>
      <c r="Q4605" s="12"/>
      <c r="R4605" s="12"/>
      <c r="S4605" s="12"/>
      <c r="T4605" s="13" t="str">
        <f t="shared" si="355"/>
        <v>通過</v>
      </c>
      <c r="U4605" s="13" t="str">
        <f t="shared" si="356"/>
        <v>但女方也一樣想撫養。</v>
      </c>
      <c r="V4605" s="13" t="str">
        <f t="shared" si="357"/>
        <v>但/女/小孩/撫養/要/一樣</v>
      </c>
      <c r="W4605" s="13" t="str">
        <f t="shared" si="358"/>
        <v>是</v>
      </c>
      <c r="X4605" s="13" t="str">
        <f t="shared" si="359"/>
        <v>通過</v>
      </c>
    </row>
    <row r="4606" spans="1:24" ht="34.25" customHeight="1">
      <c r="A4606" s="11" t="s">
        <v>23331</v>
      </c>
      <c r="B4606" s="11" t="s">
        <v>23331</v>
      </c>
      <c r="C4606" s="11" t="s">
        <v>54</v>
      </c>
      <c r="D4606" s="11" t="s">
        <v>719</v>
      </c>
      <c r="E4606" s="11" t="s">
        <v>23332</v>
      </c>
      <c r="F4606" s="11" t="s">
        <v>23333</v>
      </c>
      <c r="G4606" s="11" t="s">
        <v>23334</v>
      </c>
      <c r="H4606" s="11" t="s">
        <v>23285</v>
      </c>
      <c r="I4606" s="11" t="s">
        <v>23335</v>
      </c>
      <c r="J4606" s="12" t="s">
        <v>8</v>
      </c>
      <c r="K4606" s="12"/>
      <c r="L4606" s="12"/>
      <c r="M4606" s="12"/>
      <c r="N4606" s="12"/>
      <c r="O4606" s="12" t="s">
        <v>61</v>
      </c>
      <c r="P4606" s="12"/>
      <c r="Q4606" s="12"/>
      <c r="R4606" s="12"/>
      <c r="S4606" s="12"/>
      <c r="T4606" s="13" t="str">
        <f t="shared" si="355"/>
        <v>通過</v>
      </c>
      <c r="U4606" s="13" t="str">
        <f t="shared" si="356"/>
        <v>兩個人還在討論，</v>
      </c>
      <c r="V4606" s="13" t="str">
        <f t="shared" si="357"/>
        <v>他們倆個/討論/有</v>
      </c>
      <c r="W4606" s="13" t="str">
        <f t="shared" si="358"/>
        <v>是</v>
      </c>
      <c r="X4606" s="13" t="str">
        <f t="shared" si="359"/>
        <v>通過</v>
      </c>
    </row>
    <row r="4607" spans="1:24" ht="34.25" customHeight="1">
      <c r="A4607" s="11" t="s">
        <v>23336</v>
      </c>
      <c r="B4607" s="11" t="s">
        <v>23336</v>
      </c>
      <c r="C4607" s="11" t="s">
        <v>54</v>
      </c>
      <c r="D4607" s="11" t="s">
        <v>719</v>
      </c>
      <c r="E4607" s="11" t="s">
        <v>23337</v>
      </c>
      <c r="F4607" s="11" t="s">
        <v>23338</v>
      </c>
      <c r="G4607" s="11" t="s">
        <v>23339</v>
      </c>
      <c r="H4607" s="11" t="s">
        <v>23285</v>
      </c>
      <c r="I4607" s="11" t="s">
        <v>23340</v>
      </c>
      <c r="J4607" s="12" t="s">
        <v>8</v>
      </c>
      <c r="K4607" s="12"/>
      <c r="L4607" s="12"/>
      <c r="M4607" s="12"/>
      <c r="N4607" s="12"/>
      <c r="O4607" s="12" t="s">
        <v>61</v>
      </c>
      <c r="P4607" s="12"/>
      <c r="Q4607" s="12"/>
      <c r="R4607" s="12"/>
      <c r="S4607" s="12"/>
      <c r="T4607" s="13" t="str">
        <f t="shared" si="355"/>
        <v>通過</v>
      </c>
      <c r="U4607" s="13" t="str">
        <f t="shared" si="356"/>
        <v>還沒有定案。</v>
      </c>
      <c r="V4607" s="13" t="str">
        <f t="shared" si="357"/>
        <v>決定/還沒</v>
      </c>
      <c r="W4607" s="13" t="str">
        <f t="shared" si="358"/>
        <v>是</v>
      </c>
      <c r="X4607" s="13" t="str">
        <f t="shared" si="359"/>
        <v>通過</v>
      </c>
    </row>
    <row r="4608" spans="1:24" ht="34.25" customHeight="1">
      <c r="A4608" s="11" t="s">
        <v>23341</v>
      </c>
      <c r="B4608" s="11" t="s">
        <v>23341</v>
      </c>
      <c r="C4608" s="11" t="s">
        <v>54</v>
      </c>
      <c r="D4608" s="11" t="s">
        <v>719</v>
      </c>
      <c r="E4608" s="11" t="s">
        <v>23342</v>
      </c>
      <c r="F4608" s="11" t="s">
        <v>23343</v>
      </c>
      <c r="G4608" s="11" t="s">
        <v>23344</v>
      </c>
      <c r="H4608" s="11" t="s">
        <v>23285</v>
      </c>
      <c r="I4608" s="11" t="s">
        <v>23345</v>
      </c>
      <c r="J4608" s="12" t="s">
        <v>8</v>
      </c>
      <c r="K4608" s="12"/>
      <c r="L4608" s="12"/>
      <c r="M4608" s="12"/>
      <c r="N4608" s="12"/>
      <c r="O4608" s="12" t="s">
        <v>61</v>
      </c>
      <c r="P4608" s="12"/>
      <c r="Q4608" s="12"/>
      <c r="R4608" s="12"/>
      <c r="S4608" s="12"/>
      <c r="T4608" s="13" t="str">
        <f t="shared" si="355"/>
        <v>通過</v>
      </c>
      <c r="U4608" s="13" t="str">
        <f t="shared" si="356"/>
        <v>他們倆個會不會避不見面？</v>
      </c>
      <c r="V4608" s="13" t="str">
        <f t="shared" si="357"/>
        <v>他們倆個/相見/拒絕/有沒有</v>
      </c>
      <c r="W4608" s="13" t="str">
        <f t="shared" si="358"/>
        <v>是</v>
      </c>
      <c r="X4608" s="13" t="str">
        <f t="shared" si="359"/>
        <v>通過</v>
      </c>
    </row>
    <row r="4609" spans="1:24" ht="34.25" customHeight="1">
      <c r="A4609" s="11" t="s">
        <v>23346</v>
      </c>
      <c r="B4609" s="11" t="s">
        <v>23346</v>
      </c>
      <c r="C4609" s="11" t="s">
        <v>54</v>
      </c>
      <c r="D4609" s="11" t="s">
        <v>719</v>
      </c>
      <c r="E4609" s="11" t="s">
        <v>23347</v>
      </c>
      <c r="F4609" s="11" t="s">
        <v>23348</v>
      </c>
      <c r="G4609" s="11" t="s">
        <v>23349</v>
      </c>
      <c r="H4609" s="11" t="s">
        <v>23285</v>
      </c>
      <c r="I4609" s="11" t="s">
        <v>23350</v>
      </c>
      <c r="J4609" s="12" t="s">
        <v>8</v>
      </c>
      <c r="K4609" s="12"/>
      <c r="L4609" s="12"/>
      <c r="M4609" s="12"/>
      <c r="N4609" s="12"/>
      <c r="O4609" s="12" t="s">
        <v>61</v>
      </c>
      <c r="P4609" s="12"/>
      <c r="Q4609" s="12"/>
      <c r="R4609" s="12"/>
      <c r="S4609" s="12"/>
      <c r="T4609" s="13" t="str">
        <f t="shared" si="355"/>
        <v>通過</v>
      </c>
      <c r="U4609" s="13" t="str">
        <f t="shared" si="356"/>
        <v>他們兩個情緒都很穩定，</v>
      </c>
      <c r="V4609" s="13" t="str">
        <f t="shared" si="357"/>
        <v>他們倆個/心/穩定/不錯</v>
      </c>
      <c r="W4609" s="13" t="str">
        <f t="shared" si="358"/>
        <v>是</v>
      </c>
      <c r="X4609" s="13" t="str">
        <f t="shared" si="359"/>
        <v>通過</v>
      </c>
    </row>
    <row r="4610" spans="1:24" ht="34.25" customHeight="1">
      <c r="A4610" s="11" t="s">
        <v>23351</v>
      </c>
      <c r="B4610" s="11" t="s">
        <v>23351</v>
      </c>
      <c r="C4610" s="11" t="s">
        <v>54</v>
      </c>
      <c r="D4610" s="11" t="s">
        <v>719</v>
      </c>
      <c r="E4610" s="11" t="s">
        <v>23352</v>
      </c>
      <c r="F4610" s="11" t="s">
        <v>23353</v>
      </c>
      <c r="G4610" s="11" t="s">
        <v>23354</v>
      </c>
      <c r="H4610" s="11" t="s">
        <v>23285</v>
      </c>
      <c r="I4610" s="11" t="s">
        <v>23355</v>
      </c>
      <c r="J4610" s="12" t="s">
        <v>8</v>
      </c>
      <c r="K4610" s="12"/>
      <c r="L4610" s="12"/>
      <c r="M4610" s="12"/>
      <c r="N4610" s="12"/>
      <c r="O4610" s="12" t="s">
        <v>61</v>
      </c>
      <c r="P4610" s="12"/>
      <c r="Q4610" s="12"/>
      <c r="R4610" s="12"/>
      <c r="S4610" s="12"/>
      <c r="T4610" s="13" t="str">
        <f t="shared" ref="T4610:T4673" si="360">IF(J4610="","未填",IF(J4610="需複審",IF(OR(P4610="",P4610="仍需複審"),"待複審",P4610),J4610))</f>
        <v>通過</v>
      </c>
      <c r="U4610" s="13" t="str">
        <f t="shared" ref="U4610:U4673" si="361">IF(T4610="通過",E4610,IF(T4610="需更正",IF(J4610="需複審",IF(Q4610="",E4610,Q4610),IF(L4610="",E4610,L4610)),""))</f>
        <v>離婚後兩個人都沒有口出惡言也沒有說對方壞話，</v>
      </c>
      <c r="V4610" s="13" t="str">
        <f t="shared" ref="V4610:V4673" si="362">IF(T4610="通過",F4610,IF(T4610="需更正",IF(J4610="需複審",R4610,M4610),""))</f>
        <v>離婚/後/散布/他/差/他/差/說壞話/沒有</v>
      </c>
      <c r="W4610" s="13" t="str">
        <f t="shared" ref="W4610:W4673" si="363">IF(AND(OR(T4610="通過",AND(T4610="需更正",V4610&lt;&gt;"")),X4610="通過"),"是","否")</f>
        <v>是</v>
      </c>
      <c r="X4610" s="13" t="str">
        <f t="shared" ref="X4610:X4673" si="364">IF(J4610="","未填",IF(AND(J4610="需複審",OR(P4610="",P4610="仍需複審")),"待複審",IF(OR(AND(J4610="需更正",K4610=""),AND(J4610="需更正",M4610=""),AND(J4610="需更正",N4610=""),AND(J4610="排除",OR(K4610="",N4610="")),AND(J4610="需複審",P4610="需更正",R4610=""),AND(J4610="需複審",P4610="需更正",S4610=""),AND(J4610="需複審",P4610="排除",S4610="")),"錯誤：請補齊必填欄位","通過")))</f>
        <v>通過</v>
      </c>
    </row>
    <row r="4611" spans="1:24" ht="34.25" customHeight="1">
      <c r="A4611" s="11" t="s">
        <v>23356</v>
      </c>
      <c r="B4611" s="11" t="s">
        <v>23356</v>
      </c>
      <c r="C4611" s="11" t="s">
        <v>54</v>
      </c>
      <c r="D4611" s="11" t="s">
        <v>719</v>
      </c>
      <c r="E4611" s="11" t="s">
        <v>23357</v>
      </c>
      <c r="F4611" s="11" t="s">
        <v>23358</v>
      </c>
      <c r="G4611" s="11" t="s">
        <v>23359</v>
      </c>
      <c r="H4611" s="11" t="s">
        <v>23285</v>
      </c>
      <c r="I4611" s="11" t="s">
        <v>23360</v>
      </c>
      <c r="J4611" s="12" t="s">
        <v>8</v>
      </c>
      <c r="K4611" s="12"/>
      <c r="L4611" s="12"/>
      <c r="M4611" s="12"/>
      <c r="N4611" s="12"/>
      <c r="O4611" s="12" t="s">
        <v>61</v>
      </c>
      <c r="P4611" s="12"/>
      <c r="Q4611" s="12"/>
      <c r="R4611" s="12"/>
      <c r="S4611" s="12"/>
      <c r="T4611" s="13" t="str">
        <f t="shared" si="360"/>
        <v>通過</v>
      </c>
      <c r="U4611" s="13" t="str">
        <f t="shared" si="361"/>
        <v>仍然是朋友。</v>
      </c>
      <c r="V4611" s="13" t="str">
        <f t="shared" si="362"/>
        <v>他們倆個/朋友/仍然</v>
      </c>
      <c r="W4611" s="13" t="str">
        <f t="shared" si="363"/>
        <v>是</v>
      </c>
      <c r="X4611" s="13" t="str">
        <f t="shared" si="364"/>
        <v>通過</v>
      </c>
    </row>
    <row r="4612" spans="1:24" ht="34.25" customHeight="1">
      <c r="A4612" s="11" t="s">
        <v>23361</v>
      </c>
      <c r="B4612" s="11" t="s">
        <v>23361</v>
      </c>
      <c r="C4612" s="11" t="s">
        <v>54</v>
      </c>
      <c r="D4612" s="11" t="s">
        <v>719</v>
      </c>
      <c r="E4612" s="11" t="s">
        <v>23362</v>
      </c>
      <c r="F4612" s="11" t="s">
        <v>23363</v>
      </c>
      <c r="G4612" s="11" t="s">
        <v>23364</v>
      </c>
      <c r="H4612" s="11" t="s">
        <v>23285</v>
      </c>
      <c r="I4612" s="11" t="s">
        <v>23365</v>
      </c>
      <c r="J4612" s="12" t="s">
        <v>8</v>
      </c>
      <c r="K4612" s="12"/>
      <c r="L4612" s="12"/>
      <c r="M4612" s="12"/>
      <c r="N4612" s="12"/>
      <c r="O4612" s="12" t="s">
        <v>61</v>
      </c>
      <c r="P4612" s="12"/>
      <c r="Q4612" s="12"/>
      <c r="R4612" s="12"/>
      <c r="S4612" s="12"/>
      <c r="T4612" s="13" t="str">
        <f t="shared" si="360"/>
        <v>通過</v>
      </c>
      <c r="U4612" s="13" t="str">
        <f t="shared" si="361"/>
        <v>他們兩個想法一致，</v>
      </c>
      <c r="V4612" s="13" t="str">
        <f t="shared" si="362"/>
        <v>他們倆個/想/一樣</v>
      </c>
      <c r="W4612" s="13" t="str">
        <f t="shared" si="363"/>
        <v>是</v>
      </c>
      <c r="X4612" s="13" t="str">
        <f t="shared" si="364"/>
        <v>通過</v>
      </c>
    </row>
    <row r="4613" spans="1:24" ht="34.25" customHeight="1">
      <c r="A4613" s="11" t="s">
        <v>23366</v>
      </c>
      <c r="B4613" s="11" t="s">
        <v>23366</v>
      </c>
      <c r="C4613" s="11" t="s">
        <v>54</v>
      </c>
      <c r="D4613" s="11" t="s">
        <v>719</v>
      </c>
      <c r="E4613" s="11" t="s">
        <v>23367</v>
      </c>
      <c r="F4613" s="11" t="s">
        <v>9160</v>
      </c>
      <c r="G4613" s="11" t="s">
        <v>23368</v>
      </c>
      <c r="H4613" s="11" t="s">
        <v>23285</v>
      </c>
      <c r="I4613" s="11" t="s">
        <v>23369</v>
      </c>
      <c r="J4613" s="12" t="s">
        <v>8</v>
      </c>
      <c r="K4613" s="12"/>
      <c r="L4613" s="12"/>
      <c r="M4613" s="12"/>
      <c r="N4613" s="12"/>
      <c r="O4613" s="12" t="s">
        <v>61</v>
      </c>
      <c r="P4613" s="12"/>
      <c r="Q4613" s="12"/>
      <c r="R4613" s="12"/>
      <c r="S4613" s="12"/>
      <c r="T4613" s="13" t="str">
        <f t="shared" si="360"/>
        <v>通過</v>
      </c>
      <c r="U4613" s="13" t="str">
        <f t="shared" si="361"/>
        <v>這點還不錯。</v>
      </c>
      <c r="V4613" s="13" t="str">
        <f t="shared" si="362"/>
        <v>不錯</v>
      </c>
      <c r="W4613" s="13" t="str">
        <f t="shared" si="363"/>
        <v>是</v>
      </c>
      <c r="X4613" s="13" t="str">
        <f t="shared" si="364"/>
        <v>通過</v>
      </c>
    </row>
    <row r="4614" spans="1:24" ht="34.25" customHeight="1">
      <c r="A4614" s="11" t="s">
        <v>23370</v>
      </c>
      <c r="B4614" s="11" t="s">
        <v>23370</v>
      </c>
      <c r="C4614" s="11" t="s">
        <v>54</v>
      </c>
      <c r="D4614" s="11" t="s">
        <v>556</v>
      </c>
      <c r="E4614" s="11" t="s">
        <v>23371</v>
      </c>
      <c r="F4614" s="11" t="s">
        <v>23372</v>
      </c>
      <c r="G4614" s="11" t="s">
        <v>23373</v>
      </c>
      <c r="H4614" s="11" t="s">
        <v>23374</v>
      </c>
      <c r="I4614" s="11" t="s">
        <v>23375</v>
      </c>
      <c r="J4614" s="12" t="s">
        <v>8</v>
      </c>
      <c r="K4614" s="12"/>
      <c r="L4614" s="12"/>
      <c r="M4614" s="12"/>
      <c r="N4614" s="12"/>
      <c r="O4614" s="12" t="s">
        <v>61</v>
      </c>
      <c r="P4614" s="12"/>
      <c r="Q4614" s="12"/>
      <c r="R4614" s="12"/>
      <c r="S4614" s="12"/>
      <c r="T4614" s="13" t="str">
        <f t="shared" si="360"/>
        <v>通過</v>
      </c>
      <c r="U4614" s="13" t="str">
        <f t="shared" si="361"/>
        <v>我家鄰居最近發生火災。</v>
      </c>
      <c r="V4614" s="13" t="str">
        <f t="shared" si="362"/>
        <v>我/家/鄰居/最近/發生/火災</v>
      </c>
      <c r="W4614" s="13" t="str">
        <f t="shared" si="363"/>
        <v>是</v>
      </c>
      <c r="X4614" s="13" t="str">
        <f t="shared" si="364"/>
        <v>通過</v>
      </c>
    </row>
    <row r="4615" spans="1:24" ht="34.25" customHeight="1">
      <c r="A4615" s="11" t="s">
        <v>23376</v>
      </c>
      <c r="B4615" s="11" t="s">
        <v>23376</v>
      </c>
      <c r="C4615" s="11" t="s">
        <v>54</v>
      </c>
      <c r="D4615" s="11" t="s">
        <v>556</v>
      </c>
      <c r="E4615" s="11" t="s">
        <v>23377</v>
      </c>
      <c r="F4615" s="11" t="s">
        <v>23378</v>
      </c>
      <c r="G4615" s="11" t="s">
        <v>23379</v>
      </c>
      <c r="H4615" s="11" t="s">
        <v>23374</v>
      </c>
      <c r="I4615" s="11" t="s">
        <v>23380</v>
      </c>
      <c r="J4615" s="12" t="s">
        <v>8</v>
      </c>
      <c r="K4615" s="12"/>
      <c r="L4615" s="12"/>
      <c r="M4615" s="12"/>
      <c r="N4615" s="12"/>
      <c r="O4615" s="12" t="s">
        <v>61</v>
      </c>
      <c r="P4615" s="12"/>
      <c r="Q4615" s="12"/>
      <c r="R4615" s="12"/>
      <c r="S4615" s="12"/>
      <c r="T4615" s="13" t="str">
        <f t="shared" si="360"/>
        <v>通過</v>
      </c>
      <c r="U4615" s="13" t="str">
        <f t="shared" si="361"/>
        <v>怎麼會突然發生火災呢？</v>
      </c>
      <c r="V4615" s="13" t="str">
        <f t="shared" si="362"/>
        <v>突然/發生/火災/那來/什麼</v>
      </c>
      <c r="W4615" s="13" t="str">
        <f t="shared" si="363"/>
        <v>是</v>
      </c>
      <c r="X4615" s="13" t="str">
        <f t="shared" si="364"/>
        <v>通過</v>
      </c>
    </row>
    <row r="4616" spans="1:24" ht="34.25" customHeight="1">
      <c r="A4616" s="11" t="s">
        <v>23381</v>
      </c>
      <c r="B4616" s="11" t="s">
        <v>23381</v>
      </c>
      <c r="C4616" s="11" t="s">
        <v>54</v>
      </c>
      <c r="D4616" s="11" t="s">
        <v>556</v>
      </c>
      <c r="E4616" s="11" t="s">
        <v>23382</v>
      </c>
      <c r="F4616" s="11" t="s">
        <v>23383</v>
      </c>
      <c r="G4616" s="11" t="s">
        <v>23384</v>
      </c>
      <c r="H4616" s="11" t="s">
        <v>23374</v>
      </c>
      <c r="I4616" s="11" t="s">
        <v>23385</v>
      </c>
      <c r="J4616" s="12" t="s">
        <v>8</v>
      </c>
      <c r="K4616" s="12"/>
      <c r="L4616" s="12"/>
      <c r="M4616" s="12"/>
      <c r="N4616" s="12"/>
      <c r="O4616" s="12" t="s">
        <v>61</v>
      </c>
      <c r="P4616" s="12"/>
      <c r="Q4616" s="12"/>
      <c r="R4616" s="12"/>
      <c r="S4616" s="12"/>
      <c r="T4616" s="13" t="str">
        <f t="shared" si="360"/>
        <v>通過</v>
      </c>
      <c r="U4616" s="13" t="str">
        <f t="shared" si="361"/>
        <v>他本來在煮開水，</v>
      </c>
      <c r="V4616" s="13" t="str">
        <f t="shared" si="362"/>
        <v>他/水/煮/中</v>
      </c>
      <c r="W4616" s="13" t="str">
        <f t="shared" si="363"/>
        <v>是</v>
      </c>
      <c r="X4616" s="13" t="str">
        <f t="shared" si="364"/>
        <v>通過</v>
      </c>
    </row>
    <row r="4617" spans="1:24" ht="34.25" customHeight="1">
      <c r="A4617" s="11" t="s">
        <v>23386</v>
      </c>
      <c r="B4617" s="11" t="s">
        <v>23386</v>
      </c>
      <c r="C4617" s="11" t="s">
        <v>54</v>
      </c>
      <c r="D4617" s="11" t="s">
        <v>556</v>
      </c>
      <c r="E4617" s="11" t="s">
        <v>23387</v>
      </c>
      <c r="F4617" s="11" t="s">
        <v>23388</v>
      </c>
      <c r="G4617" s="11" t="s">
        <v>23389</v>
      </c>
      <c r="H4617" s="11" t="s">
        <v>23374</v>
      </c>
      <c r="I4617" s="11" t="s">
        <v>23390</v>
      </c>
      <c r="J4617" s="12" t="s">
        <v>8</v>
      </c>
      <c r="K4617" s="12"/>
      <c r="L4617" s="12"/>
      <c r="M4617" s="12"/>
      <c r="N4617" s="12"/>
      <c r="O4617" s="12" t="s">
        <v>61</v>
      </c>
      <c r="P4617" s="12"/>
      <c r="Q4617" s="12"/>
      <c r="R4617" s="12"/>
      <c r="S4617" s="12"/>
      <c r="T4617" s="13" t="str">
        <f t="shared" si="360"/>
        <v>通過</v>
      </c>
      <c r="U4617" s="13" t="str">
        <f t="shared" si="361"/>
        <v>忽然急著出門辦事忘了關火，</v>
      </c>
      <c r="V4617" s="13" t="str">
        <f t="shared" si="362"/>
        <v>忽然/急忙/家+離開/轉關/消去/忘記</v>
      </c>
      <c r="W4617" s="13" t="str">
        <f t="shared" si="363"/>
        <v>是</v>
      </c>
      <c r="X4617" s="13" t="str">
        <f t="shared" si="364"/>
        <v>通過</v>
      </c>
    </row>
    <row r="4618" spans="1:24" ht="34.25" customHeight="1">
      <c r="A4618" s="11" t="s">
        <v>23391</v>
      </c>
      <c r="B4618" s="11" t="s">
        <v>23391</v>
      </c>
      <c r="C4618" s="11" t="s">
        <v>54</v>
      </c>
      <c r="D4618" s="11" t="s">
        <v>556</v>
      </c>
      <c r="E4618" s="11" t="s">
        <v>23392</v>
      </c>
      <c r="F4618" s="11" t="s">
        <v>23393</v>
      </c>
      <c r="G4618" s="11" t="s">
        <v>23394</v>
      </c>
      <c r="H4618" s="11" t="s">
        <v>23374</v>
      </c>
      <c r="I4618" s="11" t="s">
        <v>23395</v>
      </c>
      <c r="J4618" s="12" t="s">
        <v>8</v>
      </c>
      <c r="K4618" s="12"/>
      <c r="L4618" s="12"/>
      <c r="M4618" s="12"/>
      <c r="N4618" s="12"/>
      <c r="O4618" s="12" t="s">
        <v>61</v>
      </c>
      <c r="P4618" s="12"/>
      <c r="Q4618" s="12"/>
      <c r="R4618" s="12"/>
      <c r="S4618" s="12"/>
      <c r="T4618" s="13" t="str">
        <f t="shared" si="360"/>
        <v>通過</v>
      </c>
      <c r="U4618" s="13" t="str">
        <f t="shared" si="361"/>
        <v>就發生火災了。</v>
      </c>
      <c r="V4618" s="13" t="str">
        <f t="shared" si="362"/>
        <v>火災/發生/這/是</v>
      </c>
      <c r="W4618" s="13" t="str">
        <f t="shared" si="363"/>
        <v>是</v>
      </c>
      <c r="X4618" s="13" t="str">
        <f t="shared" si="364"/>
        <v>通過</v>
      </c>
    </row>
    <row r="4619" spans="1:24" ht="34.25" customHeight="1">
      <c r="A4619" s="11" t="s">
        <v>23396</v>
      </c>
      <c r="B4619" s="11" t="s">
        <v>23396</v>
      </c>
      <c r="C4619" s="11" t="s">
        <v>54</v>
      </c>
      <c r="D4619" s="11" t="s">
        <v>556</v>
      </c>
      <c r="E4619" s="11" t="s">
        <v>23397</v>
      </c>
      <c r="F4619" s="11" t="s">
        <v>23398</v>
      </c>
      <c r="G4619" s="11" t="s">
        <v>23399</v>
      </c>
      <c r="H4619" s="11" t="s">
        <v>23374</v>
      </c>
      <c r="I4619" s="11" t="s">
        <v>23400</v>
      </c>
      <c r="J4619" s="12" t="s">
        <v>8</v>
      </c>
      <c r="K4619" s="12"/>
      <c r="L4619" s="12"/>
      <c r="M4619" s="12"/>
      <c r="N4619" s="12"/>
      <c r="O4619" s="12" t="s">
        <v>61</v>
      </c>
      <c r="P4619" s="12"/>
      <c r="Q4619" s="12"/>
      <c r="R4619" s="12"/>
      <c r="S4619" s="12"/>
      <c r="T4619" s="13" t="str">
        <f t="shared" si="360"/>
        <v>通過</v>
      </c>
      <c r="U4619" s="13" t="str">
        <f t="shared" si="361"/>
        <v>這樣確實會發生火災。</v>
      </c>
      <c r="V4619" s="13" t="str">
        <f t="shared" si="362"/>
        <v>這/火災/發生/會</v>
      </c>
      <c r="W4619" s="13" t="str">
        <f t="shared" si="363"/>
        <v>是</v>
      </c>
      <c r="X4619" s="13" t="str">
        <f t="shared" si="364"/>
        <v>通過</v>
      </c>
    </row>
    <row r="4620" spans="1:24" ht="34.25" customHeight="1">
      <c r="A4620" s="11" t="s">
        <v>23401</v>
      </c>
      <c r="B4620" s="11" t="s">
        <v>23401</v>
      </c>
      <c r="C4620" s="11" t="s">
        <v>54</v>
      </c>
      <c r="D4620" s="11" t="s">
        <v>556</v>
      </c>
      <c r="E4620" s="11" t="s">
        <v>15766</v>
      </c>
      <c r="F4620" s="11" t="s">
        <v>23402</v>
      </c>
      <c r="G4620" s="11" t="s">
        <v>23403</v>
      </c>
      <c r="H4620" s="11" t="s">
        <v>23374</v>
      </c>
      <c r="I4620" s="11" t="s">
        <v>23404</v>
      </c>
      <c r="J4620" s="12" t="s">
        <v>8</v>
      </c>
      <c r="K4620" s="12"/>
      <c r="L4620" s="12"/>
      <c r="M4620" s="12"/>
      <c r="N4620" s="12"/>
      <c r="O4620" s="12" t="s">
        <v>61</v>
      </c>
      <c r="P4620" s="12"/>
      <c r="Q4620" s="12"/>
      <c r="R4620" s="12"/>
      <c r="S4620" s="12"/>
      <c r="T4620" s="13" t="str">
        <f t="shared" si="360"/>
        <v>通過</v>
      </c>
      <c r="U4620" s="13" t="str">
        <f t="shared" si="361"/>
        <v>我知道，</v>
      </c>
      <c r="V4620" s="13" t="str">
        <f t="shared" si="362"/>
        <v>我/懂</v>
      </c>
      <c r="W4620" s="13" t="str">
        <f t="shared" si="363"/>
        <v>是</v>
      </c>
      <c r="X4620" s="13" t="str">
        <f t="shared" si="364"/>
        <v>通過</v>
      </c>
    </row>
    <row r="4621" spans="1:24" ht="34.25" customHeight="1">
      <c r="A4621" s="11" t="s">
        <v>23405</v>
      </c>
      <c r="B4621" s="11" t="s">
        <v>23405</v>
      </c>
      <c r="C4621" s="11" t="s">
        <v>54</v>
      </c>
      <c r="D4621" s="11" t="s">
        <v>556</v>
      </c>
      <c r="E4621" s="11" t="s">
        <v>23406</v>
      </c>
      <c r="F4621" s="11" t="s">
        <v>23407</v>
      </c>
      <c r="G4621" s="11" t="s">
        <v>23408</v>
      </c>
      <c r="H4621" s="11" t="s">
        <v>23374</v>
      </c>
      <c r="I4621" s="11" t="s">
        <v>23409</v>
      </c>
      <c r="J4621" s="12" t="s">
        <v>8</v>
      </c>
      <c r="K4621" s="12"/>
      <c r="L4621" s="12"/>
      <c r="M4621" s="12"/>
      <c r="N4621" s="12"/>
      <c r="O4621" s="12" t="s">
        <v>61</v>
      </c>
      <c r="P4621" s="12"/>
      <c r="Q4621" s="12"/>
      <c r="R4621" s="12"/>
      <c r="S4621" s="12"/>
      <c r="T4621" s="13" t="str">
        <f t="shared" si="360"/>
        <v>通過</v>
      </c>
      <c r="U4621" s="13" t="str">
        <f t="shared" si="361"/>
        <v>如果在家裡聞到瓦斯味，</v>
      </c>
      <c r="V4621" s="13" t="str">
        <f t="shared" si="362"/>
        <v>如果/家/裡面+家/瓦斯/瀰漫/聞/有</v>
      </c>
      <c r="W4621" s="13" t="str">
        <f t="shared" si="363"/>
        <v>是</v>
      </c>
      <c r="X4621" s="13" t="str">
        <f t="shared" si="364"/>
        <v>通過</v>
      </c>
    </row>
    <row r="4622" spans="1:24" ht="34.25" customHeight="1">
      <c r="A4622" s="11" t="s">
        <v>23410</v>
      </c>
      <c r="B4622" s="11" t="s">
        <v>23410</v>
      </c>
      <c r="C4622" s="11" t="s">
        <v>54</v>
      </c>
      <c r="D4622" s="11" t="s">
        <v>556</v>
      </c>
      <c r="E4622" s="11" t="s">
        <v>23411</v>
      </c>
      <c r="F4622" s="11" t="s">
        <v>23412</v>
      </c>
      <c r="G4622" s="11" t="s">
        <v>23413</v>
      </c>
      <c r="H4622" s="11" t="s">
        <v>23374</v>
      </c>
      <c r="I4622" s="11" t="s">
        <v>23414</v>
      </c>
      <c r="J4622" s="12" t="s">
        <v>8</v>
      </c>
      <c r="K4622" s="12"/>
      <c r="L4622" s="12"/>
      <c r="M4622" s="12"/>
      <c r="N4622" s="12"/>
      <c r="O4622" s="12" t="s">
        <v>61</v>
      </c>
      <c r="P4622" s="12"/>
      <c r="Q4622" s="12"/>
      <c r="R4622" s="12"/>
      <c r="S4622" s="12"/>
      <c r="T4622" s="13" t="str">
        <f t="shared" si="360"/>
        <v>通過</v>
      </c>
      <c r="U4622" s="13" t="str">
        <f t="shared" si="361"/>
        <v>要馬上關瓦斯，</v>
      </c>
      <c r="V4622" s="13" t="str">
        <f t="shared" si="362"/>
        <v>轉/關/要</v>
      </c>
      <c r="W4622" s="13" t="str">
        <f t="shared" si="363"/>
        <v>是</v>
      </c>
      <c r="X4622" s="13" t="str">
        <f t="shared" si="364"/>
        <v>通過</v>
      </c>
    </row>
    <row r="4623" spans="1:24" ht="34.25" customHeight="1">
      <c r="A4623" s="11" t="s">
        <v>23415</v>
      </c>
      <c r="B4623" s="11" t="s">
        <v>23415</v>
      </c>
      <c r="C4623" s="11" t="s">
        <v>54</v>
      </c>
      <c r="D4623" s="11" t="s">
        <v>556</v>
      </c>
      <c r="E4623" s="11" t="s">
        <v>23416</v>
      </c>
      <c r="F4623" s="11" t="s">
        <v>23417</v>
      </c>
      <c r="G4623" s="11" t="s">
        <v>23418</v>
      </c>
      <c r="H4623" s="11" t="s">
        <v>23374</v>
      </c>
      <c r="I4623" s="11" t="s">
        <v>23419</v>
      </c>
      <c r="J4623" s="12" t="s">
        <v>8</v>
      </c>
      <c r="K4623" s="12"/>
      <c r="L4623" s="12"/>
      <c r="M4623" s="12"/>
      <c r="N4623" s="12"/>
      <c r="O4623" s="12" t="s">
        <v>61</v>
      </c>
      <c r="P4623" s="12"/>
      <c r="Q4623" s="12"/>
      <c r="R4623" s="12"/>
      <c r="S4623" s="12"/>
      <c r="T4623" s="13" t="str">
        <f t="shared" si="360"/>
        <v>通過</v>
      </c>
      <c r="U4623" s="13" t="str">
        <f t="shared" si="361"/>
        <v>不要去開抽油煙機，</v>
      </c>
      <c r="V4623" s="13" t="str">
        <f t="shared" si="362"/>
        <v>抽風機/按/不</v>
      </c>
      <c r="W4623" s="13" t="str">
        <f t="shared" si="363"/>
        <v>是</v>
      </c>
      <c r="X4623" s="13" t="str">
        <f t="shared" si="364"/>
        <v>通過</v>
      </c>
    </row>
    <row r="4624" spans="1:24" ht="34.25" customHeight="1">
      <c r="A4624" s="11" t="s">
        <v>23420</v>
      </c>
      <c r="B4624" s="11" t="s">
        <v>23420</v>
      </c>
      <c r="C4624" s="11" t="s">
        <v>54</v>
      </c>
      <c r="D4624" s="11" t="s">
        <v>556</v>
      </c>
      <c r="E4624" s="11" t="s">
        <v>23421</v>
      </c>
      <c r="F4624" s="11" t="s">
        <v>23422</v>
      </c>
      <c r="G4624" s="11" t="s">
        <v>23423</v>
      </c>
      <c r="H4624" s="11" t="s">
        <v>23374</v>
      </c>
      <c r="I4624" s="11" t="s">
        <v>23424</v>
      </c>
      <c r="J4624" s="12" t="s">
        <v>8</v>
      </c>
      <c r="K4624" s="12"/>
      <c r="L4624" s="12"/>
      <c r="M4624" s="12"/>
      <c r="N4624" s="12"/>
      <c r="O4624" s="12" t="s">
        <v>61</v>
      </c>
      <c r="P4624" s="12"/>
      <c r="Q4624" s="12"/>
      <c r="R4624" s="12"/>
      <c r="S4624" s="12"/>
      <c r="T4624" s="13" t="str">
        <f t="shared" si="360"/>
        <v>通過</v>
      </c>
      <c r="U4624" s="13" t="str">
        <f t="shared" si="361"/>
        <v>要先把窗戶打開通風，</v>
      </c>
      <c r="V4624" s="13" t="str">
        <f t="shared" si="362"/>
        <v>先/窗戶/開窗/氣/通風</v>
      </c>
      <c r="W4624" s="13" t="str">
        <f t="shared" si="363"/>
        <v>是</v>
      </c>
      <c r="X4624" s="13" t="str">
        <f t="shared" si="364"/>
        <v>通過</v>
      </c>
    </row>
    <row r="4625" spans="1:24" ht="34.25" customHeight="1">
      <c r="A4625" s="11" t="s">
        <v>23425</v>
      </c>
      <c r="B4625" s="11" t="s">
        <v>23425</v>
      </c>
      <c r="C4625" s="11" t="s">
        <v>54</v>
      </c>
      <c r="D4625" s="11" t="s">
        <v>556</v>
      </c>
      <c r="E4625" s="11" t="s">
        <v>23426</v>
      </c>
      <c r="F4625" s="11" t="s">
        <v>23427</v>
      </c>
      <c r="G4625" s="11" t="s">
        <v>23428</v>
      </c>
      <c r="H4625" s="11" t="s">
        <v>23374</v>
      </c>
      <c r="I4625" s="11" t="s">
        <v>23429</v>
      </c>
      <c r="J4625" s="12" t="s">
        <v>8</v>
      </c>
      <c r="K4625" s="12"/>
      <c r="L4625" s="12"/>
      <c r="M4625" s="12"/>
      <c r="N4625" s="12"/>
      <c r="O4625" s="12" t="s">
        <v>61</v>
      </c>
      <c r="P4625" s="12"/>
      <c r="Q4625" s="12"/>
      <c r="R4625" s="12"/>
      <c r="S4625" s="12"/>
      <c r="T4625" s="13" t="str">
        <f t="shared" si="360"/>
        <v>通過</v>
      </c>
      <c r="U4625" s="13" t="str">
        <f t="shared" si="361"/>
        <v>讓瓦斯散掉。</v>
      </c>
      <c r="V4625" s="13" t="str">
        <f t="shared" si="362"/>
        <v>消去/乾淨</v>
      </c>
      <c r="W4625" s="13" t="str">
        <f t="shared" si="363"/>
        <v>是</v>
      </c>
      <c r="X4625" s="13" t="str">
        <f t="shared" si="364"/>
        <v>通過</v>
      </c>
    </row>
    <row r="4626" spans="1:24" ht="34.25" customHeight="1">
      <c r="A4626" s="11" t="s">
        <v>23430</v>
      </c>
      <c r="B4626" s="11" t="s">
        <v>23431</v>
      </c>
      <c r="C4626" s="11" t="s">
        <v>54</v>
      </c>
      <c r="D4626" s="11" t="s">
        <v>556</v>
      </c>
      <c r="E4626" s="11" t="s">
        <v>23267</v>
      </c>
      <c r="F4626" s="11" t="s">
        <v>8559</v>
      </c>
      <c r="G4626" s="11" t="s">
        <v>23432</v>
      </c>
      <c r="H4626" s="11" t="s">
        <v>23374</v>
      </c>
      <c r="I4626" s="11" t="s">
        <v>23433</v>
      </c>
      <c r="J4626" s="12" t="s">
        <v>8</v>
      </c>
      <c r="K4626" s="12"/>
      <c r="L4626" s="12"/>
      <c r="M4626" s="12"/>
      <c r="N4626" s="12"/>
      <c r="O4626" s="12" t="s">
        <v>61</v>
      </c>
      <c r="P4626" s="12"/>
      <c r="Q4626" s="12"/>
      <c r="R4626" s="12"/>
      <c r="S4626" s="12"/>
      <c r="T4626" s="13" t="str">
        <f t="shared" si="360"/>
        <v>通過</v>
      </c>
      <c r="U4626" s="13" t="str">
        <f t="shared" si="361"/>
        <v>沒錯！</v>
      </c>
      <c r="V4626" s="13" t="str">
        <f t="shared" si="362"/>
        <v>對</v>
      </c>
      <c r="W4626" s="13" t="str">
        <f t="shared" si="363"/>
        <v>是</v>
      </c>
      <c r="X4626" s="13" t="str">
        <f t="shared" si="364"/>
        <v>通過</v>
      </c>
    </row>
    <row r="4627" spans="1:24" ht="34.25" customHeight="1">
      <c r="A4627" s="11" t="s">
        <v>23434</v>
      </c>
      <c r="B4627" s="11" t="s">
        <v>23434</v>
      </c>
      <c r="C4627" s="11" t="s">
        <v>54</v>
      </c>
      <c r="D4627" s="11" t="s">
        <v>556</v>
      </c>
      <c r="E4627" s="11" t="s">
        <v>23435</v>
      </c>
      <c r="F4627" s="11" t="s">
        <v>23436</v>
      </c>
      <c r="G4627" s="11" t="s">
        <v>23437</v>
      </c>
      <c r="H4627" s="11" t="s">
        <v>23374</v>
      </c>
      <c r="I4627" s="11" t="s">
        <v>23438</v>
      </c>
      <c r="J4627" s="12" t="s">
        <v>8</v>
      </c>
      <c r="K4627" s="12"/>
      <c r="L4627" s="12"/>
      <c r="M4627" s="12"/>
      <c r="N4627" s="12"/>
      <c r="O4627" s="12" t="s">
        <v>61</v>
      </c>
      <c r="P4627" s="12"/>
      <c r="Q4627" s="12"/>
      <c r="R4627" s="12"/>
      <c r="S4627" s="12"/>
      <c r="T4627" s="13" t="str">
        <f t="shared" si="360"/>
        <v>通過</v>
      </c>
      <c r="U4627" s="13" t="str">
        <f t="shared" si="361"/>
        <v>還要定期檢查瓦斯管、瓦斯爐，</v>
      </c>
      <c r="V4627" s="13" t="str">
        <f t="shared" si="362"/>
        <v>再/瓦斯管爐/檢查/定期/要</v>
      </c>
      <c r="W4627" s="13" t="str">
        <f t="shared" si="363"/>
        <v>是</v>
      </c>
      <c r="X4627" s="13" t="str">
        <f t="shared" si="364"/>
        <v>通過</v>
      </c>
    </row>
    <row r="4628" spans="1:24" ht="34.25" customHeight="1">
      <c r="A4628" s="11" t="s">
        <v>23439</v>
      </c>
      <c r="B4628" s="11" t="s">
        <v>23439</v>
      </c>
      <c r="C4628" s="11" t="s">
        <v>54</v>
      </c>
      <c r="D4628" s="11" t="s">
        <v>556</v>
      </c>
      <c r="E4628" s="11" t="s">
        <v>23440</v>
      </c>
      <c r="F4628" s="11" t="s">
        <v>23441</v>
      </c>
      <c r="G4628" s="11" t="s">
        <v>23442</v>
      </c>
      <c r="H4628" s="11" t="s">
        <v>23374</v>
      </c>
      <c r="I4628" s="11" t="s">
        <v>23443</v>
      </c>
      <c r="J4628" s="12" t="s">
        <v>8</v>
      </c>
      <c r="K4628" s="12"/>
      <c r="L4628" s="12"/>
      <c r="M4628" s="12"/>
      <c r="N4628" s="12"/>
      <c r="O4628" s="12" t="s">
        <v>61</v>
      </c>
      <c r="P4628" s="12"/>
      <c r="Q4628" s="12"/>
      <c r="R4628" s="12"/>
      <c r="S4628" s="12"/>
      <c r="T4628" s="13" t="str">
        <f t="shared" si="360"/>
        <v>通過</v>
      </c>
      <c r="U4628" s="13" t="str">
        <f t="shared" si="361"/>
        <v>如果有損壞，</v>
      </c>
      <c r="V4628" s="13" t="str">
        <f t="shared" si="362"/>
        <v>如果/壞/有</v>
      </c>
      <c r="W4628" s="13" t="str">
        <f t="shared" si="363"/>
        <v>是</v>
      </c>
      <c r="X4628" s="13" t="str">
        <f t="shared" si="364"/>
        <v>通過</v>
      </c>
    </row>
    <row r="4629" spans="1:24" ht="34.25" customHeight="1">
      <c r="A4629" s="11" t="s">
        <v>23444</v>
      </c>
      <c r="B4629" s="11" t="s">
        <v>23444</v>
      </c>
      <c r="C4629" s="11" t="s">
        <v>54</v>
      </c>
      <c r="D4629" s="11" t="s">
        <v>556</v>
      </c>
      <c r="E4629" s="11" t="s">
        <v>23445</v>
      </c>
      <c r="F4629" s="11" t="s">
        <v>23446</v>
      </c>
      <c r="G4629" s="11" t="s">
        <v>23447</v>
      </c>
      <c r="H4629" s="11" t="s">
        <v>23374</v>
      </c>
      <c r="I4629" s="11" t="s">
        <v>23448</v>
      </c>
      <c r="J4629" s="12" t="s">
        <v>8</v>
      </c>
      <c r="K4629" s="12"/>
      <c r="L4629" s="12"/>
      <c r="M4629" s="12"/>
      <c r="N4629" s="12"/>
      <c r="O4629" s="12" t="s">
        <v>61</v>
      </c>
      <c r="P4629" s="12"/>
      <c r="Q4629" s="12"/>
      <c r="R4629" s="12"/>
      <c r="S4629" s="12"/>
      <c r="T4629" s="13" t="str">
        <f t="shared" si="360"/>
        <v>通過</v>
      </c>
      <c r="U4629" s="13" t="str">
        <f t="shared" si="361"/>
        <v>就要換新的。</v>
      </c>
      <c r="V4629" s="13" t="str">
        <f t="shared" si="362"/>
        <v>換/新/要</v>
      </c>
      <c r="W4629" s="13" t="str">
        <f t="shared" si="363"/>
        <v>是</v>
      </c>
      <c r="X4629" s="13" t="str">
        <f t="shared" si="364"/>
        <v>通過</v>
      </c>
    </row>
    <row r="4630" spans="1:24" ht="34.25" customHeight="1">
      <c r="A4630" s="11" t="s">
        <v>23449</v>
      </c>
      <c r="B4630" s="11" t="s">
        <v>23449</v>
      </c>
      <c r="C4630" s="11" t="s">
        <v>54</v>
      </c>
      <c r="D4630" s="11" t="s">
        <v>254</v>
      </c>
      <c r="E4630" s="11" t="s">
        <v>23450</v>
      </c>
      <c r="F4630" s="11" t="s">
        <v>23451</v>
      </c>
      <c r="G4630" s="11" t="s">
        <v>23452</v>
      </c>
      <c r="H4630" s="11" t="s">
        <v>23453</v>
      </c>
      <c r="I4630" s="11" t="s">
        <v>23454</v>
      </c>
      <c r="J4630" s="12" t="s">
        <v>8</v>
      </c>
      <c r="K4630" s="12"/>
      <c r="L4630" s="12"/>
      <c r="M4630" s="12"/>
      <c r="N4630" s="12"/>
      <c r="O4630" s="12" t="s">
        <v>61</v>
      </c>
      <c r="P4630" s="12"/>
      <c r="Q4630" s="12"/>
      <c r="R4630" s="12"/>
      <c r="S4630" s="12"/>
      <c r="T4630" s="13" t="str">
        <f t="shared" si="360"/>
        <v>通過</v>
      </c>
      <c r="U4630" s="13" t="str">
        <f t="shared" si="361"/>
        <v>我聽說你碩士畢業了。</v>
      </c>
      <c r="V4630" s="13" t="str">
        <f t="shared" si="362"/>
        <v>我/聽說/你/碩士/讀書/畢業/是</v>
      </c>
      <c r="W4630" s="13" t="str">
        <f t="shared" si="363"/>
        <v>是</v>
      </c>
      <c r="X4630" s="13" t="str">
        <f t="shared" si="364"/>
        <v>通過</v>
      </c>
    </row>
    <row r="4631" spans="1:24" ht="34.25" customHeight="1">
      <c r="A4631" s="11" t="s">
        <v>23455</v>
      </c>
      <c r="B4631" s="11" t="s">
        <v>23455</v>
      </c>
      <c r="C4631" s="11" t="s">
        <v>54</v>
      </c>
      <c r="D4631" s="11" t="s">
        <v>254</v>
      </c>
      <c r="E4631" s="11" t="s">
        <v>23456</v>
      </c>
      <c r="F4631" s="11" t="s">
        <v>23457</v>
      </c>
      <c r="G4631" s="11" t="s">
        <v>23458</v>
      </c>
      <c r="H4631" s="11" t="s">
        <v>23453</v>
      </c>
      <c r="I4631" s="11" t="s">
        <v>23459</v>
      </c>
      <c r="J4631" s="12" t="s">
        <v>8</v>
      </c>
      <c r="K4631" s="12"/>
      <c r="L4631" s="12"/>
      <c r="M4631" s="12"/>
      <c r="N4631" s="12"/>
      <c r="O4631" s="12" t="s">
        <v>61</v>
      </c>
      <c r="P4631" s="12"/>
      <c r="Q4631" s="12"/>
      <c r="R4631" s="12"/>
      <c r="S4631" s="12"/>
      <c r="T4631" s="13" t="str">
        <f t="shared" si="360"/>
        <v>通過</v>
      </c>
      <c r="U4631" s="13" t="str">
        <f t="shared" si="361"/>
        <v>我幾年前考上碩士並開始讀書，</v>
      </c>
      <c r="V4631" s="13" t="str">
        <f t="shared" si="362"/>
        <v>我/幾年前/碩士/考試/中了/進去/讀書/有</v>
      </c>
      <c r="W4631" s="13" t="str">
        <f t="shared" si="363"/>
        <v>是</v>
      </c>
      <c r="X4631" s="13" t="str">
        <f t="shared" si="364"/>
        <v>通過</v>
      </c>
    </row>
    <row r="4632" spans="1:24" ht="34.25" customHeight="1">
      <c r="A4632" s="11" t="s">
        <v>23460</v>
      </c>
      <c r="B4632" s="11" t="s">
        <v>23460</v>
      </c>
      <c r="C4632" s="11" t="s">
        <v>54</v>
      </c>
      <c r="D4632" s="11" t="s">
        <v>254</v>
      </c>
      <c r="E4632" s="11" t="s">
        <v>23461</v>
      </c>
      <c r="F4632" s="11" t="s">
        <v>23462</v>
      </c>
      <c r="G4632" s="11" t="s">
        <v>23463</v>
      </c>
      <c r="H4632" s="11" t="s">
        <v>23453</v>
      </c>
      <c r="I4632" s="11" t="s">
        <v>23464</v>
      </c>
      <c r="J4632" s="12" t="s">
        <v>8</v>
      </c>
      <c r="K4632" s="12"/>
      <c r="L4632" s="12"/>
      <c r="M4632" s="12"/>
      <c r="N4632" s="12"/>
      <c r="O4632" s="12" t="s">
        <v>61</v>
      </c>
      <c r="P4632" s="12"/>
      <c r="Q4632" s="12"/>
      <c r="R4632" s="12"/>
      <c r="S4632" s="12"/>
      <c r="T4632" s="13" t="str">
        <f t="shared" si="360"/>
        <v>通過</v>
      </c>
      <c r="U4632" s="13" t="str">
        <f t="shared" si="361"/>
        <v>想問你以前是怎麼準備的？</v>
      </c>
      <c r="V4632" s="13" t="str">
        <f t="shared" si="362"/>
        <v>好奇/問/以前/準備/情形/什麼</v>
      </c>
      <c r="W4632" s="13" t="str">
        <f t="shared" si="363"/>
        <v>是</v>
      </c>
      <c r="X4632" s="13" t="str">
        <f t="shared" si="364"/>
        <v>通過</v>
      </c>
    </row>
    <row r="4633" spans="1:24" ht="34.25" customHeight="1">
      <c r="A4633" s="11" t="s">
        <v>23465</v>
      </c>
      <c r="B4633" s="11" t="s">
        <v>23465</v>
      </c>
      <c r="C4633" s="11" t="s">
        <v>54</v>
      </c>
      <c r="D4633" s="11" t="s">
        <v>254</v>
      </c>
      <c r="E4633" s="11" t="s">
        <v>23466</v>
      </c>
      <c r="F4633" s="11" t="s">
        <v>8886</v>
      </c>
      <c r="G4633" s="11" t="s">
        <v>23467</v>
      </c>
      <c r="H4633" s="11" t="s">
        <v>23453</v>
      </c>
      <c r="I4633" s="11" t="s">
        <v>23468</v>
      </c>
      <c r="J4633" s="12" t="s">
        <v>8</v>
      </c>
      <c r="K4633" s="12"/>
      <c r="L4633" s="12"/>
      <c r="M4633" s="12"/>
      <c r="N4633" s="12"/>
      <c r="O4633" s="12" t="s">
        <v>61</v>
      </c>
      <c r="P4633" s="12"/>
      <c r="Q4633" s="12"/>
      <c r="R4633" s="12"/>
      <c r="S4633" s="12"/>
      <c r="T4633" s="13" t="str">
        <f t="shared" si="360"/>
        <v>通過</v>
      </c>
      <c r="U4633" s="13" t="str">
        <f t="shared" si="361"/>
        <v>是阿，</v>
      </c>
      <c r="V4633" s="13" t="str">
        <f t="shared" si="362"/>
        <v>是</v>
      </c>
      <c r="W4633" s="13" t="str">
        <f t="shared" si="363"/>
        <v>是</v>
      </c>
      <c r="X4633" s="13" t="str">
        <f t="shared" si="364"/>
        <v>通過</v>
      </c>
    </row>
    <row r="4634" spans="1:24" ht="34.25" customHeight="1">
      <c r="A4634" s="11" t="s">
        <v>23469</v>
      </c>
      <c r="B4634" s="11" t="s">
        <v>23469</v>
      </c>
      <c r="C4634" s="11" t="s">
        <v>54</v>
      </c>
      <c r="D4634" s="11" t="s">
        <v>254</v>
      </c>
      <c r="E4634" s="11" t="s">
        <v>23470</v>
      </c>
      <c r="F4634" s="11" t="s">
        <v>23471</v>
      </c>
      <c r="G4634" s="11" t="s">
        <v>23472</v>
      </c>
      <c r="H4634" s="11" t="s">
        <v>23453</v>
      </c>
      <c r="I4634" s="11" t="s">
        <v>23473</v>
      </c>
      <c r="J4634" s="12" t="s">
        <v>8</v>
      </c>
      <c r="K4634" s="12"/>
      <c r="L4634" s="12"/>
      <c r="M4634" s="12"/>
      <c r="N4634" s="12"/>
      <c r="O4634" s="12" t="s">
        <v>61</v>
      </c>
      <c r="P4634" s="12"/>
      <c r="Q4634" s="12"/>
      <c r="R4634" s="12"/>
      <c r="S4634" s="12"/>
      <c r="T4634" s="13" t="str">
        <f t="shared" si="360"/>
        <v>通過</v>
      </c>
      <c r="U4634" s="13" t="str">
        <f t="shared" si="361"/>
        <v>我五年前畢業的。</v>
      </c>
      <c r="V4634" s="13" t="str">
        <f t="shared" si="362"/>
        <v>五年前/畢業/完</v>
      </c>
      <c r="W4634" s="13" t="str">
        <f t="shared" si="363"/>
        <v>是</v>
      </c>
      <c r="X4634" s="13" t="str">
        <f t="shared" si="364"/>
        <v>通過</v>
      </c>
    </row>
    <row r="4635" spans="1:24" ht="34.25" customHeight="1">
      <c r="A4635" s="11" t="s">
        <v>23474</v>
      </c>
      <c r="B4635" s="11" t="s">
        <v>23474</v>
      </c>
      <c r="C4635" s="11" t="s">
        <v>54</v>
      </c>
      <c r="D4635" s="11" t="s">
        <v>254</v>
      </c>
      <c r="E4635" s="11" t="s">
        <v>23475</v>
      </c>
      <c r="F4635" s="11" t="s">
        <v>23476</v>
      </c>
      <c r="G4635" s="11" t="s">
        <v>23477</v>
      </c>
      <c r="H4635" s="11" t="s">
        <v>23453</v>
      </c>
      <c r="I4635" s="11" t="s">
        <v>23478</v>
      </c>
      <c r="J4635" s="12" t="s">
        <v>8</v>
      </c>
      <c r="K4635" s="12"/>
      <c r="L4635" s="12"/>
      <c r="M4635" s="12"/>
      <c r="N4635" s="12"/>
      <c r="O4635" s="12" t="s">
        <v>61</v>
      </c>
      <c r="P4635" s="12"/>
      <c r="Q4635" s="12"/>
      <c r="R4635" s="12"/>
      <c r="S4635" s="12"/>
      <c r="T4635" s="13" t="str">
        <f t="shared" si="360"/>
        <v>通過</v>
      </c>
      <c r="U4635" s="13" t="str">
        <f t="shared" si="361"/>
        <v>我以前一邊讀書一邊工作很忙。</v>
      </c>
      <c r="V4635" s="13" t="str">
        <f t="shared" si="362"/>
        <v>我/以前/唸書/工作/兼職/忙</v>
      </c>
      <c r="W4635" s="13" t="str">
        <f t="shared" si="363"/>
        <v>是</v>
      </c>
      <c r="X4635" s="13" t="str">
        <f t="shared" si="364"/>
        <v>通過</v>
      </c>
    </row>
    <row r="4636" spans="1:24" ht="34.25" customHeight="1">
      <c r="A4636" s="11" t="s">
        <v>23479</v>
      </c>
      <c r="B4636" s="11" t="s">
        <v>23479</v>
      </c>
      <c r="C4636" s="11" t="s">
        <v>54</v>
      </c>
      <c r="D4636" s="11" t="s">
        <v>254</v>
      </c>
      <c r="E4636" s="11" t="s">
        <v>23480</v>
      </c>
      <c r="F4636" s="11" t="s">
        <v>12690</v>
      </c>
      <c r="G4636" s="11" t="s">
        <v>23481</v>
      </c>
      <c r="H4636" s="11" t="s">
        <v>23453</v>
      </c>
      <c r="I4636" s="11" t="s">
        <v>23482</v>
      </c>
      <c r="J4636" s="12" t="s">
        <v>12</v>
      </c>
      <c r="K4636" s="12" t="s">
        <v>25931</v>
      </c>
      <c r="L4636" s="12"/>
      <c r="M4636" s="12"/>
      <c r="N4636" s="12" t="s">
        <v>26745</v>
      </c>
      <c r="O4636" s="12" t="s">
        <v>61</v>
      </c>
      <c r="P4636" s="12"/>
      <c r="Q4636" s="12"/>
      <c r="R4636" s="12"/>
      <c r="S4636" s="12"/>
      <c r="T4636" s="13" t="str">
        <f t="shared" si="360"/>
        <v>排除</v>
      </c>
      <c r="U4636" s="13" t="str">
        <f t="shared" si="361"/>
        <v/>
      </c>
      <c r="V4636" s="13" t="str">
        <f t="shared" si="362"/>
        <v/>
      </c>
      <c r="W4636" s="13" t="str">
        <f t="shared" si="363"/>
        <v>否</v>
      </c>
      <c r="X4636" s="13" t="str">
        <f t="shared" si="364"/>
        <v>通過</v>
      </c>
    </row>
    <row r="4637" spans="1:24" ht="34.25" customHeight="1">
      <c r="A4637" s="11" t="s">
        <v>23483</v>
      </c>
      <c r="B4637" s="11" t="s">
        <v>23483</v>
      </c>
      <c r="C4637" s="11" t="s">
        <v>54</v>
      </c>
      <c r="D4637" s="11" t="s">
        <v>254</v>
      </c>
      <c r="E4637" s="11" t="s">
        <v>23484</v>
      </c>
      <c r="F4637" s="11" t="s">
        <v>23485</v>
      </c>
      <c r="G4637" s="11" t="s">
        <v>23486</v>
      </c>
      <c r="H4637" s="11" t="s">
        <v>23453</v>
      </c>
      <c r="I4637" s="11" t="s">
        <v>23487</v>
      </c>
      <c r="J4637" s="12" t="s">
        <v>8</v>
      </c>
      <c r="K4637" s="12"/>
      <c r="L4637" s="12"/>
      <c r="M4637" s="12"/>
      <c r="N4637" s="12"/>
      <c r="O4637" s="12" t="s">
        <v>61</v>
      </c>
      <c r="P4637" s="12"/>
      <c r="Q4637" s="12"/>
      <c r="R4637" s="12"/>
      <c r="S4637" s="12"/>
      <c r="T4637" s="13" t="str">
        <f t="shared" si="360"/>
        <v>通過</v>
      </c>
      <c r="U4637" s="13" t="str">
        <f t="shared" si="361"/>
        <v>那你以前在哪裡讀碩士？</v>
      </c>
      <c r="V4637" s="13" t="str">
        <f t="shared" si="362"/>
        <v>你/以前/碩士/讀書/哪裡</v>
      </c>
      <c r="W4637" s="13" t="str">
        <f t="shared" si="363"/>
        <v>是</v>
      </c>
      <c r="X4637" s="13" t="str">
        <f t="shared" si="364"/>
        <v>通過</v>
      </c>
    </row>
    <row r="4638" spans="1:24" ht="34.25" customHeight="1">
      <c r="A4638" s="11" t="s">
        <v>23488</v>
      </c>
      <c r="B4638" s="11" t="s">
        <v>23488</v>
      </c>
      <c r="C4638" s="11" t="s">
        <v>54</v>
      </c>
      <c r="D4638" s="11" t="s">
        <v>254</v>
      </c>
      <c r="E4638" s="11" t="s">
        <v>23489</v>
      </c>
      <c r="F4638" s="11" t="s">
        <v>23490</v>
      </c>
      <c r="G4638" s="11" t="s">
        <v>23491</v>
      </c>
      <c r="H4638" s="11" t="s">
        <v>23453</v>
      </c>
      <c r="I4638" s="11" t="s">
        <v>23492</v>
      </c>
      <c r="J4638" s="12" t="s">
        <v>8</v>
      </c>
      <c r="K4638" s="12"/>
      <c r="L4638" s="12"/>
      <c r="M4638" s="12"/>
      <c r="N4638" s="12"/>
      <c r="O4638" s="12" t="s">
        <v>61</v>
      </c>
      <c r="P4638" s="12"/>
      <c r="Q4638" s="12"/>
      <c r="R4638" s="12"/>
      <c r="S4638" s="12"/>
      <c r="T4638" s="13" t="str">
        <f t="shared" si="360"/>
        <v>通過</v>
      </c>
      <c r="U4638" s="13" t="str">
        <f t="shared" si="361"/>
        <v>我以前是讀臺灣師範大學，</v>
      </c>
      <c r="V4638" s="13" t="str">
        <f t="shared" si="362"/>
        <v>我/以前/臺灣師範大學/讀書</v>
      </c>
      <c r="W4638" s="13" t="str">
        <f t="shared" si="363"/>
        <v>是</v>
      </c>
      <c r="X4638" s="13" t="str">
        <f t="shared" si="364"/>
        <v>通過</v>
      </c>
    </row>
    <row r="4639" spans="1:24" ht="34.25" customHeight="1">
      <c r="A4639" s="11" t="s">
        <v>23493</v>
      </c>
      <c r="B4639" s="11" t="s">
        <v>23493</v>
      </c>
      <c r="C4639" s="11" t="s">
        <v>54</v>
      </c>
      <c r="D4639" s="11" t="s">
        <v>254</v>
      </c>
      <c r="E4639" s="11" t="s">
        <v>23494</v>
      </c>
      <c r="F4639" s="11" t="s">
        <v>23495</v>
      </c>
      <c r="G4639" s="11" t="s">
        <v>23496</v>
      </c>
      <c r="H4639" s="11" t="s">
        <v>23453</v>
      </c>
      <c r="I4639" s="11" t="s">
        <v>23497</v>
      </c>
      <c r="J4639" s="12" t="s">
        <v>8</v>
      </c>
      <c r="K4639" s="12"/>
      <c r="L4639" s="12"/>
      <c r="M4639" s="12"/>
      <c r="N4639" s="12"/>
      <c r="O4639" s="12" t="s">
        <v>61</v>
      </c>
      <c r="P4639" s="12"/>
      <c r="Q4639" s="12"/>
      <c r="R4639" s="12"/>
      <c r="S4639" s="12"/>
      <c r="T4639" s="13" t="str">
        <f t="shared" si="360"/>
        <v>通過</v>
      </c>
      <c r="U4639" s="13" t="str">
        <f t="shared" si="361"/>
        <v>公司鼓勵我去拿個學歷，</v>
      </c>
      <c r="V4639" s="13" t="str">
        <f t="shared" si="362"/>
        <v>公司/鼓勵/我/去/讀書/畢業/拿證/有</v>
      </c>
      <c r="W4639" s="13" t="str">
        <f t="shared" si="363"/>
        <v>是</v>
      </c>
      <c r="X4639" s="13" t="str">
        <f t="shared" si="364"/>
        <v>通過</v>
      </c>
    </row>
    <row r="4640" spans="1:24" ht="34.25" customHeight="1">
      <c r="A4640" s="11" t="s">
        <v>23498</v>
      </c>
      <c r="B4640" s="11" t="s">
        <v>23498</v>
      </c>
      <c r="C4640" s="11" t="s">
        <v>54</v>
      </c>
      <c r="D4640" s="11" t="s">
        <v>254</v>
      </c>
      <c r="E4640" s="11" t="s">
        <v>23499</v>
      </c>
      <c r="F4640" s="11" t="s">
        <v>23500</v>
      </c>
      <c r="G4640" s="11" t="s">
        <v>23501</v>
      </c>
      <c r="H4640" s="11" t="s">
        <v>23453</v>
      </c>
      <c r="I4640" s="11" t="s">
        <v>23502</v>
      </c>
      <c r="J4640" s="12" t="s">
        <v>8</v>
      </c>
      <c r="K4640" s="12"/>
      <c r="L4640" s="12"/>
      <c r="M4640" s="12"/>
      <c r="N4640" s="12"/>
      <c r="O4640" s="12" t="s">
        <v>61</v>
      </c>
      <c r="P4640" s="12"/>
      <c r="Q4640" s="12"/>
      <c r="R4640" s="12"/>
      <c r="S4640" s="12"/>
      <c r="T4640" s="13" t="str">
        <f t="shared" si="360"/>
        <v>通過</v>
      </c>
      <c r="U4640" s="13" t="str">
        <f t="shared" si="361"/>
        <v>這樣可以加薪。</v>
      </c>
      <c r="V4640" s="13" t="str">
        <f t="shared" si="362"/>
        <v>加薪/會</v>
      </c>
      <c r="W4640" s="13" t="str">
        <f t="shared" si="363"/>
        <v>是</v>
      </c>
      <c r="X4640" s="13" t="str">
        <f t="shared" si="364"/>
        <v>通過</v>
      </c>
    </row>
    <row r="4641" spans="1:24" ht="34.25" customHeight="1">
      <c r="A4641" s="11" t="s">
        <v>23503</v>
      </c>
      <c r="B4641" s="11" t="s">
        <v>23503</v>
      </c>
      <c r="C4641" s="11" t="s">
        <v>54</v>
      </c>
      <c r="D4641" s="11" t="s">
        <v>254</v>
      </c>
      <c r="E4641" s="11" t="s">
        <v>23504</v>
      </c>
      <c r="F4641" s="11" t="s">
        <v>23505</v>
      </c>
      <c r="G4641" s="11" t="s">
        <v>23506</v>
      </c>
      <c r="H4641" s="11" t="s">
        <v>23453</v>
      </c>
      <c r="I4641" s="11" t="s">
        <v>23507</v>
      </c>
      <c r="J4641" s="12" t="s">
        <v>8</v>
      </c>
      <c r="K4641" s="12"/>
      <c r="L4641" s="12"/>
      <c r="M4641" s="12"/>
      <c r="N4641" s="12"/>
      <c r="O4641" s="12" t="s">
        <v>61</v>
      </c>
      <c r="P4641" s="12"/>
      <c r="Q4641" s="12"/>
      <c r="R4641" s="12"/>
      <c r="S4641" s="12"/>
      <c r="T4641" s="13" t="str">
        <f t="shared" si="360"/>
        <v>通過</v>
      </c>
      <c r="U4641" s="13" t="str">
        <f t="shared" si="361"/>
        <v>你面談會不會緊張？</v>
      </c>
      <c r="V4641" s="13" t="str">
        <f t="shared" si="362"/>
        <v>你/面談/緊張/會不會</v>
      </c>
      <c r="W4641" s="13" t="str">
        <f t="shared" si="363"/>
        <v>是</v>
      </c>
      <c r="X4641" s="13" t="str">
        <f t="shared" si="364"/>
        <v>通過</v>
      </c>
    </row>
    <row r="4642" spans="1:24" ht="34.25" customHeight="1">
      <c r="A4642" s="11" t="s">
        <v>23508</v>
      </c>
      <c r="B4642" s="11" t="s">
        <v>23508</v>
      </c>
      <c r="C4642" s="11" t="s">
        <v>54</v>
      </c>
      <c r="D4642" s="11" t="s">
        <v>254</v>
      </c>
      <c r="E4642" s="11" t="s">
        <v>23509</v>
      </c>
      <c r="F4642" s="11" t="s">
        <v>23510</v>
      </c>
      <c r="G4642" s="11" t="s">
        <v>23511</v>
      </c>
      <c r="H4642" s="11" t="s">
        <v>23453</v>
      </c>
      <c r="I4642" s="11" t="s">
        <v>23512</v>
      </c>
      <c r="J4642" s="12" t="s">
        <v>8</v>
      </c>
      <c r="K4642" s="12"/>
      <c r="L4642" s="12"/>
      <c r="M4642" s="12"/>
      <c r="N4642" s="12"/>
      <c r="O4642" s="12" t="s">
        <v>61</v>
      </c>
      <c r="P4642" s="12"/>
      <c r="Q4642" s="12"/>
      <c r="R4642" s="12"/>
      <c r="S4642" s="12"/>
      <c r="T4642" s="13" t="str">
        <f t="shared" si="360"/>
        <v>通過</v>
      </c>
      <c r="U4642" s="13" t="str">
        <f t="shared" si="361"/>
        <v>我以前面談的時候很緊張，</v>
      </c>
      <c r="V4642" s="13" t="str">
        <f t="shared" si="362"/>
        <v>我/以前/面談/緊張/很</v>
      </c>
      <c r="W4642" s="13" t="str">
        <f t="shared" si="363"/>
        <v>是</v>
      </c>
      <c r="X4642" s="13" t="str">
        <f t="shared" si="364"/>
        <v>通過</v>
      </c>
    </row>
    <row r="4643" spans="1:24" ht="34.25" customHeight="1">
      <c r="A4643" s="11" t="s">
        <v>23513</v>
      </c>
      <c r="B4643" s="11" t="s">
        <v>23513</v>
      </c>
      <c r="C4643" s="11" t="s">
        <v>54</v>
      </c>
      <c r="D4643" s="11" t="s">
        <v>254</v>
      </c>
      <c r="E4643" s="11" t="s">
        <v>23514</v>
      </c>
      <c r="F4643" s="11" t="s">
        <v>23515</v>
      </c>
      <c r="G4643" s="11" t="s">
        <v>23516</v>
      </c>
      <c r="H4643" s="11" t="s">
        <v>23453</v>
      </c>
      <c r="I4643" s="11" t="s">
        <v>23517</v>
      </c>
      <c r="J4643" s="12" t="s">
        <v>8</v>
      </c>
      <c r="K4643" s="12"/>
      <c r="L4643" s="12"/>
      <c r="M4643" s="12"/>
      <c r="N4643" s="12"/>
      <c r="O4643" s="12" t="s">
        <v>61</v>
      </c>
      <c r="P4643" s="12"/>
      <c r="Q4643" s="12"/>
      <c r="R4643" s="12"/>
      <c r="S4643" s="12"/>
      <c r="T4643" s="13" t="str">
        <f t="shared" si="360"/>
        <v>通過</v>
      </c>
      <c r="U4643" s="13" t="str">
        <f t="shared" si="361"/>
        <v>你是如何準備的呢？</v>
      </c>
      <c r="V4643" s="13" t="str">
        <f t="shared" si="362"/>
        <v>你/準備/如何</v>
      </c>
      <c r="W4643" s="13" t="str">
        <f t="shared" si="363"/>
        <v>是</v>
      </c>
      <c r="X4643" s="13" t="str">
        <f t="shared" si="364"/>
        <v>通過</v>
      </c>
    </row>
    <row r="4644" spans="1:24" ht="34.25" customHeight="1">
      <c r="A4644" s="11" t="s">
        <v>23518</v>
      </c>
      <c r="B4644" s="11" t="s">
        <v>23518</v>
      </c>
      <c r="C4644" s="11" t="s">
        <v>54</v>
      </c>
      <c r="D4644" s="11" t="s">
        <v>254</v>
      </c>
      <c r="E4644" s="11" t="s">
        <v>23519</v>
      </c>
      <c r="F4644" s="11" t="s">
        <v>18397</v>
      </c>
      <c r="G4644" s="11" t="s">
        <v>23520</v>
      </c>
      <c r="H4644" s="11" t="s">
        <v>23453</v>
      </c>
      <c r="I4644" s="11" t="s">
        <v>23521</v>
      </c>
      <c r="J4644" s="12" t="s">
        <v>8</v>
      </c>
      <c r="K4644" s="12"/>
      <c r="L4644" s="12"/>
      <c r="M4644" s="12"/>
      <c r="N4644" s="12"/>
      <c r="O4644" s="12" t="s">
        <v>61</v>
      </c>
      <c r="P4644" s="12"/>
      <c r="Q4644" s="12"/>
      <c r="R4644" s="12"/>
      <c r="S4644" s="12"/>
      <c r="T4644" s="13" t="str">
        <f t="shared" si="360"/>
        <v>通過</v>
      </c>
      <c r="U4644" s="13" t="str">
        <f t="shared" si="361"/>
        <v>當然會緊張啊，</v>
      </c>
      <c r="V4644" s="13" t="str">
        <f t="shared" si="362"/>
        <v>緊張/會</v>
      </c>
      <c r="W4644" s="13" t="str">
        <f t="shared" si="363"/>
        <v>是</v>
      </c>
      <c r="X4644" s="13" t="str">
        <f t="shared" si="364"/>
        <v>通過</v>
      </c>
    </row>
    <row r="4645" spans="1:24" ht="34.25" customHeight="1">
      <c r="A4645" s="11" t="s">
        <v>23522</v>
      </c>
      <c r="B4645" s="11" t="s">
        <v>23522</v>
      </c>
      <c r="C4645" s="11" t="s">
        <v>54</v>
      </c>
      <c r="D4645" s="11" t="s">
        <v>254</v>
      </c>
      <c r="E4645" s="11" t="s">
        <v>23523</v>
      </c>
      <c r="F4645" s="11" t="s">
        <v>23524</v>
      </c>
      <c r="G4645" s="11" t="s">
        <v>23525</v>
      </c>
      <c r="H4645" s="11" t="s">
        <v>23453</v>
      </c>
      <c r="I4645" s="11" t="s">
        <v>23526</v>
      </c>
      <c r="J4645" s="12" t="s">
        <v>8</v>
      </c>
      <c r="K4645" s="12"/>
      <c r="L4645" s="12"/>
      <c r="M4645" s="12"/>
      <c r="N4645" s="12"/>
      <c r="O4645" s="12" t="s">
        <v>61</v>
      </c>
      <c r="P4645" s="12"/>
      <c r="Q4645" s="12"/>
      <c r="R4645" s="12"/>
      <c r="S4645" s="12"/>
      <c r="T4645" s="13" t="str">
        <f t="shared" si="360"/>
        <v>通過</v>
      </c>
      <c r="U4645" s="13" t="str">
        <f t="shared" si="361"/>
        <v>我考試之前有把資料讀熟，</v>
      </c>
      <c r="V4645" s="13" t="str">
        <f t="shared" si="362"/>
        <v>我/考試/之前/資料/讀書/熟悉</v>
      </c>
      <c r="W4645" s="13" t="str">
        <f t="shared" si="363"/>
        <v>是</v>
      </c>
      <c r="X4645" s="13" t="str">
        <f t="shared" si="364"/>
        <v>通過</v>
      </c>
    </row>
    <row r="4646" spans="1:24" ht="34.25" customHeight="1">
      <c r="A4646" s="11" t="s">
        <v>23527</v>
      </c>
      <c r="B4646" s="11" t="s">
        <v>23527</v>
      </c>
      <c r="C4646" s="11" t="s">
        <v>54</v>
      </c>
      <c r="D4646" s="11" t="s">
        <v>254</v>
      </c>
      <c r="E4646" s="11" t="s">
        <v>23528</v>
      </c>
      <c r="F4646" s="11" t="s">
        <v>23529</v>
      </c>
      <c r="G4646" s="11" t="s">
        <v>23530</v>
      </c>
      <c r="H4646" s="11" t="s">
        <v>23453</v>
      </c>
      <c r="I4646" s="11" t="s">
        <v>23531</v>
      </c>
      <c r="J4646" s="12" t="s">
        <v>8</v>
      </c>
      <c r="K4646" s="12"/>
      <c r="L4646" s="12"/>
      <c r="M4646" s="12"/>
      <c r="N4646" s="12"/>
      <c r="O4646" s="12" t="s">
        <v>61</v>
      </c>
      <c r="P4646" s="12"/>
      <c r="Q4646" s="12"/>
      <c r="R4646" s="12"/>
      <c r="S4646" s="12"/>
      <c r="T4646" s="13" t="str">
        <f t="shared" si="360"/>
        <v>通過</v>
      </c>
      <c r="U4646" s="13" t="str">
        <f t="shared" si="361"/>
        <v>也有告訴學校要安排手語翻譯。</v>
      </c>
      <c r="V4646" s="13" t="str">
        <f t="shared" si="362"/>
        <v>再/告訴/學校/手語翻譯/召來/要</v>
      </c>
      <c r="W4646" s="13" t="str">
        <f t="shared" si="363"/>
        <v>是</v>
      </c>
      <c r="X4646" s="13" t="str">
        <f t="shared" si="364"/>
        <v>通過</v>
      </c>
    </row>
    <row r="4647" spans="1:24" ht="34.25" customHeight="1">
      <c r="A4647" s="11" t="s">
        <v>23532</v>
      </c>
      <c r="B4647" s="11" t="s">
        <v>23532</v>
      </c>
      <c r="C4647" s="11" t="s">
        <v>54</v>
      </c>
      <c r="D4647" s="11" t="s">
        <v>276</v>
      </c>
      <c r="E4647" s="11" t="s">
        <v>23533</v>
      </c>
      <c r="F4647" s="11" t="s">
        <v>23534</v>
      </c>
      <c r="G4647" s="11" t="s">
        <v>23535</v>
      </c>
      <c r="H4647" s="11" t="s">
        <v>23536</v>
      </c>
      <c r="I4647" s="11" t="s">
        <v>23537</v>
      </c>
      <c r="J4647" s="12" t="s">
        <v>25934</v>
      </c>
      <c r="K4647" s="12"/>
      <c r="L4647" s="12"/>
      <c r="M4647" s="12"/>
      <c r="N4647" s="12"/>
      <c r="O4647" s="12" t="s">
        <v>25932</v>
      </c>
      <c r="P4647" s="12"/>
      <c r="Q4647" s="12"/>
      <c r="R4647" s="12"/>
      <c r="S4647" s="12"/>
      <c r="T4647" s="13" t="str">
        <f t="shared" si="360"/>
        <v>通過</v>
      </c>
      <c r="U4647" s="13" t="str">
        <f t="shared" si="361"/>
        <v>公司有提供咖啡機，</v>
      </c>
      <c r="V4647" s="13" t="str">
        <f t="shared" si="362"/>
        <v>公司/咖啡機/有</v>
      </c>
      <c r="W4647" s="13" t="str">
        <f t="shared" si="363"/>
        <v>是</v>
      </c>
      <c r="X4647" s="13" t="str">
        <f t="shared" si="364"/>
        <v>通過</v>
      </c>
    </row>
    <row r="4648" spans="1:24" ht="34.25" customHeight="1">
      <c r="A4648" s="11" t="s">
        <v>23538</v>
      </c>
      <c r="B4648" s="11" t="s">
        <v>23538</v>
      </c>
      <c r="C4648" s="11" t="s">
        <v>54</v>
      </c>
      <c r="D4648" s="11" t="s">
        <v>276</v>
      </c>
      <c r="E4648" s="11" t="s">
        <v>23539</v>
      </c>
      <c r="F4648" s="11" t="s">
        <v>23540</v>
      </c>
      <c r="G4648" s="11" t="s">
        <v>23541</v>
      </c>
      <c r="H4648" s="11" t="s">
        <v>23536</v>
      </c>
      <c r="I4648" s="11" t="s">
        <v>23542</v>
      </c>
      <c r="J4648" s="12" t="s">
        <v>25934</v>
      </c>
      <c r="K4648" s="12"/>
      <c r="L4648" s="12"/>
      <c r="M4648" s="12"/>
      <c r="N4648" s="12"/>
      <c r="O4648" s="12" t="s">
        <v>25932</v>
      </c>
      <c r="P4648" s="12"/>
      <c r="Q4648" s="12"/>
      <c r="R4648" s="12"/>
      <c r="S4648" s="12"/>
      <c r="T4648" s="13" t="str">
        <f t="shared" si="360"/>
        <v>通過</v>
      </c>
      <c r="U4648" s="13" t="str">
        <f t="shared" si="361"/>
        <v>但喝起來酸味道也普通。</v>
      </c>
      <c r="V4648" s="13" t="str">
        <f t="shared" si="362"/>
        <v>但/喝/酸/普通</v>
      </c>
      <c r="W4648" s="13" t="str">
        <f t="shared" si="363"/>
        <v>是</v>
      </c>
      <c r="X4648" s="13" t="str">
        <f t="shared" si="364"/>
        <v>通過</v>
      </c>
    </row>
    <row r="4649" spans="1:24" ht="34.25" customHeight="1">
      <c r="A4649" s="11" t="s">
        <v>23543</v>
      </c>
      <c r="B4649" s="11" t="s">
        <v>23543</v>
      </c>
      <c r="C4649" s="11" t="s">
        <v>54</v>
      </c>
      <c r="D4649" s="11" t="s">
        <v>276</v>
      </c>
      <c r="E4649" s="11" t="s">
        <v>23544</v>
      </c>
      <c r="F4649" s="11" t="s">
        <v>23545</v>
      </c>
      <c r="G4649" s="11" t="s">
        <v>23546</v>
      </c>
      <c r="H4649" s="11" t="s">
        <v>23536</v>
      </c>
      <c r="I4649" s="11" t="s">
        <v>23547</v>
      </c>
      <c r="J4649" s="12" t="s">
        <v>8</v>
      </c>
      <c r="K4649" s="12"/>
      <c r="L4649" s="12"/>
      <c r="M4649" s="12"/>
      <c r="N4649" s="12"/>
      <c r="O4649" s="12" t="s">
        <v>61</v>
      </c>
      <c r="P4649" s="12"/>
      <c r="Q4649" s="12"/>
      <c r="R4649" s="12"/>
      <c r="S4649" s="12"/>
      <c r="T4649" s="13" t="str">
        <f t="shared" si="360"/>
        <v>通過</v>
      </c>
      <c r="U4649" s="13" t="str">
        <f t="shared" si="361"/>
        <v>你可以在家自己手沖咖啡。</v>
      </c>
      <c r="V4649" s="13" t="str">
        <f t="shared" si="362"/>
        <v>你/自己/家/手沖/可以</v>
      </c>
      <c r="W4649" s="13" t="str">
        <f t="shared" si="363"/>
        <v>是</v>
      </c>
      <c r="X4649" s="13" t="str">
        <f t="shared" si="364"/>
        <v>通過</v>
      </c>
    </row>
    <row r="4650" spans="1:24" ht="34.25" customHeight="1">
      <c r="A4650" s="11" t="s">
        <v>23548</v>
      </c>
      <c r="B4650" s="11" t="s">
        <v>23548</v>
      </c>
      <c r="C4650" s="11" t="s">
        <v>54</v>
      </c>
      <c r="D4650" s="11" t="s">
        <v>276</v>
      </c>
      <c r="E4650" s="11" t="s">
        <v>23549</v>
      </c>
      <c r="F4650" s="11" t="s">
        <v>23550</v>
      </c>
      <c r="G4650" s="11" t="s">
        <v>23551</v>
      </c>
      <c r="H4650" s="11" t="s">
        <v>23536</v>
      </c>
      <c r="I4650" s="11" t="s">
        <v>23552</v>
      </c>
      <c r="J4650" s="12" t="s">
        <v>8</v>
      </c>
      <c r="K4650" s="12"/>
      <c r="L4650" s="12"/>
      <c r="M4650" s="12"/>
      <c r="N4650" s="12"/>
      <c r="O4650" s="12" t="s">
        <v>61</v>
      </c>
      <c r="P4650" s="12"/>
      <c r="Q4650" s="12"/>
      <c r="R4650" s="12"/>
      <c r="S4650" s="12"/>
      <c r="T4650" s="13" t="str">
        <f t="shared" si="360"/>
        <v>通過</v>
      </c>
      <c r="U4650" s="13" t="str">
        <f t="shared" si="361"/>
        <v>我不會手沖，</v>
      </c>
      <c r="V4650" s="13" t="str">
        <f t="shared" si="362"/>
        <v>我/手沖/不懂</v>
      </c>
      <c r="W4650" s="13" t="str">
        <f t="shared" si="363"/>
        <v>是</v>
      </c>
      <c r="X4650" s="13" t="str">
        <f t="shared" si="364"/>
        <v>通過</v>
      </c>
    </row>
    <row r="4651" spans="1:24" ht="34.25" customHeight="1">
      <c r="A4651" s="11" t="s">
        <v>23553</v>
      </c>
      <c r="B4651" s="11" t="s">
        <v>23553</v>
      </c>
      <c r="C4651" s="11" t="s">
        <v>54</v>
      </c>
      <c r="D4651" s="11" t="s">
        <v>276</v>
      </c>
      <c r="E4651" s="11" t="s">
        <v>23554</v>
      </c>
      <c r="F4651" s="11" t="s">
        <v>23555</v>
      </c>
      <c r="G4651" s="11" t="s">
        <v>23556</v>
      </c>
      <c r="H4651" s="11" t="s">
        <v>23536</v>
      </c>
      <c r="I4651" s="11" t="s">
        <v>23557</v>
      </c>
      <c r="J4651" s="12" t="s">
        <v>8</v>
      </c>
      <c r="K4651" s="12"/>
      <c r="L4651" s="12"/>
      <c r="M4651" s="12"/>
      <c r="N4651" s="12"/>
      <c r="O4651" s="12" t="s">
        <v>61</v>
      </c>
      <c r="P4651" s="12"/>
      <c r="Q4651" s="12"/>
      <c r="R4651" s="12"/>
      <c r="S4651" s="12"/>
      <c r="T4651" s="13" t="str">
        <f t="shared" si="360"/>
        <v>通過</v>
      </c>
      <c r="U4651" s="13" t="str">
        <f t="shared" si="361"/>
        <v>想要學。</v>
      </c>
      <c r="V4651" s="13" t="str">
        <f t="shared" si="362"/>
        <v>想/要/學習</v>
      </c>
      <c r="W4651" s="13" t="str">
        <f t="shared" si="363"/>
        <v>是</v>
      </c>
      <c r="X4651" s="13" t="str">
        <f t="shared" si="364"/>
        <v>通過</v>
      </c>
    </row>
    <row r="4652" spans="1:24" ht="34.25" customHeight="1">
      <c r="A4652" s="11" t="s">
        <v>23558</v>
      </c>
      <c r="B4652" s="11" t="s">
        <v>23558</v>
      </c>
      <c r="C4652" s="11" t="s">
        <v>54</v>
      </c>
      <c r="D4652" s="11" t="s">
        <v>276</v>
      </c>
      <c r="E4652" s="11" t="s">
        <v>23559</v>
      </c>
      <c r="F4652" s="11" t="s">
        <v>23560</v>
      </c>
      <c r="G4652" s="11" t="s">
        <v>23561</v>
      </c>
      <c r="H4652" s="11" t="s">
        <v>23536</v>
      </c>
      <c r="I4652" s="11" t="s">
        <v>23562</v>
      </c>
      <c r="J4652" s="12" t="s">
        <v>8</v>
      </c>
      <c r="K4652" s="12"/>
      <c r="L4652" s="12"/>
      <c r="M4652" s="12"/>
      <c r="N4652" s="12"/>
      <c r="O4652" s="12" t="s">
        <v>61</v>
      </c>
      <c r="P4652" s="12"/>
      <c r="Q4652" s="12"/>
      <c r="R4652" s="12"/>
      <c r="S4652" s="12"/>
      <c r="T4652" s="13" t="str">
        <f t="shared" si="360"/>
        <v>通過</v>
      </c>
      <c r="U4652" s="13" t="str">
        <f t="shared" si="361"/>
        <v>你可以上網搜尋YouTube學習。</v>
      </c>
      <c r="V4652" s="13" t="str">
        <f t="shared" si="362"/>
        <v>你/上網/YouTube/學習/可以</v>
      </c>
      <c r="W4652" s="13" t="str">
        <f t="shared" si="363"/>
        <v>是</v>
      </c>
      <c r="X4652" s="13" t="str">
        <f t="shared" si="364"/>
        <v>通過</v>
      </c>
    </row>
    <row r="4653" spans="1:24" ht="34.25" customHeight="1">
      <c r="A4653" s="11" t="s">
        <v>23563</v>
      </c>
      <c r="B4653" s="11" t="s">
        <v>23563</v>
      </c>
      <c r="C4653" s="11" t="s">
        <v>54</v>
      </c>
      <c r="D4653" s="11" t="s">
        <v>276</v>
      </c>
      <c r="E4653" s="11" t="s">
        <v>23564</v>
      </c>
      <c r="F4653" s="11" t="s">
        <v>23565</v>
      </c>
      <c r="G4653" s="11" t="s">
        <v>23566</v>
      </c>
      <c r="H4653" s="11" t="s">
        <v>23536</v>
      </c>
      <c r="I4653" s="11" t="s">
        <v>23567</v>
      </c>
      <c r="J4653" s="12" t="s">
        <v>8</v>
      </c>
      <c r="K4653" s="12"/>
      <c r="L4653" s="12"/>
      <c r="M4653" s="12"/>
      <c r="N4653" s="12"/>
      <c r="O4653" s="12" t="s">
        <v>61</v>
      </c>
      <c r="P4653" s="12"/>
      <c r="Q4653" s="12"/>
      <c r="R4653" s="12"/>
      <c r="S4653" s="12"/>
      <c r="T4653" s="13" t="str">
        <f t="shared" si="360"/>
        <v>通過</v>
      </c>
      <c r="U4653" s="13" t="str">
        <f t="shared" si="361"/>
        <v>YouTube教學我看不懂，</v>
      </c>
      <c r="V4653" s="13" t="str">
        <f t="shared" si="362"/>
        <v>我/YouTube/看見+電視/不懂</v>
      </c>
      <c r="W4653" s="13" t="str">
        <f t="shared" si="363"/>
        <v>是</v>
      </c>
      <c r="X4653" s="13" t="str">
        <f t="shared" si="364"/>
        <v>通過</v>
      </c>
    </row>
    <row r="4654" spans="1:24" ht="34.25" customHeight="1">
      <c r="A4654" s="11" t="s">
        <v>23568</v>
      </c>
      <c r="B4654" s="11" t="s">
        <v>23568</v>
      </c>
      <c r="C4654" s="11" t="s">
        <v>54</v>
      </c>
      <c r="D4654" s="11" t="s">
        <v>276</v>
      </c>
      <c r="E4654" s="11" t="s">
        <v>23569</v>
      </c>
      <c r="F4654" s="11" t="s">
        <v>23570</v>
      </c>
      <c r="G4654" s="11" t="s">
        <v>23571</v>
      </c>
      <c r="H4654" s="11" t="s">
        <v>23536</v>
      </c>
      <c r="I4654" s="11" t="s">
        <v>23572</v>
      </c>
      <c r="J4654" s="12" t="s">
        <v>8</v>
      </c>
      <c r="K4654" s="12"/>
      <c r="L4654" s="12"/>
      <c r="M4654" s="12"/>
      <c r="N4654" s="12"/>
      <c r="O4654" s="12" t="s">
        <v>61</v>
      </c>
      <c r="P4654" s="12"/>
      <c r="Q4654" s="12"/>
      <c r="R4654" s="12"/>
      <c r="S4654" s="12"/>
      <c r="T4654" s="13" t="str">
        <f t="shared" si="360"/>
        <v>通過</v>
      </c>
      <c r="U4654" s="13" t="str">
        <f t="shared" si="361"/>
        <v>臺北啟聰學校有開設咖啡班，</v>
      </c>
      <c r="V4654" s="13" t="str">
        <f t="shared" si="362"/>
        <v>臺北啟聰學校/咖啡課程/辦理/有</v>
      </c>
      <c r="W4654" s="13" t="str">
        <f t="shared" si="363"/>
        <v>是</v>
      </c>
      <c r="X4654" s="13" t="str">
        <f t="shared" si="364"/>
        <v>通過</v>
      </c>
    </row>
    <row r="4655" spans="1:24" ht="34.25" customHeight="1">
      <c r="A4655" s="11" t="s">
        <v>23573</v>
      </c>
      <c r="B4655" s="11" t="s">
        <v>23573</v>
      </c>
      <c r="C4655" s="11" t="s">
        <v>54</v>
      </c>
      <c r="D4655" s="11" t="s">
        <v>276</v>
      </c>
      <c r="E4655" s="11" t="s">
        <v>23574</v>
      </c>
      <c r="F4655" s="11" t="s">
        <v>23575</v>
      </c>
      <c r="G4655" s="11" t="s">
        <v>23576</v>
      </c>
      <c r="H4655" s="11" t="s">
        <v>23536</v>
      </c>
      <c r="I4655" s="11" t="s">
        <v>23577</v>
      </c>
      <c r="J4655" s="12" t="s">
        <v>8</v>
      </c>
      <c r="K4655" s="12"/>
      <c r="L4655" s="12"/>
      <c r="M4655" s="12"/>
      <c r="N4655" s="12"/>
      <c r="O4655" s="12" t="s">
        <v>61</v>
      </c>
      <c r="P4655" s="12"/>
      <c r="Q4655" s="12"/>
      <c r="R4655" s="12"/>
      <c r="S4655" s="12"/>
      <c r="T4655" s="13" t="str">
        <f t="shared" si="360"/>
        <v>通過</v>
      </c>
      <c r="U4655" s="13" t="str">
        <f t="shared" si="361"/>
        <v>你可以去報名。</v>
      </c>
      <c r="V4655" s="13" t="str">
        <f t="shared" si="362"/>
        <v>你/去/報名/可以</v>
      </c>
      <c r="W4655" s="13" t="str">
        <f t="shared" si="363"/>
        <v>是</v>
      </c>
      <c r="X4655" s="13" t="str">
        <f t="shared" si="364"/>
        <v>通過</v>
      </c>
    </row>
    <row r="4656" spans="1:24" ht="34.25" customHeight="1">
      <c r="A4656" s="11" t="s">
        <v>23578</v>
      </c>
      <c r="B4656" s="11" t="s">
        <v>23578</v>
      </c>
      <c r="C4656" s="11" t="s">
        <v>54</v>
      </c>
      <c r="D4656" s="11" t="s">
        <v>276</v>
      </c>
      <c r="E4656" s="11" t="s">
        <v>13743</v>
      </c>
      <c r="F4656" s="11" t="s">
        <v>23579</v>
      </c>
      <c r="G4656" s="11" t="s">
        <v>23580</v>
      </c>
      <c r="H4656" s="11" t="s">
        <v>23536</v>
      </c>
      <c r="I4656" s="11" t="s">
        <v>23581</v>
      </c>
      <c r="J4656" s="12" t="s">
        <v>8</v>
      </c>
      <c r="K4656" s="12"/>
      <c r="L4656" s="12"/>
      <c r="M4656" s="12"/>
      <c r="N4656" s="12"/>
      <c r="O4656" s="12" t="s">
        <v>61</v>
      </c>
      <c r="P4656" s="12"/>
      <c r="Q4656" s="12"/>
      <c r="R4656" s="12"/>
      <c r="S4656" s="12"/>
      <c r="T4656" s="13" t="str">
        <f t="shared" si="360"/>
        <v>通過</v>
      </c>
      <c r="U4656" s="13" t="str">
        <f t="shared" si="361"/>
        <v>我不知道，</v>
      </c>
      <c r="V4656" s="13" t="str">
        <f t="shared" si="362"/>
        <v>我/不知道</v>
      </c>
      <c r="W4656" s="13" t="str">
        <f t="shared" si="363"/>
        <v>是</v>
      </c>
      <c r="X4656" s="13" t="str">
        <f t="shared" si="364"/>
        <v>通過</v>
      </c>
    </row>
    <row r="4657" spans="1:24" ht="34.25" customHeight="1">
      <c r="A4657" s="11" t="s">
        <v>23582</v>
      </c>
      <c r="B4657" s="11" t="s">
        <v>23582</v>
      </c>
      <c r="C4657" s="11" t="s">
        <v>54</v>
      </c>
      <c r="D4657" s="11" t="s">
        <v>276</v>
      </c>
      <c r="E4657" s="11" t="s">
        <v>23583</v>
      </c>
      <c r="F4657" s="11" t="s">
        <v>23584</v>
      </c>
      <c r="G4657" s="11" t="s">
        <v>23585</v>
      </c>
      <c r="H4657" s="11" t="s">
        <v>23536</v>
      </c>
      <c r="I4657" s="11" t="s">
        <v>23586</v>
      </c>
      <c r="J4657" s="12" t="s">
        <v>8</v>
      </c>
      <c r="K4657" s="12"/>
      <c r="L4657" s="12"/>
      <c r="M4657" s="12"/>
      <c r="N4657" s="12"/>
      <c r="O4657" s="12" t="s">
        <v>61</v>
      </c>
      <c r="P4657" s="12"/>
      <c r="Q4657" s="12"/>
      <c r="R4657" s="12"/>
      <c r="S4657" s="12"/>
      <c r="T4657" s="13" t="str">
        <f t="shared" si="360"/>
        <v>通過</v>
      </c>
      <c r="U4657" s="13" t="str">
        <f t="shared" si="361"/>
        <v>謝謝你跟我分享。</v>
      </c>
      <c r="V4657" s="13" t="str">
        <f t="shared" si="362"/>
        <v>你/告訴/謝謝</v>
      </c>
      <c r="W4657" s="13" t="str">
        <f t="shared" si="363"/>
        <v>是</v>
      </c>
      <c r="X4657" s="13" t="str">
        <f t="shared" si="364"/>
        <v>通過</v>
      </c>
    </row>
    <row r="4658" spans="1:24" ht="34.25" customHeight="1">
      <c r="A4658" s="11" t="s">
        <v>23587</v>
      </c>
      <c r="B4658" s="11" t="s">
        <v>23587</v>
      </c>
      <c r="C4658" s="11" t="s">
        <v>54</v>
      </c>
      <c r="D4658" s="11" t="s">
        <v>276</v>
      </c>
      <c r="E4658" s="11" t="s">
        <v>23588</v>
      </c>
      <c r="F4658" s="11" t="s">
        <v>23589</v>
      </c>
      <c r="G4658" s="11" t="s">
        <v>23590</v>
      </c>
      <c r="H4658" s="11" t="s">
        <v>23536</v>
      </c>
      <c r="I4658" s="11" t="s">
        <v>23591</v>
      </c>
      <c r="J4658" s="12" t="s">
        <v>8</v>
      </c>
      <c r="K4658" s="12"/>
      <c r="L4658" s="12"/>
      <c r="M4658" s="12"/>
      <c r="N4658" s="12"/>
      <c r="O4658" s="12" t="s">
        <v>61</v>
      </c>
      <c r="P4658" s="12"/>
      <c r="Q4658" s="12"/>
      <c r="R4658" s="12"/>
      <c r="S4658" s="12"/>
      <c r="T4658" s="13" t="str">
        <f t="shared" si="360"/>
        <v>通過</v>
      </c>
      <c r="U4658" s="13" t="str">
        <f t="shared" si="361"/>
        <v>我也要報名，</v>
      </c>
      <c r="V4658" s="13" t="str">
        <f t="shared" si="362"/>
        <v>我/要/一樣</v>
      </c>
      <c r="W4658" s="13" t="str">
        <f t="shared" si="363"/>
        <v>是</v>
      </c>
      <c r="X4658" s="13" t="str">
        <f t="shared" si="364"/>
        <v>通過</v>
      </c>
    </row>
    <row r="4659" spans="1:24" ht="34.25" customHeight="1">
      <c r="A4659" s="11" t="s">
        <v>23592</v>
      </c>
      <c r="B4659" s="11" t="s">
        <v>23592</v>
      </c>
      <c r="C4659" s="11" t="s">
        <v>54</v>
      </c>
      <c r="D4659" s="11" t="s">
        <v>276</v>
      </c>
      <c r="E4659" s="11" t="s">
        <v>23593</v>
      </c>
      <c r="F4659" s="11" t="s">
        <v>23594</v>
      </c>
      <c r="G4659" s="11" t="s">
        <v>23595</v>
      </c>
      <c r="H4659" s="11" t="s">
        <v>23536</v>
      </c>
      <c r="I4659" s="11" t="s">
        <v>23596</v>
      </c>
      <c r="J4659" s="12" t="s">
        <v>8</v>
      </c>
      <c r="K4659" s="12"/>
      <c r="L4659" s="12"/>
      <c r="M4659" s="12"/>
      <c r="N4659" s="12"/>
      <c r="O4659" s="12" t="s">
        <v>61</v>
      </c>
      <c r="P4659" s="12"/>
      <c r="Q4659" s="12"/>
      <c r="R4659" s="12"/>
      <c r="S4659" s="12"/>
      <c r="T4659" s="13" t="str">
        <f t="shared" si="360"/>
        <v>通過</v>
      </c>
      <c r="U4659" s="13" t="str">
        <f t="shared" si="361"/>
        <v>我們一起去吧！</v>
      </c>
      <c r="V4659" s="13" t="str">
        <f t="shared" si="362"/>
        <v>我們兩個/去/報名</v>
      </c>
      <c r="W4659" s="13" t="str">
        <f t="shared" si="363"/>
        <v>是</v>
      </c>
      <c r="X4659" s="13" t="str">
        <f t="shared" si="364"/>
        <v>通過</v>
      </c>
    </row>
    <row r="4660" spans="1:24" ht="34.25" customHeight="1">
      <c r="A4660" s="11" t="s">
        <v>23597</v>
      </c>
      <c r="B4660" s="11" t="s">
        <v>23597</v>
      </c>
      <c r="C4660" s="11" t="s">
        <v>54</v>
      </c>
      <c r="D4660" s="11" t="s">
        <v>390</v>
      </c>
      <c r="E4660" s="11" t="s">
        <v>23598</v>
      </c>
      <c r="F4660" s="11" t="s">
        <v>23599</v>
      </c>
      <c r="G4660" s="11" t="s">
        <v>23600</v>
      </c>
      <c r="H4660" s="11" t="s">
        <v>23601</v>
      </c>
      <c r="I4660" s="11" t="s">
        <v>23602</v>
      </c>
      <c r="J4660" s="12" t="s">
        <v>8</v>
      </c>
      <c r="K4660" s="12"/>
      <c r="L4660" s="12"/>
      <c r="M4660" s="12"/>
      <c r="N4660" s="12"/>
      <c r="O4660" s="12" t="s">
        <v>61</v>
      </c>
      <c r="P4660" s="12"/>
      <c r="Q4660" s="12"/>
      <c r="R4660" s="12"/>
      <c r="S4660" s="12"/>
      <c r="T4660" s="13" t="str">
        <f t="shared" si="360"/>
        <v>通過</v>
      </c>
      <c r="U4660" s="13" t="str">
        <f t="shared" si="361"/>
        <v>你每天早上起床後，</v>
      </c>
      <c r="V4660" s="13" t="str">
        <f t="shared" si="362"/>
        <v>每天/早上/起床</v>
      </c>
      <c r="W4660" s="13" t="str">
        <f t="shared" si="363"/>
        <v>是</v>
      </c>
      <c r="X4660" s="13" t="str">
        <f t="shared" si="364"/>
        <v>通過</v>
      </c>
    </row>
    <row r="4661" spans="1:24" ht="34.25" customHeight="1">
      <c r="A4661" s="11" t="s">
        <v>23603</v>
      </c>
      <c r="B4661" s="11" t="s">
        <v>23603</v>
      </c>
      <c r="C4661" s="11" t="s">
        <v>54</v>
      </c>
      <c r="D4661" s="11" t="s">
        <v>390</v>
      </c>
      <c r="E4661" s="11" t="s">
        <v>23604</v>
      </c>
      <c r="F4661" s="11" t="s">
        <v>23605</v>
      </c>
      <c r="G4661" s="11" t="s">
        <v>23606</v>
      </c>
      <c r="H4661" s="11" t="s">
        <v>23601</v>
      </c>
      <c r="I4661" s="11" t="s">
        <v>23607</v>
      </c>
      <c r="J4661" s="12" t="s">
        <v>8</v>
      </c>
      <c r="K4661" s="12"/>
      <c r="L4661" s="12"/>
      <c r="M4661" s="12"/>
      <c r="N4661" s="12"/>
      <c r="O4661" s="12" t="s">
        <v>61</v>
      </c>
      <c r="P4661" s="12"/>
      <c r="Q4661" s="12"/>
      <c r="R4661" s="12"/>
      <c r="S4661" s="12"/>
      <c r="T4661" s="13" t="str">
        <f t="shared" si="360"/>
        <v>通過</v>
      </c>
      <c r="U4661" s="13" t="str">
        <f t="shared" si="361"/>
        <v>媽媽會幫你準備早餐嗎？</v>
      </c>
      <c r="V4661" s="13" t="str">
        <f>IF(T4661="通過",F4661,IF(T4661="需更正",IF(J4661="需複審",R4661,M4661),""))</f>
        <v>早餐/媽媽/幫/準備/會/不會</v>
      </c>
      <c r="W4661" s="13" t="str">
        <f t="shared" si="363"/>
        <v>是</v>
      </c>
      <c r="X4661" s="13" t="str">
        <f t="shared" si="364"/>
        <v>通過</v>
      </c>
    </row>
    <row r="4662" spans="1:24" ht="34.25" customHeight="1">
      <c r="A4662" s="11" t="s">
        <v>23608</v>
      </c>
      <c r="B4662" s="11" t="s">
        <v>23608</v>
      </c>
      <c r="C4662" s="11" t="s">
        <v>54</v>
      </c>
      <c r="D4662" s="11" t="s">
        <v>390</v>
      </c>
      <c r="E4662" s="11" t="s">
        <v>23609</v>
      </c>
      <c r="F4662" s="11" t="s">
        <v>23610</v>
      </c>
      <c r="G4662" s="11" t="s">
        <v>23611</v>
      </c>
      <c r="H4662" s="11" t="s">
        <v>23601</v>
      </c>
      <c r="I4662" s="11" t="s">
        <v>23612</v>
      </c>
      <c r="J4662" s="12" t="s">
        <v>8</v>
      </c>
      <c r="K4662" s="12"/>
      <c r="L4662" s="12"/>
      <c r="M4662" s="12"/>
      <c r="N4662" s="12"/>
      <c r="O4662" s="12" t="s">
        <v>61</v>
      </c>
      <c r="P4662" s="12"/>
      <c r="Q4662" s="12"/>
      <c r="R4662" s="12"/>
      <c r="S4662" s="12"/>
      <c r="T4662" s="13" t="str">
        <f t="shared" si="360"/>
        <v>通過</v>
      </c>
      <c r="U4662" s="13" t="str">
        <f t="shared" si="361"/>
        <v>會啊！</v>
      </c>
      <c r="V4662" s="13" t="str">
        <f t="shared" si="362"/>
        <v>會!</v>
      </c>
      <c r="W4662" s="13" t="str">
        <f t="shared" si="363"/>
        <v>是</v>
      </c>
      <c r="X4662" s="13" t="str">
        <f t="shared" si="364"/>
        <v>通過</v>
      </c>
    </row>
    <row r="4663" spans="1:24" ht="34.25" customHeight="1">
      <c r="A4663" s="11" t="s">
        <v>23613</v>
      </c>
      <c r="B4663" s="11" t="s">
        <v>23613</v>
      </c>
      <c r="C4663" s="11" t="s">
        <v>54</v>
      </c>
      <c r="D4663" s="11" t="s">
        <v>390</v>
      </c>
      <c r="E4663" s="11" t="s">
        <v>23614</v>
      </c>
      <c r="F4663" s="11" t="s">
        <v>23615</v>
      </c>
      <c r="G4663" s="11" t="s">
        <v>23616</v>
      </c>
      <c r="H4663" s="11" t="s">
        <v>23601</v>
      </c>
      <c r="I4663" s="11" t="s">
        <v>23617</v>
      </c>
      <c r="J4663" s="12" t="s">
        <v>8</v>
      </c>
      <c r="K4663" s="12"/>
      <c r="L4663" s="12"/>
      <c r="M4663" s="12"/>
      <c r="N4663" s="12"/>
      <c r="O4663" s="12" t="s">
        <v>61</v>
      </c>
      <c r="P4663" s="12"/>
      <c r="Q4663" s="12"/>
      <c r="R4663" s="12"/>
      <c r="S4663" s="12"/>
      <c r="T4663" s="13" t="str">
        <f t="shared" si="360"/>
        <v>通過</v>
      </c>
      <c r="U4663" s="13" t="str">
        <f t="shared" si="361"/>
        <v>你最喜歡吃的早餐是什麼呢？</v>
      </c>
      <c r="V4663" s="13" t="str">
        <f t="shared" si="362"/>
        <v>早餐/喜歡/第一/什麼</v>
      </c>
      <c r="W4663" s="13" t="str">
        <f t="shared" si="363"/>
        <v>是</v>
      </c>
      <c r="X4663" s="13" t="str">
        <f t="shared" si="364"/>
        <v>通過</v>
      </c>
    </row>
    <row r="4664" spans="1:24" ht="34.25" customHeight="1">
      <c r="A4664" s="11" t="s">
        <v>23618</v>
      </c>
      <c r="B4664" s="11" t="s">
        <v>23618</v>
      </c>
      <c r="C4664" s="11" t="s">
        <v>54</v>
      </c>
      <c r="D4664" s="11" t="s">
        <v>390</v>
      </c>
      <c r="E4664" s="11" t="s">
        <v>23619</v>
      </c>
      <c r="F4664" s="11" t="s">
        <v>23620</v>
      </c>
      <c r="G4664" s="11" t="s">
        <v>23621</v>
      </c>
      <c r="H4664" s="11" t="s">
        <v>23601</v>
      </c>
      <c r="I4664" s="11" t="s">
        <v>23622</v>
      </c>
      <c r="J4664" s="12" t="s">
        <v>8</v>
      </c>
      <c r="K4664" s="12"/>
      <c r="L4664" s="12"/>
      <c r="M4664" s="12"/>
      <c r="N4664" s="12"/>
      <c r="O4664" s="12" t="s">
        <v>61</v>
      </c>
      <c r="P4664" s="12"/>
      <c r="Q4664" s="12"/>
      <c r="R4664" s="12"/>
      <c r="S4664" s="12"/>
      <c r="T4664" s="13" t="str">
        <f t="shared" si="360"/>
        <v>通過</v>
      </c>
      <c r="U4664" s="13" t="str">
        <f t="shared" si="361"/>
        <v>吐司披薩。</v>
      </c>
      <c r="V4664" s="13" t="str">
        <f t="shared" si="362"/>
        <v>吐司披薩</v>
      </c>
      <c r="W4664" s="13" t="str">
        <f t="shared" si="363"/>
        <v>是</v>
      </c>
      <c r="X4664" s="13" t="str">
        <f t="shared" si="364"/>
        <v>通過</v>
      </c>
    </row>
    <row r="4665" spans="1:24" ht="34.25" customHeight="1">
      <c r="A4665" s="11" t="s">
        <v>23623</v>
      </c>
      <c r="B4665" s="11" t="s">
        <v>23623</v>
      </c>
      <c r="C4665" s="11" t="s">
        <v>54</v>
      </c>
      <c r="D4665" s="11" t="s">
        <v>390</v>
      </c>
      <c r="E4665" s="11" t="s">
        <v>23624</v>
      </c>
      <c r="F4665" s="11" t="s">
        <v>23625</v>
      </c>
      <c r="G4665" s="11" t="s">
        <v>23626</v>
      </c>
      <c r="H4665" s="11" t="s">
        <v>23601</v>
      </c>
      <c r="I4665" s="11" t="s">
        <v>23627</v>
      </c>
      <c r="J4665" s="12" t="s">
        <v>8</v>
      </c>
      <c r="K4665" s="12"/>
      <c r="L4665" s="12"/>
      <c r="M4665" s="12"/>
      <c r="N4665" s="12"/>
      <c r="O4665" s="12" t="s">
        <v>61</v>
      </c>
      <c r="P4665" s="12"/>
      <c r="Q4665" s="12"/>
      <c r="R4665" s="12"/>
      <c r="S4665" s="12"/>
      <c r="T4665" s="13" t="str">
        <f t="shared" si="360"/>
        <v>通過</v>
      </c>
      <c r="U4665" s="13" t="str">
        <f t="shared" si="361"/>
        <v>披薩上有放鮪魚、玉米和火腿，</v>
      </c>
      <c r="V4665" s="13" t="str">
        <f t="shared" si="362"/>
        <v>披薩上/有/鮪魚/玉米/火腿/放++</v>
      </c>
      <c r="W4665" s="13" t="str">
        <f t="shared" si="363"/>
        <v>是</v>
      </c>
      <c r="X4665" s="13" t="str">
        <f t="shared" si="364"/>
        <v>通過</v>
      </c>
    </row>
    <row r="4666" spans="1:24" ht="34.25" customHeight="1">
      <c r="A4666" s="11" t="s">
        <v>23628</v>
      </c>
      <c r="B4666" s="11" t="s">
        <v>23628</v>
      </c>
      <c r="C4666" s="11" t="s">
        <v>54</v>
      </c>
      <c r="D4666" s="11" t="s">
        <v>390</v>
      </c>
      <c r="E4666" s="11" t="s">
        <v>23629</v>
      </c>
      <c r="F4666" s="11" t="s">
        <v>23630</v>
      </c>
      <c r="G4666" s="11" t="s">
        <v>23631</v>
      </c>
      <c r="H4666" s="11" t="s">
        <v>23601</v>
      </c>
      <c r="I4666" s="11" t="s">
        <v>23632</v>
      </c>
      <c r="J4666" s="12" t="s">
        <v>8</v>
      </c>
      <c r="K4666" s="12"/>
      <c r="L4666" s="12"/>
      <c r="M4666" s="12"/>
      <c r="N4666" s="12"/>
      <c r="O4666" s="12" t="s">
        <v>61</v>
      </c>
      <c r="P4666" s="12"/>
      <c r="Q4666" s="12"/>
      <c r="R4666" s="12"/>
      <c r="S4666" s="12"/>
      <c r="T4666" s="13" t="str">
        <f t="shared" si="360"/>
        <v>通過</v>
      </c>
      <c r="U4666" s="13" t="str">
        <f t="shared" si="361"/>
        <v>然後撒上乳酪絲，</v>
      </c>
      <c r="V4666" s="13" t="str">
        <f t="shared" si="362"/>
        <v>下一個/乳酪絲/披薩+撒</v>
      </c>
      <c r="W4666" s="13" t="str">
        <f t="shared" si="363"/>
        <v>是</v>
      </c>
      <c r="X4666" s="13" t="str">
        <f t="shared" si="364"/>
        <v>通過</v>
      </c>
    </row>
    <row r="4667" spans="1:24" ht="34.25" customHeight="1">
      <c r="A4667" s="11" t="s">
        <v>23633</v>
      </c>
      <c r="B4667" s="11" t="s">
        <v>23633</v>
      </c>
      <c r="C4667" s="11" t="s">
        <v>54</v>
      </c>
      <c r="D4667" s="11" t="s">
        <v>390</v>
      </c>
      <c r="E4667" s="11" t="s">
        <v>23634</v>
      </c>
      <c r="F4667" s="11" t="s">
        <v>23635</v>
      </c>
      <c r="G4667" s="11" t="s">
        <v>23636</v>
      </c>
      <c r="H4667" s="11" t="s">
        <v>23601</v>
      </c>
      <c r="I4667" s="11" t="s">
        <v>23637</v>
      </c>
      <c r="J4667" s="12" t="s">
        <v>8</v>
      </c>
      <c r="K4667" s="12"/>
      <c r="L4667" s="12"/>
      <c r="M4667" s="12"/>
      <c r="N4667" s="12"/>
      <c r="O4667" s="12" t="s">
        <v>61</v>
      </c>
      <c r="P4667" s="12"/>
      <c r="Q4667" s="12"/>
      <c r="R4667" s="12"/>
      <c r="S4667" s="12"/>
      <c r="T4667" s="13" t="str">
        <f t="shared" si="360"/>
        <v>通過</v>
      </c>
      <c r="U4667" s="13" t="str">
        <f t="shared" si="361"/>
        <v>又香又好吃。</v>
      </c>
      <c r="V4667" s="13" t="str">
        <f t="shared" si="362"/>
        <v>披薩/香/好吃</v>
      </c>
      <c r="W4667" s="13" t="str">
        <f t="shared" si="363"/>
        <v>是</v>
      </c>
      <c r="X4667" s="13" t="str">
        <f t="shared" si="364"/>
        <v>通過</v>
      </c>
    </row>
    <row r="4668" spans="1:24" ht="34.25" customHeight="1">
      <c r="A4668" s="11" t="s">
        <v>23638</v>
      </c>
      <c r="B4668" s="11" t="s">
        <v>23638</v>
      </c>
      <c r="C4668" s="11" t="s">
        <v>54</v>
      </c>
      <c r="D4668" s="11" t="s">
        <v>390</v>
      </c>
      <c r="E4668" s="11" t="s">
        <v>23639</v>
      </c>
      <c r="F4668" s="11" t="s">
        <v>23640</v>
      </c>
      <c r="G4668" s="11" t="s">
        <v>23641</v>
      </c>
      <c r="H4668" s="11" t="s">
        <v>23601</v>
      </c>
      <c r="I4668" s="11" t="s">
        <v>23642</v>
      </c>
      <c r="J4668" s="12" t="s">
        <v>8</v>
      </c>
      <c r="K4668" s="12"/>
      <c r="L4668" s="12"/>
      <c r="M4668" s="12"/>
      <c r="N4668" s="12"/>
      <c r="O4668" s="12" t="s">
        <v>61</v>
      </c>
      <c r="P4668" s="12"/>
      <c r="Q4668" s="12"/>
      <c r="R4668" s="12"/>
      <c r="S4668" s="12"/>
      <c r="T4668" s="13" t="str">
        <f t="shared" si="360"/>
        <v>通過</v>
      </c>
      <c r="U4668" s="13" t="str">
        <f t="shared" si="361"/>
        <v>吃完早餐，</v>
      </c>
      <c r="V4668" s="13" t="str">
        <f t="shared" si="362"/>
        <v>早餐/吃/完</v>
      </c>
      <c r="W4668" s="13" t="str">
        <f t="shared" si="363"/>
        <v>是</v>
      </c>
      <c r="X4668" s="13" t="str">
        <f t="shared" si="364"/>
        <v>通過</v>
      </c>
    </row>
    <row r="4669" spans="1:24" ht="34.25" customHeight="1">
      <c r="A4669" s="11" t="s">
        <v>23643</v>
      </c>
      <c r="B4669" s="11" t="s">
        <v>23643</v>
      </c>
      <c r="C4669" s="11" t="s">
        <v>54</v>
      </c>
      <c r="D4669" s="11" t="s">
        <v>390</v>
      </c>
      <c r="E4669" s="11" t="s">
        <v>23644</v>
      </c>
      <c r="F4669" s="11" t="s">
        <v>23645</v>
      </c>
      <c r="G4669" s="11" t="s">
        <v>23646</v>
      </c>
      <c r="H4669" s="11" t="s">
        <v>23601</v>
      </c>
      <c r="I4669" s="11" t="s">
        <v>23647</v>
      </c>
      <c r="J4669" s="12" t="s">
        <v>8</v>
      </c>
      <c r="K4669" s="12"/>
      <c r="L4669" s="12"/>
      <c r="M4669" s="12"/>
      <c r="N4669" s="12"/>
      <c r="O4669" s="12" t="s">
        <v>61</v>
      </c>
      <c r="P4669" s="12"/>
      <c r="Q4669" s="12"/>
      <c r="R4669" s="12"/>
      <c r="S4669" s="12"/>
      <c r="T4669" s="13" t="str">
        <f t="shared" si="360"/>
        <v>通過</v>
      </c>
      <c r="U4669" s="13" t="str">
        <f t="shared" si="361"/>
        <v>你去學校做什麼？</v>
      </c>
      <c r="V4669" s="13" t="str">
        <f t="shared" si="362"/>
        <v>去/學校/你/做/什麼</v>
      </c>
      <c r="W4669" s="13" t="str">
        <f t="shared" si="363"/>
        <v>是</v>
      </c>
      <c r="X4669" s="13" t="str">
        <f t="shared" si="364"/>
        <v>通過</v>
      </c>
    </row>
    <row r="4670" spans="1:24" ht="34.25" customHeight="1">
      <c r="A4670" s="11" t="s">
        <v>23648</v>
      </c>
      <c r="B4670" s="11" t="s">
        <v>23648</v>
      </c>
      <c r="C4670" s="11" t="s">
        <v>54</v>
      </c>
      <c r="D4670" s="11" t="s">
        <v>390</v>
      </c>
      <c r="E4670" s="11" t="s">
        <v>23649</v>
      </c>
      <c r="F4670" s="11" t="s">
        <v>23650</v>
      </c>
      <c r="G4670" s="11" t="s">
        <v>23651</v>
      </c>
      <c r="H4670" s="11" t="s">
        <v>23601</v>
      </c>
      <c r="I4670" s="11" t="s">
        <v>23652</v>
      </c>
      <c r="J4670" s="12" t="s">
        <v>8</v>
      </c>
      <c r="K4670" s="12"/>
      <c r="L4670" s="12"/>
      <c r="M4670" s="12"/>
      <c r="N4670" s="12"/>
      <c r="O4670" s="12" t="s">
        <v>61</v>
      </c>
      <c r="P4670" s="12"/>
      <c r="Q4670" s="12"/>
      <c r="R4670" s="12"/>
      <c r="S4670" s="12"/>
      <c r="T4670" s="13" t="str">
        <f t="shared" si="360"/>
        <v>通過</v>
      </c>
      <c r="U4670" s="13" t="str">
        <f t="shared" si="361"/>
        <v>我們一起打掃、上課、聊天，</v>
      </c>
      <c r="V4670" s="13" t="str">
        <f t="shared" si="362"/>
        <v>我們/打掃++/上課/聊天/一起</v>
      </c>
      <c r="W4670" s="13" t="str">
        <f t="shared" si="363"/>
        <v>是</v>
      </c>
      <c r="X4670" s="13" t="str">
        <f t="shared" si="364"/>
        <v>通過</v>
      </c>
    </row>
    <row r="4671" spans="1:24" ht="34.25" customHeight="1">
      <c r="A4671" s="11" t="s">
        <v>23653</v>
      </c>
      <c r="B4671" s="11" t="s">
        <v>23653</v>
      </c>
      <c r="C4671" s="11" t="s">
        <v>54</v>
      </c>
      <c r="D4671" s="11" t="s">
        <v>390</v>
      </c>
      <c r="E4671" s="11" t="s">
        <v>23654</v>
      </c>
      <c r="F4671" s="11" t="s">
        <v>23655</v>
      </c>
      <c r="G4671" s="11" t="s">
        <v>23656</v>
      </c>
      <c r="H4671" s="11" t="s">
        <v>23601</v>
      </c>
      <c r="I4671" s="11" t="s">
        <v>23657</v>
      </c>
      <c r="J4671" s="12" t="s">
        <v>8</v>
      </c>
      <c r="K4671" s="12"/>
      <c r="L4671" s="12"/>
      <c r="M4671" s="12"/>
      <c r="N4671" s="12"/>
      <c r="O4671" s="12" t="s">
        <v>61</v>
      </c>
      <c r="P4671" s="12"/>
      <c r="Q4671" s="12"/>
      <c r="R4671" s="12"/>
      <c r="S4671" s="12"/>
      <c r="T4671" s="13" t="str">
        <f t="shared" si="360"/>
        <v>通過</v>
      </c>
      <c r="U4671" s="13" t="str">
        <f t="shared" si="361"/>
        <v>也一起參加社團。</v>
      </c>
      <c r="V4671" s="13" t="str">
        <f t="shared" si="362"/>
        <v>社團/參加/一樣</v>
      </c>
      <c r="W4671" s="13" t="str">
        <f t="shared" si="363"/>
        <v>是</v>
      </c>
      <c r="X4671" s="13" t="str">
        <f t="shared" si="364"/>
        <v>通過</v>
      </c>
    </row>
    <row r="4672" spans="1:24" ht="34.25" customHeight="1">
      <c r="A4672" s="11" t="s">
        <v>23658</v>
      </c>
      <c r="B4672" s="11" t="s">
        <v>23658</v>
      </c>
      <c r="C4672" s="11" t="s">
        <v>54</v>
      </c>
      <c r="D4672" s="11" t="s">
        <v>390</v>
      </c>
      <c r="E4672" s="11" t="s">
        <v>23659</v>
      </c>
      <c r="F4672" s="11" t="s">
        <v>23660</v>
      </c>
      <c r="G4672" s="11" t="s">
        <v>23661</v>
      </c>
      <c r="H4672" s="11" t="s">
        <v>23601</v>
      </c>
      <c r="I4672" s="11" t="s">
        <v>23662</v>
      </c>
      <c r="J4672" s="12" t="s">
        <v>8</v>
      </c>
      <c r="K4672" s="12"/>
      <c r="L4672" s="12"/>
      <c r="M4672" s="12"/>
      <c r="N4672" s="12"/>
      <c r="O4672" s="12" t="s">
        <v>61</v>
      </c>
      <c r="P4672" s="12"/>
      <c r="Q4672" s="12"/>
      <c r="R4672" s="12"/>
      <c r="S4672" s="12"/>
      <c r="T4672" s="13" t="str">
        <f t="shared" si="360"/>
        <v>通過</v>
      </c>
      <c r="U4672" s="13" t="str">
        <f t="shared" si="361"/>
        <v>你有參加哪些社團？</v>
      </c>
      <c r="V4672" s="13" t="str">
        <f t="shared" si="362"/>
        <v>社團/參加/有/什麼</v>
      </c>
      <c r="W4672" s="13" t="str">
        <f t="shared" si="363"/>
        <v>是</v>
      </c>
      <c r="X4672" s="13" t="str">
        <f t="shared" si="364"/>
        <v>通過</v>
      </c>
    </row>
    <row r="4673" spans="1:24" ht="34.25" customHeight="1">
      <c r="A4673" s="11" t="s">
        <v>23663</v>
      </c>
      <c r="B4673" s="11" t="s">
        <v>23663</v>
      </c>
      <c r="C4673" s="11" t="s">
        <v>54</v>
      </c>
      <c r="D4673" s="11" t="s">
        <v>390</v>
      </c>
      <c r="E4673" s="11" t="s">
        <v>23664</v>
      </c>
      <c r="F4673" s="11" t="s">
        <v>23665</v>
      </c>
      <c r="G4673" s="11" t="s">
        <v>23666</v>
      </c>
      <c r="H4673" s="11" t="s">
        <v>23601</v>
      </c>
      <c r="I4673" s="11" t="s">
        <v>23667</v>
      </c>
      <c r="J4673" s="12" t="s">
        <v>8</v>
      </c>
      <c r="K4673" s="12"/>
      <c r="L4673" s="12"/>
      <c r="M4673" s="12"/>
      <c r="N4673" s="12"/>
      <c r="O4673" s="12" t="s">
        <v>61</v>
      </c>
      <c r="P4673" s="12"/>
      <c r="Q4673" s="12"/>
      <c r="R4673" s="12"/>
      <c r="S4673" s="12"/>
      <c r="T4673" s="13" t="str">
        <f t="shared" si="360"/>
        <v>通過</v>
      </c>
      <c r="U4673" s="13" t="str">
        <f t="shared" si="361"/>
        <v>跆拳道、舞蹈社、直排輪和空手道等。</v>
      </c>
      <c r="V4673" s="13" t="str">
        <f t="shared" si="362"/>
        <v>跆拳道/舞蹈/直排輪/空手道/各種</v>
      </c>
      <c r="W4673" s="13" t="str">
        <f t="shared" si="363"/>
        <v>是</v>
      </c>
      <c r="X4673" s="13" t="str">
        <f t="shared" si="364"/>
        <v>通過</v>
      </c>
    </row>
    <row r="4674" spans="1:24" ht="34.25" customHeight="1">
      <c r="A4674" s="11" t="s">
        <v>23668</v>
      </c>
      <c r="B4674" s="11" t="s">
        <v>23668</v>
      </c>
      <c r="C4674" s="11" t="s">
        <v>54</v>
      </c>
      <c r="D4674" s="11" t="s">
        <v>390</v>
      </c>
      <c r="E4674" s="11" t="s">
        <v>23669</v>
      </c>
      <c r="F4674" s="11" t="s">
        <v>23670</v>
      </c>
      <c r="G4674" s="11" t="s">
        <v>23671</v>
      </c>
      <c r="H4674" s="11" t="s">
        <v>23601</v>
      </c>
      <c r="I4674" s="11" t="s">
        <v>23672</v>
      </c>
      <c r="J4674" s="12" t="s">
        <v>8</v>
      </c>
      <c r="K4674" s="12"/>
      <c r="L4674" s="12"/>
      <c r="M4674" s="12"/>
      <c r="N4674" s="12"/>
      <c r="O4674" s="12" t="s">
        <v>61</v>
      </c>
      <c r="P4674" s="12"/>
      <c r="Q4674" s="12"/>
      <c r="R4674" s="12"/>
      <c r="S4674" s="12"/>
      <c r="T4674" s="13" t="str">
        <f t="shared" ref="T4674:T4737" si="365">IF(J4674="","未填",IF(J4674="需複審",IF(OR(P4674="",P4674="仍需複審"),"待複審",P4674),J4674))</f>
        <v>通過</v>
      </c>
      <c r="U4674" s="13" t="str">
        <f t="shared" ref="U4674:U4737" si="366">IF(T4674="通過",E4674,IF(T4674="需更正",IF(J4674="需複審",IF(Q4674="",E4674,Q4674),IF(L4674="",E4674,L4674)),""))</f>
        <v>聽起來好有趣，</v>
      </c>
      <c r="V4674" s="13" t="str">
        <f t="shared" ref="V4674:V4737" si="367">IF(T4674="通過",F4674,IF(T4674="需更正",IF(J4674="需複審",R4674,M4674),""))</f>
        <v>好玩</v>
      </c>
      <c r="W4674" s="13" t="str">
        <f t="shared" ref="W4674:W4737" si="368">IF(AND(OR(T4674="通過",AND(T4674="需更正",V4674&lt;&gt;"")),X4674="通過"),"是","否")</f>
        <v>是</v>
      </c>
      <c r="X4674" s="13" t="str">
        <f t="shared" ref="X4674:X4737" si="369">IF(J4674="","未填",IF(AND(J4674="需複審",OR(P4674="",P4674="仍需複審")),"待複審",IF(OR(AND(J4674="需更正",K4674=""),AND(J4674="需更正",M4674=""),AND(J4674="需更正",N4674=""),AND(J4674="排除",OR(K4674="",N4674="")),AND(J4674="需複審",P4674="需更正",R4674=""),AND(J4674="需複審",P4674="需更正",S4674=""),AND(J4674="需複審",P4674="排除",S4674="")),"錯誤：請補齊必填欄位","通過")))</f>
        <v>通過</v>
      </c>
    </row>
    <row r="4675" spans="1:24" ht="34.25" customHeight="1">
      <c r="A4675" s="11" t="s">
        <v>23673</v>
      </c>
      <c r="B4675" s="11" t="s">
        <v>23673</v>
      </c>
      <c r="C4675" s="11" t="s">
        <v>54</v>
      </c>
      <c r="D4675" s="11" t="s">
        <v>390</v>
      </c>
      <c r="E4675" s="11" t="s">
        <v>23674</v>
      </c>
      <c r="F4675" s="11" t="s">
        <v>23675</v>
      </c>
      <c r="G4675" s="11" t="s">
        <v>23676</v>
      </c>
      <c r="H4675" s="11" t="s">
        <v>23601</v>
      </c>
      <c r="I4675" s="11" t="s">
        <v>23677</v>
      </c>
      <c r="J4675" s="12" t="s">
        <v>8</v>
      </c>
      <c r="K4675" s="12"/>
      <c r="L4675" s="12"/>
      <c r="M4675" s="12"/>
      <c r="N4675" s="12"/>
      <c r="O4675" s="12" t="s">
        <v>61</v>
      </c>
      <c r="P4675" s="12"/>
      <c r="Q4675" s="12"/>
      <c r="R4675" s="12"/>
      <c r="S4675" s="12"/>
      <c r="T4675" s="13" t="str">
        <f t="shared" si="365"/>
        <v>通過</v>
      </c>
      <c r="U4675" s="13" t="str">
        <f t="shared" si="366"/>
        <v>那你喜不喜歡上學？</v>
      </c>
      <c r="V4675" s="13" t="str">
        <f t="shared" si="367"/>
        <v>你/去/學校/讀書/喜歡/有沒有</v>
      </c>
      <c r="W4675" s="13" t="str">
        <f t="shared" si="368"/>
        <v>是</v>
      </c>
      <c r="X4675" s="13" t="str">
        <f t="shared" si="369"/>
        <v>通過</v>
      </c>
    </row>
    <row r="4676" spans="1:24" ht="34.25" customHeight="1">
      <c r="A4676" s="11" t="s">
        <v>23678</v>
      </c>
      <c r="B4676" s="11" t="s">
        <v>23678</v>
      </c>
      <c r="C4676" s="11" t="s">
        <v>54</v>
      </c>
      <c r="D4676" s="11" t="s">
        <v>390</v>
      </c>
      <c r="E4676" s="11" t="s">
        <v>23679</v>
      </c>
      <c r="F4676" s="11" t="s">
        <v>23680</v>
      </c>
      <c r="G4676" s="11" t="s">
        <v>23681</v>
      </c>
      <c r="H4676" s="11" t="s">
        <v>23601</v>
      </c>
      <c r="I4676" s="11" t="s">
        <v>23682</v>
      </c>
      <c r="J4676" s="12" t="s">
        <v>8</v>
      </c>
      <c r="K4676" s="12"/>
      <c r="L4676" s="12"/>
      <c r="M4676" s="12"/>
      <c r="N4676" s="12"/>
      <c r="O4676" s="12" t="s">
        <v>61</v>
      </c>
      <c r="P4676" s="12"/>
      <c r="Q4676" s="12"/>
      <c r="R4676" s="12"/>
      <c r="S4676" s="12"/>
      <c r="T4676" s="13" t="str">
        <f t="shared" si="365"/>
        <v>通過</v>
      </c>
      <c r="U4676" s="13" t="str">
        <f t="shared" si="366"/>
        <v>喜歡。</v>
      </c>
      <c r="V4676" s="13" t="str">
        <f t="shared" si="367"/>
        <v>喜歡</v>
      </c>
      <c r="W4676" s="13" t="str">
        <f t="shared" si="368"/>
        <v>是</v>
      </c>
      <c r="X4676" s="13" t="str">
        <f t="shared" si="369"/>
        <v>通過</v>
      </c>
    </row>
    <row r="4677" spans="1:24" ht="34.25" customHeight="1">
      <c r="A4677" s="11" t="s">
        <v>23683</v>
      </c>
      <c r="B4677" s="11" t="s">
        <v>23683</v>
      </c>
      <c r="C4677" s="11" t="s">
        <v>54</v>
      </c>
      <c r="D4677" s="11" t="s">
        <v>499</v>
      </c>
      <c r="E4677" s="11" t="s">
        <v>23684</v>
      </c>
      <c r="F4677" s="11" t="s">
        <v>23685</v>
      </c>
      <c r="G4677" s="11" t="s">
        <v>23686</v>
      </c>
      <c r="H4677" s="11" t="s">
        <v>23687</v>
      </c>
      <c r="I4677" s="11" t="s">
        <v>23688</v>
      </c>
      <c r="J4677" s="12" t="s">
        <v>8</v>
      </c>
      <c r="K4677" s="12"/>
      <c r="L4677" s="12"/>
      <c r="M4677" s="12"/>
      <c r="N4677" s="12"/>
      <c r="O4677" s="12" t="s">
        <v>61</v>
      </c>
      <c r="P4677" s="12"/>
      <c r="Q4677" s="12"/>
      <c r="R4677" s="12"/>
      <c r="S4677" s="12"/>
      <c r="T4677" s="13" t="str">
        <f t="shared" si="365"/>
        <v>通過</v>
      </c>
      <c r="U4677" s="13" t="str">
        <f t="shared" si="366"/>
        <v>你知道高雄衛武營有聾人手語導覽服務嗎?</v>
      </c>
      <c r="V4677" s="13" t="str">
        <f t="shared" si="367"/>
        <v>高雄/衛武營/聾人/手語/導覽/服務/有/你/知道?</v>
      </c>
      <c r="W4677" s="13" t="str">
        <f t="shared" si="368"/>
        <v>是</v>
      </c>
      <c r="X4677" s="13" t="str">
        <f t="shared" si="369"/>
        <v>通過</v>
      </c>
    </row>
    <row r="4678" spans="1:24" ht="34.25" customHeight="1">
      <c r="A4678" s="11" t="s">
        <v>23689</v>
      </c>
      <c r="B4678" s="11" t="s">
        <v>23689</v>
      </c>
      <c r="C4678" s="11" t="s">
        <v>54</v>
      </c>
      <c r="D4678" s="11" t="s">
        <v>499</v>
      </c>
      <c r="E4678" s="11" t="s">
        <v>23690</v>
      </c>
      <c r="F4678" s="11" t="s">
        <v>23691</v>
      </c>
      <c r="G4678" s="11" t="s">
        <v>23692</v>
      </c>
      <c r="H4678" s="11" t="s">
        <v>23687</v>
      </c>
      <c r="I4678" s="11" t="s">
        <v>23693</v>
      </c>
      <c r="J4678" s="12" t="s">
        <v>8</v>
      </c>
      <c r="K4678" s="12"/>
      <c r="L4678" s="12"/>
      <c r="M4678" s="12"/>
      <c r="N4678" s="12"/>
      <c r="O4678" s="12" t="s">
        <v>61</v>
      </c>
      <c r="P4678" s="12"/>
      <c r="Q4678" s="12"/>
      <c r="R4678" s="12"/>
      <c r="S4678" s="12"/>
      <c r="T4678" s="13" t="str">
        <f t="shared" si="365"/>
        <v>通過</v>
      </c>
      <c r="U4678" s="13" t="str">
        <f t="shared" si="366"/>
        <v>我有聽過，</v>
      </c>
      <c r="V4678" s="13" t="str">
        <f t="shared" si="367"/>
        <v>我/聽到/有</v>
      </c>
      <c r="W4678" s="13" t="str">
        <f t="shared" si="368"/>
        <v>是</v>
      </c>
      <c r="X4678" s="13" t="str">
        <f t="shared" si="369"/>
        <v>通過</v>
      </c>
    </row>
    <row r="4679" spans="1:24" ht="34.25" customHeight="1">
      <c r="A4679" s="11" t="s">
        <v>23694</v>
      </c>
      <c r="B4679" s="11" t="s">
        <v>23694</v>
      </c>
      <c r="C4679" s="11" t="s">
        <v>54</v>
      </c>
      <c r="D4679" s="11" t="s">
        <v>499</v>
      </c>
      <c r="E4679" s="11" t="s">
        <v>23695</v>
      </c>
      <c r="F4679" s="11" t="s">
        <v>23696</v>
      </c>
      <c r="G4679" s="11" t="s">
        <v>23697</v>
      </c>
      <c r="H4679" s="11" t="s">
        <v>23687</v>
      </c>
      <c r="I4679" s="11" t="s">
        <v>23698</v>
      </c>
      <c r="J4679" s="12" t="s">
        <v>8</v>
      </c>
      <c r="K4679" s="12"/>
      <c r="L4679" s="12"/>
      <c r="M4679" s="12"/>
      <c r="N4679" s="12"/>
      <c r="O4679" s="12" t="s">
        <v>61</v>
      </c>
      <c r="P4679" s="12"/>
      <c r="Q4679" s="12"/>
      <c r="R4679" s="12"/>
      <c r="S4679" s="12"/>
      <c r="T4679" s="13" t="str">
        <f t="shared" si="365"/>
        <v>通過</v>
      </c>
      <c r="U4679" s="13" t="str">
        <f t="shared" si="366"/>
        <v>不知如何申請？</v>
      </c>
      <c r="V4679" s="13" t="str">
        <f t="shared" si="367"/>
        <v>不知道/申請/如何?</v>
      </c>
      <c r="W4679" s="13" t="str">
        <f t="shared" si="368"/>
        <v>是</v>
      </c>
      <c r="X4679" s="13" t="str">
        <f t="shared" si="369"/>
        <v>通過</v>
      </c>
    </row>
    <row r="4680" spans="1:24" ht="34.25" customHeight="1">
      <c r="A4680" s="11" t="s">
        <v>23699</v>
      </c>
      <c r="B4680" s="11" t="s">
        <v>23699</v>
      </c>
      <c r="C4680" s="11" t="s">
        <v>54</v>
      </c>
      <c r="D4680" s="11" t="s">
        <v>499</v>
      </c>
      <c r="E4680" s="11" t="s">
        <v>23700</v>
      </c>
      <c r="F4680" s="11" t="s">
        <v>23701</v>
      </c>
      <c r="G4680" s="11" t="s">
        <v>23702</v>
      </c>
      <c r="H4680" s="11" t="s">
        <v>23687</v>
      </c>
      <c r="I4680" s="11" t="s">
        <v>23703</v>
      </c>
      <c r="J4680" s="12" t="s">
        <v>8</v>
      </c>
      <c r="K4680" s="12"/>
      <c r="L4680" s="12"/>
      <c r="M4680" s="12"/>
      <c r="N4680" s="12"/>
      <c r="O4680" s="12" t="s">
        <v>61</v>
      </c>
      <c r="P4680" s="12"/>
      <c r="Q4680" s="12"/>
      <c r="R4680" s="12"/>
      <c r="S4680" s="12"/>
      <c r="T4680" s="13" t="str">
        <f t="shared" si="365"/>
        <v>通過</v>
      </c>
      <c r="U4680" s="13" t="str">
        <f t="shared" si="366"/>
        <v>可上衛武營官網，</v>
      </c>
      <c r="V4680" s="13" t="str">
        <f t="shared" si="367"/>
        <v>衛武營/官網/打字/進入/可以</v>
      </c>
      <c r="W4680" s="13" t="str">
        <f t="shared" si="368"/>
        <v>是</v>
      </c>
      <c r="X4680" s="13" t="str">
        <f t="shared" si="369"/>
        <v>通過</v>
      </c>
    </row>
    <row r="4681" spans="1:24" ht="34.25" customHeight="1">
      <c r="A4681" s="11" t="s">
        <v>23704</v>
      </c>
      <c r="B4681" s="11" t="s">
        <v>23704</v>
      </c>
      <c r="C4681" s="11" t="s">
        <v>54</v>
      </c>
      <c r="D4681" s="11" t="s">
        <v>499</v>
      </c>
      <c r="E4681" s="11" t="s">
        <v>23705</v>
      </c>
      <c r="F4681" s="11" t="s">
        <v>23706</v>
      </c>
      <c r="G4681" s="11" t="s">
        <v>23707</v>
      </c>
      <c r="H4681" s="11" t="s">
        <v>23687</v>
      </c>
      <c r="I4681" s="11" t="s">
        <v>23708</v>
      </c>
      <c r="J4681" s="12" t="s">
        <v>8</v>
      </c>
      <c r="K4681" s="12"/>
      <c r="L4681" s="12"/>
      <c r="M4681" s="12"/>
      <c r="N4681" s="12"/>
      <c r="O4681" s="12" t="s">
        <v>61</v>
      </c>
      <c r="P4681" s="12"/>
      <c r="Q4681" s="12"/>
      <c r="R4681" s="12"/>
      <c r="S4681" s="12"/>
      <c r="T4681" s="13" t="str">
        <f t="shared" si="365"/>
        <v>通過</v>
      </c>
      <c r="U4681" s="13" t="str">
        <f t="shared" si="366"/>
        <v>再選擇日期進行預約。</v>
      </c>
      <c r="V4681" s="13" t="str">
        <f t="shared" si="367"/>
        <v>再/日期/選擇/預約</v>
      </c>
      <c r="W4681" s="13" t="str">
        <f t="shared" si="368"/>
        <v>是</v>
      </c>
      <c r="X4681" s="13" t="str">
        <f t="shared" si="369"/>
        <v>通過</v>
      </c>
    </row>
    <row r="4682" spans="1:24" ht="34.25" customHeight="1">
      <c r="A4682" s="11" t="s">
        <v>23709</v>
      </c>
      <c r="B4682" s="11" t="s">
        <v>23709</v>
      </c>
      <c r="C4682" s="11" t="s">
        <v>54</v>
      </c>
      <c r="D4682" s="11" t="s">
        <v>499</v>
      </c>
      <c r="E4682" s="11" t="s">
        <v>23710</v>
      </c>
      <c r="F4682" s="11" t="s">
        <v>23711</v>
      </c>
      <c r="G4682" s="11" t="s">
        <v>23712</v>
      </c>
      <c r="H4682" s="11" t="s">
        <v>23687</v>
      </c>
      <c r="I4682" s="11" t="s">
        <v>23713</v>
      </c>
      <c r="J4682" s="12" t="s">
        <v>8</v>
      </c>
      <c r="K4682" s="12"/>
      <c r="L4682" s="12"/>
      <c r="M4682" s="12"/>
      <c r="N4682" s="12"/>
      <c r="O4682" s="12" t="s">
        <v>61</v>
      </c>
      <c r="P4682" s="12"/>
      <c r="Q4682" s="12"/>
      <c r="R4682" s="12"/>
      <c r="S4682" s="12"/>
      <c r="T4682" s="13" t="str">
        <f t="shared" si="365"/>
        <v>通過</v>
      </c>
      <c r="U4682" s="13" t="str">
        <f t="shared" si="366"/>
        <v>有限制人數嗎？</v>
      </c>
      <c r="V4682" s="13" t="str">
        <f t="shared" si="367"/>
        <v>人數/限制/有沒有?</v>
      </c>
      <c r="W4682" s="13" t="str">
        <f t="shared" si="368"/>
        <v>是</v>
      </c>
      <c r="X4682" s="13" t="str">
        <f t="shared" si="369"/>
        <v>通過</v>
      </c>
    </row>
    <row r="4683" spans="1:24" ht="34.25" customHeight="1">
      <c r="A4683" s="11" t="s">
        <v>23714</v>
      </c>
      <c r="B4683" s="11" t="s">
        <v>23714</v>
      </c>
      <c r="C4683" s="11" t="s">
        <v>54</v>
      </c>
      <c r="D4683" s="11" t="s">
        <v>499</v>
      </c>
      <c r="E4683" s="11" t="s">
        <v>23715</v>
      </c>
      <c r="F4683" s="11" t="s">
        <v>23716</v>
      </c>
      <c r="G4683" s="11" t="s">
        <v>23717</v>
      </c>
      <c r="H4683" s="11" t="s">
        <v>23687</v>
      </c>
      <c r="I4683" s="11" t="s">
        <v>23718</v>
      </c>
      <c r="J4683" s="12" t="s">
        <v>10</v>
      </c>
      <c r="K4683" s="12" t="s">
        <v>25926</v>
      </c>
      <c r="L4683" s="12"/>
      <c r="M4683" s="12" t="s">
        <v>26754</v>
      </c>
      <c r="N4683" s="12" t="s">
        <v>26004</v>
      </c>
      <c r="O4683" s="12" t="s">
        <v>61</v>
      </c>
      <c r="P4683" s="12"/>
      <c r="Q4683" s="12"/>
      <c r="R4683" s="12"/>
      <c r="S4683" s="12"/>
      <c r="T4683" s="13" t="str">
        <f t="shared" si="365"/>
        <v>需更正</v>
      </c>
      <c r="U4683" s="13" t="str">
        <f t="shared" si="366"/>
        <v>最多可預約二十人。</v>
      </c>
      <c r="V4683" s="13" t="str">
        <f t="shared" si="367"/>
        <v>預約/多/二十人/達到/可以</v>
      </c>
      <c r="W4683" s="13" t="str">
        <f t="shared" si="368"/>
        <v>是</v>
      </c>
      <c r="X4683" s="13" t="str">
        <f t="shared" si="369"/>
        <v>通過</v>
      </c>
    </row>
    <row r="4684" spans="1:24" ht="34.25" customHeight="1">
      <c r="A4684" s="11" t="s">
        <v>23719</v>
      </c>
      <c r="B4684" s="11" t="s">
        <v>23719</v>
      </c>
      <c r="C4684" s="11" t="s">
        <v>54</v>
      </c>
      <c r="D4684" s="11" t="s">
        <v>499</v>
      </c>
      <c r="E4684" s="11" t="s">
        <v>10371</v>
      </c>
      <c r="F4684" s="11" t="s">
        <v>23720</v>
      </c>
      <c r="G4684" s="11" t="s">
        <v>23721</v>
      </c>
      <c r="H4684" s="11" t="s">
        <v>23687</v>
      </c>
      <c r="I4684" s="11" t="s">
        <v>23722</v>
      </c>
      <c r="J4684" s="12" t="s">
        <v>10</v>
      </c>
      <c r="K4684" s="12" t="s">
        <v>25927</v>
      </c>
      <c r="L4684" s="12"/>
      <c r="M4684" s="12" t="s">
        <v>3939</v>
      </c>
      <c r="N4684" s="12" t="s">
        <v>26212</v>
      </c>
      <c r="O4684" s="12" t="s">
        <v>61</v>
      </c>
      <c r="P4684" s="12"/>
      <c r="Q4684" s="12"/>
      <c r="R4684" s="12"/>
      <c r="S4684" s="12"/>
      <c r="T4684" s="13" t="str">
        <f t="shared" si="365"/>
        <v>需更正</v>
      </c>
      <c r="U4684" s="13" t="str">
        <f t="shared" si="366"/>
        <v>太好了，</v>
      </c>
      <c r="V4684" s="13" t="str">
        <f t="shared" si="367"/>
        <v>棒</v>
      </c>
      <c r="W4684" s="13" t="str">
        <f t="shared" si="368"/>
        <v>是</v>
      </c>
      <c r="X4684" s="13" t="str">
        <f t="shared" si="369"/>
        <v>通過</v>
      </c>
    </row>
    <row r="4685" spans="1:24" ht="34.25" customHeight="1">
      <c r="A4685" s="11" t="s">
        <v>23723</v>
      </c>
      <c r="B4685" s="11" t="s">
        <v>23723</v>
      </c>
      <c r="C4685" s="11" t="s">
        <v>54</v>
      </c>
      <c r="D4685" s="11" t="s">
        <v>499</v>
      </c>
      <c r="E4685" s="11" t="s">
        <v>23724</v>
      </c>
      <c r="F4685" s="11" t="s">
        <v>23725</v>
      </c>
      <c r="G4685" s="11" t="s">
        <v>23726</v>
      </c>
      <c r="H4685" s="11" t="s">
        <v>23687</v>
      </c>
      <c r="I4685" s="11" t="s">
        <v>23727</v>
      </c>
      <c r="J4685" s="12" t="s">
        <v>8</v>
      </c>
      <c r="K4685" s="12"/>
      <c r="L4685" s="12"/>
      <c r="M4685" s="12"/>
      <c r="N4685" s="12"/>
      <c r="O4685" s="12" t="s">
        <v>61</v>
      </c>
      <c r="P4685" s="12"/>
      <c r="Q4685" s="12"/>
      <c r="R4685" s="12"/>
      <c r="S4685" s="12"/>
      <c r="T4685" s="13" t="str">
        <f t="shared" si="365"/>
        <v>通過</v>
      </c>
      <c r="U4685" s="13" t="str">
        <f t="shared" si="366"/>
        <v>我會提早預訂。</v>
      </c>
      <c r="V4685" s="13" t="str">
        <f t="shared" si="367"/>
        <v>我/提早/預約/會</v>
      </c>
      <c r="W4685" s="13" t="str">
        <f t="shared" si="368"/>
        <v>是</v>
      </c>
      <c r="X4685" s="13" t="str">
        <f t="shared" si="369"/>
        <v>通過</v>
      </c>
    </row>
    <row r="4686" spans="1:24" ht="34.25" customHeight="1">
      <c r="A4686" s="11" t="s">
        <v>23728</v>
      </c>
      <c r="B4686" s="11" t="s">
        <v>23728</v>
      </c>
      <c r="C4686" s="11" t="s">
        <v>54</v>
      </c>
      <c r="D4686" s="11" t="s">
        <v>499</v>
      </c>
      <c r="E4686" s="11" t="s">
        <v>23729</v>
      </c>
      <c r="F4686" s="11" t="s">
        <v>23730</v>
      </c>
      <c r="G4686" s="11" t="s">
        <v>23731</v>
      </c>
      <c r="H4686" s="11" t="s">
        <v>23687</v>
      </c>
      <c r="I4686" s="11" t="s">
        <v>23732</v>
      </c>
      <c r="J4686" s="12" t="s">
        <v>8</v>
      </c>
      <c r="K4686" s="12"/>
      <c r="L4686" s="12"/>
      <c r="M4686" s="12"/>
      <c r="N4686" s="12"/>
      <c r="O4686" s="12" t="s">
        <v>61</v>
      </c>
      <c r="P4686" s="12"/>
      <c r="Q4686" s="12"/>
      <c r="R4686" s="12"/>
      <c r="S4686" s="12"/>
      <c r="T4686" s="13" t="str">
        <f t="shared" si="365"/>
        <v>通過</v>
      </c>
      <c r="U4686" s="13" t="str">
        <f t="shared" si="366"/>
        <v>那裡的建築設計豪華氣派、美侖美奐，值得造訪。</v>
      </c>
      <c r="V4686" s="13" t="str">
        <f t="shared" si="367"/>
        <v>那裡/建築物/設計/浩大/豪華/漂亮/去/參觀/要/值得</v>
      </c>
      <c r="W4686" s="13" t="str">
        <f t="shared" si="368"/>
        <v>是</v>
      </c>
      <c r="X4686" s="13" t="str">
        <f t="shared" si="369"/>
        <v>通過</v>
      </c>
    </row>
    <row r="4687" spans="1:24" ht="34.25" customHeight="1">
      <c r="A4687" s="11" t="s">
        <v>23733</v>
      </c>
      <c r="B4687" s="11" t="s">
        <v>23733</v>
      </c>
      <c r="C4687" s="11" t="s">
        <v>54</v>
      </c>
      <c r="D4687" s="11" t="s">
        <v>499</v>
      </c>
      <c r="E4687" s="11" t="s">
        <v>23734</v>
      </c>
      <c r="F4687" s="11" t="s">
        <v>23735</v>
      </c>
      <c r="G4687" s="11" t="s">
        <v>23736</v>
      </c>
      <c r="H4687" s="11" t="s">
        <v>23687</v>
      </c>
      <c r="I4687" s="11" t="s">
        <v>23737</v>
      </c>
      <c r="J4687" s="12" t="s">
        <v>8</v>
      </c>
      <c r="K4687" s="12"/>
      <c r="L4687" s="12"/>
      <c r="M4687" s="12"/>
      <c r="N4687" s="12"/>
      <c r="O4687" s="12" t="s">
        <v>61</v>
      </c>
      <c r="P4687" s="12"/>
      <c r="Q4687" s="12"/>
      <c r="R4687" s="12"/>
      <c r="S4687" s="12"/>
      <c r="T4687" s="13" t="str">
        <f t="shared" si="365"/>
        <v>通過</v>
      </c>
      <c r="U4687" s="13" t="str">
        <f t="shared" si="366"/>
        <v>我非常期待。</v>
      </c>
      <c r="V4687" s="13" t="str">
        <f t="shared" si="367"/>
        <v>我/渴望/很</v>
      </c>
      <c r="W4687" s="13" t="str">
        <f t="shared" si="368"/>
        <v>是</v>
      </c>
      <c r="X4687" s="13" t="str">
        <f t="shared" si="369"/>
        <v>通過</v>
      </c>
    </row>
    <row r="4688" spans="1:24" ht="34.25" customHeight="1">
      <c r="A4688" s="11" t="s">
        <v>23738</v>
      </c>
      <c r="B4688" s="11" t="s">
        <v>23738</v>
      </c>
      <c r="C4688" s="11" t="s">
        <v>54</v>
      </c>
      <c r="D4688" s="11" t="s">
        <v>472</v>
      </c>
      <c r="E4688" s="11" t="s">
        <v>23739</v>
      </c>
      <c r="F4688" s="11" t="s">
        <v>23740</v>
      </c>
      <c r="G4688" s="11" t="s">
        <v>23741</v>
      </c>
      <c r="H4688" s="11" t="s">
        <v>23742</v>
      </c>
      <c r="I4688" s="11" t="s">
        <v>23743</v>
      </c>
      <c r="J4688" s="12" t="s">
        <v>10</v>
      </c>
      <c r="K4688" s="12" t="s">
        <v>25924</v>
      </c>
      <c r="L4688" s="12"/>
      <c r="M4688" s="12" t="s">
        <v>26137</v>
      </c>
      <c r="N4688" s="12" t="s">
        <v>26134</v>
      </c>
      <c r="O4688" s="12" t="s">
        <v>61</v>
      </c>
      <c r="P4688" s="12"/>
      <c r="Q4688" s="12"/>
      <c r="R4688" s="12"/>
      <c r="S4688" s="12"/>
      <c r="T4688" s="13" t="str">
        <f t="shared" si="365"/>
        <v>需更正</v>
      </c>
      <c r="U4688" s="13" t="str">
        <f t="shared" si="366"/>
        <v>（招手）最近我在網路上看到有人在討論交友情況，</v>
      </c>
      <c r="V4688" s="13" t="str">
        <f t="shared" si="367"/>
        <v>最近/我/見到/網路/談論/朋友/相處/情形</v>
      </c>
      <c r="W4688" s="13" t="str">
        <f t="shared" si="368"/>
        <v>是</v>
      </c>
      <c r="X4688" s="13" t="str">
        <f t="shared" si="369"/>
        <v>通過</v>
      </c>
    </row>
    <row r="4689" spans="1:24" ht="34.25" customHeight="1">
      <c r="A4689" s="11" t="s">
        <v>23744</v>
      </c>
      <c r="B4689" s="11" t="s">
        <v>23744</v>
      </c>
      <c r="C4689" s="11" t="s">
        <v>54</v>
      </c>
      <c r="D4689" s="11" t="s">
        <v>472</v>
      </c>
      <c r="E4689" s="11" t="s">
        <v>23745</v>
      </c>
      <c r="F4689" s="11" t="s">
        <v>23746</v>
      </c>
      <c r="G4689" s="11" t="s">
        <v>23747</v>
      </c>
      <c r="H4689" s="11" t="s">
        <v>23742</v>
      </c>
      <c r="I4689" s="11" t="s">
        <v>23748</v>
      </c>
      <c r="J4689" s="12" t="s">
        <v>8</v>
      </c>
      <c r="K4689" s="12"/>
      <c r="L4689" s="12"/>
      <c r="M4689" s="12"/>
      <c r="N4689" s="12"/>
      <c r="O4689" s="12" t="s">
        <v>61</v>
      </c>
      <c r="P4689" s="12"/>
      <c r="Q4689" s="12"/>
      <c r="R4689" s="12"/>
      <c r="S4689" s="12"/>
      <c r="T4689" s="13" t="str">
        <f t="shared" si="365"/>
        <v>通過</v>
      </c>
      <c r="U4689" s="13" t="str">
        <f t="shared" si="366"/>
        <v>有正向朋友以及負向朋友，</v>
      </c>
      <c r="V4689" s="13" t="str">
        <f t="shared" si="367"/>
        <v>正面/負面</v>
      </c>
      <c r="W4689" s="13" t="str">
        <f t="shared" si="368"/>
        <v>是</v>
      </c>
      <c r="X4689" s="13" t="str">
        <f t="shared" si="369"/>
        <v>通過</v>
      </c>
    </row>
    <row r="4690" spans="1:24" ht="34.25" customHeight="1">
      <c r="A4690" s="11" t="s">
        <v>23749</v>
      </c>
      <c r="B4690" s="11" t="s">
        <v>23749</v>
      </c>
      <c r="C4690" s="11" t="s">
        <v>54</v>
      </c>
      <c r="D4690" s="11" t="s">
        <v>472</v>
      </c>
      <c r="E4690" s="11" t="s">
        <v>23750</v>
      </c>
      <c r="F4690" s="11" t="s">
        <v>23751</v>
      </c>
      <c r="G4690" s="11" t="s">
        <v>23752</v>
      </c>
      <c r="H4690" s="11" t="s">
        <v>23742</v>
      </c>
      <c r="I4690" s="11" t="s">
        <v>23753</v>
      </c>
      <c r="J4690" s="12" t="s">
        <v>8</v>
      </c>
      <c r="K4690" s="12"/>
      <c r="L4690" s="12"/>
      <c r="M4690" s="12"/>
      <c r="N4690" s="12"/>
      <c r="O4690" s="12" t="s">
        <v>61</v>
      </c>
      <c r="P4690" s="12"/>
      <c r="Q4690" s="12"/>
      <c r="R4690" s="12"/>
      <c r="S4690" s="12"/>
      <c r="T4690" s="13" t="str">
        <f t="shared" si="365"/>
        <v>通過</v>
      </c>
      <c r="U4690" s="13" t="str">
        <f t="shared" si="366"/>
        <v>我不太懂這是什麼意思。</v>
      </c>
      <c r="V4690" s="13" t="str">
        <f t="shared" si="367"/>
        <v>我/不懂/這/意思/什麼</v>
      </c>
      <c r="W4690" s="13" t="str">
        <f t="shared" si="368"/>
        <v>是</v>
      </c>
      <c r="X4690" s="13" t="str">
        <f t="shared" si="369"/>
        <v>通過</v>
      </c>
    </row>
    <row r="4691" spans="1:24" ht="34.25" customHeight="1">
      <c r="A4691" s="11" t="s">
        <v>23754</v>
      </c>
      <c r="B4691" s="11" t="s">
        <v>23754</v>
      </c>
      <c r="C4691" s="11" t="s">
        <v>54</v>
      </c>
      <c r="D4691" s="11" t="s">
        <v>472</v>
      </c>
      <c r="E4691" s="11" t="s">
        <v>23755</v>
      </c>
      <c r="F4691" s="11" t="s">
        <v>23756</v>
      </c>
      <c r="G4691" s="11" t="s">
        <v>23757</v>
      </c>
      <c r="H4691" s="11" t="s">
        <v>23742</v>
      </c>
      <c r="I4691" s="11" t="s">
        <v>23758</v>
      </c>
      <c r="J4691" s="12" t="s">
        <v>8</v>
      </c>
      <c r="K4691" s="12"/>
      <c r="L4691" s="12"/>
      <c r="M4691" s="12"/>
      <c r="N4691" s="12"/>
      <c r="O4691" s="12" t="s">
        <v>61</v>
      </c>
      <c r="P4691" s="12"/>
      <c r="Q4691" s="12"/>
      <c r="R4691" s="12"/>
      <c r="S4691" s="12"/>
      <c r="T4691" s="13" t="str">
        <f t="shared" si="365"/>
        <v>通過</v>
      </c>
      <c r="U4691" s="13" t="str">
        <f t="shared" si="366"/>
        <v>如果我看到一個人，</v>
      </c>
      <c r="V4691" s="13" t="str">
        <f t="shared" si="367"/>
        <v>如果/人/我/見到</v>
      </c>
      <c r="W4691" s="13" t="str">
        <f t="shared" si="368"/>
        <v>是</v>
      </c>
      <c r="X4691" s="13" t="str">
        <f t="shared" si="369"/>
        <v>通過</v>
      </c>
    </row>
    <row r="4692" spans="1:24" ht="34.25" customHeight="1">
      <c r="A4692" s="11" t="s">
        <v>23759</v>
      </c>
      <c r="B4692" s="11" t="s">
        <v>23759</v>
      </c>
      <c r="C4692" s="11" t="s">
        <v>54</v>
      </c>
      <c r="D4692" s="11" t="s">
        <v>472</v>
      </c>
      <c r="E4692" s="11" t="s">
        <v>23760</v>
      </c>
      <c r="F4692" s="11" t="s">
        <v>23761</v>
      </c>
      <c r="G4692" s="11" t="s">
        <v>23762</v>
      </c>
      <c r="H4692" s="11" t="s">
        <v>23742</v>
      </c>
      <c r="I4692" s="11" t="s">
        <v>23763</v>
      </c>
      <c r="J4692" s="12" t="s">
        <v>8</v>
      </c>
      <c r="K4692" s="12"/>
      <c r="L4692" s="12"/>
      <c r="M4692" s="12"/>
      <c r="N4692" s="12"/>
      <c r="O4692" s="12" t="s">
        <v>61</v>
      </c>
      <c r="P4692" s="12"/>
      <c r="Q4692" s="12"/>
      <c r="R4692" s="12"/>
      <c r="S4692" s="12"/>
      <c r="T4692" s="13" t="str">
        <f t="shared" si="365"/>
        <v>通過</v>
      </c>
      <c r="U4692" s="13" t="str">
        <f t="shared" si="366"/>
        <v>嘲笑他很胖很醜，</v>
      </c>
      <c r="V4692" s="13" t="str">
        <f t="shared" si="367"/>
        <v>他/胖/醜/嘲笑+他</v>
      </c>
      <c r="W4692" s="13" t="str">
        <f t="shared" si="368"/>
        <v>是</v>
      </c>
      <c r="X4692" s="13" t="str">
        <f t="shared" si="369"/>
        <v>通過</v>
      </c>
    </row>
    <row r="4693" spans="1:24" ht="34.25" customHeight="1">
      <c r="A4693" s="11" t="s">
        <v>23764</v>
      </c>
      <c r="B4693" s="11" t="s">
        <v>23764</v>
      </c>
      <c r="C4693" s="11" t="s">
        <v>54</v>
      </c>
      <c r="D4693" s="11" t="s">
        <v>472</v>
      </c>
      <c r="E4693" s="11" t="s">
        <v>23765</v>
      </c>
      <c r="F4693" s="11" t="s">
        <v>23766</v>
      </c>
      <c r="G4693" s="11" t="s">
        <v>23767</v>
      </c>
      <c r="H4693" s="11" t="s">
        <v>23742</v>
      </c>
      <c r="I4693" s="11" t="s">
        <v>23768</v>
      </c>
      <c r="J4693" s="12" t="s">
        <v>8</v>
      </c>
      <c r="K4693" s="12"/>
      <c r="L4693" s="12"/>
      <c r="M4693" s="12"/>
      <c r="N4693" s="12"/>
      <c r="O4693" s="12" t="s">
        <v>61</v>
      </c>
      <c r="P4693" s="12"/>
      <c r="Q4693" s="12"/>
      <c r="R4693" s="12"/>
      <c r="S4693" s="12"/>
      <c r="T4693" s="13" t="str">
        <f t="shared" si="365"/>
        <v>通過</v>
      </c>
      <c r="U4693" s="13" t="str">
        <f t="shared" si="366"/>
        <v>正向朋友就會告訴我不要嘲笑他人。</v>
      </c>
      <c r="V4693" s="13" t="str">
        <f t="shared" si="367"/>
        <v>正向朋友/告訴/嘲笑+他/不</v>
      </c>
      <c r="W4693" s="13" t="str">
        <f t="shared" si="368"/>
        <v>是</v>
      </c>
      <c r="X4693" s="13" t="str">
        <f t="shared" si="369"/>
        <v>通過</v>
      </c>
    </row>
    <row r="4694" spans="1:24" ht="34.25" customHeight="1">
      <c r="A4694" s="11" t="s">
        <v>23769</v>
      </c>
      <c r="B4694" s="11" t="s">
        <v>23769</v>
      </c>
      <c r="C4694" s="11" t="s">
        <v>54</v>
      </c>
      <c r="D4694" s="11" t="s">
        <v>472</v>
      </c>
      <c r="E4694" s="11" t="s">
        <v>23770</v>
      </c>
      <c r="F4694" s="11" t="s">
        <v>23771</v>
      </c>
      <c r="G4694" s="11" t="s">
        <v>23772</v>
      </c>
      <c r="H4694" s="11" t="s">
        <v>23742</v>
      </c>
      <c r="I4694" s="11" t="s">
        <v>23773</v>
      </c>
      <c r="J4694" s="12" t="s">
        <v>8</v>
      </c>
      <c r="K4694" s="12"/>
      <c r="L4694" s="12"/>
      <c r="M4694" s="12"/>
      <c r="N4694" s="12"/>
      <c r="O4694" s="12" t="s">
        <v>61</v>
      </c>
      <c r="P4694" s="12"/>
      <c r="Q4694" s="12"/>
      <c r="R4694" s="12"/>
      <c r="S4694" s="12"/>
      <c r="T4694" s="13" t="str">
        <f t="shared" si="365"/>
        <v>通過</v>
      </c>
      <c r="U4694" s="13" t="str">
        <f t="shared" si="366"/>
        <v>而且還會再提醒我，</v>
      </c>
      <c r="V4694" s="13" t="str">
        <f t="shared" si="367"/>
        <v>再/提醒</v>
      </c>
      <c r="W4694" s="13" t="str">
        <f t="shared" si="368"/>
        <v>是</v>
      </c>
      <c r="X4694" s="13" t="str">
        <f t="shared" si="369"/>
        <v>通過</v>
      </c>
    </row>
    <row r="4695" spans="1:24" ht="34.25" customHeight="1">
      <c r="A4695" s="11" t="s">
        <v>23774</v>
      </c>
      <c r="B4695" s="11" t="s">
        <v>23774</v>
      </c>
      <c r="C4695" s="11" t="s">
        <v>54</v>
      </c>
      <c r="D4695" s="11" t="s">
        <v>472</v>
      </c>
      <c r="E4695" s="11" t="s">
        <v>23775</v>
      </c>
      <c r="F4695" s="11" t="s">
        <v>23776</v>
      </c>
      <c r="G4695" s="11" t="s">
        <v>23777</v>
      </c>
      <c r="H4695" s="11" t="s">
        <v>23742</v>
      </c>
      <c r="I4695" s="11" t="s">
        <v>23778</v>
      </c>
      <c r="J4695" s="12" t="s">
        <v>8</v>
      </c>
      <c r="K4695" s="12"/>
      <c r="L4695" s="12"/>
      <c r="M4695" s="12"/>
      <c r="N4695" s="12"/>
      <c r="O4695" s="12" t="s">
        <v>61</v>
      </c>
      <c r="P4695" s="12"/>
      <c r="Q4695" s="12"/>
      <c r="R4695" s="12"/>
      <c r="S4695" s="12"/>
      <c r="T4695" s="13" t="str">
        <f t="shared" si="365"/>
        <v>通過</v>
      </c>
      <c r="U4695" s="13" t="str">
        <f t="shared" si="366"/>
        <v>他胖的原因可能是他吃很多，</v>
      </c>
      <c r="V4695" s="13" t="str">
        <f t="shared" si="367"/>
        <v>別人/胖/可能/第一/他/自己/吃++</v>
      </c>
      <c r="W4695" s="13" t="str">
        <f t="shared" si="368"/>
        <v>是</v>
      </c>
      <c r="X4695" s="13" t="str">
        <f t="shared" si="369"/>
        <v>通過</v>
      </c>
    </row>
    <row r="4696" spans="1:24" ht="34.25" customHeight="1">
      <c r="A4696" s="11" t="s">
        <v>23779</v>
      </c>
      <c r="B4696" s="11" t="s">
        <v>23779</v>
      </c>
      <c r="C4696" s="11" t="s">
        <v>54</v>
      </c>
      <c r="D4696" s="11" t="s">
        <v>472</v>
      </c>
      <c r="E4696" s="11" t="s">
        <v>23780</v>
      </c>
      <c r="F4696" s="11" t="s">
        <v>23781</v>
      </c>
      <c r="G4696" s="11" t="s">
        <v>23782</v>
      </c>
      <c r="H4696" s="11" t="s">
        <v>23742</v>
      </c>
      <c r="I4696" s="11" t="s">
        <v>23783</v>
      </c>
      <c r="J4696" s="12" t="s">
        <v>8</v>
      </c>
      <c r="K4696" s="12"/>
      <c r="L4696" s="12"/>
      <c r="M4696" s="12"/>
      <c r="N4696" s="12"/>
      <c r="O4696" s="12" t="s">
        <v>61</v>
      </c>
      <c r="P4696" s="12"/>
      <c r="Q4696" s="12"/>
      <c r="R4696" s="12"/>
      <c r="S4696" s="12"/>
      <c r="T4696" s="13" t="str">
        <f t="shared" si="365"/>
        <v>通過</v>
      </c>
      <c r="U4696" s="13" t="str">
        <f t="shared" si="366"/>
        <v>他覺得胖沒有關係，</v>
      </c>
      <c r="V4696" s="13" t="str">
        <f t="shared" si="367"/>
        <v>胖/沒關係</v>
      </c>
      <c r="W4696" s="13" t="str">
        <f t="shared" si="368"/>
        <v>是</v>
      </c>
      <c r="X4696" s="13" t="str">
        <f t="shared" si="369"/>
        <v>通過</v>
      </c>
    </row>
    <row r="4697" spans="1:24" ht="34.25" customHeight="1">
      <c r="A4697" s="11" t="s">
        <v>23784</v>
      </c>
      <c r="B4697" s="11" t="s">
        <v>23784</v>
      </c>
      <c r="C4697" s="11" t="s">
        <v>54</v>
      </c>
      <c r="D4697" s="11" t="s">
        <v>472</v>
      </c>
      <c r="E4697" s="11" t="s">
        <v>23785</v>
      </c>
      <c r="F4697" s="11" t="s">
        <v>23786</v>
      </c>
      <c r="G4697" s="11" t="s">
        <v>23787</v>
      </c>
      <c r="H4697" s="11" t="s">
        <v>23742</v>
      </c>
      <c r="I4697" s="11" t="s">
        <v>23788</v>
      </c>
      <c r="J4697" s="12" t="s">
        <v>8</v>
      </c>
      <c r="K4697" s="12"/>
      <c r="L4697" s="12"/>
      <c r="M4697" s="12"/>
      <c r="N4697" s="12"/>
      <c r="O4697" s="12" t="s">
        <v>61</v>
      </c>
      <c r="P4697" s="12"/>
      <c r="Q4697" s="12"/>
      <c r="R4697" s="12"/>
      <c r="S4697" s="12"/>
      <c r="T4697" s="13" t="str">
        <f t="shared" si="365"/>
        <v>通過</v>
      </c>
      <c r="U4697" s="13" t="str">
        <f t="shared" si="366"/>
        <v>也可能是因為生病變胖，</v>
      </c>
      <c r="V4697" s="13" t="str">
        <f t="shared" si="367"/>
        <v>第二/生病/影響</v>
      </c>
      <c r="W4697" s="13" t="str">
        <f t="shared" si="368"/>
        <v>是</v>
      </c>
      <c r="X4697" s="13" t="str">
        <f t="shared" si="369"/>
        <v>通過</v>
      </c>
    </row>
    <row r="4698" spans="1:24" ht="34.25" customHeight="1">
      <c r="A4698" s="11" t="s">
        <v>23789</v>
      </c>
      <c r="B4698" s="11" t="s">
        <v>23789</v>
      </c>
      <c r="C4698" s="11" t="s">
        <v>54</v>
      </c>
      <c r="D4698" s="11" t="s">
        <v>472</v>
      </c>
      <c r="E4698" s="11" t="s">
        <v>23790</v>
      </c>
      <c r="F4698" s="11" t="s">
        <v>23791</v>
      </c>
      <c r="G4698" s="11" t="s">
        <v>23792</v>
      </c>
      <c r="H4698" s="11" t="s">
        <v>23742</v>
      </c>
      <c r="I4698" s="11" t="s">
        <v>23793</v>
      </c>
      <c r="J4698" s="12" t="s">
        <v>8</v>
      </c>
      <c r="K4698" s="12"/>
      <c r="L4698" s="12"/>
      <c r="M4698" s="12"/>
      <c r="N4698" s="12"/>
      <c r="O4698" s="12" t="s">
        <v>61</v>
      </c>
      <c r="P4698" s="12"/>
      <c r="Q4698" s="12"/>
      <c r="R4698" s="12"/>
      <c r="S4698" s="12"/>
      <c r="T4698" s="13" t="str">
        <f t="shared" si="365"/>
        <v>通過</v>
      </c>
      <c r="U4698" s="13" t="str">
        <f t="shared" si="366"/>
        <v>自己也不想要變胖。</v>
      </c>
      <c r="V4698" s="13" t="str">
        <f t="shared" si="367"/>
        <v>自己/要/不是</v>
      </c>
      <c r="W4698" s="13" t="str">
        <f t="shared" si="368"/>
        <v>是</v>
      </c>
      <c r="X4698" s="13" t="str">
        <f t="shared" si="369"/>
        <v>通過</v>
      </c>
    </row>
    <row r="4699" spans="1:24" ht="34.25" customHeight="1">
      <c r="A4699" s="11" t="s">
        <v>23794</v>
      </c>
      <c r="B4699" s="11" t="s">
        <v>23794</v>
      </c>
      <c r="C4699" s="11" t="s">
        <v>54</v>
      </c>
      <c r="D4699" s="11" t="s">
        <v>472</v>
      </c>
      <c r="E4699" s="11" t="s">
        <v>23795</v>
      </c>
      <c r="F4699" s="11" t="s">
        <v>23796</v>
      </c>
      <c r="G4699" s="11" t="s">
        <v>23797</v>
      </c>
      <c r="H4699" s="11" t="s">
        <v>23742</v>
      </c>
      <c r="I4699" s="11" t="s">
        <v>23798</v>
      </c>
      <c r="J4699" s="12" t="s">
        <v>10</v>
      </c>
      <c r="K4699" s="12" t="s">
        <v>25927</v>
      </c>
      <c r="L4699" s="12"/>
      <c r="M4699" s="12" t="s">
        <v>26755</v>
      </c>
      <c r="N4699" s="12" t="s">
        <v>26756</v>
      </c>
      <c r="O4699" s="12" t="s">
        <v>61</v>
      </c>
      <c r="P4699" s="12"/>
      <c r="Q4699" s="12"/>
      <c r="R4699" s="12"/>
      <c r="S4699" s="12"/>
      <c r="T4699" s="13" t="str">
        <f t="shared" si="365"/>
        <v>需更正</v>
      </c>
      <c r="U4699" s="13" t="str">
        <f t="shared" si="366"/>
        <v>（點頭）這是他個人的事情，</v>
      </c>
      <c r="V4699" s="13" t="str">
        <f t="shared" si="367"/>
        <v>這/他/個人/事情/屬於他</v>
      </c>
      <c r="W4699" s="13" t="str">
        <f t="shared" si="368"/>
        <v>是</v>
      </c>
      <c r="X4699" s="13" t="str">
        <f t="shared" si="369"/>
        <v>通過</v>
      </c>
    </row>
    <row r="4700" spans="1:24" ht="34.25" customHeight="1">
      <c r="A4700" s="11" t="s">
        <v>23799</v>
      </c>
      <c r="B4700" s="11" t="s">
        <v>23799</v>
      </c>
      <c r="C4700" s="11" t="s">
        <v>54</v>
      </c>
      <c r="D4700" s="11" t="s">
        <v>472</v>
      </c>
      <c r="E4700" s="11" t="s">
        <v>23800</v>
      </c>
      <c r="F4700" s="11" t="s">
        <v>23801</v>
      </c>
      <c r="G4700" s="11" t="s">
        <v>23802</v>
      </c>
      <c r="H4700" s="11" t="s">
        <v>23742</v>
      </c>
      <c r="I4700" s="11" t="s">
        <v>23803</v>
      </c>
      <c r="J4700" s="12" t="s">
        <v>8</v>
      </c>
      <c r="K4700" s="12"/>
      <c r="L4700" s="12"/>
      <c r="M4700" s="12"/>
      <c r="N4700" s="12"/>
      <c r="O4700" s="12" t="s">
        <v>61</v>
      </c>
      <c r="P4700" s="12"/>
      <c r="Q4700" s="12"/>
      <c r="R4700" s="12"/>
      <c r="S4700" s="12"/>
      <c r="T4700" s="13" t="str">
        <f t="shared" si="365"/>
        <v>通過</v>
      </c>
      <c r="U4700" s="13" t="str">
        <f t="shared" si="366"/>
        <v>我們批評確實不對。</v>
      </c>
      <c r="V4700" s="13" t="str">
        <f t="shared" si="367"/>
        <v>我們/批評/不對/是</v>
      </c>
      <c r="W4700" s="13" t="str">
        <f t="shared" si="368"/>
        <v>是</v>
      </c>
      <c r="X4700" s="13" t="str">
        <f t="shared" si="369"/>
        <v>通過</v>
      </c>
    </row>
    <row r="4701" spans="1:24" ht="34.25" customHeight="1">
      <c r="A4701" s="11" t="s">
        <v>23804</v>
      </c>
      <c r="B4701" s="11" t="s">
        <v>23804</v>
      </c>
      <c r="C4701" s="11" t="s">
        <v>54</v>
      </c>
      <c r="D4701" s="11" t="s">
        <v>472</v>
      </c>
      <c r="E4701" s="11" t="s">
        <v>23805</v>
      </c>
      <c r="F4701" s="11" t="s">
        <v>23806</v>
      </c>
      <c r="G4701" s="11" t="s">
        <v>23807</v>
      </c>
      <c r="H4701" s="11" t="s">
        <v>23742</v>
      </c>
      <c r="I4701" s="11" t="s">
        <v>23808</v>
      </c>
      <c r="J4701" s="12" t="s">
        <v>8</v>
      </c>
      <c r="K4701" s="12"/>
      <c r="L4701" s="12"/>
      <c r="M4701" s="12"/>
      <c r="N4701" s="12"/>
      <c r="O4701" s="12" t="s">
        <v>61</v>
      </c>
      <c r="P4701" s="12"/>
      <c r="Q4701" s="12"/>
      <c r="R4701" s="12"/>
      <c r="S4701" s="12"/>
      <c r="T4701" s="13" t="str">
        <f t="shared" si="365"/>
        <v>通過</v>
      </c>
      <c r="U4701" s="13" t="str">
        <f t="shared" si="366"/>
        <v>正向朋友就會提醒我們。</v>
      </c>
      <c r="V4701" s="13" t="str">
        <f t="shared" si="367"/>
        <v>正向朋友/提醒/會</v>
      </c>
      <c r="W4701" s="13" t="str">
        <f t="shared" si="368"/>
        <v>是</v>
      </c>
      <c r="X4701" s="13" t="str">
        <f t="shared" si="369"/>
        <v>通過</v>
      </c>
    </row>
    <row r="4702" spans="1:24" ht="34.25" customHeight="1">
      <c r="A4702" s="11" t="s">
        <v>23809</v>
      </c>
      <c r="B4702" s="11" t="s">
        <v>23809</v>
      </c>
      <c r="C4702" s="11" t="s">
        <v>54</v>
      </c>
      <c r="D4702" s="11" t="s">
        <v>472</v>
      </c>
      <c r="E4702" s="11" t="s">
        <v>23810</v>
      </c>
      <c r="F4702" s="11" t="s">
        <v>23811</v>
      </c>
      <c r="G4702" s="11" t="s">
        <v>23812</v>
      </c>
      <c r="H4702" s="11" t="s">
        <v>23742</v>
      </c>
      <c r="I4702" s="11" t="s">
        <v>23813</v>
      </c>
      <c r="J4702" s="12" t="s">
        <v>8</v>
      </c>
      <c r="K4702" s="12"/>
      <c r="L4702" s="12"/>
      <c r="M4702" s="12"/>
      <c r="N4702" s="12"/>
      <c r="O4702" s="12" t="s">
        <v>61</v>
      </c>
      <c r="P4702" s="12"/>
      <c r="Q4702" s="12"/>
      <c r="R4702" s="12"/>
      <c r="S4702" s="12"/>
      <c r="T4702" s="13" t="str">
        <f t="shared" si="365"/>
        <v>通過</v>
      </c>
      <c r="U4702" s="13" t="str">
        <f t="shared" si="366"/>
        <v>我嘲笑別人的話，</v>
      </c>
      <c r="V4702" s="13" t="str">
        <f t="shared" si="367"/>
        <v>我/他/嘲笑+他</v>
      </c>
      <c r="W4702" s="13" t="str">
        <f t="shared" si="368"/>
        <v>是</v>
      </c>
      <c r="X4702" s="13" t="str">
        <f t="shared" si="369"/>
        <v>通過</v>
      </c>
    </row>
    <row r="4703" spans="1:24" ht="34.25" customHeight="1">
      <c r="A4703" s="11" t="s">
        <v>23814</v>
      </c>
      <c r="B4703" s="11" t="s">
        <v>23814</v>
      </c>
      <c r="C4703" s="11" t="s">
        <v>54</v>
      </c>
      <c r="D4703" s="11" t="s">
        <v>472</v>
      </c>
      <c r="E4703" s="11" t="s">
        <v>23815</v>
      </c>
      <c r="F4703" s="11" t="s">
        <v>23816</v>
      </c>
      <c r="G4703" s="11" t="s">
        <v>23817</v>
      </c>
      <c r="H4703" s="11" t="s">
        <v>23742</v>
      </c>
      <c r="I4703" s="11" t="s">
        <v>23818</v>
      </c>
      <c r="J4703" s="12" t="s">
        <v>8</v>
      </c>
      <c r="K4703" s="12"/>
      <c r="L4703" s="12"/>
      <c r="M4703" s="12"/>
      <c r="N4703" s="12"/>
      <c r="O4703" s="12" t="s">
        <v>61</v>
      </c>
      <c r="P4703" s="12"/>
      <c r="Q4703" s="12"/>
      <c r="R4703" s="12"/>
      <c r="S4703" s="12"/>
      <c r="T4703" s="13" t="str">
        <f t="shared" si="365"/>
        <v>通過</v>
      </c>
      <c r="U4703" s="13" t="str">
        <f t="shared" si="366"/>
        <v>如果是負向朋友可能會跟著我一起嘲笑，</v>
      </c>
      <c r="V4703" s="13" t="str">
        <f t="shared" si="367"/>
        <v>如果/負向朋友/跟著我/一樣/他/嘲笑+他</v>
      </c>
      <c r="W4703" s="13" t="str">
        <f t="shared" si="368"/>
        <v>是</v>
      </c>
      <c r="X4703" s="13" t="str">
        <f t="shared" si="369"/>
        <v>通過</v>
      </c>
    </row>
    <row r="4704" spans="1:24" ht="34.25" customHeight="1">
      <c r="A4704" s="11" t="s">
        <v>23819</v>
      </c>
      <c r="B4704" s="11" t="s">
        <v>23819</v>
      </c>
      <c r="C4704" s="11" t="s">
        <v>54</v>
      </c>
      <c r="D4704" s="11" t="s">
        <v>472</v>
      </c>
      <c r="E4704" s="11" t="s">
        <v>23820</v>
      </c>
      <c r="F4704" s="11" t="s">
        <v>23821</v>
      </c>
      <c r="G4704" s="11" t="s">
        <v>23822</v>
      </c>
      <c r="H4704" s="11" t="s">
        <v>23742</v>
      </c>
      <c r="I4704" s="11" t="s">
        <v>23823</v>
      </c>
      <c r="J4704" s="12" t="s">
        <v>8</v>
      </c>
      <c r="K4704" s="12"/>
      <c r="L4704" s="12"/>
      <c r="M4704" s="12"/>
      <c r="N4704" s="12"/>
      <c r="O4704" s="12" t="s">
        <v>61</v>
      </c>
      <c r="P4704" s="12"/>
      <c r="Q4704" s="12"/>
      <c r="R4704" s="12"/>
      <c r="S4704" s="12"/>
      <c r="T4704" s="13" t="str">
        <f t="shared" si="365"/>
        <v>通過</v>
      </c>
      <c r="U4704" s="13" t="str">
        <f t="shared" si="366"/>
        <v>負向朋友是會影響我的。</v>
      </c>
      <c r="V4704" s="13" t="str">
        <f t="shared" si="367"/>
        <v>負向朋友/影響/會/是</v>
      </c>
      <c r="W4704" s="13" t="str">
        <f t="shared" si="368"/>
        <v>是</v>
      </c>
      <c r="X4704" s="13" t="str">
        <f t="shared" si="369"/>
        <v>通過</v>
      </c>
    </row>
    <row r="4705" spans="1:24" ht="34.25" customHeight="1">
      <c r="A4705" s="11" t="s">
        <v>23824</v>
      </c>
      <c r="B4705" s="11" t="s">
        <v>23824</v>
      </c>
      <c r="C4705" s="11" t="s">
        <v>54</v>
      </c>
      <c r="D4705" s="11" t="s">
        <v>472</v>
      </c>
      <c r="E4705" s="11" t="s">
        <v>23825</v>
      </c>
      <c r="F4705" s="11" t="s">
        <v>23826</v>
      </c>
      <c r="G4705" s="11" t="s">
        <v>23827</v>
      </c>
      <c r="H4705" s="11" t="s">
        <v>23742</v>
      </c>
      <c r="I4705" s="11" t="s">
        <v>23828</v>
      </c>
      <c r="J4705" s="12" t="s">
        <v>8</v>
      </c>
      <c r="K4705" s="12"/>
      <c r="L4705" s="12"/>
      <c r="M4705" s="12"/>
      <c r="N4705" s="12"/>
      <c r="O4705" s="12" t="s">
        <v>61</v>
      </c>
      <c r="P4705" s="12"/>
      <c r="Q4705" s="12"/>
      <c r="R4705" s="12"/>
      <c r="S4705" s="12"/>
      <c r="T4705" s="13" t="str">
        <f t="shared" si="365"/>
        <v>通過</v>
      </c>
      <c r="U4705" s="13" t="str">
        <f t="shared" si="366"/>
        <v>所以交朋友要找正向的朋友。</v>
      </c>
      <c r="V4705" s="13" t="str">
        <f t="shared" si="367"/>
        <v>朋友/互動/人/棒/找/要</v>
      </c>
      <c r="W4705" s="13" t="str">
        <f t="shared" si="368"/>
        <v>是</v>
      </c>
      <c r="X4705" s="13" t="str">
        <f t="shared" si="369"/>
        <v>通過</v>
      </c>
    </row>
    <row r="4706" spans="1:24" ht="34.25" customHeight="1">
      <c r="A4706" s="11" t="s">
        <v>23829</v>
      </c>
      <c r="B4706" s="11" t="s">
        <v>23829</v>
      </c>
      <c r="C4706" s="11" t="s">
        <v>54</v>
      </c>
      <c r="D4706" s="11" t="s">
        <v>197</v>
      </c>
      <c r="E4706" s="11" t="s">
        <v>23830</v>
      </c>
      <c r="F4706" s="11" t="s">
        <v>23831</v>
      </c>
      <c r="G4706" s="11" t="s">
        <v>23832</v>
      </c>
      <c r="H4706" s="11" t="s">
        <v>23833</v>
      </c>
      <c r="I4706" s="11" t="s">
        <v>23834</v>
      </c>
      <c r="J4706" s="12" t="s">
        <v>8</v>
      </c>
      <c r="K4706" s="12"/>
      <c r="L4706" s="12"/>
      <c r="M4706" s="12"/>
      <c r="N4706" s="12"/>
      <c r="O4706" s="12" t="s">
        <v>61</v>
      </c>
      <c r="P4706" s="12"/>
      <c r="Q4706" s="12"/>
      <c r="R4706" s="12"/>
      <c r="S4706" s="12"/>
      <c r="T4706" s="13" t="str">
        <f t="shared" si="365"/>
        <v>通過</v>
      </c>
      <c r="U4706" s="13" t="str">
        <f t="shared" si="366"/>
        <v>你去過瑞典嗎？</v>
      </c>
      <c r="V4706" s="13" t="str">
        <f t="shared" si="367"/>
        <v>瑞典/你/去/過了/有沒有</v>
      </c>
      <c r="W4706" s="13" t="str">
        <f t="shared" si="368"/>
        <v>是</v>
      </c>
      <c r="X4706" s="13" t="str">
        <f t="shared" si="369"/>
        <v>通過</v>
      </c>
    </row>
    <row r="4707" spans="1:24" ht="34.25" customHeight="1">
      <c r="A4707" s="11" t="s">
        <v>23835</v>
      </c>
      <c r="B4707" s="11" t="s">
        <v>23835</v>
      </c>
      <c r="C4707" s="11" t="s">
        <v>54</v>
      </c>
      <c r="D4707" s="11" t="s">
        <v>197</v>
      </c>
      <c r="E4707" s="11" t="s">
        <v>23836</v>
      </c>
      <c r="F4707" s="11" t="s">
        <v>23837</v>
      </c>
      <c r="G4707" s="11" t="s">
        <v>23838</v>
      </c>
      <c r="H4707" s="11" t="s">
        <v>23833</v>
      </c>
      <c r="I4707" s="11" t="s">
        <v>23839</v>
      </c>
      <c r="J4707" s="12" t="s">
        <v>8</v>
      </c>
      <c r="K4707" s="12"/>
      <c r="L4707" s="12"/>
      <c r="M4707" s="12"/>
      <c r="N4707" s="12"/>
      <c r="O4707" s="12" t="s">
        <v>61</v>
      </c>
      <c r="P4707" s="12"/>
      <c r="Q4707" s="12"/>
      <c r="R4707" s="12"/>
      <c r="S4707" s="12"/>
      <c r="T4707" s="13" t="str">
        <f t="shared" si="365"/>
        <v>通過</v>
      </c>
      <c r="U4707" s="13" t="str">
        <f t="shared" si="366"/>
        <v>去過！</v>
      </c>
      <c r="V4707" s="13" t="str">
        <f t="shared" si="367"/>
        <v>去/過了</v>
      </c>
      <c r="W4707" s="13" t="str">
        <f t="shared" si="368"/>
        <v>是</v>
      </c>
      <c r="X4707" s="13" t="str">
        <f t="shared" si="369"/>
        <v>通過</v>
      </c>
    </row>
    <row r="4708" spans="1:24" ht="34.25" customHeight="1">
      <c r="A4708" s="11" t="s">
        <v>23840</v>
      </c>
      <c r="B4708" s="11" t="s">
        <v>23840</v>
      </c>
      <c r="C4708" s="11" t="s">
        <v>54</v>
      </c>
      <c r="D4708" s="11" t="s">
        <v>197</v>
      </c>
      <c r="E4708" s="11" t="s">
        <v>23841</v>
      </c>
      <c r="F4708" s="11" t="s">
        <v>23842</v>
      </c>
      <c r="G4708" s="11" t="s">
        <v>23843</v>
      </c>
      <c r="H4708" s="11" t="s">
        <v>23833</v>
      </c>
      <c r="I4708" s="11" t="s">
        <v>23844</v>
      </c>
      <c r="J4708" s="12" t="s">
        <v>8</v>
      </c>
      <c r="K4708" s="12"/>
      <c r="L4708" s="12"/>
      <c r="M4708" s="12"/>
      <c r="N4708" s="12"/>
      <c r="O4708" s="12" t="s">
        <v>61</v>
      </c>
      <c r="P4708" s="12"/>
      <c r="Q4708" s="12"/>
      <c r="R4708" s="12"/>
      <c r="S4708" s="12"/>
      <c r="T4708" s="13" t="str">
        <f t="shared" si="365"/>
        <v>通過</v>
      </c>
      <c r="U4708" s="13" t="str">
        <f t="shared" si="366"/>
        <v>瑞典真的很漂亮，</v>
      </c>
      <c r="V4708" s="13" t="str">
        <f t="shared" si="367"/>
        <v>瑞典/真/美麗</v>
      </c>
      <c r="W4708" s="13" t="str">
        <f t="shared" si="368"/>
        <v>是</v>
      </c>
      <c r="X4708" s="13" t="str">
        <f t="shared" si="369"/>
        <v>通過</v>
      </c>
    </row>
    <row r="4709" spans="1:24" ht="34.25" customHeight="1">
      <c r="A4709" s="11" t="s">
        <v>23845</v>
      </c>
      <c r="B4709" s="11" t="s">
        <v>23845</v>
      </c>
      <c r="C4709" s="11" t="s">
        <v>54</v>
      </c>
      <c r="D4709" s="11" t="s">
        <v>197</v>
      </c>
      <c r="E4709" s="11" t="s">
        <v>23846</v>
      </c>
      <c r="F4709" s="11" t="s">
        <v>23847</v>
      </c>
      <c r="G4709" s="11" t="s">
        <v>23848</v>
      </c>
      <c r="H4709" s="11" t="s">
        <v>23833</v>
      </c>
      <c r="I4709" s="11" t="s">
        <v>23849</v>
      </c>
      <c r="J4709" s="12" t="s">
        <v>8</v>
      </c>
      <c r="K4709" s="12"/>
      <c r="L4709" s="12"/>
      <c r="M4709" s="12"/>
      <c r="N4709" s="12"/>
      <c r="O4709" s="12" t="s">
        <v>61</v>
      </c>
      <c r="P4709" s="12"/>
      <c r="Q4709" s="12"/>
      <c r="R4709" s="12"/>
      <c r="S4709" s="12"/>
      <c r="T4709" s="13" t="str">
        <f t="shared" si="365"/>
        <v>通過</v>
      </c>
      <c r="U4709" s="13" t="str">
        <f t="shared" si="366"/>
        <v>特別是冬天房子一片雪白，</v>
      </c>
      <c r="V4709" s="13" t="str">
        <f t="shared" si="367"/>
        <v>特別/什麼/冬天/下雪/房子++/白成一片</v>
      </c>
      <c r="W4709" s="13" t="str">
        <f t="shared" si="368"/>
        <v>是</v>
      </c>
      <c r="X4709" s="13" t="str">
        <f t="shared" si="369"/>
        <v>通過</v>
      </c>
    </row>
    <row r="4710" spans="1:24" ht="34.25" customHeight="1">
      <c r="A4710" s="11" t="s">
        <v>23850</v>
      </c>
      <c r="B4710" s="11" t="s">
        <v>23850</v>
      </c>
      <c r="C4710" s="11" t="s">
        <v>54</v>
      </c>
      <c r="D4710" s="11" t="s">
        <v>197</v>
      </c>
      <c r="E4710" s="11" t="s">
        <v>23851</v>
      </c>
      <c r="F4710" s="11" t="s">
        <v>23852</v>
      </c>
      <c r="G4710" s="11" t="s">
        <v>23853</v>
      </c>
      <c r="H4710" s="11" t="s">
        <v>23833</v>
      </c>
      <c r="I4710" s="11" t="s">
        <v>23854</v>
      </c>
      <c r="J4710" s="12" t="s">
        <v>8</v>
      </c>
      <c r="K4710" s="12"/>
      <c r="L4710" s="12"/>
      <c r="M4710" s="12"/>
      <c r="N4710" s="12"/>
      <c r="O4710" s="12" t="s">
        <v>61</v>
      </c>
      <c r="P4710" s="12"/>
      <c r="Q4710" s="12"/>
      <c r="R4710" s="12"/>
      <c r="S4710" s="12"/>
      <c r="T4710" s="13" t="str">
        <f t="shared" si="365"/>
        <v>通過</v>
      </c>
      <c r="U4710" s="13" t="str">
        <f t="shared" si="366"/>
        <v>宛如童話般的白雪世界，</v>
      </c>
      <c r="V4710" s="13" t="str">
        <f t="shared" si="367"/>
        <v>兒童/故事/複製/等於</v>
      </c>
      <c r="W4710" s="13" t="str">
        <f t="shared" si="368"/>
        <v>是</v>
      </c>
      <c r="X4710" s="13" t="str">
        <f t="shared" si="369"/>
        <v>通過</v>
      </c>
    </row>
    <row r="4711" spans="1:24" ht="34.25" customHeight="1">
      <c r="A4711" s="11" t="s">
        <v>23855</v>
      </c>
      <c r="B4711" s="11" t="s">
        <v>23855</v>
      </c>
      <c r="C4711" s="11" t="s">
        <v>54</v>
      </c>
      <c r="D4711" s="11" t="s">
        <v>197</v>
      </c>
      <c r="E4711" s="11" t="s">
        <v>23856</v>
      </c>
      <c r="F4711" s="11" t="s">
        <v>23857</v>
      </c>
      <c r="G4711" s="11" t="s">
        <v>23858</v>
      </c>
      <c r="H4711" s="11" t="s">
        <v>23833</v>
      </c>
      <c r="I4711" s="11" t="s">
        <v>23859</v>
      </c>
      <c r="J4711" s="12" t="s">
        <v>8</v>
      </c>
      <c r="K4711" s="12"/>
      <c r="L4711" s="12"/>
      <c r="M4711" s="12"/>
      <c r="N4711" s="12"/>
      <c r="O4711" s="12" t="s">
        <v>61</v>
      </c>
      <c r="P4711" s="12"/>
      <c r="Q4711" s="12"/>
      <c r="R4711" s="12"/>
      <c r="S4711" s="12"/>
      <c r="T4711" s="13" t="str">
        <f t="shared" si="365"/>
        <v>通過</v>
      </c>
      <c r="U4711" s="13" t="str">
        <f t="shared" si="366"/>
        <v>隨手一拍都很美。</v>
      </c>
      <c r="V4711" s="13" t="str">
        <f t="shared" si="367"/>
        <v>拍照++/美麗</v>
      </c>
      <c r="W4711" s="13" t="str">
        <f t="shared" si="368"/>
        <v>是</v>
      </c>
      <c r="X4711" s="13" t="str">
        <f t="shared" si="369"/>
        <v>通過</v>
      </c>
    </row>
    <row r="4712" spans="1:24" ht="34.25" customHeight="1">
      <c r="A4712" s="11" t="s">
        <v>23860</v>
      </c>
      <c r="B4712" s="11" t="s">
        <v>23860</v>
      </c>
      <c r="C4712" s="11" t="s">
        <v>54</v>
      </c>
      <c r="D4712" s="11" t="s">
        <v>197</v>
      </c>
      <c r="E4712" s="11" t="s">
        <v>23861</v>
      </c>
      <c r="F4712" s="11" t="s">
        <v>23862</v>
      </c>
      <c r="G4712" s="11" t="s">
        <v>23863</v>
      </c>
      <c r="H4712" s="11" t="s">
        <v>23833</v>
      </c>
      <c r="I4712" s="11" t="s">
        <v>23864</v>
      </c>
      <c r="J4712" s="12" t="s">
        <v>8</v>
      </c>
      <c r="K4712" s="12"/>
      <c r="L4712" s="12"/>
      <c r="M4712" s="12"/>
      <c r="N4712" s="12"/>
      <c r="O4712" s="12" t="s">
        <v>61</v>
      </c>
      <c r="P4712" s="12"/>
      <c r="Q4712" s="12"/>
      <c r="R4712" s="12"/>
      <c r="S4712" s="12"/>
      <c r="T4712" s="13" t="str">
        <f t="shared" si="365"/>
        <v>通過</v>
      </c>
      <c r="U4712" s="13" t="str">
        <f t="shared" si="366"/>
        <v>但我聽說冬天超冷，</v>
      </c>
      <c r="V4712" s="13" t="str">
        <f t="shared" si="367"/>
        <v>但/我/聽說/冬天/冷/很</v>
      </c>
      <c r="W4712" s="13" t="str">
        <f t="shared" si="368"/>
        <v>是</v>
      </c>
      <c r="X4712" s="13" t="str">
        <f t="shared" si="369"/>
        <v>通過</v>
      </c>
    </row>
    <row r="4713" spans="1:24" ht="34.25" customHeight="1">
      <c r="A4713" s="11" t="s">
        <v>23865</v>
      </c>
      <c r="B4713" s="11" t="s">
        <v>23865</v>
      </c>
      <c r="C4713" s="11" t="s">
        <v>54</v>
      </c>
      <c r="D4713" s="11" t="s">
        <v>197</v>
      </c>
      <c r="E4713" s="11" t="s">
        <v>23866</v>
      </c>
      <c r="F4713" s="11" t="s">
        <v>23867</v>
      </c>
      <c r="G4713" s="11" t="s">
        <v>23868</v>
      </c>
      <c r="H4713" s="11" t="s">
        <v>23833</v>
      </c>
      <c r="I4713" s="11" t="s">
        <v>23869</v>
      </c>
      <c r="J4713" s="12" t="s">
        <v>8</v>
      </c>
      <c r="K4713" s="12"/>
      <c r="L4713" s="12"/>
      <c r="M4713" s="12"/>
      <c r="N4713" s="12"/>
      <c r="O4713" s="12" t="s">
        <v>61</v>
      </c>
      <c r="P4713" s="12"/>
      <c r="Q4713" s="12"/>
      <c r="R4713" s="12"/>
      <c r="S4713" s="12"/>
      <c r="T4713" s="13" t="str">
        <f t="shared" si="365"/>
        <v>通過</v>
      </c>
      <c r="U4713" s="13" t="str">
        <f t="shared" si="366"/>
        <v>還常常下雪，</v>
      </c>
      <c r="V4713" s="13" t="str">
        <f t="shared" si="367"/>
        <v>下雪/常常</v>
      </c>
      <c r="W4713" s="13" t="str">
        <f t="shared" si="368"/>
        <v>是</v>
      </c>
      <c r="X4713" s="13" t="str">
        <f t="shared" si="369"/>
        <v>通過</v>
      </c>
    </row>
    <row r="4714" spans="1:24" ht="34.25" customHeight="1">
      <c r="A4714" s="11" t="s">
        <v>23870</v>
      </c>
      <c r="B4714" s="11" t="s">
        <v>23870</v>
      </c>
      <c r="C4714" s="11" t="s">
        <v>54</v>
      </c>
      <c r="D4714" s="11" t="s">
        <v>197</v>
      </c>
      <c r="E4714" s="11" t="s">
        <v>17907</v>
      </c>
      <c r="F4714" s="11" t="s">
        <v>15626</v>
      </c>
      <c r="G4714" s="11" t="s">
        <v>23871</v>
      </c>
      <c r="H4714" s="11" t="s">
        <v>23833</v>
      </c>
      <c r="I4714" s="11" t="s">
        <v>23872</v>
      </c>
      <c r="J4714" s="12" t="s">
        <v>8</v>
      </c>
      <c r="K4714" s="12"/>
      <c r="L4714" s="12"/>
      <c r="M4714" s="12"/>
      <c r="N4714" s="12"/>
      <c r="O4714" s="12" t="s">
        <v>61</v>
      </c>
      <c r="P4714" s="12"/>
      <c r="Q4714" s="12"/>
      <c r="R4714" s="12"/>
      <c r="S4714" s="12"/>
      <c r="T4714" s="13" t="str">
        <f t="shared" si="365"/>
        <v>通過</v>
      </c>
      <c r="U4714" s="13" t="str">
        <f t="shared" si="366"/>
        <v>是真的嗎？</v>
      </c>
      <c r="V4714" s="13" t="str">
        <f t="shared" si="367"/>
        <v>真</v>
      </c>
      <c r="W4714" s="13" t="str">
        <f t="shared" si="368"/>
        <v>是</v>
      </c>
      <c r="X4714" s="13" t="str">
        <f t="shared" si="369"/>
        <v>通過</v>
      </c>
    </row>
    <row r="4715" spans="1:24" ht="34.25" customHeight="1">
      <c r="A4715" s="11" t="s">
        <v>23873</v>
      </c>
      <c r="B4715" s="11" t="s">
        <v>23873</v>
      </c>
      <c r="C4715" s="11" t="s">
        <v>54</v>
      </c>
      <c r="D4715" s="11" t="s">
        <v>197</v>
      </c>
      <c r="E4715" s="11" t="s">
        <v>23874</v>
      </c>
      <c r="F4715" s="11" t="s">
        <v>23875</v>
      </c>
      <c r="G4715" s="11" t="s">
        <v>23876</v>
      </c>
      <c r="H4715" s="11" t="s">
        <v>23833</v>
      </c>
      <c r="I4715" s="11" t="s">
        <v>23877</v>
      </c>
      <c r="J4715" s="12" t="s">
        <v>8</v>
      </c>
      <c r="K4715" s="12"/>
      <c r="L4715" s="12"/>
      <c r="M4715" s="12"/>
      <c r="N4715" s="12"/>
      <c r="O4715" s="12" t="s">
        <v>61</v>
      </c>
      <c r="P4715" s="12"/>
      <c r="Q4715" s="12"/>
      <c r="R4715" s="12"/>
      <c r="S4715" s="12"/>
      <c r="T4715" s="13" t="str">
        <f t="shared" si="365"/>
        <v>通過</v>
      </c>
      <c r="U4715" s="13" t="str">
        <f t="shared" si="366"/>
        <v>冬天真的很冷，</v>
      </c>
      <c r="V4715" s="13" t="str">
        <f t="shared" si="367"/>
        <v>冬天/冷/很</v>
      </c>
      <c r="W4715" s="13" t="str">
        <f t="shared" si="368"/>
        <v>是</v>
      </c>
      <c r="X4715" s="13" t="str">
        <f t="shared" si="369"/>
        <v>通過</v>
      </c>
    </row>
    <row r="4716" spans="1:24" ht="34.25" customHeight="1">
      <c r="A4716" s="11" t="s">
        <v>23878</v>
      </c>
      <c r="B4716" s="11" t="s">
        <v>23878</v>
      </c>
      <c r="C4716" s="11" t="s">
        <v>54</v>
      </c>
      <c r="D4716" s="11" t="s">
        <v>197</v>
      </c>
      <c r="E4716" s="11" t="s">
        <v>23879</v>
      </c>
      <c r="F4716" s="11" t="s">
        <v>23880</v>
      </c>
      <c r="G4716" s="11" t="s">
        <v>23881</v>
      </c>
      <c r="H4716" s="11" t="s">
        <v>23833</v>
      </c>
      <c r="I4716" s="11" t="s">
        <v>23882</v>
      </c>
      <c r="J4716" s="12" t="s">
        <v>8</v>
      </c>
      <c r="K4716" s="12"/>
      <c r="L4716" s="12"/>
      <c r="M4716" s="12"/>
      <c r="N4716" s="12"/>
      <c r="O4716" s="12" t="s">
        <v>61</v>
      </c>
      <c r="P4716" s="12"/>
      <c r="Q4716" s="12"/>
      <c r="R4716" s="12"/>
      <c r="S4716" s="12"/>
      <c r="T4716" s="13" t="str">
        <f t="shared" si="365"/>
        <v>通過</v>
      </c>
      <c r="U4716" s="13" t="str">
        <f t="shared" si="366"/>
        <v>而且白天也很短，</v>
      </c>
      <c r="V4716" s="13" t="str">
        <f t="shared" si="367"/>
        <v>白天/時間/短</v>
      </c>
      <c r="W4716" s="13" t="str">
        <f t="shared" si="368"/>
        <v>是</v>
      </c>
      <c r="X4716" s="13" t="str">
        <f t="shared" si="369"/>
        <v>通過</v>
      </c>
    </row>
    <row r="4717" spans="1:24" ht="34.25" customHeight="1">
      <c r="A4717" s="11" t="s">
        <v>23883</v>
      </c>
      <c r="B4717" s="11" t="s">
        <v>23883</v>
      </c>
      <c r="C4717" s="11" t="s">
        <v>54</v>
      </c>
      <c r="D4717" s="11" t="s">
        <v>197</v>
      </c>
      <c r="E4717" s="11" t="s">
        <v>23884</v>
      </c>
      <c r="F4717" s="11" t="s">
        <v>23885</v>
      </c>
      <c r="G4717" s="11" t="s">
        <v>23886</v>
      </c>
      <c r="H4717" s="11" t="s">
        <v>23833</v>
      </c>
      <c r="I4717" s="11" t="s">
        <v>23887</v>
      </c>
      <c r="J4717" s="12" t="s">
        <v>8</v>
      </c>
      <c r="K4717" s="12"/>
      <c r="L4717" s="12"/>
      <c r="M4717" s="12"/>
      <c r="N4717" s="12"/>
      <c r="O4717" s="12" t="s">
        <v>61</v>
      </c>
      <c r="P4717" s="12"/>
      <c r="Q4717" s="12"/>
      <c r="R4717" s="12"/>
      <c r="S4717" s="12"/>
      <c r="T4717" s="13" t="str">
        <f t="shared" si="365"/>
        <v>通過</v>
      </c>
      <c r="U4717" s="13" t="str">
        <f t="shared" si="366"/>
        <v>下午三點就天黑了！</v>
      </c>
      <c r="V4717" s="13" t="str">
        <f t="shared" si="367"/>
        <v>下午/三點/開始/變暗</v>
      </c>
      <c r="W4717" s="13" t="str">
        <f t="shared" si="368"/>
        <v>是</v>
      </c>
      <c r="X4717" s="13" t="str">
        <f t="shared" si="369"/>
        <v>通過</v>
      </c>
    </row>
    <row r="4718" spans="1:24" ht="34.25" customHeight="1">
      <c r="A4718" s="11" t="s">
        <v>23888</v>
      </c>
      <c r="B4718" s="11" t="s">
        <v>23888</v>
      </c>
      <c r="C4718" s="11" t="s">
        <v>54</v>
      </c>
      <c r="D4718" s="11" t="s">
        <v>197</v>
      </c>
      <c r="E4718" s="11" t="s">
        <v>23889</v>
      </c>
      <c r="F4718" s="11" t="s">
        <v>12675</v>
      </c>
      <c r="G4718" s="11" t="s">
        <v>23890</v>
      </c>
      <c r="H4718" s="11" t="s">
        <v>23833</v>
      </c>
      <c r="I4718" s="11" t="s">
        <v>23891</v>
      </c>
      <c r="J4718" s="12" t="s">
        <v>12</v>
      </c>
      <c r="K4718" s="12" t="s">
        <v>25931</v>
      </c>
      <c r="L4718" s="12"/>
      <c r="M4718" s="12"/>
      <c r="N4718" s="12" t="s">
        <v>26744</v>
      </c>
      <c r="O4718" s="12" t="s">
        <v>61</v>
      </c>
      <c r="P4718" s="12"/>
      <c r="Q4718" s="12"/>
      <c r="R4718" s="12"/>
      <c r="S4718" s="12"/>
      <c r="T4718" s="13" t="str">
        <f t="shared" si="365"/>
        <v>排除</v>
      </c>
      <c r="U4718" s="13" t="str">
        <f t="shared" si="366"/>
        <v/>
      </c>
      <c r="V4718" s="13" t="str">
        <f t="shared" si="367"/>
        <v/>
      </c>
      <c r="W4718" s="13" t="str">
        <f t="shared" si="368"/>
        <v>否</v>
      </c>
      <c r="X4718" s="13" t="str">
        <f t="shared" si="369"/>
        <v>通過</v>
      </c>
    </row>
    <row r="4719" spans="1:24" ht="34.25" customHeight="1">
      <c r="A4719" s="11" t="s">
        <v>23892</v>
      </c>
      <c r="B4719" s="11" t="s">
        <v>23892</v>
      </c>
      <c r="C4719" s="11" t="s">
        <v>54</v>
      </c>
      <c r="D4719" s="11" t="s">
        <v>197</v>
      </c>
      <c r="E4719" s="11" t="s">
        <v>23893</v>
      </c>
      <c r="F4719" s="11" t="s">
        <v>23894</v>
      </c>
      <c r="G4719" s="11" t="s">
        <v>23895</v>
      </c>
      <c r="H4719" s="11" t="s">
        <v>23833</v>
      </c>
      <c r="I4719" s="11" t="s">
        <v>23896</v>
      </c>
      <c r="J4719" s="12" t="s">
        <v>8</v>
      </c>
      <c r="K4719" s="12"/>
      <c r="L4719" s="12"/>
      <c r="M4719" s="12"/>
      <c r="N4719" s="12"/>
      <c r="O4719" s="12" t="s">
        <v>61</v>
      </c>
      <c r="P4719" s="12"/>
      <c r="Q4719" s="12"/>
      <c r="R4719" s="12"/>
      <c r="S4719" s="12"/>
      <c r="T4719" s="13" t="str">
        <f t="shared" si="365"/>
        <v>通過</v>
      </c>
      <c r="U4719" s="13" t="str">
        <f t="shared" si="366"/>
        <v>那大家怎麼度過冬天？</v>
      </c>
      <c r="V4719" s="13" t="str">
        <f t="shared" si="367"/>
        <v>大家/冬天/生活/如何</v>
      </c>
      <c r="W4719" s="13" t="str">
        <f t="shared" si="368"/>
        <v>是</v>
      </c>
      <c r="X4719" s="13" t="str">
        <f t="shared" si="369"/>
        <v>通過</v>
      </c>
    </row>
    <row r="4720" spans="1:24" ht="34.25" customHeight="1">
      <c r="A4720" s="11" t="s">
        <v>23897</v>
      </c>
      <c r="B4720" s="11" t="s">
        <v>23897</v>
      </c>
      <c r="C4720" s="11" t="s">
        <v>54</v>
      </c>
      <c r="D4720" s="11" t="s">
        <v>197</v>
      </c>
      <c r="E4720" s="11" t="s">
        <v>23898</v>
      </c>
      <c r="F4720" s="11" t="s">
        <v>23899</v>
      </c>
      <c r="G4720" s="11" t="s">
        <v>23900</v>
      </c>
      <c r="H4720" s="11" t="s">
        <v>23833</v>
      </c>
      <c r="I4720" s="11" t="s">
        <v>23901</v>
      </c>
      <c r="J4720" s="12" t="s">
        <v>8</v>
      </c>
      <c r="K4720" s="12"/>
      <c r="L4720" s="12"/>
      <c r="M4720" s="12"/>
      <c r="N4720" s="12"/>
      <c r="O4720" s="12" t="s">
        <v>61</v>
      </c>
      <c r="P4720" s="12"/>
      <c r="Q4720" s="12"/>
      <c r="R4720" s="12"/>
      <c r="S4720" s="12"/>
      <c r="T4720" s="13" t="str">
        <f t="shared" si="365"/>
        <v>通過</v>
      </c>
      <c r="U4720" s="13" t="str">
        <f t="shared" si="366"/>
        <v>瑞典人會去滑雪、滑冰、冰釣等等，</v>
      </c>
      <c r="V4720" s="13" t="str">
        <f t="shared" si="367"/>
        <v>瑞典/人民/去/滑雪/滑冰/冰釣/各種</v>
      </c>
      <c r="W4720" s="13" t="str">
        <f t="shared" si="368"/>
        <v>是</v>
      </c>
      <c r="X4720" s="13" t="str">
        <f t="shared" si="369"/>
        <v>通過</v>
      </c>
    </row>
    <row r="4721" spans="1:24" ht="34.25" customHeight="1">
      <c r="A4721" s="11" t="s">
        <v>23902</v>
      </c>
      <c r="B4721" s="11" t="s">
        <v>23902</v>
      </c>
      <c r="C4721" s="11" t="s">
        <v>54</v>
      </c>
      <c r="D4721" s="11" t="s">
        <v>197</v>
      </c>
      <c r="E4721" s="11" t="s">
        <v>23903</v>
      </c>
      <c r="F4721" s="11" t="s">
        <v>23904</v>
      </c>
      <c r="G4721" s="11" t="s">
        <v>23905</v>
      </c>
      <c r="H4721" s="11" t="s">
        <v>23833</v>
      </c>
      <c r="I4721" s="11" t="s">
        <v>23906</v>
      </c>
      <c r="J4721" s="12" t="s">
        <v>8</v>
      </c>
      <c r="K4721" s="12"/>
      <c r="L4721" s="12"/>
      <c r="M4721" s="12"/>
      <c r="N4721" s="12"/>
      <c r="O4721" s="12" t="s">
        <v>61</v>
      </c>
      <c r="P4721" s="12"/>
      <c r="Q4721" s="12"/>
      <c r="R4721" s="12"/>
      <c r="S4721" s="12"/>
      <c r="T4721" s="13" t="str">
        <f t="shared" si="365"/>
        <v>通過</v>
      </c>
      <c r="U4721" s="13" t="str">
        <f t="shared" si="366"/>
        <v>而且他們也喜歡點上很多蠟燭，</v>
      </c>
      <c r="V4721" s="13" t="str">
        <f t="shared" si="367"/>
        <v>再/他們/喜歡/點蠟燭/蠟燭++/多</v>
      </c>
      <c r="W4721" s="13" t="str">
        <f t="shared" si="368"/>
        <v>是</v>
      </c>
      <c r="X4721" s="13" t="str">
        <f t="shared" si="369"/>
        <v>通過</v>
      </c>
    </row>
    <row r="4722" spans="1:24" ht="34.25" customHeight="1">
      <c r="A4722" s="11" t="s">
        <v>23907</v>
      </c>
      <c r="B4722" s="11" t="s">
        <v>23907</v>
      </c>
      <c r="C4722" s="11" t="s">
        <v>54</v>
      </c>
      <c r="D4722" s="11" t="s">
        <v>197</v>
      </c>
      <c r="E4722" s="11" t="s">
        <v>23908</v>
      </c>
      <c r="F4722" s="11" t="s">
        <v>23909</v>
      </c>
      <c r="G4722" s="11" t="s">
        <v>23910</v>
      </c>
      <c r="H4722" s="11" t="s">
        <v>23833</v>
      </c>
      <c r="I4722" s="11" t="s">
        <v>23911</v>
      </c>
      <c r="J4722" s="12" t="s">
        <v>8</v>
      </c>
      <c r="K4722" s="12"/>
      <c r="L4722" s="12"/>
      <c r="M4722" s="12"/>
      <c r="N4722" s="12"/>
      <c r="O4722" s="12" t="s">
        <v>61</v>
      </c>
      <c r="P4722" s="12"/>
      <c r="Q4722" s="12"/>
      <c r="R4722" s="12"/>
      <c r="S4722" s="12"/>
      <c r="T4722" s="13" t="str">
        <f t="shared" si="365"/>
        <v>通過</v>
      </c>
      <c r="U4722" s="13" t="str">
        <f t="shared" si="366"/>
        <v>讓家裡既溫馨又浪漫。</v>
      </c>
      <c r="V4722" s="13" t="str">
        <f t="shared" si="367"/>
        <v>感覺/家/溫暖/浪漫/美麗</v>
      </c>
      <c r="W4722" s="13" t="str">
        <f t="shared" si="368"/>
        <v>是</v>
      </c>
      <c r="X4722" s="13" t="str">
        <f t="shared" si="369"/>
        <v>通過</v>
      </c>
    </row>
    <row r="4723" spans="1:24" ht="34.25" customHeight="1">
      <c r="A4723" s="11" t="s">
        <v>23912</v>
      </c>
      <c r="B4723" s="11" t="s">
        <v>23912</v>
      </c>
      <c r="C4723" s="11" t="s">
        <v>54</v>
      </c>
      <c r="D4723" s="11" t="s">
        <v>197</v>
      </c>
      <c r="E4723" s="11" t="s">
        <v>23913</v>
      </c>
      <c r="F4723" s="11" t="s">
        <v>23914</v>
      </c>
      <c r="G4723" s="11" t="s">
        <v>23915</v>
      </c>
      <c r="H4723" s="11" t="s">
        <v>23833</v>
      </c>
      <c r="I4723" s="11" t="s">
        <v>23916</v>
      </c>
      <c r="J4723" s="12" t="s">
        <v>8</v>
      </c>
      <c r="K4723" s="12"/>
      <c r="L4723" s="12"/>
      <c r="M4723" s="12"/>
      <c r="N4723" s="12"/>
      <c r="O4723" s="12" t="s">
        <v>61</v>
      </c>
      <c r="P4723" s="12"/>
      <c r="Q4723" s="12"/>
      <c r="R4723" s="12"/>
      <c r="S4723" s="12"/>
      <c r="T4723" s="13" t="str">
        <f t="shared" si="365"/>
        <v>通過</v>
      </c>
      <c r="U4723" s="13" t="str">
        <f t="shared" si="366"/>
        <v>從臺灣飛過去要多久啊？</v>
      </c>
      <c r="V4723" s="13" t="str">
        <f t="shared" si="367"/>
        <v>臺灣/搭飛機去/幾小時</v>
      </c>
      <c r="W4723" s="13" t="str">
        <f t="shared" si="368"/>
        <v>是</v>
      </c>
      <c r="X4723" s="13" t="str">
        <f t="shared" si="369"/>
        <v>通過</v>
      </c>
    </row>
    <row r="4724" spans="1:24" ht="34.25" customHeight="1">
      <c r="A4724" s="11" t="s">
        <v>23917</v>
      </c>
      <c r="B4724" s="11" t="s">
        <v>23917</v>
      </c>
      <c r="C4724" s="11" t="s">
        <v>54</v>
      </c>
      <c r="D4724" s="11" t="s">
        <v>197</v>
      </c>
      <c r="E4724" s="11" t="s">
        <v>23918</v>
      </c>
      <c r="F4724" s="11" t="s">
        <v>23919</v>
      </c>
      <c r="G4724" s="11" t="s">
        <v>23920</v>
      </c>
      <c r="H4724" s="11" t="s">
        <v>23833</v>
      </c>
      <c r="I4724" s="11" t="s">
        <v>23921</v>
      </c>
      <c r="J4724" s="12" t="s">
        <v>8</v>
      </c>
      <c r="K4724" s="12"/>
      <c r="L4724" s="12"/>
      <c r="M4724" s="12"/>
      <c r="N4724" s="12"/>
      <c r="O4724" s="12" t="s">
        <v>61</v>
      </c>
      <c r="P4724" s="12"/>
      <c r="Q4724" s="12"/>
      <c r="R4724" s="12"/>
      <c r="S4724" s="12"/>
      <c r="T4724" s="13" t="str">
        <f t="shared" si="365"/>
        <v>通過</v>
      </c>
      <c r="U4724" s="13" t="str">
        <f t="shared" si="366"/>
        <v>大概十八個小時，</v>
      </c>
      <c r="V4724" s="13" t="str">
        <f t="shared" si="367"/>
        <v>大概/十八小時</v>
      </c>
      <c r="W4724" s="13" t="str">
        <f t="shared" si="368"/>
        <v>是</v>
      </c>
      <c r="X4724" s="13" t="str">
        <f t="shared" si="369"/>
        <v>通過</v>
      </c>
    </row>
    <row r="4725" spans="1:24" ht="34.25" customHeight="1">
      <c r="A4725" s="11" t="s">
        <v>23922</v>
      </c>
      <c r="B4725" s="11" t="s">
        <v>23922</v>
      </c>
      <c r="C4725" s="11" t="s">
        <v>54</v>
      </c>
      <c r="D4725" s="11" t="s">
        <v>197</v>
      </c>
      <c r="E4725" s="11" t="s">
        <v>23923</v>
      </c>
      <c r="F4725" s="11" t="s">
        <v>23924</v>
      </c>
      <c r="G4725" s="11" t="s">
        <v>23925</v>
      </c>
      <c r="H4725" s="11" t="s">
        <v>23833</v>
      </c>
      <c r="I4725" s="11" t="s">
        <v>23926</v>
      </c>
      <c r="J4725" s="12" t="s">
        <v>8</v>
      </c>
      <c r="K4725" s="12"/>
      <c r="L4725" s="12"/>
      <c r="M4725" s="12"/>
      <c r="N4725" s="12"/>
      <c r="O4725" s="12" t="s">
        <v>61</v>
      </c>
      <c r="P4725" s="12"/>
      <c r="Q4725" s="12"/>
      <c r="R4725" s="12"/>
      <c r="S4725" s="12"/>
      <c r="T4725" s="13" t="str">
        <f t="shared" si="365"/>
        <v>通過</v>
      </c>
      <c r="U4725" s="13" t="str">
        <f t="shared" si="366"/>
        <v>還要轉機，</v>
      </c>
      <c r="V4725" s="13" t="str">
        <f t="shared" si="367"/>
        <v>再/轉機/要</v>
      </c>
      <c r="W4725" s="13" t="str">
        <f t="shared" si="368"/>
        <v>是</v>
      </c>
      <c r="X4725" s="13" t="str">
        <f t="shared" si="369"/>
        <v>通過</v>
      </c>
    </row>
    <row r="4726" spans="1:24" ht="34.25" customHeight="1">
      <c r="A4726" s="11" t="s">
        <v>23927</v>
      </c>
      <c r="B4726" s="11" t="s">
        <v>23927</v>
      </c>
      <c r="C4726" s="11" t="s">
        <v>54</v>
      </c>
      <c r="D4726" s="11" t="s">
        <v>197</v>
      </c>
      <c r="E4726" s="11" t="s">
        <v>23928</v>
      </c>
      <c r="F4726" s="11" t="s">
        <v>23929</v>
      </c>
      <c r="G4726" s="11" t="s">
        <v>23930</v>
      </c>
      <c r="H4726" s="11" t="s">
        <v>23833</v>
      </c>
      <c r="I4726" s="11" t="s">
        <v>23931</v>
      </c>
      <c r="J4726" s="12" t="s">
        <v>8</v>
      </c>
      <c r="K4726" s="12"/>
      <c r="L4726" s="12"/>
      <c r="M4726" s="12"/>
      <c r="N4726" s="12"/>
      <c r="O4726" s="12" t="s">
        <v>61</v>
      </c>
      <c r="P4726" s="12"/>
      <c r="Q4726" s="12"/>
      <c r="R4726" s="12"/>
      <c r="S4726" s="12"/>
      <c r="T4726" s="13" t="str">
        <f t="shared" si="365"/>
        <v>通過</v>
      </c>
      <c r="U4726" s="13" t="str">
        <f t="shared" si="366"/>
        <v>真的很累，</v>
      </c>
      <c r="V4726" s="13" t="str">
        <f t="shared" si="367"/>
        <v>累/很</v>
      </c>
      <c r="W4726" s="13" t="str">
        <f t="shared" si="368"/>
        <v>是</v>
      </c>
      <c r="X4726" s="13" t="str">
        <f t="shared" si="369"/>
        <v>通過</v>
      </c>
    </row>
    <row r="4727" spans="1:24" ht="34.25" customHeight="1">
      <c r="A4727" s="11" t="s">
        <v>23932</v>
      </c>
      <c r="B4727" s="11" t="s">
        <v>23932</v>
      </c>
      <c r="C4727" s="11" t="s">
        <v>54</v>
      </c>
      <c r="D4727" s="11" t="s">
        <v>197</v>
      </c>
      <c r="E4727" s="11" t="s">
        <v>23933</v>
      </c>
      <c r="F4727" s="11" t="s">
        <v>23934</v>
      </c>
      <c r="G4727" s="11" t="s">
        <v>23935</v>
      </c>
      <c r="H4727" s="11" t="s">
        <v>23833</v>
      </c>
      <c r="I4727" s="11" t="s">
        <v>23936</v>
      </c>
      <c r="J4727" s="12" t="s">
        <v>8</v>
      </c>
      <c r="K4727" s="12"/>
      <c r="L4727" s="12"/>
      <c r="M4727" s="12"/>
      <c r="N4727" s="12"/>
      <c r="O4727" s="12" t="s">
        <v>61</v>
      </c>
      <c r="P4727" s="12"/>
      <c r="Q4727" s="12"/>
      <c r="R4727" s="12"/>
      <c r="S4727" s="12"/>
      <c r="T4727" s="13" t="str">
        <f t="shared" si="365"/>
        <v>通過</v>
      </c>
      <c r="U4727" s="13" t="str">
        <f t="shared" si="366"/>
        <v>但到了就覺得值得！</v>
      </c>
      <c r="V4727" s="13" t="str">
        <f t="shared" si="367"/>
        <v>但/飛機落地/鬆了一口氣/覺得/棒</v>
      </c>
      <c r="W4727" s="13" t="str">
        <f t="shared" si="368"/>
        <v>是</v>
      </c>
      <c r="X4727" s="13" t="str">
        <f t="shared" si="369"/>
        <v>通過</v>
      </c>
    </row>
    <row r="4728" spans="1:24" ht="34.25" customHeight="1">
      <c r="A4728" s="11" t="s">
        <v>23937</v>
      </c>
      <c r="B4728" s="11" t="s">
        <v>23937</v>
      </c>
      <c r="C4728" s="11" t="s">
        <v>54</v>
      </c>
      <c r="D4728" s="11" t="s">
        <v>197</v>
      </c>
      <c r="E4728" s="11" t="s">
        <v>23938</v>
      </c>
      <c r="F4728" s="11" t="s">
        <v>23939</v>
      </c>
      <c r="G4728" s="11" t="s">
        <v>23940</v>
      </c>
      <c r="H4728" s="11" t="s">
        <v>23833</v>
      </c>
      <c r="I4728" s="11" t="s">
        <v>23941</v>
      </c>
      <c r="J4728" s="12" t="s">
        <v>8</v>
      </c>
      <c r="K4728" s="12"/>
      <c r="L4728" s="12"/>
      <c r="M4728" s="12"/>
      <c r="N4728" s="12"/>
      <c r="O4728" s="12" t="s">
        <v>61</v>
      </c>
      <c r="P4728" s="12"/>
      <c r="Q4728" s="12"/>
      <c r="R4728" s="12"/>
      <c r="S4728" s="12"/>
      <c r="T4728" s="13" t="str">
        <f t="shared" si="365"/>
        <v>通過</v>
      </c>
      <c r="U4728" s="13" t="str">
        <f t="shared" si="366"/>
        <v>未來有機會的話，</v>
      </c>
      <c r="V4728" s="13" t="str">
        <f t="shared" si="367"/>
        <v>以後/時間/對</v>
      </c>
      <c r="W4728" s="13" t="str">
        <f t="shared" si="368"/>
        <v>是</v>
      </c>
      <c r="X4728" s="13" t="str">
        <f t="shared" si="369"/>
        <v>通過</v>
      </c>
    </row>
    <row r="4729" spans="1:24" ht="34.25" customHeight="1">
      <c r="A4729" s="11" t="s">
        <v>23942</v>
      </c>
      <c r="B4729" s="11" t="s">
        <v>23942</v>
      </c>
      <c r="C4729" s="11" t="s">
        <v>54</v>
      </c>
      <c r="D4729" s="11" t="s">
        <v>197</v>
      </c>
      <c r="E4729" s="11" t="s">
        <v>23943</v>
      </c>
      <c r="F4729" s="11" t="s">
        <v>23944</v>
      </c>
      <c r="G4729" s="11" t="s">
        <v>23945</v>
      </c>
      <c r="H4729" s="11" t="s">
        <v>23833</v>
      </c>
      <c r="I4729" s="11" t="s">
        <v>23946</v>
      </c>
      <c r="J4729" s="12" t="s">
        <v>8</v>
      </c>
      <c r="K4729" s="12"/>
      <c r="L4729" s="12"/>
      <c r="M4729" s="12"/>
      <c r="N4729" s="12"/>
      <c r="O4729" s="12" t="s">
        <v>61</v>
      </c>
      <c r="P4729" s="12"/>
      <c r="Q4729" s="12"/>
      <c r="R4729" s="12"/>
      <c r="S4729" s="12"/>
      <c r="T4729" s="13" t="str">
        <f t="shared" si="365"/>
        <v>通過</v>
      </c>
      <c r="U4729" s="13" t="str">
        <f t="shared" si="366"/>
        <v>我也想去瑞典旅行看看，</v>
      </c>
      <c r="V4729" s="13" t="str">
        <f t="shared" si="367"/>
        <v>我/想/去/瑞典/旅行/參觀</v>
      </c>
      <c r="W4729" s="13" t="str">
        <f t="shared" si="368"/>
        <v>是</v>
      </c>
      <c r="X4729" s="13" t="str">
        <f t="shared" si="369"/>
        <v>通過</v>
      </c>
    </row>
    <row r="4730" spans="1:24" ht="34.25" customHeight="1">
      <c r="A4730" s="11" t="s">
        <v>23947</v>
      </c>
      <c r="B4730" s="11" t="s">
        <v>23947</v>
      </c>
      <c r="C4730" s="11" t="s">
        <v>54</v>
      </c>
      <c r="D4730" s="11" t="s">
        <v>197</v>
      </c>
      <c r="E4730" s="11" t="s">
        <v>23948</v>
      </c>
      <c r="F4730" s="11" t="s">
        <v>23949</v>
      </c>
      <c r="G4730" s="11" t="s">
        <v>23950</v>
      </c>
      <c r="H4730" s="11" t="s">
        <v>23833</v>
      </c>
      <c r="I4730" s="11" t="s">
        <v>23951</v>
      </c>
      <c r="J4730" s="12" t="s">
        <v>8</v>
      </c>
      <c r="K4730" s="12"/>
      <c r="L4730" s="12"/>
      <c r="M4730" s="12"/>
      <c r="N4730" s="12"/>
      <c r="O4730" s="12" t="s">
        <v>61</v>
      </c>
      <c r="P4730" s="12"/>
      <c r="Q4730" s="12"/>
      <c r="R4730" s="12"/>
      <c r="S4730" s="12"/>
      <c r="T4730" s="13" t="str">
        <f t="shared" si="365"/>
        <v>通過</v>
      </c>
      <c r="U4730" s="13" t="str">
        <f t="shared" si="366"/>
        <v>謝謝你的分享！</v>
      </c>
      <c r="V4730" s="13" t="str">
        <f t="shared" si="367"/>
        <v>講述/謝謝</v>
      </c>
      <c r="W4730" s="13" t="str">
        <f t="shared" si="368"/>
        <v>是</v>
      </c>
      <c r="X4730" s="13" t="str">
        <f t="shared" si="369"/>
        <v>通過</v>
      </c>
    </row>
    <row r="4731" spans="1:24" ht="34.25" customHeight="1">
      <c r="A4731" s="11" t="s">
        <v>23952</v>
      </c>
      <c r="B4731" s="11" t="s">
        <v>23952</v>
      </c>
      <c r="C4731" s="11" t="s">
        <v>54</v>
      </c>
      <c r="D4731" s="11" t="s">
        <v>588</v>
      </c>
      <c r="E4731" s="11" t="s">
        <v>23953</v>
      </c>
      <c r="F4731" s="11" t="s">
        <v>23954</v>
      </c>
      <c r="G4731" s="11" t="s">
        <v>23955</v>
      </c>
      <c r="H4731" s="11" t="s">
        <v>23956</v>
      </c>
      <c r="I4731" s="11" t="s">
        <v>23957</v>
      </c>
      <c r="J4731" s="12" t="s">
        <v>8</v>
      </c>
      <c r="K4731" s="12"/>
      <c r="L4731" s="12"/>
      <c r="M4731" s="12"/>
      <c r="N4731" s="12"/>
      <c r="O4731" s="12" t="s">
        <v>61</v>
      </c>
      <c r="P4731" s="12"/>
      <c r="Q4731" s="12"/>
      <c r="R4731" s="12"/>
      <c r="S4731" s="12"/>
      <c r="T4731" s="13" t="str">
        <f t="shared" si="365"/>
        <v>通過</v>
      </c>
      <c r="U4731" s="13" t="str">
        <f t="shared" si="366"/>
        <v>現在的高鐵、捷運及火車都有跑馬燈，</v>
      </c>
      <c r="V4731" s="13" t="str">
        <f t="shared" si="367"/>
        <v>現在/高鐵/捷運/火車/跑馬燈/有</v>
      </c>
      <c r="W4731" s="13" t="str">
        <f t="shared" si="368"/>
        <v>是</v>
      </c>
      <c r="X4731" s="13" t="str">
        <f t="shared" si="369"/>
        <v>通過</v>
      </c>
    </row>
    <row r="4732" spans="1:24" ht="34.25" customHeight="1">
      <c r="A4732" s="11" t="s">
        <v>23958</v>
      </c>
      <c r="B4732" s="11" t="s">
        <v>23958</v>
      </c>
      <c r="C4732" s="11" t="s">
        <v>54</v>
      </c>
      <c r="D4732" s="11" t="s">
        <v>588</v>
      </c>
      <c r="E4732" s="11" t="s">
        <v>23959</v>
      </c>
      <c r="F4732" s="11" t="s">
        <v>23960</v>
      </c>
      <c r="G4732" s="11" t="s">
        <v>23961</v>
      </c>
      <c r="H4732" s="11" t="s">
        <v>23956</v>
      </c>
      <c r="I4732" s="11" t="s">
        <v>23962</v>
      </c>
      <c r="J4732" s="12" t="s">
        <v>8</v>
      </c>
      <c r="K4732" s="12"/>
      <c r="L4732" s="12"/>
      <c r="M4732" s="12"/>
      <c r="N4732" s="12"/>
      <c r="O4732" s="12" t="s">
        <v>61</v>
      </c>
      <c r="P4732" s="12"/>
      <c r="Q4732" s="12"/>
      <c r="R4732" s="12"/>
      <c r="S4732" s="12"/>
      <c r="T4732" s="13" t="str">
        <f t="shared" si="365"/>
        <v>通過</v>
      </c>
      <c r="U4732" s="13" t="str">
        <f t="shared" si="366"/>
        <v>能立即獲取資訊，</v>
      </c>
      <c r="V4732" s="13" t="str">
        <f t="shared" si="367"/>
        <v>看見/知道</v>
      </c>
      <c r="W4732" s="13" t="str">
        <f t="shared" si="368"/>
        <v>是</v>
      </c>
      <c r="X4732" s="13" t="str">
        <f t="shared" si="369"/>
        <v>通過</v>
      </c>
    </row>
    <row r="4733" spans="1:24" ht="34.25" customHeight="1">
      <c r="A4733" s="11" t="s">
        <v>23963</v>
      </c>
      <c r="B4733" s="11" t="s">
        <v>23963</v>
      </c>
      <c r="C4733" s="11" t="s">
        <v>54</v>
      </c>
      <c r="D4733" s="11" t="s">
        <v>588</v>
      </c>
      <c r="E4733" s="11" t="s">
        <v>23964</v>
      </c>
      <c r="F4733" s="11" t="s">
        <v>23965</v>
      </c>
      <c r="G4733" s="11" t="s">
        <v>23966</v>
      </c>
      <c r="H4733" s="11" t="s">
        <v>23956</v>
      </c>
      <c r="I4733" s="11" t="s">
        <v>23967</v>
      </c>
      <c r="J4733" s="12" t="s">
        <v>8</v>
      </c>
      <c r="K4733" s="12"/>
      <c r="L4733" s="12"/>
      <c r="M4733" s="12"/>
      <c r="N4733" s="12"/>
      <c r="O4733" s="12" t="s">
        <v>61</v>
      </c>
      <c r="P4733" s="12"/>
      <c r="Q4733" s="12"/>
      <c r="R4733" s="12"/>
      <c r="S4733" s="12"/>
      <c r="T4733" s="13" t="str">
        <f t="shared" si="365"/>
        <v>通過</v>
      </c>
      <c r="U4733" s="13" t="str">
        <f t="shared" si="366"/>
        <v>現在真的很幸福，</v>
      </c>
      <c r="V4733" s="13" t="str">
        <f t="shared" si="367"/>
        <v>現在/幸福/棒</v>
      </c>
      <c r="W4733" s="13" t="str">
        <f t="shared" si="368"/>
        <v>是</v>
      </c>
      <c r="X4733" s="13" t="str">
        <f t="shared" si="369"/>
        <v>通過</v>
      </c>
    </row>
    <row r="4734" spans="1:24" ht="34.25" customHeight="1">
      <c r="A4734" s="11" t="s">
        <v>23968</v>
      </c>
      <c r="B4734" s="11" t="s">
        <v>23968</v>
      </c>
      <c r="C4734" s="11" t="s">
        <v>54</v>
      </c>
      <c r="D4734" s="11" t="s">
        <v>588</v>
      </c>
      <c r="E4734" s="11" t="s">
        <v>23969</v>
      </c>
      <c r="F4734" s="11" t="s">
        <v>23970</v>
      </c>
      <c r="G4734" s="11" t="s">
        <v>23971</v>
      </c>
      <c r="H4734" s="11" t="s">
        <v>23956</v>
      </c>
      <c r="I4734" s="11" t="s">
        <v>23972</v>
      </c>
      <c r="J4734" s="12" t="s">
        <v>8</v>
      </c>
      <c r="K4734" s="12"/>
      <c r="L4734" s="12"/>
      <c r="M4734" s="12"/>
      <c r="N4734" s="12"/>
      <c r="O4734" s="12" t="s">
        <v>61</v>
      </c>
      <c r="P4734" s="12"/>
      <c r="Q4734" s="12"/>
      <c r="R4734" s="12"/>
      <c r="S4734" s="12"/>
      <c r="T4734" s="13" t="str">
        <f t="shared" si="365"/>
        <v>通過</v>
      </c>
      <c r="U4734" s="13" t="str">
        <f t="shared" si="366"/>
        <v>以前都沒有。</v>
      </c>
      <c r="V4734" s="13" t="str">
        <f t="shared" si="367"/>
        <v>以前/全部/零</v>
      </c>
      <c r="W4734" s="13" t="str">
        <f t="shared" si="368"/>
        <v>是</v>
      </c>
      <c r="X4734" s="13" t="str">
        <f t="shared" si="369"/>
        <v>通過</v>
      </c>
    </row>
    <row r="4735" spans="1:24" ht="34.25" customHeight="1">
      <c r="A4735" s="11" t="s">
        <v>23973</v>
      </c>
      <c r="B4735" s="11" t="s">
        <v>23973</v>
      </c>
      <c r="C4735" s="11" t="s">
        <v>54</v>
      </c>
      <c r="D4735" s="11" t="s">
        <v>588</v>
      </c>
      <c r="E4735" s="11" t="s">
        <v>23974</v>
      </c>
      <c r="F4735" s="11" t="s">
        <v>23975</v>
      </c>
      <c r="G4735" s="11" t="s">
        <v>23976</v>
      </c>
      <c r="H4735" s="11" t="s">
        <v>23956</v>
      </c>
      <c r="I4735" s="11" t="s">
        <v>23977</v>
      </c>
      <c r="J4735" s="12" t="s">
        <v>8</v>
      </c>
      <c r="K4735" s="12"/>
      <c r="L4735" s="12"/>
      <c r="M4735" s="12"/>
      <c r="N4735" s="12"/>
      <c r="O4735" s="12" t="s">
        <v>61</v>
      </c>
      <c r="P4735" s="12"/>
      <c r="Q4735" s="12"/>
      <c r="R4735" s="12"/>
      <c r="S4735" s="12"/>
      <c r="T4735" s="13" t="str">
        <f t="shared" si="365"/>
        <v>通過</v>
      </c>
      <c r="U4735" s="13" t="str">
        <f t="shared" si="366"/>
        <v>如果有廣播，</v>
      </c>
      <c r="V4735" s="13" t="str">
        <f t="shared" si="367"/>
        <v>如果/麥克風/廣播</v>
      </c>
      <c r="W4735" s="13" t="str">
        <f t="shared" si="368"/>
        <v>是</v>
      </c>
      <c r="X4735" s="13" t="str">
        <f t="shared" si="369"/>
        <v>通過</v>
      </c>
    </row>
    <row r="4736" spans="1:24" ht="34.25" customHeight="1">
      <c r="A4736" s="11" t="s">
        <v>23978</v>
      </c>
      <c r="B4736" s="11" t="s">
        <v>23978</v>
      </c>
      <c r="C4736" s="11" t="s">
        <v>54</v>
      </c>
      <c r="D4736" s="11" t="s">
        <v>588</v>
      </c>
      <c r="E4736" s="11" t="s">
        <v>23979</v>
      </c>
      <c r="F4736" s="11" t="s">
        <v>23980</v>
      </c>
      <c r="G4736" s="11" t="s">
        <v>23981</v>
      </c>
      <c r="H4736" s="11" t="s">
        <v>23956</v>
      </c>
      <c r="I4736" s="11" t="s">
        <v>23982</v>
      </c>
      <c r="J4736" s="12" t="s">
        <v>8</v>
      </c>
      <c r="K4736" s="12"/>
      <c r="L4736" s="12"/>
      <c r="M4736" s="12"/>
      <c r="N4736" s="12"/>
      <c r="O4736" s="12" t="s">
        <v>61</v>
      </c>
      <c r="P4736" s="12"/>
      <c r="Q4736" s="12"/>
      <c r="R4736" s="12"/>
      <c r="S4736" s="12"/>
      <c r="T4736" s="13" t="str">
        <f t="shared" si="365"/>
        <v>通過</v>
      </c>
      <c r="U4736" s="13" t="str">
        <f t="shared" si="366"/>
        <v>你聽不到，</v>
      </c>
      <c r="V4736" s="13" t="str">
        <f t="shared" si="367"/>
        <v>你/聽不到</v>
      </c>
      <c r="W4736" s="13" t="str">
        <f t="shared" si="368"/>
        <v>是</v>
      </c>
      <c r="X4736" s="13" t="str">
        <f t="shared" si="369"/>
        <v>通過</v>
      </c>
    </row>
    <row r="4737" spans="1:24" ht="34.25" customHeight="1">
      <c r="A4737" s="11" t="s">
        <v>23983</v>
      </c>
      <c r="B4737" s="11" t="s">
        <v>23983</v>
      </c>
      <c r="C4737" s="11" t="s">
        <v>54</v>
      </c>
      <c r="D4737" s="11" t="s">
        <v>588</v>
      </c>
      <c r="E4737" s="11" t="s">
        <v>23984</v>
      </c>
      <c r="F4737" s="11" t="s">
        <v>6821</v>
      </c>
      <c r="G4737" s="11" t="s">
        <v>23985</v>
      </c>
      <c r="H4737" s="11" t="s">
        <v>23956</v>
      </c>
      <c r="I4737" s="11" t="s">
        <v>23986</v>
      </c>
      <c r="J4737" s="12" t="s">
        <v>8</v>
      </c>
      <c r="K4737" s="12"/>
      <c r="L4737" s="12"/>
      <c r="M4737" s="12"/>
      <c r="N4737" s="12"/>
      <c r="O4737" s="12" t="s">
        <v>61</v>
      </c>
      <c r="P4737" s="12"/>
      <c r="Q4737" s="12"/>
      <c r="R4737" s="12"/>
      <c r="S4737" s="12"/>
      <c r="T4737" s="13" t="str">
        <f t="shared" si="365"/>
        <v>通過</v>
      </c>
      <c r="U4737" s="13" t="str">
        <f t="shared" si="366"/>
        <v>該怎麼辦呢？</v>
      </c>
      <c r="V4737" s="13" t="str">
        <f t="shared" si="367"/>
        <v>怎麼辦</v>
      </c>
      <c r="W4737" s="13" t="str">
        <f t="shared" si="368"/>
        <v>是</v>
      </c>
      <c r="X4737" s="13" t="str">
        <f t="shared" si="369"/>
        <v>通過</v>
      </c>
    </row>
    <row r="4738" spans="1:24" ht="34.25" customHeight="1">
      <c r="A4738" s="11" t="s">
        <v>23987</v>
      </c>
      <c r="B4738" s="11" t="s">
        <v>23987</v>
      </c>
      <c r="C4738" s="11" t="s">
        <v>54</v>
      </c>
      <c r="D4738" s="11" t="s">
        <v>588</v>
      </c>
      <c r="E4738" s="11" t="s">
        <v>23988</v>
      </c>
      <c r="F4738" s="11" t="s">
        <v>7798</v>
      </c>
      <c r="G4738" s="11" t="s">
        <v>23989</v>
      </c>
      <c r="H4738" s="11" t="s">
        <v>23956</v>
      </c>
      <c r="I4738" s="11" t="s">
        <v>23990</v>
      </c>
      <c r="J4738" s="12" t="s">
        <v>8</v>
      </c>
      <c r="K4738" s="12"/>
      <c r="L4738" s="12"/>
      <c r="M4738" s="12"/>
      <c r="N4738" s="12"/>
      <c r="O4738" s="12" t="s">
        <v>61</v>
      </c>
      <c r="P4738" s="12"/>
      <c r="Q4738" s="12"/>
      <c r="R4738" s="12"/>
      <c r="S4738" s="12"/>
      <c r="T4738" s="13" t="str">
        <f t="shared" ref="T4738:T4801" si="370">IF(J4738="","未填",IF(J4738="需複審",IF(OR(P4738="",P4738="仍需複審"),"待複審",P4738),J4738))</f>
        <v>通過</v>
      </c>
      <c r="U4738" s="13" t="str">
        <f t="shared" ref="U4738:U4801" si="371">IF(T4738="通過",E4738,IF(T4738="需更正",IF(J4738="需複審",IF(Q4738="",E4738,Q4738),IF(L4738="",E4738,L4738)),""))</f>
        <v>沒辦法，</v>
      </c>
      <c r="V4738" s="13" t="str">
        <f t="shared" ref="V4738:V4801" si="372">IF(T4738="通過",F4738,IF(T4738="需更正",IF(J4738="需複審",R4738,M4738),""))</f>
        <v>沒辦法</v>
      </c>
      <c r="W4738" s="13" t="str">
        <f t="shared" ref="W4738:W4801" si="373">IF(AND(OR(T4738="通過",AND(T4738="需更正",V4738&lt;&gt;"")),X4738="通過"),"是","否")</f>
        <v>是</v>
      </c>
      <c r="X4738" s="13" t="str">
        <f t="shared" ref="X4738:X4801" si="374">IF(J4738="","未填",IF(AND(J4738="需複審",OR(P4738="",P4738="仍需複審")),"待複審",IF(OR(AND(J4738="需更正",K4738=""),AND(J4738="需更正",M4738=""),AND(J4738="需更正",N4738=""),AND(J4738="排除",OR(K4738="",N4738="")),AND(J4738="需複審",P4738="需更正",R4738=""),AND(J4738="需複審",P4738="需更正",S4738=""),AND(J4738="需複審",P4738="排除",S4738="")),"錯誤：請補齊必填欄位","通過")))</f>
        <v>通過</v>
      </c>
    </row>
    <row r="4739" spans="1:24" ht="34.25" customHeight="1">
      <c r="A4739" s="11" t="s">
        <v>23991</v>
      </c>
      <c r="B4739" s="11" t="s">
        <v>23991</v>
      </c>
      <c r="C4739" s="11" t="s">
        <v>54</v>
      </c>
      <c r="D4739" s="11" t="s">
        <v>588</v>
      </c>
      <c r="E4739" s="11" t="s">
        <v>23992</v>
      </c>
      <c r="F4739" s="11" t="s">
        <v>23993</v>
      </c>
      <c r="G4739" s="11" t="s">
        <v>23994</v>
      </c>
      <c r="H4739" s="11" t="s">
        <v>23956</v>
      </c>
      <c r="I4739" s="11" t="s">
        <v>23995</v>
      </c>
      <c r="J4739" s="12" t="s">
        <v>8</v>
      </c>
      <c r="K4739" s="12"/>
      <c r="L4739" s="12"/>
      <c r="M4739" s="12"/>
      <c r="N4739" s="12"/>
      <c r="O4739" s="12" t="s">
        <v>61</v>
      </c>
      <c r="P4739" s="12"/>
      <c r="Q4739" s="12"/>
      <c r="R4739" s="12"/>
      <c r="S4739" s="12"/>
      <c r="T4739" s="13" t="str">
        <f t="shared" si="370"/>
        <v>通過</v>
      </c>
      <c r="U4739" s="13" t="str">
        <f t="shared" si="371"/>
        <v>只能問聽人。</v>
      </c>
      <c r="V4739" s="13" t="str">
        <f t="shared" si="372"/>
        <v>唯一/能/什麼/問/聽人</v>
      </c>
      <c r="W4739" s="13" t="str">
        <f t="shared" si="373"/>
        <v>是</v>
      </c>
      <c r="X4739" s="13" t="str">
        <f t="shared" si="374"/>
        <v>通過</v>
      </c>
    </row>
    <row r="4740" spans="1:24" ht="34.25" customHeight="1">
      <c r="A4740" s="11" t="s">
        <v>23996</v>
      </c>
      <c r="B4740" s="11" t="s">
        <v>23996</v>
      </c>
      <c r="C4740" s="11" t="s">
        <v>54</v>
      </c>
      <c r="D4740" s="11" t="s">
        <v>588</v>
      </c>
      <c r="E4740" s="11" t="s">
        <v>23997</v>
      </c>
      <c r="F4740" s="11" t="s">
        <v>18244</v>
      </c>
      <c r="G4740" s="11" t="s">
        <v>23998</v>
      </c>
      <c r="H4740" s="11" t="s">
        <v>23956</v>
      </c>
      <c r="I4740" s="11" t="s">
        <v>23999</v>
      </c>
      <c r="J4740" s="12" t="s">
        <v>8</v>
      </c>
      <c r="K4740" s="12"/>
      <c r="L4740" s="12"/>
      <c r="M4740" s="12"/>
      <c r="N4740" s="12"/>
      <c r="O4740" s="12" t="s">
        <v>61</v>
      </c>
      <c r="P4740" s="12"/>
      <c r="Q4740" s="12"/>
      <c r="R4740" s="12"/>
      <c r="S4740" s="12"/>
      <c r="T4740" s="13" t="str">
        <f t="shared" si="370"/>
        <v>通過</v>
      </c>
      <c r="U4740" s="13" t="str">
        <f t="shared" si="371"/>
        <v>聽人不會手語，</v>
      </c>
      <c r="V4740" s="13" t="str">
        <f t="shared" si="372"/>
        <v>聽人/手語/不會</v>
      </c>
      <c r="W4740" s="13" t="str">
        <f t="shared" si="373"/>
        <v>是</v>
      </c>
      <c r="X4740" s="13" t="str">
        <f t="shared" si="374"/>
        <v>通過</v>
      </c>
    </row>
    <row r="4741" spans="1:24" ht="34.25" customHeight="1">
      <c r="A4741" s="11" t="s">
        <v>24000</v>
      </c>
      <c r="B4741" s="11" t="s">
        <v>24000</v>
      </c>
      <c r="C4741" s="11" t="s">
        <v>54</v>
      </c>
      <c r="D4741" s="11" t="s">
        <v>588</v>
      </c>
      <c r="E4741" s="11" t="s">
        <v>24001</v>
      </c>
      <c r="F4741" s="11" t="s">
        <v>24002</v>
      </c>
      <c r="G4741" s="11" t="s">
        <v>24003</v>
      </c>
      <c r="H4741" s="11" t="s">
        <v>23956</v>
      </c>
      <c r="I4741" s="11" t="s">
        <v>24004</v>
      </c>
      <c r="J4741" s="12" t="s">
        <v>8</v>
      </c>
      <c r="K4741" s="12"/>
      <c r="L4741" s="12"/>
      <c r="M4741" s="12"/>
      <c r="N4741" s="12"/>
      <c r="O4741" s="12" t="s">
        <v>61</v>
      </c>
      <c r="P4741" s="12"/>
      <c r="Q4741" s="12"/>
      <c r="R4741" s="12"/>
      <c r="S4741" s="12"/>
      <c r="T4741" s="13" t="str">
        <f t="shared" si="370"/>
        <v>通過</v>
      </c>
      <c r="U4741" s="13" t="str">
        <f t="shared" si="371"/>
        <v>你要如何溝通呢？</v>
      </c>
      <c r="V4741" s="13" t="str">
        <f t="shared" si="372"/>
        <v>你/聽人/溝通/如何</v>
      </c>
      <c r="W4741" s="13" t="str">
        <f t="shared" si="373"/>
        <v>是</v>
      </c>
      <c r="X4741" s="13" t="str">
        <f t="shared" si="374"/>
        <v>通過</v>
      </c>
    </row>
    <row r="4742" spans="1:24" ht="34.25" customHeight="1">
      <c r="A4742" s="11" t="s">
        <v>24005</v>
      </c>
      <c r="B4742" s="11" t="s">
        <v>24005</v>
      </c>
      <c r="C4742" s="11" t="s">
        <v>54</v>
      </c>
      <c r="D4742" s="11" t="s">
        <v>588</v>
      </c>
      <c r="E4742" s="11" t="s">
        <v>24006</v>
      </c>
      <c r="F4742" s="11" t="s">
        <v>24007</v>
      </c>
      <c r="G4742" s="11" t="s">
        <v>24008</v>
      </c>
      <c r="H4742" s="11" t="s">
        <v>23956</v>
      </c>
      <c r="I4742" s="11" t="s">
        <v>24009</v>
      </c>
      <c r="J4742" s="12" t="s">
        <v>8</v>
      </c>
      <c r="K4742" s="12"/>
      <c r="L4742" s="12"/>
      <c r="M4742" s="12"/>
      <c r="N4742" s="12"/>
      <c r="O4742" s="12" t="s">
        <v>61</v>
      </c>
      <c r="P4742" s="12"/>
      <c r="Q4742" s="12"/>
      <c r="R4742" s="12"/>
      <c r="S4742" s="12"/>
      <c r="T4742" s="13" t="str">
        <f t="shared" si="370"/>
        <v>通過</v>
      </c>
      <c r="U4742" s="13" t="str">
        <f t="shared" si="371"/>
        <v>我會用筆談，</v>
      </c>
      <c r="V4742" s="13" t="str">
        <f t="shared" si="372"/>
        <v>我/筆談/還好</v>
      </c>
      <c r="W4742" s="13" t="str">
        <f t="shared" si="373"/>
        <v>是</v>
      </c>
      <c r="X4742" s="13" t="str">
        <f t="shared" si="374"/>
        <v>通過</v>
      </c>
    </row>
    <row r="4743" spans="1:24" ht="34.25" customHeight="1">
      <c r="A4743" s="11" t="s">
        <v>24010</v>
      </c>
      <c r="B4743" s="11" t="s">
        <v>24010</v>
      </c>
      <c r="C4743" s="11" t="s">
        <v>54</v>
      </c>
      <c r="D4743" s="11" t="s">
        <v>588</v>
      </c>
      <c r="E4743" s="11" t="s">
        <v>24011</v>
      </c>
      <c r="F4743" s="11" t="s">
        <v>24012</v>
      </c>
      <c r="G4743" s="11" t="s">
        <v>24013</v>
      </c>
      <c r="H4743" s="11" t="s">
        <v>23956</v>
      </c>
      <c r="I4743" s="11" t="s">
        <v>24014</v>
      </c>
      <c r="J4743" s="12" t="s">
        <v>8</v>
      </c>
      <c r="K4743" s="12"/>
      <c r="L4743" s="12"/>
      <c r="M4743" s="12"/>
      <c r="N4743" s="12"/>
      <c r="O4743" s="12" t="s">
        <v>61</v>
      </c>
      <c r="P4743" s="12"/>
      <c r="Q4743" s="12"/>
      <c r="R4743" s="12"/>
      <c r="S4743" s="12"/>
      <c r="T4743" s="13" t="str">
        <f t="shared" si="370"/>
        <v>通過</v>
      </c>
      <c r="U4743" s="13" t="str">
        <f t="shared" si="371"/>
        <v>聽人也會熱心的用筆談回覆我。</v>
      </c>
      <c r="V4743" s="13" t="str">
        <f t="shared" si="372"/>
        <v>聽人/熱心/筆談/告訴</v>
      </c>
      <c r="W4743" s="13" t="str">
        <f t="shared" si="373"/>
        <v>是</v>
      </c>
      <c r="X4743" s="13" t="str">
        <f t="shared" si="374"/>
        <v>通過</v>
      </c>
    </row>
    <row r="4744" spans="1:24" ht="34.25" customHeight="1">
      <c r="A4744" s="11" t="s">
        <v>24015</v>
      </c>
      <c r="B4744" s="11" t="s">
        <v>24015</v>
      </c>
      <c r="C4744" s="11" t="s">
        <v>54</v>
      </c>
      <c r="D4744" s="11" t="s">
        <v>588</v>
      </c>
      <c r="E4744" s="11" t="s">
        <v>24016</v>
      </c>
      <c r="F4744" s="11" t="s">
        <v>24017</v>
      </c>
      <c r="G4744" s="11" t="s">
        <v>24018</v>
      </c>
      <c r="H4744" s="11" t="s">
        <v>23956</v>
      </c>
      <c r="I4744" s="11" t="s">
        <v>24019</v>
      </c>
      <c r="J4744" s="12" t="s">
        <v>8</v>
      </c>
      <c r="K4744" s="12"/>
      <c r="L4744" s="12"/>
      <c r="M4744" s="12"/>
      <c r="N4744" s="12"/>
      <c r="O4744" s="12" t="s">
        <v>61</v>
      </c>
      <c r="P4744" s="12"/>
      <c r="Q4744" s="12"/>
      <c r="R4744" s="12"/>
      <c r="S4744" s="12"/>
      <c r="T4744" s="13" t="str">
        <f t="shared" si="370"/>
        <v>通過</v>
      </c>
      <c r="U4744" s="13" t="str">
        <f t="shared" si="371"/>
        <v>現在的公車及火車都有跑馬燈，</v>
      </c>
      <c r="V4744" s="13" t="str">
        <f t="shared" si="372"/>
        <v>現在/公車/火車/跑馬燈/有</v>
      </c>
      <c r="W4744" s="13" t="str">
        <f t="shared" si="373"/>
        <v>是</v>
      </c>
      <c r="X4744" s="13" t="str">
        <f t="shared" si="374"/>
        <v>通過</v>
      </c>
    </row>
    <row r="4745" spans="1:24" ht="34.25" customHeight="1">
      <c r="A4745" s="11" t="s">
        <v>24020</v>
      </c>
      <c r="B4745" s="11" t="s">
        <v>24020</v>
      </c>
      <c r="C4745" s="11" t="s">
        <v>54</v>
      </c>
      <c r="D4745" s="11" t="s">
        <v>588</v>
      </c>
      <c r="E4745" s="11" t="s">
        <v>24021</v>
      </c>
      <c r="F4745" s="11" t="s">
        <v>24022</v>
      </c>
      <c r="G4745" s="11" t="s">
        <v>24023</v>
      </c>
      <c r="H4745" s="11" t="s">
        <v>23956</v>
      </c>
      <c r="I4745" s="11" t="s">
        <v>24024</v>
      </c>
      <c r="J4745" s="12" t="s">
        <v>8</v>
      </c>
      <c r="K4745" s="12"/>
      <c r="L4745" s="12"/>
      <c r="M4745" s="12"/>
      <c r="N4745" s="12"/>
      <c r="O4745" s="12" t="s">
        <v>61</v>
      </c>
      <c r="P4745" s="12"/>
      <c r="Q4745" s="12"/>
      <c r="R4745" s="12"/>
      <c r="S4745" s="12"/>
      <c r="T4745" s="13" t="str">
        <f t="shared" si="370"/>
        <v>通過</v>
      </c>
      <c r="U4745" s="13" t="str">
        <f t="shared" si="371"/>
        <v>你看到資訊會比較放心，</v>
      </c>
      <c r="V4745" s="13" t="str">
        <f t="shared" si="372"/>
        <v>你/見到/放心</v>
      </c>
      <c r="W4745" s="13" t="str">
        <f t="shared" si="373"/>
        <v>是</v>
      </c>
      <c r="X4745" s="13" t="str">
        <f t="shared" si="374"/>
        <v>通過</v>
      </c>
    </row>
    <row r="4746" spans="1:24" ht="34.25" customHeight="1">
      <c r="A4746" s="11" t="s">
        <v>24025</v>
      </c>
      <c r="B4746" s="11" t="s">
        <v>24025</v>
      </c>
      <c r="C4746" s="11" t="s">
        <v>54</v>
      </c>
      <c r="D4746" s="11" t="s">
        <v>588</v>
      </c>
      <c r="E4746" s="11" t="s">
        <v>24026</v>
      </c>
      <c r="F4746" s="11" t="s">
        <v>8559</v>
      </c>
      <c r="G4746" s="11" t="s">
        <v>24027</v>
      </c>
      <c r="H4746" s="11" t="s">
        <v>23956</v>
      </c>
      <c r="I4746" s="11" t="s">
        <v>24028</v>
      </c>
      <c r="J4746" s="12" t="s">
        <v>8</v>
      </c>
      <c r="K4746" s="12"/>
      <c r="L4746" s="12"/>
      <c r="M4746" s="12"/>
      <c r="N4746" s="12"/>
      <c r="O4746" s="12" t="s">
        <v>61</v>
      </c>
      <c r="P4746" s="12"/>
      <c r="Q4746" s="12"/>
      <c r="R4746" s="12"/>
      <c r="S4746" s="12"/>
      <c r="T4746" s="13" t="str">
        <f t="shared" si="370"/>
        <v>通過</v>
      </c>
      <c r="U4746" s="13" t="str">
        <f t="shared" si="371"/>
        <v>對嗎？</v>
      </c>
      <c r="V4746" s="13" t="str">
        <f t="shared" si="372"/>
        <v>對</v>
      </c>
      <c r="W4746" s="13" t="str">
        <f t="shared" si="373"/>
        <v>是</v>
      </c>
      <c r="X4746" s="13" t="str">
        <f t="shared" si="374"/>
        <v>通過</v>
      </c>
    </row>
    <row r="4747" spans="1:24" ht="34.25" customHeight="1">
      <c r="A4747" s="11" t="s">
        <v>24029</v>
      </c>
      <c r="B4747" s="11" t="s">
        <v>24029</v>
      </c>
      <c r="C4747" s="11" t="s">
        <v>54</v>
      </c>
      <c r="D4747" s="11" t="s">
        <v>588</v>
      </c>
      <c r="E4747" s="11" t="s">
        <v>24030</v>
      </c>
      <c r="F4747" s="11" t="s">
        <v>24031</v>
      </c>
      <c r="G4747" s="11" t="s">
        <v>24032</v>
      </c>
      <c r="H4747" s="11" t="s">
        <v>23956</v>
      </c>
      <c r="I4747" s="11" t="s">
        <v>24033</v>
      </c>
      <c r="J4747" s="12" t="s">
        <v>8</v>
      </c>
      <c r="K4747" s="12"/>
      <c r="L4747" s="12"/>
      <c r="M4747" s="12"/>
      <c r="N4747" s="12"/>
      <c r="O4747" s="12" t="s">
        <v>61</v>
      </c>
      <c r="P4747" s="12"/>
      <c r="Q4747" s="12"/>
      <c r="R4747" s="12"/>
      <c r="S4747" s="12"/>
      <c r="T4747" s="13" t="str">
        <f t="shared" si="370"/>
        <v>通過</v>
      </c>
      <c r="U4747" s="13" t="str">
        <f t="shared" si="371"/>
        <v>沒錯啊！</v>
      </c>
      <c r="V4747" s="13" t="str">
        <f t="shared" si="372"/>
        <v>沒有/錯</v>
      </c>
      <c r="W4747" s="13" t="str">
        <f t="shared" si="373"/>
        <v>是</v>
      </c>
      <c r="X4747" s="13" t="str">
        <f t="shared" si="374"/>
        <v>通過</v>
      </c>
    </row>
    <row r="4748" spans="1:24" ht="34.25" customHeight="1">
      <c r="A4748" s="11" t="s">
        <v>24034</v>
      </c>
      <c r="B4748" s="11" t="s">
        <v>24034</v>
      </c>
      <c r="C4748" s="11" t="s">
        <v>54</v>
      </c>
      <c r="D4748" s="11" t="s">
        <v>55</v>
      </c>
      <c r="E4748" s="11" t="s">
        <v>24035</v>
      </c>
      <c r="F4748" s="11" t="s">
        <v>24036</v>
      </c>
      <c r="G4748" s="11" t="s">
        <v>24037</v>
      </c>
      <c r="H4748" s="11" t="s">
        <v>24038</v>
      </c>
      <c r="I4748" s="11" t="s">
        <v>24039</v>
      </c>
      <c r="J4748" s="12" t="s">
        <v>8</v>
      </c>
      <c r="K4748" s="12"/>
      <c r="L4748" s="12"/>
      <c r="M4748" s="12"/>
      <c r="N4748" s="12"/>
      <c r="O4748" s="12" t="s">
        <v>61</v>
      </c>
      <c r="P4748" s="12"/>
      <c r="Q4748" s="12"/>
      <c r="R4748" s="12"/>
      <c r="S4748" s="12"/>
      <c r="T4748" s="13" t="str">
        <f t="shared" si="370"/>
        <v>通過</v>
      </c>
      <c r="U4748" s="13" t="str">
        <f t="shared" si="371"/>
        <v>你知道政府有公告公費流感疫苗嗎？</v>
      </c>
      <c r="V4748" s="13" t="str">
        <f t="shared" si="372"/>
        <v>你/知道/政府/公告/流感/疫苗/公費</v>
      </c>
      <c r="W4748" s="13" t="str">
        <f t="shared" si="373"/>
        <v>是</v>
      </c>
      <c r="X4748" s="13" t="str">
        <f t="shared" si="374"/>
        <v>通過</v>
      </c>
    </row>
    <row r="4749" spans="1:24" ht="34.25" customHeight="1">
      <c r="A4749" s="11" t="s">
        <v>24040</v>
      </c>
      <c r="B4749" s="11" t="s">
        <v>24040</v>
      </c>
      <c r="C4749" s="11" t="s">
        <v>54</v>
      </c>
      <c r="D4749" s="11" t="s">
        <v>55</v>
      </c>
      <c r="E4749" s="11" t="s">
        <v>19645</v>
      </c>
      <c r="F4749" s="11" t="s">
        <v>24041</v>
      </c>
      <c r="G4749" s="11" t="s">
        <v>24042</v>
      </c>
      <c r="H4749" s="11" t="s">
        <v>24038</v>
      </c>
      <c r="I4749" s="11" t="s">
        <v>24043</v>
      </c>
      <c r="J4749" s="12" t="s">
        <v>8</v>
      </c>
      <c r="K4749" s="12"/>
      <c r="L4749" s="12"/>
      <c r="M4749" s="12"/>
      <c r="N4749" s="12"/>
      <c r="O4749" s="12" t="s">
        <v>61</v>
      </c>
      <c r="P4749" s="12"/>
      <c r="Q4749" s="12"/>
      <c r="R4749" s="12"/>
      <c r="S4749" s="12"/>
      <c r="T4749" s="13" t="str">
        <f t="shared" si="370"/>
        <v>通過</v>
      </c>
      <c r="U4749" s="13" t="str">
        <f t="shared" si="371"/>
        <v>我有聽說，</v>
      </c>
      <c r="V4749" s="13" t="str">
        <f t="shared" si="372"/>
        <v>我/聽說/有</v>
      </c>
      <c r="W4749" s="13" t="str">
        <f t="shared" si="373"/>
        <v>是</v>
      </c>
      <c r="X4749" s="13" t="str">
        <f t="shared" si="374"/>
        <v>通過</v>
      </c>
    </row>
    <row r="4750" spans="1:24" ht="34.25" customHeight="1">
      <c r="A4750" s="11" t="s">
        <v>24044</v>
      </c>
      <c r="B4750" s="11" t="s">
        <v>24044</v>
      </c>
      <c r="C4750" s="11" t="s">
        <v>54</v>
      </c>
      <c r="D4750" s="11" t="s">
        <v>55</v>
      </c>
      <c r="E4750" s="11" t="s">
        <v>24045</v>
      </c>
      <c r="F4750" s="11" t="s">
        <v>24046</v>
      </c>
      <c r="G4750" s="11" t="s">
        <v>24047</v>
      </c>
      <c r="H4750" s="11" t="s">
        <v>24038</v>
      </c>
      <c r="I4750" s="11" t="s">
        <v>24048</v>
      </c>
      <c r="J4750" s="12" t="s">
        <v>8</v>
      </c>
      <c r="K4750" s="12"/>
      <c r="L4750" s="12"/>
      <c r="M4750" s="12"/>
      <c r="N4750" s="12"/>
      <c r="O4750" s="12" t="s">
        <v>61</v>
      </c>
      <c r="P4750" s="12"/>
      <c r="Q4750" s="12"/>
      <c r="R4750" s="12"/>
      <c r="S4750" s="12"/>
      <c r="T4750" s="13" t="str">
        <f t="shared" si="370"/>
        <v>通過</v>
      </c>
      <c r="U4750" s="13" t="str">
        <f t="shared" si="371"/>
        <v>有年齡限制嗎？</v>
      </c>
      <c r="V4750" s="13" t="str">
        <f t="shared" si="372"/>
        <v>年齡/限制/有沒有</v>
      </c>
      <c r="W4750" s="13" t="str">
        <f t="shared" si="373"/>
        <v>是</v>
      </c>
      <c r="X4750" s="13" t="str">
        <f t="shared" si="374"/>
        <v>通過</v>
      </c>
    </row>
    <row r="4751" spans="1:24" ht="34.25" customHeight="1">
      <c r="A4751" s="11" t="s">
        <v>24049</v>
      </c>
      <c r="B4751" s="11" t="s">
        <v>24049</v>
      </c>
      <c r="C4751" s="11" t="s">
        <v>54</v>
      </c>
      <c r="D4751" s="11" t="s">
        <v>55</v>
      </c>
      <c r="E4751" s="11" t="s">
        <v>24050</v>
      </c>
      <c r="F4751" s="11" t="s">
        <v>24051</v>
      </c>
      <c r="G4751" s="11" t="s">
        <v>24052</v>
      </c>
      <c r="H4751" s="11" t="s">
        <v>24038</v>
      </c>
      <c r="I4751" s="11" t="s">
        <v>24053</v>
      </c>
      <c r="J4751" s="12" t="s">
        <v>8</v>
      </c>
      <c r="K4751" s="12"/>
      <c r="L4751" s="12"/>
      <c r="M4751" s="12"/>
      <c r="N4751" s="12"/>
      <c r="O4751" s="12" t="s">
        <v>61</v>
      </c>
      <c r="P4751" s="12"/>
      <c r="Q4751" s="12"/>
      <c r="R4751" s="12"/>
      <c r="S4751" s="12"/>
      <c r="T4751" s="13" t="str">
        <f t="shared" si="370"/>
        <v>通過</v>
      </c>
      <c r="U4751" s="13" t="str">
        <f t="shared" si="371"/>
        <v>五十歲以上公費施打，</v>
      </c>
      <c r="V4751" s="13" t="str">
        <f t="shared" si="372"/>
        <v>五十歲以上/施打/公費</v>
      </c>
      <c r="W4751" s="13" t="str">
        <f t="shared" si="373"/>
        <v>是</v>
      </c>
      <c r="X4751" s="13" t="str">
        <f t="shared" si="374"/>
        <v>通過</v>
      </c>
    </row>
    <row r="4752" spans="1:24" ht="34.25" customHeight="1">
      <c r="A4752" s="11" t="s">
        <v>24054</v>
      </c>
      <c r="B4752" s="11" t="s">
        <v>24054</v>
      </c>
      <c r="C4752" s="11" t="s">
        <v>54</v>
      </c>
      <c r="D4752" s="11" t="s">
        <v>55</v>
      </c>
      <c r="E4752" s="11" t="s">
        <v>24055</v>
      </c>
      <c r="F4752" s="11" t="s">
        <v>24056</v>
      </c>
      <c r="G4752" s="11" t="s">
        <v>24057</v>
      </c>
      <c r="H4752" s="11" t="s">
        <v>24038</v>
      </c>
      <c r="I4752" s="11" t="s">
        <v>24058</v>
      </c>
      <c r="J4752" s="12" t="s">
        <v>8</v>
      </c>
      <c r="K4752" s="12"/>
      <c r="L4752" s="12"/>
      <c r="M4752" s="12"/>
      <c r="N4752" s="12"/>
      <c r="O4752" s="12" t="s">
        <v>61</v>
      </c>
      <c r="P4752" s="12"/>
      <c r="Q4752" s="12"/>
      <c r="R4752" s="12"/>
      <c r="S4752" s="12"/>
      <c r="T4752" s="13" t="str">
        <f t="shared" si="370"/>
        <v>通過</v>
      </c>
      <c r="U4752" s="13" t="str">
        <f t="shared" si="371"/>
        <v>未滿五十歲須自費。</v>
      </c>
      <c r="V4752" s="13" t="str">
        <f t="shared" si="372"/>
        <v>如果/五十歲以下/自己付錢</v>
      </c>
      <c r="W4752" s="13" t="str">
        <f t="shared" si="373"/>
        <v>是</v>
      </c>
      <c r="X4752" s="13" t="str">
        <f t="shared" si="374"/>
        <v>通過</v>
      </c>
    </row>
    <row r="4753" spans="1:24" ht="34.25" customHeight="1">
      <c r="A4753" s="11" t="s">
        <v>24059</v>
      </c>
      <c r="B4753" s="11" t="s">
        <v>24059</v>
      </c>
      <c r="C4753" s="11" t="s">
        <v>54</v>
      </c>
      <c r="D4753" s="11" t="s">
        <v>55</v>
      </c>
      <c r="E4753" s="11" t="s">
        <v>24060</v>
      </c>
      <c r="F4753" s="11" t="s">
        <v>24061</v>
      </c>
      <c r="G4753" s="11" t="s">
        <v>24062</v>
      </c>
      <c r="H4753" s="11" t="s">
        <v>24038</v>
      </c>
      <c r="I4753" s="11" t="s">
        <v>24063</v>
      </c>
      <c r="J4753" s="12" t="s">
        <v>8</v>
      </c>
      <c r="K4753" s="12"/>
      <c r="L4753" s="12"/>
      <c r="M4753" s="12"/>
      <c r="N4753" s="12"/>
      <c r="O4753" s="12" t="s">
        <v>61</v>
      </c>
      <c r="P4753" s="12"/>
      <c r="Q4753" s="12"/>
      <c r="R4753" s="12"/>
      <c r="S4753" s="12"/>
      <c r="T4753" s="13" t="str">
        <f t="shared" si="370"/>
        <v>通過</v>
      </c>
      <c r="U4753" s="13" t="str">
        <f t="shared" si="371"/>
        <v>五十歲以上可以公費施打，</v>
      </c>
      <c r="V4753" s="13" t="str">
        <f t="shared" si="372"/>
        <v>五十歲以上/公費</v>
      </c>
      <c r="W4753" s="13" t="str">
        <f t="shared" si="373"/>
        <v>是</v>
      </c>
      <c r="X4753" s="13" t="str">
        <f t="shared" si="374"/>
        <v>通過</v>
      </c>
    </row>
    <row r="4754" spans="1:24" ht="34.25" customHeight="1">
      <c r="A4754" s="11" t="s">
        <v>24064</v>
      </c>
      <c r="B4754" s="11" t="s">
        <v>24064</v>
      </c>
      <c r="C4754" s="11" t="s">
        <v>54</v>
      </c>
      <c r="D4754" s="11" t="s">
        <v>55</v>
      </c>
      <c r="E4754" s="11" t="s">
        <v>24065</v>
      </c>
      <c r="F4754" s="11" t="s">
        <v>9160</v>
      </c>
      <c r="G4754" s="11" t="s">
        <v>24066</v>
      </c>
      <c r="H4754" s="11" t="s">
        <v>24038</v>
      </c>
      <c r="I4754" s="11" t="s">
        <v>24067</v>
      </c>
      <c r="J4754" s="12" t="s">
        <v>8</v>
      </c>
      <c r="K4754" s="12"/>
      <c r="L4754" s="12"/>
      <c r="M4754" s="12"/>
      <c r="N4754" s="12"/>
      <c r="O4754" s="12" t="s">
        <v>61</v>
      </c>
      <c r="P4754" s="12"/>
      <c r="Q4754" s="12"/>
      <c r="R4754" s="12"/>
      <c r="S4754" s="12"/>
      <c r="T4754" s="13" t="str">
        <f t="shared" si="370"/>
        <v>通過</v>
      </c>
      <c r="U4754" s="13" t="str">
        <f t="shared" si="371"/>
        <v>不錯耶。</v>
      </c>
      <c r="V4754" s="13" t="str">
        <f t="shared" si="372"/>
        <v>不錯</v>
      </c>
      <c r="W4754" s="13" t="str">
        <f t="shared" si="373"/>
        <v>是</v>
      </c>
      <c r="X4754" s="13" t="str">
        <f t="shared" si="374"/>
        <v>通過</v>
      </c>
    </row>
    <row r="4755" spans="1:24" ht="34.25" customHeight="1">
      <c r="A4755" s="11" t="s">
        <v>24068</v>
      </c>
      <c r="B4755" s="11" t="s">
        <v>24068</v>
      </c>
      <c r="C4755" s="11" t="s">
        <v>54</v>
      </c>
      <c r="D4755" s="11" t="s">
        <v>55</v>
      </c>
      <c r="E4755" s="11" t="s">
        <v>24069</v>
      </c>
      <c r="F4755" s="11" t="s">
        <v>24070</v>
      </c>
      <c r="G4755" s="11" t="s">
        <v>24071</v>
      </c>
      <c r="H4755" s="11" t="s">
        <v>24038</v>
      </c>
      <c r="I4755" s="11" t="s">
        <v>24072</v>
      </c>
      <c r="J4755" s="12" t="s">
        <v>8</v>
      </c>
      <c r="K4755" s="12"/>
      <c r="L4755" s="12"/>
      <c r="M4755" s="12"/>
      <c r="N4755" s="12"/>
      <c r="O4755" s="12" t="s">
        <v>61</v>
      </c>
      <c r="P4755" s="12"/>
      <c r="Q4755" s="12"/>
      <c r="R4755" s="12"/>
      <c r="S4755" s="12"/>
      <c r="T4755" s="13" t="str">
        <f t="shared" si="370"/>
        <v>通過</v>
      </c>
      <c r="U4755" s="13" t="str">
        <f t="shared" si="371"/>
        <v>自費要多少錢？</v>
      </c>
      <c r="V4755" s="13" t="str">
        <f t="shared" si="372"/>
        <v>自己/付錢/多少錢</v>
      </c>
      <c r="W4755" s="13" t="str">
        <f t="shared" si="373"/>
        <v>是</v>
      </c>
      <c r="X4755" s="13" t="str">
        <f t="shared" si="374"/>
        <v>通過</v>
      </c>
    </row>
    <row r="4756" spans="1:24" ht="34.25" customHeight="1">
      <c r="A4756" s="11" t="s">
        <v>24073</v>
      </c>
      <c r="B4756" s="11" t="s">
        <v>24073</v>
      </c>
      <c r="C4756" s="11" t="s">
        <v>54</v>
      </c>
      <c r="D4756" s="11" t="s">
        <v>55</v>
      </c>
      <c r="E4756" s="11" t="s">
        <v>24074</v>
      </c>
      <c r="F4756" s="11" t="s">
        <v>24075</v>
      </c>
      <c r="G4756" s="11" t="s">
        <v>24076</v>
      </c>
      <c r="H4756" s="11" t="s">
        <v>24038</v>
      </c>
      <c r="I4756" s="11" t="s">
        <v>24077</v>
      </c>
      <c r="J4756" s="12" t="s">
        <v>8</v>
      </c>
      <c r="K4756" s="12"/>
      <c r="L4756" s="12"/>
      <c r="M4756" s="12"/>
      <c r="N4756" s="12"/>
      <c r="O4756" s="12" t="s">
        <v>61</v>
      </c>
      <c r="P4756" s="12"/>
      <c r="Q4756" s="12"/>
      <c r="R4756" s="12"/>
      <c r="S4756" s="12"/>
      <c r="T4756" s="13" t="str">
        <f t="shared" si="370"/>
        <v>通過</v>
      </c>
      <c r="U4756" s="13" t="str">
        <f t="shared" si="371"/>
        <v>在哪施打疫苗？</v>
      </c>
      <c r="V4756" s="13" t="str">
        <f t="shared" si="372"/>
        <v>施打/哪裡</v>
      </c>
      <c r="W4756" s="13" t="str">
        <f t="shared" si="373"/>
        <v>是</v>
      </c>
      <c r="X4756" s="13" t="str">
        <f t="shared" si="374"/>
        <v>通過</v>
      </c>
    </row>
    <row r="4757" spans="1:24" ht="34.25" customHeight="1">
      <c r="A4757" s="11" t="s">
        <v>24078</v>
      </c>
      <c r="B4757" s="11" t="s">
        <v>24078</v>
      </c>
      <c r="C4757" s="11" t="s">
        <v>54</v>
      </c>
      <c r="D4757" s="11" t="s">
        <v>55</v>
      </c>
      <c r="E4757" s="11" t="s">
        <v>24079</v>
      </c>
      <c r="F4757" s="11" t="s">
        <v>24080</v>
      </c>
      <c r="G4757" s="11" t="s">
        <v>24081</v>
      </c>
      <c r="H4757" s="11" t="s">
        <v>24038</v>
      </c>
      <c r="I4757" s="11" t="s">
        <v>24082</v>
      </c>
      <c r="J4757" s="12" t="s">
        <v>8</v>
      </c>
      <c r="K4757" s="12"/>
      <c r="L4757" s="12"/>
      <c r="M4757" s="12"/>
      <c r="N4757" s="12"/>
      <c r="O4757" s="12" t="s">
        <v>61</v>
      </c>
      <c r="P4757" s="12"/>
      <c r="Q4757" s="12"/>
      <c r="R4757" s="12"/>
      <c r="S4757" s="12"/>
      <c r="T4757" s="13" t="str">
        <f t="shared" si="370"/>
        <v>通過</v>
      </c>
      <c r="U4757" s="13" t="str">
        <f t="shared" si="371"/>
        <v>一千元。</v>
      </c>
      <c r="V4757" s="13" t="str">
        <f t="shared" si="372"/>
        <v>一千元</v>
      </c>
      <c r="W4757" s="13" t="str">
        <f t="shared" si="373"/>
        <v>是</v>
      </c>
      <c r="X4757" s="13" t="str">
        <f t="shared" si="374"/>
        <v>通過</v>
      </c>
    </row>
    <row r="4758" spans="1:24" ht="34.25" customHeight="1">
      <c r="A4758" s="11" t="s">
        <v>24083</v>
      </c>
      <c r="B4758" s="11" t="s">
        <v>24083</v>
      </c>
      <c r="C4758" s="11" t="s">
        <v>54</v>
      </c>
      <c r="D4758" s="11" t="s">
        <v>55</v>
      </c>
      <c r="E4758" s="11" t="s">
        <v>24084</v>
      </c>
      <c r="F4758" s="11" t="s">
        <v>24085</v>
      </c>
      <c r="G4758" s="11" t="s">
        <v>24086</v>
      </c>
      <c r="H4758" s="11" t="s">
        <v>24038</v>
      </c>
      <c r="I4758" s="11" t="s">
        <v>24087</v>
      </c>
      <c r="J4758" s="12" t="s">
        <v>8</v>
      </c>
      <c r="K4758" s="12"/>
      <c r="L4758" s="12"/>
      <c r="M4758" s="12"/>
      <c r="N4758" s="12"/>
      <c r="O4758" s="12" t="s">
        <v>61</v>
      </c>
      <c r="P4758" s="12"/>
      <c r="Q4758" s="12"/>
      <c r="R4758" s="12"/>
      <c r="S4758" s="12"/>
      <c r="T4758" s="13" t="str">
        <f t="shared" si="370"/>
        <v>通過</v>
      </c>
      <c r="U4758" s="13" t="str">
        <f t="shared" si="371"/>
        <v>公費疫苗可上網查詢，</v>
      </c>
      <c r="V4758" s="13" t="str">
        <f t="shared" si="372"/>
        <v>公費/疫苗/上網/查</v>
      </c>
      <c r="W4758" s="13" t="str">
        <f t="shared" si="373"/>
        <v>是</v>
      </c>
      <c r="X4758" s="13" t="str">
        <f t="shared" si="374"/>
        <v>通過</v>
      </c>
    </row>
    <row r="4759" spans="1:24" ht="34.25" customHeight="1">
      <c r="A4759" s="11" t="s">
        <v>24088</v>
      </c>
      <c r="B4759" s="11" t="s">
        <v>24088</v>
      </c>
      <c r="C4759" s="11" t="s">
        <v>54</v>
      </c>
      <c r="D4759" s="11" t="s">
        <v>55</v>
      </c>
      <c r="E4759" s="11" t="s">
        <v>24089</v>
      </c>
      <c r="F4759" s="11" t="s">
        <v>24090</v>
      </c>
      <c r="G4759" s="11" t="s">
        <v>24091</v>
      </c>
      <c r="H4759" s="11" t="s">
        <v>24038</v>
      </c>
      <c r="I4759" s="11" t="s">
        <v>24092</v>
      </c>
      <c r="J4759" s="12" t="s">
        <v>8</v>
      </c>
      <c r="K4759" s="12"/>
      <c r="L4759" s="12"/>
      <c r="M4759" s="12"/>
      <c r="N4759" s="12"/>
      <c r="O4759" s="12" t="s">
        <v>61</v>
      </c>
      <c r="P4759" s="12"/>
      <c r="Q4759" s="12"/>
      <c r="R4759" s="12"/>
      <c r="S4759" s="12"/>
      <c r="T4759" s="13" t="str">
        <f t="shared" si="370"/>
        <v>通過</v>
      </c>
      <c r="U4759" s="13" t="str">
        <f t="shared" si="371"/>
        <v>各地衛生所都可以施打。</v>
      </c>
      <c r="V4759" s="13" t="str">
        <f t="shared" si="372"/>
        <v>衛生所++/施打/可以</v>
      </c>
      <c r="W4759" s="13" t="str">
        <f t="shared" si="373"/>
        <v>是</v>
      </c>
      <c r="X4759" s="13" t="str">
        <f t="shared" si="374"/>
        <v>通過</v>
      </c>
    </row>
    <row r="4760" spans="1:24" ht="34.25" customHeight="1">
      <c r="A4760" s="11" t="s">
        <v>24093</v>
      </c>
      <c r="B4760" s="11" t="s">
        <v>24093</v>
      </c>
      <c r="C4760" s="11" t="s">
        <v>54</v>
      </c>
      <c r="D4760" s="11" t="s">
        <v>55</v>
      </c>
      <c r="E4760" s="11" t="s">
        <v>24094</v>
      </c>
      <c r="F4760" s="11" t="s">
        <v>24095</v>
      </c>
      <c r="G4760" s="11" t="s">
        <v>24096</v>
      </c>
      <c r="H4760" s="11" t="s">
        <v>24038</v>
      </c>
      <c r="I4760" s="11" t="s">
        <v>24097</v>
      </c>
      <c r="J4760" s="12" t="s">
        <v>8</v>
      </c>
      <c r="K4760" s="12"/>
      <c r="L4760" s="12"/>
      <c r="M4760" s="12"/>
      <c r="N4760" s="12"/>
      <c r="O4760" s="12" t="s">
        <v>61</v>
      </c>
      <c r="P4760" s="12"/>
      <c r="Q4760" s="12"/>
      <c r="R4760" s="12"/>
      <c r="S4760" s="12"/>
      <c r="T4760" s="13" t="str">
        <f t="shared" si="370"/>
        <v>通過</v>
      </c>
      <c r="U4760" s="13" t="str">
        <f t="shared" si="371"/>
        <v>流感的傳染力很強，</v>
      </c>
      <c r="V4760" s="13" t="str">
        <f t="shared" si="372"/>
        <v>流感/傳染力/強</v>
      </c>
      <c r="W4760" s="13" t="str">
        <f t="shared" si="373"/>
        <v>是</v>
      </c>
      <c r="X4760" s="13" t="str">
        <f t="shared" si="374"/>
        <v>通過</v>
      </c>
    </row>
    <row r="4761" spans="1:24" ht="34.25" customHeight="1">
      <c r="A4761" s="11" t="s">
        <v>24098</v>
      </c>
      <c r="B4761" s="11" t="s">
        <v>24098</v>
      </c>
      <c r="C4761" s="11" t="s">
        <v>54</v>
      </c>
      <c r="D4761" s="11" t="s">
        <v>55</v>
      </c>
      <c r="E4761" s="11" t="s">
        <v>24099</v>
      </c>
      <c r="F4761" s="11" t="s">
        <v>24100</v>
      </c>
      <c r="G4761" s="11" t="s">
        <v>24101</v>
      </c>
      <c r="H4761" s="11" t="s">
        <v>24038</v>
      </c>
      <c r="I4761" s="11" t="s">
        <v>24102</v>
      </c>
      <c r="J4761" s="12" t="s">
        <v>8</v>
      </c>
      <c r="K4761" s="12"/>
      <c r="L4761" s="12"/>
      <c r="M4761" s="12"/>
      <c r="N4761" s="12"/>
      <c r="O4761" s="12" t="s">
        <v>61</v>
      </c>
      <c r="P4761" s="12"/>
      <c r="Q4761" s="12"/>
      <c r="R4761" s="12"/>
      <c r="S4761" s="12"/>
      <c r="T4761" s="13" t="str">
        <f t="shared" si="370"/>
        <v>通過</v>
      </c>
      <c r="U4761" s="13" t="str">
        <f t="shared" si="371"/>
        <v>打疫苗能夠預防，</v>
      </c>
      <c r="V4761" s="13" t="str">
        <f t="shared" si="372"/>
        <v>打疫苗/預防</v>
      </c>
      <c r="W4761" s="13" t="str">
        <f t="shared" si="373"/>
        <v>是</v>
      </c>
      <c r="X4761" s="13" t="str">
        <f t="shared" si="374"/>
        <v>通過</v>
      </c>
    </row>
    <row r="4762" spans="1:24" ht="34.25" customHeight="1">
      <c r="A4762" s="11" t="s">
        <v>24103</v>
      </c>
      <c r="B4762" s="11" t="s">
        <v>24103</v>
      </c>
      <c r="C4762" s="11" t="s">
        <v>54</v>
      </c>
      <c r="D4762" s="11" t="s">
        <v>55</v>
      </c>
      <c r="E4762" s="11" t="s">
        <v>24104</v>
      </c>
      <c r="F4762" s="11" t="s">
        <v>24105</v>
      </c>
      <c r="G4762" s="11" t="s">
        <v>24106</v>
      </c>
      <c r="H4762" s="11" t="s">
        <v>24038</v>
      </c>
      <c r="I4762" s="11" t="s">
        <v>24107</v>
      </c>
      <c r="J4762" s="12" t="s">
        <v>8</v>
      </c>
      <c r="K4762" s="12"/>
      <c r="L4762" s="12"/>
      <c r="M4762" s="12"/>
      <c r="N4762" s="12"/>
      <c r="O4762" s="12" t="s">
        <v>61</v>
      </c>
      <c r="P4762" s="12"/>
      <c r="Q4762" s="12"/>
      <c r="R4762" s="12"/>
      <c r="S4762" s="12"/>
      <c r="T4762" s="13" t="str">
        <f t="shared" si="370"/>
        <v>通過</v>
      </c>
      <c r="U4762" s="13" t="str">
        <f t="shared" si="371"/>
        <v>可以保護自己和同住家人。</v>
      </c>
      <c r="V4762" s="13" t="str">
        <f t="shared" si="372"/>
        <v>自己/家人/住/一起/保護/可以</v>
      </c>
      <c r="W4762" s="13" t="str">
        <f t="shared" si="373"/>
        <v>是</v>
      </c>
      <c r="X4762" s="13" t="str">
        <f t="shared" si="374"/>
        <v>通過</v>
      </c>
    </row>
    <row r="4763" spans="1:24" ht="34.25" customHeight="1">
      <c r="A4763" s="11" t="s">
        <v>24108</v>
      </c>
      <c r="B4763" s="11" t="s">
        <v>24108</v>
      </c>
      <c r="C4763" s="11" t="s">
        <v>54</v>
      </c>
      <c r="D4763" s="11" t="s">
        <v>55</v>
      </c>
      <c r="E4763" s="11" t="s">
        <v>24109</v>
      </c>
      <c r="F4763" s="11" t="s">
        <v>24110</v>
      </c>
      <c r="G4763" s="11" t="s">
        <v>24111</v>
      </c>
      <c r="H4763" s="11" t="s">
        <v>24038</v>
      </c>
      <c r="I4763" s="11" t="s">
        <v>24112</v>
      </c>
      <c r="J4763" s="12" t="s">
        <v>8</v>
      </c>
      <c r="K4763" s="12"/>
      <c r="L4763" s="12"/>
      <c r="M4763" s="12"/>
      <c r="N4763" s="12"/>
      <c r="O4763" s="12" t="s">
        <v>61</v>
      </c>
      <c r="P4763" s="12"/>
      <c r="Q4763" s="12"/>
      <c r="R4763" s="12"/>
      <c r="S4763" s="12"/>
      <c r="T4763" s="13" t="str">
        <f t="shared" si="370"/>
        <v>通過</v>
      </c>
      <c r="U4763" s="13" t="str">
        <f t="shared" si="371"/>
        <v>快點安排時間去施打。</v>
      </c>
      <c r="V4763" s="13" t="str">
        <f t="shared" si="372"/>
        <v>時間/安排/施打/快</v>
      </c>
      <c r="W4763" s="13" t="str">
        <f t="shared" si="373"/>
        <v>是</v>
      </c>
      <c r="X4763" s="13" t="str">
        <f t="shared" si="374"/>
        <v>通過</v>
      </c>
    </row>
    <row r="4764" spans="1:24" ht="34.25" customHeight="1">
      <c r="A4764" s="11" t="s">
        <v>24113</v>
      </c>
      <c r="B4764" s="11" t="s">
        <v>24113</v>
      </c>
      <c r="C4764" s="11" t="s">
        <v>54</v>
      </c>
      <c r="D4764" s="11" t="s">
        <v>55</v>
      </c>
      <c r="E4764" s="11" t="s">
        <v>24114</v>
      </c>
      <c r="F4764" s="11" t="s">
        <v>11961</v>
      </c>
      <c r="G4764" s="11" t="s">
        <v>24115</v>
      </c>
      <c r="H4764" s="11" t="s">
        <v>24038</v>
      </c>
      <c r="I4764" s="11" t="s">
        <v>24116</v>
      </c>
      <c r="J4764" s="12" t="s">
        <v>8</v>
      </c>
      <c r="K4764" s="12"/>
      <c r="L4764" s="12"/>
      <c r="M4764" s="12"/>
      <c r="N4764" s="12"/>
      <c r="O4764" s="12" t="s">
        <v>61</v>
      </c>
      <c r="P4764" s="12"/>
      <c r="Q4764" s="12"/>
      <c r="R4764" s="12"/>
      <c r="S4764" s="12"/>
      <c r="T4764" s="13" t="str">
        <f t="shared" si="370"/>
        <v>通過</v>
      </c>
      <c r="U4764" s="13" t="str">
        <f t="shared" si="371"/>
        <v>我會記得。</v>
      </c>
      <c r="V4764" s="13" t="str">
        <f t="shared" si="372"/>
        <v>我/記住/會</v>
      </c>
      <c r="W4764" s="13" t="str">
        <f t="shared" si="373"/>
        <v>是</v>
      </c>
      <c r="X4764" s="13" t="str">
        <f t="shared" si="374"/>
        <v>通過</v>
      </c>
    </row>
    <row r="4765" spans="1:24" ht="34.25" customHeight="1">
      <c r="A4765" s="11" t="s">
        <v>24117</v>
      </c>
      <c r="B4765" s="11" t="s">
        <v>24117</v>
      </c>
      <c r="C4765" s="11" t="s">
        <v>54</v>
      </c>
      <c r="D4765" s="11" t="s">
        <v>150</v>
      </c>
      <c r="E4765" s="11" t="s">
        <v>13578</v>
      </c>
      <c r="F4765" s="11" t="s">
        <v>24118</v>
      </c>
      <c r="G4765" s="11" t="s">
        <v>24119</v>
      </c>
      <c r="H4765" s="11" t="s">
        <v>24120</v>
      </c>
      <c r="I4765" s="11" t="s">
        <v>24121</v>
      </c>
      <c r="J4765" s="12" t="s">
        <v>8</v>
      </c>
      <c r="K4765" s="12"/>
      <c r="L4765" s="12"/>
      <c r="M4765" s="12"/>
      <c r="N4765" s="12"/>
      <c r="O4765" s="12" t="s">
        <v>61</v>
      </c>
      <c r="P4765" s="12"/>
      <c r="Q4765" s="12"/>
      <c r="R4765" s="12"/>
      <c r="S4765" s="12"/>
      <c r="T4765" s="13" t="str">
        <f t="shared" si="370"/>
        <v>通過</v>
      </c>
      <c r="U4765" s="13" t="str">
        <f t="shared" si="371"/>
        <v>對了，</v>
      </c>
      <c r="V4765" s="13" t="str">
        <f t="shared" si="372"/>
        <v>對了</v>
      </c>
      <c r="W4765" s="13" t="str">
        <f t="shared" si="373"/>
        <v>是</v>
      </c>
      <c r="X4765" s="13" t="str">
        <f t="shared" si="374"/>
        <v>通過</v>
      </c>
    </row>
    <row r="4766" spans="1:24" ht="34.25" customHeight="1">
      <c r="A4766" s="11" t="s">
        <v>24122</v>
      </c>
      <c r="B4766" s="11" t="s">
        <v>24122</v>
      </c>
      <c r="C4766" s="11" t="s">
        <v>54</v>
      </c>
      <c r="D4766" s="11" t="s">
        <v>150</v>
      </c>
      <c r="E4766" s="11" t="s">
        <v>24123</v>
      </c>
      <c r="F4766" s="11" t="s">
        <v>24124</v>
      </c>
      <c r="G4766" s="11" t="s">
        <v>24125</v>
      </c>
      <c r="H4766" s="11" t="s">
        <v>24120</v>
      </c>
      <c r="I4766" s="11" t="s">
        <v>24126</v>
      </c>
      <c r="J4766" s="12" t="s">
        <v>8</v>
      </c>
      <c r="K4766" s="12"/>
      <c r="L4766" s="12"/>
      <c r="M4766" s="12"/>
      <c r="N4766" s="12"/>
      <c r="O4766" s="12" t="s">
        <v>61</v>
      </c>
      <c r="P4766" s="12"/>
      <c r="Q4766" s="12"/>
      <c r="R4766" s="12"/>
      <c r="S4766" s="12"/>
      <c r="T4766" s="13" t="str">
        <f t="shared" si="370"/>
        <v>通過</v>
      </c>
      <c r="U4766" s="13" t="str">
        <f t="shared" si="371"/>
        <v>你之前身體不舒服，</v>
      </c>
      <c r="V4766" s="13" t="str">
        <f t="shared" si="372"/>
        <v>你/之前/身體/不/舒服</v>
      </c>
      <c r="W4766" s="13" t="str">
        <f t="shared" si="373"/>
        <v>是</v>
      </c>
      <c r="X4766" s="13" t="str">
        <f t="shared" si="374"/>
        <v>通過</v>
      </c>
    </row>
    <row r="4767" spans="1:24" ht="34.25" customHeight="1">
      <c r="A4767" s="11" t="s">
        <v>24127</v>
      </c>
      <c r="B4767" s="11" t="s">
        <v>24127</v>
      </c>
      <c r="C4767" s="11" t="s">
        <v>54</v>
      </c>
      <c r="D4767" s="11" t="s">
        <v>150</v>
      </c>
      <c r="E4767" s="11" t="s">
        <v>24128</v>
      </c>
      <c r="F4767" s="11" t="s">
        <v>24129</v>
      </c>
      <c r="G4767" s="11" t="s">
        <v>24130</v>
      </c>
      <c r="H4767" s="11" t="s">
        <v>24120</v>
      </c>
      <c r="I4767" s="11" t="s">
        <v>24131</v>
      </c>
      <c r="J4767" s="12" t="s">
        <v>8</v>
      </c>
      <c r="K4767" s="12"/>
      <c r="L4767" s="12"/>
      <c r="M4767" s="12"/>
      <c r="N4767" s="12"/>
      <c r="O4767" s="12" t="s">
        <v>61</v>
      </c>
      <c r="P4767" s="12"/>
      <c r="Q4767" s="12"/>
      <c r="R4767" s="12"/>
      <c r="S4767" s="12"/>
      <c r="T4767" s="13" t="str">
        <f t="shared" si="370"/>
        <v>通過</v>
      </c>
      <c r="U4767" s="13" t="str">
        <f t="shared" si="371"/>
        <v>現在還好嗎？</v>
      </c>
      <c r="V4767" s="13" t="str">
        <f t="shared" si="372"/>
        <v>現在/還好</v>
      </c>
      <c r="W4767" s="13" t="str">
        <f t="shared" si="373"/>
        <v>是</v>
      </c>
      <c r="X4767" s="13" t="str">
        <f t="shared" si="374"/>
        <v>通過</v>
      </c>
    </row>
    <row r="4768" spans="1:24" ht="34.25" customHeight="1">
      <c r="A4768" s="11" t="s">
        <v>24132</v>
      </c>
      <c r="B4768" s="11" t="s">
        <v>24132</v>
      </c>
      <c r="C4768" s="11" t="s">
        <v>54</v>
      </c>
      <c r="D4768" s="11" t="s">
        <v>150</v>
      </c>
      <c r="E4768" s="11" t="s">
        <v>24133</v>
      </c>
      <c r="F4768" s="11" t="s">
        <v>24134</v>
      </c>
      <c r="G4768" s="11" t="s">
        <v>24135</v>
      </c>
      <c r="H4768" s="11" t="s">
        <v>24120</v>
      </c>
      <c r="I4768" s="11" t="s">
        <v>24136</v>
      </c>
      <c r="J4768" s="12" t="s">
        <v>8</v>
      </c>
      <c r="K4768" s="12"/>
      <c r="L4768" s="12"/>
      <c r="M4768" s="12"/>
      <c r="N4768" s="12"/>
      <c r="O4768" s="12" t="s">
        <v>61</v>
      </c>
      <c r="P4768" s="12"/>
      <c r="Q4768" s="12"/>
      <c r="R4768" s="12"/>
      <c r="S4768" s="12"/>
      <c r="T4768" s="13" t="str">
        <f t="shared" si="370"/>
        <v>通過</v>
      </c>
      <c r="U4768" s="13" t="str">
        <f t="shared" si="371"/>
        <v>我上星期有去醫院抽血檢查。</v>
      </c>
      <c r="V4768" s="13" t="str">
        <f t="shared" si="372"/>
        <v>我/上星期/醫院/抽血/檢查/有</v>
      </c>
      <c r="W4768" s="13" t="str">
        <f t="shared" si="373"/>
        <v>是</v>
      </c>
      <c r="X4768" s="13" t="str">
        <f t="shared" si="374"/>
        <v>通過</v>
      </c>
    </row>
    <row r="4769" spans="1:24" ht="34.25" customHeight="1">
      <c r="A4769" s="11" t="s">
        <v>24137</v>
      </c>
      <c r="B4769" s="11" t="s">
        <v>24137</v>
      </c>
      <c r="C4769" s="11" t="s">
        <v>54</v>
      </c>
      <c r="D4769" s="11" t="s">
        <v>150</v>
      </c>
      <c r="E4769" s="11" t="s">
        <v>24138</v>
      </c>
      <c r="F4769" s="11" t="s">
        <v>24139</v>
      </c>
      <c r="G4769" s="11" t="s">
        <v>24140</v>
      </c>
      <c r="H4769" s="11" t="s">
        <v>24120</v>
      </c>
      <c r="I4769" s="11" t="s">
        <v>24141</v>
      </c>
      <c r="J4769" s="12" t="s">
        <v>8</v>
      </c>
      <c r="K4769" s="12"/>
      <c r="L4769" s="12"/>
      <c r="M4769" s="12"/>
      <c r="N4769" s="12"/>
      <c r="O4769" s="12" t="s">
        <v>61</v>
      </c>
      <c r="P4769" s="12"/>
      <c r="Q4769" s="12"/>
      <c r="R4769" s="12"/>
      <c r="S4769" s="12"/>
      <c r="T4769" s="13" t="str">
        <f t="shared" si="370"/>
        <v>通過</v>
      </c>
      <c r="U4769" s="13" t="str">
        <f t="shared" si="371"/>
        <v>抽血報告如何？</v>
      </c>
      <c r="V4769" s="13" t="str">
        <f t="shared" si="372"/>
        <v>抽血/報告/什麼</v>
      </c>
      <c r="W4769" s="13" t="str">
        <f t="shared" si="373"/>
        <v>是</v>
      </c>
      <c r="X4769" s="13" t="str">
        <f t="shared" si="374"/>
        <v>通過</v>
      </c>
    </row>
    <row r="4770" spans="1:24" ht="34.25" customHeight="1">
      <c r="A4770" s="11" t="s">
        <v>24142</v>
      </c>
      <c r="B4770" s="11" t="s">
        <v>24143</v>
      </c>
      <c r="C4770" s="11" t="s">
        <v>54</v>
      </c>
      <c r="D4770" s="11" t="s">
        <v>150</v>
      </c>
      <c r="E4770" s="11" t="s">
        <v>24144</v>
      </c>
      <c r="F4770" s="11" t="s">
        <v>24145</v>
      </c>
      <c r="G4770" s="11" t="s">
        <v>24146</v>
      </c>
      <c r="H4770" s="11" t="s">
        <v>24120</v>
      </c>
      <c r="I4770" s="11" t="s">
        <v>24147</v>
      </c>
      <c r="J4770" s="12" t="s">
        <v>8</v>
      </c>
      <c r="K4770" s="12"/>
      <c r="L4770" s="12"/>
      <c r="M4770" s="12"/>
      <c r="N4770" s="12"/>
      <c r="O4770" s="12" t="s">
        <v>61</v>
      </c>
      <c r="P4770" s="12"/>
      <c r="Q4770" s="12"/>
      <c r="R4770" s="12"/>
      <c r="S4770" s="12"/>
      <c r="T4770" s="13" t="str">
        <f t="shared" si="370"/>
        <v>通過</v>
      </c>
      <c r="U4770" s="13" t="str">
        <f t="shared" si="371"/>
        <v>結果正常，</v>
      </c>
      <c r="V4770" s="13" t="str">
        <f t="shared" si="372"/>
        <v>正常</v>
      </c>
      <c r="W4770" s="13" t="str">
        <f t="shared" si="373"/>
        <v>是</v>
      </c>
      <c r="X4770" s="13" t="str">
        <f t="shared" si="374"/>
        <v>通過</v>
      </c>
    </row>
    <row r="4771" spans="1:24" ht="34.25" customHeight="1">
      <c r="A4771" s="11" t="s">
        <v>24148</v>
      </c>
      <c r="B4771" s="11" t="s">
        <v>24148</v>
      </c>
      <c r="C4771" s="11" t="s">
        <v>54</v>
      </c>
      <c r="D4771" s="11" t="s">
        <v>150</v>
      </c>
      <c r="E4771" s="11" t="s">
        <v>24149</v>
      </c>
      <c r="F4771" s="11" t="s">
        <v>24150</v>
      </c>
      <c r="G4771" s="11" t="s">
        <v>24151</v>
      </c>
      <c r="H4771" s="11" t="s">
        <v>24120</v>
      </c>
      <c r="I4771" s="11" t="s">
        <v>24152</v>
      </c>
      <c r="J4771" s="12" t="s">
        <v>8</v>
      </c>
      <c r="K4771" s="12"/>
      <c r="L4771" s="12"/>
      <c r="M4771" s="12"/>
      <c r="N4771" s="12"/>
      <c r="O4771" s="12" t="s">
        <v>61</v>
      </c>
      <c r="P4771" s="12"/>
      <c r="Q4771" s="12"/>
      <c r="R4771" s="12"/>
      <c r="S4771" s="12"/>
      <c r="T4771" s="13" t="str">
        <f t="shared" si="370"/>
        <v>通過</v>
      </c>
      <c r="U4771" s="13" t="str">
        <f t="shared" si="371"/>
        <v>但醫生跟我說要定期追蹤檢查。</v>
      </c>
      <c r="V4771" s="13" t="str">
        <f t="shared" si="372"/>
        <v>但/醫生/告訴/我/固定/追蹤/檢查/要</v>
      </c>
      <c r="W4771" s="13" t="str">
        <f t="shared" si="373"/>
        <v>是</v>
      </c>
      <c r="X4771" s="13" t="str">
        <f t="shared" si="374"/>
        <v>通過</v>
      </c>
    </row>
    <row r="4772" spans="1:24" ht="34.25" customHeight="1">
      <c r="A4772" s="11" t="s">
        <v>24153</v>
      </c>
      <c r="B4772" s="11" t="s">
        <v>24153</v>
      </c>
      <c r="C4772" s="11" t="s">
        <v>54</v>
      </c>
      <c r="D4772" s="11" t="s">
        <v>150</v>
      </c>
      <c r="E4772" s="11" t="s">
        <v>24154</v>
      </c>
      <c r="F4772" s="11" t="s">
        <v>3939</v>
      </c>
      <c r="G4772" s="11" t="s">
        <v>24155</v>
      </c>
      <c r="H4772" s="11" t="s">
        <v>24120</v>
      </c>
      <c r="I4772" s="11" t="s">
        <v>24156</v>
      </c>
      <c r="J4772" s="12" t="s">
        <v>8</v>
      </c>
      <c r="K4772" s="12"/>
      <c r="L4772" s="12"/>
      <c r="M4772" s="12"/>
      <c r="N4772" s="12"/>
      <c r="O4772" s="12" t="s">
        <v>61</v>
      </c>
      <c r="P4772" s="12"/>
      <c r="Q4772" s="12"/>
      <c r="R4772" s="12"/>
      <c r="S4772" s="12"/>
      <c r="T4772" s="13" t="str">
        <f t="shared" si="370"/>
        <v>通過</v>
      </c>
      <c r="U4772" s="13" t="str">
        <f t="shared" si="371"/>
        <v>真是太好了。</v>
      </c>
      <c r="V4772" s="13" t="str">
        <f t="shared" si="372"/>
        <v>棒</v>
      </c>
      <c r="W4772" s="13" t="str">
        <f t="shared" si="373"/>
        <v>是</v>
      </c>
      <c r="X4772" s="13" t="str">
        <f t="shared" si="374"/>
        <v>通過</v>
      </c>
    </row>
    <row r="4773" spans="1:24" ht="34.25" customHeight="1">
      <c r="A4773" s="11" t="s">
        <v>24157</v>
      </c>
      <c r="B4773" s="11" t="s">
        <v>24157</v>
      </c>
      <c r="C4773" s="11" t="s">
        <v>54</v>
      </c>
      <c r="D4773" s="11" t="s">
        <v>150</v>
      </c>
      <c r="E4773" s="11" t="s">
        <v>24158</v>
      </c>
      <c r="F4773" s="11" t="s">
        <v>24159</v>
      </c>
      <c r="G4773" s="11" t="s">
        <v>24160</v>
      </c>
      <c r="H4773" s="11" t="s">
        <v>24120</v>
      </c>
      <c r="I4773" s="11" t="s">
        <v>24161</v>
      </c>
      <c r="J4773" s="12" t="s">
        <v>8</v>
      </c>
      <c r="K4773" s="12"/>
      <c r="L4773" s="12"/>
      <c r="M4773" s="12"/>
      <c r="N4773" s="12"/>
      <c r="O4773" s="12" t="s">
        <v>61</v>
      </c>
      <c r="P4773" s="12"/>
      <c r="Q4773" s="12"/>
      <c r="R4773" s="12"/>
      <c r="S4773" s="12"/>
      <c r="T4773" s="13" t="str">
        <f t="shared" si="370"/>
        <v>通過</v>
      </c>
      <c r="U4773" s="13" t="str">
        <f t="shared" si="371"/>
        <v>幾個月要固定檢查？</v>
      </c>
      <c r="V4773" s="13" t="str">
        <f t="shared" si="372"/>
        <v>檢查/固定/幾個月</v>
      </c>
      <c r="W4773" s="13" t="str">
        <f t="shared" si="373"/>
        <v>是</v>
      </c>
      <c r="X4773" s="13" t="str">
        <f t="shared" si="374"/>
        <v>通過</v>
      </c>
    </row>
    <row r="4774" spans="1:24" ht="34.25" customHeight="1">
      <c r="A4774" s="11" t="s">
        <v>24162</v>
      </c>
      <c r="B4774" s="11" t="s">
        <v>24162</v>
      </c>
      <c r="C4774" s="11" t="s">
        <v>54</v>
      </c>
      <c r="D4774" s="11" t="s">
        <v>150</v>
      </c>
      <c r="E4774" s="11" t="s">
        <v>24163</v>
      </c>
      <c r="F4774" s="11" t="s">
        <v>24164</v>
      </c>
      <c r="G4774" s="11" t="s">
        <v>24165</v>
      </c>
      <c r="H4774" s="11" t="s">
        <v>24120</v>
      </c>
      <c r="I4774" s="11" t="s">
        <v>24166</v>
      </c>
      <c r="J4774" s="12" t="s">
        <v>8</v>
      </c>
      <c r="K4774" s="12"/>
      <c r="L4774" s="12"/>
      <c r="M4774" s="12"/>
      <c r="N4774" s="12"/>
      <c r="O4774" s="12" t="s">
        <v>61</v>
      </c>
      <c r="P4774" s="12"/>
      <c r="Q4774" s="12"/>
      <c r="R4774" s="12"/>
      <c r="S4774" s="12"/>
      <c r="T4774" s="13" t="str">
        <f t="shared" si="370"/>
        <v>通過</v>
      </c>
      <c r="U4774" s="13" t="str">
        <f t="shared" si="371"/>
        <v>六個月一次。</v>
      </c>
      <c r="V4774" s="13" t="str">
        <f t="shared" si="372"/>
        <v>六個月/一次</v>
      </c>
      <c r="W4774" s="13" t="str">
        <f t="shared" si="373"/>
        <v>是</v>
      </c>
      <c r="X4774" s="13" t="str">
        <f t="shared" si="374"/>
        <v>通過</v>
      </c>
    </row>
    <row r="4775" spans="1:24" ht="34.25" customHeight="1">
      <c r="A4775" s="11" t="s">
        <v>24167</v>
      </c>
      <c r="B4775" s="11" t="s">
        <v>24167</v>
      </c>
      <c r="C4775" s="11" t="s">
        <v>54</v>
      </c>
      <c r="D4775" s="11" t="s">
        <v>150</v>
      </c>
      <c r="E4775" s="11" t="s">
        <v>24168</v>
      </c>
      <c r="F4775" s="11" t="s">
        <v>24169</v>
      </c>
      <c r="G4775" s="11" t="s">
        <v>24170</v>
      </c>
      <c r="H4775" s="11" t="s">
        <v>24120</v>
      </c>
      <c r="I4775" s="11" t="s">
        <v>24171</v>
      </c>
      <c r="J4775" s="12" t="s">
        <v>8</v>
      </c>
      <c r="K4775" s="12"/>
      <c r="L4775" s="12"/>
      <c r="M4775" s="12"/>
      <c r="N4775" s="12"/>
      <c r="O4775" s="12" t="s">
        <v>61</v>
      </c>
      <c r="P4775" s="12"/>
      <c r="Q4775" s="12"/>
      <c r="R4775" s="12"/>
      <c r="S4775" s="12"/>
      <c r="T4775" s="13" t="str">
        <f t="shared" si="370"/>
        <v>通過</v>
      </c>
      <c r="U4775" s="13" t="str">
        <f t="shared" si="371"/>
        <v>如果身體不舒服，</v>
      </c>
      <c r="V4775" s="13" t="str">
        <f t="shared" si="372"/>
        <v>如果/身體/不/舒服</v>
      </c>
      <c r="W4775" s="13" t="str">
        <f t="shared" si="373"/>
        <v>是</v>
      </c>
      <c r="X4775" s="13" t="str">
        <f t="shared" si="374"/>
        <v>通過</v>
      </c>
    </row>
    <row r="4776" spans="1:24" ht="34.25" customHeight="1">
      <c r="A4776" s="11" t="s">
        <v>24172</v>
      </c>
      <c r="B4776" s="11" t="s">
        <v>24172</v>
      </c>
      <c r="C4776" s="11" t="s">
        <v>54</v>
      </c>
      <c r="D4776" s="11" t="s">
        <v>150</v>
      </c>
      <c r="E4776" s="11" t="s">
        <v>24173</v>
      </c>
      <c r="F4776" s="11" t="s">
        <v>24174</v>
      </c>
      <c r="G4776" s="11" t="s">
        <v>24175</v>
      </c>
      <c r="H4776" s="11" t="s">
        <v>24120</v>
      </c>
      <c r="I4776" s="11" t="s">
        <v>24176</v>
      </c>
      <c r="J4776" s="12" t="s">
        <v>8</v>
      </c>
      <c r="K4776" s="12"/>
      <c r="L4776" s="12"/>
      <c r="M4776" s="12"/>
      <c r="N4776" s="12"/>
      <c r="O4776" s="12" t="s">
        <v>61</v>
      </c>
      <c r="P4776" s="12"/>
      <c r="Q4776" s="12"/>
      <c r="R4776" s="12"/>
      <c r="S4776" s="12"/>
      <c r="T4776" s="13" t="str">
        <f t="shared" si="370"/>
        <v>通過</v>
      </c>
      <c r="U4776" s="13" t="str">
        <f t="shared" si="371"/>
        <v>應該立刻就醫，</v>
      </c>
      <c r="V4776" s="13" t="str">
        <f t="shared" si="372"/>
        <v>就醫/馬上</v>
      </c>
      <c r="W4776" s="13" t="str">
        <f t="shared" si="373"/>
        <v>是</v>
      </c>
      <c r="X4776" s="13" t="str">
        <f t="shared" si="374"/>
        <v>通過</v>
      </c>
    </row>
    <row r="4777" spans="1:24" ht="34.25" customHeight="1">
      <c r="A4777" s="11" t="s">
        <v>24177</v>
      </c>
      <c r="B4777" s="11" t="s">
        <v>24177</v>
      </c>
      <c r="C4777" s="11" t="s">
        <v>54</v>
      </c>
      <c r="D4777" s="11" t="s">
        <v>150</v>
      </c>
      <c r="E4777" s="11" t="s">
        <v>24178</v>
      </c>
      <c r="F4777" s="11" t="s">
        <v>24179</v>
      </c>
      <c r="G4777" s="11" t="s">
        <v>24180</v>
      </c>
      <c r="H4777" s="11" t="s">
        <v>24120</v>
      </c>
      <c r="I4777" s="11" t="s">
        <v>24181</v>
      </c>
      <c r="J4777" s="12" t="s">
        <v>8</v>
      </c>
      <c r="K4777" s="12"/>
      <c r="L4777" s="12"/>
      <c r="M4777" s="12"/>
      <c r="N4777" s="12"/>
      <c r="O4777" s="12" t="s">
        <v>61</v>
      </c>
      <c r="P4777" s="12"/>
      <c r="Q4777" s="12"/>
      <c r="R4777" s="12"/>
      <c r="S4777" s="12"/>
      <c r="T4777" s="13" t="str">
        <f t="shared" si="370"/>
        <v>通過</v>
      </c>
      <c r="U4777" s="13" t="str">
        <f t="shared" si="371"/>
        <v>不要拖延。</v>
      </c>
      <c r="V4777" s="13" t="str">
        <f t="shared" si="372"/>
        <v>拖延/不</v>
      </c>
      <c r="W4777" s="13" t="str">
        <f t="shared" si="373"/>
        <v>是</v>
      </c>
      <c r="X4777" s="13" t="str">
        <f t="shared" si="374"/>
        <v>通過</v>
      </c>
    </row>
    <row r="4778" spans="1:24" ht="34.25" customHeight="1">
      <c r="A4778" s="11" t="s">
        <v>24182</v>
      </c>
      <c r="B4778" s="11" t="s">
        <v>24183</v>
      </c>
      <c r="C4778" s="11" t="s">
        <v>54</v>
      </c>
      <c r="D4778" s="11" t="s">
        <v>150</v>
      </c>
      <c r="E4778" s="11" t="s">
        <v>15766</v>
      </c>
      <c r="F4778" s="11" t="s">
        <v>9090</v>
      </c>
      <c r="G4778" s="11" t="s">
        <v>24184</v>
      </c>
      <c r="H4778" s="11" t="s">
        <v>24120</v>
      </c>
      <c r="I4778" s="11" t="s">
        <v>24185</v>
      </c>
      <c r="J4778" s="12" t="s">
        <v>8</v>
      </c>
      <c r="K4778" s="12"/>
      <c r="L4778" s="12"/>
      <c r="M4778" s="12"/>
      <c r="N4778" s="12"/>
      <c r="O4778" s="12" t="s">
        <v>61</v>
      </c>
      <c r="P4778" s="12"/>
      <c r="Q4778" s="12"/>
      <c r="R4778" s="12"/>
      <c r="S4778" s="12"/>
      <c r="T4778" s="13" t="str">
        <f t="shared" si="370"/>
        <v>通過</v>
      </c>
      <c r="U4778" s="13" t="str">
        <f t="shared" si="371"/>
        <v>我知道，</v>
      </c>
      <c r="V4778" s="13" t="str">
        <f t="shared" si="372"/>
        <v>知道</v>
      </c>
      <c r="W4778" s="13" t="str">
        <f t="shared" si="373"/>
        <v>是</v>
      </c>
      <c r="X4778" s="13" t="str">
        <f t="shared" si="374"/>
        <v>通過</v>
      </c>
    </row>
    <row r="4779" spans="1:24" ht="34.25" customHeight="1">
      <c r="A4779" s="11" t="s">
        <v>24186</v>
      </c>
      <c r="B4779" s="11" t="s">
        <v>24186</v>
      </c>
      <c r="C4779" s="11" t="s">
        <v>54</v>
      </c>
      <c r="D4779" s="11" t="s">
        <v>150</v>
      </c>
      <c r="E4779" s="11" t="s">
        <v>24187</v>
      </c>
      <c r="F4779" s="11" t="s">
        <v>24188</v>
      </c>
      <c r="G4779" s="11" t="s">
        <v>24189</v>
      </c>
      <c r="H4779" s="11" t="s">
        <v>24120</v>
      </c>
      <c r="I4779" s="11" t="s">
        <v>24190</v>
      </c>
      <c r="J4779" s="12" t="s">
        <v>8</v>
      </c>
      <c r="K4779" s="12"/>
      <c r="L4779" s="12"/>
      <c r="M4779" s="12"/>
      <c r="N4779" s="12"/>
      <c r="O4779" s="12" t="s">
        <v>61</v>
      </c>
      <c r="P4779" s="12"/>
      <c r="Q4779" s="12"/>
      <c r="R4779" s="12"/>
      <c r="S4779" s="12"/>
      <c r="T4779" s="13" t="str">
        <f t="shared" si="370"/>
        <v>通過</v>
      </c>
      <c r="U4779" s="13" t="str">
        <f t="shared" si="371"/>
        <v>醫生的話我會遵守，</v>
      </c>
      <c r="V4779" s="13" t="str">
        <f t="shared" si="372"/>
        <v>醫生/告訴/任何/我/遵守/會</v>
      </c>
      <c r="W4779" s="13" t="str">
        <f t="shared" si="373"/>
        <v>是</v>
      </c>
      <c r="X4779" s="13" t="str">
        <f t="shared" si="374"/>
        <v>通過</v>
      </c>
    </row>
    <row r="4780" spans="1:24" ht="34.25" customHeight="1">
      <c r="A4780" s="11" t="s">
        <v>24191</v>
      </c>
      <c r="B4780" s="11" t="s">
        <v>24191</v>
      </c>
      <c r="C4780" s="11" t="s">
        <v>54</v>
      </c>
      <c r="D4780" s="11" t="s">
        <v>150</v>
      </c>
      <c r="E4780" s="11" t="s">
        <v>24192</v>
      </c>
      <c r="F4780" s="11" t="s">
        <v>24193</v>
      </c>
      <c r="G4780" s="11" t="s">
        <v>24194</v>
      </c>
      <c r="H4780" s="11" t="s">
        <v>24120</v>
      </c>
      <c r="I4780" s="11" t="s">
        <v>24195</v>
      </c>
      <c r="J4780" s="12" t="s">
        <v>8</v>
      </c>
      <c r="K4780" s="12"/>
      <c r="L4780" s="12"/>
      <c r="M4780" s="12"/>
      <c r="N4780" s="12"/>
      <c r="O4780" s="12" t="s">
        <v>61</v>
      </c>
      <c r="P4780" s="12"/>
      <c r="Q4780" s="12"/>
      <c r="R4780" s="12"/>
      <c r="S4780" s="12"/>
      <c r="T4780" s="13" t="str">
        <f t="shared" si="370"/>
        <v>通過</v>
      </c>
      <c r="U4780" s="13" t="str">
        <f t="shared" si="371"/>
        <v>也會定時服藥。</v>
      </c>
      <c r="V4780" s="13" t="str">
        <f t="shared" si="372"/>
        <v>吃藥/按時/會</v>
      </c>
      <c r="W4780" s="13" t="str">
        <f t="shared" si="373"/>
        <v>是</v>
      </c>
      <c r="X4780" s="13" t="str">
        <f t="shared" si="374"/>
        <v>通過</v>
      </c>
    </row>
    <row r="4781" spans="1:24" ht="34.25" customHeight="1">
      <c r="A4781" s="11" t="s">
        <v>24196</v>
      </c>
      <c r="B4781" s="11" t="s">
        <v>24196</v>
      </c>
      <c r="C4781" s="11" t="s">
        <v>54</v>
      </c>
      <c r="D4781" s="11" t="s">
        <v>150</v>
      </c>
      <c r="E4781" s="11" t="s">
        <v>24197</v>
      </c>
      <c r="F4781" s="11" t="s">
        <v>24198</v>
      </c>
      <c r="G4781" s="11" t="s">
        <v>24199</v>
      </c>
      <c r="H4781" s="11" t="s">
        <v>24120</v>
      </c>
      <c r="I4781" s="11" t="s">
        <v>24200</v>
      </c>
      <c r="J4781" s="12" t="s">
        <v>8</v>
      </c>
      <c r="K4781" s="12"/>
      <c r="L4781" s="12"/>
      <c r="M4781" s="12"/>
      <c r="N4781" s="12"/>
      <c r="O4781" s="12" t="s">
        <v>61</v>
      </c>
      <c r="P4781" s="12"/>
      <c r="Q4781" s="12"/>
      <c r="R4781" s="12"/>
      <c r="S4781" s="12"/>
      <c r="T4781" s="13" t="str">
        <f t="shared" si="370"/>
        <v>通過</v>
      </c>
      <c r="U4781" s="13" t="str">
        <f t="shared" si="371"/>
        <v>我最近開始一個星期運動三次。</v>
      </c>
      <c r="V4781" s="13" t="str">
        <f t="shared" si="372"/>
        <v>我/最近/開始/運動/一星期/三次</v>
      </c>
      <c r="W4781" s="13" t="str">
        <f t="shared" si="373"/>
        <v>是</v>
      </c>
      <c r="X4781" s="13" t="str">
        <f t="shared" si="374"/>
        <v>通過</v>
      </c>
    </row>
    <row r="4782" spans="1:24" ht="34.25" customHeight="1">
      <c r="A4782" s="11" t="s">
        <v>24201</v>
      </c>
      <c r="B4782" s="11" t="s">
        <v>24201</v>
      </c>
      <c r="C4782" s="11" t="s">
        <v>54</v>
      </c>
      <c r="D4782" s="11" t="s">
        <v>150</v>
      </c>
      <c r="E4782" s="11" t="s">
        <v>24202</v>
      </c>
      <c r="F4782" s="11" t="s">
        <v>24203</v>
      </c>
      <c r="G4782" s="11" t="s">
        <v>24204</v>
      </c>
      <c r="H4782" s="11" t="s">
        <v>24120</v>
      </c>
      <c r="I4782" s="11" t="s">
        <v>24205</v>
      </c>
      <c r="J4782" s="12" t="s">
        <v>8</v>
      </c>
      <c r="K4782" s="12"/>
      <c r="L4782" s="12"/>
      <c r="M4782" s="12"/>
      <c r="N4782" s="12"/>
      <c r="O4782" s="12" t="s">
        <v>61</v>
      </c>
      <c r="P4782" s="12"/>
      <c r="Q4782" s="12"/>
      <c r="R4782" s="12"/>
      <c r="S4782" s="12"/>
      <c r="T4782" s="13" t="str">
        <f t="shared" si="370"/>
        <v>通過</v>
      </c>
      <c r="U4782" s="13" t="str">
        <f t="shared" si="371"/>
        <v>開始運動不錯啊，</v>
      </c>
      <c r="V4782" s="13" t="str">
        <f t="shared" si="372"/>
        <v>開始/運動/不錯</v>
      </c>
      <c r="W4782" s="13" t="str">
        <f t="shared" si="373"/>
        <v>是</v>
      </c>
      <c r="X4782" s="13" t="str">
        <f t="shared" si="374"/>
        <v>通過</v>
      </c>
    </row>
    <row r="4783" spans="1:24" ht="34.25" customHeight="1">
      <c r="A4783" s="11" t="s">
        <v>24206</v>
      </c>
      <c r="B4783" s="11" t="s">
        <v>24206</v>
      </c>
      <c r="C4783" s="11" t="s">
        <v>54</v>
      </c>
      <c r="D4783" s="11" t="s">
        <v>150</v>
      </c>
      <c r="E4783" s="11" t="s">
        <v>24207</v>
      </c>
      <c r="F4783" s="11" t="s">
        <v>24208</v>
      </c>
      <c r="G4783" s="11" t="s">
        <v>24209</v>
      </c>
      <c r="H4783" s="11" t="s">
        <v>24120</v>
      </c>
      <c r="I4783" s="11" t="s">
        <v>24210</v>
      </c>
      <c r="J4783" s="12" t="s">
        <v>8</v>
      </c>
      <c r="K4783" s="12"/>
      <c r="L4783" s="12"/>
      <c r="M4783" s="12"/>
      <c r="N4783" s="12"/>
      <c r="O4783" s="12" t="s">
        <v>61</v>
      </c>
      <c r="P4783" s="12"/>
      <c r="Q4783" s="12"/>
      <c r="R4783" s="12"/>
      <c r="S4783" s="12"/>
      <c r="T4783" s="13" t="str">
        <f t="shared" si="370"/>
        <v>通過</v>
      </c>
      <c r="U4783" s="13" t="str">
        <f t="shared" si="371"/>
        <v>你要保重身體。</v>
      </c>
      <c r="V4783" s="13" t="str">
        <f t="shared" si="372"/>
        <v>身體/保護/健康</v>
      </c>
      <c r="W4783" s="13" t="str">
        <f t="shared" si="373"/>
        <v>是</v>
      </c>
      <c r="X4783" s="13" t="str">
        <f t="shared" si="374"/>
        <v>通過</v>
      </c>
    </row>
    <row r="4784" spans="1:24" ht="34.25" customHeight="1">
      <c r="A4784" s="11" t="s">
        <v>24211</v>
      </c>
      <c r="B4784" s="11" t="s">
        <v>24211</v>
      </c>
      <c r="C4784" s="11" t="s">
        <v>54</v>
      </c>
      <c r="D4784" s="11" t="s">
        <v>150</v>
      </c>
      <c r="E4784" s="11" t="s">
        <v>24212</v>
      </c>
      <c r="F4784" s="11" t="s">
        <v>24213</v>
      </c>
      <c r="G4784" s="11" t="s">
        <v>24214</v>
      </c>
      <c r="H4784" s="11" t="s">
        <v>24120</v>
      </c>
      <c r="I4784" s="11" t="s">
        <v>24215</v>
      </c>
      <c r="J4784" s="12" t="s">
        <v>8</v>
      </c>
      <c r="K4784" s="12"/>
      <c r="L4784" s="12"/>
      <c r="M4784" s="12"/>
      <c r="N4784" s="12"/>
      <c r="O4784" s="12" t="s">
        <v>61</v>
      </c>
      <c r="P4784" s="12"/>
      <c r="Q4784" s="12"/>
      <c r="R4784" s="12"/>
      <c r="S4784" s="12"/>
      <c r="T4784" s="13" t="str">
        <f t="shared" si="370"/>
        <v>通過</v>
      </c>
      <c r="U4784" s="13" t="str">
        <f t="shared" si="371"/>
        <v>謝謝你的關心。</v>
      </c>
      <c r="V4784" s="13" t="str">
        <f t="shared" si="372"/>
        <v>謝謝/你/關心</v>
      </c>
      <c r="W4784" s="13" t="str">
        <f t="shared" si="373"/>
        <v>是</v>
      </c>
      <c r="X4784" s="13" t="str">
        <f t="shared" si="374"/>
        <v>通過</v>
      </c>
    </row>
    <row r="4785" spans="1:24" ht="34.25" customHeight="1">
      <c r="A4785" s="11" t="s">
        <v>24216</v>
      </c>
      <c r="B4785" s="11" t="s">
        <v>24216</v>
      </c>
      <c r="C4785" s="11" t="s">
        <v>54</v>
      </c>
      <c r="D4785" s="11" t="s">
        <v>88</v>
      </c>
      <c r="E4785" s="11" t="s">
        <v>24217</v>
      </c>
      <c r="F4785" s="11" t="s">
        <v>24218</v>
      </c>
      <c r="G4785" s="11" t="s">
        <v>24219</v>
      </c>
      <c r="H4785" s="11" t="s">
        <v>24220</v>
      </c>
      <c r="I4785" s="11" t="s">
        <v>24221</v>
      </c>
      <c r="J4785" s="12" t="s">
        <v>8</v>
      </c>
      <c r="K4785" s="12"/>
      <c r="L4785" s="12"/>
      <c r="M4785" s="12"/>
      <c r="N4785" s="12"/>
      <c r="O4785" s="12" t="s">
        <v>61</v>
      </c>
      <c r="P4785" s="12"/>
      <c r="Q4785" s="12"/>
      <c r="R4785" s="12"/>
      <c r="S4785" s="12"/>
      <c r="T4785" s="13" t="str">
        <f t="shared" si="370"/>
        <v>通過</v>
      </c>
      <c r="U4785" s="13" t="str">
        <f t="shared" si="371"/>
        <v>去年雲林有辦一場關於手語名字的聾人文化展覽，</v>
      </c>
      <c r="V4785" s="13" t="str">
        <f t="shared" si="372"/>
        <v>去年/雲林/手語名字/聾人/文化/展覽/辦理/有</v>
      </c>
      <c r="W4785" s="13" t="str">
        <f t="shared" si="373"/>
        <v>是</v>
      </c>
      <c r="X4785" s="13" t="str">
        <f t="shared" si="374"/>
        <v>通過</v>
      </c>
    </row>
    <row r="4786" spans="1:24" ht="34.25" customHeight="1">
      <c r="A4786" s="11" t="s">
        <v>24222</v>
      </c>
      <c r="B4786" s="11" t="s">
        <v>24222</v>
      </c>
      <c r="C4786" s="11" t="s">
        <v>54</v>
      </c>
      <c r="D4786" s="11" t="s">
        <v>88</v>
      </c>
      <c r="E4786" s="11" t="s">
        <v>24223</v>
      </c>
      <c r="F4786" s="11" t="s">
        <v>24224</v>
      </c>
      <c r="G4786" s="11" t="s">
        <v>24225</v>
      </c>
      <c r="H4786" s="11" t="s">
        <v>24220</v>
      </c>
      <c r="I4786" s="11" t="s">
        <v>24226</v>
      </c>
      <c r="J4786" s="12" t="s">
        <v>8</v>
      </c>
      <c r="K4786" s="12"/>
      <c r="L4786" s="12"/>
      <c r="M4786" s="12"/>
      <c r="N4786" s="12"/>
      <c r="O4786" s="12" t="s">
        <v>61</v>
      </c>
      <c r="P4786" s="12"/>
      <c r="Q4786" s="12"/>
      <c r="R4786" s="12"/>
      <c r="S4786" s="12"/>
      <c r="T4786" s="13" t="str">
        <f t="shared" si="370"/>
        <v>通過</v>
      </c>
      <c r="U4786" s="13" t="str">
        <f t="shared" si="371"/>
        <v>我有去看，覺得很棒！你有去嗎？</v>
      </c>
      <c r="V4786" s="13" t="str">
        <f t="shared" si="372"/>
        <v>我/去過/喜歡/棒/你/去/有沒有</v>
      </c>
      <c r="W4786" s="13" t="str">
        <f t="shared" si="373"/>
        <v>是</v>
      </c>
      <c r="X4786" s="13" t="str">
        <f t="shared" si="374"/>
        <v>通過</v>
      </c>
    </row>
    <row r="4787" spans="1:24" ht="34.25" customHeight="1">
      <c r="A4787" s="11" t="s">
        <v>24227</v>
      </c>
      <c r="B4787" s="11" t="s">
        <v>24227</v>
      </c>
      <c r="C4787" s="11" t="s">
        <v>54</v>
      </c>
      <c r="D4787" s="11" t="s">
        <v>88</v>
      </c>
      <c r="E4787" s="11" t="s">
        <v>24228</v>
      </c>
      <c r="F4787" s="11" t="s">
        <v>24229</v>
      </c>
      <c r="G4787" s="11" t="s">
        <v>24230</v>
      </c>
      <c r="H4787" s="11" t="s">
        <v>24220</v>
      </c>
      <c r="I4787" s="11" t="s">
        <v>24231</v>
      </c>
      <c r="J4787" s="12" t="s">
        <v>8</v>
      </c>
      <c r="K4787" s="12"/>
      <c r="L4787" s="12"/>
      <c r="M4787" s="12"/>
      <c r="N4787" s="12"/>
      <c r="O4787" s="12" t="s">
        <v>61</v>
      </c>
      <c r="P4787" s="12"/>
      <c r="Q4787" s="12"/>
      <c r="R4787" s="12"/>
      <c r="S4787" s="12"/>
      <c r="T4787" s="13" t="str">
        <f t="shared" si="370"/>
        <v>通過</v>
      </c>
      <c r="U4787" s="13" t="str">
        <f t="shared" si="371"/>
        <v>有啊！那次展覽的主題是聾人的手語名字，</v>
      </c>
      <c r="V4787" s="13" t="str">
        <f t="shared" si="372"/>
        <v>有/那/展覽/主題/聾人/手語名字</v>
      </c>
      <c r="W4787" s="13" t="str">
        <f t="shared" si="373"/>
        <v>是</v>
      </c>
      <c r="X4787" s="13" t="str">
        <f t="shared" si="374"/>
        <v>通過</v>
      </c>
    </row>
    <row r="4788" spans="1:24" ht="34.25" customHeight="1">
      <c r="A4788" s="11" t="s">
        <v>24232</v>
      </c>
      <c r="B4788" s="11" t="s">
        <v>24232</v>
      </c>
      <c r="C4788" s="11" t="s">
        <v>54</v>
      </c>
      <c r="D4788" s="11" t="s">
        <v>88</v>
      </c>
      <c r="E4788" s="11" t="s">
        <v>24233</v>
      </c>
      <c r="F4788" s="11" t="s">
        <v>24234</v>
      </c>
      <c r="G4788" s="11" t="s">
        <v>24235</v>
      </c>
      <c r="H4788" s="11" t="s">
        <v>24220</v>
      </c>
      <c r="I4788" s="11" t="s">
        <v>24236</v>
      </c>
      <c r="J4788" s="12" t="s">
        <v>8</v>
      </c>
      <c r="K4788" s="12"/>
      <c r="L4788" s="12"/>
      <c r="M4788" s="12"/>
      <c r="N4788" s="12"/>
      <c r="O4788" s="12" t="s">
        <v>61</v>
      </c>
      <c r="P4788" s="12"/>
      <c r="Q4788" s="12"/>
      <c r="R4788" s="12"/>
      <c r="S4788" s="12"/>
      <c r="T4788" s="13" t="str">
        <f t="shared" si="370"/>
        <v>通過</v>
      </c>
      <c r="U4788" s="13" t="str">
        <f t="shared" si="371"/>
        <v>還邀請了聾人專家來演講，和一般聽人的展覽很不一樣啊。</v>
      </c>
      <c r="V4788" s="13" t="str">
        <f t="shared" si="372"/>
        <v>再/聾人/專家/邀請/演講/聽人/展覽/感覺/不一樣</v>
      </c>
      <c r="W4788" s="13" t="str">
        <f t="shared" si="373"/>
        <v>是</v>
      </c>
      <c r="X4788" s="13" t="str">
        <f t="shared" si="374"/>
        <v>通過</v>
      </c>
    </row>
    <row r="4789" spans="1:24" ht="34.25" customHeight="1">
      <c r="A4789" s="11" t="s">
        <v>24237</v>
      </c>
      <c r="B4789" s="11" t="s">
        <v>24237</v>
      </c>
      <c r="C4789" s="11" t="s">
        <v>54</v>
      </c>
      <c r="D4789" s="11" t="s">
        <v>88</v>
      </c>
      <c r="E4789" s="11" t="s">
        <v>24238</v>
      </c>
      <c r="F4789" s="11" t="s">
        <v>11287</v>
      </c>
      <c r="G4789" s="11" t="s">
        <v>24239</v>
      </c>
      <c r="H4789" s="11" t="s">
        <v>24220</v>
      </c>
      <c r="I4789" s="11" t="s">
        <v>24240</v>
      </c>
      <c r="J4789" s="12" t="s">
        <v>8</v>
      </c>
      <c r="K4789" s="12"/>
      <c r="L4789" s="12"/>
      <c r="M4789" s="12"/>
      <c r="N4789" s="12"/>
      <c r="O4789" s="12" t="s">
        <v>61</v>
      </c>
      <c r="P4789" s="12"/>
      <c r="Q4789" s="12"/>
      <c r="R4789" s="12"/>
      <c r="S4789" s="12"/>
      <c r="T4789" s="13" t="str">
        <f t="shared" si="370"/>
        <v>通過</v>
      </c>
      <c r="U4789" s="13" t="str">
        <f t="shared" si="371"/>
        <v>我也有同感！</v>
      </c>
      <c r="V4789" s="13" t="str">
        <f t="shared" si="372"/>
        <v>我/想/一樣</v>
      </c>
      <c r="W4789" s="13" t="str">
        <f t="shared" si="373"/>
        <v>是</v>
      </c>
      <c r="X4789" s="13" t="str">
        <f t="shared" si="374"/>
        <v>通過</v>
      </c>
    </row>
    <row r="4790" spans="1:24" ht="34.25" customHeight="1">
      <c r="A4790" s="11" t="s">
        <v>24241</v>
      </c>
      <c r="B4790" s="11" t="s">
        <v>24241</v>
      </c>
      <c r="C4790" s="11" t="s">
        <v>54</v>
      </c>
      <c r="D4790" s="11" t="s">
        <v>88</v>
      </c>
      <c r="E4790" s="11" t="s">
        <v>24242</v>
      </c>
      <c r="F4790" s="11" t="s">
        <v>24243</v>
      </c>
      <c r="G4790" s="11" t="s">
        <v>24244</v>
      </c>
      <c r="H4790" s="11" t="s">
        <v>24220</v>
      </c>
      <c r="I4790" s="11" t="s">
        <v>24245</v>
      </c>
      <c r="J4790" s="12" t="s">
        <v>8</v>
      </c>
      <c r="K4790" s="12"/>
      <c r="L4790" s="12"/>
      <c r="M4790" s="12"/>
      <c r="N4790" s="12"/>
      <c r="O4790" s="12" t="s">
        <v>61</v>
      </c>
      <c r="P4790" s="12"/>
      <c r="Q4790" s="12"/>
      <c r="R4790" s="12"/>
      <c r="S4790" s="12"/>
      <c r="T4790" s="13" t="str">
        <f t="shared" si="370"/>
        <v>通過</v>
      </c>
      <c r="U4790" s="13" t="str">
        <f t="shared" si="371"/>
        <v>最近我聽說九月二十三日世界手語日台北有舉辦聾人活動，你有聽說嗎？</v>
      </c>
      <c r="V4790" s="13" t="str">
        <f t="shared" si="372"/>
        <v>最近/九月二十三日/世界手語日/慶祝/台北/那/聾人/活動/設立/有/你/聽說/有沒有</v>
      </c>
      <c r="W4790" s="13" t="str">
        <f t="shared" si="373"/>
        <v>是</v>
      </c>
      <c r="X4790" s="13" t="str">
        <f t="shared" si="374"/>
        <v>通過</v>
      </c>
    </row>
    <row r="4791" spans="1:24" ht="34.25" customHeight="1">
      <c r="A4791" s="11" t="s">
        <v>24246</v>
      </c>
      <c r="B4791" s="11" t="s">
        <v>24246</v>
      </c>
      <c r="C4791" s="11" t="s">
        <v>54</v>
      </c>
      <c r="D4791" s="11" t="s">
        <v>88</v>
      </c>
      <c r="E4791" s="11" t="s">
        <v>24247</v>
      </c>
      <c r="F4791" s="11" t="s">
        <v>24248</v>
      </c>
      <c r="G4791" s="11" t="s">
        <v>24249</v>
      </c>
      <c r="H4791" s="11" t="s">
        <v>24220</v>
      </c>
      <c r="I4791" s="11" t="s">
        <v>24250</v>
      </c>
      <c r="J4791" s="12" t="s">
        <v>8</v>
      </c>
      <c r="K4791" s="12"/>
      <c r="L4791" s="12"/>
      <c r="M4791" s="12"/>
      <c r="N4791" s="12"/>
      <c r="O4791" s="12" t="s">
        <v>61</v>
      </c>
      <c r="P4791" s="12"/>
      <c r="Q4791" s="12"/>
      <c r="R4791" s="12"/>
      <c r="S4791" s="12"/>
      <c r="T4791" s="13" t="str">
        <f t="shared" si="370"/>
        <v>通過</v>
      </c>
      <c r="U4791" s="13" t="str">
        <f t="shared" si="371"/>
        <v>有啊！他們有邀請臺灣和日本聾人去表演和演講，</v>
      </c>
      <c r="V4791" s="13" t="str">
        <f t="shared" si="372"/>
        <v>有/臺灣/日本/聾人/邀請/表演/演講</v>
      </c>
      <c r="W4791" s="13" t="str">
        <f t="shared" si="373"/>
        <v>是</v>
      </c>
      <c r="X4791" s="13" t="str">
        <f t="shared" si="374"/>
        <v>通過</v>
      </c>
    </row>
    <row r="4792" spans="1:24" ht="34.25" customHeight="1">
      <c r="A4792" s="11" t="s">
        <v>24251</v>
      </c>
      <c r="B4792" s="11" t="s">
        <v>24251</v>
      </c>
      <c r="C4792" s="11" t="s">
        <v>54</v>
      </c>
      <c r="D4792" s="11" t="s">
        <v>88</v>
      </c>
      <c r="E4792" s="11" t="s">
        <v>24252</v>
      </c>
      <c r="F4792" s="11" t="s">
        <v>24253</v>
      </c>
      <c r="G4792" s="11" t="s">
        <v>24254</v>
      </c>
      <c r="H4792" s="11" t="s">
        <v>24220</v>
      </c>
      <c r="I4792" s="11" t="s">
        <v>24255</v>
      </c>
      <c r="J4792" s="12" t="s">
        <v>8</v>
      </c>
      <c r="K4792" s="12"/>
      <c r="L4792" s="12"/>
      <c r="M4792" s="12"/>
      <c r="N4792" s="12"/>
      <c r="O4792" s="12" t="s">
        <v>61</v>
      </c>
      <c r="P4792" s="12"/>
      <c r="Q4792" s="12"/>
      <c r="R4792" s="12"/>
      <c r="S4792" s="12"/>
      <c r="T4792" s="13" t="str">
        <f t="shared" si="370"/>
        <v>通過</v>
      </c>
      <c r="U4792" s="13" t="str">
        <f t="shared" si="371"/>
        <v>還有聾人市集，真的很棒！</v>
      </c>
      <c r="V4792" s="13" t="str">
        <f t="shared" si="372"/>
        <v>再/聾人/市集/不錯/棒</v>
      </c>
      <c r="W4792" s="13" t="str">
        <f t="shared" si="373"/>
        <v>是</v>
      </c>
      <c r="X4792" s="13" t="str">
        <f t="shared" si="374"/>
        <v>通過</v>
      </c>
    </row>
    <row r="4793" spans="1:24" ht="34.25" customHeight="1">
      <c r="A4793" s="11" t="s">
        <v>24256</v>
      </c>
      <c r="B4793" s="11" t="s">
        <v>24256</v>
      </c>
      <c r="C4793" s="11" t="s">
        <v>54</v>
      </c>
      <c r="D4793" s="11" t="s">
        <v>88</v>
      </c>
      <c r="E4793" s="11" t="s">
        <v>24257</v>
      </c>
      <c r="F4793" s="11" t="s">
        <v>24258</v>
      </c>
      <c r="G4793" s="11" t="s">
        <v>24259</v>
      </c>
      <c r="H4793" s="11" t="s">
        <v>24220</v>
      </c>
      <c r="I4793" s="11" t="s">
        <v>24260</v>
      </c>
      <c r="J4793" s="12" t="s">
        <v>8</v>
      </c>
      <c r="K4793" s="12"/>
      <c r="L4793" s="12"/>
      <c r="M4793" s="12"/>
      <c r="N4793" s="12"/>
      <c r="O4793" s="12" t="s">
        <v>61</v>
      </c>
      <c r="P4793" s="12"/>
      <c r="Q4793" s="12"/>
      <c r="R4793" s="12"/>
      <c r="S4793" s="12"/>
      <c r="T4793" s="13" t="str">
        <f t="shared" si="370"/>
        <v>通過</v>
      </c>
      <c r="U4793" s="13" t="str">
        <f t="shared" si="371"/>
        <v>沒錯，我在網路上看到超想去的，</v>
      </c>
      <c r="V4793" s="13" t="str">
        <f t="shared" si="372"/>
        <v>對/網路/公告/見/去/渴望</v>
      </c>
      <c r="W4793" s="13" t="str">
        <f t="shared" si="373"/>
        <v>是</v>
      </c>
      <c r="X4793" s="13" t="str">
        <f t="shared" si="374"/>
        <v>通過</v>
      </c>
    </row>
    <row r="4794" spans="1:24" ht="34.25" customHeight="1">
      <c r="A4794" s="11" t="s">
        <v>24261</v>
      </c>
      <c r="B4794" s="11" t="s">
        <v>24261</v>
      </c>
      <c r="C4794" s="11" t="s">
        <v>54</v>
      </c>
      <c r="D4794" s="11" t="s">
        <v>88</v>
      </c>
      <c r="E4794" s="11" t="s">
        <v>24262</v>
      </c>
      <c r="F4794" s="11" t="s">
        <v>24263</v>
      </c>
      <c r="G4794" s="11" t="s">
        <v>24264</v>
      </c>
      <c r="H4794" s="11" t="s">
        <v>24220</v>
      </c>
      <c r="I4794" s="11" t="s">
        <v>24265</v>
      </c>
      <c r="J4794" s="12" t="s">
        <v>8</v>
      </c>
      <c r="K4794" s="12"/>
      <c r="L4794" s="12"/>
      <c r="M4794" s="12"/>
      <c r="N4794" s="12"/>
      <c r="O4794" s="12" t="s">
        <v>61</v>
      </c>
      <c r="P4794" s="12"/>
      <c r="Q4794" s="12"/>
      <c r="R4794" s="12"/>
      <c r="S4794" s="12"/>
      <c r="T4794" s="13" t="str">
        <f t="shared" si="370"/>
        <v>通過</v>
      </c>
      <c r="U4794" s="13" t="str">
        <f t="shared" si="371"/>
        <v>但剛好有其他事情撞期，太遺憾了。</v>
      </c>
      <c r="V4794" s="13" t="str">
        <f t="shared" si="372"/>
        <v>日期/衝突/扼腕</v>
      </c>
      <c r="W4794" s="13" t="str">
        <f t="shared" si="373"/>
        <v>是</v>
      </c>
      <c r="X4794" s="13" t="str">
        <f t="shared" si="374"/>
        <v>通過</v>
      </c>
    </row>
    <row r="4795" spans="1:24" ht="34.25" customHeight="1">
      <c r="A4795" s="11" t="s">
        <v>24266</v>
      </c>
      <c r="B4795" s="11" t="s">
        <v>24266</v>
      </c>
      <c r="C4795" s="11" t="s">
        <v>54</v>
      </c>
      <c r="D4795" s="11" t="s">
        <v>88</v>
      </c>
      <c r="E4795" s="11" t="s">
        <v>24267</v>
      </c>
      <c r="F4795" s="11" t="s">
        <v>24268</v>
      </c>
      <c r="G4795" s="11" t="s">
        <v>24269</v>
      </c>
      <c r="H4795" s="11" t="s">
        <v>24220</v>
      </c>
      <c r="I4795" s="11" t="s">
        <v>24270</v>
      </c>
      <c r="J4795" s="12" t="s">
        <v>8</v>
      </c>
      <c r="K4795" s="12"/>
      <c r="L4795" s="12"/>
      <c r="M4795" s="12"/>
      <c r="N4795" s="12"/>
      <c r="O4795" s="12" t="s">
        <v>61</v>
      </c>
      <c r="P4795" s="12"/>
      <c r="Q4795" s="12"/>
      <c r="R4795" s="12"/>
      <c r="S4795" s="12"/>
      <c r="T4795" s="13" t="str">
        <f t="shared" si="370"/>
        <v>通過</v>
      </c>
      <c r="U4795" s="13" t="str">
        <f t="shared" si="371"/>
        <v>沒關係啦！下次如果有時間再去就可以了！</v>
      </c>
      <c r="V4795" s="13" t="str">
        <f t="shared" si="372"/>
        <v>沒關係/下次/時間/對/去/可以</v>
      </c>
      <c r="W4795" s="13" t="str">
        <f t="shared" si="373"/>
        <v>是</v>
      </c>
      <c r="X4795" s="13" t="str">
        <f t="shared" si="374"/>
        <v>通過</v>
      </c>
    </row>
    <row r="4796" spans="1:24" ht="34.25" customHeight="1">
      <c r="A4796" s="11" t="s">
        <v>24271</v>
      </c>
      <c r="B4796" s="11" t="s">
        <v>24271</v>
      </c>
      <c r="C4796" s="11" t="s">
        <v>54</v>
      </c>
      <c r="D4796" s="11" t="s">
        <v>2152</v>
      </c>
      <c r="E4796" s="11" t="s">
        <v>24272</v>
      </c>
      <c r="F4796" s="11" t="s">
        <v>24273</v>
      </c>
      <c r="G4796" s="11" t="s">
        <v>24274</v>
      </c>
      <c r="H4796" s="11" t="s">
        <v>24275</v>
      </c>
      <c r="I4796" s="11" t="s">
        <v>24276</v>
      </c>
      <c r="J4796" s="12" t="s">
        <v>8</v>
      </c>
      <c r="K4796" s="12"/>
      <c r="L4796" s="12"/>
      <c r="M4796" s="12"/>
      <c r="N4796" s="12"/>
      <c r="O4796" s="12" t="s">
        <v>61</v>
      </c>
      <c r="P4796" s="12"/>
      <c r="Q4796" s="12"/>
      <c r="R4796" s="12"/>
      <c r="S4796" s="12"/>
      <c r="T4796" s="13" t="str">
        <f t="shared" si="370"/>
        <v>通過</v>
      </c>
      <c r="U4796" s="13" t="str">
        <f t="shared" si="371"/>
        <v>最近聾人的工作類型越來越多元了，</v>
      </c>
      <c r="V4796" s="13" t="str">
        <f t="shared" si="372"/>
        <v>最近/聾人/工作/種類/各式各樣/越來越多</v>
      </c>
      <c r="W4796" s="13" t="str">
        <f t="shared" si="373"/>
        <v>是</v>
      </c>
      <c r="X4796" s="13" t="str">
        <f t="shared" si="374"/>
        <v>通過</v>
      </c>
    </row>
    <row r="4797" spans="1:24" ht="34.25" customHeight="1">
      <c r="A4797" s="11" t="s">
        <v>24277</v>
      </c>
      <c r="B4797" s="11" t="s">
        <v>24277</v>
      </c>
      <c r="C4797" s="11" t="s">
        <v>54</v>
      </c>
      <c r="D4797" s="11" t="s">
        <v>2152</v>
      </c>
      <c r="E4797" s="11" t="s">
        <v>24278</v>
      </c>
      <c r="F4797" s="11" t="s">
        <v>24279</v>
      </c>
      <c r="G4797" s="11" t="s">
        <v>24280</v>
      </c>
      <c r="H4797" s="11" t="s">
        <v>24275</v>
      </c>
      <c r="I4797" s="11" t="s">
        <v>24281</v>
      </c>
      <c r="J4797" s="12" t="s">
        <v>8</v>
      </c>
      <c r="K4797" s="12"/>
      <c r="L4797" s="12"/>
      <c r="M4797" s="12"/>
      <c r="N4797" s="12"/>
      <c r="O4797" s="12" t="s">
        <v>61</v>
      </c>
      <c r="P4797" s="12"/>
      <c r="Q4797" s="12"/>
      <c r="R4797" s="12"/>
      <c r="S4797" s="12"/>
      <c r="T4797" s="13" t="str">
        <f t="shared" si="370"/>
        <v>通過</v>
      </c>
      <c r="U4797" s="13" t="str">
        <f t="shared" si="371"/>
        <v>你有沒有發現？</v>
      </c>
      <c r="V4797" s="13" t="str">
        <f t="shared" si="372"/>
        <v>你/覺得/發現/有沒有</v>
      </c>
      <c r="W4797" s="13" t="str">
        <f t="shared" si="373"/>
        <v>是</v>
      </c>
      <c r="X4797" s="13" t="str">
        <f t="shared" si="374"/>
        <v>通過</v>
      </c>
    </row>
    <row r="4798" spans="1:24" ht="34.25" customHeight="1">
      <c r="A4798" s="11" t="s">
        <v>24282</v>
      </c>
      <c r="B4798" s="11" t="s">
        <v>24282</v>
      </c>
      <c r="C4798" s="11" t="s">
        <v>54</v>
      </c>
      <c r="D4798" s="11" t="s">
        <v>2152</v>
      </c>
      <c r="E4798" s="11" t="s">
        <v>24283</v>
      </c>
      <c r="F4798" s="11" t="s">
        <v>11123</v>
      </c>
      <c r="G4798" s="11" t="s">
        <v>24284</v>
      </c>
      <c r="H4798" s="11" t="s">
        <v>24275</v>
      </c>
      <c r="I4798" s="11" t="s">
        <v>24285</v>
      </c>
      <c r="J4798" s="12" t="s">
        <v>8</v>
      </c>
      <c r="K4798" s="12"/>
      <c r="L4798" s="12"/>
      <c r="M4798" s="12"/>
      <c r="N4798" s="12"/>
      <c r="O4798" s="12" t="s">
        <v>61</v>
      </c>
      <c r="P4798" s="12"/>
      <c r="Q4798" s="12"/>
      <c r="R4798" s="12"/>
      <c r="S4798" s="12"/>
      <c r="T4798" s="13" t="str">
        <f t="shared" si="370"/>
        <v>通過</v>
      </c>
      <c r="U4798" s="13" t="str">
        <f t="shared" si="371"/>
        <v>有耶，</v>
      </c>
      <c r="V4798" s="13" t="str">
        <f t="shared" si="372"/>
        <v>有</v>
      </c>
      <c r="W4798" s="13" t="str">
        <f t="shared" si="373"/>
        <v>是</v>
      </c>
      <c r="X4798" s="13" t="str">
        <f t="shared" si="374"/>
        <v>通過</v>
      </c>
    </row>
    <row r="4799" spans="1:24" ht="34.25" customHeight="1">
      <c r="A4799" s="11" t="s">
        <v>24286</v>
      </c>
      <c r="B4799" s="11" t="s">
        <v>24286</v>
      </c>
      <c r="C4799" s="11" t="s">
        <v>54</v>
      </c>
      <c r="D4799" s="11" t="s">
        <v>2152</v>
      </c>
      <c r="E4799" s="11" t="s">
        <v>24287</v>
      </c>
      <c r="F4799" s="11" t="s">
        <v>24288</v>
      </c>
      <c r="G4799" s="11" t="s">
        <v>24289</v>
      </c>
      <c r="H4799" s="11" t="s">
        <v>24275</v>
      </c>
      <c r="I4799" s="11" t="s">
        <v>24290</v>
      </c>
      <c r="J4799" s="12" t="s">
        <v>8</v>
      </c>
      <c r="K4799" s="12"/>
      <c r="L4799" s="12"/>
      <c r="M4799" s="12"/>
      <c r="N4799" s="12"/>
      <c r="O4799" s="12" t="s">
        <v>61</v>
      </c>
      <c r="P4799" s="12"/>
      <c r="Q4799" s="12"/>
      <c r="R4799" s="12"/>
      <c r="S4799" s="12"/>
      <c r="T4799" s="13" t="str">
        <f t="shared" si="370"/>
        <v>通過</v>
      </c>
      <c r="U4799" s="13" t="str">
        <f t="shared" si="371"/>
        <v>我聽說聾人的工作類型很多，</v>
      </c>
      <c r="V4799" s="13" t="str">
        <f t="shared" si="372"/>
        <v>我/聽說++/聾人/工作/種類/多</v>
      </c>
      <c r="W4799" s="13" t="str">
        <f t="shared" si="373"/>
        <v>是</v>
      </c>
      <c r="X4799" s="13" t="str">
        <f t="shared" si="374"/>
        <v>通過</v>
      </c>
    </row>
    <row r="4800" spans="1:24" ht="34.25" customHeight="1">
      <c r="A4800" s="11" t="s">
        <v>24291</v>
      </c>
      <c r="B4800" s="11" t="s">
        <v>24291</v>
      </c>
      <c r="C4800" s="11" t="s">
        <v>54</v>
      </c>
      <c r="D4800" s="11" t="s">
        <v>2152</v>
      </c>
      <c r="E4800" s="11" t="s">
        <v>24292</v>
      </c>
      <c r="F4800" s="11" t="s">
        <v>24293</v>
      </c>
      <c r="G4800" s="11" t="s">
        <v>24294</v>
      </c>
      <c r="H4800" s="11" t="s">
        <v>24275</v>
      </c>
      <c r="I4800" s="11" t="s">
        <v>24295</v>
      </c>
      <c r="J4800" s="12" t="s">
        <v>8</v>
      </c>
      <c r="K4800" s="12"/>
      <c r="L4800" s="12"/>
      <c r="M4800" s="12"/>
      <c r="N4800" s="12"/>
      <c r="O4800" s="12" t="s">
        <v>61</v>
      </c>
      <c r="P4800" s="12"/>
      <c r="Q4800" s="12"/>
      <c r="R4800" s="12"/>
      <c r="S4800" s="12"/>
      <c r="T4800" s="13" t="str">
        <f t="shared" si="370"/>
        <v>通過</v>
      </c>
      <c r="U4800" s="13" t="str">
        <f t="shared" si="371"/>
        <v>像是在工廠、個人工作室、餐飲業，</v>
      </c>
      <c r="V4800" s="13" t="str">
        <f t="shared" si="372"/>
        <v>像/工廠/個人工作室/餐飲</v>
      </c>
      <c r="W4800" s="13" t="str">
        <f t="shared" si="373"/>
        <v>是</v>
      </c>
      <c r="X4800" s="13" t="str">
        <f t="shared" si="374"/>
        <v>通過</v>
      </c>
    </row>
    <row r="4801" spans="1:24" ht="34.25" customHeight="1">
      <c r="A4801" s="11" t="s">
        <v>24296</v>
      </c>
      <c r="B4801" s="11" t="s">
        <v>24296</v>
      </c>
      <c r="C4801" s="11" t="s">
        <v>54</v>
      </c>
      <c r="D4801" s="11" t="s">
        <v>2152</v>
      </c>
      <c r="E4801" s="11" t="s">
        <v>24297</v>
      </c>
      <c r="F4801" s="11" t="s">
        <v>24298</v>
      </c>
      <c r="G4801" s="11" t="s">
        <v>24299</v>
      </c>
      <c r="H4801" s="11" t="s">
        <v>24275</v>
      </c>
      <c r="I4801" s="11" t="s">
        <v>24300</v>
      </c>
      <c r="J4801" s="12" t="s">
        <v>8</v>
      </c>
      <c r="K4801" s="12"/>
      <c r="L4801" s="12"/>
      <c r="M4801" s="12"/>
      <c r="N4801" s="12"/>
      <c r="O4801" s="12" t="s">
        <v>61</v>
      </c>
      <c r="P4801" s="12"/>
      <c r="Q4801" s="12"/>
      <c r="R4801" s="12"/>
      <c r="S4801" s="12"/>
      <c r="T4801" s="13" t="str">
        <f t="shared" si="370"/>
        <v>通過</v>
      </c>
      <c r="U4801" s="13" t="str">
        <f t="shared" si="371"/>
        <v>甚至在科技公司。</v>
      </c>
      <c r="V4801" s="13" t="str">
        <f t="shared" si="372"/>
        <v>還有/科技公司</v>
      </c>
      <c r="W4801" s="13" t="str">
        <f t="shared" si="373"/>
        <v>是</v>
      </c>
      <c r="X4801" s="13" t="str">
        <f t="shared" si="374"/>
        <v>通過</v>
      </c>
    </row>
    <row r="4802" spans="1:24" ht="34.25" customHeight="1">
      <c r="A4802" s="11" t="s">
        <v>24301</v>
      </c>
      <c r="B4802" s="11" t="s">
        <v>24301</v>
      </c>
      <c r="C4802" s="11" t="s">
        <v>54</v>
      </c>
      <c r="D4802" s="11" t="s">
        <v>2152</v>
      </c>
      <c r="E4802" s="11" t="s">
        <v>24302</v>
      </c>
      <c r="F4802" s="11" t="s">
        <v>24303</v>
      </c>
      <c r="G4802" s="11" t="s">
        <v>24304</v>
      </c>
      <c r="H4802" s="11" t="s">
        <v>24275</v>
      </c>
      <c r="I4802" s="11" t="s">
        <v>24305</v>
      </c>
      <c r="J4802" s="12" t="s">
        <v>8</v>
      </c>
      <c r="K4802" s="12"/>
      <c r="L4802" s="12"/>
      <c r="M4802" s="12"/>
      <c r="N4802" s="12"/>
      <c r="O4802" s="12" t="s">
        <v>61</v>
      </c>
      <c r="P4802" s="12"/>
      <c r="Q4802" s="12"/>
      <c r="R4802" s="12"/>
      <c r="S4802" s="12"/>
      <c r="T4802" s="13" t="str">
        <f t="shared" ref="T4802:T4865" si="375">IF(J4802="","未填",IF(J4802="需複審",IF(OR(P4802="",P4802="仍需複審"),"待複審",P4802),J4802))</f>
        <v>通過</v>
      </c>
      <c r="U4802" s="13" t="str">
        <f t="shared" ref="U4802:U4865" si="376">IF(T4802="通過",E4802,IF(T4802="需更正",IF(J4802="需複審",IF(Q4802="",E4802,Q4802),IF(L4802="",E4802,L4802)),""))</f>
        <v>我看有聾人自己開咖啡店、雞排店，</v>
      </c>
      <c r="V4802" s="13" t="str">
        <f t="shared" ref="V4802:V4865" si="377">IF(T4802="通過",F4802,IF(T4802="需更正",IF(J4802="需複審",R4802,M4802),""))</f>
        <v>我/看/聾人/咖啡店/雞排店/自己/設立/有</v>
      </c>
      <c r="W4802" s="13" t="str">
        <f t="shared" ref="W4802:W4865" si="378">IF(AND(OR(T4802="通過",AND(T4802="需更正",V4802&lt;&gt;"")),X4802="通過"),"是","否")</f>
        <v>是</v>
      </c>
      <c r="X4802" s="13" t="str">
        <f t="shared" ref="X4802:X4865" si="379">IF(J4802="","未填",IF(AND(J4802="需複審",OR(P4802="",P4802="仍需複審")),"待複審",IF(OR(AND(J4802="需更正",K4802=""),AND(J4802="需更正",M4802=""),AND(J4802="需更正",N4802=""),AND(J4802="排除",OR(K4802="",N4802="")),AND(J4802="需複審",P4802="需更正",R4802=""),AND(J4802="需複審",P4802="需更正",S4802=""),AND(J4802="需複審",P4802="排除",S4802="")),"錯誤：請補齊必填欄位","通過")))</f>
        <v>通過</v>
      </c>
    </row>
    <row r="4803" spans="1:24" ht="34.25" customHeight="1">
      <c r="A4803" s="11" t="s">
        <v>24306</v>
      </c>
      <c r="B4803" s="11" t="s">
        <v>24306</v>
      </c>
      <c r="C4803" s="11" t="s">
        <v>54</v>
      </c>
      <c r="D4803" s="11" t="s">
        <v>2152</v>
      </c>
      <c r="E4803" s="11" t="s">
        <v>24307</v>
      </c>
      <c r="F4803" s="11" t="s">
        <v>24308</v>
      </c>
      <c r="G4803" s="11" t="s">
        <v>24309</v>
      </c>
      <c r="H4803" s="11" t="s">
        <v>24275</v>
      </c>
      <c r="I4803" s="11" t="s">
        <v>24310</v>
      </c>
      <c r="J4803" s="12" t="s">
        <v>8</v>
      </c>
      <c r="K4803" s="12"/>
      <c r="L4803" s="12"/>
      <c r="M4803" s="12"/>
      <c r="N4803" s="12"/>
      <c r="O4803" s="12" t="s">
        <v>61</v>
      </c>
      <c r="P4803" s="12"/>
      <c r="Q4803" s="12"/>
      <c r="R4803" s="12"/>
      <c r="S4803" s="12"/>
      <c r="T4803" s="13" t="str">
        <f t="shared" si="375"/>
        <v>通過</v>
      </c>
      <c r="U4803" s="13" t="str">
        <f t="shared" si="376"/>
        <v>超厲害！</v>
      </c>
      <c r="V4803" s="13" t="str">
        <f t="shared" si="377"/>
        <v>厲害/強</v>
      </c>
      <c r="W4803" s="13" t="str">
        <f t="shared" si="378"/>
        <v>是</v>
      </c>
      <c r="X4803" s="13" t="str">
        <f t="shared" si="379"/>
        <v>通過</v>
      </c>
    </row>
    <row r="4804" spans="1:24" ht="34.25" customHeight="1">
      <c r="A4804" s="11" t="s">
        <v>24311</v>
      </c>
      <c r="B4804" s="11" t="s">
        <v>24311</v>
      </c>
      <c r="C4804" s="11" t="s">
        <v>54</v>
      </c>
      <c r="D4804" s="11" t="s">
        <v>2152</v>
      </c>
      <c r="E4804" s="11" t="s">
        <v>24312</v>
      </c>
      <c r="F4804" s="11" t="s">
        <v>24313</v>
      </c>
      <c r="G4804" s="11" t="s">
        <v>24314</v>
      </c>
      <c r="H4804" s="11" t="s">
        <v>24275</v>
      </c>
      <c r="I4804" s="11" t="s">
        <v>24315</v>
      </c>
      <c r="J4804" s="12" t="s">
        <v>8</v>
      </c>
      <c r="K4804" s="12"/>
      <c r="L4804" s="12"/>
      <c r="M4804" s="12"/>
      <c r="N4804" s="12"/>
      <c r="O4804" s="12" t="s">
        <v>61</v>
      </c>
      <c r="P4804" s="12"/>
      <c r="Q4804" s="12"/>
      <c r="R4804" s="12"/>
      <c r="S4804" s="12"/>
      <c r="T4804" s="13" t="str">
        <f t="shared" si="375"/>
        <v>通過</v>
      </c>
      <c r="U4804" s="13" t="str">
        <f t="shared" si="376"/>
        <v>而且越來越多聽人學習手語，</v>
      </c>
      <c r="V4804" s="13" t="str">
        <f t="shared" si="377"/>
        <v>再/聽人/手語/學/愈來愈多</v>
      </c>
      <c r="W4804" s="13" t="str">
        <f t="shared" si="378"/>
        <v>是</v>
      </c>
      <c r="X4804" s="13" t="str">
        <f t="shared" si="379"/>
        <v>通過</v>
      </c>
    </row>
    <row r="4805" spans="1:24" ht="34.25" customHeight="1">
      <c r="A4805" s="11" t="s">
        <v>24316</v>
      </c>
      <c r="B4805" s="11" t="s">
        <v>24316</v>
      </c>
      <c r="C4805" s="11" t="s">
        <v>54</v>
      </c>
      <c r="D4805" s="11" t="s">
        <v>2152</v>
      </c>
      <c r="E4805" s="11" t="s">
        <v>24317</v>
      </c>
      <c r="F4805" s="11" t="s">
        <v>24318</v>
      </c>
      <c r="G4805" s="11" t="s">
        <v>24319</v>
      </c>
      <c r="H4805" s="11" t="s">
        <v>24275</v>
      </c>
      <c r="I4805" s="11" t="s">
        <v>24320</v>
      </c>
      <c r="J4805" s="12" t="s">
        <v>8</v>
      </c>
      <c r="K4805" s="12"/>
      <c r="L4805" s="12"/>
      <c r="M4805" s="12"/>
      <c r="N4805" s="12"/>
      <c r="O4805" s="12" t="s">
        <v>61</v>
      </c>
      <c r="P4805" s="12"/>
      <c r="Q4805" s="12"/>
      <c r="R4805" s="12"/>
      <c r="S4805" s="12"/>
      <c r="T4805" s="13" t="str">
        <f t="shared" si="375"/>
        <v>通過</v>
      </c>
      <c r="U4805" s="13" t="str">
        <f t="shared" si="376"/>
        <v>在工作上可以直接溝通。</v>
      </c>
      <c r="V4805" s="13" t="str">
        <f t="shared" si="377"/>
        <v>工作/直接/溝通/可以</v>
      </c>
      <c r="W4805" s="13" t="str">
        <f t="shared" si="378"/>
        <v>是</v>
      </c>
      <c r="X4805" s="13" t="str">
        <f t="shared" si="379"/>
        <v>通過</v>
      </c>
    </row>
    <row r="4806" spans="1:24" ht="34.25" customHeight="1">
      <c r="A4806" s="11" t="s">
        <v>24321</v>
      </c>
      <c r="B4806" s="11" t="s">
        <v>24321</v>
      </c>
      <c r="C4806" s="11" t="s">
        <v>54</v>
      </c>
      <c r="D4806" s="11" t="s">
        <v>2152</v>
      </c>
      <c r="E4806" s="11" t="s">
        <v>24322</v>
      </c>
      <c r="F4806" s="11" t="s">
        <v>24323</v>
      </c>
      <c r="G4806" s="11" t="s">
        <v>24324</v>
      </c>
      <c r="H4806" s="11" t="s">
        <v>24275</v>
      </c>
      <c r="I4806" s="11" t="s">
        <v>24325</v>
      </c>
      <c r="J4806" s="12" t="s">
        <v>8</v>
      </c>
      <c r="K4806" s="12"/>
      <c r="L4806" s="12"/>
      <c r="M4806" s="12"/>
      <c r="N4806" s="12"/>
      <c r="O4806" s="12" t="s">
        <v>61</v>
      </c>
      <c r="P4806" s="12"/>
      <c r="Q4806" s="12"/>
      <c r="R4806" s="12"/>
      <c r="S4806" s="12"/>
      <c r="T4806" s="13" t="str">
        <f t="shared" si="375"/>
        <v>通過</v>
      </c>
      <c r="U4806" s="13" t="str">
        <f t="shared" si="376"/>
        <v>我有看到電視新聞，</v>
      </c>
      <c r="V4806" s="13" t="str">
        <f t="shared" si="377"/>
        <v>我/新聞/電視/見</v>
      </c>
      <c r="W4806" s="13" t="str">
        <f t="shared" si="378"/>
        <v>是</v>
      </c>
      <c r="X4806" s="13" t="str">
        <f t="shared" si="379"/>
        <v>通過</v>
      </c>
    </row>
    <row r="4807" spans="1:24" ht="34.25" customHeight="1">
      <c r="A4807" s="11" t="s">
        <v>24326</v>
      </c>
      <c r="B4807" s="11" t="s">
        <v>24326</v>
      </c>
      <c r="C4807" s="11" t="s">
        <v>54</v>
      </c>
      <c r="D4807" s="11" t="s">
        <v>2152</v>
      </c>
      <c r="E4807" s="11" t="s">
        <v>24327</v>
      </c>
      <c r="F4807" s="11" t="s">
        <v>24328</v>
      </c>
      <c r="G4807" s="11" t="s">
        <v>24329</v>
      </c>
      <c r="H4807" s="11" t="s">
        <v>24275</v>
      </c>
      <c r="I4807" s="11" t="s">
        <v>24330</v>
      </c>
      <c r="J4807" s="12" t="s">
        <v>8</v>
      </c>
      <c r="K4807" s="12"/>
      <c r="L4807" s="12"/>
      <c r="M4807" s="12"/>
      <c r="N4807" s="12"/>
      <c r="O4807" s="12" t="s">
        <v>61</v>
      </c>
      <c r="P4807" s="12"/>
      <c r="Q4807" s="12"/>
      <c r="R4807" s="12"/>
      <c r="S4807" s="12"/>
      <c r="T4807" s="13" t="str">
        <f t="shared" si="375"/>
        <v>通過</v>
      </c>
      <c r="U4807" s="13" t="str">
        <f t="shared" si="376"/>
        <v>南部有個中醫師會手語，</v>
      </c>
      <c r="V4807" s="13" t="str">
        <f t="shared" si="377"/>
        <v>南部/有/一/中醫師/手語/會</v>
      </c>
      <c r="W4807" s="13" t="str">
        <f t="shared" si="378"/>
        <v>是</v>
      </c>
      <c r="X4807" s="13" t="str">
        <f t="shared" si="379"/>
        <v>通過</v>
      </c>
    </row>
    <row r="4808" spans="1:24" ht="34.25" customHeight="1">
      <c r="A4808" s="11" t="s">
        <v>24331</v>
      </c>
      <c r="B4808" s="11" t="s">
        <v>24331</v>
      </c>
      <c r="C4808" s="11" t="s">
        <v>54</v>
      </c>
      <c r="D4808" s="11" t="s">
        <v>2152</v>
      </c>
      <c r="E4808" s="11" t="s">
        <v>24332</v>
      </c>
      <c r="F4808" s="11" t="s">
        <v>24333</v>
      </c>
      <c r="G4808" s="11" t="s">
        <v>24334</v>
      </c>
      <c r="H4808" s="11" t="s">
        <v>24275</v>
      </c>
      <c r="I4808" s="11" t="s">
        <v>24335</v>
      </c>
      <c r="J4808" s="12" t="s">
        <v>8</v>
      </c>
      <c r="K4808" s="12"/>
      <c r="L4808" s="12"/>
      <c r="M4808" s="12"/>
      <c r="N4808" s="12"/>
      <c r="O4808" s="12" t="s">
        <v>61</v>
      </c>
      <c r="P4808" s="12"/>
      <c r="Q4808" s="12"/>
      <c r="R4808" s="12"/>
      <c r="S4808" s="12"/>
      <c r="T4808" s="13" t="str">
        <f t="shared" si="375"/>
        <v>通過</v>
      </c>
      <c r="U4808" s="13" t="str">
        <f t="shared" si="376"/>
        <v>聾人可以直接用手語對話，</v>
      </c>
      <c r="V4808" s="13" t="str">
        <f t="shared" si="377"/>
        <v>聾/人來/手語/對話/可以</v>
      </c>
      <c r="W4808" s="13" t="str">
        <f t="shared" si="378"/>
        <v>是</v>
      </c>
      <c r="X4808" s="13" t="str">
        <f t="shared" si="379"/>
        <v>通過</v>
      </c>
    </row>
    <row r="4809" spans="1:24" ht="34.25" customHeight="1">
      <c r="A4809" s="11" t="s">
        <v>24336</v>
      </c>
      <c r="B4809" s="11" t="s">
        <v>24336</v>
      </c>
      <c r="C4809" s="11" t="s">
        <v>54</v>
      </c>
      <c r="D4809" s="11" t="s">
        <v>2152</v>
      </c>
      <c r="E4809" s="11" t="s">
        <v>24337</v>
      </c>
      <c r="F4809" s="11" t="s">
        <v>24338</v>
      </c>
      <c r="G4809" s="11" t="s">
        <v>24339</v>
      </c>
      <c r="H4809" s="11" t="s">
        <v>24275</v>
      </c>
      <c r="I4809" s="11" t="s">
        <v>24340</v>
      </c>
      <c r="J4809" s="12" t="s">
        <v>8</v>
      </c>
      <c r="K4809" s="12"/>
      <c r="L4809" s="12"/>
      <c r="M4809" s="12"/>
      <c r="N4809" s="12"/>
      <c r="O4809" s="12" t="s">
        <v>61</v>
      </c>
      <c r="P4809" s="12"/>
      <c r="Q4809" s="12"/>
      <c r="R4809" s="12"/>
      <c r="S4809" s="12"/>
      <c r="T4809" s="13" t="str">
        <f t="shared" si="375"/>
        <v>通過</v>
      </c>
      <c r="U4809" s="13" t="str">
        <f t="shared" si="376"/>
        <v>沒有障礙。</v>
      </c>
      <c r="V4809" s="13" t="str">
        <f t="shared" si="377"/>
        <v>障礙/沒有</v>
      </c>
      <c r="W4809" s="13" t="str">
        <f t="shared" si="378"/>
        <v>是</v>
      </c>
      <c r="X4809" s="13" t="str">
        <f t="shared" si="379"/>
        <v>通過</v>
      </c>
    </row>
    <row r="4810" spans="1:24" ht="34.25" customHeight="1">
      <c r="A4810" s="11" t="s">
        <v>24341</v>
      </c>
      <c r="B4810" s="11" t="s">
        <v>24341</v>
      </c>
      <c r="C4810" s="11" t="s">
        <v>54</v>
      </c>
      <c r="D4810" s="11" t="s">
        <v>2152</v>
      </c>
      <c r="E4810" s="11" t="s">
        <v>24342</v>
      </c>
      <c r="F4810" s="11" t="s">
        <v>3013</v>
      </c>
      <c r="G4810" s="11" t="s">
        <v>24343</v>
      </c>
      <c r="H4810" s="11" t="s">
        <v>24275</v>
      </c>
      <c r="I4810" s="11" t="s">
        <v>24344</v>
      </c>
      <c r="J4810" s="12" t="s">
        <v>8</v>
      </c>
      <c r="K4810" s="12"/>
      <c r="L4810" s="12"/>
      <c r="M4810" s="12"/>
      <c r="N4810" s="12"/>
      <c r="O4810" s="12" t="s">
        <v>61</v>
      </c>
      <c r="P4810" s="12"/>
      <c r="Q4810" s="12"/>
      <c r="R4810" s="12"/>
      <c r="S4810" s="12"/>
      <c r="T4810" s="13" t="str">
        <f t="shared" si="375"/>
        <v>通過</v>
      </c>
      <c r="U4810" s="13" t="str">
        <f t="shared" si="376"/>
        <v>這樣很好，</v>
      </c>
      <c r="V4810" s="13" t="str">
        <f t="shared" si="377"/>
        <v>這/棒</v>
      </c>
      <c r="W4810" s="13" t="str">
        <f t="shared" si="378"/>
        <v>是</v>
      </c>
      <c r="X4810" s="13" t="str">
        <f t="shared" si="379"/>
        <v>通過</v>
      </c>
    </row>
    <row r="4811" spans="1:24" ht="34.25" customHeight="1">
      <c r="A4811" s="11" t="s">
        <v>24345</v>
      </c>
      <c r="B4811" s="11" t="s">
        <v>24345</v>
      </c>
      <c r="C4811" s="11" t="s">
        <v>54</v>
      </c>
      <c r="D4811" s="11" t="s">
        <v>2152</v>
      </c>
      <c r="E4811" s="11" t="s">
        <v>24346</v>
      </c>
      <c r="F4811" s="11" t="s">
        <v>24347</v>
      </c>
      <c r="G4811" s="11" t="s">
        <v>24348</v>
      </c>
      <c r="H4811" s="11" t="s">
        <v>24275</v>
      </c>
      <c r="I4811" s="11" t="s">
        <v>24349</v>
      </c>
      <c r="J4811" s="12" t="s">
        <v>8</v>
      </c>
      <c r="K4811" s="12"/>
      <c r="L4811" s="12"/>
      <c r="M4811" s="12"/>
      <c r="N4811" s="12"/>
      <c r="O4811" s="12" t="s">
        <v>61</v>
      </c>
      <c r="P4811" s="12"/>
      <c r="Q4811" s="12"/>
      <c r="R4811" s="12"/>
      <c r="S4811" s="12"/>
      <c r="T4811" s="13" t="str">
        <f t="shared" si="375"/>
        <v>通過</v>
      </c>
      <c r="U4811" s="13" t="str">
        <f t="shared" si="376"/>
        <v>以後大家可以用手語順利溝通。</v>
      </c>
      <c r="V4811" s="13" t="str">
        <f t="shared" si="377"/>
        <v>以後/大家/手語/溝通/順/容易</v>
      </c>
      <c r="W4811" s="13" t="str">
        <f t="shared" si="378"/>
        <v>是</v>
      </c>
      <c r="X4811" s="13" t="str">
        <f t="shared" si="379"/>
        <v>通過</v>
      </c>
    </row>
    <row r="4812" spans="1:24" ht="34.25" customHeight="1">
      <c r="A4812" s="11" t="s">
        <v>24350</v>
      </c>
      <c r="B4812" s="11" t="s">
        <v>24350</v>
      </c>
      <c r="C4812" s="11" t="s">
        <v>54</v>
      </c>
      <c r="D4812" s="11" t="s">
        <v>2152</v>
      </c>
      <c r="E4812" s="11" t="s">
        <v>24351</v>
      </c>
      <c r="F4812" s="11" t="s">
        <v>24352</v>
      </c>
      <c r="G4812" s="11" t="s">
        <v>24353</v>
      </c>
      <c r="H4812" s="11" t="s">
        <v>24275</v>
      </c>
      <c r="I4812" s="11" t="s">
        <v>24354</v>
      </c>
      <c r="J4812" s="12" t="s">
        <v>8</v>
      </c>
      <c r="K4812" s="12"/>
      <c r="L4812" s="12"/>
      <c r="M4812" s="12"/>
      <c r="N4812" s="12"/>
      <c r="O4812" s="12" t="s">
        <v>61</v>
      </c>
      <c r="P4812" s="12"/>
      <c r="Q4812" s="12"/>
      <c r="R4812" s="12"/>
      <c r="S4812" s="12"/>
      <c r="T4812" s="13" t="str">
        <f t="shared" si="375"/>
        <v>通過</v>
      </c>
      <c r="U4812" s="13" t="str">
        <f t="shared" si="376"/>
        <v>學會手語，</v>
      </c>
      <c r="V4812" s="13" t="str">
        <f t="shared" si="377"/>
        <v>手語/學/會</v>
      </c>
      <c r="W4812" s="13" t="str">
        <f t="shared" si="378"/>
        <v>是</v>
      </c>
      <c r="X4812" s="13" t="str">
        <f t="shared" si="379"/>
        <v>通過</v>
      </c>
    </row>
    <row r="4813" spans="1:24" ht="34.25" customHeight="1">
      <c r="A4813" s="11" t="s">
        <v>24355</v>
      </c>
      <c r="B4813" s="11" t="s">
        <v>24355</v>
      </c>
      <c r="C4813" s="11" t="s">
        <v>54</v>
      </c>
      <c r="D4813" s="11" t="s">
        <v>2152</v>
      </c>
      <c r="E4813" s="11" t="s">
        <v>24356</v>
      </c>
      <c r="F4813" s="11" t="s">
        <v>24357</v>
      </c>
      <c r="G4813" s="11" t="s">
        <v>24358</v>
      </c>
      <c r="H4813" s="11" t="s">
        <v>24275</v>
      </c>
      <c r="I4813" s="11" t="s">
        <v>24359</v>
      </c>
      <c r="J4813" s="12" t="s">
        <v>8</v>
      </c>
      <c r="K4813" s="12"/>
      <c r="L4813" s="12"/>
      <c r="M4813" s="12"/>
      <c r="N4813" s="12"/>
      <c r="O4813" s="12" t="s">
        <v>61</v>
      </c>
      <c r="P4813" s="12"/>
      <c r="Q4813" s="12"/>
      <c r="R4813" s="12"/>
      <c r="S4813" s="12"/>
      <c r="T4813" s="13" t="str">
        <f t="shared" si="375"/>
        <v>通過</v>
      </c>
      <c r="U4813" s="13" t="str">
        <f t="shared" si="376"/>
        <v>對聾人的習慣有所了解，</v>
      </c>
      <c r="V4813" s="13" t="str">
        <f t="shared" si="377"/>
        <v>對/聾人/習慣/屬於/知道</v>
      </c>
      <c r="W4813" s="13" t="str">
        <f t="shared" si="378"/>
        <v>是</v>
      </c>
      <c r="X4813" s="13" t="str">
        <f t="shared" si="379"/>
        <v>通過</v>
      </c>
    </row>
    <row r="4814" spans="1:24" ht="34.25" customHeight="1">
      <c r="A4814" s="11" t="s">
        <v>24360</v>
      </c>
      <c r="B4814" s="11" t="s">
        <v>24360</v>
      </c>
      <c r="C4814" s="11" t="s">
        <v>54</v>
      </c>
      <c r="D4814" s="11" t="s">
        <v>2152</v>
      </c>
      <c r="E4814" s="11" t="s">
        <v>24361</v>
      </c>
      <c r="F4814" s="11" t="s">
        <v>24362</v>
      </c>
      <c r="G4814" s="11" t="s">
        <v>24363</v>
      </c>
      <c r="H4814" s="11" t="s">
        <v>24275</v>
      </c>
      <c r="I4814" s="11" t="s">
        <v>24364</v>
      </c>
      <c r="J4814" s="12" t="s">
        <v>8</v>
      </c>
      <c r="K4814" s="12"/>
      <c r="L4814" s="12"/>
      <c r="M4814" s="12"/>
      <c r="N4814" s="12"/>
      <c r="O4814" s="12" t="s">
        <v>61</v>
      </c>
      <c r="P4814" s="12"/>
      <c r="Q4814" s="12"/>
      <c r="R4814" s="12"/>
      <c r="S4814" s="12"/>
      <c r="T4814" s="13" t="str">
        <f t="shared" si="375"/>
        <v>通過</v>
      </c>
      <c r="U4814" s="13" t="str">
        <f t="shared" si="376"/>
        <v>減少聽人和聾人之間的誤會，</v>
      </c>
      <c r="V4814" s="13" t="str">
        <f t="shared" si="377"/>
        <v>聽人/聾人/兩者/誤會/減少</v>
      </c>
      <c r="W4814" s="13" t="str">
        <f t="shared" si="378"/>
        <v>是</v>
      </c>
      <c r="X4814" s="13" t="str">
        <f t="shared" si="379"/>
        <v>通過</v>
      </c>
    </row>
    <row r="4815" spans="1:24" ht="34.25" customHeight="1">
      <c r="A4815" s="11" t="s">
        <v>24365</v>
      </c>
      <c r="B4815" s="11" t="s">
        <v>24365</v>
      </c>
      <c r="C4815" s="11" t="s">
        <v>54</v>
      </c>
      <c r="D4815" s="11" t="s">
        <v>2152</v>
      </c>
      <c r="E4815" s="11" t="s">
        <v>24366</v>
      </c>
      <c r="F4815" s="11" t="s">
        <v>24367</v>
      </c>
      <c r="G4815" s="11" t="s">
        <v>24368</v>
      </c>
      <c r="H4815" s="11" t="s">
        <v>24275</v>
      </c>
      <c r="I4815" s="11" t="s">
        <v>24369</v>
      </c>
      <c r="J4815" s="12" t="s">
        <v>8</v>
      </c>
      <c r="K4815" s="12"/>
      <c r="L4815" s="12"/>
      <c r="M4815" s="12"/>
      <c r="N4815" s="12"/>
      <c r="O4815" s="12" t="s">
        <v>61</v>
      </c>
      <c r="P4815" s="12"/>
      <c r="Q4815" s="12"/>
      <c r="R4815" s="12"/>
      <c r="S4815" s="12"/>
      <c r="T4815" s="13" t="str">
        <f t="shared" si="375"/>
        <v>通過</v>
      </c>
      <c r="U4815" s="13" t="str">
        <f t="shared" si="376"/>
        <v>相處得更順利、開心。</v>
      </c>
      <c r="V4815" s="13" t="str">
        <f t="shared" si="377"/>
        <v>相處/順利/開心</v>
      </c>
      <c r="W4815" s="13" t="str">
        <f t="shared" si="378"/>
        <v>是</v>
      </c>
      <c r="X4815" s="13" t="str">
        <f t="shared" si="379"/>
        <v>通過</v>
      </c>
    </row>
    <row r="4816" spans="1:24" ht="34.25" customHeight="1">
      <c r="A4816" s="11" t="s">
        <v>24370</v>
      </c>
      <c r="B4816" s="11" t="s">
        <v>24370</v>
      </c>
      <c r="C4816" s="11" t="s">
        <v>54</v>
      </c>
      <c r="D4816" s="11" t="s">
        <v>150</v>
      </c>
      <c r="E4816" s="11" t="s">
        <v>24371</v>
      </c>
      <c r="F4816" s="11" t="s">
        <v>24372</v>
      </c>
      <c r="G4816" s="11" t="s">
        <v>24373</v>
      </c>
      <c r="H4816" s="11" t="s">
        <v>24374</v>
      </c>
      <c r="I4816" s="11" t="s">
        <v>24375</v>
      </c>
      <c r="J4816" s="12" t="s">
        <v>8</v>
      </c>
      <c r="K4816" s="12"/>
      <c r="L4816" s="12"/>
      <c r="M4816" s="12"/>
      <c r="N4816" s="12"/>
      <c r="O4816" s="12" t="s">
        <v>61</v>
      </c>
      <c r="P4816" s="12"/>
      <c r="Q4816" s="12"/>
      <c r="R4816" s="12"/>
      <c r="S4816" s="12"/>
      <c r="T4816" s="13" t="str">
        <f t="shared" si="375"/>
        <v>通過</v>
      </c>
      <c r="U4816" s="13" t="str">
        <f t="shared" si="376"/>
        <v>現代人工作時間長，</v>
      </c>
      <c r="V4816" s="13" t="str">
        <f t="shared" si="377"/>
        <v>現在/人/工作/時間/長</v>
      </c>
      <c r="W4816" s="13" t="str">
        <f t="shared" si="378"/>
        <v>是</v>
      </c>
      <c r="X4816" s="13" t="str">
        <f t="shared" si="379"/>
        <v>通過</v>
      </c>
    </row>
    <row r="4817" spans="1:24" ht="34.25" customHeight="1">
      <c r="A4817" s="11" t="s">
        <v>24376</v>
      </c>
      <c r="B4817" s="11" t="s">
        <v>24376</v>
      </c>
      <c r="C4817" s="11" t="s">
        <v>54</v>
      </c>
      <c r="D4817" s="11" t="s">
        <v>150</v>
      </c>
      <c r="E4817" s="11" t="s">
        <v>24377</v>
      </c>
      <c r="F4817" s="11" t="s">
        <v>24378</v>
      </c>
      <c r="G4817" s="11" t="s">
        <v>24379</v>
      </c>
      <c r="H4817" s="11" t="s">
        <v>24374</v>
      </c>
      <c r="I4817" s="11" t="s">
        <v>24380</v>
      </c>
      <c r="J4817" s="12" t="s">
        <v>8</v>
      </c>
      <c r="K4817" s="12"/>
      <c r="L4817" s="12"/>
      <c r="M4817" s="12"/>
      <c r="N4817" s="12"/>
      <c r="O4817" s="12" t="s">
        <v>61</v>
      </c>
      <c r="P4817" s="12"/>
      <c r="Q4817" s="12"/>
      <c r="R4817" s="12"/>
      <c r="S4817" s="12"/>
      <c r="T4817" s="13" t="str">
        <f t="shared" si="375"/>
        <v>通過</v>
      </c>
      <c r="U4817" s="13" t="str">
        <f t="shared" si="376"/>
        <v>久坐或久站對身體都是沉重負擔，</v>
      </c>
      <c r="V4817" s="13" t="str">
        <f t="shared" si="377"/>
        <v>坐/久/站/久/身體/負擔重</v>
      </c>
      <c r="W4817" s="13" t="str">
        <f t="shared" si="378"/>
        <v>是</v>
      </c>
      <c r="X4817" s="13" t="str">
        <f t="shared" si="379"/>
        <v>通過</v>
      </c>
    </row>
    <row r="4818" spans="1:24" ht="34.25" customHeight="1">
      <c r="A4818" s="11" t="s">
        <v>24381</v>
      </c>
      <c r="B4818" s="11" t="s">
        <v>24381</v>
      </c>
      <c r="C4818" s="11" t="s">
        <v>54</v>
      </c>
      <c r="D4818" s="11" t="s">
        <v>150</v>
      </c>
      <c r="E4818" s="11" t="s">
        <v>24382</v>
      </c>
      <c r="F4818" s="11" t="s">
        <v>24383</v>
      </c>
      <c r="G4818" s="11" t="s">
        <v>24384</v>
      </c>
      <c r="H4818" s="11" t="s">
        <v>24374</v>
      </c>
      <c r="I4818" s="11" t="s">
        <v>24385</v>
      </c>
      <c r="J4818" s="12" t="s">
        <v>8</v>
      </c>
      <c r="K4818" s="12"/>
      <c r="L4818" s="12"/>
      <c r="M4818" s="12"/>
      <c r="N4818" s="12"/>
      <c r="O4818" s="12" t="s">
        <v>61</v>
      </c>
      <c r="P4818" s="12"/>
      <c r="Q4818" s="12"/>
      <c r="R4818" s="12"/>
      <c r="S4818" s="12"/>
      <c r="T4818" s="13" t="str">
        <f t="shared" si="375"/>
        <v>通過</v>
      </c>
      <c r="U4818" s="13" t="str">
        <f t="shared" si="376"/>
        <v>慢慢地退化，</v>
      </c>
      <c r="V4818" s="13" t="str">
        <f t="shared" si="377"/>
        <v>退化/漸漸</v>
      </c>
      <c r="W4818" s="13" t="str">
        <f t="shared" si="378"/>
        <v>是</v>
      </c>
      <c r="X4818" s="13" t="str">
        <f t="shared" si="379"/>
        <v>通過</v>
      </c>
    </row>
    <row r="4819" spans="1:24" ht="34.25" customHeight="1">
      <c r="A4819" s="11" t="s">
        <v>24386</v>
      </c>
      <c r="B4819" s="11" t="s">
        <v>24386</v>
      </c>
      <c r="C4819" s="11" t="s">
        <v>54</v>
      </c>
      <c r="D4819" s="11" t="s">
        <v>150</v>
      </c>
      <c r="E4819" s="11" t="s">
        <v>24387</v>
      </c>
      <c r="F4819" s="11" t="s">
        <v>24388</v>
      </c>
      <c r="G4819" s="11" t="s">
        <v>24389</v>
      </c>
      <c r="H4819" s="11" t="s">
        <v>24374</v>
      </c>
      <c r="I4819" s="11" t="s">
        <v>24390</v>
      </c>
      <c r="J4819" s="12" t="s">
        <v>8</v>
      </c>
      <c r="K4819" s="12"/>
      <c r="L4819" s="12"/>
      <c r="M4819" s="12"/>
      <c r="N4819" s="12"/>
      <c r="O4819" s="12" t="s">
        <v>61</v>
      </c>
      <c r="P4819" s="12"/>
      <c r="Q4819" s="12"/>
      <c r="R4819" s="12"/>
      <c r="S4819" s="12"/>
      <c r="T4819" s="13" t="str">
        <f t="shared" si="375"/>
        <v>通過</v>
      </c>
      <c r="U4819" s="13" t="str">
        <f t="shared" si="376"/>
        <v>真恐怖。</v>
      </c>
      <c r="V4819" s="13" t="str">
        <f t="shared" si="377"/>
        <v>恐怖</v>
      </c>
      <c r="W4819" s="13" t="str">
        <f t="shared" si="378"/>
        <v>是</v>
      </c>
      <c r="X4819" s="13" t="str">
        <f t="shared" si="379"/>
        <v>通過</v>
      </c>
    </row>
    <row r="4820" spans="1:24" ht="34.25" customHeight="1">
      <c r="A4820" s="11" t="s">
        <v>24391</v>
      </c>
      <c r="B4820" s="11" t="s">
        <v>24391</v>
      </c>
      <c r="C4820" s="11" t="s">
        <v>54</v>
      </c>
      <c r="D4820" s="11" t="s">
        <v>150</v>
      </c>
      <c r="E4820" s="11" t="s">
        <v>24392</v>
      </c>
      <c r="F4820" s="11" t="s">
        <v>11287</v>
      </c>
      <c r="G4820" s="11" t="s">
        <v>24393</v>
      </c>
      <c r="H4820" s="11" t="s">
        <v>24374</v>
      </c>
      <c r="I4820" s="11" t="s">
        <v>24394</v>
      </c>
      <c r="J4820" s="12" t="s">
        <v>8</v>
      </c>
      <c r="K4820" s="12"/>
      <c r="L4820" s="12"/>
      <c r="M4820" s="12"/>
      <c r="N4820" s="12"/>
      <c r="O4820" s="12" t="s">
        <v>61</v>
      </c>
      <c r="P4820" s="12"/>
      <c r="Q4820" s="12"/>
      <c r="R4820" s="12"/>
      <c r="S4820" s="12"/>
      <c r="T4820" s="13" t="str">
        <f t="shared" si="375"/>
        <v>通過</v>
      </c>
      <c r="U4820" s="13" t="str">
        <f t="shared" si="376"/>
        <v>我同意，</v>
      </c>
      <c r="V4820" s="13" t="str">
        <f t="shared" si="377"/>
        <v>我/想/一樣</v>
      </c>
      <c r="W4820" s="13" t="str">
        <f t="shared" si="378"/>
        <v>是</v>
      </c>
      <c r="X4820" s="13" t="str">
        <f t="shared" si="379"/>
        <v>通過</v>
      </c>
    </row>
    <row r="4821" spans="1:24" ht="34.25" customHeight="1">
      <c r="A4821" s="11" t="s">
        <v>24395</v>
      </c>
      <c r="B4821" s="11" t="s">
        <v>24395</v>
      </c>
      <c r="C4821" s="11" t="s">
        <v>54</v>
      </c>
      <c r="D4821" s="11" t="s">
        <v>150</v>
      </c>
      <c r="E4821" s="11" t="s">
        <v>24396</v>
      </c>
      <c r="F4821" s="11" t="s">
        <v>24397</v>
      </c>
      <c r="G4821" s="11" t="s">
        <v>24398</v>
      </c>
      <c r="H4821" s="11" t="s">
        <v>24374</v>
      </c>
      <c r="I4821" s="11" t="s">
        <v>24399</v>
      </c>
      <c r="J4821" s="12" t="s">
        <v>8</v>
      </c>
      <c r="K4821" s="12"/>
      <c r="L4821" s="12"/>
      <c r="M4821" s="12"/>
      <c r="N4821" s="12"/>
      <c r="O4821" s="12" t="s">
        <v>61</v>
      </c>
      <c r="P4821" s="12"/>
      <c r="Q4821" s="12"/>
      <c r="R4821" s="12"/>
      <c r="S4821" s="12"/>
      <c r="T4821" s="13" t="str">
        <f t="shared" si="375"/>
        <v>通過</v>
      </c>
      <c r="U4821" s="13" t="str">
        <f t="shared" si="376"/>
        <v>我發現現在跟以前落差很大，</v>
      </c>
      <c r="V4821" s="13" t="str">
        <f t="shared" si="377"/>
        <v>我/發現/現在/比/以前/差異/顯眼</v>
      </c>
      <c r="W4821" s="13" t="str">
        <f t="shared" si="378"/>
        <v>是</v>
      </c>
      <c r="X4821" s="13" t="str">
        <f t="shared" si="379"/>
        <v>通過</v>
      </c>
    </row>
    <row r="4822" spans="1:24" ht="34.25" customHeight="1">
      <c r="A4822" s="11" t="s">
        <v>24400</v>
      </c>
      <c r="B4822" s="11" t="s">
        <v>24400</v>
      </c>
      <c r="C4822" s="11" t="s">
        <v>54</v>
      </c>
      <c r="D4822" s="11" t="s">
        <v>150</v>
      </c>
      <c r="E4822" s="11" t="s">
        <v>24401</v>
      </c>
      <c r="F4822" s="11" t="s">
        <v>24402</v>
      </c>
      <c r="G4822" s="11" t="s">
        <v>24403</v>
      </c>
      <c r="H4822" s="11" t="s">
        <v>24374</v>
      </c>
      <c r="I4822" s="11" t="s">
        <v>24404</v>
      </c>
      <c r="J4822" s="12" t="s">
        <v>8</v>
      </c>
      <c r="K4822" s="12"/>
      <c r="L4822" s="12"/>
      <c r="M4822" s="12"/>
      <c r="N4822" s="12"/>
      <c r="O4822" s="12" t="s">
        <v>61</v>
      </c>
      <c r="P4822" s="12"/>
      <c r="Q4822" s="12"/>
      <c r="R4822" s="12"/>
      <c r="S4822" s="12"/>
      <c r="T4822" s="13" t="str">
        <f t="shared" si="375"/>
        <v>通過</v>
      </c>
      <c r="U4822" s="13" t="str">
        <f t="shared" si="376"/>
        <v>年輕時靈活，</v>
      </c>
      <c r="V4822" s="13" t="str">
        <f t="shared" si="377"/>
        <v>年輕/靈活</v>
      </c>
      <c r="W4822" s="13" t="str">
        <f t="shared" si="378"/>
        <v>是</v>
      </c>
      <c r="X4822" s="13" t="str">
        <f t="shared" si="379"/>
        <v>通過</v>
      </c>
    </row>
    <row r="4823" spans="1:24" ht="34.25" customHeight="1">
      <c r="A4823" s="11" t="s">
        <v>24405</v>
      </c>
      <c r="B4823" s="11" t="s">
        <v>24405</v>
      </c>
      <c r="C4823" s="11" t="s">
        <v>54</v>
      </c>
      <c r="D4823" s="11" t="s">
        <v>150</v>
      </c>
      <c r="E4823" s="11" t="s">
        <v>24406</v>
      </c>
      <c r="F4823" s="11" t="s">
        <v>24407</v>
      </c>
      <c r="G4823" s="11" t="s">
        <v>24408</v>
      </c>
      <c r="H4823" s="11" t="s">
        <v>24374</v>
      </c>
      <c r="I4823" s="11" t="s">
        <v>24409</v>
      </c>
      <c r="J4823" s="12" t="s">
        <v>8</v>
      </c>
      <c r="K4823" s="12"/>
      <c r="L4823" s="12"/>
      <c r="M4823" s="12"/>
      <c r="N4823" s="12"/>
      <c r="O4823" s="12" t="s">
        <v>61</v>
      </c>
      <c r="P4823" s="12"/>
      <c r="Q4823" s="12"/>
      <c r="R4823" s="12"/>
      <c r="S4823" s="12"/>
      <c r="T4823" s="13" t="str">
        <f t="shared" si="375"/>
        <v>通過</v>
      </c>
      <c r="U4823" s="13" t="str">
        <f t="shared" si="376"/>
        <v>年紀大了比較虛弱，</v>
      </c>
      <c r="V4823" s="13" t="str">
        <f t="shared" si="377"/>
        <v>老/弱</v>
      </c>
      <c r="W4823" s="13" t="str">
        <f t="shared" si="378"/>
        <v>是</v>
      </c>
      <c r="X4823" s="13" t="str">
        <f t="shared" si="379"/>
        <v>通過</v>
      </c>
    </row>
    <row r="4824" spans="1:24" ht="34.25" customHeight="1">
      <c r="A4824" s="11" t="s">
        <v>24410</v>
      </c>
      <c r="B4824" s="11" t="s">
        <v>24410</v>
      </c>
      <c r="C4824" s="11" t="s">
        <v>54</v>
      </c>
      <c r="D4824" s="11" t="s">
        <v>150</v>
      </c>
      <c r="E4824" s="11" t="s">
        <v>24411</v>
      </c>
      <c r="F4824" s="11" t="s">
        <v>24412</v>
      </c>
      <c r="G4824" s="11" t="s">
        <v>24413</v>
      </c>
      <c r="H4824" s="11" t="s">
        <v>24374</v>
      </c>
      <c r="I4824" s="11" t="s">
        <v>24414</v>
      </c>
      <c r="J4824" s="12" t="s">
        <v>8</v>
      </c>
      <c r="K4824" s="12"/>
      <c r="L4824" s="12"/>
      <c r="M4824" s="12"/>
      <c r="N4824" s="12"/>
      <c r="O4824" s="12" t="s">
        <v>61</v>
      </c>
      <c r="P4824" s="12"/>
      <c r="Q4824" s="12"/>
      <c r="R4824" s="12"/>
      <c r="S4824" s="12"/>
      <c r="T4824" s="13" t="str">
        <f t="shared" si="375"/>
        <v>通過</v>
      </c>
      <c r="U4824" s="13" t="str">
        <f t="shared" si="376"/>
        <v>不太行了。</v>
      </c>
      <c r="V4824" s="13" t="str">
        <f t="shared" si="377"/>
        <v>不能</v>
      </c>
      <c r="W4824" s="13" t="str">
        <f t="shared" si="378"/>
        <v>是</v>
      </c>
      <c r="X4824" s="13" t="str">
        <f t="shared" si="379"/>
        <v>通過</v>
      </c>
    </row>
    <row r="4825" spans="1:24" ht="34.25" customHeight="1">
      <c r="A4825" s="11" t="s">
        <v>24415</v>
      </c>
      <c r="B4825" s="11" t="s">
        <v>24415</v>
      </c>
      <c r="C4825" s="11" t="s">
        <v>54</v>
      </c>
      <c r="D4825" s="11" t="s">
        <v>150</v>
      </c>
      <c r="E4825" s="11" t="s">
        <v>24416</v>
      </c>
      <c r="F4825" s="11" t="s">
        <v>24417</v>
      </c>
      <c r="G4825" s="11" t="s">
        <v>24418</v>
      </c>
      <c r="H4825" s="11" t="s">
        <v>24374</v>
      </c>
      <c r="I4825" s="11" t="s">
        <v>24419</v>
      </c>
      <c r="J4825" s="12" t="s">
        <v>8</v>
      </c>
      <c r="K4825" s="12"/>
      <c r="L4825" s="12"/>
      <c r="M4825" s="12"/>
      <c r="N4825" s="12"/>
      <c r="O4825" s="12" t="s">
        <v>61</v>
      </c>
      <c r="P4825" s="12"/>
      <c r="Q4825" s="12"/>
      <c r="R4825" s="12"/>
      <c r="S4825" s="12"/>
      <c r="T4825" s="13" t="str">
        <f t="shared" si="375"/>
        <v>通過</v>
      </c>
      <c r="U4825" s="13" t="str">
        <f t="shared" si="376"/>
        <v>我有持續在打羽球，</v>
      </c>
      <c r="V4825" s="13" t="str">
        <f t="shared" si="377"/>
        <v>我/打羽球/繼續/維持</v>
      </c>
      <c r="W4825" s="13" t="str">
        <f t="shared" si="378"/>
        <v>是</v>
      </c>
      <c r="X4825" s="13" t="str">
        <f t="shared" si="379"/>
        <v>通過</v>
      </c>
    </row>
    <row r="4826" spans="1:24" ht="34.25" customHeight="1">
      <c r="A4826" s="11" t="s">
        <v>24420</v>
      </c>
      <c r="B4826" s="11" t="s">
        <v>24420</v>
      </c>
      <c r="C4826" s="11" t="s">
        <v>54</v>
      </c>
      <c r="D4826" s="11" t="s">
        <v>150</v>
      </c>
      <c r="E4826" s="11" t="s">
        <v>24421</v>
      </c>
      <c r="F4826" s="11" t="s">
        <v>24422</v>
      </c>
      <c r="G4826" s="11" t="s">
        <v>24423</v>
      </c>
      <c r="H4826" s="11" t="s">
        <v>24374</v>
      </c>
      <c r="I4826" s="11" t="s">
        <v>24424</v>
      </c>
      <c r="J4826" s="12" t="s">
        <v>8</v>
      </c>
      <c r="K4826" s="12"/>
      <c r="L4826" s="12"/>
      <c r="M4826" s="12"/>
      <c r="N4826" s="12"/>
      <c r="O4826" s="12" t="s">
        <v>61</v>
      </c>
      <c r="P4826" s="12"/>
      <c r="Q4826" s="12"/>
      <c r="R4826" s="12"/>
      <c r="S4826" s="12"/>
      <c r="T4826" s="13" t="str">
        <f t="shared" si="375"/>
        <v>通過</v>
      </c>
      <c r="U4826" s="13" t="str">
        <f t="shared" si="376"/>
        <v>運動不能中斷。</v>
      </c>
      <c r="V4826" s="13" t="str">
        <f t="shared" si="377"/>
        <v>運動/中斷/不能</v>
      </c>
      <c r="W4826" s="13" t="str">
        <f t="shared" si="378"/>
        <v>是</v>
      </c>
      <c r="X4826" s="13" t="str">
        <f t="shared" si="379"/>
        <v>通過</v>
      </c>
    </row>
    <row r="4827" spans="1:24" ht="34.25" customHeight="1">
      <c r="A4827" s="11" t="s">
        <v>24425</v>
      </c>
      <c r="B4827" s="11" t="s">
        <v>24425</v>
      </c>
      <c r="C4827" s="11" t="s">
        <v>54</v>
      </c>
      <c r="D4827" s="11" t="s">
        <v>150</v>
      </c>
      <c r="E4827" s="11" t="s">
        <v>24426</v>
      </c>
      <c r="F4827" s="11" t="s">
        <v>24427</v>
      </c>
      <c r="G4827" s="11" t="s">
        <v>24428</v>
      </c>
      <c r="H4827" s="11" t="s">
        <v>24374</v>
      </c>
      <c r="I4827" s="11" t="s">
        <v>24429</v>
      </c>
      <c r="J4827" s="12" t="s">
        <v>8</v>
      </c>
      <c r="K4827" s="12"/>
      <c r="L4827" s="12"/>
      <c r="M4827" s="12"/>
      <c r="N4827" s="12"/>
      <c r="O4827" s="12" t="s">
        <v>61</v>
      </c>
      <c r="P4827" s="12"/>
      <c r="Q4827" s="12"/>
      <c r="R4827" s="12"/>
      <c r="S4827" s="12"/>
      <c r="T4827" s="13" t="str">
        <f t="shared" si="375"/>
        <v>通過</v>
      </c>
      <c r="U4827" s="13" t="str">
        <f t="shared" si="376"/>
        <v>要是沒有運動習慣，</v>
      </c>
      <c r="V4827" s="13" t="str">
        <f t="shared" si="377"/>
        <v>運動/習慣/沒有</v>
      </c>
      <c r="W4827" s="13" t="str">
        <f t="shared" si="378"/>
        <v>是</v>
      </c>
      <c r="X4827" s="13" t="str">
        <f t="shared" si="379"/>
        <v>通過</v>
      </c>
    </row>
    <row r="4828" spans="1:24" ht="34.25" customHeight="1">
      <c r="A4828" s="11" t="s">
        <v>24430</v>
      </c>
      <c r="B4828" s="11" t="s">
        <v>24430</v>
      </c>
      <c r="C4828" s="11" t="s">
        <v>54</v>
      </c>
      <c r="D4828" s="11" t="s">
        <v>150</v>
      </c>
      <c r="E4828" s="11" t="s">
        <v>24431</v>
      </c>
      <c r="F4828" s="11" t="s">
        <v>24432</v>
      </c>
      <c r="G4828" s="11" t="s">
        <v>24433</v>
      </c>
      <c r="H4828" s="11" t="s">
        <v>24374</v>
      </c>
      <c r="I4828" s="11" t="s">
        <v>24434</v>
      </c>
      <c r="J4828" s="12" t="s">
        <v>8</v>
      </c>
      <c r="K4828" s="12"/>
      <c r="L4828" s="12"/>
      <c r="M4828" s="12"/>
      <c r="N4828" s="12"/>
      <c r="O4828" s="12" t="s">
        <v>61</v>
      </c>
      <c r="P4828" s="12"/>
      <c r="Q4828" s="12"/>
      <c r="R4828" s="12"/>
      <c r="S4828" s="12"/>
      <c r="T4828" s="13" t="str">
        <f t="shared" si="375"/>
        <v>通過</v>
      </c>
      <c r="U4828" s="13" t="str">
        <f t="shared" si="376"/>
        <v>也可以走路。</v>
      </c>
      <c r="V4828" s="13" t="str">
        <f t="shared" si="377"/>
        <v>走路/可以</v>
      </c>
      <c r="W4828" s="13" t="str">
        <f t="shared" si="378"/>
        <v>是</v>
      </c>
      <c r="X4828" s="13" t="str">
        <f t="shared" si="379"/>
        <v>通過</v>
      </c>
    </row>
    <row r="4829" spans="1:24" ht="34.25" customHeight="1">
      <c r="A4829" s="11" t="s">
        <v>24435</v>
      </c>
      <c r="B4829" s="11" t="s">
        <v>24435</v>
      </c>
      <c r="C4829" s="11" t="s">
        <v>54</v>
      </c>
      <c r="D4829" s="11" t="s">
        <v>150</v>
      </c>
      <c r="E4829" s="11" t="s">
        <v>24436</v>
      </c>
      <c r="F4829" s="11" t="s">
        <v>24437</v>
      </c>
      <c r="G4829" s="11" t="s">
        <v>24438</v>
      </c>
      <c r="H4829" s="11" t="s">
        <v>24374</v>
      </c>
      <c r="I4829" s="11" t="s">
        <v>24439</v>
      </c>
      <c r="J4829" s="12" t="s">
        <v>8</v>
      </c>
      <c r="K4829" s="12"/>
      <c r="L4829" s="12"/>
      <c r="M4829" s="12"/>
      <c r="N4829" s="12"/>
      <c r="O4829" s="12" t="s">
        <v>61</v>
      </c>
      <c r="P4829" s="12"/>
      <c r="Q4829" s="12"/>
      <c r="R4829" s="12"/>
      <c r="S4829" s="12"/>
      <c r="T4829" s="13" t="str">
        <f t="shared" si="375"/>
        <v>通過</v>
      </c>
      <c r="U4829" s="13" t="str">
        <f t="shared" si="376"/>
        <v>如果不動，</v>
      </c>
      <c r="V4829" s="13" t="str">
        <f t="shared" si="377"/>
        <v>如果/活動/沒有</v>
      </c>
      <c r="W4829" s="13" t="str">
        <f t="shared" si="378"/>
        <v>是</v>
      </c>
      <c r="X4829" s="13" t="str">
        <f t="shared" si="379"/>
        <v>通過</v>
      </c>
    </row>
    <row r="4830" spans="1:24" ht="34.25" customHeight="1">
      <c r="A4830" s="11" t="s">
        <v>24440</v>
      </c>
      <c r="B4830" s="11" t="s">
        <v>24440</v>
      </c>
      <c r="C4830" s="11" t="s">
        <v>54</v>
      </c>
      <c r="D4830" s="11" t="s">
        <v>150</v>
      </c>
      <c r="E4830" s="11" t="s">
        <v>24441</v>
      </c>
      <c r="F4830" s="11" t="s">
        <v>24442</v>
      </c>
      <c r="G4830" s="11" t="s">
        <v>24443</v>
      </c>
      <c r="H4830" s="11" t="s">
        <v>24374</v>
      </c>
      <c r="I4830" s="11" t="s">
        <v>24444</v>
      </c>
      <c r="J4830" s="12" t="s">
        <v>8</v>
      </c>
      <c r="K4830" s="12"/>
      <c r="L4830" s="12"/>
      <c r="M4830" s="12"/>
      <c r="N4830" s="12"/>
      <c r="O4830" s="12" t="s">
        <v>61</v>
      </c>
      <c r="P4830" s="12"/>
      <c r="Q4830" s="12"/>
      <c r="R4830" s="12"/>
      <c r="S4830" s="12"/>
      <c r="T4830" s="13" t="str">
        <f t="shared" si="375"/>
        <v>通過</v>
      </c>
      <c r="U4830" s="13" t="str">
        <f t="shared" si="376"/>
        <v>身體變僵硬就糟了。</v>
      </c>
      <c r="V4830" s="13" t="str">
        <f t="shared" si="377"/>
        <v>身體/變/硬/糟糕</v>
      </c>
      <c r="W4830" s="13" t="str">
        <f t="shared" si="378"/>
        <v>是</v>
      </c>
      <c r="X4830" s="13" t="str">
        <f t="shared" si="379"/>
        <v>通過</v>
      </c>
    </row>
    <row r="4831" spans="1:24" ht="34.25" customHeight="1">
      <c r="A4831" s="11" t="s">
        <v>24445</v>
      </c>
      <c r="B4831" s="11" t="s">
        <v>24445</v>
      </c>
      <c r="C4831" s="11" t="s">
        <v>54</v>
      </c>
      <c r="D4831" s="11" t="s">
        <v>150</v>
      </c>
      <c r="E4831" s="11" t="s">
        <v>24446</v>
      </c>
      <c r="F4831" s="11" t="s">
        <v>24447</v>
      </c>
      <c r="G4831" s="11" t="s">
        <v>24448</v>
      </c>
      <c r="H4831" s="11" t="s">
        <v>24374</v>
      </c>
      <c r="I4831" s="11" t="s">
        <v>24449</v>
      </c>
      <c r="J4831" s="12" t="s">
        <v>8</v>
      </c>
      <c r="K4831" s="12"/>
      <c r="L4831" s="12"/>
      <c r="M4831" s="12"/>
      <c r="N4831" s="12"/>
      <c r="O4831" s="12" t="s">
        <v>61</v>
      </c>
      <c r="P4831" s="12"/>
      <c r="Q4831" s="12"/>
      <c r="R4831" s="12"/>
      <c r="S4831" s="12"/>
      <c r="T4831" s="13" t="str">
        <f t="shared" si="375"/>
        <v>通過</v>
      </c>
      <c r="U4831" s="13" t="str">
        <f t="shared" si="376"/>
        <v>每天都要活動，</v>
      </c>
      <c r="V4831" s="13" t="str">
        <f t="shared" si="377"/>
        <v>每天/活動/要</v>
      </c>
      <c r="W4831" s="13" t="str">
        <f t="shared" si="378"/>
        <v>是</v>
      </c>
      <c r="X4831" s="13" t="str">
        <f t="shared" si="379"/>
        <v>通過</v>
      </c>
    </row>
    <row r="4832" spans="1:24" ht="34.25" customHeight="1">
      <c r="A4832" s="11" t="s">
        <v>24450</v>
      </c>
      <c r="B4832" s="11" t="s">
        <v>24450</v>
      </c>
      <c r="C4832" s="11" t="s">
        <v>54</v>
      </c>
      <c r="D4832" s="11" t="s">
        <v>150</v>
      </c>
      <c r="E4832" s="11" t="s">
        <v>24451</v>
      </c>
      <c r="F4832" s="11" t="s">
        <v>24452</v>
      </c>
      <c r="G4832" s="11" t="s">
        <v>24453</v>
      </c>
      <c r="H4832" s="11" t="s">
        <v>24374</v>
      </c>
      <c r="I4832" s="11" t="s">
        <v>24454</v>
      </c>
      <c r="J4832" s="12" t="s">
        <v>8</v>
      </c>
      <c r="K4832" s="12"/>
      <c r="L4832" s="12"/>
      <c r="M4832" s="12"/>
      <c r="N4832" s="12"/>
      <c r="O4832" s="12" t="s">
        <v>61</v>
      </c>
      <c r="P4832" s="12"/>
      <c r="Q4832" s="12"/>
      <c r="R4832" s="12"/>
      <c r="S4832" s="12"/>
      <c r="T4832" s="13" t="str">
        <f t="shared" si="375"/>
        <v>通過</v>
      </c>
      <c r="U4832" s="13" t="str">
        <f t="shared" si="376"/>
        <v>預防身體退化。</v>
      </c>
      <c r="V4832" s="13" t="str">
        <f t="shared" si="377"/>
        <v>身體/退化/預防</v>
      </c>
      <c r="W4832" s="13" t="str">
        <f t="shared" si="378"/>
        <v>是</v>
      </c>
      <c r="X4832" s="13" t="str">
        <f t="shared" si="379"/>
        <v>通過</v>
      </c>
    </row>
    <row r="4833" spans="1:24" ht="34.25" customHeight="1">
      <c r="A4833" s="11" t="s">
        <v>24455</v>
      </c>
      <c r="B4833" s="11" t="s">
        <v>24455</v>
      </c>
      <c r="C4833" s="11" t="s">
        <v>54</v>
      </c>
      <c r="D4833" s="11" t="s">
        <v>150</v>
      </c>
      <c r="E4833" s="11" t="s">
        <v>24456</v>
      </c>
      <c r="F4833" s="11" t="s">
        <v>24457</v>
      </c>
      <c r="G4833" s="11" t="s">
        <v>24458</v>
      </c>
      <c r="H4833" s="11" t="s">
        <v>24374</v>
      </c>
      <c r="I4833" s="11" t="s">
        <v>24459</v>
      </c>
      <c r="J4833" s="12" t="s">
        <v>8</v>
      </c>
      <c r="K4833" s="12"/>
      <c r="L4833" s="12"/>
      <c r="M4833" s="12"/>
      <c r="N4833" s="12"/>
      <c r="O4833" s="12" t="s">
        <v>61</v>
      </c>
      <c r="P4833" s="12"/>
      <c r="Q4833" s="12"/>
      <c r="R4833" s="12"/>
      <c r="S4833" s="12"/>
      <c r="T4833" s="13" t="str">
        <f t="shared" si="375"/>
        <v>通過</v>
      </c>
      <c r="U4833" s="13" t="str">
        <f t="shared" si="376"/>
        <v>如果需要治療，</v>
      </c>
      <c r="V4833" s="13" t="str">
        <f t="shared" si="377"/>
        <v>如果/治療/要</v>
      </c>
      <c r="W4833" s="13" t="str">
        <f t="shared" si="378"/>
        <v>是</v>
      </c>
      <c r="X4833" s="13" t="str">
        <f t="shared" si="379"/>
        <v>通過</v>
      </c>
    </row>
    <row r="4834" spans="1:24" ht="34.25" customHeight="1">
      <c r="A4834" s="11" t="s">
        <v>24460</v>
      </c>
      <c r="B4834" s="11" t="s">
        <v>24460</v>
      </c>
      <c r="C4834" s="11" t="s">
        <v>54</v>
      </c>
      <c r="D4834" s="11" t="s">
        <v>150</v>
      </c>
      <c r="E4834" s="11" t="s">
        <v>24461</v>
      </c>
      <c r="F4834" s="11" t="s">
        <v>24462</v>
      </c>
      <c r="G4834" s="11" t="s">
        <v>24463</v>
      </c>
      <c r="H4834" s="11" t="s">
        <v>24374</v>
      </c>
      <c r="I4834" s="11" t="s">
        <v>24464</v>
      </c>
      <c r="J4834" s="12" t="s">
        <v>8</v>
      </c>
      <c r="K4834" s="12"/>
      <c r="L4834" s="12"/>
      <c r="M4834" s="12"/>
      <c r="N4834" s="12"/>
      <c r="O4834" s="12" t="s">
        <v>61</v>
      </c>
      <c r="P4834" s="12"/>
      <c r="Q4834" s="12"/>
      <c r="R4834" s="12"/>
      <c r="S4834" s="12"/>
      <c r="T4834" s="13" t="str">
        <f t="shared" si="375"/>
        <v>通過</v>
      </c>
      <c r="U4834" s="13" t="str">
        <f t="shared" si="376"/>
        <v>得安排時間去，</v>
      </c>
      <c r="V4834" s="13" t="str">
        <f t="shared" si="377"/>
        <v>時間/安排/去</v>
      </c>
      <c r="W4834" s="13" t="str">
        <f t="shared" si="378"/>
        <v>是</v>
      </c>
      <c r="X4834" s="13" t="str">
        <f t="shared" si="379"/>
        <v>通過</v>
      </c>
    </row>
    <row r="4835" spans="1:24" ht="34.25" customHeight="1">
      <c r="A4835" s="11" t="s">
        <v>24465</v>
      </c>
      <c r="B4835" s="11" t="s">
        <v>24465</v>
      </c>
      <c r="C4835" s="11" t="s">
        <v>54</v>
      </c>
      <c r="D4835" s="11" t="s">
        <v>150</v>
      </c>
      <c r="E4835" s="11" t="s">
        <v>11426</v>
      </c>
      <c r="F4835" s="11" t="s">
        <v>24466</v>
      </c>
      <c r="G4835" s="11" t="s">
        <v>24467</v>
      </c>
      <c r="H4835" s="11" t="s">
        <v>24374</v>
      </c>
      <c r="I4835" s="11" t="s">
        <v>24468</v>
      </c>
      <c r="J4835" s="12" t="s">
        <v>8</v>
      </c>
      <c r="K4835" s="12"/>
      <c r="L4835" s="12"/>
      <c r="M4835" s="12"/>
      <c r="N4835" s="12"/>
      <c r="O4835" s="12" t="s">
        <v>61</v>
      </c>
      <c r="P4835" s="12"/>
      <c r="Q4835" s="12"/>
      <c r="R4835" s="12"/>
      <c r="S4835" s="12"/>
      <c r="T4835" s="13" t="str">
        <f t="shared" si="375"/>
        <v>通過</v>
      </c>
      <c r="U4835" s="13" t="str">
        <f t="shared" si="376"/>
        <v>很麻煩。</v>
      </c>
      <c r="V4835" s="13" t="str">
        <f t="shared" si="377"/>
        <v>很麻煩</v>
      </c>
      <c r="W4835" s="13" t="str">
        <f t="shared" si="378"/>
        <v>是</v>
      </c>
      <c r="X4835" s="13" t="str">
        <f t="shared" si="379"/>
        <v>通過</v>
      </c>
    </row>
    <row r="4836" spans="1:24" ht="34.25" customHeight="1">
      <c r="A4836" s="11" t="s">
        <v>24469</v>
      </c>
      <c r="B4836" s="11" t="s">
        <v>24469</v>
      </c>
      <c r="C4836" s="11" t="s">
        <v>54</v>
      </c>
      <c r="D4836" s="11" t="s">
        <v>630</v>
      </c>
      <c r="E4836" s="11" t="s">
        <v>24470</v>
      </c>
      <c r="F4836" s="11" t="s">
        <v>24471</v>
      </c>
      <c r="G4836" s="11" t="s">
        <v>24472</v>
      </c>
      <c r="H4836" s="11" t="s">
        <v>24473</v>
      </c>
      <c r="I4836" s="11" t="s">
        <v>24474</v>
      </c>
      <c r="J4836" s="12" t="s">
        <v>8</v>
      </c>
      <c r="K4836" s="12"/>
      <c r="L4836" s="12"/>
      <c r="M4836" s="12"/>
      <c r="N4836" s="12"/>
      <c r="O4836" s="12" t="s">
        <v>61</v>
      </c>
      <c r="P4836" s="12"/>
      <c r="Q4836" s="12"/>
      <c r="R4836" s="12"/>
      <c r="S4836" s="12"/>
      <c r="T4836" s="13" t="str">
        <f t="shared" si="375"/>
        <v>通過</v>
      </c>
      <c r="U4836" s="13" t="str">
        <f t="shared" si="376"/>
        <v>你以前有讀過臺灣的歷史嗎？</v>
      </c>
      <c r="V4836" s="13" t="str">
        <f t="shared" si="377"/>
        <v>你/以前/臺灣/歷史/讀書/過了/有沒有?</v>
      </c>
      <c r="W4836" s="13" t="str">
        <f t="shared" si="378"/>
        <v>是</v>
      </c>
      <c r="X4836" s="13" t="str">
        <f t="shared" si="379"/>
        <v>通過</v>
      </c>
    </row>
    <row r="4837" spans="1:24" ht="34.25" customHeight="1">
      <c r="A4837" s="11" t="s">
        <v>24475</v>
      </c>
      <c r="B4837" s="11" t="s">
        <v>24475</v>
      </c>
      <c r="C4837" s="11" t="s">
        <v>54</v>
      </c>
      <c r="D4837" s="11" t="s">
        <v>630</v>
      </c>
      <c r="E4837" s="11" t="s">
        <v>24476</v>
      </c>
      <c r="F4837" s="11" t="s">
        <v>11123</v>
      </c>
      <c r="G4837" s="11" t="s">
        <v>24477</v>
      </c>
      <c r="H4837" s="11" t="s">
        <v>24473</v>
      </c>
      <c r="I4837" s="11" t="s">
        <v>24478</v>
      </c>
      <c r="J4837" s="12" t="s">
        <v>8</v>
      </c>
      <c r="K4837" s="12"/>
      <c r="L4837" s="12"/>
      <c r="M4837" s="12"/>
      <c r="N4837" s="12"/>
      <c r="O4837" s="12" t="s">
        <v>61</v>
      </c>
      <c r="P4837" s="12"/>
      <c r="Q4837" s="12"/>
      <c r="R4837" s="12"/>
      <c r="S4837" s="12"/>
      <c r="T4837" s="13" t="str">
        <f t="shared" si="375"/>
        <v>通過</v>
      </c>
      <c r="U4837" s="13" t="str">
        <f t="shared" si="376"/>
        <v>有的，</v>
      </c>
      <c r="V4837" s="13" t="str">
        <f t="shared" si="377"/>
        <v>有</v>
      </c>
      <c r="W4837" s="13" t="str">
        <f t="shared" si="378"/>
        <v>是</v>
      </c>
      <c r="X4837" s="13" t="str">
        <f t="shared" si="379"/>
        <v>通過</v>
      </c>
    </row>
    <row r="4838" spans="1:24" ht="34.25" customHeight="1">
      <c r="A4838" s="11" t="s">
        <v>24479</v>
      </c>
      <c r="B4838" s="11" t="s">
        <v>24479</v>
      </c>
      <c r="C4838" s="11" t="s">
        <v>54</v>
      </c>
      <c r="D4838" s="11" t="s">
        <v>630</v>
      </c>
      <c r="E4838" s="11" t="s">
        <v>24480</v>
      </c>
      <c r="F4838" s="11" t="s">
        <v>24481</v>
      </c>
      <c r="G4838" s="11" t="s">
        <v>24482</v>
      </c>
      <c r="H4838" s="11" t="s">
        <v>24473</v>
      </c>
      <c r="I4838" s="11" t="s">
        <v>24483</v>
      </c>
      <c r="J4838" s="12" t="s">
        <v>8</v>
      </c>
      <c r="K4838" s="12"/>
      <c r="L4838" s="12"/>
      <c r="M4838" s="12"/>
      <c r="N4838" s="12"/>
      <c r="O4838" s="12" t="s">
        <v>61</v>
      </c>
      <c r="P4838" s="12"/>
      <c r="Q4838" s="12"/>
      <c r="R4838" s="12"/>
      <c r="S4838" s="12"/>
      <c r="T4838" s="13" t="str">
        <f t="shared" si="375"/>
        <v>通過</v>
      </c>
      <c r="U4838" s="13" t="str">
        <f t="shared" si="376"/>
        <v>我知道臺灣以前的名字叫做福爾摩沙。</v>
      </c>
      <c r="V4838" s="13" t="str">
        <f t="shared" si="377"/>
        <v>臺灣/以前/名字/福爾摩沙/我/知道</v>
      </c>
      <c r="W4838" s="13" t="str">
        <f t="shared" si="378"/>
        <v>是</v>
      </c>
      <c r="X4838" s="13" t="str">
        <f t="shared" si="379"/>
        <v>通過</v>
      </c>
    </row>
    <row r="4839" spans="1:24" ht="34.25" customHeight="1">
      <c r="A4839" s="11" t="s">
        <v>24484</v>
      </c>
      <c r="B4839" s="11" t="s">
        <v>24484</v>
      </c>
      <c r="C4839" s="11" t="s">
        <v>54</v>
      </c>
      <c r="D4839" s="11" t="s">
        <v>630</v>
      </c>
      <c r="E4839" s="11" t="s">
        <v>24485</v>
      </c>
      <c r="F4839" s="11" t="s">
        <v>24486</v>
      </c>
      <c r="G4839" s="11" t="s">
        <v>24487</v>
      </c>
      <c r="H4839" s="11" t="s">
        <v>24473</v>
      </c>
      <c r="I4839" s="11" t="s">
        <v>24488</v>
      </c>
      <c r="J4839" s="12" t="s">
        <v>8</v>
      </c>
      <c r="K4839" s="12"/>
      <c r="L4839" s="12"/>
      <c r="M4839" s="12"/>
      <c r="N4839" s="12"/>
      <c r="O4839" s="12" t="s">
        <v>61</v>
      </c>
      <c r="P4839" s="12"/>
      <c r="Q4839" s="12"/>
      <c r="R4839" s="12"/>
      <c r="S4839" s="12"/>
      <c r="T4839" s="13" t="str">
        <f t="shared" si="375"/>
        <v>通過</v>
      </c>
      <c r="U4839" s="13" t="str">
        <f t="shared" si="376"/>
        <v>你知道福爾摩沙是什麼意思嗎？</v>
      </c>
      <c r="V4839" s="13" t="str">
        <f t="shared" si="377"/>
        <v>福爾摩沙/四個字/意思/什麼/你/知道?</v>
      </c>
      <c r="W4839" s="13" t="str">
        <f t="shared" si="378"/>
        <v>是</v>
      </c>
      <c r="X4839" s="13" t="str">
        <f t="shared" si="379"/>
        <v>通過</v>
      </c>
    </row>
    <row r="4840" spans="1:24" ht="34.25" customHeight="1">
      <c r="A4840" s="11" t="s">
        <v>24489</v>
      </c>
      <c r="B4840" s="11" t="s">
        <v>24489</v>
      </c>
      <c r="C4840" s="11" t="s">
        <v>54</v>
      </c>
      <c r="D4840" s="11" t="s">
        <v>630</v>
      </c>
      <c r="E4840" s="11" t="s">
        <v>24490</v>
      </c>
      <c r="F4840" s="11" t="s">
        <v>24491</v>
      </c>
      <c r="G4840" s="11" t="s">
        <v>24492</v>
      </c>
      <c r="H4840" s="11" t="s">
        <v>24473</v>
      </c>
      <c r="I4840" s="11" t="s">
        <v>24493</v>
      </c>
      <c r="J4840" s="12" t="s">
        <v>8</v>
      </c>
      <c r="K4840" s="12"/>
      <c r="L4840" s="12"/>
      <c r="M4840" s="12"/>
      <c r="N4840" s="12"/>
      <c r="O4840" s="12" t="s">
        <v>61</v>
      </c>
      <c r="P4840" s="12"/>
      <c r="Q4840" s="12"/>
      <c r="R4840" s="12"/>
      <c r="S4840" s="12"/>
      <c r="T4840" s="13" t="str">
        <f t="shared" si="375"/>
        <v>通過</v>
      </c>
      <c r="U4840" s="13" t="str">
        <f t="shared" si="376"/>
        <v>是代表「美麗」的意思。</v>
      </c>
      <c r="V4840" s="13" t="str">
        <f t="shared" si="377"/>
        <v>代表/美麗</v>
      </c>
      <c r="W4840" s="13" t="str">
        <f t="shared" si="378"/>
        <v>是</v>
      </c>
      <c r="X4840" s="13" t="str">
        <f t="shared" si="379"/>
        <v>通過</v>
      </c>
    </row>
    <row r="4841" spans="1:24" ht="34.25" customHeight="1">
      <c r="A4841" s="11" t="s">
        <v>24494</v>
      </c>
      <c r="B4841" s="11" t="s">
        <v>24494</v>
      </c>
      <c r="C4841" s="11" t="s">
        <v>54</v>
      </c>
      <c r="D4841" s="11" t="s">
        <v>630</v>
      </c>
      <c r="E4841" s="11" t="s">
        <v>24495</v>
      </c>
      <c r="F4841" s="11" t="s">
        <v>24496</v>
      </c>
      <c r="G4841" s="11" t="s">
        <v>24497</v>
      </c>
      <c r="H4841" s="11" t="s">
        <v>24473</v>
      </c>
      <c r="I4841" s="11" t="s">
        <v>24498</v>
      </c>
      <c r="J4841" s="12" t="s">
        <v>8</v>
      </c>
      <c r="K4841" s="12"/>
      <c r="L4841" s="12"/>
      <c r="M4841" s="12"/>
      <c r="N4841" s="12"/>
      <c r="O4841" s="12" t="s">
        <v>61</v>
      </c>
      <c r="P4841" s="12"/>
      <c r="Q4841" s="12"/>
      <c r="R4841" s="12"/>
      <c r="S4841" s="12"/>
      <c r="T4841" s="13" t="str">
        <f t="shared" si="375"/>
        <v>通過</v>
      </c>
      <c r="U4841" s="13" t="str">
        <f t="shared" si="376"/>
        <v>因為外國人發現臺灣的時候覺得這個島嶼很漂亮。</v>
      </c>
      <c r="V4841" s="13" t="str">
        <f t="shared" si="377"/>
        <v>外國/他們/發現/臺灣/覺得/島嶼/美麗</v>
      </c>
      <c r="W4841" s="13" t="str">
        <f t="shared" si="378"/>
        <v>是</v>
      </c>
      <c r="X4841" s="13" t="str">
        <f t="shared" si="379"/>
        <v>通過</v>
      </c>
    </row>
    <row r="4842" spans="1:24" ht="34.25" customHeight="1">
      <c r="A4842" s="11" t="s">
        <v>24499</v>
      </c>
      <c r="B4842" s="11" t="s">
        <v>24499</v>
      </c>
      <c r="C4842" s="11" t="s">
        <v>54</v>
      </c>
      <c r="D4842" s="11" t="s">
        <v>630</v>
      </c>
      <c r="E4842" s="11" t="s">
        <v>24500</v>
      </c>
      <c r="F4842" s="11" t="s">
        <v>24501</v>
      </c>
      <c r="G4842" s="11" t="s">
        <v>24502</v>
      </c>
      <c r="H4842" s="11" t="s">
        <v>24473</v>
      </c>
      <c r="I4842" s="11" t="s">
        <v>24503</v>
      </c>
      <c r="J4842" s="12" t="s">
        <v>8</v>
      </c>
      <c r="K4842" s="12"/>
      <c r="L4842" s="12"/>
      <c r="M4842" s="12"/>
      <c r="N4842" s="12"/>
      <c r="O4842" s="12" t="s">
        <v>61</v>
      </c>
      <c r="P4842" s="12"/>
      <c r="Q4842" s="12"/>
      <c r="R4842" s="12"/>
      <c r="S4842" s="12"/>
      <c r="T4842" s="13" t="str">
        <f t="shared" si="375"/>
        <v>通過</v>
      </c>
      <c r="U4842" s="13" t="str">
        <f t="shared" si="376"/>
        <v>你知道是哪一國人稱臺灣為福爾摩沙嗎？</v>
      </c>
      <c r="V4842" s="13" t="str">
        <f t="shared" si="377"/>
        <v>外國/誰/叫/臺灣/福爾摩沙/你/知道?</v>
      </c>
      <c r="W4842" s="13" t="str">
        <f t="shared" si="378"/>
        <v>是</v>
      </c>
      <c r="X4842" s="13" t="str">
        <f t="shared" si="379"/>
        <v>通過</v>
      </c>
    </row>
    <row r="4843" spans="1:24" ht="34.25" customHeight="1">
      <c r="A4843" s="11" t="s">
        <v>24504</v>
      </c>
      <c r="B4843" s="11" t="s">
        <v>24504</v>
      </c>
      <c r="C4843" s="11" t="s">
        <v>54</v>
      </c>
      <c r="D4843" s="11" t="s">
        <v>630</v>
      </c>
      <c r="E4843" s="11" t="s">
        <v>24505</v>
      </c>
      <c r="F4843" s="11" t="s">
        <v>24506</v>
      </c>
      <c r="G4843" s="11" t="s">
        <v>24507</v>
      </c>
      <c r="H4843" s="11" t="s">
        <v>24473</v>
      </c>
      <c r="I4843" s="11" t="s">
        <v>24508</v>
      </c>
      <c r="J4843" s="12" t="s">
        <v>8</v>
      </c>
      <c r="K4843" s="12"/>
      <c r="L4843" s="12"/>
      <c r="M4843" s="12"/>
      <c r="N4843" s="12"/>
      <c r="O4843" s="12" t="s">
        <v>61</v>
      </c>
      <c r="P4843" s="12"/>
      <c r="Q4843" s="12"/>
      <c r="R4843" s="12"/>
      <c r="S4843" s="12"/>
      <c r="T4843" s="13" t="str">
        <f t="shared" si="375"/>
        <v>通過</v>
      </c>
      <c r="U4843" s="13" t="str">
        <f t="shared" si="376"/>
        <v>我忘記是西班牙還是葡萄牙？</v>
      </c>
      <c r="V4843" s="13" t="str">
        <f t="shared" si="377"/>
        <v>我/忘記/西班牙/葡萄牙/這/這/什麼?</v>
      </c>
      <c r="W4843" s="13" t="str">
        <f t="shared" si="378"/>
        <v>是</v>
      </c>
      <c r="X4843" s="13" t="str">
        <f t="shared" si="379"/>
        <v>通過</v>
      </c>
    </row>
    <row r="4844" spans="1:24" ht="34.25" customHeight="1">
      <c r="A4844" s="11" t="s">
        <v>24509</v>
      </c>
      <c r="B4844" s="11" t="s">
        <v>24509</v>
      </c>
      <c r="C4844" s="11" t="s">
        <v>54</v>
      </c>
      <c r="D4844" s="11" t="s">
        <v>630</v>
      </c>
      <c r="E4844" s="11" t="s">
        <v>24510</v>
      </c>
      <c r="F4844" s="11" t="s">
        <v>24511</v>
      </c>
      <c r="G4844" s="11" t="s">
        <v>24512</v>
      </c>
      <c r="H4844" s="11" t="s">
        <v>24473</v>
      </c>
      <c r="I4844" s="11" t="s">
        <v>24513</v>
      </c>
      <c r="J4844" s="12" t="s">
        <v>8</v>
      </c>
      <c r="K4844" s="12"/>
      <c r="L4844" s="12"/>
      <c r="M4844" s="12"/>
      <c r="N4844" s="12"/>
      <c r="O4844" s="12" t="s">
        <v>61</v>
      </c>
      <c r="P4844" s="12"/>
      <c r="Q4844" s="12"/>
      <c r="R4844" s="12"/>
      <c r="S4844" s="12"/>
      <c r="T4844" s="13" t="str">
        <f t="shared" si="375"/>
        <v>通過</v>
      </c>
      <c r="U4844" s="13" t="str">
        <f t="shared" si="376"/>
        <v>是葡萄牙。</v>
      </c>
      <c r="V4844" s="13" t="str">
        <f t="shared" si="377"/>
        <v>葡萄牙/是</v>
      </c>
      <c r="W4844" s="13" t="str">
        <f t="shared" si="378"/>
        <v>是</v>
      </c>
      <c r="X4844" s="13" t="str">
        <f t="shared" si="379"/>
        <v>通過</v>
      </c>
    </row>
    <row r="4845" spans="1:24" ht="34.25" customHeight="1">
      <c r="A4845" s="11" t="s">
        <v>24514</v>
      </c>
      <c r="B4845" s="11" t="s">
        <v>24514</v>
      </c>
      <c r="C4845" s="11" t="s">
        <v>54</v>
      </c>
      <c r="D4845" s="11" t="s">
        <v>630</v>
      </c>
      <c r="E4845" s="11" t="s">
        <v>24515</v>
      </c>
      <c r="F4845" s="11" t="s">
        <v>24516</v>
      </c>
      <c r="G4845" s="11" t="s">
        <v>24517</v>
      </c>
      <c r="H4845" s="11" t="s">
        <v>24473</v>
      </c>
      <c r="I4845" s="11" t="s">
        <v>24518</v>
      </c>
      <c r="J4845" s="12" t="s">
        <v>8</v>
      </c>
      <c r="K4845" s="12"/>
      <c r="L4845" s="12"/>
      <c r="M4845" s="12"/>
      <c r="N4845" s="12"/>
      <c r="O4845" s="12" t="s">
        <v>61</v>
      </c>
      <c r="P4845" s="12"/>
      <c r="Q4845" s="12"/>
      <c r="R4845" s="12"/>
      <c r="S4845" s="12"/>
      <c r="T4845" s="13" t="str">
        <f t="shared" si="375"/>
        <v>通過</v>
      </c>
      <c r="U4845" s="13" t="str">
        <f t="shared" si="376"/>
        <v>之後荷蘭人來叫臺灣為大員。</v>
      </c>
      <c r="V4845" s="13" t="str">
        <f t="shared" si="377"/>
        <v>下一個/荷蘭/來/臺灣/叫/大員</v>
      </c>
      <c r="W4845" s="13" t="str">
        <f t="shared" si="378"/>
        <v>是</v>
      </c>
      <c r="X4845" s="13" t="str">
        <f t="shared" si="379"/>
        <v>通過</v>
      </c>
    </row>
    <row r="4846" spans="1:24" ht="34.25" customHeight="1">
      <c r="A4846" s="11" t="s">
        <v>24519</v>
      </c>
      <c r="B4846" s="11" t="s">
        <v>24519</v>
      </c>
      <c r="C4846" s="11" t="s">
        <v>54</v>
      </c>
      <c r="D4846" s="11" t="s">
        <v>630</v>
      </c>
      <c r="E4846" s="11" t="s">
        <v>24520</v>
      </c>
      <c r="F4846" s="11" t="s">
        <v>24521</v>
      </c>
      <c r="G4846" s="11" t="s">
        <v>24522</v>
      </c>
      <c r="H4846" s="11" t="s">
        <v>24473</v>
      </c>
      <c r="I4846" s="11" t="s">
        <v>24523</v>
      </c>
      <c r="J4846" s="12" t="s">
        <v>8</v>
      </c>
      <c r="K4846" s="12"/>
      <c r="L4846" s="12"/>
      <c r="M4846" s="12"/>
      <c r="N4846" s="12"/>
      <c r="O4846" s="12" t="s">
        <v>61</v>
      </c>
      <c r="P4846" s="12"/>
      <c r="Q4846" s="12"/>
      <c r="R4846" s="12"/>
      <c r="S4846" s="12"/>
      <c r="T4846" s="13" t="str">
        <f t="shared" si="375"/>
        <v>通過</v>
      </c>
      <c r="U4846" s="13" t="str">
        <f t="shared" si="376"/>
        <v>大員？</v>
      </c>
      <c r="V4846" s="13" t="str">
        <f t="shared" si="377"/>
        <v>大員?</v>
      </c>
      <c r="W4846" s="13" t="str">
        <f t="shared" si="378"/>
        <v>是</v>
      </c>
      <c r="X4846" s="13" t="str">
        <f t="shared" si="379"/>
        <v>通過</v>
      </c>
    </row>
    <row r="4847" spans="1:24" ht="34.25" customHeight="1">
      <c r="A4847" s="11" t="s">
        <v>24524</v>
      </c>
      <c r="B4847" s="11" t="s">
        <v>24524</v>
      </c>
      <c r="C4847" s="11" t="s">
        <v>54</v>
      </c>
      <c r="D4847" s="11" t="s">
        <v>630</v>
      </c>
      <c r="E4847" s="11" t="s">
        <v>24525</v>
      </c>
      <c r="F4847" s="11" t="s">
        <v>24526</v>
      </c>
      <c r="G4847" s="11" t="s">
        <v>24527</v>
      </c>
      <c r="H4847" s="11" t="s">
        <v>24473</v>
      </c>
      <c r="I4847" s="11" t="s">
        <v>24528</v>
      </c>
      <c r="J4847" s="12" t="s">
        <v>8</v>
      </c>
      <c r="K4847" s="12"/>
      <c r="L4847" s="12"/>
      <c r="M4847" s="12"/>
      <c r="N4847" s="12"/>
      <c r="O4847" s="12" t="s">
        <v>61</v>
      </c>
      <c r="P4847" s="12"/>
      <c r="Q4847" s="12"/>
      <c r="R4847" s="12"/>
      <c r="S4847" s="12"/>
      <c r="T4847" s="13" t="str">
        <f t="shared" si="375"/>
        <v>通過</v>
      </c>
      <c r="U4847" s="13" t="str">
        <f t="shared" si="376"/>
        <v>第一次聽到。</v>
      </c>
      <c r="V4847" s="13" t="str">
        <f t="shared" si="377"/>
        <v>聽/第一次</v>
      </c>
      <c r="W4847" s="13" t="str">
        <f t="shared" si="378"/>
        <v>是</v>
      </c>
      <c r="X4847" s="13" t="str">
        <f t="shared" si="379"/>
        <v>通過</v>
      </c>
    </row>
    <row r="4848" spans="1:24" ht="34.25" customHeight="1">
      <c r="A4848" s="11" t="s">
        <v>24529</v>
      </c>
      <c r="B4848" s="11" t="s">
        <v>24529</v>
      </c>
      <c r="C4848" s="11" t="s">
        <v>54</v>
      </c>
      <c r="D4848" s="11" t="s">
        <v>630</v>
      </c>
      <c r="E4848" s="11" t="s">
        <v>24530</v>
      </c>
      <c r="F4848" s="11" t="s">
        <v>24531</v>
      </c>
      <c r="G4848" s="11" t="s">
        <v>24532</v>
      </c>
      <c r="H4848" s="11" t="s">
        <v>24473</v>
      </c>
      <c r="I4848" s="11" t="s">
        <v>24533</v>
      </c>
      <c r="J4848" s="12" t="s">
        <v>8</v>
      </c>
      <c r="K4848" s="12"/>
      <c r="L4848" s="12"/>
      <c r="M4848" s="12"/>
      <c r="N4848" s="12"/>
      <c r="O4848" s="12" t="s">
        <v>61</v>
      </c>
      <c r="P4848" s="12"/>
      <c r="Q4848" s="12"/>
      <c r="R4848" s="12"/>
      <c r="S4848" s="12"/>
      <c r="T4848" s="13" t="str">
        <f t="shared" si="375"/>
        <v>通過</v>
      </c>
      <c r="U4848" s="13" t="str">
        <f t="shared" si="376"/>
        <v>你懂好多歷史的事情，</v>
      </c>
      <c r="V4848" s="13" t="str">
        <f t="shared" si="377"/>
        <v>你/歷史/懂/事情/很多</v>
      </c>
      <c r="W4848" s="13" t="str">
        <f t="shared" si="378"/>
        <v>是</v>
      </c>
      <c r="X4848" s="13" t="str">
        <f t="shared" si="379"/>
        <v>通過</v>
      </c>
    </row>
    <row r="4849" spans="1:24" ht="34.25" customHeight="1">
      <c r="A4849" s="11" t="s">
        <v>24534</v>
      </c>
      <c r="B4849" s="11" t="s">
        <v>24534</v>
      </c>
      <c r="C4849" s="11" t="s">
        <v>54</v>
      </c>
      <c r="D4849" s="11" t="s">
        <v>630</v>
      </c>
      <c r="E4849" s="11" t="s">
        <v>24535</v>
      </c>
      <c r="F4849" s="11" t="s">
        <v>24536</v>
      </c>
      <c r="G4849" s="11" t="s">
        <v>24537</v>
      </c>
      <c r="H4849" s="11" t="s">
        <v>24473</v>
      </c>
      <c r="I4849" s="11" t="s">
        <v>24538</v>
      </c>
      <c r="J4849" s="12" t="s">
        <v>8</v>
      </c>
      <c r="K4849" s="12"/>
      <c r="L4849" s="12"/>
      <c r="M4849" s="12"/>
      <c r="N4849" s="12"/>
      <c r="O4849" s="12" t="s">
        <v>61</v>
      </c>
      <c r="P4849" s="12"/>
      <c r="Q4849" s="12"/>
      <c r="R4849" s="12"/>
      <c r="S4849" s="12"/>
      <c r="T4849" s="13" t="str">
        <f t="shared" si="375"/>
        <v>通過</v>
      </c>
      <c r="U4849" s="13" t="str">
        <f t="shared" si="376"/>
        <v>真厲害！</v>
      </c>
      <c r="V4849" s="13" t="str">
        <f t="shared" si="377"/>
        <v>厲害!</v>
      </c>
      <c r="W4849" s="13" t="str">
        <f t="shared" si="378"/>
        <v>是</v>
      </c>
      <c r="X4849" s="13" t="str">
        <f t="shared" si="379"/>
        <v>通過</v>
      </c>
    </row>
    <row r="4850" spans="1:24" ht="34.25" customHeight="1">
      <c r="A4850" s="11" t="s">
        <v>24539</v>
      </c>
      <c r="B4850" s="11" t="s">
        <v>24539</v>
      </c>
      <c r="C4850" s="11" t="s">
        <v>54</v>
      </c>
      <c r="D4850" s="11" t="s">
        <v>697</v>
      </c>
      <c r="E4850" s="11" t="s">
        <v>24540</v>
      </c>
      <c r="F4850" s="11" t="s">
        <v>24541</v>
      </c>
      <c r="G4850" s="11" t="s">
        <v>24542</v>
      </c>
      <c r="H4850" s="11" t="s">
        <v>24543</v>
      </c>
      <c r="I4850" s="11" t="s">
        <v>24544</v>
      </c>
      <c r="J4850" s="12" t="s">
        <v>8</v>
      </c>
      <c r="K4850" s="12"/>
      <c r="L4850" s="12"/>
      <c r="M4850" s="12"/>
      <c r="N4850" s="12"/>
      <c r="O4850" s="12" t="s">
        <v>61</v>
      </c>
      <c r="P4850" s="12"/>
      <c r="Q4850" s="12"/>
      <c r="R4850" s="12"/>
      <c r="S4850" s="12"/>
      <c r="T4850" s="13" t="str">
        <f t="shared" si="375"/>
        <v>通過</v>
      </c>
      <c r="U4850" s="13" t="str">
        <f t="shared" si="376"/>
        <v>今天百貨公司開始週年慶折扣活動了，</v>
      </c>
      <c r="V4850" s="13" t="str">
        <f t="shared" si="377"/>
        <v>今天/百貨公司/週年慶/打折/開始</v>
      </c>
      <c r="W4850" s="13" t="str">
        <f t="shared" si="378"/>
        <v>是</v>
      </c>
      <c r="X4850" s="13" t="str">
        <f t="shared" si="379"/>
        <v>通過</v>
      </c>
    </row>
    <row r="4851" spans="1:24" ht="34.25" customHeight="1">
      <c r="A4851" s="11" t="s">
        <v>24545</v>
      </c>
      <c r="B4851" s="11" t="s">
        <v>24545</v>
      </c>
      <c r="C4851" s="11" t="s">
        <v>54</v>
      </c>
      <c r="D4851" s="11" t="s">
        <v>697</v>
      </c>
      <c r="E4851" s="11" t="s">
        <v>24546</v>
      </c>
      <c r="F4851" s="11" t="s">
        <v>24547</v>
      </c>
      <c r="G4851" s="11" t="s">
        <v>24548</v>
      </c>
      <c r="H4851" s="11" t="s">
        <v>24543</v>
      </c>
      <c r="I4851" s="11" t="s">
        <v>24549</v>
      </c>
      <c r="J4851" s="12" t="s">
        <v>8</v>
      </c>
      <c r="K4851" s="12"/>
      <c r="L4851" s="12"/>
      <c r="M4851" s="12"/>
      <c r="N4851" s="12"/>
      <c r="O4851" s="12" t="s">
        <v>61</v>
      </c>
      <c r="P4851" s="12"/>
      <c r="Q4851" s="12"/>
      <c r="R4851" s="12"/>
      <c r="S4851" s="12"/>
      <c r="T4851" s="13" t="str">
        <f t="shared" si="375"/>
        <v>通過</v>
      </c>
      <c r="U4851" s="13" t="str">
        <f t="shared" si="376"/>
        <v>買三千就送三百哦。</v>
      </c>
      <c r="V4851" s="13" t="str">
        <f t="shared" si="377"/>
        <v>東西/買/三千/滿/三百/贈送</v>
      </c>
      <c r="W4851" s="13" t="str">
        <f t="shared" si="378"/>
        <v>是</v>
      </c>
      <c r="X4851" s="13" t="str">
        <f t="shared" si="379"/>
        <v>通過</v>
      </c>
    </row>
    <row r="4852" spans="1:24" ht="34.25" customHeight="1">
      <c r="A4852" s="11" t="s">
        <v>24550</v>
      </c>
      <c r="B4852" s="11" t="s">
        <v>24550</v>
      </c>
      <c r="C4852" s="11" t="s">
        <v>54</v>
      </c>
      <c r="D4852" s="11" t="s">
        <v>697</v>
      </c>
      <c r="E4852" s="11" t="s">
        <v>24551</v>
      </c>
      <c r="F4852" s="11" t="s">
        <v>15626</v>
      </c>
      <c r="G4852" s="11" t="s">
        <v>24552</v>
      </c>
      <c r="H4852" s="11" t="s">
        <v>24543</v>
      </c>
      <c r="I4852" s="11" t="s">
        <v>24553</v>
      </c>
      <c r="J4852" s="12" t="s">
        <v>8</v>
      </c>
      <c r="K4852" s="12"/>
      <c r="L4852" s="12"/>
      <c r="M4852" s="12"/>
      <c r="N4852" s="12"/>
      <c r="O4852" s="12" t="s">
        <v>61</v>
      </c>
      <c r="P4852" s="12"/>
      <c r="Q4852" s="12"/>
      <c r="R4852" s="12"/>
      <c r="S4852" s="12"/>
      <c r="T4852" s="13" t="str">
        <f t="shared" si="375"/>
        <v>通過</v>
      </c>
      <c r="U4852" s="13" t="str">
        <f t="shared" si="376"/>
        <v>真的嗎！</v>
      </c>
      <c r="V4852" s="13" t="str">
        <f t="shared" si="377"/>
        <v>真</v>
      </c>
      <c r="W4852" s="13" t="str">
        <f t="shared" si="378"/>
        <v>是</v>
      </c>
      <c r="X4852" s="13" t="str">
        <f t="shared" si="379"/>
        <v>通過</v>
      </c>
    </row>
    <row r="4853" spans="1:24" ht="34.25" customHeight="1">
      <c r="A4853" s="11" t="s">
        <v>24554</v>
      </c>
      <c r="B4853" s="11" t="s">
        <v>24554</v>
      </c>
      <c r="C4853" s="11" t="s">
        <v>54</v>
      </c>
      <c r="D4853" s="11" t="s">
        <v>697</v>
      </c>
      <c r="E4853" s="11" t="s">
        <v>24555</v>
      </c>
      <c r="F4853" s="11" t="s">
        <v>24556</v>
      </c>
      <c r="G4853" s="11" t="s">
        <v>24557</v>
      </c>
      <c r="H4853" s="11" t="s">
        <v>24543</v>
      </c>
      <c r="I4853" s="11" t="s">
        <v>24558</v>
      </c>
      <c r="J4853" s="12" t="s">
        <v>8</v>
      </c>
      <c r="K4853" s="12"/>
      <c r="L4853" s="12"/>
      <c r="M4853" s="12"/>
      <c r="N4853" s="12"/>
      <c r="O4853" s="12" t="s">
        <v>61</v>
      </c>
      <c r="P4853" s="12"/>
      <c r="Q4853" s="12"/>
      <c r="R4853" s="12"/>
      <c r="S4853" s="12"/>
      <c r="T4853" s="13" t="str">
        <f t="shared" si="375"/>
        <v>通過</v>
      </c>
      <c r="U4853" s="13" t="str">
        <f t="shared" si="376"/>
        <v>我想買運動鞋和帽子，</v>
      </c>
      <c r="V4853" s="13" t="str">
        <f t="shared" si="377"/>
        <v>我/運動鞋/帽子/想/買</v>
      </c>
      <c r="W4853" s="13" t="str">
        <f t="shared" si="378"/>
        <v>是</v>
      </c>
      <c r="X4853" s="13" t="str">
        <f t="shared" si="379"/>
        <v>通過</v>
      </c>
    </row>
    <row r="4854" spans="1:24" ht="34.25" customHeight="1">
      <c r="A4854" s="11" t="s">
        <v>24559</v>
      </c>
      <c r="B4854" s="11" t="s">
        <v>24559</v>
      </c>
      <c r="C4854" s="11" t="s">
        <v>54</v>
      </c>
      <c r="D4854" s="11" t="s">
        <v>697</v>
      </c>
      <c r="E4854" s="11" t="s">
        <v>24560</v>
      </c>
      <c r="F4854" s="11" t="s">
        <v>24561</v>
      </c>
      <c r="G4854" s="11" t="s">
        <v>24562</v>
      </c>
      <c r="H4854" s="11" t="s">
        <v>24543</v>
      </c>
      <c r="I4854" s="11" t="s">
        <v>24563</v>
      </c>
      <c r="J4854" s="12" t="s">
        <v>8</v>
      </c>
      <c r="K4854" s="12"/>
      <c r="L4854" s="12"/>
      <c r="M4854" s="12"/>
      <c r="N4854" s="12"/>
      <c r="O4854" s="12" t="s">
        <v>61</v>
      </c>
      <c r="P4854" s="12"/>
      <c r="Q4854" s="12"/>
      <c r="R4854" s="12"/>
      <c r="S4854" s="12"/>
      <c r="T4854" s="13" t="str">
        <f t="shared" si="375"/>
        <v>通過</v>
      </c>
      <c r="U4854" s="13" t="str">
        <f t="shared" si="376"/>
        <v>算一算應該超過三千元哦，</v>
      </c>
      <c r="V4854" s="13" t="str">
        <f t="shared" si="377"/>
        <v>我/算/三千/超過/可能</v>
      </c>
      <c r="W4854" s="13" t="str">
        <f t="shared" si="378"/>
        <v>是</v>
      </c>
      <c r="X4854" s="13" t="str">
        <f t="shared" si="379"/>
        <v>通過</v>
      </c>
    </row>
    <row r="4855" spans="1:24" ht="34.25" customHeight="1">
      <c r="A4855" s="11" t="s">
        <v>24564</v>
      </c>
      <c r="B4855" s="11" t="s">
        <v>24564</v>
      </c>
      <c r="C4855" s="11" t="s">
        <v>54</v>
      </c>
      <c r="D4855" s="11" t="s">
        <v>697</v>
      </c>
      <c r="E4855" s="11" t="s">
        <v>24565</v>
      </c>
      <c r="F4855" s="11" t="s">
        <v>24566</v>
      </c>
      <c r="G4855" s="11" t="s">
        <v>24567</v>
      </c>
      <c r="H4855" s="11" t="s">
        <v>24543</v>
      </c>
      <c r="I4855" s="11" t="s">
        <v>24568</v>
      </c>
      <c r="J4855" s="12" t="s">
        <v>8</v>
      </c>
      <c r="K4855" s="12"/>
      <c r="L4855" s="12"/>
      <c r="M4855" s="12"/>
      <c r="N4855" s="12"/>
      <c r="O4855" s="12" t="s">
        <v>61</v>
      </c>
      <c r="P4855" s="12"/>
      <c r="Q4855" s="12"/>
      <c r="R4855" s="12"/>
      <c r="S4855" s="12"/>
      <c r="T4855" s="13" t="str">
        <f t="shared" si="375"/>
        <v>通過</v>
      </c>
      <c r="U4855" s="13" t="str">
        <f t="shared" si="376"/>
        <v>我要去買。</v>
      </c>
      <c r="V4855" s="13" t="str">
        <f t="shared" si="377"/>
        <v>我/去/買/要</v>
      </c>
      <c r="W4855" s="13" t="str">
        <f t="shared" si="378"/>
        <v>是</v>
      </c>
      <c r="X4855" s="13" t="str">
        <f t="shared" si="379"/>
        <v>通過</v>
      </c>
    </row>
    <row r="4856" spans="1:24" ht="34.25" customHeight="1">
      <c r="A4856" s="11" t="s">
        <v>24569</v>
      </c>
      <c r="B4856" s="11" t="s">
        <v>24569</v>
      </c>
      <c r="C4856" s="11" t="s">
        <v>54</v>
      </c>
      <c r="D4856" s="11" t="s">
        <v>697</v>
      </c>
      <c r="E4856" s="11" t="s">
        <v>24570</v>
      </c>
      <c r="F4856" s="11" t="s">
        <v>13232</v>
      </c>
      <c r="G4856" s="11" t="s">
        <v>24571</v>
      </c>
      <c r="H4856" s="11" t="s">
        <v>24543</v>
      </c>
      <c r="I4856" s="11" t="s">
        <v>24572</v>
      </c>
      <c r="J4856" s="12" t="s">
        <v>8</v>
      </c>
      <c r="K4856" s="12"/>
      <c r="L4856" s="12"/>
      <c r="M4856" s="12"/>
      <c r="N4856" s="12"/>
      <c r="O4856" s="12" t="s">
        <v>61</v>
      </c>
      <c r="P4856" s="12"/>
      <c r="Q4856" s="12"/>
      <c r="R4856" s="12"/>
      <c r="S4856" s="12"/>
      <c r="T4856" s="13" t="str">
        <f t="shared" si="375"/>
        <v>通過</v>
      </c>
      <c r="U4856" s="13" t="str">
        <f t="shared" si="376"/>
        <v>可以啊，</v>
      </c>
      <c r="V4856" s="13" t="str">
        <f t="shared" si="377"/>
        <v>可以</v>
      </c>
      <c r="W4856" s="13" t="str">
        <f t="shared" si="378"/>
        <v>是</v>
      </c>
      <c r="X4856" s="13" t="str">
        <f t="shared" si="379"/>
        <v>通過</v>
      </c>
    </row>
    <row r="4857" spans="1:24" ht="34.25" customHeight="1">
      <c r="A4857" s="11" t="s">
        <v>24573</v>
      </c>
      <c r="B4857" s="11" t="s">
        <v>24573</v>
      </c>
      <c r="C4857" s="11" t="s">
        <v>54</v>
      </c>
      <c r="D4857" s="11" t="s">
        <v>697</v>
      </c>
      <c r="E4857" s="11" t="s">
        <v>24574</v>
      </c>
      <c r="F4857" s="11" t="s">
        <v>24575</v>
      </c>
      <c r="G4857" s="11" t="s">
        <v>24576</v>
      </c>
      <c r="H4857" s="11" t="s">
        <v>24543</v>
      </c>
      <c r="I4857" s="11" t="s">
        <v>24577</v>
      </c>
      <c r="J4857" s="12" t="s">
        <v>8</v>
      </c>
      <c r="K4857" s="12"/>
      <c r="L4857" s="12"/>
      <c r="M4857" s="12"/>
      <c r="N4857" s="12"/>
      <c r="O4857" s="12" t="s">
        <v>61</v>
      </c>
      <c r="P4857" s="12"/>
      <c r="Q4857" s="12"/>
      <c r="R4857" s="12"/>
      <c r="S4857" s="12"/>
      <c r="T4857" s="13" t="str">
        <f t="shared" si="375"/>
        <v>通過</v>
      </c>
      <c r="U4857" s="13" t="str">
        <f t="shared" si="376"/>
        <v>那裡有 NIKE、adidas，</v>
      </c>
      <c r="V4857" s="13" t="str">
        <f t="shared" si="377"/>
        <v>那裡/NIKE/adidas/有</v>
      </c>
      <c r="W4857" s="13" t="str">
        <f t="shared" si="378"/>
        <v>是</v>
      </c>
      <c r="X4857" s="13" t="str">
        <f t="shared" si="379"/>
        <v>通過</v>
      </c>
    </row>
    <row r="4858" spans="1:24" ht="34.25" customHeight="1">
      <c r="A4858" s="11" t="s">
        <v>24578</v>
      </c>
      <c r="B4858" s="11" t="s">
        <v>24578</v>
      </c>
      <c r="C4858" s="11" t="s">
        <v>54</v>
      </c>
      <c r="D4858" s="11" t="s">
        <v>697</v>
      </c>
      <c r="E4858" s="11" t="s">
        <v>24579</v>
      </c>
      <c r="F4858" s="11" t="s">
        <v>24580</v>
      </c>
      <c r="G4858" s="11" t="s">
        <v>24581</v>
      </c>
      <c r="H4858" s="11" t="s">
        <v>24543</v>
      </c>
      <c r="I4858" s="11" t="s">
        <v>24582</v>
      </c>
      <c r="J4858" s="12" t="s">
        <v>8</v>
      </c>
      <c r="K4858" s="12"/>
      <c r="L4858" s="12"/>
      <c r="M4858" s="12"/>
      <c r="N4858" s="12"/>
      <c r="O4858" s="12" t="s">
        <v>61</v>
      </c>
      <c r="P4858" s="12"/>
      <c r="Q4858" s="12"/>
      <c r="R4858" s="12"/>
      <c r="S4858" s="12"/>
      <c r="T4858" s="13" t="str">
        <f t="shared" si="375"/>
        <v>通過</v>
      </c>
      <c r="U4858" s="13" t="str">
        <f t="shared" si="376"/>
        <v>還有餐廳、咖啡廳這些都可以逛一天了。</v>
      </c>
      <c r="V4858" s="13" t="str">
        <f t="shared" si="377"/>
        <v>再/餐廳/咖啡廳/各式各樣/逛街/整天/可以</v>
      </c>
      <c r="W4858" s="13" t="str">
        <f t="shared" si="378"/>
        <v>是</v>
      </c>
      <c r="X4858" s="13" t="str">
        <f t="shared" si="379"/>
        <v>通過</v>
      </c>
    </row>
    <row r="4859" spans="1:24" ht="34.25" customHeight="1">
      <c r="A4859" s="11" t="s">
        <v>24583</v>
      </c>
      <c r="B4859" s="11" t="s">
        <v>24583</v>
      </c>
      <c r="C4859" s="11" t="s">
        <v>54</v>
      </c>
      <c r="D4859" s="11" t="s">
        <v>697</v>
      </c>
      <c r="E4859" s="11" t="s">
        <v>10371</v>
      </c>
      <c r="F4859" s="11" t="s">
        <v>24584</v>
      </c>
      <c r="G4859" s="11" t="s">
        <v>24585</v>
      </c>
      <c r="H4859" s="11" t="s">
        <v>24543</v>
      </c>
      <c r="I4859" s="11" t="s">
        <v>24586</v>
      </c>
      <c r="J4859" s="12" t="s">
        <v>8</v>
      </c>
      <c r="K4859" s="12"/>
      <c r="L4859" s="12"/>
      <c r="M4859" s="12"/>
      <c r="N4859" s="12"/>
      <c r="O4859" s="12" t="s">
        <v>61</v>
      </c>
      <c r="P4859" s="12"/>
      <c r="Q4859" s="12"/>
      <c r="R4859" s="12"/>
      <c r="S4859" s="12"/>
      <c r="T4859" s="13" t="str">
        <f t="shared" si="375"/>
        <v>通過</v>
      </c>
      <c r="U4859" s="13" t="str">
        <f t="shared" si="376"/>
        <v>太好了，</v>
      </c>
      <c r="V4859" s="13" t="str">
        <f t="shared" si="377"/>
        <v>這/好</v>
      </c>
      <c r="W4859" s="13" t="str">
        <f t="shared" si="378"/>
        <v>是</v>
      </c>
      <c r="X4859" s="13" t="str">
        <f t="shared" si="379"/>
        <v>通過</v>
      </c>
    </row>
    <row r="4860" spans="1:24" ht="34.25" customHeight="1">
      <c r="A4860" s="11" t="s">
        <v>24587</v>
      </c>
      <c r="B4860" s="11" t="s">
        <v>24587</v>
      </c>
      <c r="C4860" s="11" t="s">
        <v>54</v>
      </c>
      <c r="D4860" s="11" t="s">
        <v>697</v>
      </c>
      <c r="E4860" s="11" t="s">
        <v>24588</v>
      </c>
      <c r="F4860" s="11" t="s">
        <v>24589</v>
      </c>
      <c r="G4860" s="11" t="s">
        <v>24590</v>
      </c>
      <c r="H4860" s="11" t="s">
        <v>24543</v>
      </c>
      <c r="I4860" s="11" t="s">
        <v>24591</v>
      </c>
      <c r="J4860" s="12" t="s">
        <v>8</v>
      </c>
      <c r="K4860" s="12"/>
      <c r="L4860" s="12"/>
      <c r="M4860" s="12"/>
      <c r="N4860" s="12"/>
      <c r="O4860" s="12" t="s">
        <v>61</v>
      </c>
      <c r="P4860" s="12"/>
      <c r="Q4860" s="12"/>
      <c r="R4860" s="12"/>
      <c r="S4860" s="12"/>
      <c r="T4860" s="13" t="str">
        <f t="shared" si="375"/>
        <v>通過</v>
      </c>
      <c r="U4860" s="13" t="str">
        <f t="shared" si="376"/>
        <v>但是一想到周末要去百貨公司，</v>
      </c>
      <c r="V4860" s="13" t="str">
        <f t="shared" si="377"/>
        <v>想到/周末/百貨公司</v>
      </c>
      <c r="W4860" s="13" t="str">
        <f t="shared" si="378"/>
        <v>是</v>
      </c>
      <c r="X4860" s="13" t="str">
        <f t="shared" si="379"/>
        <v>通過</v>
      </c>
    </row>
    <row r="4861" spans="1:24" ht="34.25" customHeight="1">
      <c r="A4861" s="11" t="s">
        <v>24592</v>
      </c>
      <c r="B4861" s="11" t="s">
        <v>24592</v>
      </c>
      <c r="C4861" s="11" t="s">
        <v>54</v>
      </c>
      <c r="D4861" s="11" t="s">
        <v>697</v>
      </c>
      <c r="E4861" s="11" t="s">
        <v>24593</v>
      </c>
      <c r="F4861" s="11" t="s">
        <v>24594</v>
      </c>
      <c r="G4861" s="11" t="s">
        <v>24595</v>
      </c>
      <c r="H4861" s="11" t="s">
        <v>24543</v>
      </c>
      <c r="I4861" s="11" t="s">
        <v>24596</v>
      </c>
      <c r="J4861" s="12" t="s">
        <v>8</v>
      </c>
      <c r="K4861" s="12"/>
      <c r="L4861" s="12"/>
      <c r="M4861" s="12"/>
      <c r="N4861" s="12"/>
      <c r="O4861" s="12" t="s">
        <v>61</v>
      </c>
      <c r="P4861" s="12"/>
      <c r="Q4861" s="12"/>
      <c r="R4861" s="12"/>
      <c r="S4861" s="12"/>
      <c r="T4861" s="13" t="str">
        <f t="shared" si="375"/>
        <v>通過</v>
      </c>
      <c r="U4861" s="13" t="str">
        <f t="shared" si="376"/>
        <v>光停車就排好久真就受不了！</v>
      </c>
      <c r="V4861" s="13" t="str">
        <f t="shared" si="377"/>
        <v>停車/塞車/久候/不耐煩</v>
      </c>
      <c r="W4861" s="13" t="str">
        <f t="shared" si="378"/>
        <v>是</v>
      </c>
      <c r="X4861" s="13" t="str">
        <f t="shared" si="379"/>
        <v>通過</v>
      </c>
    </row>
    <row r="4862" spans="1:24" ht="34.25" customHeight="1">
      <c r="A4862" s="11" t="s">
        <v>24597</v>
      </c>
      <c r="B4862" s="11" t="s">
        <v>24597</v>
      </c>
      <c r="C4862" s="11" t="s">
        <v>54</v>
      </c>
      <c r="D4862" s="11" t="s">
        <v>697</v>
      </c>
      <c r="E4862" s="11" t="s">
        <v>24598</v>
      </c>
      <c r="F4862" s="11" t="s">
        <v>24599</v>
      </c>
      <c r="G4862" s="11" t="s">
        <v>24600</v>
      </c>
      <c r="H4862" s="11" t="s">
        <v>24543</v>
      </c>
      <c r="I4862" s="11" t="s">
        <v>24601</v>
      </c>
      <c r="J4862" s="12" t="s">
        <v>8</v>
      </c>
      <c r="K4862" s="12"/>
      <c r="L4862" s="12"/>
      <c r="M4862" s="12"/>
      <c r="N4862" s="12"/>
      <c r="O4862" s="12" t="s">
        <v>61</v>
      </c>
      <c r="P4862" s="12"/>
      <c r="Q4862" s="12"/>
      <c r="R4862" s="12"/>
      <c r="S4862" s="12"/>
      <c r="T4862" s="13" t="str">
        <f t="shared" si="375"/>
        <v>通過</v>
      </c>
      <c r="U4862" s="13" t="str">
        <f t="shared" si="376"/>
        <v>如果是平日去人就比較少，</v>
      </c>
      <c r="V4862" s="13" t="str">
        <f t="shared" si="377"/>
        <v>平日/人/少</v>
      </c>
      <c r="W4862" s="13" t="str">
        <f t="shared" si="378"/>
        <v>是</v>
      </c>
      <c r="X4862" s="13" t="str">
        <f t="shared" si="379"/>
        <v>通過</v>
      </c>
    </row>
    <row r="4863" spans="1:24" ht="34.25" customHeight="1">
      <c r="A4863" s="11" t="s">
        <v>24602</v>
      </c>
      <c r="B4863" s="11" t="s">
        <v>24602</v>
      </c>
      <c r="C4863" s="11" t="s">
        <v>54</v>
      </c>
      <c r="D4863" s="11" t="s">
        <v>697</v>
      </c>
      <c r="E4863" s="11" t="s">
        <v>24603</v>
      </c>
      <c r="F4863" s="11" t="s">
        <v>24604</v>
      </c>
      <c r="G4863" s="11" t="s">
        <v>24605</v>
      </c>
      <c r="H4863" s="11" t="s">
        <v>24543</v>
      </c>
      <c r="I4863" s="11" t="s">
        <v>24606</v>
      </c>
      <c r="J4863" s="12" t="s">
        <v>8</v>
      </c>
      <c r="K4863" s="12"/>
      <c r="L4863" s="12"/>
      <c r="M4863" s="12"/>
      <c r="N4863" s="12"/>
      <c r="O4863" s="12" t="s">
        <v>61</v>
      </c>
      <c r="P4863" s="12"/>
      <c r="Q4863" s="12"/>
      <c r="R4863" s="12"/>
      <c r="S4863" s="12"/>
      <c r="T4863" s="13" t="str">
        <f t="shared" si="375"/>
        <v>通過</v>
      </c>
      <c r="U4863" s="13" t="str">
        <f t="shared" si="376"/>
        <v>停車也比較方便，</v>
      </c>
      <c r="V4863" s="13" t="str">
        <f t="shared" si="377"/>
        <v>停車/容易</v>
      </c>
      <c r="W4863" s="13" t="str">
        <f t="shared" si="378"/>
        <v>是</v>
      </c>
      <c r="X4863" s="13" t="str">
        <f t="shared" si="379"/>
        <v>通過</v>
      </c>
    </row>
    <row r="4864" spans="1:24" ht="34.25" customHeight="1">
      <c r="A4864" s="11" t="s">
        <v>24607</v>
      </c>
      <c r="B4864" s="11" t="s">
        <v>24607</v>
      </c>
      <c r="C4864" s="11" t="s">
        <v>54</v>
      </c>
      <c r="D4864" s="11" t="s">
        <v>697</v>
      </c>
      <c r="E4864" s="11" t="s">
        <v>24608</v>
      </c>
      <c r="F4864" s="11" t="s">
        <v>24609</v>
      </c>
      <c r="G4864" s="11" t="s">
        <v>24610</v>
      </c>
      <c r="H4864" s="11" t="s">
        <v>24543</v>
      </c>
      <c r="I4864" s="11" t="s">
        <v>24611</v>
      </c>
      <c r="J4864" s="12" t="s">
        <v>8</v>
      </c>
      <c r="K4864" s="12"/>
      <c r="L4864" s="12"/>
      <c r="M4864" s="12"/>
      <c r="N4864" s="12"/>
      <c r="O4864" s="12" t="s">
        <v>61</v>
      </c>
      <c r="P4864" s="12"/>
      <c r="Q4864" s="12"/>
      <c r="R4864" s="12"/>
      <c r="S4864" s="12"/>
      <c r="T4864" s="13" t="str">
        <f t="shared" si="375"/>
        <v>通過</v>
      </c>
      <c r="U4864" s="13" t="str">
        <f t="shared" si="376"/>
        <v>而且只要有消費一千元就可以免費停車一小時。</v>
      </c>
      <c r="V4864" s="13" t="str">
        <f t="shared" si="377"/>
        <v>再/買/一千/滿/停車/一小時/免費</v>
      </c>
      <c r="W4864" s="13" t="str">
        <f t="shared" si="378"/>
        <v>是</v>
      </c>
      <c r="X4864" s="13" t="str">
        <f t="shared" si="379"/>
        <v>通過</v>
      </c>
    </row>
    <row r="4865" spans="1:24" ht="34.25" customHeight="1">
      <c r="A4865" s="11" t="s">
        <v>24612</v>
      </c>
      <c r="B4865" s="11" t="s">
        <v>24612</v>
      </c>
      <c r="C4865" s="11" t="s">
        <v>54</v>
      </c>
      <c r="D4865" s="11" t="s">
        <v>697</v>
      </c>
      <c r="E4865" s="11" t="s">
        <v>24613</v>
      </c>
      <c r="F4865" s="11" t="s">
        <v>23579</v>
      </c>
      <c r="G4865" s="11" t="s">
        <v>24614</v>
      </c>
      <c r="H4865" s="11" t="s">
        <v>24543</v>
      </c>
      <c r="I4865" s="11" t="s">
        <v>24615</v>
      </c>
      <c r="J4865" s="12" t="s">
        <v>8</v>
      </c>
      <c r="K4865" s="12"/>
      <c r="L4865" s="12"/>
      <c r="M4865" s="12"/>
      <c r="N4865" s="12"/>
      <c r="O4865" s="12" t="s">
        <v>61</v>
      </c>
      <c r="P4865" s="12"/>
      <c r="Q4865" s="12"/>
      <c r="R4865" s="12"/>
      <c r="S4865" s="12"/>
      <c r="T4865" s="13" t="str">
        <f t="shared" si="375"/>
        <v>通過</v>
      </c>
      <c r="U4865" s="13" t="str">
        <f t="shared" si="376"/>
        <v>這我不知道耶，</v>
      </c>
      <c r="V4865" s="13" t="str">
        <f t="shared" si="377"/>
        <v>我/不知道</v>
      </c>
      <c r="W4865" s="13" t="str">
        <f t="shared" si="378"/>
        <v>是</v>
      </c>
      <c r="X4865" s="13" t="str">
        <f t="shared" si="379"/>
        <v>通過</v>
      </c>
    </row>
    <row r="4866" spans="1:24" ht="34.25" customHeight="1">
      <c r="A4866" s="11" t="s">
        <v>24616</v>
      </c>
      <c r="B4866" s="11" t="s">
        <v>24616</v>
      </c>
      <c r="C4866" s="11" t="s">
        <v>54</v>
      </c>
      <c r="D4866" s="11" t="s">
        <v>697</v>
      </c>
      <c r="E4866" s="11" t="s">
        <v>24617</v>
      </c>
      <c r="F4866" s="11" t="s">
        <v>10292</v>
      </c>
      <c r="G4866" s="11" t="s">
        <v>24618</v>
      </c>
      <c r="H4866" s="11" t="s">
        <v>24543</v>
      </c>
      <c r="I4866" s="11" t="s">
        <v>24619</v>
      </c>
      <c r="J4866" s="12" t="s">
        <v>8</v>
      </c>
      <c r="K4866" s="12"/>
      <c r="L4866" s="12"/>
      <c r="M4866" s="12"/>
      <c r="N4866" s="12"/>
      <c r="O4866" s="12" t="s">
        <v>61</v>
      </c>
      <c r="P4866" s="12"/>
      <c r="Q4866" s="12"/>
      <c r="R4866" s="12"/>
      <c r="S4866" s="12"/>
      <c r="T4866" s="13" t="str">
        <f t="shared" ref="T4866:T4929" si="380">IF(J4866="","未填",IF(J4866="需複審",IF(OR(P4866="",P4866="仍需複審"),"待複審",P4866),J4866))</f>
        <v>通過</v>
      </c>
      <c r="U4866" s="13" t="str">
        <f t="shared" ref="U4866:U4929" si="381">IF(T4866="通過",E4866,IF(T4866="需更正",IF(J4866="需複審",IF(Q4866="",E4866,Q4866),IF(L4866="",E4866,L4866)),""))</f>
        <v>原來可以這樣。</v>
      </c>
      <c r="V4866" s="13" t="str">
        <f t="shared" ref="V4866:V4929" si="382">IF(T4866="通過",F4866,IF(T4866="需更正",IF(J4866="需複審",R4866,M4866),""))</f>
        <v>原來如此</v>
      </c>
      <c r="W4866" s="13" t="str">
        <f t="shared" ref="W4866:W4929" si="383">IF(AND(OR(T4866="通過",AND(T4866="需更正",V4866&lt;&gt;"")),X4866="通過"),"是","否")</f>
        <v>是</v>
      </c>
      <c r="X4866" s="13" t="str">
        <f t="shared" ref="X4866:X4929" si="384">IF(J4866="","未填",IF(AND(J4866="需複審",OR(P4866="",P4866="仍需複審")),"待複審",IF(OR(AND(J4866="需更正",K4866=""),AND(J4866="需更正",M4866=""),AND(J4866="需更正",N4866=""),AND(J4866="排除",OR(K4866="",N4866="")),AND(J4866="需複審",P4866="需更正",R4866=""),AND(J4866="需複審",P4866="需更正",S4866=""),AND(J4866="需複審",P4866="排除",S4866="")),"錯誤：請補齊必填欄位","通過")))</f>
        <v>通過</v>
      </c>
    </row>
    <row r="4867" spans="1:24" ht="34.25" customHeight="1">
      <c r="A4867" s="11" t="s">
        <v>24620</v>
      </c>
      <c r="B4867" s="11" t="s">
        <v>24620</v>
      </c>
      <c r="C4867" s="11" t="s">
        <v>54</v>
      </c>
      <c r="D4867" s="11" t="s">
        <v>697</v>
      </c>
      <c r="E4867" s="11" t="s">
        <v>24621</v>
      </c>
      <c r="F4867" s="11" t="s">
        <v>24622</v>
      </c>
      <c r="G4867" s="11" t="s">
        <v>24623</v>
      </c>
      <c r="H4867" s="11" t="s">
        <v>24543</v>
      </c>
      <c r="I4867" s="11" t="s">
        <v>24624</v>
      </c>
      <c r="J4867" s="12" t="s">
        <v>8</v>
      </c>
      <c r="K4867" s="12"/>
      <c r="L4867" s="12"/>
      <c r="M4867" s="12"/>
      <c r="N4867" s="12"/>
      <c r="O4867" s="12" t="s">
        <v>61</v>
      </c>
      <c r="P4867" s="12"/>
      <c r="Q4867" s="12"/>
      <c r="R4867" s="12"/>
      <c r="S4867" s="12"/>
      <c r="T4867" s="13" t="str">
        <f t="shared" si="380"/>
        <v>通過</v>
      </c>
      <c r="U4867" s="13" t="str">
        <f t="shared" si="381"/>
        <v>那我們兩個約星期三下午一起去逛逛，</v>
      </c>
      <c r="V4867" s="13" t="str">
        <f t="shared" si="382"/>
        <v>我們兩個/約/星期三/下午/一起/去/逛街</v>
      </c>
      <c r="W4867" s="13" t="str">
        <f t="shared" si="383"/>
        <v>是</v>
      </c>
      <c r="X4867" s="13" t="str">
        <f t="shared" si="384"/>
        <v>通過</v>
      </c>
    </row>
    <row r="4868" spans="1:24" ht="34.25" customHeight="1">
      <c r="A4868" s="11" t="s">
        <v>24625</v>
      </c>
      <c r="B4868" s="11" t="s">
        <v>24625</v>
      </c>
      <c r="C4868" s="11" t="s">
        <v>54</v>
      </c>
      <c r="D4868" s="11" t="s">
        <v>719</v>
      </c>
      <c r="E4868" s="11" t="s">
        <v>24626</v>
      </c>
      <c r="F4868" s="11" t="s">
        <v>24627</v>
      </c>
      <c r="G4868" s="11" t="s">
        <v>24628</v>
      </c>
      <c r="H4868" s="11" t="s">
        <v>24629</v>
      </c>
      <c r="I4868" s="11" t="s">
        <v>24630</v>
      </c>
      <c r="J4868" s="12" t="s">
        <v>8</v>
      </c>
      <c r="K4868" s="12"/>
      <c r="L4868" s="12"/>
      <c r="M4868" s="12"/>
      <c r="N4868" s="12"/>
      <c r="O4868" s="12" t="s">
        <v>61</v>
      </c>
      <c r="P4868" s="12"/>
      <c r="Q4868" s="12"/>
      <c r="R4868" s="12"/>
      <c r="S4868" s="12"/>
      <c r="T4868" s="13" t="str">
        <f t="shared" si="380"/>
        <v>通過</v>
      </c>
      <c r="U4868" s="13" t="str">
        <f t="shared" si="381"/>
        <v>最近的新聞一對父母去世後，</v>
      </c>
      <c r="V4868" s="13" t="str">
        <f t="shared" si="382"/>
        <v>最近/新聞/父母/死/後</v>
      </c>
      <c r="W4868" s="13" t="str">
        <f t="shared" si="383"/>
        <v>是</v>
      </c>
      <c r="X4868" s="13" t="str">
        <f t="shared" si="384"/>
        <v>通過</v>
      </c>
    </row>
    <row r="4869" spans="1:24" ht="34.25" customHeight="1">
      <c r="A4869" s="11" t="s">
        <v>24631</v>
      </c>
      <c r="B4869" s="11" t="s">
        <v>24631</v>
      </c>
      <c r="C4869" s="11" t="s">
        <v>54</v>
      </c>
      <c r="D4869" s="11" t="s">
        <v>719</v>
      </c>
      <c r="E4869" s="11" t="s">
        <v>24632</v>
      </c>
      <c r="F4869" s="11" t="s">
        <v>24633</v>
      </c>
      <c r="G4869" s="11" t="s">
        <v>24634</v>
      </c>
      <c r="H4869" s="11" t="s">
        <v>24629</v>
      </c>
      <c r="I4869" s="11" t="s">
        <v>24635</v>
      </c>
      <c r="J4869" s="12" t="s">
        <v>8</v>
      </c>
      <c r="K4869" s="12"/>
      <c r="L4869" s="12"/>
      <c r="M4869" s="12"/>
      <c r="N4869" s="12"/>
      <c r="O4869" s="12" t="s">
        <v>61</v>
      </c>
      <c r="P4869" s="12"/>
      <c r="Q4869" s="12"/>
      <c r="R4869" s="12"/>
      <c r="S4869" s="12"/>
      <c r="T4869" s="13" t="str">
        <f t="shared" si="380"/>
        <v>通過</v>
      </c>
      <c r="U4869" s="13" t="str">
        <f t="shared" si="381"/>
        <v>兄弟吵架提告，</v>
      </c>
      <c r="V4869" s="13" t="str">
        <f t="shared" si="382"/>
        <v>兄弟/吵架/提告</v>
      </c>
      <c r="W4869" s="13" t="str">
        <f t="shared" si="383"/>
        <v>是</v>
      </c>
      <c r="X4869" s="13" t="str">
        <f t="shared" si="384"/>
        <v>通過</v>
      </c>
    </row>
    <row r="4870" spans="1:24" ht="34.25" customHeight="1">
      <c r="A4870" s="11" t="s">
        <v>24636</v>
      </c>
      <c r="B4870" s="11" t="s">
        <v>24636</v>
      </c>
      <c r="C4870" s="11" t="s">
        <v>54</v>
      </c>
      <c r="D4870" s="11" t="s">
        <v>719</v>
      </c>
      <c r="E4870" s="11" t="s">
        <v>24637</v>
      </c>
      <c r="F4870" s="11" t="s">
        <v>9090</v>
      </c>
      <c r="G4870" s="11" t="s">
        <v>24638</v>
      </c>
      <c r="H4870" s="11" t="s">
        <v>24629</v>
      </c>
      <c r="I4870" s="11" t="s">
        <v>24639</v>
      </c>
      <c r="J4870" s="12" t="s">
        <v>8</v>
      </c>
      <c r="K4870" s="12"/>
      <c r="L4870" s="12"/>
      <c r="M4870" s="12"/>
      <c r="N4870" s="12"/>
      <c r="O4870" s="12" t="s">
        <v>61</v>
      </c>
      <c r="P4870" s="12"/>
      <c r="Q4870" s="12"/>
      <c r="R4870" s="12"/>
      <c r="S4870" s="12"/>
      <c r="T4870" s="13" t="str">
        <f t="shared" si="380"/>
        <v>通過</v>
      </c>
      <c r="U4870" s="13" t="str">
        <f t="shared" si="381"/>
        <v>知道。</v>
      </c>
      <c r="V4870" s="13" t="str">
        <f t="shared" si="382"/>
        <v>知道</v>
      </c>
      <c r="W4870" s="13" t="str">
        <f t="shared" si="383"/>
        <v>是</v>
      </c>
      <c r="X4870" s="13" t="str">
        <f t="shared" si="384"/>
        <v>通過</v>
      </c>
    </row>
    <row r="4871" spans="1:24" ht="34.25" customHeight="1">
      <c r="A4871" s="11" t="s">
        <v>24640</v>
      </c>
      <c r="B4871" s="11" t="s">
        <v>24640</v>
      </c>
      <c r="C4871" s="11" t="s">
        <v>54</v>
      </c>
      <c r="D4871" s="11" t="s">
        <v>719</v>
      </c>
      <c r="E4871" s="11" t="s">
        <v>24641</v>
      </c>
      <c r="F4871" s="11" t="s">
        <v>24642</v>
      </c>
      <c r="G4871" s="11" t="s">
        <v>24643</v>
      </c>
      <c r="H4871" s="11" t="s">
        <v>24629</v>
      </c>
      <c r="I4871" s="11" t="s">
        <v>24644</v>
      </c>
      <c r="J4871" s="12" t="s">
        <v>8</v>
      </c>
      <c r="K4871" s="12"/>
      <c r="L4871" s="12"/>
      <c r="M4871" s="12"/>
      <c r="N4871" s="12"/>
      <c r="O4871" s="12" t="s">
        <v>61</v>
      </c>
      <c r="P4871" s="12"/>
      <c r="Q4871" s="12"/>
      <c r="R4871" s="12"/>
      <c r="S4871" s="12"/>
      <c r="T4871" s="13" t="str">
        <f t="shared" si="380"/>
        <v>通過</v>
      </c>
      <c r="U4871" s="13" t="str">
        <f t="shared" si="381"/>
        <v>我鄰居也有一樣的情況。</v>
      </c>
      <c r="V4871" s="13" t="str">
        <f t="shared" si="382"/>
        <v>我/鄰居/一樣</v>
      </c>
      <c r="W4871" s="13" t="str">
        <f t="shared" si="383"/>
        <v>是</v>
      </c>
      <c r="X4871" s="13" t="str">
        <f t="shared" si="384"/>
        <v>通過</v>
      </c>
    </row>
    <row r="4872" spans="1:24" ht="34.25" customHeight="1">
      <c r="A4872" s="11" t="s">
        <v>24645</v>
      </c>
      <c r="B4872" s="11" t="s">
        <v>24645</v>
      </c>
      <c r="C4872" s="11" t="s">
        <v>54</v>
      </c>
      <c r="D4872" s="11" t="s">
        <v>719</v>
      </c>
      <c r="E4872" s="11" t="s">
        <v>24646</v>
      </c>
      <c r="F4872" s="11" t="s">
        <v>24647</v>
      </c>
      <c r="G4872" s="11" t="s">
        <v>24648</v>
      </c>
      <c r="H4872" s="11" t="s">
        <v>24629</v>
      </c>
      <c r="I4872" s="11" t="s">
        <v>24649</v>
      </c>
      <c r="J4872" s="12" t="s">
        <v>8</v>
      </c>
      <c r="K4872" s="12"/>
      <c r="L4872" s="12"/>
      <c r="M4872" s="12"/>
      <c r="N4872" s="12"/>
      <c r="O4872" s="12" t="s">
        <v>61</v>
      </c>
      <c r="P4872" s="12"/>
      <c r="Q4872" s="12"/>
      <c r="R4872" s="12"/>
      <c r="S4872" s="12"/>
      <c r="T4872" s="13" t="str">
        <f t="shared" si="380"/>
        <v>通過</v>
      </c>
      <c r="U4872" s="13" t="str">
        <f t="shared" si="381"/>
        <v>父母年老，</v>
      </c>
      <c r="V4872" s="13" t="str">
        <f t="shared" si="382"/>
        <v>父母/年紀大</v>
      </c>
      <c r="W4872" s="13" t="str">
        <f t="shared" si="383"/>
        <v>是</v>
      </c>
      <c r="X4872" s="13" t="str">
        <f t="shared" si="384"/>
        <v>通過</v>
      </c>
    </row>
    <row r="4873" spans="1:24" ht="34.25" customHeight="1">
      <c r="A4873" s="11" t="s">
        <v>24650</v>
      </c>
      <c r="B4873" s="11" t="s">
        <v>24650</v>
      </c>
      <c r="C4873" s="11" t="s">
        <v>54</v>
      </c>
      <c r="D4873" s="11" t="s">
        <v>719</v>
      </c>
      <c r="E4873" s="11" t="s">
        <v>24651</v>
      </c>
      <c r="F4873" s="11" t="s">
        <v>24652</v>
      </c>
      <c r="G4873" s="11" t="s">
        <v>24653</v>
      </c>
      <c r="H4873" s="11" t="s">
        <v>24629</v>
      </c>
      <c r="I4873" s="11" t="s">
        <v>24654</v>
      </c>
      <c r="J4873" s="12" t="s">
        <v>8</v>
      </c>
      <c r="K4873" s="12"/>
      <c r="L4873" s="12"/>
      <c r="M4873" s="12"/>
      <c r="N4873" s="12"/>
      <c r="O4873" s="12" t="s">
        <v>61</v>
      </c>
      <c r="P4873" s="12"/>
      <c r="Q4873" s="12"/>
      <c r="R4873" s="12"/>
      <c r="S4873" s="12"/>
      <c r="T4873" s="13" t="str">
        <f t="shared" si="380"/>
        <v>通過</v>
      </c>
      <c r="U4873" s="13" t="str">
        <f t="shared" si="381"/>
        <v>兄弟們相處融洽。</v>
      </c>
      <c r="V4873" s="13" t="str">
        <f t="shared" si="382"/>
        <v>兄弟/他們/相處/不錯</v>
      </c>
      <c r="W4873" s="13" t="str">
        <f t="shared" si="383"/>
        <v>是</v>
      </c>
      <c r="X4873" s="13" t="str">
        <f t="shared" si="384"/>
        <v>通過</v>
      </c>
    </row>
    <row r="4874" spans="1:24" ht="34.25" customHeight="1">
      <c r="A4874" s="11" t="s">
        <v>24655</v>
      </c>
      <c r="B4874" s="11" t="s">
        <v>24655</v>
      </c>
      <c r="C4874" s="11" t="s">
        <v>54</v>
      </c>
      <c r="D4874" s="11" t="s">
        <v>719</v>
      </c>
      <c r="E4874" s="11" t="s">
        <v>24656</v>
      </c>
      <c r="F4874" s="11" t="s">
        <v>24657</v>
      </c>
      <c r="G4874" s="11" t="s">
        <v>24658</v>
      </c>
      <c r="H4874" s="11" t="s">
        <v>24629</v>
      </c>
      <c r="I4874" s="11" t="s">
        <v>24659</v>
      </c>
      <c r="J4874" s="12" t="s">
        <v>8</v>
      </c>
      <c r="K4874" s="12"/>
      <c r="L4874" s="12"/>
      <c r="M4874" s="12"/>
      <c r="N4874" s="12"/>
      <c r="O4874" s="12" t="s">
        <v>61</v>
      </c>
      <c r="P4874" s="12"/>
      <c r="Q4874" s="12"/>
      <c r="R4874" s="12"/>
      <c r="S4874" s="12"/>
      <c r="T4874" s="13" t="str">
        <f t="shared" si="380"/>
        <v>通過</v>
      </c>
      <c r="U4874" s="13" t="str">
        <f t="shared" si="381"/>
        <v>兄弟都結婚了，</v>
      </c>
      <c r="V4874" s="13" t="str">
        <f t="shared" si="382"/>
        <v>兄弟/結婚/結婚</v>
      </c>
      <c r="W4874" s="13" t="str">
        <f t="shared" si="383"/>
        <v>是</v>
      </c>
      <c r="X4874" s="13" t="str">
        <f t="shared" si="384"/>
        <v>通過</v>
      </c>
    </row>
    <row r="4875" spans="1:24" ht="34.25" customHeight="1">
      <c r="A4875" s="11" t="s">
        <v>24660</v>
      </c>
      <c r="B4875" s="11" t="s">
        <v>24660</v>
      </c>
      <c r="C4875" s="11" t="s">
        <v>54</v>
      </c>
      <c r="D4875" s="11" t="s">
        <v>719</v>
      </c>
      <c r="E4875" s="11" t="s">
        <v>24661</v>
      </c>
      <c r="F4875" s="11" t="s">
        <v>24662</v>
      </c>
      <c r="G4875" s="11" t="s">
        <v>24663</v>
      </c>
      <c r="H4875" s="11" t="s">
        <v>24629</v>
      </c>
      <c r="I4875" s="11" t="s">
        <v>24664</v>
      </c>
      <c r="J4875" s="12" t="s">
        <v>8</v>
      </c>
      <c r="K4875" s="12"/>
      <c r="L4875" s="12"/>
      <c r="M4875" s="12"/>
      <c r="N4875" s="12"/>
      <c r="O4875" s="12" t="s">
        <v>61</v>
      </c>
      <c r="P4875" s="12"/>
      <c r="Q4875" s="12"/>
      <c r="R4875" s="12"/>
      <c r="S4875" s="12"/>
      <c r="T4875" s="13" t="str">
        <f t="shared" si="380"/>
        <v>通過</v>
      </c>
      <c r="U4875" s="13" t="str">
        <f t="shared" si="381"/>
        <v>但最近他們情緒不太好，</v>
      </c>
      <c r="V4875" s="13" t="str">
        <f t="shared" si="382"/>
        <v>最近/情緒悶</v>
      </c>
      <c r="W4875" s="13" t="str">
        <f t="shared" si="383"/>
        <v>是</v>
      </c>
      <c r="X4875" s="13" t="str">
        <f t="shared" si="384"/>
        <v>通過</v>
      </c>
    </row>
    <row r="4876" spans="1:24" ht="34.25" customHeight="1">
      <c r="A4876" s="11" t="s">
        <v>24665</v>
      </c>
      <c r="B4876" s="11" t="s">
        <v>24665</v>
      </c>
      <c r="C4876" s="11" t="s">
        <v>54</v>
      </c>
      <c r="D4876" s="11" t="s">
        <v>719</v>
      </c>
      <c r="E4876" s="11" t="s">
        <v>24666</v>
      </c>
      <c r="F4876" s="11" t="s">
        <v>24667</v>
      </c>
      <c r="G4876" s="11" t="s">
        <v>24668</v>
      </c>
      <c r="H4876" s="11" t="s">
        <v>24629</v>
      </c>
      <c r="I4876" s="11" t="s">
        <v>24669</v>
      </c>
      <c r="J4876" s="12" t="s">
        <v>10</v>
      </c>
      <c r="K4876" s="12" t="s">
        <v>25924</v>
      </c>
      <c r="L4876" s="12"/>
      <c r="M4876" s="12" t="s">
        <v>26136</v>
      </c>
      <c r="N4876" s="12" t="s">
        <v>26134</v>
      </c>
      <c r="O4876" s="12" t="s">
        <v>61</v>
      </c>
      <c r="P4876" s="12"/>
      <c r="Q4876" s="12"/>
      <c r="R4876" s="12"/>
      <c r="S4876" s="12"/>
      <c r="T4876" s="13" t="str">
        <f t="shared" si="380"/>
        <v>需更正</v>
      </c>
      <c r="U4876" s="13" t="str">
        <f t="shared" si="381"/>
        <v>不知道什麼原因忽然吵起來。</v>
      </c>
      <c r="V4876" s="13" t="str">
        <f t="shared" si="382"/>
        <v>忽然/吵架</v>
      </c>
      <c r="W4876" s="13" t="str">
        <f t="shared" si="383"/>
        <v>是</v>
      </c>
      <c r="X4876" s="13" t="str">
        <f t="shared" si="384"/>
        <v>通過</v>
      </c>
    </row>
    <row r="4877" spans="1:24" ht="34.25" customHeight="1">
      <c r="A4877" s="11" t="s">
        <v>24670</v>
      </c>
      <c r="B4877" s="11" t="s">
        <v>24670</v>
      </c>
      <c r="C4877" s="11" t="s">
        <v>54</v>
      </c>
      <c r="D4877" s="11" t="s">
        <v>719</v>
      </c>
      <c r="E4877" s="11" t="s">
        <v>24671</v>
      </c>
      <c r="F4877" s="11" t="s">
        <v>24672</v>
      </c>
      <c r="G4877" s="11" t="s">
        <v>24673</v>
      </c>
      <c r="H4877" s="11" t="s">
        <v>24629</v>
      </c>
      <c r="I4877" s="11" t="s">
        <v>24674</v>
      </c>
      <c r="J4877" s="12" t="s">
        <v>10</v>
      </c>
      <c r="K4877" s="12" t="s">
        <v>25927</v>
      </c>
      <c r="L4877" s="12"/>
      <c r="M4877" s="12" t="s">
        <v>26135</v>
      </c>
      <c r="N4877" s="12" t="s">
        <v>26128</v>
      </c>
      <c r="O4877" s="12" t="s">
        <v>61</v>
      </c>
      <c r="P4877" s="12"/>
      <c r="Q4877" s="12"/>
      <c r="R4877" s="12"/>
      <c r="S4877" s="12"/>
      <c r="T4877" s="13" t="str">
        <f t="shared" si="380"/>
        <v>需更正</v>
      </c>
      <c r="U4877" s="13" t="str">
        <f t="shared" si="381"/>
        <v>他們為什麼吵架？</v>
      </c>
      <c r="V4877" s="13" t="str">
        <f t="shared" si="382"/>
        <v>他們兩個/吵架/為什麼</v>
      </c>
      <c r="W4877" s="13" t="str">
        <f t="shared" si="383"/>
        <v>是</v>
      </c>
      <c r="X4877" s="13" t="str">
        <f t="shared" si="384"/>
        <v>通過</v>
      </c>
    </row>
    <row r="4878" spans="1:24" ht="34.25" customHeight="1">
      <c r="A4878" s="11" t="s">
        <v>24675</v>
      </c>
      <c r="B4878" s="11" t="s">
        <v>24675</v>
      </c>
      <c r="C4878" s="11" t="s">
        <v>54</v>
      </c>
      <c r="D4878" s="11" t="s">
        <v>719</v>
      </c>
      <c r="E4878" s="11" t="s">
        <v>24676</v>
      </c>
      <c r="F4878" s="11" t="s">
        <v>24677</v>
      </c>
      <c r="G4878" s="11" t="s">
        <v>24678</v>
      </c>
      <c r="H4878" s="11" t="s">
        <v>24629</v>
      </c>
      <c r="I4878" s="11" t="s">
        <v>24679</v>
      </c>
      <c r="J4878" s="12" t="s">
        <v>8</v>
      </c>
      <c r="K4878" s="12"/>
      <c r="L4878" s="12"/>
      <c r="M4878" s="12"/>
      <c r="N4878" s="12"/>
      <c r="O4878" s="12" t="s">
        <v>61</v>
      </c>
      <c r="P4878" s="12"/>
      <c r="Q4878" s="12"/>
      <c r="R4878" s="12"/>
      <c r="S4878" s="12"/>
      <c r="T4878" s="13" t="str">
        <f t="shared" si="380"/>
        <v>通過</v>
      </c>
      <c r="U4878" s="13" t="str">
        <f t="shared" si="381"/>
        <v>他們父母的醫療費用都是兄弟倆一起支付。</v>
      </c>
      <c r="V4878" s="13" t="str">
        <f t="shared" si="382"/>
        <v>他們/父母/病/花費/兄弟/付錢++/有</v>
      </c>
      <c r="W4878" s="13" t="str">
        <f t="shared" si="383"/>
        <v>是</v>
      </c>
      <c r="X4878" s="13" t="str">
        <f t="shared" si="384"/>
        <v>通過</v>
      </c>
    </row>
    <row r="4879" spans="1:24" ht="34.25" customHeight="1">
      <c r="A4879" s="11" t="s">
        <v>24680</v>
      </c>
      <c r="B4879" s="11" t="s">
        <v>24680</v>
      </c>
      <c r="C4879" s="11" t="s">
        <v>54</v>
      </c>
      <c r="D4879" s="11" t="s">
        <v>719</v>
      </c>
      <c r="E4879" s="11" t="s">
        <v>24681</v>
      </c>
      <c r="F4879" s="11" t="s">
        <v>24682</v>
      </c>
      <c r="G4879" s="11" t="s">
        <v>24683</v>
      </c>
      <c r="H4879" s="11" t="s">
        <v>24629</v>
      </c>
      <c r="I4879" s="11" t="s">
        <v>24684</v>
      </c>
      <c r="J4879" s="12" t="s">
        <v>8</v>
      </c>
      <c r="K4879" s="12"/>
      <c r="L4879" s="12"/>
      <c r="M4879" s="12"/>
      <c r="N4879" s="12"/>
      <c r="O4879" s="12" t="s">
        <v>61</v>
      </c>
      <c r="P4879" s="12"/>
      <c r="Q4879" s="12"/>
      <c r="R4879" s="12"/>
      <c r="S4879" s="12"/>
      <c r="T4879" s="13" t="str">
        <f t="shared" si="380"/>
        <v>通過</v>
      </c>
      <c r="U4879" s="13" t="str">
        <f t="shared" si="381"/>
        <v>父母去世後，</v>
      </c>
      <c r="V4879" s="13" t="str">
        <f t="shared" si="382"/>
        <v>父母/死/後</v>
      </c>
      <c r="W4879" s="13" t="str">
        <f t="shared" si="383"/>
        <v>是</v>
      </c>
      <c r="X4879" s="13" t="str">
        <f t="shared" si="384"/>
        <v>通過</v>
      </c>
    </row>
    <row r="4880" spans="1:24" ht="34.25" customHeight="1">
      <c r="A4880" s="11" t="s">
        <v>24685</v>
      </c>
      <c r="B4880" s="11" t="s">
        <v>24685</v>
      </c>
      <c r="C4880" s="11" t="s">
        <v>54</v>
      </c>
      <c r="D4880" s="11" t="s">
        <v>719</v>
      </c>
      <c r="E4880" s="11" t="s">
        <v>24686</v>
      </c>
      <c r="F4880" s="11" t="s">
        <v>24687</v>
      </c>
      <c r="G4880" s="11" t="s">
        <v>24688</v>
      </c>
      <c r="H4880" s="11" t="s">
        <v>24629</v>
      </c>
      <c r="I4880" s="11" t="s">
        <v>24689</v>
      </c>
      <c r="J4880" s="12" t="s">
        <v>10</v>
      </c>
      <c r="K4880" s="12" t="s">
        <v>33</v>
      </c>
      <c r="L4880" s="12"/>
      <c r="M4880" s="12" t="s">
        <v>26133</v>
      </c>
      <c r="N4880" s="12" t="s">
        <v>26134</v>
      </c>
      <c r="O4880" s="12" t="s">
        <v>61</v>
      </c>
      <c r="P4880" s="12"/>
      <c r="Q4880" s="12"/>
      <c r="R4880" s="12"/>
      <c r="S4880" s="12"/>
      <c r="T4880" s="13" t="str">
        <f t="shared" si="380"/>
        <v>需更正</v>
      </c>
      <c r="U4880" s="13" t="str">
        <f t="shared" si="381"/>
        <v>不知道什麼原因哥哥說他付得比較多，</v>
      </c>
      <c r="V4880" s="13" t="str">
        <f t="shared" si="382"/>
        <v>哥哥/告訴/付錢/多</v>
      </c>
      <c r="W4880" s="13" t="str">
        <f t="shared" si="383"/>
        <v>是</v>
      </c>
      <c r="X4880" s="13" t="str">
        <f t="shared" si="384"/>
        <v>通過</v>
      </c>
    </row>
    <row r="4881" spans="1:24" ht="34.25" customHeight="1">
      <c r="A4881" s="11" t="s">
        <v>24690</v>
      </c>
      <c r="B4881" s="11" t="s">
        <v>24690</v>
      </c>
      <c r="C4881" s="11" t="s">
        <v>54</v>
      </c>
      <c r="D4881" s="11" t="s">
        <v>719</v>
      </c>
      <c r="E4881" s="11" t="s">
        <v>24691</v>
      </c>
      <c r="F4881" s="11" t="s">
        <v>24692</v>
      </c>
      <c r="G4881" s="11" t="s">
        <v>24693</v>
      </c>
      <c r="H4881" s="11" t="s">
        <v>24629</v>
      </c>
      <c r="I4881" s="11" t="s">
        <v>24694</v>
      </c>
      <c r="J4881" s="12" t="s">
        <v>8</v>
      </c>
      <c r="K4881" s="12"/>
      <c r="L4881" s="12"/>
      <c r="M4881" s="12"/>
      <c r="N4881" s="12"/>
      <c r="O4881" s="12" t="s">
        <v>61</v>
      </c>
      <c r="P4881" s="12"/>
      <c r="Q4881" s="12"/>
      <c r="R4881" s="12"/>
      <c r="S4881" s="12"/>
      <c r="T4881" s="13" t="str">
        <f t="shared" si="380"/>
        <v>通過</v>
      </c>
      <c r="U4881" s="13" t="str">
        <f t="shared" si="381"/>
        <v>很吃虧，</v>
      </c>
      <c r="V4881" s="13" t="str">
        <f t="shared" si="382"/>
        <v>吃虧</v>
      </c>
      <c r="W4881" s="13" t="str">
        <f t="shared" si="383"/>
        <v>是</v>
      </c>
      <c r="X4881" s="13" t="str">
        <f t="shared" si="384"/>
        <v>通過</v>
      </c>
    </row>
    <row r="4882" spans="1:24" ht="34.25" customHeight="1">
      <c r="A4882" s="11" t="s">
        <v>24695</v>
      </c>
      <c r="B4882" s="11" t="s">
        <v>24695</v>
      </c>
      <c r="C4882" s="11" t="s">
        <v>54</v>
      </c>
      <c r="D4882" s="11" t="s">
        <v>719</v>
      </c>
      <c r="E4882" s="11" t="s">
        <v>24696</v>
      </c>
      <c r="F4882" s="11" t="s">
        <v>24697</v>
      </c>
      <c r="G4882" s="11" t="s">
        <v>24698</v>
      </c>
      <c r="H4882" s="11" t="s">
        <v>24629</v>
      </c>
      <c r="I4882" s="11" t="s">
        <v>24699</v>
      </c>
      <c r="J4882" s="12" t="s">
        <v>10</v>
      </c>
      <c r="K4882" s="12" t="s">
        <v>25926</v>
      </c>
      <c r="L4882" s="12"/>
      <c r="M4882" s="12" t="s">
        <v>26767</v>
      </c>
      <c r="N4882" s="12" t="s">
        <v>25968</v>
      </c>
      <c r="O4882" s="12" t="s">
        <v>61</v>
      </c>
      <c r="P4882" s="12"/>
      <c r="Q4882" s="12"/>
      <c r="R4882" s="12"/>
      <c r="S4882" s="12"/>
      <c r="T4882" s="13" t="str">
        <f t="shared" si="380"/>
        <v>需更正</v>
      </c>
      <c r="U4882" s="13" t="str">
        <f t="shared" si="381"/>
        <v>弟弟也說他同樣也有負擔。</v>
      </c>
      <c r="V4882" s="13" t="str">
        <f t="shared" si="382"/>
        <v>弟弟/告訴/給/錢/一樣/有</v>
      </c>
      <c r="W4882" s="13" t="str">
        <f t="shared" si="383"/>
        <v>是</v>
      </c>
      <c r="X4882" s="13" t="str">
        <f t="shared" si="384"/>
        <v>通過</v>
      </c>
    </row>
    <row r="4883" spans="1:24" ht="34.25" customHeight="1">
      <c r="A4883" s="11" t="s">
        <v>24700</v>
      </c>
      <c r="B4883" s="11" t="s">
        <v>24700</v>
      </c>
      <c r="C4883" s="11" t="s">
        <v>54</v>
      </c>
      <c r="D4883" s="11" t="s">
        <v>719</v>
      </c>
      <c r="E4883" s="11" t="s">
        <v>24701</v>
      </c>
      <c r="F4883" s="11" t="s">
        <v>24702</v>
      </c>
      <c r="G4883" s="11" t="s">
        <v>24703</v>
      </c>
      <c r="H4883" s="11" t="s">
        <v>24629</v>
      </c>
      <c r="I4883" s="11" t="s">
        <v>24704</v>
      </c>
      <c r="J4883" s="12" t="s">
        <v>10</v>
      </c>
      <c r="K4883" s="12" t="s">
        <v>25924</v>
      </c>
      <c r="L4883" s="12"/>
      <c r="M4883" s="12" t="s">
        <v>26768</v>
      </c>
      <c r="N4883" s="12" t="s">
        <v>26132</v>
      </c>
      <c r="O4883" s="12" t="s">
        <v>61</v>
      </c>
      <c r="P4883" s="12"/>
      <c r="Q4883" s="12"/>
      <c r="R4883" s="12"/>
      <c r="S4883" s="12"/>
      <c r="T4883" s="13" t="str">
        <f t="shared" si="380"/>
        <v>需更正</v>
      </c>
      <c r="U4883" s="13" t="str">
        <f t="shared" si="381"/>
        <v>不知道為什麼兄弟為了爭奪家產而交惡。</v>
      </c>
      <c r="V4883" s="13" t="str">
        <f t="shared" si="382"/>
        <v>父母/房子/錢/兄弟/爭奪/敵對</v>
      </c>
      <c r="W4883" s="13" t="str">
        <f t="shared" si="383"/>
        <v>是</v>
      </c>
      <c r="X4883" s="13" t="str">
        <f t="shared" si="384"/>
        <v>通過</v>
      </c>
    </row>
    <row r="4884" spans="1:24" ht="34.25" customHeight="1">
      <c r="A4884" s="11" t="s">
        <v>24705</v>
      </c>
      <c r="B4884" s="11" t="s">
        <v>24705</v>
      </c>
      <c r="C4884" s="11" t="s">
        <v>54</v>
      </c>
      <c r="D4884" s="11" t="s">
        <v>719</v>
      </c>
      <c r="E4884" s="11" t="s">
        <v>24706</v>
      </c>
      <c r="F4884" s="11" t="s">
        <v>24707</v>
      </c>
      <c r="G4884" s="11" t="s">
        <v>24708</v>
      </c>
      <c r="H4884" s="11" t="s">
        <v>24629</v>
      </c>
      <c r="I4884" s="11" t="s">
        <v>24709</v>
      </c>
      <c r="J4884" s="12" t="s">
        <v>10</v>
      </c>
      <c r="K4884" s="12" t="s">
        <v>25927</v>
      </c>
      <c r="L4884" s="12"/>
      <c r="M4884" s="12" t="s">
        <v>26130</v>
      </c>
      <c r="N4884" s="12" t="s">
        <v>26128</v>
      </c>
      <c r="O4884" s="12" t="s">
        <v>61</v>
      </c>
      <c r="P4884" s="12"/>
      <c r="Q4884" s="12"/>
      <c r="R4884" s="12"/>
      <c r="S4884" s="12"/>
      <c r="T4884" s="13" t="str">
        <f t="shared" si="380"/>
        <v>需更正</v>
      </c>
      <c r="U4884" s="13" t="str">
        <f t="shared" si="381"/>
        <v>如果萬一像這件事情發生在我身上，</v>
      </c>
      <c r="V4884" s="13" t="str">
        <f t="shared" si="382"/>
        <v>如果/萬一/像/這/發生/相同情況</v>
      </c>
      <c r="W4884" s="13" t="str">
        <f t="shared" si="383"/>
        <v>是</v>
      </c>
      <c r="X4884" s="13" t="str">
        <f t="shared" si="384"/>
        <v>通過</v>
      </c>
    </row>
    <row r="4885" spans="1:24" ht="34.25" customHeight="1">
      <c r="A4885" s="11" t="s">
        <v>24710</v>
      </c>
      <c r="B4885" s="11" t="s">
        <v>24710</v>
      </c>
      <c r="C4885" s="11" t="s">
        <v>54</v>
      </c>
      <c r="D4885" s="11" t="s">
        <v>719</v>
      </c>
      <c r="E4885" s="11" t="s">
        <v>24711</v>
      </c>
      <c r="F4885" s="11" t="s">
        <v>24712</v>
      </c>
      <c r="G4885" s="11" t="s">
        <v>24713</v>
      </c>
      <c r="H4885" s="11" t="s">
        <v>24629</v>
      </c>
      <c r="I4885" s="11" t="s">
        <v>24714</v>
      </c>
      <c r="J4885" s="12" t="s">
        <v>8</v>
      </c>
      <c r="K4885" s="12"/>
      <c r="L4885" s="12"/>
      <c r="M4885" s="12"/>
      <c r="N4885" s="12"/>
      <c r="O4885" s="12" t="s">
        <v>61</v>
      </c>
      <c r="P4885" s="12"/>
      <c r="Q4885" s="12"/>
      <c r="R4885" s="12"/>
      <c r="S4885" s="12"/>
      <c r="T4885" s="13" t="str">
        <f t="shared" si="380"/>
        <v>通過</v>
      </c>
      <c r="U4885" s="13" t="str">
        <f t="shared" si="381"/>
        <v>我和妹妹為爭財產撕破臉而傷害親情，</v>
      </c>
      <c r="V4885" s="13" t="str">
        <f t="shared" si="382"/>
        <v>妹妹/我們兩個/撕破臉/親情/傷害</v>
      </c>
      <c r="W4885" s="13" t="str">
        <f t="shared" si="383"/>
        <v>是</v>
      </c>
      <c r="X4885" s="13" t="str">
        <f t="shared" si="384"/>
        <v>通過</v>
      </c>
    </row>
    <row r="4886" spans="1:24" ht="34.25" customHeight="1">
      <c r="A4886" s="11" t="s">
        <v>24715</v>
      </c>
      <c r="B4886" s="11" t="s">
        <v>24715</v>
      </c>
      <c r="C4886" s="11" t="s">
        <v>54</v>
      </c>
      <c r="D4886" s="11" t="s">
        <v>719</v>
      </c>
      <c r="E4886" s="11" t="s">
        <v>24716</v>
      </c>
      <c r="F4886" s="11" t="s">
        <v>24717</v>
      </c>
      <c r="G4886" s="11" t="s">
        <v>24718</v>
      </c>
      <c r="H4886" s="11" t="s">
        <v>24629</v>
      </c>
      <c r="I4886" s="11" t="s">
        <v>24719</v>
      </c>
      <c r="J4886" s="12" t="s">
        <v>8</v>
      </c>
      <c r="K4886" s="12"/>
      <c r="L4886" s="12"/>
      <c r="M4886" s="12"/>
      <c r="N4886" s="12"/>
      <c r="O4886" s="12" t="s">
        <v>61</v>
      </c>
      <c r="P4886" s="12"/>
      <c r="Q4886" s="12"/>
      <c r="R4886" s="12"/>
      <c r="S4886" s="12"/>
      <c r="T4886" s="13" t="str">
        <f t="shared" si="380"/>
        <v>通過</v>
      </c>
      <c r="U4886" s="13" t="str">
        <f t="shared" si="381"/>
        <v>我會覺得很可惜。</v>
      </c>
      <c r="V4886" s="13" t="str">
        <f t="shared" si="382"/>
        <v>我/想/這/可惜</v>
      </c>
      <c r="W4886" s="13" t="str">
        <f t="shared" si="383"/>
        <v>是</v>
      </c>
      <c r="X4886" s="13" t="str">
        <f t="shared" si="384"/>
        <v>通過</v>
      </c>
    </row>
    <row r="4887" spans="1:24" ht="34.25" customHeight="1">
      <c r="A4887" s="11" t="s">
        <v>24720</v>
      </c>
      <c r="B4887" s="11" t="s">
        <v>24720</v>
      </c>
      <c r="C4887" s="11" t="s">
        <v>54</v>
      </c>
      <c r="D4887" s="11" t="s">
        <v>719</v>
      </c>
      <c r="E4887" s="11" t="s">
        <v>24721</v>
      </c>
      <c r="F4887" s="11" t="s">
        <v>24722</v>
      </c>
      <c r="G4887" s="11" t="s">
        <v>24723</v>
      </c>
      <c r="H4887" s="11" t="s">
        <v>24629</v>
      </c>
      <c r="I4887" s="11" t="s">
        <v>24724</v>
      </c>
      <c r="J4887" s="12" t="s">
        <v>12</v>
      </c>
      <c r="K4887" s="12" t="s">
        <v>25931</v>
      </c>
      <c r="L4887" s="12"/>
      <c r="M4887" s="12"/>
      <c r="N4887" s="12" t="s">
        <v>16391</v>
      </c>
      <c r="O4887" s="12" t="s">
        <v>61</v>
      </c>
      <c r="P4887" s="12"/>
      <c r="Q4887" s="12"/>
      <c r="R4887" s="12"/>
      <c r="S4887" s="12"/>
      <c r="T4887" s="13" t="str">
        <f t="shared" si="380"/>
        <v>排除</v>
      </c>
      <c r="U4887" s="13" t="str">
        <f t="shared" si="381"/>
        <v/>
      </c>
      <c r="V4887" s="13" t="str">
        <f t="shared" si="382"/>
        <v/>
      </c>
      <c r="W4887" s="13" t="str">
        <f t="shared" si="383"/>
        <v>否</v>
      </c>
      <c r="X4887" s="13" t="str">
        <f t="shared" si="384"/>
        <v>通過</v>
      </c>
    </row>
    <row r="4888" spans="1:24" ht="34.25" customHeight="1">
      <c r="A4888" s="11" t="s">
        <v>24725</v>
      </c>
      <c r="B4888" s="11" t="s">
        <v>24725</v>
      </c>
      <c r="C4888" s="11" t="s">
        <v>54</v>
      </c>
      <c r="D4888" s="11" t="s">
        <v>254</v>
      </c>
      <c r="E4888" s="11" t="s">
        <v>24726</v>
      </c>
      <c r="F4888" s="11" t="s">
        <v>24727</v>
      </c>
      <c r="G4888" s="11" t="s">
        <v>24728</v>
      </c>
      <c r="H4888" s="11" t="s">
        <v>24729</v>
      </c>
      <c r="I4888" s="11" t="s">
        <v>24730</v>
      </c>
      <c r="J4888" s="12" t="s">
        <v>8</v>
      </c>
      <c r="K4888" s="12"/>
      <c r="L4888" s="12"/>
      <c r="M4888" s="12"/>
      <c r="N4888" s="12"/>
      <c r="O4888" s="12" t="s">
        <v>61</v>
      </c>
      <c r="P4888" s="12"/>
      <c r="Q4888" s="12"/>
      <c r="R4888" s="12"/>
      <c r="S4888" s="12"/>
      <c r="T4888" s="13" t="str">
        <f t="shared" si="380"/>
        <v>通過</v>
      </c>
      <c r="U4888" s="13" t="str">
        <f t="shared" si="381"/>
        <v>你是讀碩士嗎？</v>
      </c>
      <c r="V4888" s="13" t="str">
        <f t="shared" si="382"/>
        <v>你/碩士/讀書/是</v>
      </c>
      <c r="W4888" s="13" t="str">
        <f t="shared" si="383"/>
        <v>是</v>
      </c>
      <c r="X4888" s="13" t="str">
        <f t="shared" si="384"/>
        <v>通過</v>
      </c>
    </row>
    <row r="4889" spans="1:24" ht="34.25" customHeight="1">
      <c r="A4889" s="11" t="s">
        <v>24731</v>
      </c>
      <c r="B4889" s="11" t="s">
        <v>24731</v>
      </c>
      <c r="C4889" s="11" t="s">
        <v>54</v>
      </c>
      <c r="D4889" s="11" t="s">
        <v>254</v>
      </c>
      <c r="E4889" s="15" t="s">
        <v>26747</v>
      </c>
      <c r="F4889" s="11" t="s">
        <v>24732</v>
      </c>
      <c r="G4889" s="11" t="s">
        <v>24733</v>
      </c>
      <c r="H4889" s="11" t="s">
        <v>24729</v>
      </c>
      <c r="I4889" s="11" t="s">
        <v>24734</v>
      </c>
      <c r="J4889" s="12" t="s">
        <v>25934</v>
      </c>
      <c r="K4889" s="12"/>
      <c r="L4889" s="12"/>
      <c r="M4889" s="12"/>
      <c r="N4889" s="12"/>
      <c r="O4889" s="12" t="s">
        <v>25932</v>
      </c>
      <c r="P4889" s="12"/>
      <c r="Q4889" s="12"/>
      <c r="R4889" s="12"/>
      <c r="S4889" s="12"/>
      <c r="T4889" s="13" t="str">
        <f t="shared" si="380"/>
        <v>通過</v>
      </c>
      <c r="U4889" s="13" t="str">
        <f t="shared" si="381"/>
        <v>我想知道你在中正大學上課的情況怎麼樣？</v>
      </c>
      <c r="V4889" s="13" t="str">
        <f t="shared" si="382"/>
        <v>想/知道/你/中正大學/上課/情況/什麼</v>
      </c>
      <c r="W4889" s="13" t="str">
        <f t="shared" si="383"/>
        <v>是</v>
      </c>
      <c r="X4889" s="13" t="str">
        <f t="shared" si="384"/>
        <v>通過</v>
      </c>
    </row>
    <row r="4890" spans="1:24" ht="34.25" customHeight="1">
      <c r="A4890" s="11" t="s">
        <v>24735</v>
      </c>
      <c r="B4890" s="11" t="s">
        <v>24735</v>
      </c>
      <c r="C4890" s="11" t="s">
        <v>54</v>
      </c>
      <c r="D4890" s="11" t="s">
        <v>254</v>
      </c>
      <c r="E4890" s="11" t="s">
        <v>24736</v>
      </c>
      <c r="F4890" s="11" t="s">
        <v>24737</v>
      </c>
      <c r="G4890" s="11" t="s">
        <v>24738</v>
      </c>
      <c r="H4890" s="11" t="s">
        <v>24729</v>
      </c>
      <c r="I4890" s="11" t="s">
        <v>24739</v>
      </c>
      <c r="J4890" s="12" t="s">
        <v>25934</v>
      </c>
      <c r="K4890" s="12"/>
      <c r="L4890" s="12"/>
      <c r="M4890" s="12"/>
      <c r="N4890" s="12"/>
      <c r="O4890" s="12" t="s">
        <v>25932</v>
      </c>
      <c r="P4890" s="12"/>
      <c r="Q4890" s="12"/>
      <c r="R4890" s="12"/>
      <c r="S4890" s="12"/>
      <c r="T4890" s="13" t="str">
        <f t="shared" si="380"/>
        <v>通過</v>
      </c>
      <c r="U4890" s="13" t="str">
        <f t="shared" si="381"/>
        <v>有二三位聾人，</v>
      </c>
      <c r="V4890" s="13" t="str">
        <f t="shared" si="382"/>
        <v>聾人/二三人/有</v>
      </c>
      <c r="W4890" s="13" t="str">
        <f t="shared" si="383"/>
        <v>是</v>
      </c>
      <c r="X4890" s="13" t="str">
        <f t="shared" si="384"/>
        <v>通過</v>
      </c>
    </row>
    <row r="4891" spans="1:24" ht="34.25" customHeight="1">
      <c r="A4891" s="11" t="s">
        <v>24740</v>
      </c>
      <c r="B4891" s="11" t="s">
        <v>24740</v>
      </c>
      <c r="C4891" s="11" t="s">
        <v>54</v>
      </c>
      <c r="D4891" s="11" t="s">
        <v>254</v>
      </c>
      <c r="E4891" s="11" t="s">
        <v>24741</v>
      </c>
      <c r="F4891" s="11" t="s">
        <v>24742</v>
      </c>
      <c r="G4891" s="11" t="s">
        <v>24743</v>
      </c>
      <c r="H4891" s="11" t="s">
        <v>24729</v>
      </c>
      <c r="I4891" s="11" t="s">
        <v>24744</v>
      </c>
      <c r="J4891" s="12" t="s">
        <v>25934</v>
      </c>
      <c r="K4891" s="12"/>
      <c r="L4891" s="12"/>
      <c r="M4891" s="12"/>
      <c r="N4891" s="12"/>
      <c r="O4891" s="12" t="s">
        <v>25932</v>
      </c>
      <c r="P4891" s="12"/>
      <c r="Q4891" s="12"/>
      <c r="R4891" s="12"/>
      <c r="S4891" s="12"/>
      <c r="T4891" s="13" t="str">
        <f t="shared" si="380"/>
        <v>通過</v>
      </c>
      <c r="U4891" s="13" t="str">
        <f t="shared" si="381"/>
        <v>以前一開始是聽打員，</v>
      </c>
      <c r="V4891" s="13" t="str">
        <f t="shared" si="382"/>
        <v>以前/一開始/聽打/是</v>
      </c>
      <c r="W4891" s="13" t="str">
        <f t="shared" si="383"/>
        <v>是</v>
      </c>
      <c r="X4891" s="13" t="str">
        <f t="shared" si="384"/>
        <v>通過</v>
      </c>
    </row>
    <row r="4892" spans="1:24" ht="34.25" customHeight="1">
      <c r="A4892" s="11" t="s">
        <v>24745</v>
      </c>
      <c r="B4892" s="11" t="s">
        <v>24745</v>
      </c>
      <c r="C4892" s="11" t="s">
        <v>54</v>
      </c>
      <c r="D4892" s="11" t="s">
        <v>254</v>
      </c>
      <c r="E4892" s="11" t="s">
        <v>24746</v>
      </c>
      <c r="F4892" s="11" t="s">
        <v>24747</v>
      </c>
      <c r="G4892" s="11" t="s">
        <v>24748</v>
      </c>
      <c r="H4892" s="11" t="s">
        <v>24729</v>
      </c>
      <c r="I4892" s="11" t="s">
        <v>24749</v>
      </c>
      <c r="J4892" s="12" t="s">
        <v>25934</v>
      </c>
      <c r="K4892" s="12"/>
      <c r="L4892" s="12"/>
      <c r="M4892" s="12"/>
      <c r="N4892" s="12"/>
      <c r="O4892" s="12" t="s">
        <v>25932</v>
      </c>
      <c r="P4892" s="12"/>
      <c r="Q4892" s="12"/>
      <c r="R4892" s="12"/>
      <c r="S4892" s="12"/>
      <c r="T4892" s="13" t="str">
        <f t="shared" si="380"/>
        <v>通過</v>
      </c>
      <c r="U4892" s="13" t="str">
        <f t="shared" si="381"/>
        <v>現在有請手語翻譯員。</v>
      </c>
      <c r="V4892" s="13" t="str">
        <f t="shared" si="382"/>
        <v>現在/手語翻譯/請/有</v>
      </c>
      <c r="W4892" s="13" t="str">
        <f t="shared" si="383"/>
        <v>是</v>
      </c>
      <c r="X4892" s="13" t="str">
        <f t="shared" si="384"/>
        <v>通過</v>
      </c>
    </row>
    <row r="4893" spans="1:24" ht="34.25" customHeight="1">
      <c r="A4893" s="11" t="s">
        <v>24750</v>
      </c>
      <c r="B4893" s="11" t="s">
        <v>24750</v>
      </c>
      <c r="C4893" s="11" t="s">
        <v>54</v>
      </c>
      <c r="D4893" s="11" t="s">
        <v>254</v>
      </c>
      <c r="E4893" s="11" t="s">
        <v>24751</v>
      </c>
      <c r="F4893" s="11" t="s">
        <v>24752</v>
      </c>
      <c r="G4893" s="11" t="s">
        <v>24753</v>
      </c>
      <c r="H4893" s="11" t="s">
        <v>24729</v>
      </c>
      <c r="I4893" s="11" t="s">
        <v>24754</v>
      </c>
      <c r="J4893" s="12" t="s">
        <v>25934</v>
      </c>
      <c r="K4893" s="12" t="s">
        <v>25936</v>
      </c>
      <c r="L4893" s="12"/>
      <c r="M4893" s="12" t="s">
        <v>26750</v>
      </c>
      <c r="N4893" s="16" t="s">
        <v>26751</v>
      </c>
      <c r="O4893" s="12" t="s">
        <v>25932</v>
      </c>
      <c r="P4893" s="12"/>
      <c r="Q4893" s="12"/>
      <c r="R4893" s="12"/>
      <c r="S4893" s="12"/>
      <c r="T4893" s="13" t="str">
        <f t="shared" si="380"/>
        <v>通過</v>
      </c>
      <c r="U4893" s="13" t="str">
        <f t="shared" si="381"/>
        <v>你覺得聽打和手語翻譯這兩種方式哪個比較好？</v>
      </c>
      <c r="V4893" s="13" t="str">
        <f t="shared" si="382"/>
        <v>聽打/手語翻譯/這/那/你/覺得/好/什麼</v>
      </c>
      <c r="W4893" s="13" t="str">
        <f t="shared" si="383"/>
        <v>是</v>
      </c>
      <c r="X4893" s="13" t="str">
        <f t="shared" si="384"/>
        <v>通過</v>
      </c>
    </row>
    <row r="4894" spans="1:24" ht="34.25" customHeight="1">
      <c r="A4894" s="11" t="s">
        <v>24755</v>
      </c>
      <c r="B4894" s="11" t="s">
        <v>24755</v>
      </c>
      <c r="C4894" s="11" t="s">
        <v>54</v>
      </c>
      <c r="D4894" s="11" t="s">
        <v>254</v>
      </c>
      <c r="E4894" s="11" t="s">
        <v>24756</v>
      </c>
      <c r="F4894" s="11" t="s">
        <v>24757</v>
      </c>
      <c r="G4894" s="11" t="s">
        <v>24758</v>
      </c>
      <c r="H4894" s="11" t="s">
        <v>24729</v>
      </c>
      <c r="I4894" s="11" t="s">
        <v>24759</v>
      </c>
      <c r="J4894" s="12" t="s">
        <v>25934</v>
      </c>
      <c r="K4894" s="12" t="s">
        <v>25939</v>
      </c>
      <c r="L4894" s="12"/>
      <c r="M4894" s="12" t="s">
        <v>26779</v>
      </c>
      <c r="N4894" s="16" t="s">
        <v>26752</v>
      </c>
      <c r="O4894" s="12" t="s">
        <v>25932</v>
      </c>
      <c r="P4894" s="12"/>
      <c r="Q4894" s="12"/>
      <c r="R4894" s="12"/>
      <c r="S4894" s="12"/>
      <c r="T4894" s="13" t="str">
        <f t="shared" si="380"/>
        <v>通過</v>
      </c>
      <c r="U4894" s="13" t="str">
        <f t="shared" si="381"/>
        <v>聽打能夠打出專有名詞和複雜的英文，</v>
      </c>
      <c r="V4894" s="13" t="str">
        <f t="shared" si="382"/>
        <v>聽打/專有名詞/英文/複雜/打字/能</v>
      </c>
      <c r="W4894" s="13" t="str">
        <f t="shared" si="383"/>
        <v>是</v>
      </c>
      <c r="X4894" s="13" t="str">
        <f t="shared" si="384"/>
        <v>通過</v>
      </c>
    </row>
    <row r="4895" spans="1:24" ht="34.25" customHeight="1">
      <c r="A4895" s="11" t="s">
        <v>24760</v>
      </c>
      <c r="B4895" s="11" t="s">
        <v>24760</v>
      </c>
      <c r="C4895" s="11" t="s">
        <v>54</v>
      </c>
      <c r="D4895" s="11" t="s">
        <v>254</v>
      </c>
      <c r="E4895" s="11" t="s">
        <v>24761</v>
      </c>
      <c r="F4895" s="11" t="s">
        <v>24762</v>
      </c>
      <c r="G4895" s="11" t="s">
        <v>24763</v>
      </c>
      <c r="H4895" s="11" t="s">
        <v>24729</v>
      </c>
      <c r="I4895" s="11" t="s">
        <v>24764</v>
      </c>
      <c r="J4895" s="12" t="s">
        <v>8</v>
      </c>
      <c r="K4895" s="12"/>
      <c r="L4895" s="12"/>
      <c r="M4895" s="12"/>
      <c r="N4895" s="12"/>
      <c r="O4895" s="12" t="s">
        <v>61</v>
      </c>
      <c r="P4895" s="12"/>
      <c r="Q4895" s="12"/>
      <c r="R4895" s="12"/>
      <c r="S4895" s="12"/>
      <c r="T4895" s="13" t="str">
        <f t="shared" si="380"/>
        <v>通過</v>
      </c>
      <c r="U4895" s="13" t="str">
        <f t="shared" si="381"/>
        <v>手語翻譯可以即時而且忠實地傳達意思。</v>
      </c>
      <c r="V4895" s="13" t="str">
        <f t="shared" si="382"/>
        <v>手語翻譯/立即/忠實傳達/可以</v>
      </c>
      <c r="W4895" s="13" t="str">
        <f t="shared" si="383"/>
        <v>是</v>
      </c>
      <c r="X4895" s="13" t="str">
        <f t="shared" si="384"/>
        <v>通過</v>
      </c>
    </row>
    <row r="4896" spans="1:24" ht="34.25" customHeight="1">
      <c r="A4896" s="11" t="s">
        <v>24765</v>
      </c>
      <c r="B4896" s="11" t="s">
        <v>24765</v>
      </c>
      <c r="C4896" s="11" t="s">
        <v>54</v>
      </c>
      <c r="D4896" s="11" t="s">
        <v>254</v>
      </c>
      <c r="E4896" s="11" t="s">
        <v>24766</v>
      </c>
      <c r="F4896" s="11" t="s">
        <v>24767</v>
      </c>
      <c r="G4896" s="11" t="s">
        <v>24768</v>
      </c>
      <c r="H4896" s="11" t="s">
        <v>24729</v>
      </c>
      <c r="I4896" s="11" t="s">
        <v>24769</v>
      </c>
      <c r="J4896" s="12" t="s">
        <v>25934</v>
      </c>
      <c r="K4896" s="12"/>
      <c r="L4896" s="12"/>
      <c r="M4896" s="12"/>
      <c r="N4896" s="12"/>
      <c r="O4896" s="12" t="s">
        <v>25932</v>
      </c>
      <c r="P4896" s="12"/>
      <c r="Q4896" s="12"/>
      <c r="R4896" s="12"/>
      <c r="S4896" s="12"/>
      <c r="T4896" s="13" t="str">
        <f t="shared" si="380"/>
        <v>通過</v>
      </c>
      <c r="U4896" s="13" t="str">
        <f t="shared" si="381"/>
        <v>我覺得手語翻譯很棒，</v>
      </c>
      <c r="V4896" s="13" t="str">
        <f t="shared" si="382"/>
        <v>我/覺得/手語翻譯/這/棒</v>
      </c>
      <c r="W4896" s="13" t="str">
        <f t="shared" si="383"/>
        <v>是</v>
      </c>
      <c r="X4896" s="13" t="str">
        <f t="shared" si="384"/>
        <v>通過</v>
      </c>
    </row>
    <row r="4897" spans="1:24" ht="34.25" customHeight="1">
      <c r="A4897" s="11" t="s">
        <v>24770</v>
      </c>
      <c r="B4897" s="11" t="s">
        <v>24770</v>
      </c>
      <c r="C4897" s="11" t="s">
        <v>54</v>
      </c>
      <c r="D4897" s="11" t="s">
        <v>254</v>
      </c>
      <c r="E4897" s="11" t="s">
        <v>24771</v>
      </c>
      <c r="F4897" s="11" t="s">
        <v>24772</v>
      </c>
      <c r="G4897" s="11" t="s">
        <v>24773</v>
      </c>
      <c r="H4897" s="11" t="s">
        <v>24729</v>
      </c>
      <c r="I4897" s="11" t="s">
        <v>24774</v>
      </c>
      <c r="J4897" s="12" t="s">
        <v>25934</v>
      </c>
      <c r="K4897" s="12"/>
      <c r="L4897" s="12"/>
      <c r="M4897" s="12"/>
      <c r="N4897" s="12"/>
      <c r="O4897" s="12" t="s">
        <v>25932</v>
      </c>
      <c r="P4897" s="12"/>
      <c r="Q4897" s="12"/>
      <c r="R4897" s="12"/>
      <c r="S4897" s="12"/>
      <c r="T4897" s="13" t="str">
        <f t="shared" si="380"/>
        <v>通過</v>
      </c>
      <c r="U4897" s="13" t="str">
        <f t="shared" si="381"/>
        <v>聽打看個人的需求。</v>
      </c>
      <c r="V4897" s="13" t="str">
        <f t="shared" si="382"/>
        <v>聽打/看/個人/要不要</v>
      </c>
      <c r="W4897" s="13" t="str">
        <f t="shared" si="383"/>
        <v>是</v>
      </c>
      <c r="X4897" s="13" t="str">
        <f t="shared" si="384"/>
        <v>通過</v>
      </c>
    </row>
    <row r="4898" spans="1:24" ht="34.25" customHeight="1">
      <c r="A4898" s="11" t="s">
        <v>24775</v>
      </c>
      <c r="B4898" s="11" t="s">
        <v>24775</v>
      </c>
      <c r="C4898" s="11" t="s">
        <v>54</v>
      </c>
      <c r="D4898" s="11" t="s">
        <v>254</v>
      </c>
      <c r="E4898" s="11" t="s">
        <v>24776</v>
      </c>
      <c r="F4898" s="11" t="s">
        <v>19818</v>
      </c>
      <c r="G4898" s="11" t="s">
        <v>24777</v>
      </c>
      <c r="H4898" s="11" t="s">
        <v>24729</v>
      </c>
      <c r="I4898" s="11" t="s">
        <v>24778</v>
      </c>
      <c r="J4898" s="12" t="s">
        <v>25934</v>
      </c>
      <c r="K4898" s="12"/>
      <c r="L4898" s="12"/>
      <c r="M4898" s="12"/>
      <c r="N4898" s="12"/>
      <c r="O4898" s="12" t="s">
        <v>25932</v>
      </c>
      <c r="P4898" s="12"/>
      <c r="Q4898" s="12"/>
      <c r="R4898" s="12"/>
      <c r="S4898" s="12"/>
      <c r="T4898" s="13" t="str">
        <f t="shared" si="380"/>
        <v>通過</v>
      </c>
      <c r="U4898" s="13" t="str">
        <f t="shared" si="381"/>
        <v>你說得對。</v>
      </c>
      <c r="V4898" s="13" t="str">
        <f t="shared" si="382"/>
        <v>你/說/對</v>
      </c>
      <c r="W4898" s="13" t="str">
        <f t="shared" si="383"/>
        <v>是</v>
      </c>
      <c r="X4898" s="13" t="str">
        <f t="shared" si="384"/>
        <v>通過</v>
      </c>
    </row>
    <row r="4899" spans="1:24" ht="34.25" customHeight="1">
      <c r="A4899" s="11" t="s">
        <v>24779</v>
      </c>
      <c r="B4899" s="11" t="s">
        <v>24779</v>
      </c>
      <c r="C4899" s="11" t="s">
        <v>54</v>
      </c>
      <c r="D4899" s="11" t="s">
        <v>254</v>
      </c>
      <c r="E4899" s="11" t="s">
        <v>24780</v>
      </c>
      <c r="F4899" s="11" t="s">
        <v>24781</v>
      </c>
      <c r="G4899" s="11" t="s">
        <v>24782</v>
      </c>
      <c r="H4899" s="11" t="s">
        <v>24729</v>
      </c>
      <c r="I4899" s="11" t="s">
        <v>24783</v>
      </c>
      <c r="J4899" s="12" t="s">
        <v>25934</v>
      </c>
      <c r="K4899" s="12"/>
      <c r="L4899" s="12"/>
      <c r="M4899" s="12"/>
      <c r="N4899" s="12"/>
      <c r="O4899" s="12" t="s">
        <v>25932</v>
      </c>
      <c r="P4899" s="12"/>
      <c r="Q4899" s="12"/>
      <c r="R4899" s="12"/>
      <c r="S4899" s="12"/>
      <c r="T4899" s="13" t="str">
        <f t="shared" si="380"/>
        <v>通過</v>
      </c>
      <c r="U4899" s="13" t="str">
        <f t="shared" si="381"/>
        <v>希望未來在大學、研究所遇到有專業複雜內容時可以申請手語翻譯員，</v>
      </c>
      <c r="V4899" s="13" t="str">
        <f t="shared" si="382"/>
        <v>希望/以後/大學/研究所/專業/複雜/手語翻譯/申請/可以</v>
      </c>
      <c r="W4899" s="13" t="str">
        <f t="shared" si="383"/>
        <v>是</v>
      </c>
      <c r="X4899" s="13" t="str">
        <f t="shared" si="384"/>
        <v>通過</v>
      </c>
    </row>
    <row r="4900" spans="1:24" ht="34.25" customHeight="1">
      <c r="A4900" s="11" t="s">
        <v>24784</v>
      </c>
      <c r="B4900" s="11" t="s">
        <v>24784</v>
      </c>
      <c r="C4900" s="11" t="s">
        <v>54</v>
      </c>
      <c r="D4900" s="11" t="s">
        <v>254</v>
      </c>
      <c r="E4900" s="11" t="s">
        <v>24785</v>
      </c>
      <c r="F4900" s="11" t="s">
        <v>24786</v>
      </c>
      <c r="G4900" s="11" t="s">
        <v>24787</v>
      </c>
      <c r="H4900" s="11" t="s">
        <v>24729</v>
      </c>
      <c r="I4900" s="11" t="s">
        <v>24788</v>
      </c>
      <c r="J4900" s="12" t="s">
        <v>25934</v>
      </c>
      <c r="K4900" s="12"/>
      <c r="L4900" s="12"/>
      <c r="M4900" s="12"/>
      <c r="N4900" s="12"/>
      <c r="O4900" s="12" t="s">
        <v>25932</v>
      </c>
      <c r="P4900" s="12"/>
      <c r="Q4900" s="12"/>
      <c r="R4900" s="12"/>
      <c r="S4900" s="12"/>
      <c r="T4900" s="13" t="str">
        <f t="shared" si="380"/>
        <v>通過</v>
      </c>
      <c r="U4900" s="13" t="str">
        <f t="shared" si="381"/>
        <v>聾人的權益才有保障。</v>
      </c>
      <c r="V4900" s="13" t="str">
        <f t="shared" si="382"/>
        <v>聾人/權/保護/有</v>
      </c>
      <c r="W4900" s="13" t="str">
        <f t="shared" si="383"/>
        <v>是</v>
      </c>
      <c r="X4900" s="13" t="str">
        <f t="shared" si="384"/>
        <v>通過</v>
      </c>
    </row>
    <row r="4901" spans="1:24" ht="34.25" customHeight="1">
      <c r="A4901" s="11" t="s">
        <v>24789</v>
      </c>
      <c r="B4901" s="11" t="s">
        <v>24789</v>
      </c>
      <c r="C4901" s="11" t="s">
        <v>54</v>
      </c>
      <c r="D4901" s="11" t="s">
        <v>276</v>
      </c>
      <c r="E4901" s="11" t="s">
        <v>24790</v>
      </c>
      <c r="F4901" s="11" t="s">
        <v>24791</v>
      </c>
      <c r="G4901" s="11" t="s">
        <v>24792</v>
      </c>
      <c r="H4901" s="11" t="s">
        <v>24793</v>
      </c>
      <c r="I4901" s="11" t="s">
        <v>24794</v>
      </c>
      <c r="J4901" s="12" t="s">
        <v>25934</v>
      </c>
      <c r="K4901" s="12"/>
      <c r="L4901" s="12"/>
      <c r="M4901" s="12"/>
      <c r="N4901" s="12"/>
      <c r="O4901" s="12" t="s">
        <v>25932</v>
      </c>
      <c r="P4901" s="12"/>
      <c r="Q4901" s="12"/>
      <c r="R4901" s="12"/>
      <c r="S4901" s="12"/>
      <c r="T4901" s="13" t="str">
        <f t="shared" si="380"/>
        <v>通過</v>
      </c>
      <c r="U4901" s="13" t="str">
        <f t="shared" si="381"/>
        <v>不知道報名臺北啟聰學校咖啡班要多少錢？</v>
      </c>
      <c r="V4901" s="13" t="str">
        <f t="shared" si="382"/>
        <v>臺北啟聰學校/咖啡課程/報名/多少錢/不知道</v>
      </c>
      <c r="W4901" s="13" t="str">
        <f t="shared" si="383"/>
        <v>是</v>
      </c>
      <c r="X4901" s="13" t="str">
        <f t="shared" si="384"/>
        <v>通過</v>
      </c>
    </row>
    <row r="4902" spans="1:24" ht="34.25" customHeight="1">
      <c r="A4902" s="11" t="s">
        <v>24795</v>
      </c>
      <c r="B4902" s="11" t="s">
        <v>24795</v>
      </c>
      <c r="C4902" s="11" t="s">
        <v>54</v>
      </c>
      <c r="D4902" s="11" t="s">
        <v>276</v>
      </c>
      <c r="E4902" s="11" t="s">
        <v>24796</v>
      </c>
      <c r="F4902" s="11" t="s">
        <v>24797</v>
      </c>
      <c r="G4902" s="11" t="s">
        <v>24798</v>
      </c>
      <c r="H4902" s="11" t="s">
        <v>24793</v>
      </c>
      <c r="I4902" s="11" t="s">
        <v>24799</v>
      </c>
      <c r="J4902" s="12" t="s">
        <v>25934</v>
      </c>
      <c r="K4902" s="12"/>
      <c r="L4902" s="12"/>
      <c r="M4902" s="12"/>
      <c r="N4902" s="12"/>
      <c r="O4902" s="12" t="s">
        <v>25932</v>
      </c>
      <c r="P4902" s="12"/>
      <c r="Q4902" s="12"/>
      <c r="R4902" s="12"/>
      <c r="S4902" s="12"/>
      <c r="T4902" s="13" t="str">
        <f t="shared" si="380"/>
        <v>通過</v>
      </c>
      <c r="U4902" s="13" t="str">
        <f t="shared" si="381"/>
        <v>身心障礙者報名費用六百元，</v>
      </c>
      <c r="V4902" s="13" t="str">
        <f t="shared" si="382"/>
        <v>身心障礙者/報名/六百元</v>
      </c>
      <c r="W4902" s="13" t="str">
        <f t="shared" si="383"/>
        <v>是</v>
      </c>
      <c r="X4902" s="13" t="str">
        <f t="shared" si="384"/>
        <v>通過</v>
      </c>
    </row>
    <row r="4903" spans="1:24" ht="34.25" customHeight="1">
      <c r="A4903" s="11" t="s">
        <v>24800</v>
      </c>
      <c r="B4903" s="11" t="s">
        <v>24800</v>
      </c>
      <c r="C4903" s="11" t="s">
        <v>54</v>
      </c>
      <c r="D4903" s="11" t="s">
        <v>276</v>
      </c>
      <c r="E4903" s="11" t="s">
        <v>24801</v>
      </c>
      <c r="F4903" s="11" t="s">
        <v>24802</v>
      </c>
      <c r="G4903" s="11" t="s">
        <v>24803</v>
      </c>
      <c r="H4903" s="11" t="s">
        <v>24793</v>
      </c>
      <c r="I4903" s="11" t="s">
        <v>24804</v>
      </c>
      <c r="J4903" s="12" t="s">
        <v>25934</v>
      </c>
      <c r="K4903" s="12"/>
      <c r="L4903" s="12"/>
      <c r="M4903" s="12"/>
      <c r="N4903" s="12"/>
      <c r="O4903" s="12" t="s">
        <v>25932</v>
      </c>
      <c r="P4903" s="12"/>
      <c r="Q4903" s="12"/>
      <c r="R4903" s="12"/>
      <c r="S4903" s="12"/>
      <c r="T4903" s="13" t="str">
        <f t="shared" si="380"/>
        <v>通過</v>
      </c>
      <c r="U4903" s="13" t="str">
        <f t="shared" si="381"/>
        <v>聽人一千兩百元。</v>
      </c>
      <c r="V4903" s="13" t="str">
        <f t="shared" si="382"/>
        <v>聽人/一千兩百元</v>
      </c>
      <c r="W4903" s="13" t="str">
        <f t="shared" si="383"/>
        <v>是</v>
      </c>
      <c r="X4903" s="13" t="str">
        <f t="shared" si="384"/>
        <v>通過</v>
      </c>
    </row>
    <row r="4904" spans="1:24" ht="34.25" customHeight="1">
      <c r="A4904" s="11" t="s">
        <v>24805</v>
      </c>
      <c r="B4904" s="11" t="s">
        <v>24805</v>
      </c>
      <c r="C4904" s="11" t="s">
        <v>54</v>
      </c>
      <c r="D4904" s="11" t="s">
        <v>276</v>
      </c>
      <c r="E4904" s="11" t="s">
        <v>24806</v>
      </c>
      <c r="F4904" s="11" t="s">
        <v>24807</v>
      </c>
      <c r="G4904" s="11" t="s">
        <v>24808</v>
      </c>
      <c r="H4904" s="11" t="s">
        <v>24793</v>
      </c>
      <c r="I4904" s="11" t="s">
        <v>24809</v>
      </c>
      <c r="J4904" s="12" t="s">
        <v>25934</v>
      </c>
      <c r="K4904" s="12"/>
      <c r="L4904" s="12"/>
      <c r="M4904" s="12"/>
      <c r="N4904" s="12"/>
      <c r="O4904" s="12" t="s">
        <v>25932</v>
      </c>
      <c r="P4904" s="12"/>
      <c r="Q4904" s="12"/>
      <c r="R4904" s="12"/>
      <c r="S4904" s="12"/>
      <c r="T4904" s="13" t="str">
        <f t="shared" si="380"/>
        <v>通過</v>
      </c>
      <c r="U4904" s="13" t="str">
        <f t="shared" si="381"/>
        <v>老師教學的特色是什麼？</v>
      </c>
      <c r="V4904" s="13" t="str">
        <f t="shared" si="382"/>
        <v>老師/教學/特別/什麼</v>
      </c>
      <c r="W4904" s="13" t="str">
        <f t="shared" si="383"/>
        <v>是</v>
      </c>
      <c r="X4904" s="13" t="str">
        <f t="shared" si="384"/>
        <v>通過</v>
      </c>
    </row>
    <row r="4905" spans="1:24" ht="34.25" customHeight="1">
      <c r="A4905" s="11" t="s">
        <v>24810</v>
      </c>
      <c r="B4905" s="11" t="s">
        <v>24810</v>
      </c>
      <c r="C4905" s="11" t="s">
        <v>54</v>
      </c>
      <c r="D4905" s="11" t="s">
        <v>276</v>
      </c>
      <c r="E4905" s="11" t="s">
        <v>24811</v>
      </c>
      <c r="F4905" s="11" t="s">
        <v>24812</v>
      </c>
      <c r="G4905" s="11" t="s">
        <v>24813</v>
      </c>
      <c r="H4905" s="11" t="s">
        <v>24793</v>
      </c>
      <c r="I4905" s="11" t="s">
        <v>24814</v>
      </c>
      <c r="J4905" s="12" t="s">
        <v>25934</v>
      </c>
      <c r="K4905" s="12"/>
      <c r="L4905" s="12"/>
      <c r="M4905" s="12"/>
      <c r="N4905" s="12"/>
      <c r="O4905" s="12" t="s">
        <v>25932</v>
      </c>
      <c r="P4905" s="12"/>
      <c r="Q4905" s="12"/>
      <c r="R4905" s="12"/>
      <c r="S4905" s="12"/>
      <c r="T4905" s="13" t="str">
        <f t="shared" si="380"/>
        <v>通過</v>
      </c>
      <c r="U4905" s="13" t="str">
        <f t="shared" si="381"/>
        <v>會教手沖咖啡、虹吸咖啡。</v>
      </c>
      <c r="V4905" s="13" t="str">
        <f t="shared" si="382"/>
        <v>咖啡/手沖/虹吸</v>
      </c>
      <c r="W4905" s="13" t="str">
        <f t="shared" si="383"/>
        <v>是</v>
      </c>
      <c r="X4905" s="13" t="str">
        <f t="shared" si="384"/>
        <v>通過</v>
      </c>
    </row>
    <row r="4906" spans="1:24" ht="34.25" customHeight="1">
      <c r="A4906" s="11" t="s">
        <v>24815</v>
      </c>
      <c r="B4906" s="11" t="s">
        <v>24815</v>
      </c>
      <c r="C4906" s="11" t="s">
        <v>54</v>
      </c>
      <c r="D4906" s="11" t="s">
        <v>276</v>
      </c>
      <c r="E4906" s="11" t="s">
        <v>24816</v>
      </c>
      <c r="F4906" s="11" t="s">
        <v>24817</v>
      </c>
      <c r="G4906" s="11" t="s">
        <v>24818</v>
      </c>
      <c r="H4906" s="11" t="s">
        <v>24793</v>
      </c>
      <c r="I4906" s="11" t="s">
        <v>24819</v>
      </c>
      <c r="J4906" s="12" t="s">
        <v>25934</v>
      </c>
      <c r="K4906" s="12"/>
      <c r="L4906" s="12"/>
      <c r="M4906" s="12"/>
      <c r="N4906" s="12"/>
      <c r="O4906" s="12" t="s">
        <v>25932</v>
      </c>
      <c r="P4906" s="12"/>
      <c r="Q4906" s="12"/>
      <c r="R4906" s="12"/>
      <c r="S4906" s="12"/>
      <c r="T4906" s="13" t="str">
        <f t="shared" si="380"/>
        <v>通過</v>
      </c>
      <c r="U4906" s="13" t="str">
        <f t="shared" si="381"/>
        <v>要怎麼報名？</v>
      </c>
      <c r="V4906" s="13" t="str">
        <f t="shared" si="382"/>
        <v>報名/如何</v>
      </c>
      <c r="W4906" s="13" t="str">
        <f t="shared" si="383"/>
        <v>是</v>
      </c>
      <c r="X4906" s="13" t="str">
        <f t="shared" si="384"/>
        <v>通過</v>
      </c>
    </row>
    <row r="4907" spans="1:24" ht="34.25" customHeight="1">
      <c r="A4907" s="11" t="s">
        <v>24820</v>
      </c>
      <c r="B4907" s="11" t="s">
        <v>24820</v>
      </c>
      <c r="C4907" s="11" t="s">
        <v>54</v>
      </c>
      <c r="D4907" s="11" t="s">
        <v>276</v>
      </c>
      <c r="E4907" s="11" t="s">
        <v>24821</v>
      </c>
      <c r="F4907" s="11" t="s">
        <v>24822</v>
      </c>
      <c r="G4907" s="11" t="s">
        <v>24823</v>
      </c>
      <c r="H4907" s="11" t="s">
        <v>24793</v>
      </c>
      <c r="I4907" s="11" t="s">
        <v>24824</v>
      </c>
      <c r="J4907" s="12" t="s">
        <v>25934</v>
      </c>
      <c r="K4907" s="12"/>
      <c r="L4907" s="12"/>
      <c r="M4907" s="12"/>
      <c r="N4907" s="12"/>
      <c r="O4907" s="12" t="s">
        <v>25932</v>
      </c>
      <c r="P4907" s="12"/>
      <c r="Q4907" s="12"/>
      <c r="R4907" s="12"/>
      <c r="S4907" s="12"/>
      <c r="T4907" s="13" t="str">
        <f t="shared" si="380"/>
        <v>通過</v>
      </c>
      <c r="U4907" s="13" t="str">
        <f t="shared" si="381"/>
        <v>什麼時候開始報名呢？</v>
      </c>
      <c r="V4907" s="13" t="str">
        <f t="shared" si="382"/>
        <v>時候/開始/報名</v>
      </c>
      <c r="W4907" s="13" t="str">
        <f t="shared" si="383"/>
        <v>是</v>
      </c>
      <c r="X4907" s="13" t="str">
        <f t="shared" si="384"/>
        <v>通過</v>
      </c>
    </row>
    <row r="4908" spans="1:24" ht="34.25" customHeight="1">
      <c r="A4908" s="11" t="s">
        <v>24825</v>
      </c>
      <c r="B4908" s="11" t="s">
        <v>24825</v>
      </c>
      <c r="C4908" s="11" t="s">
        <v>54</v>
      </c>
      <c r="D4908" s="11" t="s">
        <v>276</v>
      </c>
      <c r="E4908" s="11" t="s">
        <v>24826</v>
      </c>
      <c r="F4908" s="11" t="s">
        <v>24827</v>
      </c>
      <c r="G4908" s="11" t="s">
        <v>24828</v>
      </c>
      <c r="H4908" s="11" t="s">
        <v>24793</v>
      </c>
      <c r="I4908" s="11" t="s">
        <v>24829</v>
      </c>
      <c r="J4908" s="12" t="s">
        <v>25934</v>
      </c>
      <c r="K4908" s="12"/>
      <c r="L4908" s="12"/>
      <c r="M4908" s="12"/>
      <c r="N4908" s="12"/>
      <c r="O4908" s="12" t="s">
        <v>25932</v>
      </c>
      <c r="P4908" s="12"/>
      <c r="Q4908" s="12"/>
      <c r="R4908" s="12"/>
      <c r="S4908" s="12"/>
      <c r="T4908" s="13" t="str">
        <f t="shared" si="380"/>
        <v>通過</v>
      </c>
      <c r="U4908" s="13" t="str">
        <f t="shared" si="381"/>
        <v>下星期一就可以報名，</v>
      </c>
      <c r="V4908" s="13" t="str">
        <f t="shared" si="382"/>
        <v>下星期/星期一/開始/報名</v>
      </c>
      <c r="W4908" s="13" t="str">
        <f t="shared" si="383"/>
        <v>是</v>
      </c>
      <c r="X4908" s="13" t="str">
        <f t="shared" si="384"/>
        <v>通過</v>
      </c>
    </row>
    <row r="4909" spans="1:24" ht="34.25" customHeight="1">
      <c r="A4909" s="11" t="s">
        <v>24830</v>
      </c>
      <c r="B4909" s="11" t="s">
        <v>24830</v>
      </c>
      <c r="C4909" s="11" t="s">
        <v>54</v>
      </c>
      <c r="D4909" s="11" t="s">
        <v>276</v>
      </c>
      <c r="E4909" s="11" t="s">
        <v>24831</v>
      </c>
      <c r="F4909" s="11" t="s">
        <v>24832</v>
      </c>
      <c r="G4909" s="11" t="s">
        <v>24833</v>
      </c>
      <c r="H4909" s="11" t="s">
        <v>24793</v>
      </c>
      <c r="I4909" s="11" t="s">
        <v>24834</v>
      </c>
      <c r="J4909" s="12" t="s">
        <v>25934</v>
      </c>
      <c r="K4909" s="12"/>
      <c r="L4909" s="12"/>
      <c r="M4909" s="12"/>
      <c r="N4909" s="12"/>
      <c r="O4909" s="12" t="s">
        <v>25932</v>
      </c>
      <c r="P4909" s="12"/>
      <c r="Q4909" s="12"/>
      <c r="R4909" s="12"/>
      <c r="S4909" s="12"/>
      <c r="T4909" s="13" t="str">
        <f t="shared" si="380"/>
        <v>通過</v>
      </c>
      <c r="U4909" s="13" t="str">
        <f t="shared" si="381"/>
        <v>可以上網報名。</v>
      </c>
      <c r="V4909" s="13" t="str">
        <f t="shared" si="382"/>
        <v>上網/報名/可以</v>
      </c>
      <c r="W4909" s="13" t="str">
        <f t="shared" si="383"/>
        <v>是</v>
      </c>
      <c r="X4909" s="13" t="str">
        <f t="shared" si="384"/>
        <v>通過</v>
      </c>
    </row>
    <row r="4910" spans="1:24" ht="34.25" customHeight="1">
      <c r="A4910" s="11" t="s">
        <v>24835</v>
      </c>
      <c r="B4910" s="11" t="s">
        <v>24835</v>
      </c>
      <c r="C4910" s="11" t="s">
        <v>54</v>
      </c>
      <c r="D4910" s="11" t="s">
        <v>276</v>
      </c>
      <c r="E4910" s="11" t="s">
        <v>24836</v>
      </c>
      <c r="F4910" s="11" t="s">
        <v>24837</v>
      </c>
      <c r="G4910" s="11" t="s">
        <v>24838</v>
      </c>
      <c r="H4910" s="11" t="s">
        <v>24793</v>
      </c>
      <c r="I4910" s="11" t="s">
        <v>24839</v>
      </c>
      <c r="J4910" s="12" t="s">
        <v>25934</v>
      </c>
      <c r="K4910" s="12"/>
      <c r="L4910" s="12"/>
      <c r="M4910" s="12"/>
      <c r="N4910" s="12"/>
      <c r="O4910" s="12" t="s">
        <v>25932</v>
      </c>
      <c r="P4910" s="12"/>
      <c r="Q4910" s="12"/>
      <c r="R4910" s="12"/>
      <c r="S4910" s="12"/>
      <c r="T4910" s="13" t="str">
        <f t="shared" si="380"/>
        <v>通過</v>
      </c>
      <c r="U4910" s="13" t="str">
        <f t="shared" si="381"/>
        <v>我們一起去上課學習。</v>
      </c>
      <c r="V4910" s="13" t="str">
        <f t="shared" si="382"/>
        <v>我們倆/一起/去/上課/學習</v>
      </c>
      <c r="W4910" s="13" t="str">
        <f t="shared" si="383"/>
        <v>是</v>
      </c>
      <c r="X4910" s="13" t="str">
        <f t="shared" si="384"/>
        <v>通過</v>
      </c>
    </row>
    <row r="4911" spans="1:24" ht="34.25" customHeight="1">
      <c r="A4911" s="11" t="s">
        <v>24840</v>
      </c>
      <c r="B4911" s="11" t="s">
        <v>24840</v>
      </c>
      <c r="C4911" s="11" t="s">
        <v>54</v>
      </c>
      <c r="D4911" s="11" t="s">
        <v>276</v>
      </c>
      <c r="E4911" s="11" t="s">
        <v>24841</v>
      </c>
      <c r="F4911" s="11" t="s">
        <v>10452</v>
      </c>
      <c r="G4911" s="11" t="s">
        <v>24842</v>
      </c>
      <c r="H4911" s="11" t="s">
        <v>24793</v>
      </c>
      <c r="I4911" s="11" t="s">
        <v>24843</v>
      </c>
      <c r="J4911" s="12" t="s">
        <v>25934</v>
      </c>
      <c r="K4911" s="12"/>
      <c r="L4911" s="12"/>
      <c r="M4911" s="12"/>
      <c r="N4911" s="12"/>
      <c r="O4911" s="12" t="s">
        <v>25932</v>
      </c>
      <c r="P4911" s="12"/>
      <c r="Q4911" s="12"/>
      <c r="R4911" s="12"/>
      <c r="S4911" s="12"/>
      <c r="T4911" s="13" t="str">
        <f t="shared" si="380"/>
        <v>通過</v>
      </c>
      <c r="U4911" s="13" t="str">
        <f t="shared" si="381"/>
        <v>沒問題！</v>
      </c>
      <c r="V4911" s="13" t="str">
        <f t="shared" si="382"/>
        <v>沒問題</v>
      </c>
      <c r="W4911" s="13" t="str">
        <f t="shared" si="383"/>
        <v>是</v>
      </c>
      <c r="X4911" s="13" t="str">
        <f t="shared" si="384"/>
        <v>通過</v>
      </c>
    </row>
    <row r="4912" spans="1:24" ht="34.25" customHeight="1">
      <c r="A4912" s="11" t="s">
        <v>24844</v>
      </c>
      <c r="B4912" s="11" t="s">
        <v>24844</v>
      </c>
      <c r="C4912" s="11" t="s">
        <v>54</v>
      </c>
      <c r="D4912" s="11" t="s">
        <v>390</v>
      </c>
      <c r="E4912" s="11" t="s">
        <v>24845</v>
      </c>
      <c r="F4912" s="11" t="s">
        <v>24846</v>
      </c>
      <c r="G4912" s="11" t="s">
        <v>24847</v>
      </c>
      <c r="H4912" s="11" t="s">
        <v>24848</v>
      </c>
      <c r="I4912" s="11" t="s">
        <v>24849</v>
      </c>
      <c r="J4912" s="12" t="s">
        <v>25934</v>
      </c>
      <c r="K4912" s="12"/>
      <c r="L4912" s="12"/>
      <c r="M4912" s="12"/>
      <c r="N4912" s="12"/>
      <c r="O4912" s="12" t="s">
        <v>25932</v>
      </c>
      <c r="P4912" s="12"/>
      <c r="Q4912" s="12"/>
      <c r="R4912" s="12"/>
      <c r="S4912" s="12"/>
      <c r="T4912" s="13" t="str">
        <f t="shared" si="380"/>
        <v>通過</v>
      </c>
      <c r="U4912" s="13" t="str">
        <f t="shared" si="381"/>
        <v>昨天下午洗了衣服，</v>
      </c>
      <c r="V4912" s="13" t="str">
        <f t="shared" si="382"/>
        <v>昨天/下午/衣服/投入/洗衣機攪拌/完</v>
      </c>
      <c r="W4912" s="13" t="str">
        <f t="shared" si="383"/>
        <v>是</v>
      </c>
      <c r="X4912" s="13" t="str">
        <f t="shared" si="384"/>
        <v>通過</v>
      </c>
    </row>
    <row r="4913" spans="1:24" ht="34.25" customHeight="1">
      <c r="A4913" s="11" t="s">
        <v>24850</v>
      </c>
      <c r="B4913" s="11" t="s">
        <v>24850</v>
      </c>
      <c r="C4913" s="11" t="s">
        <v>54</v>
      </c>
      <c r="D4913" s="11" t="s">
        <v>390</v>
      </c>
      <c r="E4913" s="11" t="s">
        <v>24851</v>
      </c>
      <c r="F4913" s="11" t="s">
        <v>24852</v>
      </c>
      <c r="G4913" s="11" t="s">
        <v>24853</v>
      </c>
      <c r="H4913" s="11" t="s">
        <v>24848</v>
      </c>
      <c r="I4913" s="11" t="s">
        <v>24854</v>
      </c>
      <c r="J4913" s="12" t="s">
        <v>25934</v>
      </c>
      <c r="K4913" s="12"/>
      <c r="L4913" s="12"/>
      <c r="M4913" s="12"/>
      <c r="N4913" s="12"/>
      <c r="O4913" s="12" t="s">
        <v>25932</v>
      </c>
      <c r="P4913" s="12"/>
      <c r="Q4913" s="12"/>
      <c r="R4913" s="12"/>
      <c r="S4913" s="12"/>
      <c r="T4913" s="13" t="str">
        <f t="shared" si="380"/>
        <v>通過</v>
      </c>
      <c r="U4913" s="13" t="str">
        <f t="shared" si="381"/>
        <v>結果忘記拿出來曬。</v>
      </c>
      <c r="V4913" s="13" t="str">
        <f t="shared" si="382"/>
        <v>掛起來/忘記</v>
      </c>
      <c r="W4913" s="13" t="str">
        <f t="shared" si="383"/>
        <v>是</v>
      </c>
      <c r="X4913" s="13" t="str">
        <f t="shared" si="384"/>
        <v>通過</v>
      </c>
    </row>
    <row r="4914" spans="1:24" ht="34.25" customHeight="1">
      <c r="A4914" s="11" t="s">
        <v>24855</v>
      </c>
      <c r="B4914" s="11" t="s">
        <v>24855</v>
      </c>
      <c r="C4914" s="11" t="s">
        <v>54</v>
      </c>
      <c r="D4914" s="11" t="s">
        <v>390</v>
      </c>
      <c r="E4914" s="11" t="s">
        <v>24856</v>
      </c>
      <c r="F4914" s="11" t="s">
        <v>24857</v>
      </c>
      <c r="G4914" s="11" t="s">
        <v>24858</v>
      </c>
      <c r="H4914" s="11" t="s">
        <v>24848</v>
      </c>
      <c r="I4914" s="11" t="s">
        <v>24859</v>
      </c>
      <c r="J4914" s="12" t="s">
        <v>10</v>
      </c>
      <c r="K4914" s="12" t="s">
        <v>25926</v>
      </c>
      <c r="L4914" s="12"/>
      <c r="M4914" s="12" t="s">
        <v>26753</v>
      </c>
      <c r="N4914" s="12" t="s">
        <v>25968</v>
      </c>
      <c r="O4914" s="12" t="s">
        <v>61</v>
      </c>
      <c r="P4914" s="12"/>
      <c r="Q4914" s="12"/>
      <c r="R4914" s="12"/>
      <c r="S4914" s="12"/>
      <c r="T4914" s="13" t="str">
        <f t="shared" si="380"/>
        <v>需更正</v>
      </c>
      <c r="U4914" s="13" t="str">
        <f t="shared" si="381"/>
        <v>衣服有沒有怪味？</v>
      </c>
      <c r="V4914" s="13" t="str">
        <f t="shared" si="382"/>
        <v>衣服 / 臭 / 有沒有 / 有</v>
      </c>
      <c r="W4914" s="13" t="str">
        <f t="shared" si="383"/>
        <v>是</v>
      </c>
      <c r="X4914" s="13" t="str">
        <f t="shared" si="384"/>
        <v>通過</v>
      </c>
    </row>
    <row r="4915" spans="1:24" ht="34.25" customHeight="1">
      <c r="A4915" s="11" t="s">
        <v>24860</v>
      </c>
      <c r="B4915" s="11" t="s">
        <v>24860</v>
      </c>
      <c r="C4915" s="11" t="s">
        <v>54</v>
      </c>
      <c r="D4915" s="11" t="s">
        <v>390</v>
      </c>
      <c r="E4915" s="11" t="s">
        <v>24861</v>
      </c>
      <c r="F4915" s="11" t="s">
        <v>24862</v>
      </c>
      <c r="G4915" s="11" t="s">
        <v>24863</v>
      </c>
      <c r="H4915" s="11" t="s">
        <v>24848</v>
      </c>
      <c r="I4915" s="11" t="s">
        <v>24864</v>
      </c>
      <c r="J4915" s="12" t="s">
        <v>8</v>
      </c>
      <c r="K4915" s="12"/>
      <c r="L4915" s="12"/>
      <c r="M4915" s="12"/>
      <c r="N4915" s="12"/>
      <c r="O4915" s="12" t="s">
        <v>61</v>
      </c>
      <c r="P4915" s="12"/>
      <c r="Q4915" s="12"/>
      <c r="R4915" s="12"/>
      <c r="S4915" s="12"/>
      <c r="T4915" s="13" t="str">
        <f t="shared" si="380"/>
        <v>通過</v>
      </c>
      <c r="U4915" s="13" t="str">
        <f t="shared" si="381"/>
        <v>有一點點臭味，</v>
      </c>
      <c r="V4915" s="13" t="str">
        <f t="shared" si="382"/>
        <v>有/一點點/臭</v>
      </c>
      <c r="W4915" s="13" t="str">
        <f t="shared" si="383"/>
        <v>是</v>
      </c>
      <c r="X4915" s="13" t="str">
        <f t="shared" si="384"/>
        <v>通過</v>
      </c>
    </row>
    <row r="4916" spans="1:24" ht="34.25" customHeight="1">
      <c r="A4916" s="11" t="s">
        <v>24865</v>
      </c>
      <c r="B4916" s="11" t="s">
        <v>24865</v>
      </c>
      <c r="C4916" s="11" t="s">
        <v>54</v>
      </c>
      <c r="D4916" s="11" t="s">
        <v>390</v>
      </c>
      <c r="E4916" s="11" t="s">
        <v>24866</v>
      </c>
      <c r="F4916" s="11" t="s">
        <v>24867</v>
      </c>
      <c r="G4916" s="11" t="s">
        <v>24868</v>
      </c>
      <c r="H4916" s="11" t="s">
        <v>24848</v>
      </c>
      <c r="I4916" s="11" t="s">
        <v>24869</v>
      </c>
      <c r="J4916" s="12" t="s">
        <v>8</v>
      </c>
      <c r="K4916" s="12"/>
      <c r="L4916" s="12"/>
      <c r="M4916" s="12"/>
      <c r="N4916" s="12"/>
      <c r="O4916" s="12" t="s">
        <v>61</v>
      </c>
      <c r="P4916" s="12"/>
      <c r="Q4916" s="12"/>
      <c r="R4916" s="12"/>
      <c r="S4916" s="12"/>
      <c r="T4916" s="13" t="str">
        <f t="shared" si="380"/>
        <v>通過</v>
      </c>
      <c r="U4916" s="13" t="str">
        <f t="shared" si="381"/>
        <v>我只好再洗一次。</v>
      </c>
      <c r="V4916" s="13" t="str">
        <f t="shared" si="382"/>
        <v>再/投入/洗衣機攪拌</v>
      </c>
      <c r="W4916" s="13" t="str">
        <f t="shared" si="383"/>
        <v>是</v>
      </c>
      <c r="X4916" s="13" t="str">
        <f t="shared" si="384"/>
        <v>通過</v>
      </c>
    </row>
    <row r="4917" spans="1:24" ht="34.25" customHeight="1">
      <c r="A4917" s="11" t="s">
        <v>24870</v>
      </c>
      <c r="B4917" s="11" t="s">
        <v>24870</v>
      </c>
      <c r="C4917" s="11" t="s">
        <v>54</v>
      </c>
      <c r="D4917" s="11" t="s">
        <v>390</v>
      </c>
      <c r="E4917" s="11" t="s">
        <v>24871</v>
      </c>
      <c r="F4917" s="11" t="s">
        <v>24872</v>
      </c>
      <c r="G4917" s="11" t="s">
        <v>24873</v>
      </c>
      <c r="H4917" s="11" t="s">
        <v>24848</v>
      </c>
      <c r="I4917" s="11" t="s">
        <v>24874</v>
      </c>
      <c r="J4917" s="12" t="s">
        <v>10</v>
      </c>
      <c r="K4917" s="12" t="s">
        <v>25926</v>
      </c>
      <c r="L4917" s="12"/>
      <c r="M4917" s="12" t="s">
        <v>26769</v>
      </c>
      <c r="N4917" s="12" t="s">
        <v>26004</v>
      </c>
      <c r="O4917" s="12" t="s">
        <v>61</v>
      </c>
      <c r="P4917" s="12"/>
      <c r="Q4917" s="12"/>
      <c r="R4917" s="12"/>
      <c r="S4917" s="12"/>
      <c r="T4917" s="13" t="str">
        <f t="shared" si="380"/>
        <v>需更正</v>
      </c>
      <c r="U4917" s="13" t="str">
        <f t="shared" si="381"/>
        <v>加香香的洗衣粉能夠去除臭味。</v>
      </c>
      <c r="V4917" s="13" t="str">
        <f t="shared" si="382"/>
        <v>洗衣粉/香/投入/洗衣機攪拌/臭/去除/可以</v>
      </c>
      <c r="W4917" s="13" t="str">
        <f t="shared" si="383"/>
        <v>是</v>
      </c>
      <c r="X4917" s="13" t="str">
        <f t="shared" si="384"/>
        <v>通過</v>
      </c>
    </row>
    <row r="4918" spans="1:24" ht="34.25" customHeight="1">
      <c r="A4918" s="11" t="s">
        <v>24875</v>
      </c>
      <c r="B4918" s="11" t="s">
        <v>24875</v>
      </c>
      <c r="C4918" s="11" t="s">
        <v>54</v>
      </c>
      <c r="D4918" s="11" t="s">
        <v>390</v>
      </c>
      <c r="E4918" s="11" t="s">
        <v>24876</v>
      </c>
      <c r="F4918" s="11" t="s">
        <v>24877</v>
      </c>
      <c r="G4918" s="11" t="s">
        <v>24878</v>
      </c>
      <c r="H4918" s="11" t="s">
        <v>24848</v>
      </c>
      <c r="I4918" s="11" t="s">
        <v>24879</v>
      </c>
      <c r="J4918" s="12" t="s">
        <v>10</v>
      </c>
      <c r="K4918" s="12" t="s">
        <v>25927</v>
      </c>
      <c r="L4918" s="12"/>
      <c r="M4918" s="12" t="s">
        <v>26770</v>
      </c>
      <c r="N4918" s="12" t="s">
        <v>26212</v>
      </c>
      <c r="O4918" s="12" t="s">
        <v>61</v>
      </c>
      <c r="P4918" s="12"/>
      <c r="Q4918" s="12"/>
      <c r="R4918" s="12"/>
      <c r="S4918" s="12"/>
      <c r="T4918" s="13" t="str">
        <f t="shared" si="380"/>
        <v>需更正</v>
      </c>
      <c r="U4918" s="13" t="str">
        <f t="shared" si="381"/>
        <v>你也老是忘東忘西嗎？</v>
      </c>
      <c r="V4918" s="13" t="str">
        <f t="shared" si="382"/>
        <v>你/忘記/老是/一樣/有沒有</v>
      </c>
      <c r="W4918" s="13" t="str">
        <f t="shared" si="383"/>
        <v>是</v>
      </c>
      <c r="X4918" s="13" t="str">
        <f t="shared" si="384"/>
        <v>通過</v>
      </c>
    </row>
    <row r="4919" spans="1:24" ht="34.25" customHeight="1">
      <c r="A4919" s="11" t="s">
        <v>24880</v>
      </c>
      <c r="B4919" s="11" t="s">
        <v>24880</v>
      </c>
      <c r="C4919" s="11" t="s">
        <v>54</v>
      </c>
      <c r="D4919" s="11" t="s">
        <v>390</v>
      </c>
      <c r="E4919" s="11" t="s">
        <v>24881</v>
      </c>
      <c r="F4919" s="11" t="s">
        <v>24882</v>
      </c>
      <c r="G4919" s="11" t="s">
        <v>24883</v>
      </c>
      <c r="H4919" s="11" t="s">
        <v>24848</v>
      </c>
      <c r="I4919" s="11" t="s">
        <v>24884</v>
      </c>
      <c r="J4919" s="12" t="s">
        <v>8</v>
      </c>
      <c r="K4919" s="12"/>
      <c r="L4919" s="12"/>
      <c r="M4919" s="12"/>
      <c r="N4919" s="12"/>
      <c r="O4919" s="12" t="s">
        <v>61</v>
      </c>
      <c r="P4919" s="12"/>
      <c r="Q4919" s="12"/>
      <c r="R4919" s="12"/>
      <c r="S4919" s="12"/>
      <c r="T4919" s="13" t="str">
        <f t="shared" si="380"/>
        <v>通過</v>
      </c>
      <c r="U4919" s="13" t="str">
        <f t="shared" si="381"/>
        <v>我洗完衣服，</v>
      </c>
      <c r="V4919" s="13" t="str">
        <f t="shared" si="382"/>
        <v>衣服/洗衣機攪拌/完</v>
      </c>
      <c r="W4919" s="13" t="str">
        <f t="shared" si="383"/>
        <v>是</v>
      </c>
      <c r="X4919" s="13" t="str">
        <f t="shared" si="384"/>
        <v>通過</v>
      </c>
    </row>
    <row r="4920" spans="1:24" ht="34.25" customHeight="1">
      <c r="A4920" s="11" t="s">
        <v>24885</v>
      </c>
      <c r="B4920" s="11" t="s">
        <v>24885</v>
      </c>
      <c r="C4920" s="11" t="s">
        <v>54</v>
      </c>
      <c r="D4920" s="11" t="s">
        <v>390</v>
      </c>
      <c r="E4920" s="11" t="s">
        <v>24886</v>
      </c>
      <c r="F4920" s="11" t="s">
        <v>24852</v>
      </c>
      <c r="G4920" s="11" t="s">
        <v>24887</v>
      </c>
      <c r="H4920" s="11" t="s">
        <v>24848</v>
      </c>
      <c r="I4920" s="11" t="s">
        <v>24888</v>
      </c>
      <c r="J4920" s="12" t="s">
        <v>8</v>
      </c>
      <c r="K4920" s="12"/>
      <c r="L4920" s="12"/>
      <c r="M4920" s="12"/>
      <c r="N4920" s="12"/>
      <c r="O4920" s="12" t="s">
        <v>61</v>
      </c>
      <c r="P4920" s="12"/>
      <c r="Q4920" s="12"/>
      <c r="R4920" s="12"/>
      <c r="S4920" s="12"/>
      <c r="T4920" s="13" t="str">
        <f t="shared" si="380"/>
        <v>通過</v>
      </c>
      <c r="U4920" s="13" t="str">
        <f t="shared" si="381"/>
        <v>忘記拿去曬，</v>
      </c>
      <c r="V4920" s="13" t="str">
        <f t="shared" si="382"/>
        <v>掛起來/忘記</v>
      </c>
      <c r="W4920" s="13" t="str">
        <f t="shared" si="383"/>
        <v>是</v>
      </c>
      <c r="X4920" s="13" t="str">
        <f t="shared" si="384"/>
        <v>通過</v>
      </c>
    </row>
    <row r="4921" spans="1:24" ht="34.25" customHeight="1">
      <c r="A4921" s="11" t="s">
        <v>24889</v>
      </c>
      <c r="B4921" s="11" t="s">
        <v>24889</v>
      </c>
      <c r="C4921" s="11" t="s">
        <v>54</v>
      </c>
      <c r="D4921" s="11" t="s">
        <v>390</v>
      </c>
      <c r="E4921" s="11" t="s">
        <v>24890</v>
      </c>
      <c r="F4921" s="11" t="s">
        <v>24891</v>
      </c>
      <c r="G4921" s="11" t="s">
        <v>24892</v>
      </c>
      <c r="H4921" s="11" t="s">
        <v>24848</v>
      </c>
      <c r="I4921" s="11" t="s">
        <v>24893</v>
      </c>
      <c r="J4921" s="12" t="s">
        <v>10</v>
      </c>
      <c r="K4921" s="12" t="s">
        <v>25926</v>
      </c>
      <c r="L4921" s="12"/>
      <c r="M4921" s="12" t="s">
        <v>26771</v>
      </c>
      <c r="N4921" s="12" t="s">
        <v>26772</v>
      </c>
      <c r="O4921" s="12" t="s">
        <v>61</v>
      </c>
      <c r="P4921" s="12"/>
      <c r="Q4921" s="12"/>
      <c r="R4921" s="12"/>
      <c r="S4921" s="12"/>
      <c r="T4921" s="13" t="str">
        <f t="shared" si="380"/>
        <v>需更正</v>
      </c>
      <c r="U4921" s="13" t="str">
        <f t="shared" si="381"/>
        <v>突然想起來時發現已經發霉了。</v>
      </c>
      <c r="V4921" s="13" t="str">
        <f t="shared" si="382"/>
        <v>突然/想起/去/發現/霉/臭/老是</v>
      </c>
      <c r="W4921" s="13" t="str">
        <f t="shared" si="383"/>
        <v>是</v>
      </c>
      <c r="X4921" s="13" t="str">
        <f t="shared" si="384"/>
        <v>通過</v>
      </c>
    </row>
    <row r="4922" spans="1:24" ht="34.25" customHeight="1">
      <c r="A4922" s="11" t="s">
        <v>24894</v>
      </c>
      <c r="B4922" s="11" t="s">
        <v>24894</v>
      </c>
      <c r="C4922" s="11" t="s">
        <v>54</v>
      </c>
      <c r="D4922" s="11" t="s">
        <v>390</v>
      </c>
      <c r="E4922" s="11" t="s">
        <v>24895</v>
      </c>
      <c r="F4922" s="11" t="s">
        <v>24896</v>
      </c>
      <c r="G4922" s="11" t="s">
        <v>24897</v>
      </c>
      <c r="H4922" s="11" t="s">
        <v>24848</v>
      </c>
      <c r="I4922" s="11" t="s">
        <v>24898</v>
      </c>
      <c r="J4922" s="12" t="s">
        <v>10</v>
      </c>
      <c r="K4922" s="12" t="s">
        <v>25927</v>
      </c>
      <c r="L4922" s="12"/>
      <c r="M4922" s="12" t="s">
        <v>26773</v>
      </c>
      <c r="N4922" s="12" t="s">
        <v>26774</v>
      </c>
      <c r="O4922" s="12" t="s">
        <v>61</v>
      </c>
      <c r="P4922" s="12"/>
      <c r="Q4922" s="12"/>
      <c r="R4922" s="12"/>
      <c r="S4922" s="12"/>
      <c r="T4922" s="13" t="str">
        <f t="shared" si="380"/>
        <v>需更正</v>
      </c>
      <c r="U4922" s="13" t="str">
        <f t="shared" si="381"/>
        <v>我決定以後要設定手機時間，</v>
      </c>
      <c r="V4922" s="13" t="str">
        <f t="shared" si="382"/>
        <v>我/決定/以後/手機/手機+這/時間/什麼/設定</v>
      </c>
      <c r="W4922" s="13" t="str">
        <f t="shared" si="383"/>
        <v>是</v>
      </c>
      <c r="X4922" s="13" t="str">
        <f t="shared" si="384"/>
        <v>通過</v>
      </c>
    </row>
    <row r="4923" spans="1:24" ht="34.25" customHeight="1">
      <c r="A4923" s="11" t="s">
        <v>24899</v>
      </c>
      <c r="B4923" s="11" t="s">
        <v>24899</v>
      </c>
      <c r="C4923" s="11" t="s">
        <v>54</v>
      </c>
      <c r="D4923" s="11" t="s">
        <v>390</v>
      </c>
      <c r="E4923" s="11" t="s">
        <v>24900</v>
      </c>
      <c r="F4923" s="11" t="s">
        <v>24901</v>
      </c>
      <c r="G4923" s="11" t="s">
        <v>24902</v>
      </c>
      <c r="H4923" s="11" t="s">
        <v>24848</v>
      </c>
      <c r="I4923" s="11" t="s">
        <v>24903</v>
      </c>
      <c r="J4923" s="12" t="s">
        <v>8</v>
      </c>
      <c r="K4923" s="12"/>
      <c r="L4923" s="12"/>
      <c r="M4923" s="12"/>
      <c r="N4923" s="12"/>
      <c r="O4923" s="12" t="s">
        <v>61</v>
      </c>
      <c r="P4923" s="12"/>
      <c r="Q4923" s="12"/>
      <c r="R4923" s="12"/>
      <c r="S4923" s="12"/>
      <c r="T4923" s="13" t="str">
        <f t="shared" si="380"/>
        <v>通過</v>
      </c>
      <c r="U4923" s="13" t="str">
        <f t="shared" si="381"/>
        <v>等衣服洗完手機就會通知我，</v>
      </c>
      <c r="V4923" s="13" t="str">
        <f t="shared" si="382"/>
        <v>等/衣服/洗衣機攪拌/完/手機震動/告訴</v>
      </c>
      <c r="W4923" s="13" t="str">
        <f t="shared" si="383"/>
        <v>是</v>
      </c>
      <c r="X4923" s="13" t="str">
        <f t="shared" si="384"/>
        <v>通過</v>
      </c>
    </row>
    <row r="4924" spans="1:24" ht="34.25" customHeight="1">
      <c r="A4924" s="11" t="s">
        <v>24904</v>
      </c>
      <c r="B4924" s="11" t="s">
        <v>24904</v>
      </c>
      <c r="C4924" s="11" t="s">
        <v>54</v>
      </c>
      <c r="D4924" s="11" t="s">
        <v>390</v>
      </c>
      <c r="E4924" s="11" t="s">
        <v>24905</v>
      </c>
      <c r="F4924" s="11" t="s">
        <v>24906</v>
      </c>
      <c r="G4924" s="11" t="s">
        <v>24907</v>
      </c>
      <c r="H4924" s="11" t="s">
        <v>24848</v>
      </c>
      <c r="I4924" s="11" t="s">
        <v>24908</v>
      </c>
      <c r="J4924" s="12" t="s">
        <v>8</v>
      </c>
      <c r="K4924" s="12"/>
      <c r="L4924" s="12"/>
      <c r="M4924" s="12"/>
      <c r="N4924" s="12"/>
      <c r="O4924" s="12" t="s">
        <v>61</v>
      </c>
      <c r="P4924" s="12"/>
      <c r="Q4924" s="12"/>
      <c r="R4924" s="12"/>
      <c r="S4924" s="12"/>
      <c r="T4924" s="13" t="str">
        <f t="shared" si="380"/>
        <v>通過</v>
      </c>
      <c r="U4924" s="13" t="str">
        <f t="shared" si="381"/>
        <v>才不會忘記。</v>
      </c>
      <c r="V4924" s="13" t="str">
        <f t="shared" si="382"/>
        <v>忘記/不會</v>
      </c>
      <c r="W4924" s="13" t="str">
        <f t="shared" si="383"/>
        <v>是</v>
      </c>
      <c r="X4924" s="13" t="str">
        <f t="shared" si="384"/>
        <v>通過</v>
      </c>
    </row>
    <row r="4925" spans="1:24" ht="34.25" customHeight="1">
      <c r="A4925" s="11" t="s">
        <v>24909</v>
      </c>
      <c r="B4925" s="11" t="s">
        <v>24909</v>
      </c>
      <c r="C4925" s="11" t="s">
        <v>54</v>
      </c>
      <c r="D4925" s="11" t="s">
        <v>390</v>
      </c>
      <c r="E4925" s="11" t="s">
        <v>24910</v>
      </c>
      <c r="F4925" s="11" t="s">
        <v>24911</v>
      </c>
      <c r="G4925" s="11" t="s">
        <v>24912</v>
      </c>
      <c r="H4925" s="11" t="s">
        <v>24848</v>
      </c>
      <c r="I4925" s="11" t="s">
        <v>24913</v>
      </c>
      <c r="J4925" s="12" t="s">
        <v>8</v>
      </c>
      <c r="K4925" s="12"/>
      <c r="L4925" s="12"/>
      <c r="M4925" s="12"/>
      <c r="N4925" s="12"/>
      <c r="O4925" s="12" t="s">
        <v>61</v>
      </c>
      <c r="P4925" s="12"/>
      <c r="Q4925" s="12"/>
      <c r="R4925" s="12"/>
      <c r="S4925" s="12"/>
      <c r="T4925" s="13" t="str">
        <f t="shared" si="380"/>
        <v>通過</v>
      </c>
      <c r="U4925" s="13" t="str">
        <f t="shared" si="381"/>
        <v>你真聰明。</v>
      </c>
      <c r="V4925" s="13" t="str">
        <f t="shared" si="382"/>
        <v>你/聰明</v>
      </c>
      <c r="W4925" s="13" t="str">
        <f t="shared" si="383"/>
        <v>是</v>
      </c>
      <c r="X4925" s="13" t="str">
        <f t="shared" si="384"/>
        <v>通過</v>
      </c>
    </row>
    <row r="4926" spans="1:24" ht="34.25" customHeight="1">
      <c r="A4926" s="11" t="s">
        <v>24914</v>
      </c>
      <c r="B4926" s="11" t="s">
        <v>24914</v>
      </c>
      <c r="C4926" s="11" t="s">
        <v>54</v>
      </c>
      <c r="D4926" s="11" t="s">
        <v>390</v>
      </c>
      <c r="E4926" s="11" t="s">
        <v>24915</v>
      </c>
      <c r="F4926" s="11" t="s">
        <v>24916</v>
      </c>
      <c r="G4926" s="11" t="s">
        <v>24917</v>
      </c>
      <c r="H4926" s="11" t="s">
        <v>24848</v>
      </c>
      <c r="I4926" s="11" t="s">
        <v>24918</v>
      </c>
      <c r="J4926" s="12" t="s">
        <v>8</v>
      </c>
      <c r="K4926" s="12"/>
      <c r="L4926" s="12"/>
      <c r="M4926" s="12"/>
      <c r="N4926" s="12"/>
      <c r="O4926" s="12" t="s">
        <v>61</v>
      </c>
      <c r="P4926" s="12"/>
      <c r="Q4926" s="12"/>
      <c r="R4926" s="12"/>
      <c r="S4926" s="12"/>
      <c r="T4926" s="13" t="str">
        <f t="shared" si="380"/>
        <v>通過</v>
      </c>
      <c r="U4926" s="13" t="str">
        <f t="shared" si="381"/>
        <v>我下次我來試試，</v>
      </c>
      <c r="V4926" s="13" t="str">
        <f t="shared" si="382"/>
        <v>下次/我/試試</v>
      </c>
      <c r="W4926" s="13" t="str">
        <f t="shared" si="383"/>
        <v>是</v>
      </c>
      <c r="X4926" s="13" t="str">
        <f t="shared" si="384"/>
        <v>通過</v>
      </c>
    </row>
    <row r="4927" spans="1:24" ht="34.25" customHeight="1">
      <c r="A4927" s="11" t="s">
        <v>24919</v>
      </c>
      <c r="B4927" s="11" t="s">
        <v>24919</v>
      </c>
      <c r="C4927" s="11" t="s">
        <v>54</v>
      </c>
      <c r="D4927" s="11" t="s">
        <v>390</v>
      </c>
      <c r="E4927" s="11" t="s">
        <v>24920</v>
      </c>
      <c r="F4927" s="11" t="s">
        <v>24921</v>
      </c>
      <c r="G4927" s="11" t="s">
        <v>24922</v>
      </c>
      <c r="H4927" s="11" t="s">
        <v>24848</v>
      </c>
      <c r="I4927" s="11" t="s">
        <v>24923</v>
      </c>
      <c r="J4927" s="12" t="s">
        <v>8</v>
      </c>
      <c r="K4927" s="12"/>
      <c r="L4927" s="12"/>
      <c r="M4927" s="12"/>
      <c r="N4927" s="12"/>
      <c r="O4927" s="12" t="s">
        <v>61</v>
      </c>
      <c r="P4927" s="12"/>
      <c r="Q4927" s="12"/>
      <c r="R4927" s="12"/>
      <c r="S4927" s="12"/>
      <c r="T4927" s="13" t="str">
        <f t="shared" si="380"/>
        <v>通過</v>
      </c>
      <c r="U4927" s="13" t="str">
        <f t="shared" si="381"/>
        <v>感覺很方便。</v>
      </c>
      <c r="V4927" s="13" t="str">
        <f t="shared" si="382"/>
        <v>覺得/方便/有</v>
      </c>
      <c r="W4927" s="13" t="str">
        <f t="shared" si="383"/>
        <v>是</v>
      </c>
      <c r="X4927" s="13" t="str">
        <f t="shared" si="384"/>
        <v>通過</v>
      </c>
    </row>
    <row r="4928" spans="1:24" ht="34.25" customHeight="1">
      <c r="A4928" s="11" t="s">
        <v>24924</v>
      </c>
      <c r="B4928" s="11" t="s">
        <v>24924</v>
      </c>
      <c r="C4928" s="11" t="s">
        <v>54</v>
      </c>
      <c r="D4928" s="11" t="s">
        <v>499</v>
      </c>
      <c r="E4928" s="11" t="s">
        <v>24925</v>
      </c>
      <c r="F4928" s="11" t="s">
        <v>24926</v>
      </c>
      <c r="G4928" s="11" t="s">
        <v>24927</v>
      </c>
      <c r="H4928" s="11" t="s">
        <v>24928</v>
      </c>
      <c r="I4928" s="11" t="s">
        <v>24929</v>
      </c>
      <c r="J4928" s="12" t="s">
        <v>8</v>
      </c>
      <c r="K4928" s="12"/>
      <c r="L4928" s="12"/>
      <c r="M4928" s="12"/>
      <c r="N4928" s="12"/>
      <c r="O4928" s="12" t="s">
        <v>61</v>
      </c>
      <c r="P4928" s="12"/>
      <c r="Q4928" s="12"/>
      <c r="R4928" s="12"/>
      <c r="S4928" s="12"/>
      <c r="T4928" s="13" t="str">
        <f t="shared" si="380"/>
        <v>通過</v>
      </c>
      <c r="U4928" s="13" t="str">
        <f t="shared" si="381"/>
        <v>我們約明天去奇美博物館?觀，</v>
      </c>
      <c r="V4928" s="13" t="str">
        <f t="shared" si="382"/>
        <v>我們兩人/約/明天/去/奇美博物館/參觀++</v>
      </c>
      <c r="W4928" s="13" t="str">
        <f t="shared" si="383"/>
        <v>是</v>
      </c>
      <c r="X4928" s="13" t="str">
        <f t="shared" si="384"/>
        <v>通過</v>
      </c>
    </row>
    <row r="4929" spans="1:24" ht="34.25" customHeight="1">
      <c r="A4929" s="11" t="s">
        <v>24930</v>
      </c>
      <c r="B4929" s="11" t="s">
        <v>24930</v>
      </c>
      <c r="C4929" s="11" t="s">
        <v>54</v>
      </c>
      <c r="D4929" s="11" t="s">
        <v>499</v>
      </c>
      <c r="E4929" s="11" t="s">
        <v>24931</v>
      </c>
      <c r="F4929" s="11" t="s">
        <v>24931</v>
      </c>
      <c r="G4929" s="11" t="s">
        <v>24932</v>
      </c>
      <c r="H4929" s="11" t="s">
        <v>24928</v>
      </c>
      <c r="I4929" s="11" t="s">
        <v>24933</v>
      </c>
      <c r="J4929" s="12" t="s">
        <v>8</v>
      </c>
      <c r="K4929" s="12"/>
      <c r="L4929" s="12"/>
      <c r="M4929" s="12"/>
      <c r="N4929" s="12"/>
      <c r="O4929" s="12" t="s">
        <v>61</v>
      </c>
      <c r="P4929" s="12"/>
      <c r="Q4929" s="12"/>
      <c r="R4929" s="12"/>
      <c r="S4929" s="12"/>
      <c r="T4929" s="13" t="str">
        <f t="shared" si="380"/>
        <v>通過</v>
      </c>
      <c r="U4929" s="13" t="str">
        <f t="shared" si="381"/>
        <v>好不好?</v>
      </c>
      <c r="V4929" s="13" t="str">
        <f t="shared" si="382"/>
        <v>好不好?</v>
      </c>
      <c r="W4929" s="13" t="str">
        <f t="shared" si="383"/>
        <v>是</v>
      </c>
      <c r="X4929" s="13" t="str">
        <f t="shared" si="384"/>
        <v>通過</v>
      </c>
    </row>
    <row r="4930" spans="1:24" ht="34.25" customHeight="1">
      <c r="A4930" s="11" t="s">
        <v>24934</v>
      </c>
      <c r="B4930" s="11" t="s">
        <v>24934</v>
      </c>
      <c r="C4930" s="11" t="s">
        <v>54</v>
      </c>
      <c r="D4930" s="11" t="s">
        <v>499</v>
      </c>
      <c r="E4930" s="11" t="s">
        <v>24935</v>
      </c>
      <c r="F4930" s="11" t="s">
        <v>24936</v>
      </c>
      <c r="G4930" s="11" t="s">
        <v>24937</v>
      </c>
      <c r="H4930" s="11" t="s">
        <v>24928</v>
      </c>
      <c r="I4930" s="11" t="s">
        <v>24938</v>
      </c>
      <c r="J4930" s="12" t="s">
        <v>8</v>
      </c>
      <c r="K4930" s="12"/>
      <c r="L4930" s="12"/>
      <c r="M4930" s="12"/>
      <c r="N4930" s="12"/>
      <c r="O4930" s="12" t="s">
        <v>61</v>
      </c>
      <c r="P4930" s="12"/>
      <c r="Q4930" s="12"/>
      <c r="R4930" s="12"/>
      <c r="S4930" s="12"/>
      <c r="T4930" s="13" t="str">
        <f t="shared" ref="T4930:T4993" si="385">IF(J4930="","未填",IF(J4930="需複審",IF(OR(P4930="",P4930="仍需複審"),"待複審",P4930),J4930))</f>
        <v>通過</v>
      </c>
      <c r="U4930" s="13" t="str">
        <f t="shared" ref="U4930:U4993" si="386">IF(T4930="通過",E4930,IF(T4930="需更正",IF(J4930="需複審",IF(Q4930="",E4930,Q4930),IF(L4930="",E4930,L4930)),""))</f>
        <v>我一直想去。</v>
      </c>
      <c r="V4930" s="13" t="str">
        <f t="shared" ref="V4930:V4993" si="387">IF(T4930="通過",F4930,IF(T4930="需更正",IF(J4930="需複審",R4930,M4930),""))</f>
        <v>我/一直/想/去</v>
      </c>
      <c r="W4930" s="13" t="str">
        <f t="shared" ref="W4930:W4993" si="388">IF(AND(OR(T4930="通過",AND(T4930="需更正",V4930&lt;&gt;"")),X4930="通過"),"是","否")</f>
        <v>是</v>
      </c>
      <c r="X4930" s="13" t="str">
        <f t="shared" ref="X4930:X4993" si="389">IF(J4930="","未填",IF(AND(J4930="需複審",OR(P4930="",P4930="仍需複審")),"待複審",IF(OR(AND(J4930="需更正",K4930=""),AND(J4930="需更正",M4930=""),AND(J4930="需更正",N4930=""),AND(J4930="排除",OR(K4930="",N4930="")),AND(J4930="需複審",P4930="需更正",R4930=""),AND(J4930="需複審",P4930="需更正",S4930=""),AND(J4930="需複審",P4930="排除",S4930="")),"錯誤：請補齊必填欄位","通過")))</f>
        <v>通過</v>
      </c>
    </row>
    <row r="4931" spans="1:24" ht="34.25" customHeight="1">
      <c r="A4931" s="11" t="s">
        <v>24939</v>
      </c>
      <c r="B4931" s="11" t="s">
        <v>24939</v>
      </c>
      <c r="C4931" s="11" t="s">
        <v>54</v>
      </c>
      <c r="D4931" s="11" t="s">
        <v>499</v>
      </c>
      <c r="E4931" s="11" t="s">
        <v>24940</v>
      </c>
      <c r="F4931" s="11" t="s">
        <v>24941</v>
      </c>
      <c r="G4931" s="11" t="s">
        <v>24942</v>
      </c>
      <c r="H4931" s="11" t="s">
        <v>24928</v>
      </c>
      <c r="I4931" s="11" t="s">
        <v>24943</v>
      </c>
      <c r="J4931" s="12" t="s">
        <v>8</v>
      </c>
      <c r="K4931" s="12"/>
      <c r="L4931" s="12"/>
      <c r="M4931" s="12"/>
      <c r="N4931" s="12"/>
      <c r="O4931" s="12" t="s">
        <v>61</v>
      </c>
      <c r="P4931" s="12"/>
      <c r="Q4931" s="12"/>
      <c r="R4931" s="12"/>
      <c r="S4931" s="12"/>
      <c r="T4931" s="13" t="str">
        <f t="shared" si="385"/>
        <v>通過</v>
      </c>
      <c r="U4931" s="13" t="str">
        <f t="shared" si="386"/>
        <v>聽說它看起來很像歐洲的宮殿。</v>
      </c>
      <c r="V4931" s="13" t="str">
        <f t="shared" si="387"/>
        <v>聽說/那/環視/歐洲/古廟/像</v>
      </c>
      <c r="W4931" s="13" t="str">
        <f t="shared" si="388"/>
        <v>是</v>
      </c>
      <c r="X4931" s="13" t="str">
        <f t="shared" si="389"/>
        <v>通過</v>
      </c>
    </row>
    <row r="4932" spans="1:24" ht="34.25" customHeight="1">
      <c r="A4932" s="11" t="s">
        <v>24944</v>
      </c>
      <c r="B4932" s="11" t="s">
        <v>24944</v>
      </c>
      <c r="C4932" s="11" t="s">
        <v>54</v>
      </c>
      <c r="D4932" s="11" t="s">
        <v>499</v>
      </c>
      <c r="E4932" s="11" t="s">
        <v>24945</v>
      </c>
      <c r="F4932" s="11" t="s">
        <v>24946</v>
      </c>
      <c r="G4932" s="11" t="s">
        <v>24947</v>
      </c>
      <c r="H4932" s="11" t="s">
        <v>24928</v>
      </c>
      <c r="I4932" s="11" t="s">
        <v>24948</v>
      </c>
      <c r="J4932" s="12" t="s">
        <v>8</v>
      </c>
      <c r="K4932" s="12"/>
      <c r="L4932" s="12"/>
      <c r="M4932" s="12"/>
      <c r="N4932" s="12"/>
      <c r="O4932" s="12" t="s">
        <v>61</v>
      </c>
      <c r="P4932" s="12"/>
      <c r="Q4932" s="12"/>
      <c r="R4932" s="12"/>
      <c r="S4932" s="12"/>
      <c r="T4932" s="13" t="str">
        <f t="shared" si="385"/>
        <v>通過</v>
      </c>
      <c r="U4932" s="13" t="str">
        <f t="shared" si="386"/>
        <v>我們約星期六，</v>
      </c>
      <c r="V4932" s="13" t="str">
        <f t="shared" si="387"/>
        <v>我們兩人/約/星期六</v>
      </c>
      <c r="W4932" s="13" t="str">
        <f t="shared" si="388"/>
        <v>是</v>
      </c>
      <c r="X4932" s="13" t="str">
        <f t="shared" si="389"/>
        <v>通過</v>
      </c>
    </row>
    <row r="4933" spans="1:24" ht="34.25" customHeight="1">
      <c r="A4933" s="11" t="s">
        <v>24949</v>
      </c>
      <c r="B4933" s="11" t="s">
        <v>24949</v>
      </c>
      <c r="C4933" s="11" t="s">
        <v>54</v>
      </c>
      <c r="D4933" s="11" t="s">
        <v>499</v>
      </c>
      <c r="E4933" s="11" t="s">
        <v>24950</v>
      </c>
      <c r="F4933" s="11" t="s">
        <v>24951</v>
      </c>
      <c r="G4933" s="11" t="s">
        <v>24952</v>
      </c>
      <c r="H4933" s="11" t="s">
        <v>24928</v>
      </c>
      <c r="I4933" s="11" t="s">
        <v>24953</v>
      </c>
      <c r="J4933" s="12" t="s">
        <v>8</v>
      </c>
      <c r="K4933" s="12"/>
      <c r="L4933" s="12"/>
      <c r="M4933" s="12"/>
      <c r="N4933" s="12"/>
      <c r="O4933" s="12" t="s">
        <v>61</v>
      </c>
      <c r="P4933" s="12"/>
      <c r="Q4933" s="12"/>
      <c r="R4933" s="12"/>
      <c r="S4933" s="12"/>
      <c r="T4933" s="13" t="str">
        <f t="shared" si="385"/>
        <v>通過</v>
      </c>
      <c r="U4933" s="13" t="str">
        <f t="shared" si="386"/>
        <v>可以坐火車到台南站再轉公車。</v>
      </c>
      <c r="V4933" s="13" t="str">
        <f t="shared" si="387"/>
        <v>火車/搭車/去/台南/再/轉/公車/可以</v>
      </c>
      <c r="W4933" s="13" t="str">
        <f t="shared" si="388"/>
        <v>是</v>
      </c>
      <c r="X4933" s="13" t="str">
        <f t="shared" si="389"/>
        <v>通過</v>
      </c>
    </row>
    <row r="4934" spans="1:24" ht="34.25" customHeight="1">
      <c r="A4934" s="11" t="s">
        <v>24954</v>
      </c>
      <c r="B4934" s="11" t="s">
        <v>24954</v>
      </c>
      <c r="C4934" s="11" t="s">
        <v>54</v>
      </c>
      <c r="D4934" s="11" t="s">
        <v>499</v>
      </c>
      <c r="E4934" s="11" t="s">
        <v>24955</v>
      </c>
      <c r="F4934" s="11" t="s">
        <v>24956</v>
      </c>
      <c r="G4934" s="11" t="s">
        <v>24957</v>
      </c>
      <c r="H4934" s="11" t="s">
        <v>24928</v>
      </c>
      <c r="I4934" s="11" t="s">
        <v>24958</v>
      </c>
      <c r="J4934" s="12" t="s">
        <v>8</v>
      </c>
      <c r="K4934" s="12"/>
      <c r="L4934" s="12"/>
      <c r="M4934" s="12"/>
      <c r="N4934" s="12"/>
      <c r="O4934" s="12" t="s">
        <v>61</v>
      </c>
      <c r="P4934" s="12"/>
      <c r="Q4934" s="12"/>
      <c r="R4934" s="12"/>
      <c r="S4934" s="12"/>
      <c r="T4934" s="13" t="str">
        <f t="shared" si="385"/>
        <v>通過</v>
      </c>
      <c r="U4934" s="13" t="str">
        <f t="shared" si="386"/>
        <v>裡面展覽什麼東西？</v>
      </c>
      <c r="V4934" s="13" t="str">
        <f t="shared" si="387"/>
        <v>裡面/展覽/東西/什麼?</v>
      </c>
      <c r="W4934" s="13" t="str">
        <f t="shared" si="388"/>
        <v>是</v>
      </c>
      <c r="X4934" s="13" t="str">
        <f t="shared" si="389"/>
        <v>通過</v>
      </c>
    </row>
    <row r="4935" spans="1:24" ht="34.25" customHeight="1">
      <c r="A4935" s="11" t="s">
        <v>24959</v>
      </c>
      <c r="B4935" s="11" t="s">
        <v>24959</v>
      </c>
      <c r="C4935" s="11" t="s">
        <v>54</v>
      </c>
      <c r="D4935" s="11" t="s">
        <v>499</v>
      </c>
      <c r="E4935" s="11" t="s">
        <v>24960</v>
      </c>
      <c r="F4935" s="11" t="s">
        <v>24961</v>
      </c>
      <c r="G4935" s="11" t="s">
        <v>24962</v>
      </c>
      <c r="H4935" s="11" t="s">
        <v>24928</v>
      </c>
      <c r="I4935" s="11" t="s">
        <v>24963</v>
      </c>
      <c r="J4935" s="12" t="s">
        <v>8</v>
      </c>
      <c r="K4935" s="12"/>
      <c r="L4935" s="12"/>
      <c r="M4935" s="12"/>
      <c r="N4935" s="12"/>
      <c r="O4935" s="12" t="s">
        <v>61</v>
      </c>
      <c r="P4935" s="12"/>
      <c r="Q4935" s="12"/>
      <c r="R4935" s="12"/>
      <c r="S4935" s="12"/>
      <c r="T4935" s="13" t="str">
        <f t="shared" si="385"/>
        <v>通過</v>
      </c>
      <c r="U4935" s="13" t="str">
        <f t="shared" si="386"/>
        <v>有動物、兵器、樂器、西洋藝術四大類。</v>
      </c>
      <c r="V4935" s="13" t="str">
        <f t="shared" si="387"/>
        <v>第一/動物/第二/兵器/第三/樂器/第四/外國/藝術/這四個</v>
      </c>
      <c r="W4935" s="13" t="str">
        <f t="shared" si="388"/>
        <v>是</v>
      </c>
      <c r="X4935" s="13" t="str">
        <f t="shared" si="389"/>
        <v>通過</v>
      </c>
    </row>
    <row r="4936" spans="1:24" ht="34.25" customHeight="1">
      <c r="A4936" s="11" t="s">
        <v>24964</v>
      </c>
      <c r="B4936" s="11" t="s">
        <v>24964</v>
      </c>
      <c r="C4936" s="11" t="s">
        <v>54</v>
      </c>
      <c r="D4936" s="11" t="s">
        <v>499</v>
      </c>
      <c r="E4936" s="11" t="s">
        <v>24965</v>
      </c>
      <c r="F4936" s="11" t="s">
        <v>24966</v>
      </c>
      <c r="G4936" s="11" t="s">
        <v>24967</v>
      </c>
      <c r="H4936" s="11" t="s">
        <v>24928</v>
      </c>
      <c r="I4936" s="11" t="s">
        <v>24968</v>
      </c>
      <c r="J4936" s="12" t="s">
        <v>8</v>
      </c>
      <c r="K4936" s="12"/>
      <c r="L4936" s="12"/>
      <c r="M4936" s="12"/>
      <c r="N4936" s="12"/>
      <c r="O4936" s="12" t="s">
        <v>61</v>
      </c>
      <c r="P4936" s="12"/>
      <c r="Q4936" s="12"/>
      <c r="R4936" s="12"/>
      <c r="S4936" s="12"/>
      <c r="T4936" s="13" t="str">
        <f t="shared" si="385"/>
        <v>通過</v>
      </c>
      <c r="U4936" s="13" t="str">
        <f t="shared" si="386"/>
        <v>收藏品真豐富，</v>
      </c>
      <c r="V4936" s="13" t="str">
        <f t="shared" si="387"/>
        <v>收藏物/多/豐富</v>
      </c>
      <c r="W4936" s="13" t="str">
        <f t="shared" si="388"/>
        <v>是</v>
      </c>
      <c r="X4936" s="13" t="str">
        <f t="shared" si="389"/>
        <v>通過</v>
      </c>
    </row>
    <row r="4937" spans="1:24" ht="34.25" customHeight="1">
      <c r="A4937" s="11" t="s">
        <v>24969</v>
      </c>
      <c r="B4937" s="11" t="s">
        <v>24969</v>
      </c>
      <c r="C4937" s="11" t="s">
        <v>54</v>
      </c>
      <c r="D4937" s="11" t="s">
        <v>499</v>
      </c>
      <c r="E4937" s="11" t="s">
        <v>24970</v>
      </c>
      <c r="F4937" s="11" t="s">
        <v>24971</v>
      </c>
      <c r="G4937" s="11" t="s">
        <v>24972</v>
      </c>
      <c r="H4937" s="11" t="s">
        <v>24928</v>
      </c>
      <c r="I4937" s="11" t="s">
        <v>24973</v>
      </c>
      <c r="J4937" s="12" t="s">
        <v>8</v>
      </c>
      <c r="K4937" s="12"/>
      <c r="L4937" s="12"/>
      <c r="M4937" s="12"/>
      <c r="N4937" s="12"/>
      <c r="O4937" s="12" t="s">
        <v>61</v>
      </c>
      <c r="P4937" s="12"/>
      <c r="Q4937" s="12"/>
      <c r="R4937" s="12"/>
      <c r="S4937" s="12"/>
      <c r="T4937" s="13" t="str">
        <f t="shared" si="385"/>
        <v>通過</v>
      </c>
      <c r="U4937" s="13" t="str">
        <f t="shared" si="386"/>
        <v>門票多少錢？</v>
      </c>
      <c r="V4937" s="13" t="str">
        <f t="shared" si="387"/>
        <v>門票/價錢/多少錢?</v>
      </c>
      <c r="W4937" s="13" t="str">
        <f t="shared" si="388"/>
        <v>是</v>
      </c>
      <c r="X4937" s="13" t="str">
        <f t="shared" si="389"/>
        <v>通過</v>
      </c>
    </row>
    <row r="4938" spans="1:24" ht="34.25" customHeight="1">
      <c r="A4938" s="11" t="s">
        <v>24974</v>
      </c>
      <c r="B4938" s="11" t="s">
        <v>24974</v>
      </c>
      <c r="C4938" s="11" t="s">
        <v>54</v>
      </c>
      <c r="D4938" s="11" t="s">
        <v>499</v>
      </c>
      <c r="E4938" s="11" t="s">
        <v>24975</v>
      </c>
      <c r="F4938" s="11" t="s">
        <v>24976</v>
      </c>
      <c r="G4938" s="11" t="s">
        <v>24977</v>
      </c>
      <c r="H4938" s="11" t="s">
        <v>24928</v>
      </c>
      <c r="I4938" s="11" t="s">
        <v>24978</v>
      </c>
      <c r="J4938" s="12" t="s">
        <v>8</v>
      </c>
      <c r="K4938" s="12"/>
      <c r="L4938" s="12"/>
      <c r="M4938" s="12"/>
      <c r="N4938" s="12"/>
      <c r="O4938" s="12" t="s">
        <v>61</v>
      </c>
      <c r="P4938" s="12"/>
      <c r="Q4938" s="12"/>
      <c r="R4938" s="12"/>
      <c r="S4938" s="12"/>
      <c r="T4938" s="13" t="str">
        <f t="shared" si="385"/>
        <v>通過</v>
      </c>
      <c r="U4938" s="13" t="str">
        <f t="shared" si="386"/>
        <v>一般票二百元，</v>
      </c>
      <c r="V4938" s="13" t="str">
        <f t="shared" si="387"/>
        <v>一般/票/二百元</v>
      </c>
      <c r="W4938" s="13" t="str">
        <f t="shared" si="388"/>
        <v>是</v>
      </c>
      <c r="X4938" s="13" t="str">
        <f t="shared" si="389"/>
        <v>通過</v>
      </c>
    </row>
    <row r="4939" spans="1:24" ht="34.25" customHeight="1">
      <c r="A4939" s="11" t="s">
        <v>24979</v>
      </c>
      <c r="B4939" s="11" t="s">
        <v>24979</v>
      </c>
      <c r="C4939" s="11" t="s">
        <v>54</v>
      </c>
      <c r="D4939" s="11" t="s">
        <v>499</v>
      </c>
      <c r="E4939" s="11" t="s">
        <v>24980</v>
      </c>
      <c r="F4939" s="11" t="s">
        <v>24981</v>
      </c>
      <c r="G4939" s="11" t="s">
        <v>24982</v>
      </c>
      <c r="H4939" s="11" t="s">
        <v>24928</v>
      </c>
      <c r="I4939" s="11" t="s">
        <v>24983</v>
      </c>
      <c r="J4939" s="12" t="s">
        <v>8</v>
      </c>
      <c r="K4939" s="12"/>
      <c r="L4939" s="12"/>
      <c r="M4939" s="12"/>
      <c r="N4939" s="12"/>
      <c r="O4939" s="12" t="s">
        <v>61</v>
      </c>
      <c r="P4939" s="12"/>
      <c r="Q4939" s="12"/>
      <c r="R4939" s="12"/>
      <c r="S4939" s="12"/>
      <c r="T4939" s="13" t="str">
        <f t="shared" si="385"/>
        <v>通過</v>
      </c>
      <c r="U4939" s="13" t="str">
        <f t="shared" si="386"/>
        <v>優惠票一百五十元，</v>
      </c>
      <c r="V4939" s="13" t="str">
        <f t="shared" si="387"/>
        <v>優惠票/一百五十元</v>
      </c>
      <c r="W4939" s="13" t="str">
        <f t="shared" si="388"/>
        <v>是</v>
      </c>
      <c r="X4939" s="13" t="str">
        <f t="shared" si="389"/>
        <v>通過</v>
      </c>
    </row>
    <row r="4940" spans="1:24" ht="34.25" customHeight="1">
      <c r="A4940" s="11" t="s">
        <v>24984</v>
      </c>
      <c r="B4940" s="11" t="s">
        <v>24984</v>
      </c>
      <c r="C4940" s="11" t="s">
        <v>54</v>
      </c>
      <c r="D4940" s="11" t="s">
        <v>499</v>
      </c>
      <c r="E4940" s="11" t="s">
        <v>24985</v>
      </c>
      <c r="F4940" s="11" t="s">
        <v>24986</v>
      </c>
      <c r="G4940" s="11" t="s">
        <v>24987</v>
      </c>
      <c r="H4940" s="11" t="s">
        <v>24928</v>
      </c>
      <c r="I4940" s="11" t="s">
        <v>24988</v>
      </c>
      <c r="J4940" s="12" t="s">
        <v>8</v>
      </c>
      <c r="K4940" s="12"/>
      <c r="L4940" s="12"/>
      <c r="M4940" s="12"/>
      <c r="N4940" s="12"/>
      <c r="O4940" s="12" t="s">
        <v>61</v>
      </c>
      <c r="P4940" s="12"/>
      <c r="Q4940" s="12"/>
      <c r="R4940" s="12"/>
      <c r="S4940" s="12"/>
      <c r="T4940" s="13" t="str">
        <f t="shared" si="385"/>
        <v>通過</v>
      </c>
      <c r="U4940" s="13" t="str">
        <f t="shared" si="386"/>
        <v>我們兩個憑身障證明可以換免費票。</v>
      </c>
      <c r="V4940" s="13" t="str">
        <f t="shared" si="387"/>
        <v>我們兩個/身障/證明/有/免費/票/換/可以</v>
      </c>
      <c r="W4940" s="13" t="str">
        <f t="shared" si="388"/>
        <v>是</v>
      </c>
      <c r="X4940" s="13" t="str">
        <f t="shared" si="389"/>
        <v>通過</v>
      </c>
    </row>
    <row r="4941" spans="1:24" ht="34.25" customHeight="1">
      <c r="A4941" s="11" t="s">
        <v>24989</v>
      </c>
      <c r="B4941" s="11" t="s">
        <v>24989</v>
      </c>
      <c r="C4941" s="11" t="s">
        <v>54</v>
      </c>
      <c r="D4941" s="11" t="s">
        <v>499</v>
      </c>
      <c r="E4941" s="11" t="s">
        <v>24990</v>
      </c>
      <c r="F4941" s="11" t="s">
        <v>24991</v>
      </c>
      <c r="G4941" s="11" t="s">
        <v>24992</v>
      </c>
      <c r="H4941" s="11" t="s">
        <v>24928</v>
      </c>
      <c r="I4941" s="11" t="s">
        <v>24993</v>
      </c>
      <c r="J4941" s="12" t="s">
        <v>8</v>
      </c>
      <c r="K4941" s="12"/>
      <c r="L4941" s="12"/>
      <c r="M4941" s="12"/>
      <c r="N4941" s="12"/>
      <c r="O4941" s="12" t="s">
        <v>61</v>
      </c>
      <c r="P4941" s="12"/>
      <c r="Q4941" s="12"/>
      <c r="R4941" s="12"/>
      <c r="S4941" s="12"/>
      <c r="T4941" s="13" t="str">
        <f t="shared" si="385"/>
        <v>通過</v>
      </c>
      <c r="U4941" s="13" t="str">
        <f t="shared" si="386"/>
        <v>這個展場對身心障礙朋友很友善。</v>
      </c>
      <c r="V4941" s="13" t="str">
        <f t="shared" si="387"/>
        <v>這/展場/針對/身障/朋友/一對一++/服務/棒</v>
      </c>
      <c r="W4941" s="13" t="str">
        <f t="shared" si="388"/>
        <v>是</v>
      </c>
      <c r="X4941" s="13" t="str">
        <f t="shared" si="389"/>
        <v>通過</v>
      </c>
    </row>
    <row r="4942" spans="1:24" ht="34.25" customHeight="1">
      <c r="A4942" s="11" t="s">
        <v>24994</v>
      </c>
      <c r="B4942" s="11" t="s">
        <v>24994</v>
      </c>
      <c r="C4942" s="11" t="s">
        <v>54</v>
      </c>
      <c r="D4942" s="11" t="s">
        <v>472</v>
      </c>
      <c r="E4942" s="11" t="s">
        <v>24995</v>
      </c>
      <c r="F4942" s="11" t="s">
        <v>24996</v>
      </c>
      <c r="G4942" s="11" t="s">
        <v>24997</v>
      </c>
      <c r="H4942" s="11" t="s">
        <v>24998</v>
      </c>
      <c r="I4942" s="11" t="s">
        <v>24999</v>
      </c>
      <c r="J4942" s="12" t="s">
        <v>10</v>
      </c>
      <c r="K4942" s="12" t="s">
        <v>33</v>
      </c>
      <c r="L4942" s="12"/>
      <c r="M4942" s="12" t="s">
        <v>26131</v>
      </c>
      <c r="N4942" s="12" t="s">
        <v>26132</v>
      </c>
      <c r="O4942" s="12" t="s">
        <v>61</v>
      </c>
      <c r="P4942" s="12"/>
      <c r="Q4942" s="12"/>
      <c r="R4942" s="12"/>
      <c r="S4942" s="12"/>
      <c r="T4942" s="13" t="str">
        <f t="shared" si="385"/>
        <v>需更正</v>
      </c>
      <c r="U4942" s="13" t="str">
        <f t="shared" si="386"/>
        <v>（招手）如果我事情做不好，</v>
      </c>
      <c r="V4942" s="13" t="str">
        <f t="shared" si="387"/>
        <v>如果/我/做/事情/不好</v>
      </c>
      <c r="W4942" s="13" t="str">
        <f t="shared" si="388"/>
        <v>是</v>
      </c>
      <c r="X4942" s="13" t="str">
        <f t="shared" si="389"/>
        <v>通過</v>
      </c>
    </row>
    <row r="4943" spans="1:24" ht="34.25" customHeight="1">
      <c r="A4943" s="11" t="s">
        <v>25000</v>
      </c>
      <c r="B4943" s="11" t="s">
        <v>25000</v>
      </c>
      <c r="C4943" s="11" t="s">
        <v>54</v>
      </c>
      <c r="D4943" s="11" t="s">
        <v>472</v>
      </c>
      <c r="E4943" s="11" t="s">
        <v>25001</v>
      </c>
      <c r="F4943" s="11" t="s">
        <v>25002</v>
      </c>
      <c r="G4943" s="11" t="s">
        <v>25003</v>
      </c>
      <c r="H4943" s="11" t="s">
        <v>24998</v>
      </c>
      <c r="I4943" s="11" t="s">
        <v>25004</v>
      </c>
      <c r="J4943" s="12" t="s">
        <v>8</v>
      </c>
      <c r="K4943" s="12"/>
      <c r="L4943" s="12"/>
      <c r="M4943" s="12"/>
      <c r="N4943" s="12"/>
      <c r="O4943" s="12" t="s">
        <v>61</v>
      </c>
      <c r="P4943" s="12"/>
      <c r="Q4943" s="12"/>
      <c r="R4943" s="12"/>
      <c r="S4943" s="12"/>
      <c r="T4943" s="13" t="str">
        <f t="shared" si="385"/>
        <v>通過</v>
      </c>
      <c r="U4943" s="13" t="str">
        <f t="shared" si="386"/>
        <v>你會告訴我嗎？</v>
      </c>
      <c r="V4943" s="13" t="str">
        <f t="shared" si="387"/>
        <v>你/告訴/會</v>
      </c>
      <c r="W4943" s="13" t="str">
        <f t="shared" si="388"/>
        <v>是</v>
      </c>
      <c r="X4943" s="13" t="str">
        <f t="shared" si="389"/>
        <v>通過</v>
      </c>
    </row>
    <row r="4944" spans="1:24" ht="34.25" customHeight="1">
      <c r="A4944" s="11" t="s">
        <v>25005</v>
      </c>
      <c r="B4944" s="11" t="s">
        <v>25005</v>
      </c>
      <c r="C4944" s="11" t="s">
        <v>54</v>
      </c>
      <c r="D4944" s="11" t="s">
        <v>472</v>
      </c>
      <c r="E4944" s="11" t="s">
        <v>25006</v>
      </c>
      <c r="F4944" s="11" t="s">
        <v>25007</v>
      </c>
      <c r="G4944" s="11" t="s">
        <v>25008</v>
      </c>
      <c r="H4944" s="11" t="s">
        <v>24998</v>
      </c>
      <c r="I4944" s="11" t="s">
        <v>25009</v>
      </c>
      <c r="J4944" s="12" t="s">
        <v>8</v>
      </c>
      <c r="K4944" s="12"/>
      <c r="L4944" s="12"/>
      <c r="M4944" s="12"/>
      <c r="N4944" s="12"/>
      <c r="O4944" s="12" t="s">
        <v>61</v>
      </c>
      <c r="P4944" s="12"/>
      <c r="Q4944" s="12"/>
      <c r="R4944" s="12"/>
      <c r="S4944" s="12"/>
      <c r="T4944" s="13" t="str">
        <f t="shared" si="385"/>
        <v>通過</v>
      </c>
      <c r="U4944" s="13" t="str">
        <f t="shared" si="386"/>
        <v>告訴你的話，你會接受嗎？</v>
      </c>
      <c r="V4944" s="13" t="str">
        <f t="shared" si="387"/>
        <v>告訴/你/接受/會</v>
      </c>
      <c r="W4944" s="13" t="str">
        <f t="shared" si="388"/>
        <v>是</v>
      </c>
      <c r="X4944" s="13" t="str">
        <f t="shared" si="389"/>
        <v>通過</v>
      </c>
    </row>
    <row r="4945" spans="1:24" ht="34.25" customHeight="1">
      <c r="A4945" s="11" t="s">
        <v>25010</v>
      </c>
      <c r="B4945" s="11" t="s">
        <v>25010</v>
      </c>
      <c r="C4945" s="11" t="s">
        <v>54</v>
      </c>
      <c r="D4945" s="11" t="s">
        <v>472</v>
      </c>
      <c r="E4945" s="11" t="s">
        <v>25011</v>
      </c>
      <c r="F4945" s="11" t="s">
        <v>25012</v>
      </c>
      <c r="G4945" s="11" t="s">
        <v>25013</v>
      </c>
      <c r="H4945" s="11" t="s">
        <v>24998</v>
      </c>
      <c r="I4945" s="11" t="s">
        <v>25014</v>
      </c>
      <c r="J4945" s="12" t="s">
        <v>8</v>
      </c>
      <c r="K4945" s="12"/>
      <c r="L4945" s="12"/>
      <c r="M4945" s="12"/>
      <c r="N4945" s="12"/>
      <c r="O4945" s="12" t="s">
        <v>61</v>
      </c>
      <c r="P4945" s="12"/>
      <c r="Q4945" s="12"/>
      <c r="R4945" s="12"/>
      <c r="S4945" s="12"/>
      <c r="T4945" s="13" t="str">
        <f t="shared" si="385"/>
        <v>通過</v>
      </c>
      <c r="U4945" s="13" t="str">
        <f t="shared" si="386"/>
        <v>我好像不一定會接受，</v>
      </c>
      <c r="V4945" s="13" t="str">
        <f t="shared" si="387"/>
        <v>我/好像/接受/不一定</v>
      </c>
      <c r="W4945" s="13" t="str">
        <f t="shared" si="388"/>
        <v>是</v>
      </c>
      <c r="X4945" s="13" t="str">
        <f t="shared" si="389"/>
        <v>通過</v>
      </c>
    </row>
    <row r="4946" spans="1:24" ht="34.25" customHeight="1">
      <c r="A4946" s="11" t="s">
        <v>25015</v>
      </c>
      <c r="B4946" s="11" t="s">
        <v>25015</v>
      </c>
      <c r="C4946" s="11" t="s">
        <v>54</v>
      </c>
      <c r="D4946" s="11" t="s">
        <v>472</v>
      </c>
      <c r="E4946" s="11" t="s">
        <v>25016</v>
      </c>
      <c r="F4946" s="11" t="s">
        <v>25017</v>
      </c>
      <c r="G4946" s="11" t="s">
        <v>25018</v>
      </c>
      <c r="H4946" s="11" t="s">
        <v>24998</v>
      </c>
      <c r="I4946" s="11" t="s">
        <v>25019</v>
      </c>
      <c r="J4946" s="12" t="s">
        <v>8</v>
      </c>
      <c r="K4946" s="12"/>
      <c r="L4946" s="12"/>
      <c r="M4946" s="12"/>
      <c r="N4946" s="12"/>
      <c r="O4946" s="12" t="s">
        <v>61</v>
      </c>
      <c r="P4946" s="12"/>
      <c r="Q4946" s="12"/>
      <c r="R4946" s="12"/>
      <c r="S4946" s="12"/>
      <c r="T4946" s="13" t="str">
        <f t="shared" si="385"/>
        <v>通過</v>
      </c>
      <c r="U4946" s="13" t="str">
        <f t="shared" si="386"/>
        <v>我比較固執。</v>
      </c>
      <c r="V4946" s="13" t="str">
        <f t="shared" si="387"/>
        <v>我/固執</v>
      </c>
      <c r="W4946" s="13" t="str">
        <f t="shared" si="388"/>
        <v>是</v>
      </c>
      <c r="X4946" s="13" t="str">
        <f t="shared" si="389"/>
        <v>通過</v>
      </c>
    </row>
    <row r="4947" spans="1:24" ht="34.25" customHeight="1">
      <c r="A4947" s="11" t="s">
        <v>25020</v>
      </c>
      <c r="B4947" s="11" t="s">
        <v>25020</v>
      </c>
      <c r="C4947" s="11" t="s">
        <v>54</v>
      </c>
      <c r="D4947" s="11" t="s">
        <v>472</v>
      </c>
      <c r="E4947" s="11" t="s">
        <v>25021</v>
      </c>
      <c r="F4947" s="11" t="s">
        <v>25022</v>
      </c>
      <c r="G4947" s="11" t="s">
        <v>25023</v>
      </c>
      <c r="H4947" s="11" t="s">
        <v>24998</v>
      </c>
      <c r="I4947" s="11" t="s">
        <v>25024</v>
      </c>
      <c r="J4947" s="12" t="s">
        <v>8</v>
      </c>
      <c r="K4947" s="12"/>
      <c r="L4947" s="12"/>
      <c r="M4947" s="12"/>
      <c r="N4947" s="12"/>
      <c r="O4947" s="12" t="s">
        <v>61</v>
      </c>
      <c r="P4947" s="12"/>
      <c r="Q4947" s="12"/>
      <c r="R4947" s="12"/>
      <c r="S4947" s="12"/>
      <c r="T4947" s="13" t="str">
        <f t="shared" si="385"/>
        <v>通過</v>
      </c>
      <c r="U4947" s="13" t="str">
        <f t="shared" si="386"/>
        <v>我會想你在干涉我，覺得你多管閒事。</v>
      </c>
      <c r="V4947" s="13" t="str">
        <f t="shared" si="387"/>
        <v>我/想/你/干擾/多管閒事</v>
      </c>
      <c r="W4947" s="13" t="str">
        <f t="shared" si="388"/>
        <v>是</v>
      </c>
      <c r="X4947" s="13" t="str">
        <f t="shared" si="389"/>
        <v>通過</v>
      </c>
    </row>
    <row r="4948" spans="1:24" ht="34.25" customHeight="1">
      <c r="A4948" s="11" t="s">
        <v>25025</v>
      </c>
      <c r="B4948" s="11" t="s">
        <v>25025</v>
      </c>
      <c r="C4948" s="11" t="s">
        <v>54</v>
      </c>
      <c r="D4948" s="11" t="s">
        <v>472</v>
      </c>
      <c r="E4948" s="11" t="s">
        <v>25026</v>
      </c>
      <c r="F4948" s="11" t="s">
        <v>25027</v>
      </c>
      <c r="G4948" s="11" t="s">
        <v>25028</v>
      </c>
      <c r="H4948" s="11" t="s">
        <v>24998</v>
      </c>
      <c r="I4948" s="11" t="s">
        <v>25029</v>
      </c>
      <c r="J4948" s="12" t="s">
        <v>8</v>
      </c>
      <c r="K4948" s="12"/>
      <c r="L4948" s="12"/>
      <c r="M4948" s="12"/>
      <c r="N4948" s="12"/>
      <c r="O4948" s="12" t="s">
        <v>61</v>
      </c>
      <c r="P4948" s="12"/>
      <c r="Q4948" s="12"/>
      <c r="R4948" s="12"/>
      <c r="S4948" s="12"/>
      <c r="T4948" s="13" t="str">
        <f t="shared" si="385"/>
        <v>通過</v>
      </c>
      <c r="U4948" s="13" t="str">
        <f t="shared" si="386"/>
        <v>以前就有告訴過你一次，但你不聽。</v>
      </c>
      <c r="V4948" s="13" t="str">
        <f t="shared" si="387"/>
        <v>以前/有/一次/告訴/你/不聽</v>
      </c>
      <c r="W4948" s="13" t="str">
        <f t="shared" si="388"/>
        <v>是</v>
      </c>
      <c r="X4948" s="13" t="str">
        <f t="shared" si="389"/>
        <v>通過</v>
      </c>
    </row>
    <row r="4949" spans="1:24" ht="34.25" customHeight="1">
      <c r="A4949" s="11" t="s">
        <v>25030</v>
      </c>
      <c r="B4949" s="11" t="s">
        <v>25030</v>
      </c>
      <c r="C4949" s="11" t="s">
        <v>54</v>
      </c>
      <c r="D4949" s="11" t="s">
        <v>472</v>
      </c>
      <c r="E4949" s="11" t="s">
        <v>25031</v>
      </c>
      <c r="F4949" s="11" t="s">
        <v>25032</v>
      </c>
      <c r="G4949" s="11" t="s">
        <v>25033</v>
      </c>
      <c r="H4949" s="11" t="s">
        <v>24998</v>
      </c>
      <c r="I4949" s="11" t="s">
        <v>25034</v>
      </c>
      <c r="J4949" s="12" t="s">
        <v>8</v>
      </c>
      <c r="K4949" s="12"/>
      <c r="L4949" s="12"/>
      <c r="M4949" s="12"/>
      <c r="N4949" s="12"/>
      <c r="O4949" s="12" t="s">
        <v>61</v>
      </c>
      <c r="P4949" s="12"/>
      <c r="Q4949" s="12"/>
      <c r="R4949" s="12"/>
      <c r="S4949" s="12"/>
      <c r="T4949" s="13" t="str">
        <f t="shared" si="385"/>
        <v>通過</v>
      </c>
      <c r="U4949" s="13" t="str">
        <f t="shared" si="386"/>
        <v>我想跟你講沒有用，</v>
      </c>
      <c r="V4949" s="13" t="str">
        <f t="shared" si="387"/>
        <v>我/想/告訴/沒有用/算了</v>
      </c>
      <c r="W4949" s="13" t="str">
        <f t="shared" si="388"/>
        <v>是</v>
      </c>
      <c r="X4949" s="13" t="str">
        <f t="shared" si="389"/>
        <v>通過</v>
      </c>
    </row>
    <row r="4950" spans="1:24" ht="34.25" customHeight="1">
      <c r="A4950" s="11" t="s">
        <v>25035</v>
      </c>
      <c r="B4950" s="11" t="s">
        <v>25035</v>
      </c>
      <c r="C4950" s="11" t="s">
        <v>54</v>
      </c>
      <c r="D4950" s="11" t="s">
        <v>472</v>
      </c>
      <c r="E4950" s="11" t="s">
        <v>25036</v>
      </c>
      <c r="F4950" s="11" t="s">
        <v>25037</v>
      </c>
      <c r="G4950" s="11" t="s">
        <v>25038</v>
      </c>
      <c r="H4950" s="11" t="s">
        <v>24998</v>
      </c>
      <c r="I4950" s="11" t="s">
        <v>25039</v>
      </c>
      <c r="J4950" s="12" t="s">
        <v>8</v>
      </c>
      <c r="K4950" s="12"/>
      <c r="L4950" s="12"/>
      <c r="M4950" s="12"/>
      <c r="N4950" s="12"/>
      <c r="O4950" s="12" t="s">
        <v>61</v>
      </c>
      <c r="P4950" s="12"/>
      <c r="Q4950" s="12"/>
      <c r="R4950" s="12"/>
      <c r="S4950" s="12"/>
      <c r="T4950" s="13" t="str">
        <f t="shared" si="385"/>
        <v>通過</v>
      </c>
      <c r="U4950" s="13" t="str">
        <f t="shared" si="386"/>
        <v>就不講了。</v>
      </c>
      <c r="V4950" s="13" t="str">
        <f t="shared" si="387"/>
        <v>我/閉嘴</v>
      </c>
      <c r="W4950" s="13" t="str">
        <f t="shared" si="388"/>
        <v>是</v>
      </c>
      <c r="X4950" s="13" t="str">
        <f t="shared" si="389"/>
        <v>通過</v>
      </c>
    </row>
    <row r="4951" spans="1:24" ht="34.25" customHeight="1">
      <c r="A4951" s="11" t="s">
        <v>25040</v>
      </c>
      <c r="B4951" s="11" t="s">
        <v>25040</v>
      </c>
      <c r="C4951" s="11" t="s">
        <v>54</v>
      </c>
      <c r="D4951" s="11" t="s">
        <v>472</v>
      </c>
      <c r="E4951" s="11" t="s">
        <v>25041</v>
      </c>
      <c r="F4951" s="11" t="s">
        <v>25042</v>
      </c>
      <c r="G4951" s="11" t="s">
        <v>25043</v>
      </c>
      <c r="H4951" s="11" t="s">
        <v>24998</v>
      </c>
      <c r="I4951" s="11" t="s">
        <v>25044</v>
      </c>
      <c r="J4951" s="12" t="s">
        <v>8</v>
      </c>
      <c r="K4951" s="12"/>
      <c r="L4951" s="12"/>
      <c r="M4951" s="12"/>
      <c r="N4951" s="12"/>
      <c r="O4951" s="12" t="s">
        <v>61</v>
      </c>
      <c r="P4951" s="12"/>
      <c r="Q4951" s="12"/>
      <c r="R4951" s="12"/>
      <c r="S4951" s="12"/>
      <c r="T4951" s="13" t="str">
        <f t="shared" si="385"/>
        <v>通過</v>
      </c>
      <c r="U4951" s="13" t="str">
        <f t="shared" si="386"/>
        <v>我記得。</v>
      </c>
      <c r="V4951" s="13" t="str">
        <f t="shared" si="387"/>
        <v>我/記得</v>
      </c>
      <c r="W4951" s="13" t="str">
        <f t="shared" si="388"/>
        <v>是</v>
      </c>
      <c r="X4951" s="13" t="str">
        <f t="shared" si="389"/>
        <v>通過</v>
      </c>
    </row>
    <row r="4952" spans="1:24" ht="34.25" customHeight="1">
      <c r="A4952" s="11" t="s">
        <v>25045</v>
      </c>
      <c r="B4952" s="11" t="s">
        <v>25045</v>
      </c>
      <c r="C4952" s="11" t="s">
        <v>54</v>
      </c>
      <c r="D4952" s="11" t="s">
        <v>472</v>
      </c>
      <c r="E4952" s="11" t="s">
        <v>25046</v>
      </c>
      <c r="F4952" s="11" t="s">
        <v>25047</v>
      </c>
      <c r="G4952" s="11" t="s">
        <v>25048</v>
      </c>
      <c r="H4952" s="11" t="s">
        <v>24998</v>
      </c>
      <c r="I4952" s="11" t="s">
        <v>25049</v>
      </c>
      <c r="J4952" s="12" t="s">
        <v>8</v>
      </c>
      <c r="K4952" s="12"/>
      <c r="L4952" s="12"/>
      <c r="M4952" s="12"/>
      <c r="N4952" s="12"/>
      <c r="O4952" s="12" t="s">
        <v>61</v>
      </c>
      <c r="P4952" s="12"/>
      <c r="Q4952" s="12"/>
      <c r="R4952" s="12"/>
      <c r="S4952" s="12"/>
      <c r="T4952" s="13" t="str">
        <f t="shared" si="385"/>
        <v>通過</v>
      </c>
      <c r="U4952" s="13" t="str">
        <f t="shared" si="386"/>
        <v>到最後覺得你是對的，</v>
      </c>
      <c r="V4952" s="13" t="str">
        <f t="shared" si="387"/>
        <v>到最後/覺得/你/對</v>
      </c>
      <c r="W4952" s="13" t="str">
        <f t="shared" si="388"/>
        <v>是</v>
      </c>
      <c r="X4952" s="13" t="str">
        <f t="shared" si="389"/>
        <v>通過</v>
      </c>
    </row>
    <row r="4953" spans="1:24" ht="34.25" customHeight="1">
      <c r="A4953" s="11" t="s">
        <v>25050</v>
      </c>
      <c r="B4953" s="11" t="s">
        <v>25050</v>
      </c>
      <c r="C4953" s="11" t="s">
        <v>54</v>
      </c>
      <c r="D4953" s="11" t="s">
        <v>472</v>
      </c>
      <c r="E4953" s="11" t="s">
        <v>25051</v>
      </c>
      <c r="F4953" s="11" t="s">
        <v>25052</v>
      </c>
      <c r="G4953" s="11" t="s">
        <v>25053</v>
      </c>
      <c r="H4953" s="11" t="s">
        <v>24998</v>
      </c>
      <c r="I4953" s="11" t="s">
        <v>25054</v>
      </c>
      <c r="J4953" s="12" t="s">
        <v>8</v>
      </c>
      <c r="K4953" s="12"/>
      <c r="L4953" s="12"/>
      <c r="M4953" s="12"/>
      <c r="N4953" s="12"/>
      <c r="O4953" s="12" t="s">
        <v>61</v>
      </c>
      <c r="P4953" s="12"/>
      <c r="Q4953" s="12"/>
      <c r="R4953" s="12"/>
      <c r="S4953" s="12"/>
      <c r="T4953" s="13" t="str">
        <f t="shared" si="385"/>
        <v>通過</v>
      </c>
      <c r="U4953" s="13" t="str">
        <f t="shared" si="386"/>
        <v>我沒有聽你的，</v>
      </c>
      <c r="V4953" s="13" t="str">
        <f t="shared" si="387"/>
        <v>我/接受/沒有</v>
      </c>
      <c r="W4953" s="13" t="str">
        <f t="shared" si="388"/>
        <v>是</v>
      </c>
      <c r="X4953" s="13" t="str">
        <f t="shared" si="389"/>
        <v>通過</v>
      </c>
    </row>
    <row r="4954" spans="1:24" ht="34.25" customHeight="1">
      <c r="A4954" s="11" t="s">
        <v>25055</v>
      </c>
      <c r="B4954" s="11" t="s">
        <v>25055</v>
      </c>
      <c r="C4954" s="11" t="s">
        <v>54</v>
      </c>
      <c r="D4954" s="11" t="s">
        <v>472</v>
      </c>
      <c r="E4954" s="11" t="s">
        <v>25056</v>
      </c>
      <c r="F4954" s="11" t="s">
        <v>25057</v>
      </c>
      <c r="G4954" s="11" t="s">
        <v>25058</v>
      </c>
      <c r="H4954" s="11" t="s">
        <v>24998</v>
      </c>
      <c r="I4954" s="11" t="s">
        <v>25059</v>
      </c>
      <c r="J4954" s="12" t="s">
        <v>8</v>
      </c>
      <c r="K4954" s="12"/>
      <c r="L4954" s="12"/>
      <c r="M4954" s="12"/>
      <c r="N4954" s="12"/>
      <c r="O4954" s="12" t="s">
        <v>61</v>
      </c>
      <c r="P4954" s="12"/>
      <c r="Q4954" s="12"/>
      <c r="R4954" s="12"/>
      <c r="S4954" s="12"/>
      <c r="T4954" s="13" t="str">
        <f t="shared" si="385"/>
        <v>通過</v>
      </c>
      <c r="U4954" s="13" t="str">
        <f t="shared" si="386"/>
        <v>是我吃虧。</v>
      </c>
      <c r="V4954" s="13" t="str">
        <f t="shared" si="387"/>
        <v>吃虧/誰/我</v>
      </c>
      <c r="W4954" s="13" t="str">
        <f t="shared" si="388"/>
        <v>是</v>
      </c>
      <c r="X4954" s="13" t="str">
        <f t="shared" si="389"/>
        <v>通過</v>
      </c>
    </row>
    <row r="4955" spans="1:24" ht="34.25" customHeight="1">
      <c r="A4955" s="11" t="s">
        <v>25060</v>
      </c>
      <c r="B4955" s="11" t="s">
        <v>25060</v>
      </c>
      <c r="C4955" s="11" t="s">
        <v>54</v>
      </c>
      <c r="D4955" s="11" t="s">
        <v>472</v>
      </c>
      <c r="E4955" s="11" t="s">
        <v>25061</v>
      </c>
      <c r="F4955" s="11" t="s">
        <v>25062</v>
      </c>
      <c r="G4955" s="11" t="s">
        <v>25063</v>
      </c>
      <c r="H4955" s="11" t="s">
        <v>24998</v>
      </c>
      <c r="I4955" s="11" t="s">
        <v>25064</v>
      </c>
      <c r="J4955" s="12" t="s">
        <v>8</v>
      </c>
      <c r="K4955" s="12"/>
      <c r="L4955" s="12"/>
      <c r="M4955" s="12"/>
      <c r="N4955" s="12"/>
      <c r="O4955" s="12" t="s">
        <v>61</v>
      </c>
      <c r="P4955" s="12"/>
      <c r="Q4955" s="12"/>
      <c r="R4955" s="12"/>
      <c r="S4955" s="12"/>
      <c r="T4955" s="13" t="str">
        <f t="shared" si="385"/>
        <v>通過</v>
      </c>
      <c r="U4955" s="13" t="str">
        <f t="shared" si="386"/>
        <v>如果跟你講一次你不聽，</v>
      </c>
      <c r="V4955" s="13" t="str">
        <f t="shared" si="387"/>
        <v>如果/告訴/一次/你/拒絕</v>
      </c>
      <c r="W4955" s="13" t="str">
        <f t="shared" si="388"/>
        <v>是</v>
      </c>
      <c r="X4955" s="13" t="str">
        <f t="shared" si="389"/>
        <v>通過</v>
      </c>
    </row>
    <row r="4956" spans="1:24" ht="34.25" customHeight="1">
      <c r="A4956" s="11" t="s">
        <v>25065</v>
      </c>
      <c r="B4956" s="11" t="s">
        <v>25065</v>
      </c>
      <c r="C4956" s="11" t="s">
        <v>54</v>
      </c>
      <c r="D4956" s="11" t="s">
        <v>472</v>
      </c>
      <c r="E4956" s="11" t="s">
        <v>25066</v>
      </c>
      <c r="F4956" s="11" t="s">
        <v>25067</v>
      </c>
      <c r="G4956" s="11" t="s">
        <v>25068</v>
      </c>
      <c r="H4956" s="11" t="s">
        <v>24998</v>
      </c>
      <c r="I4956" s="11" t="s">
        <v>25069</v>
      </c>
      <c r="J4956" s="12" t="s">
        <v>8</v>
      </c>
      <c r="K4956" s="12"/>
      <c r="L4956" s="12"/>
      <c r="M4956" s="12"/>
      <c r="N4956" s="12"/>
      <c r="O4956" s="12" t="s">
        <v>61</v>
      </c>
      <c r="P4956" s="12"/>
      <c r="Q4956" s="12"/>
      <c r="R4956" s="12"/>
      <c r="S4956" s="12"/>
      <c r="T4956" s="13" t="str">
        <f t="shared" si="385"/>
        <v>通過</v>
      </c>
      <c r="U4956" s="13" t="str">
        <f t="shared" si="386"/>
        <v>再跟你講有用嗎？</v>
      </c>
      <c r="V4956" s="13" t="str">
        <f t="shared" si="387"/>
        <v>再/告訴/能</v>
      </c>
      <c r="W4956" s="13" t="str">
        <f t="shared" si="388"/>
        <v>是</v>
      </c>
      <c r="X4956" s="13" t="str">
        <f t="shared" si="389"/>
        <v>通過</v>
      </c>
    </row>
    <row r="4957" spans="1:24" ht="34.25" customHeight="1">
      <c r="A4957" s="11" t="s">
        <v>25070</v>
      </c>
      <c r="B4957" s="11" t="s">
        <v>25070</v>
      </c>
      <c r="C4957" s="11" t="s">
        <v>54</v>
      </c>
      <c r="D4957" s="11" t="s">
        <v>472</v>
      </c>
      <c r="E4957" s="11" t="s">
        <v>25071</v>
      </c>
      <c r="F4957" s="11" t="s">
        <v>25072</v>
      </c>
      <c r="G4957" s="11" t="s">
        <v>25073</v>
      </c>
      <c r="H4957" s="11" t="s">
        <v>24998</v>
      </c>
      <c r="I4957" s="11" t="s">
        <v>25074</v>
      </c>
      <c r="J4957" s="12" t="s">
        <v>8</v>
      </c>
      <c r="K4957" s="12"/>
      <c r="L4957" s="12"/>
      <c r="M4957" s="12"/>
      <c r="N4957" s="12"/>
      <c r="O4957" s="12" t="s">
        <v>61</v>
      </c>
      <c r="P4957" s="12"/>
      <c r="Q4957" s="12"/>
      <c r="R4957" s="12"/>
      <c r="S4957" s="12"/>
      <c r="T4957" s="13" t="str">
        <f t="shared" si="385"/>
        <v>通過</v>
      </c>
      <c r="U4957" s="13" t="str">
        <f t="shared" si="386"/>
        <v>如果你一而再、再而三地跟我說，</v>
      </c>
      <c r="V4957" s="13" t="str">
        <f t="shared" si="387"/>
        <v>如果/告訴/一次/二次/三次</v>
      </c>
      <c r="W4957" s="13" t="str">
        <f t="shared" si="388"/>
        <v>是</v>
      </c>
      <c r="X4957" s="13" t="str">
        <f t="shared" si="389"/>
        <v>通過</v>
      </c>
    </row>
    <row r="4958" spans="1:24" ht="34.25" customHeight="1">
      <c r="A4958" s="11" t="s">
        <v>25075</v>
      </c>
      <c r="B4958" s="11" t="s">
        <v>25075</v>
      </c>
      <c r="C4958" s="11" t="s">
        <v>54</v>
      </c>
      <c r="D4958" s="11" t="s">
        <v>472</v>
      </c>
      <c r="E4958" s="11" t="s">
        <v>25076</v>
      </c>
      <c r="F4958" s="11" t="s">
        <v>25077</v>
      </c>
      <c r="G4958" s="11" t="s">
        <v>25078</v>
      </c>
      <c r="H4958" s="11" t="s">
        <v>24998</v>
      </c>
      <c r="I4958" s="11" t="s">
        <v>25079</v>
      </c>
      <c r="J4958" s="12" t="s">
        <v>8</v>
      </c>
      <c r="K4958" s="12"/>
      <c r="L4958" s="12"/>
      <c r="M4958" s="12"/>
      <c r="N4958" s="12"/>
      <c r="O4958" s="12" t="s">
        <v>61</v>
      </c>
      <c r="P4958" s="12"/>
      <c r="Q4958" s="12"/>
      <c r="R4958" s="12"/>
      <c r="S4958" s="12"/>
      <c r="T4958" s="13" t="str">
        <f t="shared" si="385"/>
        <v>通過</v>
      </c>
      <c r="U4958" s="13" t="str">
        <f t="shared" si="386"/>
        <v>我會覺得你講了這麼多次，</v>
      </c>
      <c r="V4958" s="13" t="str">
        <f t="shared" si="387"/>
        <v>我/想/你/告訴/好幾次</v>
      </c>
      <c r="W4958" s="13" t="str">
        <f t="shared" si="388"/>
        <v>是</v>
      </c>
      <c r="X4958" s="13" t="str">
        <f t="shared" si="389"/>
        <v>通過</v>
      </c>
    </row>
    <row r="4959" spans="1:24" ht="34.25" customHeight="1">
      <c r="A4959" s="11" t="s">
        <v>25080</v>
      </c>
      <c r="B4959" s="11" t="s">
        <v>25080</v>
      </c>
      <c r="C4959" s="11" t="s">
        <v>54</v>
      </c>
      <c r="D4959" s="11" t="s">
        <v>472</v>
      </c>
      <c r="E4959" s="11" t="s">
        <v>25081</v>
      </c>
      <c r="F4959" s="11" t="s">
        <v>25082</v>
      </c>
      <c r="G4959" s="11" t="s">
        <v>25083</v>
      </c>
      <c r="H4959" s="11" t="s">
        <v>24998</v>
      </c>
      <c r="I4959" s="11" t="s">
        <v>25084</v>
      </c>
      <c r="J4959" s="12" t="s">
        <v>8</v>
      </c>
      <c r="K4959" s="12"/>
      <c r="L4959" s="12"/>
      <c r="M4959" s="12"/>
      <c r="N4959" s="12"/>
      <c r="O4959" s="12" t="s">
        <v>61</v>
      </c>
      <c r="P4959" s="12"/>
      <c r="Q4959" s="12"/>
      <c r="R4959" s="12"/>
      <c r="S4959" s="12"/>
      <c r="T4959" s="13" t="str">
        <f t="shared" si="385"/>
        <v>通過</v>
      </c>
      <c r="U4959" s="13" t="str">
        <f t="shared" si="386"/>
        <v>你可能是對的，</v>
      </c>
      <c r="V4959" s="13" t="str">
        <f t="shared" si="387"/>
        <v>你/對/可能</v>
      </c>
      <c r="W4959" s="13" t="str">
        <f t="shared" si="388"/>
        <v>是</v>
      </c>
      <c r="X4959" s="13" t="str">
        <f t="shared" si="389"/>
        <v>通過</v>
      </c>
    </row>
    <row r="4960" spans="1:24" ht="34.25" customHeight="1">
      <c r="A4960" s="11" t="s">
        <v>25085</v>
      </c>
      <c r="B4960" s="11" t="s">
        <v>25085</v>
      </c>
      <c r="C4960" s="11" t="s">
        <v>54</v>
      </c>
      <c r="D4960" s="11" t="s">
        <v>472</v>
      </c>
      <c r="E4960" s="11" t="s">
        <v>25086</v>
      </c>
      <c r="F4960" s="11" t="s">
        <v>25087</v>
      </c>
      <c r="G4960" s="11" t="s">
        <v>25088</v>
      </c>
      <c r="H4960" s="11" t="s">
        <v>24998</v>
      </c>
      <c r="I4960" s="11" t="s">
        <v>25089</v>
      </c>
      <c r="J4960" s="12" t="s">
        <v>8</v>
      </c>
      <c r="K4960" s="12"/>
      <c r="L4960" s="12"/>
      <c r="M4960" s="12"/>
      <c r="N4960" s="12"/>
      <c r="O4960" s="12" t="s">
        <v>61</v>
      </c>
      <c r="P4960" s="12"/>
      <c r="Q4960" s="12"/>
      <c r="R4960" s="12"/>
      <c r="S4960" s="12"/>
      <c r="T4960" s="13" t="str">
        <f t="shared" si="385"/>
        <v>通過</v>
      </c>
      <c r="U4960" s="13" t="str">
        <f t="shared" si="386"/>
        <v>我會接受。</v>
      </c>
      <c r="V4960" s="13" t="str">
        <f t="shared" si="387"/>
        <v>我/接受/會</v>
      </c>
      <c r="W4960" s="13" t="str">
        <f t="shared" si="388"/>
        <v>是</v>
      </c>
      <c r="X4960" s="13" t="str">
        <f t="shared" si="389"/>
        <v>通過</v>
      </c>
    </row>
    <row r="4961" spans="1:24" ht="34.25" customHeight="1">
      <c r="A4961" s="11" t="s">
        <v>25090</v>
      </c>
      <c r="B4961" s="11" t="s">
        <v>25090</v>
      </c>
      <c r="C4961" s="11" t="s">
        <v>54</v>
      </c>
      <c r="D4961" s="11" t="s">
        <v>472</v>
      </c>
      <c r="E4961" s="11" t="s">
        <v>25091</v>
      </c>
      <c r="F4961" s="11" t="s">
        <v>25092</v>
      </c>
      <c r="G4961" s="11" t="s">
        <v>25093</v>
      </c>
      <c r="H4961" s="11" t="s">
        <v>24998</v>
      </c>
      <c r="I4961" s="11" t="s">
        <v>25094</v>
      </c>
      <c r="J4961" s="12" t="s">
        <v>8</v>
      </c>
      <c r="K4961" s="12"/>
      <c r="L4961" s="12"/>
      <c r="M4961" s="12"/>
      <c r="N4961" s="12"/>
      <c r="O4961" s="12" t="s">
        <v>61</v>
      </c>
      <c r="P4961" s="12"/>
      <c r="Q4961" s="12"/>
      <c r="R4961" s="12"/>
      <c r="S4961" s="12"/>
      <c r="T4961" s="13" t="str">
        <f t="shared" si="385"/>
        <v>通過</v>
      </c>
      <c r="U4961" s="13" t="str">
        <f t="shared" si="386"/>
        <v>以後我會告訴你。</v>
      </c>
      <c r="V4961" s="13" t="str">
        <f t="shared" si="387"/>
        <v>以後/我/告訴/會</v>
      </c>
      <c r="W4961" s="13" t="str">
        <f t="shared" si="388"/>
        <v>是</v>
      </c>
      <c r="X4961" s="13" t="str">
        <f t="shared" si="389"/>
        <v>通過</v>
      </c>
    </row>
    <row r="4962" spans="1:24" ht="34.25" customHeight="1">
      <c r="A4962" s="11" t="s">
        <v>25095</v>
      </c>
      <c r="B4962" s="11" t="s">
        <v>25095</v>
      </c>
      <c r="C4962" s="11" t="s">
        <v>54</v>
      </c>
      <c r="D4962" s="11" t="s">
        <v>588</v>
      </c>
      <c r="E4962" s="11" t="s">
        <v>25096</v>
      </c>
      <c r="F4962" s="11" t="s">
        <v>25097</v>
      </c>
      <c r="G4962" s="11" t="s">
        <v>25098</v>
      </c>
      <c r="H4962" s="11" t="s">
        <v>25099</v>
      </c>
      <c r="I4962" s="11" t="s">
        <v>25100</v>
      </c>
      <c r="J4962" s="12" t="s">
        <v>8</v>
      </c>
      <c r="K4962" s="12"/>
      <c r="L4962" s="12"/>
      <c r="M4962" s="12"/>
      <c r="N4962" s="12"/>
      <c r="O4962" s="12" t="s">
        <v>61</v>
      </c>
      <c r="P4962" s="12"/>
      <c r="Q4962" s="12"/>
      <c r="R4962" s="12"/>
      <c r="S4962" s="12"/>
      <c r="T4962" s="13" t="str">
        <f t="shared" si="385"/>
        <v>通過</v>
      </c>
      <c r="U4962" s="13" t="str">
        <f t="shared" si="386"/>
        <v>現在去餐廳吃飯，</v>
      </c>
      <c r="V4962" s="13" t="str">
        <f t="shared" si="387"/>
        <v>現在/餐廳/吃飯</v>
      </c>
      <c r="W4962" s="13" t="str">
        <f t="shared" si="388"/>
        <v>是</v>
      </c>
      <c r="X4962" s="13" t="str">
        <f t="shared" si="389"/>
        <v>通過</v>
      </c>
    </row>
    <row r="4963" spans="1:24" ht="34.25" customHeight="1">
      <c r="A4963" s="11" t="s">
        <v>25101</v>
      </c>
      <c r="B4963" s="11" t="s">
        <v>25101</v>
      </c>
      <c r="C4963" s="11" t="s">
        <v>54</v>
      </c>
      <c r="D4963" s="11" t="s">
        <v>588</v>
      </c>
      <c r="E4963" s="11" t="s">
        <v>25102</v>
      </c>
      <c r="F4963" s="11" t="s">
        <v>25103</v>
      </c>
      <c r="G4963" s="11" t="s">
        <v>25104</v>
      </c>
      <c r="H4963" s="11" t="s">
        <v>25099</v>
      </c>
      <c r="I4963" s="11" t="s">
        <v>25105</v>
      </c>
      <c r="J4963" s="12" t="s">
        <v>8</v>
      </c>
      <c r="K4963" s="12"/>
      <c r="L4963" s="12"/>
      <c r="M4963" s="12"/>
      <c r="N4963" s="12"/>
      <c r="O4963" s="12" t="s">
        <v>61</v>
      </c>
      <c r="P4963" s="12"/>
      <c r="Q4963" s="12"/>
      <c r="R4963" s="12"/>
      <c r="S4963" s="12"/>
      <c r="T4963" s="13" t="str">
        <f t="shared" si="385"/>
        <v>通過</v>
      </c>
      <c r="U4963" s="13" t="str">
        <f t="shared" si="386"/>
        <v>可用手機ＱＲ碼掃瞄點餐。</v>
      </c>
      <c r="V4963" s="13" t="str">
        <f t="shared" si="387"/>
        <v>手機/ＱＲCode/手機+掃瞄/按++/可以</v>
      </c>
      <c r="W4963" s="13" t="str">
        <f t="shared" si="388"/>
        <v>是</v>
      </c>
      <c r="X4963" s="13" t="str">
        <f t="shared" si="389"/>
        <v>通過</v>
      </c>
    </row>
    <row r="4964" spans="1:24" ht="34.25" customHeight="1">
      <c r="A4964" s="11" t="s">
        <v>25106</v>
      </c>
      <c r="B4964" s="11" t="s">
        <v>25106</v>
      </c>
      <c r="C4964" s="11" t="s">
        <v>54</v>
      </c>
      <c r="D4964" s="11" t="s">
        <v>588</v>
      </c>
      <c r="E4964" s="11" t="s">
        <v>23889</v>
      </c>
      <c r="F4964" s="11" t="s">
        <v>18190</v>
      </c>
      <c r="G4964" s="11" t="s">
        <v>25107</v>
      </c>
      <c r="H4964" s="11" t="s">
        <v>25099</v>
      </c>
      <c r="I4964" s="11" t="s">
        <v>25108</v>
      </c>
      <c r="J4964" s="12" t="s">
        <v>12</v>
      </c>
      <c r="K4964" s="12" t="s">
        <v>25931</v>
      </c>
      <c r="L4964" s="12"/>
      <c r="M4964" s="12"/>
      <c r="N4964" s="12" t="s">
        <v>26745</v>
      </c>
      <c r="O4964" s="12" t="s">
        <v>61</v>
      </c>
      <c r="P4964" s="12"/>
      <c r="Q4964" s="12"/>
      <c r="R4964" s="12"/>
      <c r="S4964" s="12"/>
      <c r="T4964" s="13" t="str">
        <f t="shared" si="385"/>
        <v>排除</v>
      </c>
      <c r="U4964" s="13" t="str">
        <f t="shared" si="386"/>
        <v/>
      </c>
      <c r="V4964" s="13" t="str">
        <f t="shared" si="387"/>
        <v/>
      </c>
      <c r="W4964" s="13" t="str">
        <f t="shared" si="388"/>
        <v>否</v>
      </c>
      <c r="X4964" s="13" t="str">
        <f t="shared" si="389"/>
        <v>通過</v>
      </c>
    </row>
    <row r="4965" spans="1:24" ht="34.25" customHeight="1">
      <c r="A4965" s="11" t="s">
        <v>25109</v>
      </c>
      <c r="B4965" s="11" t="s">
        <v>25109</v>
      </c>
      <c r="C4965" s="11" t="s">
        <v>54</v>
      </c>
      <c r="D4965" s="11" t="s">
        <v>588</v>
      </c>
      <c r="E4965" s="11" t="s">
        <v>25110</v>
      </c>
      <c r="F4965" s="11" t="s">
        <v>8559</v>
      </c>
      <c r="G4965" s="11" t="s">
        <v>25111</v>
      </c>
      <c r="H4965" s="11" t="s">
        <v>25099</v>
      </c>
      <c r="I4965" s="11" t="s">
        <v>25112</v>
      </c>
      <c r="J4965" s="12" t="s">
        <v>8</v>
      </c>
      <c r="K4965" s="12"/>
      <c r="L4965" s="12"/>
      <c r="M4965" s="12"/>
      <c r="N4965" s="12"/>
      <c r="O4965" s="12" t="s">
        <v>61</v>
      </c>
      <c r="P4965" s="12"/>
      <c r="Q4965" s="12"/>
      <c r="R4965" s="12"/>
      <c r="S4965" s="12"/>
      <c r="T4965" s="13" t="str">
        <f t="shared" si="385"/>
        <v>通過</v>
      </c>
      <c r="U4965" s="13" t="str">
        <f t="shared" si="386"/>
        <v>對耶，</v>
      </c>
      <c r="V4965" s="13" t="str">
        <f t="shared" si="387"/>
        <v>對</v>
      </c>
      <c r="W4965" s="13" t="str">
        <f t="shared" si="388"/>
        <v>是</v>
      </c>
      <c r="X4965" s="13" t="str">
        <f t="shared" si="389"/>
        <v>通過</v>
      </c>
    </row>
    <row r="4966" spans="1:24" ht="34.25" customHeight="1">
      <c r="A4966" s="11" t="s">
        <v>25113</v>
      </c>
      <c r="B4966" s="11" t="s">
        <v>25113</v>
      </c>
      <c r="C4966" s="11" t="s">
        <v>54</v>
      </c>
      <c r="D4966" s="11" t="s">
        <v>588</v>
      </c>
      <c r="E4966" s="11" t="s">
        <v>25114</v>
      </c>
      <c r="F4966" s="11" t="s">
        <v>25115</v>
      </c>
      <c r="G4966" s="11" t="s">
        <v>25116</v>
      </c>
      <c r="H4966" s="11" t="s">
        <v>25099</v>
      </c>
      <c r="I4966" s="11" t="s">
        <v>25117</v>
      </c>
      <c r="J4966" s="12" t="s">
        <v>8</v>
      </c>
      <c r="K4966" s="12"/>
      <c r="L4966" s="12"/>
      <c r="M4966" s="12"/>
      <c r="N4966" s="12"/>
      <c r="O4966" s="12" t="s">
        <v>61</v>
      </c>
      <c r="P4966" s="12"/>
      <c r="Q4966" s="12"/>
      <c r="R4966" s="12"/>
      <c r="S4966" s="12"/>
      <c r="T4966" s="13" t="str">
        <f t="shared" si="385"/>
        <v>通過</v>
      </c>
      <c r="U4966" s="13" t="str">
        <f t="shared" si="386"/>
        <v>不需要跟聽人對話。</v>
      </c>
      <c r="V4966" s="13" t="str">
        <f t="shared" si="387"/>
        <v>聽人/對話/溝通/不需要</v>
      </c>
      <c r="W4966" s="13" t="str">
        <f t="shared" si="388"/>
        <v>是</v>
      </c>
      <c r="X4966" s="13" t="str">
        <f t="shared" si="389"/>
        <v>通過</v>
      </c>
    </row>
    <row r="4967" spans="1:24" ht="34.25" customHeight="1">
      <c r="A4967" s="11" t="s">
        <v>25118</v>
      </c>
      <c r="B4967" s="11" t="s">
        <v>25118</v>
      </c>
      <c r="C4967" s="11" t="s">
        <v>54</v>
      </c>
      <c r="D4967" s="11" t="s">
        <v>588</v>
      </c>
      <c r="E4967" s="11" t="s">
        <v>25119</v>
      </c>
      <c r="F4967" s="11" t="s">
        <v>25120</v>
      </c>
      <c r="G4967" s="11" t="s">
        <v>25121</v>
      </c>
      <c r="H4967" s="11" t="s">
        <v>25099</v>
      </c>
      <c r="I4967" s="11" t="s">
        <v>25122</v>
      </c>
      <c r="J4967" s="12" t="s">
        <v>8</v>
      </c>
      <c r="K4967" s="12"/>
      <c r="L4967" s="12"/>
      <c r="M4967" s="12"/>
      <c r="N4967" s="12"/>
      <c r="O4967" s="12" t="s">
        <v>61</v>
      </c>
      <c r="P4967" s="12"/>
      <c r="Q4967" s="12"/>
      <c r="R4967" s="12"/>
      <c r="S4967" s="12"/>
      <c r="T4967" s="13" t="str">
        <f t="shared" si="385"/>
        <v>通過</v>
      </c>
      <c r="U4967" s="13" t="str">
        <f t="shared" si="386"/>
        <v>以前訂餐都要打電話很麻煩，</v>
      </c>
      <c r="V4967" s="13" t="str">
        <f t="shared" si="387"/>
        <v>以前/打電話/訂餐/麻煩</v>
      </c>
      <c r="W4967" s="13" t="str">
        <f t="shared" si="388"/>
        <v>是</v>
      </c>
      <c r="X4967" s="13" t="str">
        <f t="shared" si="389"/>
        <v>通過</v>
      </c>
    </row>
    <row r="4968" spans="1:24" ht="34.25" customHeight="1">
      <c r="A4968" s="11" t="s">
        <v>25123</v>
      </c>
      <c r="B4968" s="11" t="s">
        <v>25123</v>
      </c>
      <c r="C4968" s="11" t="s">
        <v>54</v>
      </c>
      <c r="D4968" s="11" t="s">
        <v>588</v>
      </c>
      <c r="E4968" s="11" t="s">
        <v>25124</v>
      </c>
      <c r="F4968" s="11" t="s">
        <v>25125</v>
      </c>
      <c r="G4968" s="11" t="s">
        <v>25126</v>
      </c>
      <c r="H4968" s="11" t="s">
        <v>25099</v>
      </c>
      <c r="I4968" s="11" t="s">
        <v>25127</v>
      </c>
      <c r="J4968" s="12" t="s">
        <v>8</v>
      </c>
      <c r="K4968" s="12"/>
      <c r="L4968" s="12"/>
      <c r="M4968" s="12"/>
      <c r="N4968" s="12"/>
      <c r="O4968" s="12" t="s">
        <v>61</v>
      </c>
      <c r="P4968" s="12"/>
      <c r="Q4968" s="12"/>
      <c r="R4968" s="12"/>
      <c r="S4968" s="12"/>
      <c r="T4968" s="13" t="str">
        <f t="shared" si="385"/>
        <v>通過</v>
      </c>
      <c r="U4968" s="13" t="str">
        <f t="shared" si="386"/>
        <v>現在可用手機app訂餐，</v>
      </c>
      <c r="V4968" s="13" t="str">
        <f t="shared" si="387"/>
        <v>現在/手機/app</v>
      </c>
      <c r="W4968" s="13" t="str">
        <f t="shared" si="388"/>
        <v>是</v>
      </c>
      <c r="X4968" s="13" t="str">
        <f t="shared" si="389"/>
        <v>通過</v>
      </c>
    </row>
    <row r="4969" spans="1:24" ht="34.25" customHeight="1">
      <c r="A4969" s="11" t="s">
        <v>25128</v>
      </c>
      <c r="B4969" s="11" t="s">
        <v>25128</v>
      </c>
      <c r="C4969" s="11" t="s">
        <v>54</v>
      </c>
      <c r="D4969" s="11" t="s">
        <v>588</v>
      </c>
      <c r="E4969" s="11" t="s">
        <v>25129</v>
      </c>
      <c r="F4969" s="11" t="s">
        <v>25130</v>
      </c>
      <c r="G4969" s="11" t="s">
        <v>25131</v>
      </c>
      <c r="H4969" s="11" t="s">
        <v>25099</v>
      </c>
      <c r="I4969" s="11" t="s">
        <v>25132</v>
      </c>
      <c r="J4969" s="12" t="s">
        <v>8</v>
      </c>
      <c r="K4969" s="12"/>
      <c r="L4969" s="12"/>
      <c r="M4969" s="12"/>
      <c r="N4969" s="12"/>
      <c r="O4969" s="12" t="s">
        <v>61</v>
      </c>
      <c r="P4969" s="12"/>
      <c r="Q4969" s="12"/>
      <c r="R4969" s="12"/>
      <c r="S4969" s="12"/>
      <c r="T4969" s="13" t="str">
        <f t="shared" si="385"/>
        <v>通過</v>
      </c>
      <c r="U4969" s="13" t="str">
        <f t="shared" si="386"/>
        <v>就像 uber外送，</v>
      </c>
      <c r="V4969" s="13" t="str">
        <f t="shared" si="387"/>
        <v>uber/送餐</v>
      </c>
      <c r="W4969" s="13" t="str">
        <f t="shared" si="388"/>
        <v>是</v>
      </c>
      <c r="X4969" s="13" t="str">
        <f t="shared" si="389"/>
        <v>通過</v>
      </c>
    </row>
    <row r="4970" spans="1:24" ht="34.25" customHeight="1">
      <c r="A4970" s="11" t="s">
        <v>25133</v>
      </c>
      <c r="B4970" s="11" t="s">
        <v>25133</v>
      </c>
      <c r="C4970" s="11" t="s">
        <v>54</v>
      </c>
      <c r="D4970" s="11" t="s">
        <v>588</v>
      </c>
      <c r="E4970" s="11" t="s">
        <v>25134</v>
      </c>
      <c r="F4970" s="11" t="s">
        <v>25135</v>
      </c>
      <c r="G4970" s="11" t="s">
        <v>25136</v>
      </c>
      <c r="H4970" s="11" t="s">
        <v>25099</v>
      </c>
      <c r="I4970" s="11" t="s">
        <v>25137</v>
      </c>
      <c r="J4970" s="12" t="s">
        <v>8</v>
      </c>
      <c r="K4970" s="12"/>
      <c r="L4970" s="12"/>
      <c r="M4970" s="12"/>
      <c r="N4970" s="12"/>
      <c r="O4970" s="12" t="s">
        <v>61</v>
      </c>
      <c r="P4970" s="12"/>
      <c r="Q4970" s="12"/>
      <c r="R4970" s="12"/>
      <c r="S4970" s="12"/>
      <c r="T4970" s="13" t="str">
        <f t="shared" si="385"/>
        <v>通過</v>
      </c>
      <c r="U4970" s="13" t="str">
        <f t="shared" si="386"/>
        <v>還可以知道他幾點到再去等候。</v>
      </c>
      <c r="V4970" s="13" t="str">
        <f t="shared" si="387"/>
        <v>再/可以/幾點/到/知道/去/等侯</v>
      </c>
      <c r="W4970" s="13" t="str">
        <f t="shared" si="388"/>
        <v>是</v>
      </c>
      <c r="X4970" s="13" t="str">
        <f t="shared" si="389"/>
        <v>通過</v>
      </c>
    </row>
    <row r="4971" spans="1:24" ht="34.25" customHeight="1">
      <c r="A4971" s="11" t="s">
        <v>25138</v>
      </c>
      <c r="B4971" s="11" t="s">
        <v>25138</v>
      </c>
      <c r="C4971" s="11" t="s">
        <v>54</v>
      </c>
      <c r="D4971" s="11" t="s">
        <v>588</v>
      </c>
      <c r="E4971" s="11" t="s">
        <v>25139</v>
      </c>
      <c r="F4971" s="11" t="s">
        <v>25140</v>
      </c>
      <c r="G4971" s="11" t="s">
        <v>25141</v>
      </c>
      <c r="H4971" s="11" t="s">
        <v>25099</v>
      </c>
      <c r="I4971" s="11" t="s">
        <v>25142</v>
      </c>
      <c r="J4971" s="12" t="s">
        <v>8</v>
      </c>
      <c r="K4971" s="12"/>
      <c r="L4971" s="12"/>
      <c r="M4971" s="12"/>
      <c r="N4971" s="12"/>
      <c r="O4971" s="12" t="s">
        <v>61</v>
      </c>
      <c r="P4971" s="12"/>
      <c r="Q4971" s="12"/>
      <c r="R4971" s="12"/>
      <c r="S4971" s="12"/>
      <c r="T4971" s="13" t="str">
        <f t="shared" si="385"/>
        <v>通過</v>
      </c>
      <c r="U4971" s="13" t="str">
        <f t="shared" si="386"/>
        <v>小孩寒暑假的午餐都是用手機訂餐外送 。</v>
      </c>
      <c r="V4971" s="13" t="str">
        <f t="shared" si="387"/>
        <v>小孩子/寒暑假/午餐/全部/手機/訂餐</v>
      </c>
      <c r="W4971" s="13" t="str">
        <f t="shared" si="388"/>
        <v>是</v>
      </c>
      <c r="X4971" s="13" t="str">
        <f t="shared" si="389"/>
        <v>通過</v>
      </c>
    </row>
    <row r="4972" spans="1:24" ht="34.25" customHeight="1">
      <c r="A4972" s="11" t="s">
        <v>25143</v>
      </c>
      <c r="B4972" s="11" t="s">
        <v>25143</v>
      </c>
      <c r="C4972" s="11" t="s">
        <v>54</v>
      </c>
      <c r="D4972" s="11" t="s">
        <v>588</v>
      </c>
      <c r="E4972" s="11" t="s">
        <v>25144</v>
      </c>
      <c r="F4972" s="11" t="s">
        <v>25145</v>
      </c>
      <c r="G4972" s="11" t="s">
        <v>25146</v>
      </c>
      <c r="H4972" s="11" t="s">
        <v>25099</v>
      </c>
      <c r="I4972" s="11" t="s">
        <v>25147</v>
      </c>
      <c r="J4972" s="12" t="s">
        <v>8</v>
      </c>
      <c r="K4972" s="12"/>
      <c r="L4972" s="12"/>
      <c r="M4972" s="12"/>
      <c r="N4972" s="12"/>
      <c r="O4972" s="12" t="s">
        <v>61</v>
      </c>
      <c r="P4972" s="12"/>
      <c r="Q4972" s="12"/>
      <c r="R4972" s="12"/>
      <c r="S4972" s="12"/>
      <c r="T4972" s="13" t="str">
        <f t="shared" si="385"/>
        <v>通過</v>
      </c>
      <c r="U4972" s="13" t="str">
        <f t="shared" si="386"/>
        <v>現在的年輕人大部分不太會煮飯。</v>
      </c>
      <c r="V4972" s="13" t="str">
        <f t="shared" si="387"/>
        <v>現在/年輕人/他們/煮飯/不會/大部分</v>
      </c>
      <c r="W4972" s="13" t="str">
        <f t="shared" si="388"/>
        <v>是</v>
      </c>
      <c r="X4972" s="13" t="str">
        <f t="shared" si="389"/>
        <v>通過</v>
      </c>
    </row>
    <row r="4973" spans="1:24" ht="34.25" customHeight="1">
      <c r="A4973" s="11" t="s">
        <v>25148</v>
      </c>
      <c r="B4973" s="11" t="s">
        <v>25148</v>
      </c>
      <c r="C4973" s="11" t="s">
        <v>54</v>
      </c>
      <c r="D4973" s="11" t="s">
        <v>588</v>
      </c>
      <c r="E4973" s="11" t="s">
        <v>25149</v>
      </c>
      <c r="F4973" s="11" t="s">
        <v>25150</v>
      </c>
      <c r="G4973" s="11" t="s">
        <v>25151</v>
      </c>
      <c r="H4973" s="11" t="s">
        <v>25099</v>
      </c>
      <c r="I4973" s="11" t="s">
        <v>25152</v>
      </c>
      <c r="J4973" s="12" t="s">
        <v>8</v>
      </c>
      <c r="K4973" s="12"/>
      <c r="L4973" s="12"/>
      <c r="M4973" s="12"/>
      <c r="N4973" s="12"/>
      <c r="O4973" s="12" t="s">
        <v>61</v>
      </c>
      <c r="P4973" s="12"/>
      <c r="Q4973" s="12"/>
      <c r="R4973" s="12"/>
      <c r="S4973" s="12"/>
      <c r="T4973" s="13" t="str">
        <f t="shared" si="385"/>
        <v>通過</v>
      </c>
      <c r="U4973" s="13" t="str">
        <f t="shared" si="386"/>
        <v>手機越來越進步，</v>
      </c>
      <c r="V4973" s="13" t="str">
        <f t="shared" si="387"/>
        <v>手機/進步/方便</v>
      </c>
      <c r="W4973" s="13" t="str">
        <f t="shared" si="388"/>
        <v>是</v>
      </c>
      <c r="X4973" s="13" t="str">
        <f t="shared" si="389"/>
        <v>通過</v>
      </c>
    </row>
    <row r="4974" spans="1:24" ht="34.25" customHeight="1">
      <c r="A4974" s="11" t="s">
        <v>25153</v>
      </c>
      <c r="B4974" s="11" t="s">
        <v>25153</v>
      </c>
      <c r="C4974" s="11" t="s">
        <v>54</v>
      </c>
      <c r="D4974" s="11" t="s">
        <v>588</v>
      </c>
      <c r="E4974" s="11" t="s">
        <v>25154</v>
      </c>
      <c r="F4974" s="11" t="s">
        <v>25155</v>
      </c>
      <c r="G4974" s="11" t="s">
        <v>25156</v>
      </c>
      <c r="H4974" s="11" t="s">
        <v>25099</v>
      </c>
      <c r="I4974" s="11" t="s">
        <v>25157</v>
      </c>
      <c r="J4974" s="12" t="s">
        <v>8</v>
      </c>
      <c r="K4974" s="12"/>
      <c r="L4974" s="12"/>
      <c r="M4974" s="12"/>
      <c r="N4974" s="12"/>
      <c r="O4974" s="12" t="s">
        <v>61</v>
      </c>
      <c r="P4974" s="12"/>
      <c r="Q4974" s="12"/>
      <c r="R4974" s="12"/>
      <c r="S4974" s="12"/>
      <c r="T4974" s="13" t="str">
        <f t="shared" si="385"/>
        <v>通過</v>
      </c>
      <c r="U4974" s="13" t="str">
        <f t="shared" si="386"/>
        <v>人們就越來越依賴它。</v>
      </c>
      <c r="V4974" s="13" t="str">
        <f t="shared" si="387"/>
        <v>人/他們/依賴</v>
      </c>
      <c r="W4974" s="13" t="str">
        <f t="shared" si="388"/>
        <v>是</v>
      </c>
      <c r="X4974" s="13" t="str">
        <f t="shared" si="389"/>
        <v>通過</v>
      </c>
    </row>
    <row r="4975" spans="1:24" ht="34.25" customHeight="1">
      <c r="A4975" s="11" t="s">
        <v>25158</v>
      </c>
      <c r="B4975" s="11" t="s">
        <v>25158</v>
      </c>
      <c r="C4975" s="11" t="s">
        <v>54</v>
      </c>
      <c r="D4975" s="11" t="s">
        <v>88</v>
      </c>
      <c r="E4975" s="11" t="s">
        <v>25159</v>
      </c>
      <c r="F4975" s="11" t="s">
        <v>25160</v>
      </c>
      <c r="G4975" s="11" t="s">
        <v>25161</v>
      </c>
      <c r="H4975" s="11" t="s">
        <v>25162</v>
      </c>
      <c r="I4975" s="11" t="s">
        <v>25163</v>
      </c>
      <c r="J4975" s="12" t="s">
        <v>8</v>
      </c>
      <c r="K4975" s="12"/>
      <c r="L4975" s="12"/>
      <c r="M4975" s="12"/>
      <c r="N4975" s="12"/>
      <c r="O4975" s="12" t="s">
        <v>61</v>
      </c>
      <c r="P4975" s="12"/>
      <c r="Q4975" s="12"/>
      <c r="R4975" s="12"/>
      <c r="S4975" s="12"/>
      <c r="T4975" s="13" t="str">
        <f t="shared" si="385"/>
        <v>通過</v>
      </c>
      <c r="U4975" s="13" t="str">
        <f t="shared" si="386"/>
        <v>我兒子最近學會了四輪溜冰，</v>
      </c>
      <c r="V4975" s="13" t="str">
        <f t="shared" si="387"/>
        <v>最近/我/兒子/四輪溜冰/學/很會</v>
      </c>
      <c r="W4975" s="13" t="str">
        <f t="shared" si="388"/>
        <v>是</v>
      </c>
      <c r="X4975" s="13" t="str">
        <f t="shared" si="389"/>
        <v>通過</v>
      </c>
    </row>
    <row r="4976" spans="1:24" ht="34.25" customHeight="1">
      <c r="A4976" s="11" t="s">
        <v>25164</v>
      </c>
      <c r="B4976" s="11" t="s">
        <v>25164</v>
      </c>
      <c r="C4976" s="11" t="s">
        <v>54</v>
      </c>
      <c r="D4976" s="11" t="s">
        <v>88</v>
      </c>
      <c r="E4976" s="11" t="s">
        <v>25165</v>
      </c>
      <c r="F4976" s="11" t="s">
        <v>25166</v>
      </c>
      <c r="G4976" s="11" t="s">
        <v>25167</v>
      </c>
      <c r="H4976" s="11" t="s">
        <v>25162</v>
      </c>
      <c r="I4976" s="11" t="s">
        <v>25168</v>
      </c>
      <c r="J4976" s="12" t="s">
        <v>8</v>
      </c>
      <c r="K4976" s="12"/>
      <c r="L4976" s="12"/>
      <c r="M4976" s="12"/>
      <c r="N4976" s="12"/>
      <c r="O4976" s="12" t="s">
        <v>61</v>
      </c>
      <c r="P4976" s="12"/>
      <c r="Q4976" s="12"/>
      <c r="R4976" s="12"/>
      <c r="S4976" s="12"/>
      <c r="T4976" s="13" t="str">
        <f t="shared" si="385"/>
        <v>通過</v>
      </c>
      <c r="U4976" s="13" t="str">
        <f t="shared" si="386"/>
        <v>每個星期六都去公園練習。</v>
      </c>
      <c r="V4976" s="13" t="str">
        <f t="shared" si="387"/>
        <v>每星期六/去/公園/練習/按時</v>
      </c>
      <c r="W4976" s="13" t="str">
        <f t="shared" si="388"/>
        <v>是</v>
      </c>
      <c r="X4976" s="13" t="str">
        <f t="shared" si="389"/>
        <v>通過</v>
      </c>
    </row>
    <row r="4977" spans="1:24" ht="34.25" customHeight="1">
      <c r="A4977" s="11" t="s">
        <v>25169</v>
      </c>
      <c r="B4977" s="11" t="s">
        <v>25169</v>
      </c>
      <c r="C4977" s="11" t="s">
        <v>54</v>
      </c>
      <c r="D4977" s="11" t="s">
        <v>88</v>
      </c>
      <c r="E4977" s="11" t="s">
        <v>25170</v>
      </c>
      <c r="F4977" s="11" t="s">
        <v>25171</v>
      </c>
      <c r="G4977" s="11" t="s">
        <v>25172</v>
      </c>
      <c r="H4977" s="11" t="s">
        <v>25162</v>
      </c>
      <c r="I4977" s="11" t="s">
        <v>25173</v>
      </c>
      <c r="J4977" s="12" t="s">
        <v>8</v>
      </c>
      <c r="K4977" s="12"/>
      <c r="L4977" s="12"/>
      <c r="M4977" s="12"/>
      <c r="N4977" s="12"/>
      <c r="O4977" s="12" t="s">
        <v>61</v>
      </c>
      <c r="P4977" s="12"/>
      <c r="Q4977" s="12"/>
      <c r="R4977" s="12"/>
      <c r="S4977" s="12"/>
      <c r="T4977" s="13" t="str">
        <f t="shared" si="385"/>
        <v>通過</v>
      </c>
      <c r="U4977" s="13" t="str">
        <f t="shared" si="386"/>
        <v>剛開始會不會一直跌倒？</v>
      </c>
      <c r="V4977" s="13" t="str">
        <f t="shared" si="387"/>
        <v>剛剛/開始/跌倒++/會/不會</v>
      </c>
      <c r="W4977" s="13" t="str">
        <f t="shared" si="388"/>
        <v>是</v>
      </c>
      <c r="X4977" s="13" t="str">
        <f t="shared" si="389"/>
        <v>通過</v>
      </c>
    </row>
    <row r="4978" spans="1:24" ht="34.25" customHeight="1">
      <c r="A4978" s="11" t="s">
        <v>25174</v>
      </c>
      <c r="B4978" s="11" t="s">
        <v>25174</v>
      </c>
      <c r="C4978" s="11" t="s">
        <v>54</v>
      </c>
      <c r="D4978" s="11" t="s">
        <v>88</v>
      </c>
      <c r="E4978" s="11" t="s">
        <v>25175</v>
      </c>
      <c r="F4978" s="11" t="s">
        <v>25176</v>
      </c>
      <c r="G4978" s="11" t="s">
        <v>25177</v>
      </c>
      <c r="H4978" s="11" t="s">
        <v>25162</v>
      </c>
      <c r="I4978" s="11" t="s">
        <v>25178</v>
      </c>
      <c r="J4978" s="12" t="s">
        <v>8</v>
      </c>
      <c r="K4978" s="12"/>
      <c r="L4978" s="12"/>
      <c r="M4978" s="12"/>
      <c r="N4978" s="12"/>
      <c r="O4978" s="12" t="s">
        <v>61</v>
      </c>
      <c r="P4978" s="12"/>
      <c r="Q4978" s="12"/>
      <c r="R4978" s="12"/>
      <c r="S4978" s="12"/>
      <c r="T4978" s="13" t="str">
        <f t="shared" si="385"/>
        <v>通過</v>
      </c>
      <c r="U4978" s="13" t="str">
        <f t="shared" si="386"/>
        <v>當然會，</v>
      </c>
      <c r="V4978" s="13" t="str">
        <f t="shared" si="387"/>
        <v>當然/會</v>
      </c>
      <c r="W4978" s="13" t="str">
        <f t="shared" si="388"/>
        <v>是</v>
      </c>
      <c r="X4978" s="13" t="str">
        <f t="shared" si="389"/>
        <v>通過</v>
      </c>
    </row>
    <row r="4979" spans="1:24" ht="34.25" customHeight="1">
      <c r="A4979" s="11" t="s">
        <v>25179</v>
      </c>
      <c r="B4979" s="11" t="s">
        <v>25179</v>
      </c>
      <c r="C4979" s="11" t="s">
        <v>54</v>
      </c>
      <c r="D4979" s="11" t="s">
        <v>88</v>
      </c>
      <c r="E4979" s="11" t="s">
        <v>25180</v>
      </c>
      <c r="F4979" s="11" t="s">
        <v>25181</v>
      </c>
      <c r="G4979" s="11" t="s">
        <v>25182</v>
      </c>
      <c r="H4979" s="11" t="s">
        <v>25162</v>
      </c>
      <c r="I4979" s="11" t="s">
        <v>25183</v>
      </c>
      <c r="J4979" s="12" t="s">
        <v>8</v>
      </c>
      <c r="K4979" s="12"/>
      <c r="L4979" s="12"/>
      <c r="M4979" s="12"/>
      <c r="N4979" s="12"/>
      <c r="O4979" s="12" t="s">
        <v>61</v>
      </c>
      <c r="P4979" s="12"/>
      <c r="Q4979" s="12"/>
      <c r="R4979" s="12"/>
      <c r="S4979" s="12"/>
      <c r="T4979" s="13" t="str">
        <f t="shared" si="385"/>
        <v>通過</v>
      </c>
      <c r="U4979" s="13" t="str">
        <f t="shared" si="386"/>
        <v>摔了好幾次，</v>
      </c>
      <c r="V4979" s="13" t="str">
        <f t="shared" si="387"/>
        <v>摔倒++/好幾次</v>
      </c>
      <c r="W4979" s="13" t="str">
        <f t="shared" si="388"/>
        <v>是</v>
      </c>
      <c r="X4979" s="13" t="str">
        <f t="shared" si="389"/>
        <v>通過</v>
      </c>
    </row>
    <row r="4980" spans="1:24" ht="34.25" customHeight="1">
      <c r="A4980" s="11" t="s">
        <v>25184</v>
      </c>
      <c r="B4980" s="11" t="s">
        <v>25184</v>
      </c>
      <c r="C4980" s="11" t="s">
        <v>54</v>
      </c>
      <c r="D4980" s="11" t="s">
        <v>88</v>
      </c>
      <c r="E4980" s="11" t="s">
        <v>25185</v>
      </c>
      <c r="F4980" s="11" t="s">
        <v>25186</v>
      </c>
      <c r="G4980" s="11" t="s">
        <v>25187</v>
      </c>
      <c r="H4980" s="11" t="s">
        <v>25162</v>
      </c>
      <c r="I4980" s="11" t="s">
        <v>25188</v>
      </c>
      <c r="J4980" s="12" t="s">
        <v>8</v>
      </c>
      <c r="K4980" s="12"/>
      <c r="L4980" s="12"/>
      <c r="M4980" s="12"/>
      <c r="N4980" s="12"/>
      <c r="O4980" s="12" t="s">
        <v>61</v>
      </c>
      <c r="P4980" s="12"/>
      <c r="Q4980" s="12"/>
      <c r="R4980" s="12"/>
      <c r="S4980" s="12"/>
      <c r="T4980" s="13" t="str">
        <f t="shared" si="385"/>
        <v>通過</v>
      </c>
      <c r="U4980" s="13" t="str">
        <f t="shared" si="386"/>
        <v>但他沒有氣餒，</v>
      </c>
      <c r="V4980" s="13" t="str">
        <f t="shared" si="387"/>
        <v>但是/他/灰心/沒有</v>
      </c>
      <c r="W4980" s="13" t="str">
        <f t="shared" si="388"/>
        <v>是</v>
      </c>
      <c r="X4980" s="13" t="str">
        <f t="shared" si="389"/>
        <v>通過</v>
      </c>
    </row>
    <row r="4981" spans="1:24" ht="34.25" customHeight="1">
      <c r="A4981" s="11" t="s">
        <v>25189</v>
      </c>
      <c r="B4981" s="11" t="s">
        <v>25189</v>
      </c>
      <c r="C4981" s="11" t="s">
        <v>54</v>
      </c>
      <c r="D4981" s="11" t="s">
        <v>88</v>
      </c>
      <c r="E4981" s="11" t="s">
        <v>25190</v>
      </c>
      <c r="F4981" s="11" t="s">
        <v>25191</v>
      </c>
      <c r="G4981" s="11" t="s">
        <v>25192</v>
      </c>
      <c r="H4981" s="11" t="s">
        <v>25162</v>
      </c>
      <c r="I4981" s="11" t="s">
        <v>25193</v>
      </c>
      <c r="J4981" s="12" t="s">
        <v>8</v>
      </c>
      <c r="K4981" s="12"/>
      <c r="L4981" s="12"/>
      <c r="M4981" s="12"/>
      <c r="N4981" s="12"/>
      <c r="O4981" s="12" t="s">
        <v>61</v>
      </c>
      <c r="P4981" s="12"/>
      <c r="Q4981" s="12"/>
      <c r="R4981" s="12"/>
      <c r="S4981" s="12"/>
      <c r="T4981" s="13" t="str">
        <f t="shared" si="385"/>
        <v>通過</v>
      </c>
      <c r="U4981" s="13" t="str">
        <f t="shared" si="386"/>
        <v>反而更努力地練習。</v>
      </c>
      <c r="V4981" s="13" t="str">
        <f t="shared" si="387"/>
        <v>反而/努力/練習/加倍</v>
      </c>
      <c r="W4981" s="13" t="str">
        <f t="shared" si="388"/>
        <v>是</v>
      </c>
      <c r="X4981" s="13" t="str">
        <f t="shared" si="389"/>
        <v>通過</v>
      </c>
    </row>
    <row r="4982" spans="1:24" ht="34.25" customHeight="1">
      <c r="A4982" s="11" t="s">
        <v>25194</v>
      </c>
      <c r="B4982" s="11" t="s">
        <v>25194</v>
      </c>
      <c r="C4982" s="11" t="s">
        <v>54</v>
      </c>
      <c r="D4982" s="11" t="s">
        <v>88</v>
      </c>
      <c r="E4982" s="11" t="s">
        <v>25195</v>
      </c>
      <c r="F4982" s="11" t="s">
        <v>25196</v>
      </c>
      <c r="G4982" s="11" t="s">
        <v>25197</v>
      </c>
      <c r="H4982" s="11" t="s">
        <v>25162</v>
      </c>
      <c r="I4982" s="11" t="s">
        <v>25198</v>
      </c>
      <c r="J4982" s="12" t="s">
        <v>8</v>
      </c>
      <c r="K4982" s="12"/>
      <c r="L4982" s="12"/>
      <c r="M4982" s="12"/>
      <c r="N4982" s="12"/>
      <c r="O4982" s="12" t="s">
        <v>61</v>
      </c>
      <c r="P4982" s="12"/>
      <c r="Q4982" s="12"/>
      <c r="R4982" s="12"/>
      <c r="S4982" s="12"/>
      <c r="T4982" s="13" t="str">
        <f t="shared" si="385"/>
        <v>通過</v>
      </c>
      <c r="U4982" s="13" t="str">
        <f t="shared" si="386"/>
        <v>那現在學得怎麼樣？</v>
      </c>
      <c r="V4982" s="13" t="str">
        <f t="shared" si="387"/>
        <v>現在/學/好不好</v>
      </c>
      <c r="W4982" s="13" t="str">
        <f t="shared" si="388"/>
        <v>是</v>
      </c>
      <c r="X4982" s="13" t="str">
        <f t="shared" si="389"/>
        <v>通過</v>
      </c>
    </row>
    <row r="4983" spans="1:24" ht="34.25" customHeight="1">
      <c r="A4983" s="11" t="s">
        <v>25199</v>
      </c>
      <c r="B4983" s="11" t="s">
        <v>25199</v>
      </c>
      <c r="C4983" s="11" t="s">
        <v>54</v>
      </c>
      <c r="D4983" s="11" t="s">
        <v>88</v>
      </c>
      <c r="E4983" s="11" t="s">
        <v>25200</v>
      </c>
      <c r="F4983" s="11" t="s">
        <v>25201</v>
      </c>
      <c r="G4983" s="11" t="s">
        <v>25202</v>
      </c>
      <c r="H4983" s="11" t="s">
        <v>25162</v>
      </c>
      <c r="I4983" s="11" t="s">
        <v>25203</v>
      </c>
      <c r="J4983" s="12" t="s">
        <v>8</v>
      </c>
      <c r="K4983" s="12"/>
      <c r="L4983" s="12"/>
      <c r="M4983" s="12"/>
      <c r="N4983" s="12"/>
      <c r="O4983" s="12" t="s">
        <v>61</v>
      </c>
      <c r="P4983" s="12"/>
      <c r="Q4983" s="12"/>
      <c r="R4983" s="12"/>
      <c r="S4983" s="12"/>
      <c r="T4983" s="13" t="str">
        <f t="shared" si="385"/>
        <v>通過</v>
      </c>
      <c r="U4983" s="13" t="str">
        <f t="shared" si="386"/>
        <v>有沒有進步呢？</v>
      </c>
      <c r="V4983" s="13" t="str">
        <f t="shared" si="387"/>
        <v>進步/有沒有</v>
      </c>
      <c r="W4983" s="13" t="str">
        <f t="shared" si="388"/>
        <v>是</v>
      </c>
      <c r="X4983" s="13" t="str">
        <f t="shared" si="389"/>
        <v>通過</v>
      </c>
    </row>
    <row r="4984" spans="1:24" ht="34.25" customHeight="1">
      <c r="A4984" s="11" t="s">
        <v>25204</v>
      </c>
      <c r="B4984" s="11" t="s">
        <v>25204</v>
      </c>
      <c r="C4984" s="11" t="s">
        <v>54</v>
      </c>
      <c r="D4984" s="11" t="s">
        <v>88</v>
      </c>
      <c r="E4984" s="11" t="s">
        <v>25205</v>
      </c>
      <c r="F4984" s="11" t="s">
        <v>25206</v>
      </c>
      <c r="G4984" s="11" t="s">
        <v>25207</v>
      </c>
      <c r="H4984" s="11" t="s">
        <v>25162</v>
      </c>
      <c r="I4984" s="11" t="s">
        <v>25208</v>
      </c>
      <c r="J4984" s="12" t="s">
        <v>8</v>
      </c>
      <c r="K4984" s="12"/>
      <c r="L4984" s="12"/>
      <c r="M4984" s="12"/>
      <c r="N4984" s="12"/>
      <c r="O4984" s="12" t="s">
        <v>61</v>
      </c>
      <c r="P4984" s="12"/>
      <c r="Q4984" s="12"/>
      <c r="R4984" s="12"/>
      <c r="S4984" s="12"/>
      <c r="T4984" s="13" t="str">
        <f t="shared" si="385"/>
        <v>通過</v>
      </c>
      <c r="U4984" s="13" t="str">
        <f t="shared" si="386"/>
        <v>進步很多！</v>
      </c>
      <c r="V4984" s="13" t="str">
        <f t="shared" si="387"/>
        <v>進步/多</v>
      </c>
      <c r="W4984" s="13" t="str">
        <f t="shared" si="388"/>
        <v>是</v>
      </c>
      <c r="X4984" s="13" t="str">
        <f t="shared" si="389"/>
        <v>通過</v>
      </c>
    </row>
    <row r="4985" spans="1:24" ht="34.25" customHeight="1">
      <c r="A4985" s="11" t="s">
        <v>25209</v>
      </c>
      <c r="B4985" s="11" t="s">
        <v>25209</v>
      </c>
      <c r="C4985" s="11" t="s">
        <v>54</v>
      </c>
      <c r="D4985" s="11" t="s">
        <v>88</v>
      </c>
      <c r="E4985" s="11" t="s">
        <v>25210</v>
      </c>
      <c r="F4985" s="11" t="s">
        <v>25211</v>
      </c>
      <c r="G4985" s="11" t="s">
        <v>25212</v>
      </c>
      <c r="H4985" s="11" t="s">
        <v>25162</v>
      </c>
      <c r="I4985" s="11" t="s">
        <v>25213</v>
      </c>
      <c r="J4985" s="12" t="s">
        <v>8</v>
      </c>
      <c r="K4985" s="12"/>
      <c r="L4985" s="12"/>
      <c r="M4985" s="12"/>
      <c r="N4985" s="12"/>
      <c r="O4985" s="12" t="s">
        <v>61</v>
      </c>
      <c r="P4985" s="12"/>
      <c r="Q4985" s="12"/>
      <c r="R4985" s="12"/>
      <c r="S4985" s="12"/>
      <c r="T4985" s="13" t="str">
        <f t="shared" si="385"/>
        <v>通過</v>
      </c>
      <c r="U4985" s="13" t="str">
        <f t="shared" si="386"/>
        <v>現在滑得又流暢又快，</v>
      </c>
      <c r="V4985" s="13" t="str">
        <f t="shared" si="387"/>
        <v>現在/四輪溜冰/順利/快</v>
      </c>
      <c r="W4985" s="13" t="str">
        <f t="shared" si="388"/>
        <v>是</v>
      </c>
      <c r="X4985" s="13" t="str">
        <f t="shared" si="389"/>
        <v>通過</v>
      </c>
    </row>
    <row r="4986" spans="1:24" ht="34.25" customHeight="1">
      <c r="A4986" s="11" t="s">
        <v>25214</v>
      </c>
      <c r="B4986" s="11" t="s">
        <v>25214</v>
      </c>
      <c r="C4986" s="11" t="s">
        <v>54</v>
      </c>
      <c r="D4986" s="11" t="s">
        <v>88</v>
      </c>
      <c r="E4986" s="11" t="s">
        <v>25215</v>
      </c>
      <c r="F4986" s="11" t="s">
        <v>25216</v>
      </c>
      <c r="G4986" s="11" t="s">
        <v>25217</v>
      </c>
      <c r="H4986" s="11" t="s">
        <v>25162</v>
      </c>
      <c r="I4986" s="11" t="s">
        <v>25218</v>
      </c>
      <c r="J4986" s="12" t="s">
        <v>8</v>
      </c>
      <c r="K4986" s="12"/>
      <c r="L4986" s="12"/>
      <c r="M4986" s="12"/>
      <c r="N4986" s="12"/>
      <c r="O4986" s="12" t="s">
        <v>61</v>
      </c>
      <c r="P4986" s="12"/>
      <c r="Q4986" s="12"/>
      <c r="R4986" s="12"/>
      <c r="S4986" s="12"/>
      <c r="T4986" s="13" t="str">
        <f t="shared" si="385"/>
        <v>通過</v>
      </c>
      <c r="U4986" s="13" t="str">
        <f t="shared" si="386"/>
        <v>還能轉彎和倒滑呢！</v>
      </c>
      <c r="V4986" s="13" t="str">
        <f t="shared" si="387"/>
        <v>再/轉彎/倒溜/能</v>
      </c>
      <c r="W4986" s="13" t="str">
        <f t="shared" si="388"/>
        <v>是</v>
      </c>
      <c r="X4986" s="13" t="str">
        <f t="shared" si="389"/>
        <v>通過</v>
      </c>
    </row>
    <row r="4987" spans="1:24" ht="34.25" customHeight="1">
      <c r="A4987" s="11" t="s">
        <v>25219</v>
      </c>
      <c r="B4987" s="11" t="s">
        <v>25219</v>
      </c>
      <c r="C4987" s="11" t="s">
        <v>54</v>
      </c>
      <c r="D4987" s="11" t="s">
        <v>88</v>
      </c>
      <c r="E4987" s="11" t="s">
        <v>24535</v>
      </c>
      <c r="F4987" s="11" t="s">
        <v>24308</v>
      </c>
      <c r="G4987" s="11" t="s">
        <v>25220</v>
      </c>
      <c r="H4987" s="11" t="s">
        <v>25162</v>
      </c>
      <c r="I4987" s="11" t="s">
        <v>25221</v>
      </c>
      <c r="J4987" s="12" t="s">
        <v>8</v>
      </c>
      <c r="K4987" s="12"/>
      <c r="L4987" s="12"/>
      <c r="M4987" s="12"/>
      <c r="N4987" s="12"/>
      <c r="O4987" s="12" t="s">
        <v>61</v>
      </c>
      <c r="P4987" s="12"/>
      <c r="Q4987" s="12"/>
      <c r="R4987" s="12"/>
      <c r="S4987" s="12"/>
      <c r="T4987" s="13" t="str">
        <f t="shared" si="385"/>
        <v>通過</v>
      </c>
      <c r="U4987" s="13" t="str">
        <f t="shared" si="386"/>
        <v>真厲害！</v>
      </c>
      <c r="V4987" s="13" t="str">
        <f t="shared" si="387"/>
        <v>厲害/強</v>
      </c>
      <c r="W4987" s="13" t="str">
        <f t="shared" si="388"/>
        <v>是</v>
      </c>
      <c r="X4987" s="13" t="str">
        <f t="shared" si="389"/>
        <v>通過</v>
      </c>
    </row>
    <row r="4988" spans="1:24" ht="34.25" customHeight="1">
      <c r="A4988" s="11" t="s">
        <v>25222</v>
      </c>
      <c r="B4988" s="11" t="s">
        <v>25222</v>
      </c>
      <c r="C4988" s="11" t="s">
        <v>54</v>
      </c>
      <c r="D4988" s="11" t="s">
        <v>88</v>
      </c>
      <c r="E4988" s="11" t="s">
        <v>25223</v>
      </c>
      <c r="F4988" s="11" t="s">
        <v>25224</v>
      </c>
      <c r="G4988" s="11" t="s">
        <v>25225</v>
      </c>
      <c r="H4988" s="11" t="s">
        <v>25162</v>
      </c>
      <c r="I4988" s="11" t="s">
        <v>25226</v>
      </c>
      <c r="J4988" s="12" t="s">
        <v>8</v>
      </c>
      <c r="K4988" s="12"/>
      <c r="L4988" s="12"/>
      <c r="M4988" s="12"/>
      <c r="N4988" s="12"/>
      <c r="O4988" s="12" t="s">
        <v>61</v>
      </c>
      <c r="P4988" s="12"/>
      <c r="Q4988" s="12"/>
      <c r="R4988" s="12"/>
      <c r="S4988" s="12"/>
      <c r="T4988" s="13" t="str">
        <f t="shared" si="385"/>
        <v>通過</v>
      </c>
      <c r="U4988" s="13" t="str">
        <f t="shared" si="386"/>
        <v>他練習了多久才變得這麼熟練？</v>
      </c>
      <c r="V4988" s="13" t="str">
        <f t="shared" si="387"/>
        <v>他/練習/時間/多久/熟練</v>
      </c>
      <c r="W4988" s="13" t="str">
        <f t="shared" si="388"/>
        <v>是</v>
      </c>
      <c r="X4988" s="13" t="str">
        <f t="shared" si="389"/>
        <v>通過</v>
      </c>
    </row>
    <row r="4989" spans="1:24" ht="34.25" customHeight="1">
      <c r="A4989" s="11" t="s">
        <v>25227</v>
      </c>
      <c r="B4989" s="11" t="s">
        <v>25227</v>
      </c>
      <c r="C4989" s="11" t="s">
        <v>54</v>
      </c>
      <c r="D4989" s="11" t="s">
        <v>88</v>
      </c>
      <c r="E4989" s="11" t="s">
        <v>25228</v>
      </c>
      <c r="F4989" s="11" t="s">
        <v>25229</v>
      </c>
      <c r="G4989" s="11" t="s">
        <v>25230</v>
      </c>
      <c r="H4989" s="11" t="s">
        <v>25162</v>
      </c>
      <c r="I4989" s="11" t="s">
        <v>25231</v>
      </c>
      <c r="J4989" s="12" t="s">
        <v>8</v>
      </c>
      <c r="K4989" s="12"/>
      <c r="L4989" s="12"/>
      <c r="M4989" s="12"/>
      <c r="N4989" s="12"/>
      <c r="O4989" s="12" t="s">
        <v>61</v>
      </c>
      <c r="P4989" s="12"/>
      <c r="Q4989" s="12"/>
      <c r="R4989" s="12"/>
      <c r="S4989" s="12"/>
      <c r="T4989" s="13" t="str">
        <f t="shared" si="385"/>
        <v>通過</v>
      </c>
      <c r="U4989" s="13" t="str">
        <f t="shared" si="386"/>
        <v>大概一個月吧。</v>
      </c>
      <c r="V4989" s="13" t="str">
        <f t="shared" si="387"/>
        <v>大概/一個月</v>
      </c>
      <c r="W4989" s="13" t="str">
        <f t="shared" si="388"/>
        <v>是</v>
      </c>
      <c r="X4989" s="13" t="str">
        <f t="shared" si="389"/>
        <v>通過</v>
      </c>
    </row>
    <row r="4990" spans="1:24" ht="34.25" customHeight="1">
      <c r="A4990" s="11" t="s">
        <v>25232</v>
      </c>
      <c r="B4990" s="11" t="s">
        <v>25232</v>
      </c>
      <c r="C4990" s="11" t="s">
        <v>54</v>
      </c>
      <c r="D4990" s="11" t="s">
        <v>88</v>
      </c>
      <c r="E4990" s="11" t="s">
        <v>25233</v>
      </c>
      <c r="F4990" s="11" t="s">
        <v>9965</v>
      </c>
      <c r="G4990" s="11" t="s">
        <v>25234</v>
      </c>
      <c r="H4990" s="11" t="s">
        <v>25162</v>
      </c>
      <c r="I4990" s="11" t="s">
        <v>25235</v>
      </c>
      <c r="J4990" s="12" t="s">
        <v>8</v>
      </c>
      <c r="K4990" s="12"/>
      <c r="L4990" s="12"/>
      <c r="M4990" s="12"/>
      <c r="N4990" s="12"/>
      <c r="O4990" s="12" t="s">
        <v>61</v>
      </c>
      <c r="P4990" s="12"/>
      <c r="Q4990" s="12"/>
      <c r="R4990" s="12"/>
      <c r="S4990" s="12"/>
      <c r="T4990" s="13" t="str">
        <f t="shared" si="385"/>
        <v>通過</v>
      </c>
      <c r="U4990" s="13" t="str">
        <f t="shared" si="386"/>
        <v>我告訴他，</v>
      </c>
      <c r="V4990" s="13" t="str">
        <f t="shared" si="387"/>
        <v>我/告訴</v>
      </c>
      <c r="W4990" s="13" t="str">
        <f t="shared" si="388"/>
        <v>是</v>
      </c>
      <c r="X4990" s="13" t="str">
        <f t="shared" si="389"/>
        <v>通過</v>
      </c>
    </row>
    <row r="4991" spans="1:24" ht="34.25" customHeight="1">
      <c r="A4991" s="11" t="s">
        <v>25236</v>
      </c>
      <c r="B4991" s="11" t="s">
        <v>25236</v>
      </c>
      <c r="C4991" s="11" t="s">
        <v>54</v>
      </c>
      <c r="D4991" s="11" t="s">
        <v>88</v>
      </c>
      <c r="E4991" s="11" t="s">
        <v>25237</v>
      </c>
      <c r="F4991" s="11" t="s">
        <v>25238</v>
      </c>
      <c r="G4991" s="11" t="s">
        <v>25239</v>
      </c>
      <c r="H4991" s="11" t="s">
        <v>25162</v>
      </c>
      <c r="I4991" s="11" t="s">
        <v>25240</v>
      </c>
      <c r="J4991" s="12" t="s">
        <v>8</v>
      </c>
      <c r="K4991" s="12"/>
      <c r="L4991" s="12"/>
      <c r="M4991" s="12"/>
      <c r="N4991" s="12"/>
      <c r="O4991" s="12" t="s">
        <v>61</v>
      </c>
      <c r="P4991" s="12"/>
      <c r="Q4991" s="12"/>
      <c r="R4991" s="12"/>
      <c r="S4991" s="12"/>
      <c r="T4991" s="13" t="str">
        <f t="shared" si="385"/>
        <v>通過</v>
      </c>
      <c r="U4991" s="13" t="str">
        <f t="shared" si="386"/>
        <v>學習溜冰需要耐心和努力。</v>
      </c>
      <c r="V4991" s="13" t="str">
        <f t="shared" si="387"/>
        <v>四輪溜冰/學/耐心/努力/要</v>
      </c>
      <c r="W4991" s="13" t="str">
        <f t="shared" si="388"/>
        <v>是</v>
      </c>
      <c r="X4991" s="13" t="str">
        <f t="shared" si="389"/>
        <v>通過</v>
      </c>
    </row>
    <row r="4992" spans="1:24" ht="34.25" customHeight="1">
      <c r="A4992" s="11" t="s">
        <v>25241</v>
      </c>
      <c r="B4992" s="11" t="s">
        <v>25241</v>
      </c>
      <c r="C4992" s="11" t="s">
        <v>54</v>
      </c>
      <c r="D4992" s="11" t="s">
        <v>88</v>
      </c>
      <c r="E4992" s="11" t="s">
        <v>25242</v>
      </c>
      <c r="F4992" s="11" t="s">
        <v>25243</v>
      </c>
      <c r="G4992" s="11" t="s">
        <v>25244</v>
      </c>
      <c r="H4992" s="11" t="s">
        <v>25162</v>
      </c>
      <c r="I4992" s="11" t="s">
        <v>25245</v>
      </c>
      <c r="J4992" s="12" t="s">
        <v>8</v>
      </c>
      <c r="K4992" s="12"/>
      <c r="L4992" s="12"/>
      <c r="M4992" s="12"/>
      <c r="N4992" s="12"/>
      <c r="O4992" s="12" t="s">
        <v>61</v>
      </c>
      <c r="P4992" s="12"/>
      <c r="Q4992" s="12"/>
      <c r="R4992" s="12"/>
      <c r="S4992" s="12"/>
      <c r="T4992" s="13" t="str">
        <f t="shared" si="385"/>
        <v>通過</v>
      </c>
      <c r="U4992" s="13" t="str">
        <f t="shared" si="386"/>
        <v>只要不放棄，</v>
      </c>
      <c r="V4992" s="13" t="str">
        <f t="shared" si="387"/>
        <v>放棄/不/下定決心</v>
      </c>
      <c r="W4992" s="13" t="str">
        <f t="shared" si="388"/>
        <v>是</v>
      </c>
      <c r="X4992" s="13" t="str">
        <f t="shared" si="389"/>
        <v>通過</v>
      </c>
    </row>
    <row r="4993" spans="1:24" ht="34.25" customHeight="1">
      <c r="A4993" s="11" t="s">
        <v>25246</v>
      </c>
      <c r="B4993" s="11" t="s">
        <v>25246</v>
      </c>
      <c r="C4993" s="11" t="s">
        <v>54</v>
      </c>
      <c r="D4993" s="11" t="s">
        <v>88</v>
      </c>
      <c r="E4993" s="11" t="s">
        <v>25247</v>
      </c>
      <c r="F4993" s="11" t="s">
        <v>25248</v>
      </c>
      <c r="G4993" s="11" t="s">
        <v>25249</v>
      </c>
      <c r="H4993" s="11" t="s">
        <v>25162</v>
      </c>
      <c r="I4993" s="11" t="s">
        <v>25250</v>
      </c>
      <c r="J4993" s="12" t="s">
        <v>8</v>
      </c>
      <c r="K4993" s="12"/>
      <c r="L4993" s="12"/>
      <c r="M4993" s="12"/>
      <c r="N4993" s="12"/>
      <c r="O4993" s="12" t="s">
        <v>61</v>
      </c>
      <c r="P4993" s="12"/>
      <c r="Q4993" s="12"/>
      <c r="R4993" s="12"/>
      <c r="S4993" s="12"/>
      <c r="T4993" s="13" t="str">
        <f t="shared" si="385"/>
        <v>通過</v>
      </c>
      <c r="U4993" s="13" t="str">
        <f t="shared" si="386"/>
        <v>就一定能進步！</v>
      </c>
      <c r="V4993" s="13" t="str">
        <f t="shared" si="387"/>
        <v>一定/進步/能</v>
      </c>
      <c r="W4993" s="13" t="str">
        <f t="shared" si="388"/>
        <v>是</v>
      </c>
      <c r="X4993" s="13" t="str">
        <f t="shared" si="389"/>
        <v>通過</v>
      </c>
    </row>
    <row r="4994" spans="1:24" ht="34.25" customHeight="1">
      <c r="A4994" s="11" t="s">
        <v>25251</v>
      </c>
      <c r="B4994" s="11" t="s">
        <v>25251</v>
      </c>
      <c r="C4994" s="11" t="s">
        <v>54</v>
      </c>
      <c r="D4994" s="11" t="s">
        <v>150</v>
      </c>
      <c r="E4994" s="11" t="s">
        <v>25252</v>
      </c>
      <c r="F4994" s="11" t="s">
        <v>25253</v>
      </c>
      <c r="G4994" s="11" t="s">
        <v>25254</v>
      </c>
      <c r="H4994" s="11" t="s">
        <v>25255</v>
      </c>
      <c r="I4994" s="11" t="s">
        <v>25256</v>
      </c>
      <c r="J4994" s="12" t="s">
        <v>8</v>
      </c>
      <c r="K4994" s="12"/>
      <c r="L4994" s="12"/>
      <c r="M4994" s="12"/>
      <c r="N4994" s="12"/>
      <c r="O4994" s="12" t="s">
        <v>61</v>
      </c>
      <c r="P4994" s="12"/>
      <c r="Q4994" s="12"/>
      <c r="R4994" s="12"/>
      <c r="S4994" s="12"/>
      <c r="T4994" s="13" t="str">
        <f t="shared" ref="T4994:T5057" si="390">IF(J4994="","未填",IF(J4994="需複審",IF(OR(P4994="",P4994="仍需複審"),"待複審",P4994),J4994))</f>
        <v>通過</v>
      </c>
      <c r="U4994" s="13" t="str">
        <f t="shared" ref="U4994:U5057" si="391">IF(T4994="通過",E4994,IF(T4994="需更正",IF(J4994="需複審",IF(Q4994="",E4994,Q4994),IF(L4994="",E4994,L4994)),""))</f>
        <v>你最近為什麼老是揉脖子？</v>
      </c>
      <c r="V4994" s="13" t="str">
        <f t="shared" ref="V4994:V5057" si="392">IF(T4994="通過",F4994,IF(T4994="需更正",IF(J4994="需複審",R4994,M4994),""))</f>
        <v>你/最近/脖子/揉/老是/為什麼</v>
      </c>
      <c r="W4994" s="13" t="str">
        <f t="shared" ref="W4994:W5057" si="393">IF(AND(OR(T4994="通過",AND(T4994="需更正",V4994&lt;&gt;"")),X4994="通過"),"是","否")</f>
        <v>是</v>
      </c>
      <c r="X4994" s="13" t="str">
        <f t="shared" ref="X4994:X5057" si="394">IF(J4994="","未填",IF(AND(J4994="需複審",OR(P4994="",P4994="仍需複審")),"待複審",IF(OR(AND(J4994="需更正",K4994=""),AND(J4994="需更正",M4994=""),AND(J4994="需更正",N4994=""),AND(J4994="排除",OR(K4994="",N4994="")),AND(J4994="需複審",P4994="需更正",R4994=""),AND(J4994="需複審",P4994="需更正",S4994=""),AND(J4994="需複審",P4994="排除",S4994="")),"錯誤：請補齊必填欄位","通過")))</f>
        <v>通過</v>
      </c>
    </row>
    <row r="4995" spans="1:24" ht="34.25" customHeight="1">
      <c r="A4995" s="11" t="s">
        <v>25257</v>
      </c>
      <c r="B4995" s="11" t="s">
        <v>25257</v>
      </c>
      <c r="C4995" s="11" t="s">
        <v>54</v>
      </c>
      <c r="D4995" s="11" t="s">
        <v>150</v>
      </c>
      <c r="E4995" s="11" t="s">
        <v>25258</v>
      </c>
      <c r="F4995" s="11" t="s">
        <v>25259</v>
      </c>
      <c r="G4995" s="11" t="s">
        <v>25260</v>
      </c>
      <c r="H4995" s="11" t="s">
        <v>25255</v>
      </c>
      <c r="I4995" s="11" t="s">
        <v>25261</v>
      </c>
      <c r="J4995" s="12" t="s">
        <v>8</v>
      </c>
      <c r="K4995" s="12"/>
      <c r="L4995" s="12"/>
      <c r="M4995" s="12"/>
      <c r="N4995" s="12"/>
      <c r="O4995" s="12" t="s">
        <v>61</v>
      </c>
      <c r="P4995" s="12"/>
      <c r="Q4995" s="12"/>
      <c r="R4995" s="12"/>
      <c r="S4995" s="12"/>
      <c r="T4995" s="13" t="str">
        <f t="shared" si="390"/>
        <v>通過</v>
      </c>
      <c r="U4995" s="13" t="str">
        <f t="shared" si="391"/>
        <v>我每天都久坐打電腦，</v>
      </c>
      <c r="V4995" s="13" t="str">
        <f t="shared" si="392"/>
        <v>我/打電腦/每天/坐/久</v>
      </c>
      <c r="W4995" s="13" t="str">
        <f t="shared" si="393"/>
        <v>是</v>
      </c>
      <c r="X4995" s="13" t="str">
        <f t="shared" si="394"/>
        <v>通過</v>
      </c>
    </row>
    <row r="4996" spans="1:24" ht="34.25" customHeight="1">
      <c r="A4996" s="11" t="s">
        <v>25262</v>
      </c>
      <c r="B4996" s="11" t="s">
        <v>25262</v>
      </c>
      <c r="C4996" s="11" t="s">
        <v>54</v>
      </c>
      <c r="D4996" s="11" t="s">
        <v>150</v>
      </c>
      <c r="E4996" s="11" t="s">
        <v>25263</v>
      </c>
      <c r="F4996" s="11" t="s">
        <v>25264</v>
      </c>
      <c r="G4996" s="11" t="s">
        <v>25265</v>
      </c>
      <c r="H4996" s="11" t="s">
        <v>25255</v>
      </c>
      <c r="I4996" s="11" t="s">
        <v>25266</v>
      </c>
      <c r="J4996" s="12" t="s">
        <v>8</v>
      </c>
      <c r="K4996" s="12"/>
      <c r="L4996" s="12"/>
      <c r="M4996" s="12"/>
      <c r="N4996" s="12"/>
      <c r="O4996" s="12" t="s">
        <v>61</v>
      </c>
      <c r="P4996" s="12"/>
      <c r="Q4996" s="12"/>
      <c r="R4996" s="12"/>
      <c r="S4996" s="12"/>
      <c r="T4996" s="13" t="str">
        <f t="shared" si="390"/>
        <v>通過</v>
      </c>
      <c r="U4996" s="13" t="str">
        <f t="shared" si="391"/>
        <v>坐姿固定，</v>
      </c>
      <c r="V4996" s="13" t="str">
        <f t="shared" si="392"/>
        <v>坐/固定/呆板</v>
      </c>
      <c r="W4996" s="13" t="str">
        <f t="shared" si="393"/>
        <v>是</v>
      </c>
      <c r="X4996" s="13" t="str">
        <f t="shared" si="394"/>
        <v>通過</v>
      </c>
    </row>
    <row r="4997" spans="1:24" ht="34.25" customHeight="1">
      <c r="A4997" s="11" t="s">
        <v>25267</v>
      </c>
      <c r="B4997" s="11" t="s">
        <v>25267</v>
      </c>
      <c r="C4997" s="11" t="s">
        <v>54</v>
      </c>
      <c r="D4997" s="11" t="s">
        <v>150</v>
      </c>
      <c r="E4997" s="11" t="s">
        <v>25268</v>
      </c>
      <c r="F4997" s="11" t="s">
        <v>25269</v>
      </c>
      <c r="G4997" s="11" t="s">
        <v>25270</v>
      </c>
      <c r="H4997" s="11" t="s">
        <v>25255</v>
      </c>
      <c r="I4997" s="11" t="s">
        <v>25271</v>
      </c>
      <c r="J4997" s="12" t="s">
        <v>8</v>
      </c>
      <c r="K4997" s="12"/>
      <c r="L4997" s="12"/>
      <c r="M4997" s="12"/>
      <c r="N4997" s="12"/>
      <c r="O4997" s="12" t="s">
        <v>61</v>
      </c>
      <c r="P4997" s="12"/>
      <c r="Q4997" s="12"/>
      <c r="R4997" s="12"/>
      <c r="S4997" s="12"/>
      <c r="T4997" s="13" t="str">
        <f t="shared" si="390"/>
        <v>通過</v>
      </c>
      <c r="U4997" s="13" t="str">
        <f t="shared" si="391"/>
        <v>脖子痠痛。</v>
      </c>
      <c r="V4997" s="13" t="str">
        <f t="shared" si="392"/>
        <v>脖子/酸/痛</v>
      </c>
      <c r="W4997" s="13" t="str">
        <f t="shared" si="393"/>
        <v>是</v>
      </c>
      <c r="X4997" s="13" t="str">
        <f t="shared" si="394"/>
        <v>通過</v>
      </c>
    </row>
    <row r="4998" spans="1:24" ht="34.25" customHeight="1">
      <c r="A4998" s="11" t="s">
        <v>25272</v>
      </c>
      <c r="B4998" s="11" t="s">
        <v>25272</v>
      </c>
      <c r="C4998" s="11" t="s">
        <v>54</v>
      </c>
      <c r="D4998" s="11" t="s">
        <v>150</v>
      </c>
      <c r="E4998" s="11" t="s">
        <v>11446</v>
      </c>
      <c r="F4998" s="11" t="s">
        <v>25273</v>
      </c>
      <c r="G4998" s="11" t="s">
        <v>25274</v>
      </c>
      <c r="H4998" s="11" t="s">
        <v>25255</v>
      </c>
      <c r="I4998" s="11" t="s">
        <v>25275</v>
      </c>
      <c r="J4998" s="12" t="s">
        <v>8</v>
      </c>
      <c r="K4998" s="12"/>
      <c r="L4998" s="12"/>
      <c r="M4998" s="12"/>
      <c r="N4998" s="12"/>
      <c r="O4998" s="12" t="s">
        <v>61</v>
      </c>
      <c r="P4998" s="12"/>
      <c r="Q4998" s="12"/>
      <c r="R4998" s="12"/>
      <c r="S4998" s="12"/>
      <c r="T4998" s="13" t="str">
        <f t="shared" si="390"/>
        <v>通過</v>
      </c>
      <c r="U4998" s="13" t="str">
        <f t="shared" si="391"/>
        <v>我也是，</v>
      </c>
      <c r="V4998" s="13" t="str">
        <f t="shared" si="392"/>
        <v>是/一樣</v>
      </c>
      <c r="W4998" s="13" t="str">
        <f t="shared" si="393"/>
        <v>是</v>
      </c>
      <c r="X4998" s="13" t="str">
        <f t="shared" si="394"/>
        <v>通過</v>
      </c>
    </row>
    <row r="4999" spans="1:24" ht="34.25" customHeight="1">
      <c r="A4999" s="11" t="s">
        <v>25276</v>
      </c>
      <c r="B4999" s="11" t="s">
        <v>25276</v>
      </c>
      <c r="C4999" s="11" t="s">
        <v>54</v>
      </c>
      <c r="D4999" s="11" t="s">
        <v>150</v>
      </c>
      <c r="E4999" s="11" t="s">
        <v>25277</v>
      </c>
      <c r="F4999" s="11" t="s">
        <v>25278</v>
      </c>
      <c r="G4999" s="11" t="s">
        <v>25279</v>
      </c>
      <c r="H4999" s="11" t="s">
        <v>25255</v>
      </c>
      <c r="I4999" s="11" t="s">
        <v>25280</v>
      </c>
      <c r="J4999" s="12" t="s">
        <v>8</v>
      </c>
      <c r="K4999" s="12"/>
      <c r="L4999" s="12"/>
      <c r="M4999" s="12"/>
      <c r="N4999" s="12"/>
      <c r="O4999" s="12" t="s">
        <v>61</v>
      </c>
      <c r="P4999" s="12"/>
      <c r="Q4999" s="12"/>
      <c r="R4999" s="12"/>
      <c r="S4999" s="12"/>
      <c r="T4999" s="13" t="str">
        <f t="shared" si="390"/>
        <v>通過</v>
      </c>
      <c r="U4999" s="13" t="str">
        <f t="shared" si="391"/>
        <v>右肩總是抬不太起來。</v>
      </c>
      <c r="V4999" s="13" t="str">
        <f t="shared" si="392"/>
        <v>右肩/抬起來卡卡/老是</v>
      </c>
      <c r="W4999" s="13" t="str">
        <f t="shared" si="393"/>
        <v>是</v>
      </c>
      <c r="X4999" s="13" t="str">
        <f t="shared" si="394"/>
        <v>通過</v>
      </c>
    </row>
    <row r="5000" spans="1:24" ht="34.25" customHeight="1">
      <c r="A5000" s="11" t="s">
        <v>25281</v>
      </c>
      <c r="B5000" s="11" t="s">
        <v>25281</v>
      </c>
      <c r="C5000" s="11" t="s">
        <v>54</v>
      </c>
      <c r="D5000" s="11" t="s">
        <v>150</v>
      </c>
      <c r="E5000" s="11" t="s">
        <v>25282</v>
      </c>
      <c r="F5000" s="11" t="s">
        <v>25283</v>
      </c>
      <c r="G5000" s="11" t="s">
        <v>25284</v>
      </c>
      <c r="H5000" s="11" t="s">
        <v>25255</v>
      </c>
      <c r="I5000" s="11" t="s">
        <v>25285</v>
      </c>
      <c r="J5000" s="12" t="s">
        <v>8</v>
      </c>
      <c r="K5000" s="12"/>
      <c r="L5000" s="12"/>
      <c r="M5000" s="12"/>
      <c r="N5000" s="12"/>
      <c r="O5000" s="12" t="s">
        <v>61</v>
      </c>
      <c r="P5000" s="12"/>
      <c r="Q5000" s="12"/>
      <c r="R5000" s="12"/>
      <c r="S5000" s="12"/>
      <c r="T5000" s="13" t="str">
        <f t="shared" si="390"/>
        <v>通過</v>
      </c>
      <c r="U5000" s="13" t="str">
        <f t="shared" si="391"/>
        <v>我覺得要活動。</v>
      </c>
      <c r="V5000" s="13" t="str">
        <f t="shared" si="392"/>
        <v>我/覺得/活動/要</v>
      </c>
      <c r="W5000" s="13" t="str">
        <f t="shared" si="393"/>
        <v>是</v>
      </c>
      <c r="X5000" s="13" t="str">
        <f t="shared" si="394"/>
        <v>通過</v>
      </c>
    </row>
    <row r="5001" spans="1:24" ht="34.25" customHeight="1">
      <c r="A5001" s="11" t="s">
        <v>25286</v>
      </c>
      <c r="B5001" s="11" t="s">
        <v>25286</v>
      </c>
      <c r="C5001" s="11" t="s">
        <v>54</v>
      </c>
      <c r="D5001" s="11" t="s">
        <v>150</v>
      </c>
      <c r="E5001" s="11" t="s">
        <v>24436</v>
      </c>
      <c r="F5001" s="11" t="s">
        <v>25287</v>
      </c>
      <c r="G5001" s="11" t="s">
        <v>25288</v>
      </c>
      <c r="H5001" s="11" t="s">
        <v>25255</v>
      </c>
      <c r="I5001" s="11" t="s">
        <v>25289</v>
      </c>
      <c r="J5001" s="12" t="s">
        <v>8</v>
      </c>
      <c r="K5001" s="12"/>
      <c r="L5001" s="12"/>
      <c r="M5001" s="12"/>
      <c r="N5001" s="12"/>
      <c r="O5001" s="12" t="s">
        <v>61</v>
      </c>
      <c r="P5001" s="12"/>
      <c r="Q5001" s="12"/>
      <c r="R5001" s="12"/>
      <c r="S5001" s="12"/>
      <c r="T5001" s="13" t="str">
        <f t="shared" si="390"/>
        <v>通過</v>
      </c>
      <c r="U5001" s="13" t="str">
        <f t="shared" si="391"/>
        <v>如果不動，</v>
      </c>
      <c r="V5001" s="13" t="str">
        <f t="shared" si="392"/>
        <v>如果/不</v>
      </c>
      <c r="W5001" s="13" t="str">
        <f t="shared" si="393"/>
        <v>是</v>
      </c>
      <c r="X5001" s="13" t="str">
        <f t="shared" si="394"/>
        <v>通過</v>
      </c>
    </row>
    <row r="5002" spans="1:24" ht="34.25" customHeight="1">
      <c r="A5002" s="11" t="s">
        <v>25290</v>
      </c>
      <c r="B5002" s="11" t="s">
        <v>25290</v>
      </c>
      <c r="C5002" s="11" t="s">
        <v>54</v>
      </c>
      <c r="D5002" s="11" t="s">
        <v>150</v>
      </c>
      <c r="E5002" s="11" t="s">
        <v>25291</v>
      </c>
      <c r="F5002" s="11" t="s">
        <v>25292</v>
      </c>
      <c r="G5002" s="11" t="s">
        <v>25293</v>
      </c>
      <c r="H5002" s="11" t="s">
        <v>25255</v>
      </c>
      <c r="I5002" s="11" t="s">
        <v>25294</v>
      </c>
      <c r="J5002" s="12" t="s">
        <v>8</v>
      </c>
      <c r="K5002" s="12"/>
      <c r="L5002" s="12"/>
      <c r="M5002" s="12"/>
      <c r="N5002" s="12"/>
      <c r="O5002" s="12" t="s">
        <v>61</v>
      </c>
      <c r="P5002" s="12"/>
      <c r="Q5002" s="12"/>
      <c r="R5002" s="12"/>
      <c r="S5002" s="12"/>
      <c r="T5002" s="13" t="str">
        <f t="shared" si="390"/>
        <v>通過</v>
      </c>
      <c r="U5002" s="13" t="str">
        <f t="shared" si="391"/>
        <v>真的會累。</v>
      </c>
      <c r="V5002" s="13" t="str">
        <f t="shared" si="392"/>
        <v>累/真的</v>
      </c>
      <c r="W5002" s="13" t="str">
        <f t="shared" si="393"/>
        <v>是</v>
      </c>
      <c r="X5002" s="13" t="str">
        <f t="shared" si="394"/>
        <v>通過</v>
      </c>
    </row>
    <row r="5003" spans="1:24" ht="34.25" customHeight="1">
      <c r="A5003" s="11" t="s">
        <v>25295</v>
      </c>
      <c r="B5003" s="11" t="s">
        <v>25295</v>
      </c>
      <c r="C5003" s="11" t="s">
        <v>54</v>
      </c>
      <c r="D5003" s="11" t="s">
        <v>150</v>
      </c>
      <c r="E5003" s="11" t="s">
        <v>25296</v>
      </c>
      <c r="F5003" s="11" t="s">
        <v>25297</v>
      </c>
      <c r="G5003" s="11" t="s">
        <v>25298</v>
      </c>
      <c r="H5003" s="11" t="s">
        <v>25255</v>
      </c>
      <c r="I5003" s="11" t="s">
        <v>25299</v>
      </c>
      <c r="J5003" s="12" t="s">
        <v>8</v>
      </c>
      <c r="K5003" s="12"/>
      <c r="L5003" s="12"/>
      <c r="M5003" s="12"/>
      <c r="N5003" s="12"/>
      <c r="O5003" s="12" t="s">
        <v>61</v>
      </c>
      <c r="P5003" s="12"/>
      <c r="Q5003" s="12"/>
      <c r="R5003" s="12"/>
      <c r="S5003" s="12"/>
      <c r="T5003" s="13" t="str">
        <f t="shared" si="390"/>
        <v>通過</v>
      </c>
      <c r="U5003" s="13" t="str">
        <f t="shared" si="391"/>
        <v>有試過調整坐姿嗎？</v>
      </c>
      <c r="V5003" s="13" t="str">
        <f t="shared" si="392"/>
        <v>坐/坐姿調整/試/有沒有</v>
      </c>
      <c r="W5003" s="13" t="str">
        <f t="shared" si="393"/>
        <v>是</v>
      </c>
      <c r="X5003" s="13" t="str">
        <f t="shared" si="394"/>
        <v>通過</v>
      </c>
    </row>
    <row r="5004" spans="1:24" ht="34.25" customHeight="1">
      <c r="A5004" s="11" t="s">
        <v>25300</v>
      </c>
      <c r="B5004" s="11" t="s">
        <v>25300</v>
      </c>
      <c r="C5004" s="11" t="s">
        <v>54</v>
      </c>
      <c r="D5004" s="11" t="s">
        <v>150</v>
      </c>
      <c r="E5004" s="11" t="s">
        <v>25301</v>
      </c>
      <c r="F5004" s="11" t="s">
        <v>25302</v>
      </c>
      <c r="G5004" s="11" t="s">
        <v>25303</v>
      </c>
      <c r="H5004" s="11" t="s">
        <v>25255</v>
      </c>
      <c r="I5004" s="11" t="s">
        <v>25304</v>
      </c>
      <c r="J5004" s="12" t="s">
        <v>8</v>
      </c>
      <c r="K5004" s="12"/>
      <c r="L5004" s="12"/>
      <c r="M5004" s="12"/>
      <c r="N5004" s="12"/>
      <c r="O5004" s="12" t="s">
        <v>61</v>
      </c>
      <c r="P5004" s="12"/>
      <c r="Q5004" s="12"/>
      <c r="R5004" s="12"/>
      <c r="S5004" s="12"/>
      <c r="T5004" s="13" t="str">
        <f t="shared" si="390"/>
        <v>通過</v>
      </c>
      <c r="U5004" s="13" t="str">
        <f t="shared" si="391"/>
        <v>我換了人體工學椅，</v>
      </c>
      <c r="V5004" s="13" t="str">
        <f t="shared" si="392"/>
        <v>我/椅/這/人體工學/換</v>
      </c>
      <c r="W5004" s="13" t="str">
        <f t="shared" si="393"/>
        <v>是</v>
      </c>
      <c r="X5004" s="13" t="str">
        <f t="shared" si="394"/>
        <v>通過</v>
      </c>
    </row>
    <row r="5005" spans="1:24" ht="34.25" customHeight="1">
      <c r="A5005" s="11" t="s">
        <v>25305</v>
      </c>
      <c r="B5005" s="11" t="s">
        <v>25305</v>
      </c>
      <c r="C5005" s="11" t="s">
        <v>54</v>
      </c>
      <c r="D5005" s="11" t="s">
        <v>150</v>
      </c>
      <c r="E5005" s="11" t="s">
        <v>25306</v>
      </c>
      <c r="F5005" s="11" t="s">
        <v>25307</v>
      </c>
      <c r="G5005" s="11" t="s">
        <v>25308</v>
      </c>
      <c r="H5005" s="11" t="s">
        <v>25255</v>
      </c>
      <c r="I5005" s="11" t="s">
        <v>25309</v>
      </c>
      <c r="J5005" s="12" t="s">
        <v>8</v>
      </c>
      <c r="K5005" s="12"/>
      <c r="L5005" s="12"/>
      <c r="M5005" s="12"/>
      <c r="N5005" s="12"/>
      <c r="O5005" s="12" t="s">
        <v>61</v>
      </c>
      <c r="P5005" s="12"/>
      <c r="Q5005" s="12"/>
      <c r="R5005" s="12"/>
      <c r="S5005" s="12"/>
      <c r="T5005" s="13" t="str">
        <f t="shared" si="390"/>
        <v>通過</v>
      </c>
      <c r="U5005" s="13" t="str">
        <f t="shared" si="391"/>
        <v>坐起來很舒服很不錯。</v>
      </c>
      <c r="V5005" s="13" t="str">
        <f t="shared" si="392"/>
        <v>坐/舒服/不錯</v>
      </c>
      <c r="W5005" s="13" t="str">
        <f t="shared" si="393"/>
        <v>是</v>
      </c>
      <c r="X5005" s="13" t="str">
        <f t="shared" si="394"/>
        <v>通過</v>
      </c>
    </row>
    <row r="5006" spans="1:24" ht="34.25" customHeight="1">
      <c r="A5006" s="11" t="s">
        <v>25310</v>
      </c>
      <c r="B5006" s="11" t="s">
        <v>25310</v>
      </c>
      <c r="C5006" s="11" t="s">
        <v>54</v>
      </c>
      <c r="D5006" s="11" t="s">
        <v>150</v>
      </c>
      <c r="E5006" s="11" t="s">
        <v>25311</v>
      </c>
      <c r="F5006" s="11" t="s">
        <v>25312</v>
      </c>
      <c r="G5006" s="11" t="s">
        <v>25313</v>
      </c>
      <c r="H5006" s="11" t="s">
        <v>25255</v>
      </c>
      <c r="I5006" s="11" t="s">
        <v>25314</v>
      </c>
      <c r="J5006" s="12" t="s">
        <v>8</v>
      </c>
      <c r="K5006" s="12"/>
      <c r="L5006" s="12"/>
      <c r="M5006" s="12"/>
      <c r="N5006" s="12"/>
      <c r="O5006" s="12" t="s">
        <v>61</v>
      </c>
      <c r="P5006" s="12"/>
      <c r="Q5006" s="12"/>
      <c r="R5006" s="12"/>
      <c r="S5006" s="12"/>
      <c r="T5006" s="13" t="str">
        <f t="shared" si="390"/>
        <v>通過</v>
      </c>
      <c r="U5006" s="13" t="str">
        <f t="shared" si="391"/>
        <v>我還沒，</v>
      </c>
      <c r="V5006" s="13" t="str">
        <f t="shared" si="392"/>
        <v>我/還沒</v>
      </c>
      <c r="W5006" s="13" t="str">
        <f t="shared" si="393"/>
        <v>是</v>
      </c>
      <c r="X5006" s="13" t="str">
        <f t="shared" si="394"/>
        <v>通過</v>
      </c>
    </row>
    <row r="5007" spans="1:24" ht="34.25" customHeight="1">
      <c r="A5007" s="11" t="s">
        <v>25315</v>
      </c>
      <c r="B5007" s="11" t="s">
        <v>25315</v>
      </c>
      <c r="C5007" s="11" t="s">
        <v>54</v>
      </c>
      <c r="D5007" s="11" t="s">
        <v>150</v>
      </c>
      <c r="E5007" s="11" t="s">
        <v>25316</v>
      </c>
      <c r="F5007" s="11" t="s">
        <v>25317</v>
      </c>
      <c r="G5007" s="11" t="s">
        <v>25318</v>
      </c>
      <c r="H5007" s="11" t="s">
        <v>25255</v>
      </c>
      <c r="I5007" s="11" t="s">
        <v>25319</v>
      </c>
      <c r="J5007" s="12" t="s">
        <v>8</v>
      </c>
      <c r="K5007" s="12"/>
      <c r="L5007" s="12"/>
      <c r="M5007" s="12"/>
      <c r="N5007" s="12"/>
      <c r="O5007" s="12" t="s">
        <v>61</v>
      </c>
      <c r="P5007" s="12"/>
      <c r="Q5007" s="12"/>
      <c r="R5007" s="12"/>
      <c r="S5007" s="12"/>
      <c r="T5007" s="13" t="str">
        <f t="shared" si="390"/>
        <v>通過</v>
      </c>
      <c r="U5007" s="13" t="str">
        <f t="shared" si="391"/>
        <v>不過我現在會設手錶鬧鐘提醒自己扭動一下脖子。</v>
      </c>
      <c r="V5007" s="13" t="str">
        <f t="shared" si="392"/>
        <v>現在/手錶/時間/設定/震動/告訴/自己/扭動脖子</v>
      </c>
      <c r="W5007" s="13" t="str">
        <f t="shared" si="393"/>
        <v>是</v>
      </c>
      <c r="X5007" s="13" t="str">
        <f t="shared" si="394"/>
        <v>通過</v>
      </c>
    </row>
    <row r="5008" spans="1:24" ht="34.25" customHeight="1">
      <c r="A5008" s="11" t="s">
        <v>25320</v>
      </c>
      <c r="B5008" s="11" t="s">
        <v>25320</v>
      </c>
      <c r="C5008" s="11" t="s">
        <v>54</v>
      </c>
      <c r="D5008" s="11" t="s">
        <v>150</v>
      </c>
      <c r="E5008" s="11" t="s">
        <v>25321</v>
      </c>
      <c r="F5008" s="11" t="s">
        <v>16003</v>
      </c>
      <c r="G5008" s="11" t="s">
        <v>25322</v>
      </c>
      <c r="H5008" s="11" t="s">
        <v>25255</v>
      </c>
      <c r="I5008" s="11" t="s">
        <v>25323</v>
      </c>
      <c r="J5008" s="12" t="s">
        <v>8</v>
      </c>
      <c r="K5008" s="12"/>
      <c r="L5008" s="12"/>
      <c r="M5008" s="12"/>
      <c r="N5008" s="12"/>
      <c r="O5008" s="12" t="s">
        <v>61</v>
      </c>
      <c r="P5008" s="12"/>
      <c r="Q5008" s="12"/>
      <c r="R5008" s="12"/>
      <c r="S5008" s="12"/>
      <c r="T5008" s="13" t="str">
        <f t="shared" si="390"/>
        <v>通過</v>
      </c>
      <c r="U5008" s="13" t="str">
        <f t="shared" si="391"/>
        <v>這主意不錯！</v>
      </c>
      <c r="V5008" s="13" t="str">
        <f t="shared" si="392"/>
        <v>想/棒</v>
      </c>
      <c r="W5008" s="13" t="str">
        <f t="shared" si="393"/>
        <v>是</v>
      </c>
      <c r="X5008" s="13" t="str">
        <f t="shared" si="394"/>
        <v>通過</v>
      </c>
    </row>
    <row r="5009" spans="1:24" ht="34.25" customHeight="1">
      <c r="A5009" s="11" t="s">
        <v>25324</v>
      </c>
      <c r="B5009" s="11" t="s">
        <v>25324</v>
      </c>
      <c r="C5009" s="11" t="s">
        <v>54</v>
      </c>
      <c r="D5009" s="11" t="s">
        <v>150</v>
      </c>
      <c r="E5009" s="11" t="s">
        <v>25325</v>
      </c>
      <c r="F5009" s="11" t="s">
        <v>25326</v>
      </c>
      <c r="G5009" s="11" t="s">
        <v>25327</v>
      </c>
      <c r="H5009" s="11" t="s">
        <v>25255</v>
      </c>
      <c r="I5009" s="11" t="s">
        <v>25328</v>
      </c>
      <c r="J5009" s="12" t="s">
        <v>8</v>
      </c>
      <c r="K5009" s="12"/>
      <c r="L5009" s="12"/>
      <c r="M5009" s="12"/>
      <c r="N5009" s="12"/>
      <c r="O5009" s="12" t="s">
        <v>61</v>
      </c>
      <c r="P5009" s="12"/>
      <c r="Q5009" s="12"/>
      <c r="R5009" s="12"/>
      <c r="S5009" s="12"/>
      <c r="T5009" s="13" t="str">
        <f t="shared" si="390"/>
        <v>通過</v>
      </c>
      <c r="U5009" s="13" t="str">
        <f t="shared" si="391"/>
        <v>我也會做手腕運動，</v>
      </c>
      <c r="V5009" s="13" t="str">
        <f t="shared" si="392"/>
        <v>我/雙手/手腕轉動/運動/會</v>
      </c>
      <c r="W5009" s="13" t="str">
        <f t="shared" si="393"/>
        <v>是</v>
      </c>
      <c r="X5009" s="13" t="str">
        <f t="shared" si="394"/>
        <v>通過</v>
      </c>
    </row>
    <row r="5010" spans="1:24" ht="34.25" customHeight="1">
      <c r="A5010" s="11" t="s">
        <v>25329</v>
      </c>
      <c r="B5010" s="11" t="s">
        <v>25329</v>
      </c>
      <c r="C5010" s="11" t="s">
        <v>54</v>
      </c>
      <c r="D5010" s="11" t="s">
        <v>150</v>
      </c>
      <c r="E5010" s="11" t="s">
        <v>25330</v>
      </c>
      <c r="F5010" s="11" t="s">
        <v>25331</v>
      </c>
      <c r="G5010" s="11" t="s">
        <v>25332</v>
      </c>
      <c r="H5010" s="11" t="s">
        <v>25255</v>
      </c>
      <c r="I5010" s="11" t="s">
        <v>25333</v>
      </c>
      <c r="J5010" s="12" t="s">
        <v>8</v>
      </c>
      <c r="K5010" s="12"/>
      <c r="L5010" s="12"/>
      <c r="M5010" s="12"/>
      <c r="N5010" s="12"/>
      <c r="O5010" s="12" t="s">
        <v>61</v>
      </c>
      <c r="P5010" s="12"/>
      <c r="Q5010" s="12"/>
      <c r="R5010" s="12"/>
      <c r="S5010" s="12"/>
      <c r="T5010" s="13" t="str">
        <f t="shared" si="390"/>
        <v>通過</v>
      </c>
      <c r="U5010" s="13" t="str">
        <f t="shared" si="391"/>
        <v>避免手麻。</v>
      </c>
      <c r="V5010" s="13" t="str">
        <f t="shared" si="392"/>
        <v>手麻/預防</v>
      </c>
      <c r="W5010" s="13" t="str">
        <f t="shared" si="393"/>
        <v>是</v>
      </c>
      <c r="X5010" s="13" t="str">
        <f t="shared" si="394"/>
        <v>通過</v>
      </c>
    </row>
    <row r="5011" spans="1:24" ht="34.25" customHeight="1">
      <c r="A5011" s="11" t="s">
        <v>25334</v>
      </c>
      <c r="B5011" s="11" t="s">
        <v>25334</v>
      </c>
      <c r="C5011" s="11" t="s">
        <v>54</v>
      </c>
      <c r="D5011" s="11" t="s">
        <v>150</v>
      </c>
      <c r="E5011" s="11" t="s">
        <v>25335</v>
      </c>
      <c r="F5011" s="11" t="s">
        <v>25336</v>
      </c>
      <c r="G5011" s="11" t="s">
        <v>25337</v>
      </c>
      <c r="H5011" s="11" t="s">
        <v>25255</v>
      </c>
      <c r="I5011" s="11" t="s">
        <v>25338</v>
      </c>
      <c r="J5011" s="12" t="s">
        <v>8</v>
      </c>
      <c r="K5011" s="12"/>
      <c r="L5011" s="12"/>
      <c r="M5011" s="12"/>
      <c r="N5011" s="12"/>
      <c r="O5011" s="12" t="s">
        <v>61</v>
      </c>
      <c r="P5011" s="12"/>
      <c r="Q5011" s="12"/>
      <c r="R5011" s="12"/>
      <c r="S5011" s="12"/>
      <c r="T5011" s="13" t="str">
        <f t="shared" si="390"/>
        <v>通過</v>
      </c>
      <c r="U5011" s="13" t="str">
        <f t="shared" si="391"/>
        <v>我們久坐打電腦，</v>
      </c>
      <c r="V5011" s="13" t="str">
        <f t="shared" si="392"/>
        <v>我們/打電腦/坐/久</v>
      </c>
      <c r="W5011" s="13" t="str">
        <f t="shared" si="393"/>
        <v>是</v>
      </c>
      <c r="X5011" s="13" t="str">
        <f t="shared" si="394"/>
        <v>通過</v>
      </c>
    </row>
    <row r="5012" spans="1:24" ht="34.25" customHeight="1">
      <c r="A5012" s="11" t="s">
        <v>25339</v>
      </c>
      <c r="B5012" s="11" t="s">
        <v>25339</v>
      </c>
      <c r="C5012" s="11" t="s">
        <v>54</v>
      </c>
      <c r="D5012" s="11" t="s">
        <v>150</v>
      </c>
      <c r="E5012" s="11" t="s">
        <v>25340</v>
      </c>
      <c r="F5012" s="11" t="s">
        <v>25341</v>
      </c>
      <c r="G5012" s="11" t="s">
        <v>25342</v>
      </c>
      <c r="H5012" s="11" t="s">
        <v>25255</v>
      </c>
      <c r="I5012" s="11" t="s">
        <v>25343</v>
      </c>
      <c r="J5012" s="12" t="s">
        <v>8</v>
      </c>
      <c r="K5012" s="12"/>
      <c r="L5012" s="12"/>
      <c r="M5012" s="12"/>
      <c r="N5012" s="12"/>
      <c r="O5012" s="12" t="s">
        <v>61</v>
      </c>
      <c r="P5012" s="12"/>
      <c r="Q5012" s="12"/>
      <c r="R5012" s="12"/>
      <c r="S5012" s="12"/>
      <c r="T5012" s="13" t="str">
        <f t="shared" si="390"/>
        <v>通過</v>
      </c>
      <c r="U5012" s="13" t="str">
        <f t="shared" si="391"/>
        <v>應該要注意。</v>
      </c>
      <c r="V5012" s="13" t="str">
        <f t="shared" si="392"/>
        <v>這/注意/要</v>
      </c>
      <c r="W5012" s="13" t="str">
        <f t="shared" si="393"/>
        <v>是</v>
      </c>
      <c r="X5012" s="13" t="str">
        <f t="shared" si="394"/>
        <v>通過</v>
      </c>
    </row>
    <row r="5013" spans="1:24" ht="34.25" customHeight="1">
      <c r="A5013" s="11" t="s">
        <v>25344</v>
      </c>
      <c r="B5013" s="11" t="s">
        <v>25344</v>
      </c>
      <c r="C5013" s="11" t="s">
        <v>54</v>
      </c>
      <c r="D5013" s="11" t="s">
        <v>697</v>
      </c>
      <c r="E5013" s="11" t="s">
        <v>25345</v>
      </c>
      <c r="F5013" s="11" t="s">
        <v>25346</v>
      </c>
      <c r="G5013" s="11" t="s">
        <v>25347</v>
      </c>
      <c r="H5013" s="11" t="s">
        <v>25348</v>
      </c>
      <c r="I5013" s="11" t="s">
        <v>25349</v>
      </c>
      <c r="J5013" s="12" t="s">
        <v>8</v>
      </c>
      <c r="K5013" s="12"/>
      <c r="L5013" s="12"/>
      <c r="M5013" s="12"/>
      <c r="N5013" s="12"/>
      <c r="O5013" s="12" t="s">
        <v>61</v>
      </c>
      <c r="P5013" s="12"/>
      <c r="Q5013" s="12"/>
      <c r="R5013" s="12"/>
      <c r="S5013" s="12"/>
      <c r="T5013" s="13" t="str">
        <f t="shared" si="390"/>
        <v>通過</v>
      </c>
      <c r="U5013" s="13" t="str">
        <f t="shared" si="391"/>
        <v>你LINE給我的照片上，</v>
      </c>
      <c r="V5013" s="13" t="str">
        <f t="shared" si="392"/>
        <v>你/LINE/照片</v>
      </c>
      <c r="W5013" s="13" t="str">
        <f t="shared" si="393"/>
        <v>是</v>
      </c>
      <c r="X5013" s="13" t="str">
        <f t="shared" si="394"/>
        <v>通過</v>
      </c>
    </row>
    <row r="5014" spans="1:24" ht="34.25" customHeight="1">
      <c r="A5014" s="11" t="s">
        <v>25350</v>
      </c>
      <c r="B5014" s="11" t="s">
        <v>25350</v>
      </c>
      <c r="C5014" s="11" t="s">
        <v>54</v>
      </c>
      <c r="D5014" s="11" t="s">
        <v>697</v>
      </c>
      <c r="E5014" s="11" t="s">
        <v>25351</v>
      </c>
      <c r="F5014" s="11" t="s">
        <v>25352</v>
      </c>
      <c r="G5014" s="11" t="s">
        <v>25353</v>
      </c>
      <c r="H5014" s="11" t="s">
        <v>25348</v>
      </c>
      <c r="I5014" s="11" t="s">
        <v>25354</v>
      </c>
      <c r="J5014" s="12" t="s">
        <v>8</v>
      </c>
      <c r="K5014" s="12"/>
      <c r="L5014" s="12"/>
      <c r="M5014" s="12"/>
      <c r="N5014" s="12"/>
      <c r="O5014" s="12" t="s">
        <v>61</v>
      </c>
      <c r="P5014" s="12"/>
      <c r="Q5014" s="12"/>
      <c r="R5014" s="12"/>
      <c r="S5014" s="12"/>
      <c r="T5014" s="13" t="str">
        <f t="shared" si="390"/>
        <v>通過</v>
      </c>
      <c r="U5014" s="13" t="str">
        <f t="shared" si="391"/>
        <v>你圍的圍巾好漂亮，</v>
      </c>
      <c r="V5014" s="13" t="str">
        <f t="shared" si="392"/>
        <v>我/見/圍巾/漂亮</v>
      </c>
      <c r="W5014" s="13" t="str">
        <f t="shared" si="393"/>
        <v>是</v>
      </c>
      <c r="X5014" s="13" t="str">
        <f t="shared" si="394"/>
        <v>通過</v>
      </c>
    </row>
    <row r="5015" spans="1:24" ht="34.25" customHeight="1">
      <c r="A5015" s="11" t="s">
        <v>25355</v>
      </c>
      <c r="B5015" s="11" t="s">
        <v>25355</v>
      </c>
      <c r="C5015" s="11" t="s">
        <v>54</v>
      </c>
      <c r="D5015" s="11" t="s">
        <v>697</v>
      </c>
      <c r="E5015" s="11" t="s">
        <v>25356</v>
      </c>
      <c r="F5015" s="11" t="s">
        <v>25357</v>
      </c>
      <c r="G5015" s="11" t="s">
        <v>25358</v>
      </c>
      <c r="H5015" s="11" t="s">
        <v>25348</v>
      </c>
      <c r="I5015" s="11" t="s">
        <v>25359</v>
      </c>
      <c r="J5015" s="12" t="s">
        <v>8</v>
      </c>
      <c r="K5015" s="12"/>
      <c r="L5015" s="12"/>
      <c r="M5015" s="12"/>
      <c r="N5015" s="12"/>
      <c r="O5015" s="12" t="s">
        <v>61</v>
      </c>
      <c r="P5015" s="12"/>
      <c r="Q5015" s="12"/>
      <c r="R5015" s="12"/>
      <c r="S5015" s="12"/>
      <c r="T5015" s="13" t="str">
        <f t="shared" si="390"/>
        <v>通過</v>
      </c>
      <c r="U5015" s="13" t="str">
        <f t="shared" si="391"/>
        <v>是在哪裡買的啊？</v>
      </c>
      <c r="V5015" s="13" t="str">
        <f t="shared" si="392"/>
        <v>買/哪裡</v>
      </c>
      <c r="W5015" s="13" t="str">
        <f t="shared" si="393"/>
        <v>是</v>
      </c>
      <c r="X5015" s="13" t="str">
        <f t="shared" si="394"/>
        <v>通過</v>
      </c>
    </row>
    <row r="5016" spans="1:24" ht="34.25" customHeight="1">
      <c r="A5016" s="11" t="s">
        <v>25360</v>
      </c>
      <c r="B5016" s="11" t="s">
        <v>25360</v>
      </c>
      <c r="C5016" s="11" t="s">
        <v>54</v>
      </c>
      <c r="D5016" s="11" t="s">
        <v>697</v>
      </c>
      <c r="E5016" s="11" t="s">
        <v>25361</v>
      </c>
      <c r="F5016" s="11" t="s">
        <v>25362</v>
      </c>
      <c r="G5016" s="11" t="s">
        <v>25363</v>
      </c>
      <c r="H5016" s="11" t="s">
        <v>25348</v>
      </c>
      <c r="I5016" s="11" t="s">
        <v>25364</v>
      </c>
      <c r="J5016" s="12" t="s">
        <v>8</v>
      </c>
      <c r="K5016" s="12"/>
      <c r="L5016" s="12"/>
      <c r="M5016" s="12"/>
      <c r="N5016" s="12"/>
      <c r="O5016" s="12" t="s">
        <v>61</v>
      </c>
      <c r="P5016" s="12"/>
      <c r="Q5016" s="12"/>
      <c r="R5016" s="12"/>
      <c r="S5016" s="12"/>
      <c r="T5016" s="13" t="str">
        <f t="shared" si="390"/>
        <v>通過</v>
      </c>
      <c r="U5016" s="13" t="str">
        <f t="shared" si="391"/>
        <v>我正在準備送朋友的生日禮物。</v>
      </c>
      <c r="V5016" s="13" t="str">
        <f t="shared" si="392"/>
        <v>我/朋友/生日/送/準備</v>
      </c>
      <c r="W5016" s="13" t="str">
        <f t="shared" si="393"/>
        <v>是</v>
      </c>
      <c r="X5016" s="13" t="str">
        <f t="shared" si="394"/>
        <v>通過</v>
      </c>
    </row>
    <row r="5017" spans="1:24" ht="34.25" customHeight="1">
      <c r="A5017" s="11" t="s">
        <v>25365</v>
      </c>
      <c r="B5017" s="11" t="s">
        <v>25365</v>
      </c>
      <c r="C5017" s="11" t="s">
        <v>54</v>
      </c>
      <c r="D5017" s="11" t="s">
        <v>697</v>
      </c>
      <c r="E5017" s="11" t="s">
        <v>25366</v>
      </c>
      <c r="F5017" s="11" t="s">
        <v>25367</v>
      </c>
      <c r="G5017" s="11" t="s">
        <v>25368</v>
      </c>
      <c r="H5017" s="11" t="s">
        <v>25348</v>
      </c>
      <c r="I5017" s="11" t="s">
        <v>25369</v>
      </c>
      <c r="J5017" s="12" t="s">
        <v>8</v>
      </c>
      <c r="K5017" s="12"/>
      <c r="L5017" s="12"/>
      <c r="M5017" s="12"/>
      <c r="N5017" s="12"/>
      <c r="O5017" s="12" t="s">
        <v>61</v>
      </c>
      <c r="P5017" s="12"/>
      <c r="Q5017" s="12"/>
      <c r="R5017" s="12"/>
      <c r="S5017" s="12"/>
      <c r="T5017" s="13" t="str">
        <f t="shared" si="390"/>
        <v>通過</v>
      </c>
      <c r="U5017" s="13" t="str">
        <f t="shared" si="391"/>
        <v>我是上網在蝦皮買的，</v>
      </c>
      <c r="V5017" s="13" t="str">
        <f t="shared" si="392"/>
        <v>我/網路/蝦皮/買</v>
      </c>
      <c r="W5017" s="13" t="str">
        <f t="shared" si="393"/>
        <v>是</v>
      </c>
      <c r="X5017" s="13" t="str">
        <f t="shared" si="394"/>
        <v>通過</v>
      </c>
    </row>
    <row r="5018" spans="1:24" ht="34.25" customHeight="1">
      <c r="A5018" s="11" t="s">
        <v>25370</v>
      </c>
      <c r="B5018" s="11" t="s">
        <v>25370</v>
      </c>
      <c r="C5018" s="11" t="s">
        <v>54</v>
      </c>
      <c r="D5018" s="11" t="s">
        <v>697</v>
      </c>
      <c r="E5018" s="11" t="s">
        <v>25371</v>
      </c>
      <c r="F5018" s="11" t="s">
        <v>25372</v>
      </c>
      <c r="G5018" s="11" t="s">
        <v>25373</v>
      </c>
      <c r="H5018" s="11" t="s">
        <v>25348</v>
      </c>
      <c r="I5018" s="11" t="s">
        <v>25374</v>
      </c>
      <c r="J5018" s="12" t="s">
        <v>8</v>
      </c>
      <c r="K5018" s="12"/>
      <c r="L5018" s="12"/>
      <c r="M5018" s="12"/>
      <c r="N5018" s="12"/>
      <c r="O5018" s="12" t="s">
        <v>61</v>
      </c>
      <c r="P5018" s="12"/>
      <c r="Q5018" s="12"/>
      <c r="R5018" s="12"/>
      <c r="S5018" s="12"/>
      <c r="T5018" s="13" t="str">
        <f t="shared" si="390"/>
        <v>通過</v>
      </c>
      <c r="U5018" s="13" t="str">
        <f t="shared" si="391"/>
        <v>很便宜才二百九十九元，</v>
      </c>
      <c r="V5018" s="13" t="str">
        <f t="shared" si="392"/>
        <v>便宜/錢/二九九</v>
      </c>
      <c r="W5018" s="13" t="str">
        <f t="shared" si="393"/>
        <v>是</v>
      </c>
      <c r="X5018" s="13" t="str">
        <f t="shared" si="394"/>
        <v>通過</v>
      </c>
    </row>
    <row r="5019" spans="1:24" ht="34.25" customHeight="1">
      <c r="A5019" s="11" t="s">
        <v>25375</v>
      </c>
      <c r="B5019" s="11" t="s">
        <v>25375</v>
      </c>
      <c r="C5019" s="11" t="s">
        <v>54</v>
      </c>
      <c r="D5019" s="11" t="s">
        <v>697</v>
      </c>
      <c r="E5019" s="11" t="s">
        <v>25376</v>
      </c>
      <c r="F5019" s="11" t="s">
        <v>25377</v>
      </c>
      <c r="G5019" s="11" t="s">
        <v>25378</v>
      </c>
      <c r="H5019" s="11" t="s">
        <v>25348</v>
      </c>
      <c r="I5019" s="11" t="s">
        <v>25379</v>
      </c>
      <c r="J5019" s="12" t="s">
        <v>8</v>
      </c>
      <c r="K5019" s="12"/>
      <c r="L5019" s="12"/>
      <c r="M5019" s="12"/>
      <c r="N5019" s="12"/>
      <c r="O5019" s="12" t="s">
        <v>61</v>
      </c>
      <c r="P5019" s="12"/>
      <c r="Q5019" s="12"/>
      <c r="R5019" s="12"/>
      <c r="S5019" s="12"/>
      <c r="T5019" s="13" t="str">
        <f t="shared" si="390"/>
        <v>通過</v>
      </c>
      <c r="U5019" s="13" t="str">
        <f t="shared" si="391"/>
        <v>在外面買一條要五百到一千，</v>
      </c>
      <c r="V5019" s="13" t="str">
        <f t="shared" si="392"/>
        <v>外面/一/五百到一千</v>
      </c>
      <c r="W5019" s="13" t="str">
        <f t="shared" si="393"/>
        <v>是</v>
      </c>
      <c r="X5019" s="13" t="str">
        <f t="shared" si="394"/>
        <v>通過</v>
      </c>
    </row>
    <row r="5020" spans="1:24" ht="34.25" customHeight="1">
      <c r="A5020" s="11" t="s">
        <v>25380</v>
      </c>
      <c r="B5020" s="11" t="s">
        <v>25380</v>
      </c>
      <c r="C5020" s="11" t="s">
        <v>54</v>
      </c>
      <c r="D5020" s="11" t="s">
        <v>697</v>
      </c>
      <c r="E5020" s="11" t="s">
        <v>25381</v>
      </c>
      <c r="F5020" s="11" t="s">
        <v>25382</v>
      </c>
      <c r="G5020" s="11" t="s">
        <v>25383</v>
      </c>
      <c r="H5020" s="11" t="s">
        <v>25348</v>
      </c>
      <c r="I5020" s="11" t="s">
        <v>25384</v>
      </c>
      <c r="J5020" s="12" t="s">
        <v>8</v>
      </c>
      <c r="K5020" s="12"/>
      <c r="L5020" s="12"/>
      <c r="M5020" s="12"/>
      <c r="N5020" s="12"/>
      <c r="O5020" s="12" t="s">
        <v>61</v>
      </c>
      <c r="P5020" s="12"/>
      <c r="Q5020" s="12"/>
      <c r="R5020" s="12"/>
      <c r="S5020" s="12"/>
      <c r="T5020" s="13" t="str">
        <f t="shared" si="390"/>
        <v>通過</v>
      </c>
      <c r="U5020" s="13" t="str">
        <f t="shared" si="391"/>
        <v>貴很多。</v>
      </c>
      <c r="V5020" s="13" t="str">
        <f t="shared" si="392"/>
        <v>貴</v>
      </c>
      <c r="W5020" s="13" t="str">
        <f t="shared" si="393"/>
        <v>是</v>
      </c>
      <c r="X5020" s="13" t="str">
        <f t="shared" si="394"/>
        <v>通過</v>
      </c>
    </row>
    <row r="5021" spans="1:24" ht="34.25" customHeight="1">
      <c r="A5021" s="11" t="s">
        <v>25385</v>
      </c>
      <c r="B5021" s="11" t="s">
        <v>25385</v>
      </c>
      <c r="C5021" s="11" t="s">
        <v>54</v>
      </c>
      <c r="D5021" s="11" t="s">
        <v>697</v>
      </c>
      <c r="E5021" s="11" t="s">
        <v>25386</v>
      </c>
      <c r="F5021" s="11" t="s">
        <v>25387</v>
      </c>
      <c r="G5021" s="11" t="s">
        <v>25388</v>
      </c>
      <c r="H5021" s="11" t="s">
        <v>25348</v>
      </c>
      <c r="I5021" s="11" t="s">
        <v>25389</v>
      </c>
      <c r="J5021" s="12" t="s">
        <v>8</v>
      </c>
      <c r="K5021" s="12"/>
      <c r="L5021" s="12"/>
      <c r="M5021" s="12"/>
      <c r="N5021" s="12"/>
      <c r="O5021" s="12" t="s">
        <v>61</v>
      </c>
      <c r="P5021" s="12"/>
      <c r="Q5021" s="12"/>
      <c r="R5021" s="12"/>
      <c r="S5021" s="12"/>
      <c r="T5021" s="13" t="str">
        <f t="shared" si="390"/>
        <v>通過</v>
      </c>
      <c r="U5021" s="13" t="str">
        <f t="shared" si="391"/>
        <v>我從來沒有上網買過東西，</v>
      </c>
      <c r="V5021" s="13" t="str">
        <f t="shared" si="392"/>
        <v>我/網路/東西/訂/不曾</v>
      </c>
      <c r="W5021" s="13" t="str">
        <f t="shared" si="393"/>
        <v>是</v>
      </c>
      <c r="X5021" s="13" t="str">
        <f t="shared" si="394"/>
        <v>通過</v>
      </c>
    </row>
    <row r="5022" spans="1:24" ht="34.25" customHeight="1">
      <c r="A5022" s="11" t="s">
        <v>25390</v>
      </c>
      <c r="B5022" s="11" t="s">
        <v>25390</v>
      </c>
      <c r="C5022" s="11" t="s">
        <v>54</v>
      </c>
      <c r="D5022" s="11" t="s">
        <v>697</v>
      </c>
      <c r="E5022" s="11" t="s">
        <v>25391</v>
      </c>
      <c r="F5022" s="11" t="s">
        <v>25392</v>
      </c>
      <c r="G5022" s="11" t="s">
        <v>25393</v>
      </c>
      <c r="H5022" s="11" t="s">
        <v>25348</v>
      </c>
      <c r="I5022" s="11" t="s">
        <v>25394</v>
      </c>
      <c r="J5022" s="12" t="s">
        <v>8</v>
      </c>
      <c r="K5022" s="12"/>
      <c r="L5022" s="12"/>
      <c r="M5022" s="12"/>
      <c r="N5022" s="12"/>
      <c r="O5022" s="12" t="s">
        <v>61</v>
      </c>
      <c r="P5022" s="12"/>
      <c r="Q5022" s="12"/>
      <c r="R5022" s="12"/>
      <c r="S5022" s="12"/>
      <c r="T5022" s="13" t="str">
        <f t="shared" si="390"/>
        <v>通過</v>
      </c>
      <c r="U5022" s="13" t="str">
        <f t="shared" si="391"/>
        <v>那會很難註冊嗎？</v>
      </c>
      <c r="V5022" s="13" t="str">
        <f t="shared" si="392"/>
        <v>會員/申請/難</v>
      </c>
      <c r="W5022" s="13" t="str">
        <f t="shared" si="393"/>
        <v>是</v>
      </c>
      <c r="X5022" s="13" t="str">
        <f t="shared" si="394"/>
        <v>通過</v>
      </c>
    </row>
    <row r="5023" spans="1:24" ht="34.25" customHeight="1">
      <c r="A5023" s="11" t="s">
        <v>25395</v>
      </c>
      <c r="B5023" s="11" t="s">
        <v>25395</v>
      </c>
      <c r="C5023" s="11" t="s">
        <v>54</v>
      </c>
      <c r="D5023" s="11" t="s">
        <v>697</v>
      </c>
      <c r="E5023" s="11" t="s">
        <v>25396</v>
      </c>
      <c r="F5023" s="11" t="s">
        <v>25397</v>
      </c>
      <c r="G5023" s="11" t="s">
        <v>25398</v>
      </c>
      <c r="H5023" s="11" t="s">
        <v>25348</v>
      </c>
      <c r="I5023" s="11" t="s">
        <v>25399</v>
      </c>
      <c r="J5023" s="12" t="s">
        <v>8</v>
      </c>
      <c r="K5023" s="12"/>
      <c r="L5023" s="12"/>
      <c r="M5023" s="12"/>
      <c r="N5023" s="12"/>
      <c r="O5023" s="12" t="s">
        <v>61</v>
      </c>
      <c r="P5023" s="12"/>
      <c r="Q5023" s="12"/>
      <c r="R5023" s="12"/>
      <c r="S5023" s="12"/>
      <c r="T5023" s="13" t="str">
        <f t="shared" si="390"/>
        <v>通過</v>
      </c>
      <c r="U5023" s="13" t="str">
        <f t="shared" si="391"/>
        <v>可以教我？</v>
      </c>
      <c r="V5023" s="13" t="str">
        <f t="shared" si="392"/>
        <v>教/可以</v>
      </c>
      <c r="W5023" s="13" t="str">
        <f t="shared" si="393"/>
        <v>是</v>
      </c>
      <c r="X5023" s="13" t="str">
        <f t="shared" si="394"/>
        <v>通過</v>
      </c>
    </row>
    <row r="5024" spans="1:24" ht="34.25" customHeight="1">
      <c r="A5024" s="11" t="s">
        <v>25400</v>
      </c>
      <c r="B5024" s="11" t="s">
        <v>25400</v>
      </c>
      <c r="C5024" s="11" t="s">
        <v>54</v>
      </c>
      <c r="D5024" s="11" t="s">
        <v>697</v>
      </c>
      <c r="E5024" s="11" t="s">
        <v>25401</v>
      </c>
      <c r="F5024" s="11" t="s">
        <v>25402</v>
      </c>
      <c r="G5024" s="11" t="s">
        <v>25403</v>
      </c>
      <c r="H5024" s="11" t="s">
        <v>25348</v>
      </c>
      <c r="I5024" s="11" t="s">
        <v>25404</v>
      </c>
      <c r="J5024" s="12" t="s">
        <v>8</v>
      </c>
      <c r="K5024" s="12"/>
      <c r="L5024" s="12"/>
      <c r="M5024" s="12"/>
      <c r="N5024" s="12"/>
      <c r="O5024" s="12" t="s">
        <v>61</v>
      </c>
      <c r="P5024" s="12"/>
      <c r="Q5024" s="12"/>
      <c r="R5024" s="12"/>
      <c r="S5024" s="12"/>
      <c r="T5024" s="13" t="str">
        <f t="shared" si="390"/>
        <v>通過</v>
      </c>
      <c r="U5024" s="13" t="str">
        <f t="shared" si="391"/>
        <v>申請會員很簡單，</v>
      </c>
      <c r="V5024" s="13" t="str">
        <f t="shared" si="392"/>
        <v>會員/註冊/容易</v>
      </c>
      <c r="W5024" s="13" t="str">
        <f t="shared" si="393"/>
        <v>是</v>
      </c>
      <c r="X5024" s="13" t="str">
        <f t="shared" si="394"/>
        <v>通過</v>
      </c>
    </row>
    <row r="5025" spans="1:24" ht="34.25" customHeight="1">
      <c r="A5025" s="11" t="s">
        <v>25405</v>
      </c>
      <c r="B5025" s="11" t="s">
        <v>25405</v>
      </c>
      <c r="C5025" s="11" t="s">
        <v>54</v>
      </c>
      <c r="D5025" s="11" t="s">
        <v>697</v>
      </c>
      <c r="E5025" s="11" t="s">
        <v>25406</v>
      </c>
      <c r="F5025" s="11" t="s">
        <v>25407</v>
      </c>
      <c r="G5025" s="11" t="s">
        <v>25408</v>
      </c>
      <c r="H5025" s="11" t="s">
        <v>25348</v>
      </c>
      <c r="I5025" s="11" t="s">
        <v>25409</v>
      </c>
      <c r="J5025" s="12" t="s">
        <v>8</v>
      </c>
      <c r="K5025" s="12"/>
      <c r="L5025" s="12"/>
      <c r="M5025" s="12"/>
      <c r="N5025" s="12"/>
      <c r="O5025" s="12" t="s">
        <v>61</v>
      </c>
      <c r="P5025" s="12"/>
      <c r="Q5025" s="12"/>
      <c r="R5025" s="12"/>
      <c r="S5025" s="12"/>
      <c r="T5025" s="13" t="str">
        <f t="shared" si="390"/>
        <v>通過</v>
      </c>
      <c r="U5025" s="13" t="str">
        <f t="shared" si="391"/>
        <v>只要輸入姓名、電話號碼、電子郵件三個就好了，</v>
      </c>
      <c r="V5025" s="13" t="str">
        <f t="shared" si="392"/>
        <v>姓名/電話/號碼/電子郵件/三個/完</v>
      </c>
      <c r="W5025" s="13" t="str">
        <f t="shared" si="393"/>
        <v>是</v>
      </c>
      <c r="X5025" s="13" t="str">
        <f t="shared" si="394"/>
        <v>通過</v>
      </c>
    </row>
    <row r="5026" spans="1:24" ht="34.25" customHeight="1">
      <c r="A5026" s="11" t="s">
        <v>25410</v>
      </c>
      <c r="B5026" s="11" t="s">
        <v>25410</v>
      </c>
      <c r="C5026" s="11" t="s">
        <v>54</v>
      </c>
      <c r="D5026" s="11" t="s">
        <v>697</v>
      </c>
      <c r="E5026" s="11" t="s">
        <v>25411</v>
      </c>
      <c r="F5026" s="11" t="s">
        <v>25412</v>
      </c>
      <c r="G5026" s="11" t="s">
        <v>25413</v>
      </c>
      <c r="H5026" s="11" t="s">
        <v>25348</v>
      </c>
      <c r="I5026" s="11" t="s">
        <v>25414</v>
      </c>
      <c r="J5026" s="12" t="s">
        <v>8</v>
      </c>
      <c r="K5026" s="12"/>
      <c r="L5026" s="12"/>
      <c r="M5026" s="12"/>
      <c r="N5026" s="12"/>
      <c r="O5026" s="12" t="s">
        <v>61</v>
      </c>
      <c r="P5026" s="12"/>
      <c r="Q5026" s="12"/>
      <c r="R5026" s="12"/>
      <c r="S5026" s="12"/>
      <c r="T5026" s="13" t="str">
        <f t="shared" si="390"/>
        <v>通過</v>
      </c>
      <c r="U5026" s="13" t="str">
        <f t="shared" si="391"/>
        <v>不會困難的。</v>
      </c>
      <c r="V5026" s="13" t="str">
        <f t="shared" si="392"/>
        <v>難/沒有</v>
      </c>
      <c r="W5026" s="13" t="str">
        <f t="shared" si="393"/>
        <v>是</v>
      </c>
      <c r="X5026" s="13" t="str">
        <f t="shared" si="394"/>
        <v>通過</v>
      </c>
    </row>
    <row r="5027" spans="1:24" ht="34.25" customHeight="1">
      <c r="A5027" s="11" t="s">
        <v>25415</v>
      </c>
      <c r="B5027" s="11" t="s">
        <v>25415</v>
      </c>
      <c r="C5027" s="11" t="s">
        <v>54</v>
      </c>
      <c r="D5027" s="11" t="s">
        <v>697</v>
      </c>
      <c r="E5027" s="11" t="s">
        <v>25416</v>
      </c>
      <c r="F5027" s="11" t="s">
        <v>11558</v>
      </c>
      <c r="G5027" s="11" t="s">
        <v>25417</v>
      </c>
      <c r="H5027" s="11" t="s">
        <v>25348</v>
      </c>
      <c r="I5027" s="11" t="s">
        <v>25418</v>
      </c>
      <c r="J5027" s="12" t="s">
        <v>8</v>
      </c>
      <c r="K5027" s="12"/>
      <c r="L5027" s="12"/>
      <c r="M5027" s="12"/>
      <c r="N5027" s="12"/>
      <c r="O5027" s="12" t="s">
        <v>61</v>
      </c>
      <c r="P5027" s="12"/>
      <c r="Q5027" s="12"/>
      <c r="R5027" s="12"/>
      <c r="S5027" s="12"/>
      <c r="T5027" s="13" t="str">
        <f t="shared" si="390"/>
        <v>通過</v>
      </c>
      <c r="U5027" s="13" t="str">
        <f t="shared" si="391"/>
        <v>原來，</v>
      </c>
      <c r="V5027" s="13" t="str">
        <f t="shared" si="392"/>
        <v>原來</v>
      </c>
      <c r="W5027" s="13" t="str">
        <f t="shared" si="393"/>
        <v>是</v>
      </c>
      <c r="X5027" s="13" t="str">
        <f t="shared" si="394"/>
        <v>通過</v>
      </c>
    </row>
    <row r="5028" spans="1:24" ht="34.25" customHeight="1">
      <c r="A5028" s="11" t="s">
        <v>25419</v>
      </c>
      <c r="B5028" s="11" t="s">
        <v>25419</v>
      </c>
      <c r="C5028" s="11" t="s">
        <v>54</v>
      </c>
      <c r="D5028" s="11" t="s">
        <v>697</v>
      </c>
      <c r="E5028" s="11" t="s">
        <v>25420</v>
      </c>
      <c r="F5028" s="11" t="s">
        <v>25421</v>
      </c>
      <c r="G5028" s="11" t="s">
        <v>25422</v>
      </c>
      <c r="H5028" s="11" t="s">
        <v>25348</v>
      </c>
      <c r="I5028" s="11" t="s">
        <v>25423</v>
      </c>
      <c r="J5028" s="12" t="s">
        <v>8</v>
      </c>
      <c r="K5028" s="12"/>
      <c r="L5028" s="12"/>
      <c r="M5028" s="12"/>
      <c r="N5028" s="12"/>
      <c r="O5028" s="12" t="s">
        <v>61</v>
      </c>
      <c r="P5028" s="12"/>
      <c r="Q5028" s="12"/>
      <c r="R5028" s="12"/>
      <c r="S5028" s="12"/>
      <c r="T5028" s="13" t="str">
        <f t="shared" si="390"/>
        <v>通過</v>
      </c>
      <c r="U5028" s="13" t="str">
        <f t="shared" si="391"/>
        <v>我看到朋友、同事他們上網訂好就直接送來，</v>
      </c>
      <c r="V5028" s="13" t="str">
        <f t="shared" si="392"/>
        <v>我/見到/朋友/同事/他們/網路/訂/運送++</v>
      </c>
      <c r="W5028" s="13" t="str">
        <f t="shared" si="393"/>
        <v>是</v>
      </c>
      <c r="X5028" s="13" t="str">
        <f t="shared" si="394"/>
        <v>通過</v>
      </c>
    </row>
    <row r="5029" spans="1:24" ht="34.25" customHeight="1">
      <c r="A5029" s="11" t="s">
        <v>25424</v>
      </c>
      <c r="B5029" s="11" t="s">
        <v>25424</v>
      </c>
      <c r="C5029" s="11" t="s">
        <v>54</v>
      </c>
      <c r="D5029" s="11" t="s">
        <v>697</v>
      </c>
      <c r="E5029" s="11" t="s">
        <v>25425</v>
      </c>
      <c r="F5029" s="11" t="s">
        <v>13386</v>
      </c>
      <c r="G5029" s="11" t="s">
        <v>25426</v>
      </c>
      <c r="H5029" s="11" t="s">
        <v>25348</v>
      </c>
      <c r="I5029" s="11" t="s">
        <v>25427</v>
      </c>
      <c r="J5029" s="12" t="s">
        <v>8</v>
      </c>
      <c r="K5029" s="12"/>
      <c r="L5029" s="12"/>
      <c r="M5029" s="12"/>
      <c r="N5029" s="12"/>
      <c r="O5029" s="12" t="s">
        <v>61</v>
      </c>
      <c r="P5029" s="12"/>
      <c r="Q5029" s="12"/>
      <c r="R5029" s="12"/>
      <c r="S5029" s="12"/>
      <c r="T5029" s="13" t="str">
        <f t="shared" si="390"/>
        <v>通過</v>
      </c>
      <c r="U5029" s="13" t="str">
        <f t="shared" si="391"/>
        <v>很方便啊！</v>
      </c>
      <c r="V5029" s="13" t="str">
        <f t="shared" si="392"/>
        <v>方便</v>
      </c>
      <c r="W5029" s="13" t="str">
        <f t="shared" si="393"/>
        <v>是</v>
      </c>
      <c r="X5029" s="13" t="str">
        <f t="shared" si="394"/>
        <v>通過</v>
      </c>
    </row>
    <row r="5030" spans="1:24" ht="34.25" customHeight="1">
      <c r="A5030" s="11" t="s">
        <v>25428</v>
      </c>
      <c r="B5030" s="11" t="s">
        <v>25428</v>
      </c>
      <c r="C5030" s="11" t="s">
        <v>54</v>
      </c>
      <c r="D5030" s="11" t="s">
        <v>697</v>
      </c>
      <c r="E5030" s="11" t="s">
        <v>25429</v>
      </c>
      <c r="F5030" s="11" t="s">
        <v>25430</v>
      </c>
      <c r="G5030" s="11" t="s">
        <v>25431</v>
      </c>
      <c r="H5030" s="11" t="s">
        <v>25348</v>
      </c>
      <c r="I5030" s="11" t="s">
        <v>25432</v>
      </c>
      <c r="J5030" s="12" t="s">
        <v>8</v>
      </c>
      <c r="K5030" s="12"/>
      <c r="L5030" s="12"/>
      <c r="M5030" s="12"/>
      <c r="N5030" s="12"/>
      <c r="O5030" s="12" t="s">
        <v>61</v>
      </c>
      <c r="P5030" s="12"/>
      <c r="Q5030" s="12"/>
      <c r="R5030" s="12"/>
      <c r="S5030" s="12"/>
      <c r="T5030" s="13" t="str">
        <f t="shared" si="390"/>
        <v>通過</v>
      </c>
      <c r="U5030" s="13" t="str">
        <f t="shared" si="391"/>
        <v>你先試試，</v>
      </c>
      <c r="V5030" s="13" t="str">
        <f t="shared" si="392"/>
        <v>你/試</v>
      </c>
      <c r="W5030" s="13" t="str">
        <f t="shared" si="393"/>
        <v>是</v>
      </c>
      <c r="X5030" s="13" t="str">
        <f t="shared" si="394"/>
        <v>通過</v>
      </c>
    </row>
    <row r="5031" spans="1:24" ht="34.25" customHeight="1">
      <c r="A5031" s="11" t="s">
        <v>25433</v>
      </c>
      <c r="B5031" s="11" t="s">
        <v>25433</v>
      </c>
      <c r="C5031" s="11" t="s">
        <v>54</v>
      </c>
      <c r="D5031" s="11" t="s">
        <v>697</v>
      </c>
      <c r="E5031" s="11" t="s">
        <v>25434</v>
      </c>
      <c r="F5031" s="11" t="s">
        <v>25435</v>
      </c>
      <c r="G5031" s="11" t="s">
        <v>25436</v>
      </c>
      <c r="H5031" s="11" t="s">
        <v>25348</v>
      </c>
      <c r="I5031" s="11" t="s">
        <v>25437</v>
      </c>
      <c r="J5031" s="12" t="s">
        <v>8</v>
      </c>
      <c r="K5031" s="12"/>
      <c r="L5031" s="12"/>
      <c r="M5031" s="12"/>
      <c r="N5031" s="12"/>
      <c r="O5031" s="12" t="s">
        <v>61</v>
      </c>
      <c r="P5031" s="12"/>
      <c r="Q5031" s="12"/>
      <c r="R5031" s="12"/>
      <c r="S5031" s="12"/>
      <c r="T5031" s="13" t="str">
        <f t="shared" si="390"/>
        <v>通過</v>
      </c>
      <c r="U5031" s="13" t="str">
        <f t="shared" si="391"/>
        <v>有什麼不懂的都可以來問我！</v>
      </c>
      <c r="V5031" s="13" t="str">
        <f t="shared" si="392"/>
        <v>任何事物/不懂/問/可以</v>
      </c>
      <c r="W5031" s="13" t="str">
        <f t="shared" si="393"/>
        <v>是</v>
      </c>
      <c r="X5031" s="13" t="str">
        <f t="shared" si="394"/>
        <v>通過</v>
      </c>
    </row>
    <row r="5032" spans="1:24" ht="34.25" customHeight="1">
      <c r="A5032" s="11" t="s">
        <v>25438</v>
      </c>
      <c r="B5032" s="11" t="s">
        <v>25438</v>
      </c>
      <c r="C5032" s="11" t="s">
        <v>54</v>
      </c>
      <c r="D5032" s="11" t="s">
        <v>499</v>
      </c>
      <c r="E5032" s="11" t="s">
        <v>25439</v>
      </c>
      <c r="F5032" s="11" t="s">
        <v>25440</v>
      </c>
      <c r="G5032" s="11" t="s">
        <v>25441</v>
      </c>
      <c r="H5032" s="11" t="s">
        <v>25442</v>
      </c>
      <c r="I5032" s="11" t="s">
        <v>25443</v>
      </c>
      <c r="J5032" s="12" t="s">
        <v>8</v>
      </c>
      <c r="K5032" s="12"/>
      <c r="L5032" s="12"/>
      <c r="M5032" s="12"/>
      <c r="N5032" s="12"/>
      <c r="O5032" s="12" t="s">
        <v>61</v>
      </c>
      <c r="P5032" s="12"/>
      <c r="Q5032" s="12"/>
      <c r="R5032" s="12"/>
      <c r="S5032" s="12"/>
      <c r="T5032" s="13" t="str">
        <f t="shared" si="390"/>
        <v>通過</v>
      </c>
      <c r="U5032" s="13" t="str">
        <f t="shared" si="391"/>
        <v>你知道臺灣歷史博物館在哪裡嗎？</v>
      </c>
      <c r="V5032" s="13" t="str">
        <f t="shared" si="392"/>
        <v>你/知道/臺灣歷史博物館/哪裡?</v>
      </c>
      <c r="W5032" s="13" t="str">
        <f t="shared" si="393"/>
        <v>是</v>
      </c>
      <c r="X5032" s="13" t="str">
        <f t="shared" si="394"/>
        <v>通過</v>
      </c>
    </row>
    <row r="5033" spans="1:24" ht="34.25" customHeight="1">
      <c r="A5033" s="11" t="s">
        <v>25444</v>
      </c>
      <c r="B5033" s="11" t="s">
        <v>25444</v>
      </c>
      <c r="C5033" s="11" t="s">
        <v>54</v>
      </c>
      <c r="D5033" s="11" t="s">
        <v>499</v>
      </c>
      <c r="E5033" s="11" t="s">
        <v>25445</v>
      </c>
      <c r="F5033" s="11" t="s">
        <v>25446</v>
      </c>
      <c r="G5033" s="11" t="s">
        <v>25447</v>
      </c>
      <c r="H5033" s="11" t="s">
        <v>25442</v>
      </c>
      <c r="I5033" s="11" t="s">
        <v>25448</v>
      </c>
      <c r="J5033" s="12" t="s">
        <v>8</v>
      </c>
      <c r="K5033" s="12"/>
      <c r="L5033" s="12"/>
      <c r="M5033" s="12"/>
      <c r="N5033" s="12"/>
      <c r="O5033" s="12" t="s">
        <v>61</v>
      </c>
      <c r="P5033" s="12"/>
      <c r="Q5033" s="12"/>
      <c r="R5033" s="12"/>
      <c r="S5033" s="12"/>
      <c r="T5033" s="13" t="str">
        <f t="shared" si="390"/>
        <v>通過</v>
      </c>
      <c r="U5033" s="13" t="str">
        <f t="shared" si="391"/>
        <v>在臺南市安南區，</v>
      </c>
      <c r="V5033" s="13" t="str">
        <f t="shared" si="392"/>
        <v>臺南市/安南區</v>
      </c>
      <c r="W5033" s="13" t="str">
        <f t="shared" si="393"/>
        <v>是</v>
      </c>
      <c r="X5033" s="13" t="str">
        <f t="shared" si="394"/>
        <v>通過</v>
      </c>
    </row>
    <row r="5034" spans="1:24" ht="34.25" customHeight="1">
      <c r="A5034" s="11" t="s">
        <v>25449</v>
      </c>
      <c r="B5034" s="11" t="s">
        <v>25449</v>
      </c>
      <c r="C5034" s="11" t="s">
        <v>54</v>
      </c>
      <c r="D5034" s="11" t="s">
        <v>499</v>
      </c>
      <c r="E5034" s="11" t="s">
        <v>25450</v>
      </c>
      <c r="F5034" s="11" t="s">
        <v>25451</v>
      </c>
      <c r="G5034" s="11" t="s">
        <v>25452</v>
      </c>
      <c r="H5034" s="11" t="s">
        <v>25442</v>
      </c>
      <c r="I5034" s="11" t="s">
        <v>25453</v>
      </c>
      <c r="J5034" s="12" t="s">
        <v>8</v>
      </c>
      <c r="K5034" s="12"/>
      <c r="L5034" s="12"/>
      <c r="M5034" s="12"/>
      <c r="N5034" s="12"/>
      <c r="O5034" s="12" t="s">
        <v>61</v>
      </c>
      <c r="P5034" s="12"/>
      <c r="Q5034" s="12"/>
      <c r="R5034" s="12"/>
      <c r="S5034" s="12"/>
      <c r="T5034" s="13" t="str">
        <f t="shared" si="390"/>
        <v>通過</v>
      </c>
      <c r="U5034" s="13" t="str">
        <f t="shared" si="391"/>
        <v>但我沒去過。</v>
      </c>
      <c r="V5034" s="13" t="str">
        <f t="shared" si="392"/>
        <v>但/我/去/從來沒有</v>
      </c>
      <c r="W5034" s="13" t="str">
        <f t="shared" si="393"/>
        <v>是</v>
      </c>
      <c r="X5034" s="13" t="str">
        <f t="shared" si="394"/>
        <v>通過</v>
      </c>
    </row>
    <row r="5035" spans="1:24" ht="34.25" customHeight="1">
      <c r="A5035" s="11" t="s">
        <v>25454</v>
      </c>
      <c r="B5035" s="11" t="s">
        <v>25454</v>
      </c>
      <c r="C5035" s="11" t="s">
        <v>54</v>
      </c>
      <c r="D5035" s="11" t="s">
        <v>499</v>
      </c>
      <c r="E5035" s="11" t="s">
        <v>25455</v>
      </c>
      <c r="F5035" s="11" t="s">
        <v>25456</v>
      </c>
      <c r="G5035" s="11" t="s">
        <v>25457</v>
      </c>
      <c r="H5035" s="11" t="s">
        <v>25442</v>
      </c>
      <c r="I5035" s="11" t="s">
        <v>25458</v>
      </c>
      <c r="J5035" s="12" t="s">
        <v>8</v>
      </c>
      <c r="K5035" s="12"/>
      <c r="L5035" s="12"/>
      <c r="M5035" s="12"/>
      <c r="N5035" s="12"/>
      <c r="O5035" s="12" t="s">
        <v>61</v>
      </c>
      <c r="P5035" s="12"/>
      <c r="Q5035" s="12"/>
      <c r="R5035" s="12"/>
      <c r="S5035" s="12"/>
      <c r="T5035" s="13" t="str">
        <f t="shared" si="390"/>
        <v>通過</v>
      </c>
      <c r="U5035" s="13" t="str">
        <f t="shared" si="391"/>
        <v>我推薦你可以去參觀看看，</v>
      </c>
      <c r="V5035" s="13" t="str">
        <f t="shared" si="392"/>
        <v>我/推薦/你/去/參觀++/可以</v>
      </c>
      <c r="W5035" s="13" t="str">
        <f t="shared" si="393"/>
        <v>是</v>
      </c>
      <c r="X5035" s="13" t="str">
        <f t="shared" si="394"/>
        <v>通過</v>
      </c>
    </row>
    <row r="5036" spans="1:24" ht="34.25" customHeight="1">
      <c r="A5036" s="11" t="s">
        <v>25459</v>
      </c>
      <c r="B5036" s="11" t="s">
        <v>25459</v>
      </c>
      <c r="C5036" s="11" t="s">
        <v>54</v>
      </c>
      <c r="D5036" s="11" t="s">
        <v>499</v>
      </c>
      <c r="E5036" s="11" t="s">
        <v>25460</v>
      </c>
      <c r="F5036" s="11" t="s">
        <v>25461</v>
      </c>
      <c r="G5036" s="11" t="s">
        <v>25462</v>
      </c>
      <c r="H5036" s="11" t="s">
        <v>25442</v>
      </c>
      <c r="I5036" s="11" t="s">
        <v>25463</v>
      </c>
      <c r="J5036" s="12" t="s">
        <v>8</v>
      </c>
      <c r="K5036" s="12"/>
      <c r="L5036" s="12"/>
      <c r="M5036" s="12"/>
      <c r="N5036" s="12"/>
      <c r="O5036" s="12" t="s">
        <v>61</v>
      </c>
      <c r="P5036" s="12"/>
      <c r="Q5036" s="12"/>
      <c r="R5036" s="12"/>
      <c r="S5036" s="12"/>
      <c r="T5036" s="13" t="str">
        <f t="shared" si="390"/>
        <v>通過</v>
      </c>
      <c r="U5036" s="13" t="str">
        <f t="shared" si="391"/>
        <v>可以了解臺灣以前大遷徒時代到日據時代的文化發展過程。</v>
      </c>
      <c r="V5036" s="13" t="str">
        <f t="shared" si="392"/>
        <v>那裡/臺灣/以前/大遷徙/到/日據/時期/文化/進步/過程/了解/可以</v>
      </c>
      <c r="W5036" s="13" t="str">
        <f t="shared" si="393"/>
        <v>是</v>
      </c>
      <c r="X5036" s="13" t="str">
        <f t="shared" si="394"/>
        <v>通過</v>
      </c>
    </row>
    <row r="5037" spans="1:24" ht="34.25" customHeight="1">
      <c r="A5037" s="11" t="s">
        <v>25464</v>
      </c>
      <c r="B5037" s="11" t="s">
        <v>25464</v>
      </c>
      <c r="C5037" s="11" t="s">
        <v>54</v>
      </c>
      <c r="D5037" s="11" t="s">
        <v>499</v>
      </c>
      <c r="E5037" s="11" t="s">
        <v>25465</v>
      </c>
      <c r="F5037" s="11" t="s">
        <v>25466</v>
      </c>
      <c r="G5037" s="11" t="s">
        <v>25467</v>
      </c>
      <c r="H5037" s="11" t="s">
        <v>25442</v>
      </c>
      <c r="I5037" s="11" t="s">
        <v>25468</v>
      </c>
      <c r="J5037" s="12" t="s">
        <v>8</v>
      </c>
      <c r="K5037" s="12"/>
      <c r="L5037" s="12"/>
      <c r="M5037" s="12"/>
      <c r="N5037" s="12"/>
      <c r="O5037" s="12" t="s">
        <v>61</v>
      </c>
      <c r="P5037" s="12"/>
      <c r="Q5037" s="12"/>
      <c r="R5037" s="12"/>
      <c r="S5037" s="12"/>
      <c r="T5037" s="13" t="str">
        <f t="shared" si="390"/>
        <v>通過</v>
      </c>
      <c r="U5037" s="13" t="str">
        <f t="shared" si="391"/>
        <v>我很好奇它用什麼方式呈現這些主題？</v>
      </c>
      <c r="V5037" s="13" t="str">
        <f t="shared" si="392"/>
        <v>我/好奇/這/主題/呈現/如何?</v>
      </c>
      <c r="W5037" s="13" t="str">
        <f t="shared" si="393"/>
        <v>是</v>
      </c>
      <c r="X5037" s="13" t="str">
        <f t="shared" si="394"/>
        <v>通過</v>
      </c>
    </row>
    <row r="5038" spans="1:24" ht="34.25" customHeight="1">
      <c r="A5038" s="11" t="s">
        <v>25469</v>
      </c>
      <c r="B5038" s="11" t="s">
        <v>25469</v>
      </c>
      <c r="C5038" s="11" t="s">
        <v>54</v>
      </c>
      <c r="D5038" s="11" t="s">
        <v>499</v>
      </c>
      <c r="E5038" s="11" t="s">
        <v>25470</v>
      </c>
      <c r="F5038" s="11" t="s">
        <v>25471</v>
      </c>
      <c r="G5038" s="11" t="s">
        <v>25472</v>
      </c>
      <c r="H5038" s="11" t="s">
        <v>25442</v>
      </c>
      <c r="I5038" s="11" t="s">
        <v>25473</v>
      </c>
      <c r="J5038" s="12" t="s">
        <v>8</v>
      </c>
      <c r="K5038" s="12"/>
      <c r="L5038" s="12"/>
      <c r="M5038" s="12"/>
      <c r="N5038" s="12"/>
      <c r="O5038" s="12" t="s">
        <v>61</v>
      </c>
      <c r="P5038" s="12"/>
      <c r="Q5038" s="12"/>
      <c r="R5038" s="12"/>
      <c r="S5038" s="12"/>
      <c r="T5038" s="13" t="str">
        <f t="shared" si="390"/>
        <v>通過</v>
      </c>
      <c r="U5038" s="13" t="str">
        <f t="shared" si="391"/>
        <v>它佈置得很有臨場感，</v>
      </c>
      <c r="V5038" s="13" t="str">
        <f t="shared" si="392"/>
        <v>那/場地/佈置/環視/感覺/真實/親自去/是</v>
      </c>
      <c r="W5038" s="13" t="str">
        <f t="shared" si="393"/>
        <v>是</v>
      </c>
      <c r="X5038" s="13" t="str">
        <f t="shared" si="394"/>
        <v>通過</v>
      </c>
    </row>
    <row r="5039" spans="1:24" ht="34.25" customHeight="1">
      <c r="A5039" s="11" t="s">
        <v>25474</v>
      </c>
      <c r="B5039" s="11" t="s">
        <v>25474</v>
      </c>
      <c r="C5039" s="11" t="s">
        <v>54</v>
      </c>
      <c r="D5039" s="11" t="s">
        <v>499</v>
      </c>
      <c r="E5039" s="11" t="s">
        <v>25475</v>
      </c>
      <c r="F5039" s="11" t="s">
        <v>25476</v>
      </c>
      <c r="G5039" s="11" t="s">
        <v>25477</v>
      </c>
      <c r="H5039" s="11" t="s">
        <v>25442</v>
      </c>
      <c r="I5039" s="11" t="s">
        <v>25478</v>
      </c>
      <c r="J5039" s="12" t="s">
        <v>8</v>
      </c>
      <c r="K5039" s="12"/>
      <c r="L5039" s="12"/>
      <c r="M5039" s="12"/>
      <c r="N5039" s="12"/>
      <c r="O5039" s="12" t="s">
        <v>61</v>
      </c>
      <c r="P5039" s="12"/>
      <c r="Q5039" s="12"/>
      <c r="R5039" s="12"/>
      <c r="S5039" s="12"/>
      <c r="T5039" s="13" t="str">
        <f t="shared" si="390"/>
        <v>通過</v>
      </c>
      <c r="U5039" s="13" t="str">
        <f t="shared" si="391"/>
        <v>讓你彷彿回到當年的時空。</v>
      </c>
      <c r="V5039" s="13" t="str">
        <f t="shared" si="392"/>
        <v>彷彿/回到/以前/那/時代</v>
      </c>
      <c r="W5039" s="13" t="str">
        <f t="shared" si="393"/>
        <v>是</v>
      </c>
      <c r="X5039" s="13" t="str">
        <f t="shared" si="394"/>
        <v>通過</v>
      </c>
    </row>
    <row r="5040" spans="1:24" ht="34.25" customHeight="1">
      <c r="A5040" s="11" t="s">
        <v>25479</v>
      </c>
      <c r="B5040" s="11" t="s">
        <v>25479</v>
      </c>
      <c r="C5040" s="11" t="s">
        <v>54</v>
      </c>
      <c r="D5040" s="11" t="s">
        <v>499</v>
      </c>
      <c r="E5040" s="11" t="s">
        <v>25480</v>
      </c>
      <c r="F5040" s="11" t="s">
        <v>25481</v>
      </c>
      <c r="G5040" s="11" t="s">
        <v>25482</v>
      </c>
      <c r="H5040" s="11" t="s">
        <v>25442</v>
      </c>
      <c r="I5040" s="11" t="s">
        <v>25483</v>
      </c>
      <c r="J5040" s="12" t="s">
        <v>8</v>
      </c>
      <c r="K5040" s="12"/>
      <c r="L5040" s="12"/>
      <c r="M5040" s="12"/>
      <c r="N5040" s="12"/>
      <c r="O5040" s="12" t="s">
        <v>61</v>
      </c>
      <c r="P5040" s="12"/>
      <c r="Q5040" s="12"/>
      <c r="R5040" s="12"/>
      <c r="S5040" s="12"/>
      <c r="T5040" s="13" t="str">
        <f t="shared" si="390"/>
        <v>通過</v>
      </c>
      <c r="U5040" s="13" t="str">
        <f t="shared" si="391"/>
        <v>想像自己置身在古時候生活，</v>
      </c>
      <c r="V5040" s="13" t="str">
        <f t="shared" si="392"/>
        <v>想像/自己/親自去/古代/裡面/生活</v>
      </c>
      <c r="W5040" s="13" t="str">
        <f t="shared" si="393"/>
        <v>是</v>
      </c>
      <c r="X5040" s="13" t="str">
        <f t="shared" si="394"/>
        <v>通過</v>
      </c>
    </row>
    <row r="5041" spans="1:24" ht="34.25" customHeight="1">
      <c r="A5041" s="11" t="s">
        <v>25484</v>
      </c>
      <c r="B5041" s="11" t="s">
        <v>25484</v>
      </c>
      <c r="C5041" s="11" t="s">
        <v>54</v>
      </c>
      <c r="D5041" s="11" t="s">
        <v>499</v>
      </c>
      <c r="E5041" s="11" t="s">
        <v>25485</v>
      </c>
      <c r="F5041" s="11" t="s">
        <v>25486</v>
      </c>
      <c r="G5041" s="11" t="s">
        <v>25487</v>
      </c>
      <c r="H5041" s="11" t="s">
        <v>25442</v>
      </c>
      <c r="I5041" s="11" t="s">
        <v>25488</v>
      </c>
      <c r="J5041" s="12" t="s">
        <v>8</v>
      </c>
      <c r="K5041" s="12"/>
      <c r="L5041" s="12"/>
      <c r="M5041" s="12"/>
      <c r="N5041" s="12"/>
      <c r="O5041" s="12" t="s">
        <v>61</v>
      </c>
      <c r="P5041" s="12"/>
      <c r="Q5041" s="12"/>
      <c r="R5041" s="12"/>
      <c r="S5041" s="12"/>
      <c r="T5041" s="13" t="str">
        <f t="shared" si="390"/>
        <v>通過</v>
      </c>
      <c r="U5041" s="13" t="str">
        <f t="shared" si="391"/>
        <v>一定很有趣。</v>
      </c>
      <c r="V5041" s="13" t="str">
        <f t="shared" si="392"/>
        <v>一定/有趣</v>
      </c>
      <c r="W5041" s="13" t="str">
        <f t="shared" si="393"/>
        <v>是</v>
      </c>
      <c r="X5041" s="13" t="str">
        <f t="shared" si="394"/>
        <v>通過</v>
      </c>
    </row>
    <row r="5042" spans="1:24" ht="34.25" customHeight="1">
      <c r="A5042" s="11" t="s">
        <v>25489</v>
      </c>
      <c r="B5042" s="11" t="s">
        <v>25489</v>
      </c>
      <c r="C5042" s="11" t="s">
        <v>54</v>
      </c>
      <c r="D5042" s="11" t="s">
        <v>2152</v>
      </c>
      <c r="E5042" s="11" t="s">
        <v>25490</v>
      </c>
      <c r="F5042" s="11" t="s">
        <v>25491</v>
      </c>
      <c r="G5042" s="11" t="s">
        <v>25492</v>
      </c>
      <c r="H5042" s="11" t="s">
        <v>25493</v>
      </c>
      <c r="I5042" s="11" t="s">
        <v>25494</v>
      </c>
      <c r="J5042" s="12" t="s">
        <v>8</v>
      </c>
      <c r="K5042" s="12"/>
      <c r="L5042" s="12"/>
      <c r="M5042" s="12"/>
      <c r="N5042" s="12"/>
      <c r="O5042" s="12" t="s">
        <v>61</v>
      </c>
      <c r="P5042" s="12"/>
      <c r="Q5042" s="12"/>
      <c r="R5042" s="12"/>
      <c r="S5042" s="12"/>
      <c r="T5042" s="13" t="str">
        <f t="shared" si="390"/>
        <v>通過</v>
      </c>
      <c r="U5042" s="13" t="str">
        <f t="shared" si="391"/>
        <v>我知道你有拿到手語教學支援老師的證書，</v>
      </c>
      <c r="V5042" s="13" t="str">
        <f t="shared" si="392"/>
        <v>我/知道/你/手語教學支援/老師/拿證/有</v>
      </c>
      <c r="W5042" s="13" t="str">
        <f t="shared" si="393"/>
        <v>是</v>
      </c>
      <c r="X5042" s="13" t="str">
        <f t="shared" si="394"/>
        <v>通過</v>
      </c>
    </row>
    <row r="5043" spans="1:24" ht="34.25" customHeight="1">
      <c r="A5043" s="11" t="s">
        <v>25495</v>
      </c>
      <c r="B5043" s="11" t="s">
        <v>25495</v>
      </c>
      <c r="C5043" s="11" t="s">
        <v>54</v>
      </c>
      <c r="D5043" s="11" t="s">
        <v>2152</v>
      </c>
      <c r="E5043" s="11" t="s">
        <v>25496</v>
      </c>
      <c r="F5043" s="11" t="s">
        <v>25497</v>
      </c>
      <c r="G5043" s="11" t="s">
        <v>25498</v>
      </c>
      <c r="H5043" s="11" t="s">
        <v>25493</v>
      </c>
      <c r="I5043" s="11" t="s">
        <v>25499</v>
      </c>
      <c r="J5043" s="12" t="s">
        <v>8</v>
      </c>
      <c r="K5043" s="12"/>
      <c r="L5043" s="12"/>
      <c r="M5043" s="12"/>
      <c r="N5043" s="12"/>
      <c r="O5043" s="12" t="s">
        <v>61</v>
      </c>
      <c r="P5043" s="12"/>
      <c r="Q5043" s="12"/>
      <c r="R5043" s="12"/>
      <c r="S5043" s="12"/>
      <c r="T5043" s="13" t="str">
        <f t="shared" si="390"/>
        <v>通過</v>
      </c>
      <c r="U5043" s="13" t="str">
        <f t="shared" si="391"/>
        <v>你是教國小、國中還是高中呢？</v>
      </c>
      <c r="V5043" s="13" t="str">
        <f t="shared" si="392"/>
        <v>國小/國中/高中/教/什麼</v>
      </c>
      <c r="W5043" s="13" t="str">
        <f t="shared" si="393"/>
        <v>是</v>
      </c>
      <c r="X5043" s="13" t="str">
        <f t="shared" si="394"/>
        <v>通過</v>
      </c>
    </row>
    <row r="5044" spans="1:24" ht="34.25" customHeight="1">
      <c r="A5044" s="11" t="s">
        <v>25500</v>
      </c>
      <c r="B5044" s="11" t="s">
        <v>25500</v>
      </c>
      <c r="C5044" s="11" t="s">
        <v>54</v>
      </c>
      <c r="D5044" s="11" t="s">
        <v>2152</v>
      </c>
      <c r="E5044" s="11" t="s">
        <v>25501</v>
      </c>
      <c r="F5044" s="11" t="s">
        <v>25502</v>
      </c>
      <c r="G5044" s="11" t="s">
        <v>25503</v>
      </c>
      <c r="H5044" s="11" t="s">
        <v>25493</v>
      </c>
      <c r="I5044" s="11" t="s">
        <v>25504</v>
      </c>
      <c r="J5044" s="12" t="s">
        <v>8</v>
      </c>
      <c r="K5044" s="12"/>
      <c r="L5044" s="12"/>
      <c r="M5044" s="12"/>
      <c r="N5044" s="12"/>
      <c r="O5044" s="12" t="s">
        <v>61</v>
      </c>
      <c r="P5044" s="12"/>
      <c r="Q5044" s="12"/>
      <c r="R5044" s="12"/>
      <c r="S5044" s="12"/>
      <c r="T5044" s="13" t="str">
        <f t="shared" si="390"/>
        <v>通過</v>
      </c>
      <c r="U5044" s="13" t="str">
        <f t="shared" si="391"/>
        <v>我有教國中和高中，</v>
      </c>
      <c r="V5044" s="13" t="str">
        <f t="shared" si="392"/>
        <v>我/國中/高中/教/有</v>
      </c>
      <c r="W5044" s="13" t="str">
        <f t="shared" si="393"/>
        <v>是</v>
      </c>
      <c r="X5044" s="13" t="str">
        <f t="shared" si="394"/>
        <v>通過</v>
      </c>
    </row>
    <row r="5045" spans="1:24" ht="34.25" customHeight="1">
      <c r="A5045" s="11" t="s">
        <v>25505</v>
      </c>
      <c r="B5045" s="11" t="s">
        <v>25505</v>
      </c>
      <c r="C5045" s="11" t="s">
        <v>54</v>
      </c>
      <c r="D5045" s="11" t="s">
        <v>2152</v>
      </c>
      <c r="E5045" s="11" t="s">
        <v>25506</v>
      </c>
      <c r="F5045" s="11" t="s">
        <v>25507</v>
      </c>
      <c r="G5045" s="11" t="s">
        <v>25508</v>
      </c>
      <c r="H5045" s="11" t="s">
        <v>25493</v>
      </c>
      <c r="I5045" s="11" t="s">
        <v>25509</v>
      </c>
      <c r="J5045" s="12" t="s">
        <v>8</v>
      </c>
      <c r="K5045" s="12"/>
      <c r="L5045" s="12"/>
      <c r="M5045" s="12"/>
      <c r="N5045" s="12"/>
      <c r="O5045" s="12" t="s">
        <v>61</v>
      </c>
      <c r="P5045" s="12"/>
      <c r="Q5045" s="12"/>
      <c r="R5045" s="12"/>
      <c r="S5045" s="12"/>
      <c r="T5045" s="13" t="str">
        <f t="shared" si="390"/>
        <v>通過</v>
      </c>
      <c r="U5045" s="13" t="str">
        <f t="shared" si="391"/>
        <v>聽說教國小學生比較難教是嗎？</v>
      </c>
      <c r="V5045" s="13" t="str">
        <f t="shared" si="392"/>
        <v>聽說/國小/學生/教/難/是</v>
      </c>
      <c r="W5045" s="13" t="str">
        <f t="shared" si="393"/>
        <v>是</v>
      </c>
      <c r="X5045" s="13" t="str">
        <f t="shared" si="394"/>
        <v>通過</v>
      </c>
    </row>
    <row r="5046" spans="1:24" ht="34.25" customHeight="1">
      <c r="A5046" s="11" t="s">
        <v>25510</v>
      </c>
      <c r="B5046" s="11" t="s">
        <v>25510</v>
      </c>
      <c r="C5046" s="11" t="s">
        <v>54</v>
      </c>
      <c r="D5046" s="11" t="s">
        <v>2152</v>
      </c>
      <c r="E5046" s="11" t="s">
        <v>25511</v>
      </c>
      <c r="F5046" s="11" t="s">
        <v>25512</v>
      </c>
      <c r="G5046" s="11" t="s">
        <v>25513</v>
      </c>
      <c r="H5046" s="11" t="s">
        <v>25493</v>
      </c>
      <c r="I5046" s="11" t="s">
        <v>25514</v>
      </c>
      <c r="J5046" s="12" t="s">
        <v>8</v>
      </c>
      <c r="K5046" s="12"/>
      <c r="L5046" s="12"/>
      <c r="M5046" s="12"/>
      <c r="N5046" s="12"/>
      <c r="O5046" s="12" t="s">
        <v>61</v>
      </c>
      <c r="P5046" s="12"/>
      <c r="Q5046" s="12"/>
      <c r="R5046" s="12"/>
      <c r="S5046" s="12"/>
      <c r="T5046" s="13" t="str">
        <f t="shared" si="390"/>
        <v>通過</v>
      </c>
      <c r="U5046" s="13" t="str">
        <f t="shared" si="391"/>
        <v>國小學生很頑皮，</v>
      </c>
      <c r="V5046" s="13" t="str">
        <f t="shared" si="392"/>
        <v>國小/學生/頑皮</v>
      </c>
      <c r="W5046" s="13" t="str">
        <f t="shared" si="393"/>
        <v>是</v>
      </c>
      <c r="X5046" s="13" t="str">
        <f t="shared" si="394"/>
        <v>通過</v>
      </c>
    </row>
    <row r="5047" spans="1:24" ht="34.25" customHeight="1">
      <c r="A5047" s="11" t="s">
        <v>25515</v>
      </c>
      <c r="B5047" s="11" t="s">
        <v>25515</v>
      </c>
      <c r="C5047" s="11" t="s">
        <v>54</v>
      </c>
      <c r="D5047" s="11" t="s">
        <v>2152</v>
      </c>
      <c r="E5047" s="11" t="s">
        <v>25516</v>
      </c>
      <c r="F5047" s="11" t="s">
        <v>25517</v>
      </c>
      <c r="G5047" s="11" t="s">
        <v>25518</v>
      </c>
      <c r="H5047" s="11" t="s">
        <v>25493</v>
      </c>
      <c r="I5047" s="11" t="s">
        <v>25519</v>
      </c>
      <c r="J5047" s="12" t="s">
        <v>8</v>
      </c>
      <c r="K5047" s="12"/>
      <c r="L5047" s="12"/>
      <c r="M5047" s="12"/>
      <c r="N5047" s="12"/>
      <c r="O5047" s="12" t="s">
        <v>61</v>
      </c>
      <c r="P5047" s="12"/>
      <c r="Q5047" s="12"/>
      <c r="R5047" s="12"/>
      <c r="S5047" s="12"/>
      <c r="T5047" s="13" t="str">
        <f t="shared" si="390"/>
        <v>通過</v>
      </c>
      <c r="U5047" s="13" t="str">
        <f t="shared" si="391"/>
        <v>我就很難控制他們，</v>
      </c>
      <c r="V5047" s="13" t="str">
        <f t="shared" si="392"/>
        <v>我/控制/難</v>
      </c>
      <c r="W5047" s="13" t="str">
        <f t="shared" si="393"/>
        <v>是</v>
      </c>
      <c r="X5047" s="13" t="str">
        <f t="shared" si="394"/>
        <v>通過</v>
      </c>
    </row>
    <row r="5048" spans="1:24" ht="34.25" customHeight="1">
      <c r="A5048" s="11" t="s">
        <v>25520</v>
      </c>
      <c r="B5048" s="11" t="s">
        <v>25520</v>
      </c>
      <c r="C5048" s="11" t="s">
        <v>54</v>
      </c>
      <c r="D5048" s="11" t="s">
        <v>2152</v>
      </c>
      <c r="E5048" s="11" t="s">
        <v>25521</v>
      </c>
      <c r="F5048" s="11" t="s">
        <v>7798</v>
      </c>
      <c r="G5048" s="11" t="s">
        <v>25522</v>
      </c>
      <c r="H5048" s="11" t="s">
        <v>25493</v>
      </c>
      <c r="I5048" s="11" t="s">
        <v>25523</v>
      </c>
      <c r="J5048" s="12" t="s">
        <v>8</v>
      </c>
      <c r="K5048" s="12"/>
      <c r="L5048" s="12"/>
      <c r="M5048" s="12"/>
      <c r="N5048" s="12"/>
      <c r="O5048" s="12" t="s">
        <v>61</v>
      </c>
      <c r="P5048" s="12"/>
      <c r="Q5048" s="12"/>
      <c r="R5048" s="12"/>
      <c r="S5048" s="12"/>
      <c r="T5048" s="13" t="str">
        <f t="shared" si="390"/>
        <v>通過</v>
      </c>
      <c r="U5048" s="13" t="str">
        <f t="shared" si="391"/>
        <v>沒辦法啊。</v>
      </c>
      <c r="V5048" s="13" t="str">
        <f t="shared" si="392"/>
        <v>沒辦法</v>
      </c>
      <c r="W5048" s="13" t="str">
        <f t="shared" si="393"/>
        <v>是</v>
      </c>
      <c r="X5048" s="13" t="str">
        <f t="shared" si="394"/>
        <v>通過</v>
      </c>
    </row>
    <row r="5049" spans="1:24" ht="34.25" customHeight="1">
      <c r="A5049" s="11" t="s">
        <v>25524</v>
      </c>
      <c r="B5049" s="11" t="s">
        <v>25524</v>
      </c>
      <c r="C5049" s="11" t="s">
        <v>54</v>
      </c>
      <c r="D5049" s="11" t="s">
        <v>2152</v>
      </c>
      <c r="E5049" s="11" t="s">
        <v>25525</v>
      </c>
      <c r="F5049" s="11" t="s">
        <v>25526</v>
      </c>
      <c r="G5049" s="11" t="s">
        <v>25527</v>
      </c>
      <c r="H5049" s="11" t="s">
        <v>25493</v>
      </c>
      <c r="I5049" s="11" t="s">
        <v>25528</v>
      </c>
      <c r="J5049" s="12" t="s">
        <v>8</v>
      </c>
      <c r="K5049" s="12"/>
      <c r="L5049" s="12"/>
      <c r="M5049" s="12"/>
      <c r="N5049" s="12"/>
      <c r="O5049" s="12" t="s">
        <v>61</v>
      </c>
      <c r="P5049" s="12"/>
      <c r="Q5049" s="12"/>
      <c r="R5049" s="12"/>
      <c r="S5049" s="12"/>
      <c r="T5049" s="13" t="str">
        <f t="shared" si="390"/>
        <v>通過</v>
      </c>
      <c r="U5049" s="13" t="str">
        <f t="shared" si="391"/>
        <v>國中和高中學生還可以，</v>
      </c>
      <c r="V5049" s="13" t="str">
        <f t="shared" si="392"/>
        <v>國中/高中/學生/還好</v>
      </c>
      <c r="W5049" s="13" t="str">
        <f t="shared" si="393"/>
        <v>是</v>
      </c>
      <c r="X5049" s="13" t="str">
        <f t="shared" si="394"/>
        <v>通過</v>
      </c>
    </row>
    <row r="5050" spans="1:24" ht="34.25" customHeight="1">
      <c r="A5050" s="11" t="s">
        <v>25529</v>
      </c>
      <c r="B5050" s="11" t="s">
        <v>25529</v>
      </c>
      <c r="C5050" s="11" t="s">
        <v>54</v>
      </c>
      <c r="D5050" s="11" t="s">
        <v>2152</v>
      </c>
      <c r="E5050" s="11" t="s">
        <v>25530</v>
      </c>
      <c r="F5050" s="11" t="s">
        <v>25531</v>
      </c>
      <c r="G5050" s="11" t="s">
        <v>25532</v>
      </c>
      <c r="H5050" s="11" t="s">
        <v>25493</v>
      </c>
      <c r="I5050" s="11" t="s">
        <v>25533</v>
      </c>
      <c r="J5050" s="12" t="s">
        <v>8</v>
      </c>
      <c r="K5050" s="12"/>
      <c r="L5050" s="12"/>
      <c r="M5050" s="12"/>
      <c r="N5050" s="12"/>
      <c r="O5050" s="12" t="s">
        <v>61</v>
      </c>
      <c r="P5050" s="12"/>
      <c r="Q5050" s="12"/>
      <c r="R5050" s="12"/>
      <c r="S5050" s="12"/>
      <c r="T5050" s="13" t="str">
        <f t="shared" si="390"/>
        <v>通過</v>
      </c>
      <c r="U5050" s="13" t="str">
        <f t="shared" si="391"/>
        <v>可以寫在黑板上溝通。</v>
      </c>
      <c r="V5050" s="13" t="str">
        <f t="shared" si="392"/>
        <v>黑板/寫/溝通/可以</v>
      </c>
      <c r="W5050" s="13" t="str">
        <f t="shared" si="393"/>
        <v>是</v>
      </c>
      <c r="X5050" s="13" t="str">
        <f t="shared" si="394"/>
        <v>通過</v>
      </c>
    </row>
    <row r="5051" spans="1:24" ht="34.25" customHeight="1">
      <c r="A5051" s="11" t="s">
        <v>25534</v>
      </c>
      <c r="B5051" s="11" t="s">
        <v>25535</v>
      </c>
      <c r="C5051" s="11" t="s">
        <v>54</v>
      </c>
      <c r="D5051" s="11" t="s">
        <v>2152</v>
      </c>
      <c r="E5051" s="11" t="s">
        <v>25536</v>
      </c>
      <c r="F5051" s="11" t="s">
        <v>22627</v>
      </c>
      <c r="G5051" s="11" t="s">
        <v>25537</v>
      </c>
      <c r="H5051" s="11" t="s">
        <v>25493</v>
      </c>
      <c r="I5051" s="11" t="s">
        <v>25538</v>
      </c>
      <c r="J5051" s="12" t="s">
        <v>12</v>
      </c>
      <c r="K5051" s="12" t="s">
        <v>25931</v>
      </c>
      <c r="L5051" s="12"/>
      <c r="M5051" s="12"/>
      <c r="N5051" s="12" t="s">
        <v>26775</v>
      </c>
      <c r="O5051" s="12" t="s">
        <v>61</v>
      </c>
      <c r="P5051" s="12"/>
      <c r="Q5051" s="12"/>
      <c r="R5051" s="12"/>
      <c r="S5051" s="12"/>
      <c r="T5051" s="13" t="str">
        <f t="shared" si="390"/>
        <v>排除</v>
      </c>
      <c r="U5051" s="13" t="str">
        <f t="shared" si="391"/>
        <v/>
      </c>
      <c r="V5051" s="13" t="str">
        <f t="shared" si="392"/>
        <v/>
      </c>
      <c r="W5051" s="13" t="str">
        <f t="shared" si="393"/>
        <v>否</v>
      </c>
      <c r="X5051" s="13" t="str">
        <f t="shared" si="394"/>
        <v>通過</v>
      </c>
    </row>
    <row r="5052" spans="1:24" ht="34.25" customHeight="1">
      <c r="A5052" s="11" t="s">
        <v>25539</v>
      </c>
      <c r="B5052" s="11" t="s">
        <v>25539</v>
      </c>
      <c r="C5052" s="11" t="s">
        <v>54</v>
      </c>
      <c r="D5052" s="11" t="s">
        <v>2152</v>
      </c>
      <c r="E5052" s="11" t="s">
        <v>25540</v>
      </c>
      <c r="F5052" s="11" t="s">
        <v>25541</v>
      </c>
      <c r="G5052" s="11" t="s">
        <v>25542</v>
      </c>
      <c r="H5052" s="11" t="s">
        <v>25493</v>
      </c>
      <c r="I5052" s="11" t="s">
        <v>25543</v>
      </c>
      <c r="J5052" s="12" t="s">
        <v>8</v>
      </c>
      <c r="K5052" s="12"/>
      <c r="L5052" s="12"/>
      <c r="M5052" s="12"/>
      <c r="N5052" s="12"/>
      <c r="O5052" s="12" t="s">
        <v>61</v>
      </c>
      <c r="P5052" s="12"/>
      <c r="Q5052" s="12"/>
      <c r="R5052" s="12"/>
      <c r="S5052" s="12"/>
      <c r="T5052" s="13" t="str">
        <f t="shared" si="390"/>
        <v>通過</v>
      </c>
      <c r="U5052" s="13" t="str">
        <f t="shared" si="391"/>
        <v>聽說你上次上台分享教學方法很棒，</v>
      </c>
      <c r="V5052" s="13" t="str">
        <f t="shared" si="392"/>
        <v>聽說/上次/你/上台/分享/教學/方法/棒</v>
      </c>
      <c r="W5052" s="13" t="str">
        <f t="shared" si="393"/>
        <v>是</v>
      </c>
      <c r="X5052" s="13" t="str">
        <f t="shared" si="394"/>
        <v>通過</v>
      </c>
    </row>
    <row r="5053" spans="1:24" ht="34.25" customHeight="1">
      <c r="A5053" s="11" t="s">
        <v>25544</v>
      </c>
      <c r="B5053" s="11" t="s">
        <v>25544</v>
      </c>
      <c r="C5053" s="11" t="s">
        <v>54</v>
      </c>
      <c r="D5053" s="11" t="s">
        <v>2152</v>
      </c>
      <c r="E5053" s="11" t="s">
        <v>25545</v>
      </c>
      <c r="F5053" s="11" t="s">
        <v>25546</v>
      </c>
      <c r="G5053" s="11" t="s">
        <v>25547</v>
      </c>
      <c r="H5053" s="11" t="s">
        <v>25493</v>
      </c>
      <c r="I5053" s="11" t="s">
        <v>25548</v>
      </c>
      <c r="J5053" s="12" t="s">
        <v>8</v>
      </c>
      <c r="K5053" s="12"/>
      <c r="L5053" s="12"/>
      <c r="M5053" s="12"/>
      <c r="N5053" s="12"/>
      <c r="O5053" s="12" t="s">
        <v>61</v>
      </c>
      <c r="P5053" s="12"/>
      <c r="Q5053" s="12"/>
      <c r="R5053" s="12"/>
      <c r="S5053" s="12"/>
      <c r="T5053" s="13" t="str">
        <f t="shared" si="390"/>
        <v>通過</v>
      </c>
      <c r="U5053" s="13" t="str">
        <f t="shared" si="391"/>
        <v>可以告訴我嗎？</v>
      </c>
      <c r="V5053" s="13" t="str">
        <f t="shared" si="392"/>
        <v>告訴/可以</v>
      </c>
      <c r="W5053" s="13" t="str">
        <f t="shared" si="393"/>
        <v>是</v>
      </c>
      <c r="X5053" s="13" t="str">
        <f t="shared" si="394"/>
        <v>通過</v>
      </c>
    </row>
    <row r="5054" spans="1:24" ht="34.25" customHeight="1">
      <c r="A5054" s="11" t="s">
        <v>25549</v>
      </c>
      <c r="B5054" s="11" t="s">
        <v>25549</v>
      </c>
      <c r="C5054" s="11" t="s">
        <v>54</v>
      </c>
      <c r="D5054" s="11" t="s">
        <v>2152</v>
      </c>
      <c r="E5054" s="11" t="s">
        <v>25550</v>
      </c>
      <c r="F5054" s="11" t="s">
        <v>25551</v>
      </c>
      <c r="G5054" s="11" t="s">
        <v>25552</v>
      </c>
      <c r="H5054" s="11" t="s">
        <v>25493</v>
      </c>
      <c r="I5054" s="11" t="s">
        <v>25553</v>
      </c>
      <c r="J5054" s="12" t="s">
        <v>8</v>
      </c>
      <c r="K5054" s="12"/>
      <c r="L5054" s="12"/>
      <c r="M5054" s="12"/>
      <c r="N5054" s="12"/>
      <c r="O5054" s="12" t="s">
        <v>61</v>
      </c>
      <c r="P5054" s="12"/>
      <c r="Q5054" s="12"/>
      <c r="R5054" s="12"/>
      <c r="S5054" s="12"/>
      <c r="T5054" s="13" t="str">
        <f t="shared" si="390"/>
        <v>通過</v>
      </c>
      <c r="U5054" s="13" t="str">
        <f t="shared" si="391"/>
        <v>我會設計教學內容，</v>
      </c>
      <c r="V5054" s="13" t="str">
        <f t="shared" si="392"/>
        <v>我/教/東西/設計/會</v>
      </c>
      <c r="W5054" s="13" t="str">
        <f t="shared" si="393"/>
        <v>是</v>
      </c>
      <c r="X5054" s="13" t="str">
        <f t="shared" si="394"/>
        <v>通過</v>
      </c>
    </row>
    <row r="5055" spans="1:24" ht="34.25" customHeight="1">
      <c r="A5055" s="11" t="s">
        <v>25554</v>
      </c>
      <c r="B5055" s="11" t="s">
        <v>25554</v>
      </c>
      <c r="C5055" s="11" t="s">
        <v>54</v>
      </c>
      <c r="D5055" s="11" t="s">
        <v>2152</v>
      </c>
      <c r="E5055" s="11" t="s">
        <v>25555</v>
      </c>
      <c r="F5055" s="11" t="s">
        <v>25556</v>
      </c>
      <c r="G5055" s="11" t="s">
        <v>25557</v>
      </c>
      <c r="H5055" s="11" t="s">
        <v>25493</v>
      </c>
      <c r="I5055" s="11" t="s">
        <v>25558</v>
      </c>
      <c r="J5055" s="12" t="s">
        <v>8</v>
      </c>
      <c r="K5055" s="12"/>
      <c r="L5055" s="12"/>
      <c r="M5055" s="12"/>
      <c r="N5055" s="12"/>
      <c r="O5055" s="12" t="s">
        <v>61</v>
      </c>
      <c r="P5055" s="12"/>
      <c r="Q5055" s="12"/>
      <c r="R5055" s="12"/>
      <c r="S5055" s="12"/>
      <c r="T5055" s="13" t="str">
        <f t="shared" si="390"/>
        <v>通過</v>
      </c>
      <c r="U5055" s="13" t="str">
        <f t="shared" si="391"/>
        <v>會做PPT、動畫、Kahoot遊戲，</v>
      </c>
      <c r="V5055" s="13" t="str">
        <f t="shared" si="392"/>
        <v>做/PPT/動畫/kahoot/遊戲</v>
      </c>
      <c r="W5055" s="13" t="str">
        <f t="shared" si="393"/>
        <v>是</v>
      </c>
      <c r="X5055" s="13" t="str">
        <f t="shared" si="394"/>
        <v>通過</v>
      </c>
    </row>
    <row r="5056" spans="1:24" ht="34.25" customHeight="1">
      <c r="A5056" s="11" t="s">
        <v>25559</v>
      </c>
      <c r="B5056" s="11" t="s">
        <v>25559</v>
      </c>
      <c r="C5056" s="11" t="s">
        <v>54</v>
      </c>
      <c r="D5056" s="11" t="s">
        <v>2152</v>
      </c>
      <c r="E5056" s="11" t="s">
        <v>25560</v>
      </c>
      <c r="F5056" s="11" t="s">
        <v>25561</v>
      </c>
      <c r="G5056" s="11" t="s">
        <v>25562</v>
      </c>
      <c r="H5056" s="11" t="s">
        <v>25493</v>
      </c>
      <c r="I5056" s="11" t="s">
        <v>25563</v>
      </c>
      <c r="J5056" s="12" t="s">
        <v>8</v>
      </c>
      <c r="K5056" s="12"/>
      <c r="L5056" s="12"/>
      <c r="M5056" s="12"/>
      <c r="N5056" s="12"/>
      <c r="O5056" s="12" t="s">
        <v>61</v>
      </c>
      <c r="P5056" s="12"/>
      <c r="Q5056" s="12"/>
      <c r="R5056" s="12"/>
      <c r="S5056" s="12"/>
      <c r="T5056" s="13" t="str">
        <f t="shared" si="390"/>
        <v>通過</v>
      </c>
      <c r="U5056" s="13" t="str">
        <f t="shared" si="391"/>
        <v>設計新東西給學生們。</v>
      </c>
      <c r="V5056" s="13" t="str">
        <f t="shared" si="392"/>
        <v>設計/新++/給/學生/他們</v>
      </c>
      <c r="W5056" s="13" t="str">
        <f t="shared" si="393"/>
        <v>是</v>
      </c>
      <c r="X5056" s="13" t="str">
        <f t="shared" si="394"/>
        <v>通過</v>
      </c>
    </row>
    <row r="5057" spans="1:24" ht="34.25" customHeight="1">
      <c r="A5057" s="11" t="s">
        <v>25564</v>
      </c>
      <c r="B5057" s="11" t="s">
        <v>25564</v>
      </c>
      <c r="C5057" s="11" t="s">
        <v>54</v>
      </c>
      <c r="D5057" s="11" t="s">
        <v>2152</v>
      </c>
      <c r="E5057" s="11" t="s">
        <v>25565</v>
      </c>
      <c r="F5057" s="11" t="s">
        <v>25566</v>
      </c>
      <c r="G5057" s="11" t="s">
        <v>25567</v>
      </c>
      <c r="H5057" s="11" t="s">
        <v>25493</v>
      </c>
      <c r="I5057" s="11" t="s">
        <v>25568</v>
      </c>
      <c r="J5057" s="12" t="s">
        <v>8</v>
      </c>
      <c r="K5057" s="12"/>
      <c r="L5057" s="12"/>
      <c r="M5057" s="12"/>
      <c r="N5057" s="12"/>
      <c r="O5057" s="12" t="s">
        <v>61</v>
      </c>
      <c r="P5057" s="12"/>
      <c r="Q5057" s="12"/>
      <c r="R5057" s="12"/>
      <c r="S5057" s="12"/>
      <c r="T5057" s="13" t="str">
        <f t="shared" si="390"/>
        <v>通過</v>
      </c>
      <c r="U5057" s="13" t="str">
        <f t="shared" si="391"/>
        <v>我想學生他們一定很喜歡這樣開心的學習。</v>
      </c>
      <c r="V5057" s="13" t="str">
        <f t="shared" si="392"/>
        <v>我/想/學生/他們/喜歡/開心/一定/會</v>
      </c>
      <c r="W5057" s="13" t="str">
        <f t="shared" si="393"/>
        <v>是</v>
      </c>
      <c r="X5057" s="13" t="str">
        <f t="shared" si="394"/>
        <v>通過</v>
      </c>
    </row>
    <row r="5058" spans="1:24" ht="34.25" customHeight="1">
      <c r="A5058" s="11" t="s">
        <v>25569</v>
      </c>
      <c r="B5058" s="11" t="s">
        <v>25569</v>
      </c>
      <c r="C5058" s="11" t="s">
        <v>54</v>
      </c>
      <c r="D5058" s="11" t="s">
        <v>2152</v>
      </c>
      <c r="E5058" s="11" t="s">
        <v>25570</v>
      </c>
      <c r="F5058" s="11" t="s">
        <v>25571</v>
      </c>
      <c r="G5058" s="11" t="s">
        <v>25572</v>
      </c>
      <c r="H5058" s="11" t="s">
        <v>25493</v>
      </c>
      <c r="I5058" s="11" t="s">
        <v>25573</v>
      </c>
      <c r="J5058" s="12" t="s">
        <v>8</v>
      </c>
      <c r="K5058" s="12"/>
      <c r="L5058" s="12"/>
      <c r="M5058" s="12"/>
      <c r="N5058" s="12"/>
      <c r="O5058" s="12" t="s">
        <v>61</v>
      </c>
      <c r="P5058" s="12"/>
      <c r="Q5058" s="12"/>
      <c r="R5058" s="12"/>
      <c r="S5058" s="12"/>
      <c r="T5058" s="13" t="str">
        <f t="shared" ref="T5058:T5126" si="395">IF(J5058="","未填",IF(J5058="需複審",IF(OR(P5058="",P5058="仍需複審"),"待複審",P5058),J5058))</f>
        <v>通過</v>
      </c>
      <c r="U5058" s="13" t="str">
        <f t="shared" ref="U5058:U5121" si="396">IF(T5058="通過",E5058,IF(T5058="需更正",IF(J5058="需複審",IF(Q5058="",E5058,Q5058),IF(L5058="",E5058,L5058)),""))</f>
        <v>學生很聰明、反應也快，</v>
      </c>
      <c r="V5058" s="13" t="str">
        <f t="shared" ref="V5058:V5126" si="397">IF(T5058="通過",F5058,IF(T5058="需更正",IF(J5058="需複審",R5058,M5058),""))</f>
        <v>學生/聰明/反應快</v>
      </c>
      <c r="W5058" s="13" t="str">
        <f t="shared" ref="W5058:W5121" si="398">IF(AND(OR(T5058="通過",AND(T5058="需更正",V5058&lt;&gt;"")),X5058="通過"),"是","否")</f>
        <v>是</v>
      </c>
      <c r="X5058" s="13" t="str">
        <f t="shared" ref="X5058:X5126" si="399">IF(J5058="","未填",IF(AND(J5058="需複審",OR(P5058="",P5058="仍需複審")),"待複審",IF(OR(AND(J5058="需更正",K5058=""),AND(J5058="需更正",M5058=""),AND(J5058="需更正",N5058=""),AND(J5058="排除",OR(K5058="",N5058="")),AND(J5058="需複審",P5058="需更正",R5058=""),AND(J5058="需複審",P5058="需更正",S5058=""),AND(J5058="需複審",P5058="排除",S5058="")),"錯誤：請補齊必填欄位","通過")))</f>
        <v>通過</v>
      </c>
    </row>
    <row r="5059" spans="1:24" ht="34.25" customHeight="1">
      <c r="A5059" s="11" t="s">
        <v>25574</v>
      </c>
      <c r="B5059" s="11" t="s">
        <v>25574</v>
      </c>
      <c r="C5059" s="11" t="s">
        <v>54</v>
      </c>
      <c r="D5059" s="11" t="s">
        <v>2152</v>
      </c>
      <c r="E5059" s="11" t="s">
        <v>25575</v>
      </c>
      <c r="F5059" s="11" t="s">
        <v>25576</v>
      </c>
      <c r="G5059" s="11" t="s">
        <v>25577</v>
      </c>
      <c r="H5059" s="11" t="s">
        <v>25493</v>
      </c>
      <c r="I5059" s="11" t="s">
        <v>25578</v>
      </c>
      <c r="J5059" s="12" t="s">
        <v>8</v>
      </c>
      <c r="K5059" s="12"/>
      <c r="L5059" s="12"/>
      <c r="M5059" s="12"/>
      <c r="N5059" s="12"/>
      <c r="O5059" s="12" t="s">
        <v>61</v>
      </c>
      <c r="P5059" s="12"/>
      <c r="Q5059" s="12"/>
      <c r="R5059" s="12"/>
      <c r="S5059" s="12"/>
      <c r="T5059" s="13" t="str">
        <f t="shared" si="395"/>
        <v>通過</v>
      </c>
      <c r="U5059" s="13" t="str">
        <f t="shared" si="396"/>
        <v>不能只是照本宣科的教學，</v>
      </c>
      <c r="V5059" s="13" t="str">
        <f t="shared" si="397"/>
        <v>書/複製/教/呆板/不</v>
      </c>
      <c r="W5059" s="13" t="str">
        <f t="shared" si="398"/>
        <v>是</v>
      </c>
      <c r="X5059" s="13" t="str">
        <f t="shared" si="399"/>
        <v>通過</v>
      </c>
    </row>
    <row r="5060" spans="1:24" ht="34.25" customHeight="1">
      <c r="A5060" s="11" t="s">
        <v>25579</v>
      </c>
      <c r="B5060" s="11" t="s">
        <v>25579</v>
      </c>
      <c r="C5060" s="11" t="s">
        <v>54</v>
      </c>
      <c r="D5060" s="11" t="s">
        <v>2152</v>
      </c>
      <c r="E5060" s="11" t="s">
        <v>25580</v>
      </c>
      <c r="F5060" s="11" t="s">
        <v>25581</v>
      </c>
      <c r="G5060" s="11" t="s">
        <v>25582</v>
      </c>
      <c r="H5060" s="11" t="s">
        <v>25493</v>
      </c>
      <c r="I5060" s="11" t="s">
        <v>25583</v>
      </c>
      <c r="J5060" s="12" t="s">
        <v>8</v>
      </c>
      <c r="K5060" s="12"/>
      <c r="L5060" s="12"/>
      <c r="M5060" s="12"/>
      <c r="N5060" s="12"/>
      <c r="O5060" s="12" t="s">
        <v>61</v>
      </c>
      <c r="P5060" s="12"/>
      <c r="Q5060" s="12"/>
      <c r="R5060" s="12"/>
      <c r="S5060" s="12"/>
      <c r="T5060" s="13" t="str">
        <f t="shared" si="395"/>
        <v>通過</v>
      </c>
      <c r="U5060" s="13" t="str">
        <f t="shared" si="396"/>
        <v>我會請學生上台練習手語，</v>
      </c>
      <c r="V5060" s="13" t="str">
        <f t="shared" si="397"/>
        <v>我/叫/學生/上台/手語/練習</v>
      </c>
      <c r="W5060" s="13" t="str">
        <f t="shared" si="398"/>
        <v>是</v>
      </c>
      <c r="X5060" s="13" t="str">
        <f t="shared" si="399"/>
        <v>通過</v>
      </c>
    </row>
    <row r="5061" spans="1:24" ht="34.25" customHeight="1">
      <c r="A5061" s="11" t="s">
        <v>25584</v>
      </c>
      <c r="B5061" s="11" t="s">
        <v>25584</v>
      </c>
      <c r="C5061" s="11" t="s">
        <v>54</v>
      </c>
      <c r="D5061" s="11" t="s">
        <v>2152</v>
      </c>
      <c r="E5061" s="11" t="s">
        <v>25585</v>
      </c>
      <c r="F5061" s="11" t="s">
        <v>25586</v>
      </c>
      <c r="G5061" s="11" t="s">
        <v>25587</v>
      </c>
      <c r="H5061" s="11" t="s">
        <v>25493</v>
      </c>
      <c r="I5061" s="11" t="s">
        <v>25588</v>
      </c>
      <c r="J5061" s="12" t="s">
        <v>8</v>
      </c>
      <c r="K5061" s="12"/>
      <c r="L5061" s="12"/>
      <c r="M5061" s="12"/>
      <c r="N5061" s="12"/>
      <c r="O5061" s="12" t="s">
        <v>61</v>
      </c>
      <c r="P5061" s="12"/>
      <c r="Q5061" s="12"/>
      <c r="R5061" s="12"/>
      <c r="S5061" s="12"/>
      <c r="T5061" s="13" t="str">
        <f t="shared" si="395"/>
        <v>通過</v>
      </c>
      <c r="U5061" s="13" t="str">
        <f t="shared" si="396"/>
        <v>還可以用手機玩遊戲，</v>
      </c>
      <c r="V5061" s="13" t="str">
        <f t="shared" si="397"/>
        <v>再/遊戲/滑手機/玩/可以</v>
      </c>
      <c r="W5061" s="13" t="str">
        <f t="shared" si="398"/>
        <v>是</v>
      </c>
      <c r="X5061" s="13" t="str">
        <f t="shared" si="399"/>
        <v>通過</v>
      </c>
    </row>
    <row r="5062" spans="1:24" ht="34.25" customHeight="1">
      <c r="A5062" s="11" t="s">
        <v>25589</v>
      </c>
      <c r="B5062" s="11" t="s">
        <v>25589</v>
      </c>
      <c r="C5062" s="11" t="s">
        <v>54</v>
      </c>
      <c r="D5062" s="11" t="s">
        <v>2152</v>
      </c>
      <c r="E5062" s="11" t="s">
        <v>25590</v>
      </c>
      <c r="F5062" s="11" t="s">
        <v>25591</v>
      </c>
      <c r="G5062" s="11" t="s">
        <v>25592</v>
      </c>
      <c r="H5062" s="11" t="s">
        <v>25493</v>
      </c>
      <c r="I5062" s="11" t="s">
        <v>25593</v>
      </c>
      <c r="J5062" s="12" t="s">
        <v>8</v>
      </c>
      <c r="K5062" s="12"/>
      <c r="L5062" s="12"/>
      <c r="M5062" s="12"/>
      <c r="N5062" s="12"/>
      <c r="O5062" s="12" t="s">
        <v>61</v>
      </c>
      <c r="P5062" s="12"/>
      <c r="Q5062" s="12"/>
      <c r="R5062" s="12"/>
      <c r="S5062" s="12"/>
      <c r="T5062" s="13" t="str">
        <f t="shared" si="395"/>
        <v>通過</v>
      </c>
      <c r="U5062" s="13" t="str">
        <f t="shared" si="396"/>
        <v>他們就不會覺得無聊。</v>
      </c>
      <c r="V5062" s="13" t="str">
        <f t="shared" si="397"/>
        <v>他們/無聊/不會</v>
      </c>
      <c r="W5062" s="13" t="str">
        <f t="shared" si="398"/>
        <v>是</v>
      </c>
      <c r="X5062" s="13" t="str">
        <f t="shared" si="399"/>
        <v>通過</v>
      </c>
    </row>
    <row r="5063" spans="1:24" ht="34.25" customHeight="1">
      <c r="A5063" s="11" t="s">
        <v>25594</v>
      </c>
      <c r="B5063" s="11" t="s">
        <v>25594</v>
      </c>
      <c r="C5063" s="11" t="s">
        <v>54</v>
      </c>
      <c r="D5063" s="11" t="s">
        <v>2152</v>
      </c>
      <c r="E5063" s="11" t="s">
        <v>25595</v>
      </c>
      <c r="F5063" s="11" t="s">
        <v>25596</v>
      </c>
      <c r="G5063" s="11" t="s">
        <v>25597</v>
      </c>
      <c r="H5063" s="11" t="s">
        <v>25493</v>
      </c>
      <c r="I5063" s="11" t="s">
        <v>25598</v>
      </c>
      <c r="J5063" s="12" t="s">
        <v>8</v>
      </c>
      <c r="K5063" s="12"/>
      <c r="L5063" s="12"/>
      <c r="M5063" s="12"/>
      <c r="N5063" s="12"/>
      <c r="O5063" s="12" t="s">
        <v>61</v>
      </c>
      <c r="P5063" s="12"/>
      <c r="Q5063" s="12"/>
      <c r="R5063" s="12"/>
      <c r="S5063" s="12"/>
      <c r="T5063" s="13" t="str">
        <f t="shared" si="395"/>
        <v>通過</v>
      </c>
      <c r="U5063" s="13" t="str">
        <f t="shared" si="396"/>
        <v>你好棒，</v>
      </c>
      <c r="V5063" s="13" t="str">
        <f t="shared" si="397"/>
        <v>你/棒</v>
      </c>
      <c r="W5063" s="13" t="str">
        <f t="shared" si="398"/>
        <v>是</v>
      </c>
      <c r="X5063" s="13" t="str">
        <f t="shared" si="399"/>
        <v>通過</v>
      </c>
    </row>
    <row r="5064" spans="1:24" ht="34.25" customHeight="1">
      <c r="A5064" s="11" t="s">
        <v>25599</v>
      </c>
      <c r="B5064" s="11" t="s">
        <v>25599</v>
      </c>
      <c r="C5064" s="11" t="s">
        <v>54</v>
      </c>
      <c r="D5064" s="11" t="s">
        <v>2152</v>
      </c>
      <c r="E5064" s="11" t="s">
        <v>25600</v>
      </c>
      <c r="F5064" s="11" t="s">
        <v>25601</v>
      </c>
      <c r="G5064" s="11" t="s">
        <v>25602</v>
      </c>
      <c r="H5064" s="11" t="s">
        <v>25493</v>
      </c>
      <c r="I5064" s="11" t="s">
        <v>25603</v>
      </c>
      <c r="J5064" s="12" t="s">
        <v>8</v>
      </c>
      <c r="K5064" s="12"/>
      <c r="L5064" s="12"/>
      <c r="M5064" s="12"/>
      <c r="N5064" s="12"/>
      <c r="O5064" s="12" t="s">
        <v>61</v>
      </c>
      <c r="P5064" s="12"/>
      <c r="Q5064" s="12"/>
      <c r="R5064" s="12"/>
      <c r="S5064" s="12"/>
      <c r="T5064" s="13" t="str">
        <f t="shared" si="395"/>
        <v>通過</v>
      </c>
      <c r="U5064" s="13" t="str">
        <f t="shared" si="396"/>
        <v>讓我也學到了。</v>
      </c>
      <c r="V5064" s="13" t="str">
        <f t="shared" si="397"/>
        <v>我/學習/明白</v>
      </c>
      <c r="W5064" s="13" t="str">
        <f t="shared" si="398"/>
        <v>是</v>
      </c>
      <c r="X5064" s="13" t="str">
        <f t="shared" si="399"/>
        <v>通過</v>
      </c>
    </row>
    <row r="5065" spans="1:24" ht="34.25" customHeight="1">
      <c r="A5065" s="11" t="s">
        <v>25604</v>
      </c>
      <c r="B5065" s="11" t="s">
        <v>25604</v>
      </c>
      <c r="C5065" s="11" t="s">
        <v>54</v>
      </c>
      <c r="D5065" s="11" t="s">
        <v>88</v>
      </c>
      <c r="E5065" s="11" t="s">
        <v>25605</v>
      </c>
      <c r="F5065" s="11" t="s">
        <v>25606</v>
      </c>
      <c r="G5065" s="11" t="s">
        <v>25607</v>
      </c>
      <c r="H5065" s="11" t="s">
        <v>25608</v>
      </c>
      <c r="I5065" s="11" t="s">
        <v>25609</v>
      </c>
      <c r="J5065" s="12" t="s">
        <v>8</v>
      </c>
      <c r="K5065" s="12"/>
      <c r="L5065" s="12"/>
      <c r="M5065" s="12"/>
      <c r="N5065" s="12"/>
      <c r="O5065" s="12" t="s">
        <v>61</v>
      </c>
      <c r="P5065" s="12"/>
      <c r="Q5065" s="12"/>
      <c r="R5065" s="12"/>
      <c r="S5065" s="12"/>
      <c r="T5065" s="13" t="str">
        <f t="shared" si="395"/>
        <v>通過</v>
      </c>
      <c r="U5065" s="13" t="str">
        <f t="shared" si="396"/>
        <v>昨天我帶孩子到海邊玩沙，</v>
      </c>
      <c r="V5065" s="13" t="str">
        <f t="shared" si="397"/>
        <v>昨天/我/孩子/帶/海灘/沙/玩</v>
      </c>
      <c r="W5065" s="13" t="str">
        <f t="shared" si="398"/>
        <v>是</v>
      </c>
      <c r="X5065" s="13" t="str">
        <f t="shared" si="399"/>
        <v>通過</v>
      </c>
    </row>
    <row r="5066" spans="1:24" ht="34.25" customHeight="1">
      <c r="A5066" s="11" t="s">
        <v>25610</v>
      </c>
      <c r="B5066" s="11" t="s">
        <v>25610</v>
      </c>
      <c r="C5066" s="11" t="s">
        <v>54</v>
      </c>
      <c r="D5066" s="11" t="s">
        <v>88</v>
      </c>
      <c r="E5066" s="11" t="s">
        <v>25611</v>
      </c>
      <c r="F5066" s="11" t="s">
        <v>25612</v>
      </c>
      <c r="G5066" s="11" t="s">
        <v>25613</v>
      </c>
      <c r="H5066" s="11" t="s">
        <v>25608</v>
      </c>
      <c r="I5066" s="11" t="s">
        <v>25614</v>
      </c>
      <c r="J5066" s="12" t="s">
        <v>8</v>
      </c>
      <c r="K5066" s="12"/>
      <c r="L5066" s="12"/>
      <c r="M5066" s="12"/>
      <c r="N5066" s="12"/>
      <c r="O5066" s="12" t="s">
        <v>61</v>
      </c>
      <c r="P5066" s="12"/>
      <c r="Q5066" s="12"/>
      <c r="R5066" s="12"/>
      <c r="S5066" s="12"/>
      <c r="T5066" s="13" t="str">
        <f t="shared" si="395"/>
        <v>通過</v>
      </c>
      <c r="U5066" s="13" t="str">
        <f t="shared" si="396"/>
        <v>他們說要蓋沙堡。</v>
      </c>
      <c r="V5066" s="13" t="str">
        <f t="shared" si="397"/>
        <v>他們/告訴/沙/堆/城堡/要</v>
      </c>
      <c r="W5066" s="13" t="str">
        <f t="shared" si="398"/>
        <v>是</v>
      </c>
      <c r="X5066" s="13" t="str">
        <f t="shared" si="399"/>
        <v>通過</v>
      </c>
    </row>
    <row r="5067" spans="1:24" ht="34.25" customHeight="1">
      <c r="A5067" s="11" t="s">
        <v>25615</v>
      </c>
      <c r="B5067" s="11" t="s">
        <v>25615</v>
      </c>
      <c r="C5067" s="11" t="s">
        <v>54</v>
      </c>
      <c r="D5067" s="11" t="s">
        <v>88</v>
      </c>
      <c r="E5067" s="11" t="s">
        <v>25616</v>
      </c>
      <c r="F5067" s="11" t="s">
        <v>25617</v>
      </c>
      <c r="G5067" s="11" t="s">
        <v>25618</v>
      </c>
      <c r="H5067" s="11" t="s">
        <v>25608</v>
      </c>
      <c r="I5067" s="11" t="s">
        <v>25619</v>
      </c>
      <c r="J5067" s="12" t="s">
        <v>8</v>
      </c>
      <c r="K5067" s="12"/>
      <c r="L5067" s="12"/>
      <c r="M5067" s="12"/>
      <c r="N5067" s="12"/>
      <c r="O5067" s="12" t="s">
        <v>61</v>
      </c>
      <c r="P5067" s="12"/>
      <c r="Q5067" s="12"/>
      <c r="R5067" s="12"/>
      <c r="S5067" s="12"/>
      <c r="T5067" s="13" t="str">
        <f t="shared" si="395"/>
        <v>通過</v>
      </c>
      <c r="U5067" s="13" t="str">
        <f t="shared" si="396"/>
        <v>聽起來真不錯！</v>
      </c>
      <c r="V5067" s="13" t="str">
        <f t="shared" si="397"/>
        <v>講述/不錯</v>
      </c>
      <c r="W5067" s="13" t="str">
        <f t="shared" si="398"/>
        <v>是</v>
      </c>
      <c r="X5067" s="13" t="str">
        <f t="shared" si="399"/>
        <v>通過</v>
      </c>
    </row>
    <row r="5068" spans="1:24" ht="34.25" customHeight="1">
      <c r="A5068" s="11" t="s">
        <v>25620</v>
      </c>
      <c r="B5068" s="11" t="s">
        <v>25620</v>
      </c>
      <c r="C5068" s="11" t="s">
        <v>54</v>
      </c>
      <c r="D5068" s="11" t="s">
        <v>88</v>
      </c>
      <c r="E5068" s="11" t="s">
        <v>25621</v>
      </c>
      <c r="F5068" s="11" t="s">
        <v>25622</v>
      </c>
      <c r="G5068" s="11" t="s">
        <v>25623</v>
      </c>
      <c r="H5068" s="11" t="s">
        <v>25608</v>
      </c>
      <c r="I5068" s="11" t="s">
        <v>25624</v>
      </c>
      <c r="J5068" s="12" t="s">
        <v>8</v>
      </c>
      <c r="K5068" s="12"/>
      <c r="L5068" s="12"/>
      <c r="M5068" s="12"/>
      <c r="N5068" s="12"/>
      <c r="O5068" s="12" t="s">
        <v>61</v>
      </c>
      <c r="P5068" s="12"/>
      <c r="Q5068" s="12"/>
      <c r="R5068" s="12"/>
      <c r="S5068" s="12"/>
      <c r="T5068" s="13" t="str">
        <f t="shared" si="395"/>
        <v>通過</v>
      </c>
      <c r="U5068" s="13" t="str">
        <f t="shared" si="396"/>
        <v>他們怎麼分工的？</v>
      </c>
      <c r="V5068" s="13" t="str">
        <f t="shared" si="397"/>
        <v>他們兩個/工作/分配/如何</v>
      </c>
      <c r="W5068" s="13" t="str">
        <f t="shared" si="398"/>
        <v>是</v>
      </c>
      <c r="X5068" s="13" t="str">
        <f t="shared" si="399"/>
        <v>通過</v>
      </c>
    </row>
    <row r="5069" spans="1:24" ht="34.25" customHeight="1">
      <c r="A5069" s="11" t="s">
        <v>25625</v>
      </c>
      <c r="B5069" s="11" t="s">
        <v>25625</v>
      </c>
      <c r="C5069" s="11" t="s">
        <v>54</v>
      </c>
      <c r="D5069" s="11" t="s">
        <v>88</v>
      </c>
      <c r="E5069" s="11" t="s">
        <v>25626</v>
      </c>
      <c r="F5069" s="11" t="s">
        <v>25627</v>
      </c>
      <c r="G5069" s="11" t="s">
        <v>25628</v>
      </c>
      <c r="H5069" s="11" t="s">
        <v>25608</v>
      </c>
      <c r="I5069" s="11" t="s">
        <v>25629</v>
      </c>
      <c r="J5069" s="12" t="s">
        <v>8</v>
      </c>
      <c r="K5069" s="12"/>
      <c r="L5069" s="12"/>
      <c r="M5069" s="12"/>
      <c r="N5069" s="12"/>
      <c r="O5069" s="12" t="s">
        <v>61</v>
      </c>
      <c r="P5069" s="12"/>
      <c r="Q5069" s="12"/>
      <c r="R5069" s="12"/>
      <c r="S5069" s="12"/>
      <c r="T5069" s="13" t="str">
        <f t="shared" si="395"/>
        <v>通過</v>
      </c>
      <c r="U5069" s="13" t="str">
        <f t="shared" si="396"/>
        <v>哥哥堆城牆，</v>
      </c>
      <c r="V5069" s="13" t="str">
        <f t="shared" si="397"/>
        <v>哥哥/城堡/圍牆/堆</v>
      </c>
      <c r="W5069" s="13" t="str">
        <f t="shared" si="398"/>
        <v>是</v>
      </c>
      <c r="X5069" s="13" t="str">
        <f t="shared" si="399"/>
        <v>通過</v>
      </c>
    </row>
    <row r="5070" spans="1:24" ht="34.25" customHeight="1">
      <c r="A5070" s="11" t="s">
        <v>25630</v>
      </c>
      <c r="B5070" s="11" t="s">
        <v>25630</v>
      </c>
      <c r="C5070" s="11" t="s">
        <v>54</v>
      </c>
      <c r="D5070" s="11" t="s">
        <v>88</v>
      </c>
      <c r="E5070" s="11" t="s">
        <v>25631</v>
      </c>
      <c r="F5070" s="11" t="s">
        <v>25632</v>
      </c>
      <c r="G5070" s="11" t="s">
        <v>25633</v>
      </c>
      <c r="H5070" s="11" t="s">
        <v>25608</v>
      </c>
      <c r="I5070" s="11" t="s">
        <v>25634</v>
      </c>
      <c r="J5070" s="12" t="s">
        <v>8</v>
      </c>
      <c r="K5070" s="12"/>
      <c r="L5070" s="12"/>
      <c r="M5070" s="12"/>
      <c r="N5070" s="12"/>
      <c r="O5070" s="12" t="s">
        <v>61</v>
      </c>
      <c r="P5070" s="12"/>
      <c r="Q5070" s="12"/>
      <c r="R5070" s="12"/>
      <c r="S5070" s="12"/>
      <c r="T5070" s="13" t="str">
        <f t="shared" si="395"/>
        <v>通過</v>
      </c>
      <c r="U5070" s="13" t="str">
        <f t="shared" si="396"/>
        <v>妹妹用貝殼裝飾，</v>
      </c>
      <c r="V5070" s="13" t="str">
        <f t="shared" si="397"/>
        <v>妹妹/貝殼/裝飾</v>
      </c>
      <c r="W5070" s="13" t="str">
        <f t="shared" si="398"/>
        <v>是</v>
      </c>
      <c r="X5070" s="13" t="str">
        <f t="shared" si="399"/>
        <v>通過</v>
      </c>
    </row>
    <row r="5071" spans="1:24" ht="34.25" customHeight="1">
      <c r="A5071" s="11" t="s">
        <v>25635</v>
      </c>
      <c r="B5071" s="11" t="s">
        <v>25635</v>
      </c>
      <c r="C5071" s="11" t="s">
        <v>54</v>
      </c>
      <c r="D5071" s="11" t="s">
        <v>88</v>
      </c>
      <c r="E5071" s="11" t="s">
        <v>25636</v>
      </c>
      <c r="F5071" s="11" t="s">
        <v>25637</v>
      </c>
      <c r="G5071" s="11" t="s">
        <v>25638</v>
      </c>
      <c r="H5071" s="11" t="s">
        <v>25608</v>
      </c>
      <c r="I5071" s="11" t="s">
        <v>25639</v>
      </c>
      <c r="J5071" s="12" t="s">
        <v>8</v>
      </c>
      <c r="K5071" s="12"/>
      <c r="L5071" s="12"/>
      <c r="M5071" s="12"/>
      <c r="N5071" s="12"/>
      <c r="O5071" s="12" t="s">
        <v>61</v>
      </c>
      <c r="P5071" s="12"/>
      <c r="Q5071" s="12"/>
      <c r="R5071" s="12"/>
      <c r="S5071" s="12"/>
      <c r="T5071" s="13" t="str">
        <f t="shared" si="395"/>
        <v>通過</v>
      </c>
      <c r="U5071" s="13" t="str">
        <f t="shared" si="396"/>
        <v>兩人合作得很不錯。</v>
      </c>
      <c r="V5071" s="13" t="str">
        <f t="shared" si="397"/>
        <v>他們兩個/互相幫助/不錯</v>
      </c>
      <c r="W5071" s="13" t="str">
        <f t="shared" si="398"/>
        <v>是</v>
      </c>
      <c r="X5071" s="13" t="str">
        <f t="shared" si="399"/>
        <v>通過</v>
      </c>
    </row>
    <row r="5072" spans="1:24" ht="34.25" customHeight="1">
      <c r="A5072" s="11" t="s">
        <v>25640</v>
      </c>
      <c r="B5072" s="11" t="s">
        <v>25640</v>
      </c>
      <c r="C5072" s="11" t="s">
        <v>54</v>
      </c>
      <c r="D5072" s="11" t="s">
        <v>88</v>
      </c>
      <c r="E5072" s="11" t="s">
        <v>25641</v>
      </c>
      <c r="F5072" s="11" t="s">
        <v>25642</v>
      </c>
      <c r="G5072" s="11" t="s">
        <v>25643</v>
      </c>
      <c r="H5072" s="11" t="s">
        <v>25608</v>
      </c>
      <c r="I5072" s="11" t="s">
        <v>25644</v>
      </c>
      <c r="J5072" s="12" t="s">
        <v>8</v>
      </c>
      <c r="K5072" s="12"/>
      <c r="L5072" s="12"/>
      <c r="M5072" s="12"/>
      <c r="N5072" s="12"/>
      <c r="O5072" s="12" t="s">
        <v>61</v>
      </c>
      <c r="P5072" s="12"/>
      <c r="Q5072" s="12"/>
      <c r="R5072" s="12"/>
      <c r="S5072" s="12"/>
      <c r="T5072" s="13" t="str">
        <f t="shared" si="395"/>
        <v>通過</v>
      </c>
      <c r="U5072" s="13" t="str">
        <f t="shared" si="396"/>
        <v>那最後有成功了嗎？</v>
      </c>
      <c r="V5072" s="13" t="str">
        <f t="shared" si="397"/>
        <v>到/最後/成功/有沒有</v>
      </c>
      <c r="W5072" s="13" t="str">
        <f t="shared" si="398"/>
        <v>是</v>
      </c>
      <c r="X5072" s="13" t="str">
        <f t="shared" si="399"/>
        <v>通過</v>
      </c>
    </row>
    <row r="5073" spans="1:24" ht="34.25" customHeight="1">
      <c r="A5073" s="11" t="s">
        <v>25645</v>
      </c>
      <c r="B5073" s="11" t="s">
        <v>25645</v>
      </c>
      <c r="C5073" s="11" t="s">
        <v>54</v>
      </c>
      <c r="D5073" s="11" t="s">
        <v>88</v>
      </c>
      <c r="E5073" s="11" t="s">
        <v>25646</v>
      </c>
      <c r="F5073" s="11" t="s">
        <v>13272</v>
      </c>
      <c r="G5073" s="11" t="s">
        <v>25647</v>
      </c>
      <c r="H5073" s="11" t="s">
        <v>25608</v>
      </c>
      <c r="I5073" s="11" t="s">
        <v>25648</v>
      </c>
      <c r="J5073" s="12" t="s">
        <v>8</v>
      </c>
      <c r="K5073" s="12"/>
      <c r="L5073" s="12"/>
      <c r="M5073" s="12"/>
      <c r="N5073" s="12"/>
      <c r="O5073" s="12" t="s">
        <v>61</v>
      </c>
      <c r="P5073" s="12"/>
      <c r="Q5073" s="12"/>
      <c r="R5073" s="12"/>
      <c r="S5073" s="12"/>
      <c r="T5073" s="13" t="str">
        <f t="shared" si="395"/>
        <v>通過</v>
      </c>
      <c r="U5073" s="13" t="str">
        <f t="shared" si="396"/>
        <v>當然！</v>
      </c>
      <c r="V5073" s="13" t="str">
        <f t="shared" si="397"/>
        <v>當然</v>
      </c>
      <c r="W5073" s="13" t="str">
        <f t="shared" si="398"/>
        <v>是</v>
      </c>
      <c r="X5073" s="13" t="str">
        <f t="shared" si="399"/>
        <v>通過</v>
      </c>
    </row>
    <row r="5074" spans="1:24" ht="34.25" customHeight="1">
      <c r="A5074" s="11" t="s">
        <v>25649</v>
      </c>
      <c r="B5074" s="11" t="s">
        <v>25649</v>
      </c>
      <c r="C5074" s="11" t="s">
        <v>54</v>
      </c>
      <c r="D5074" s="11" t="s">
        <v>88</v>
      </c>
      <c r="E5074" s="11" t="s">
        <v>25650</v>
      </c>
      <c r="F5074" s="11" t="s">
        <v>25651</v>
      </c>
      <c r="G5074" s="11" t="s">
        <v>25652</v>
      </c>
      <c r="H5074" s="11" t="s">
        <v>25608</v>
      </c>
      <c r="I5074" s="11" t="s">
        <v>25653</v>
      </c>
      <c r="J5074" s="12" t="s">
        <v>8</v>
      </c>
      <c r="K5074" s="12"/>
      <c r="L5074" s="12"/>
      <c r="M5074" s="12"/>
      <c r="N5074" s="12"/>
      <c r="O5074" s="12" t="s">
        <v>61</v>
      </c>
      <c r="P5074" s="12"/>
      <c r="Q5074" s="12"/>
      <c r="R5074" s="12"/>
      <c r="S5074" s="12"/>
      <c r="T5074" s="13" t="str">
        <f t="shared" si="395"/>
        <v>通過</v>
      </c>
      <c r="U5074" s="13" t="str">
        <f t="shared" si="396"/>
        <v>城堡超漂亮，</v>
      </c>
      <c r="V5074" s="13" t="str">
        <f t="shared" si="397"/>
        <v>城堡/漂亮</v>
      </c>
      <c r="W5074" s="13" t="str">
        <f t="shared" si="398"/>
        <v>是</v>
      </c>
      <c r="X5074" s="13" t="str">
        <f t="shared" si="399"/>
        <v>通過</v>
      </c>
    </row>
    <row r="5075" spans="1:24" ht="34.25" customHeight="1">
      <c r="A5075" s="11" t="s">
        <v>25654</v>
      </c>
      <c r="B5075" s="11" t="s">
        <v>25654</v>
      </c>
      <c r="C5075" s="11" t="s">
        <v>54</v>
      </c>
      <c r="D5075" s="11" t="s">
        <v>88</v>
      </c>
      <c r="E5075" s="11" t="s">
        <v>25655</v>
      </c>
      <c r="F5075" s="11" t="s">
        <v>25656</v>
      </c>
      <c r="G5075" s="11" t="s">
        <v>25657</v>
      </c>
      <c r="H5075" s="11" t="s">
        <v>25608</v>
      </c>
      <c r="I5075" s="11" t="s">
        <v>25658</v>
      </c>
      <c r="J5075" s="12" t="s">
        <v>8</v>
      </c>
      <c r="K5075" s="12"/>
      <c r="L5075" s="12"/>
      <c r="M5075" s="12"/>
      <c r="N5075" s="12"/>
      <c r="O5075" s="12" t="s">
        <v>61</v>
      </c>
      <c r="P5075" s="12"/>
      <c r="Q5075" s="12"/>
      <c r="R5075" s="12"/>
      <c r="S5075" s="12"/>
      <c r="T5075" s="13" t="str">
        <f t="shared" si="395"/>
        <v>通過</v>
      </c>
      <c r="U5075" s="13" t="str">
        <f t="shared" si="396"/>
        <v>我正要拍照的時候，</v>
      </c>
      <c r="V5075" s="13" t="str">
        <f t="shared" si="397"/>
        <v>我/原本/想/拍照</v>
      </c>
      <c r="W5075" s="13" t="str">
        <f t="shared" si="398"/>
        <v>是</v>
      </c>
      <c r="X5075" s="13" t="str">
        <f t="shared" si="399"/>
        <v>通過</v>
      </c>
    </row>
    <row r="5076" spans="1:24" ht="34.25" customHeight="1">
      <c r="A5076" s="11" t="s">
        <v>25659</v>
      </c>
      <c r="B5076" s="11" t="s">
        <v>25659</v>
      </c>
      <c r="C5076" s="11" t="s">
        <v>54</v>
      </c>
      <c r="D5076" s="11" t="s">
        <v>88</v>
      </c>
      <c r="E5076" s="11" t="s">
        <v>25660</v>
      </c>
      <c r="F5076" s="11" t="s">
        <v>25661</v>
      </c>
      <c r="G5076" s="11" t="s">
        <v>25662</v>
      </c>
      <c r="H5076" s="11" t="s">
        <v>25608</v>
      </c>
      <c r="I5076" s="11" t="s">
        <v>25663</v>
      </c>
      <c r="J5076" s="12" t="s">
        <v>8</v>
      </c>
      <c r="K5076" s="12"/>
      <c r="L5076" s="12"/>
      <c r="M5076" s="12"/>
      <c r="N5076" s="12"/>
      <c r="O5076" s="12" t="s">
        <v>61</v>
      </c>
      <c r="P5076" s="12"/>
      <c r="Q5076" s="12"/>
      <c r="R5076" s="12"/>
      <c r="S5076" s="12"/>
      <c r="T5076" s="13" t="str">
        <f t="shared" si="395"/>
        <v>通過</v>
      </c>
      <c r="U5076" s="13" t="str">
        <f t="shared" si="396"/>
        <v>突然一陣大浪打來，</v>
      </c>
      <c r="V5076" s="13" t="str">
        <f t="shared" si="397"/>
        <v>突然/海/大浪/湧去</v>
      </c>
      <c r="W5076" s="13" t="str">
        <f t="shared" si="398"/>
        <v>是</v>
      </c>
      <c r="X5076" s="13" t="str">
        <f t="shared" si="399"/>
        <v>通過</v>
      </c>
    </row>
    <row r="5077" spans="1:24" ht="34.25" customHeight="1">
      <c r="A5077" s="11" t="s">
        <v>25664</v>
      </c>
      <c r="B5077" s="11" t="s">
        <v>25664</v>
      </c>
      <c r="C5077" s="11" t="s">
        <v>54</v>
      </c>
      <c r="D5077" s="11" t="s">
        <v>88</v>
      </c>
      <c r="E5077" s="11" t="s">
        <v>25665</v>
      </c>
      <c r="F5077" s="11" t="s">
        <v>25666</v>
      </c>
      <c r="G5077" s="11" t="s">
        <v>25667</v>
      </c>
      <c r="H5077" s="11" t="s">
        <v>25608</v>
      </c>
      <c r="I5077" s="11" t="s">
        <v>25668</v>
      </c>
      <c r="J5077" s="12" t="s">
        <v>8</v>
      </c>
      <c r="K5077" s="12"/>
      <c r="L5077" s="12"/>
      <c r="M5077" s="12"/>
      <c r="N5077" s="12"/>
      <c r="O5077" s="12" t="s">
        <v>61</v>
      </c>
      <c r="P5077" s="12"/>
      <c r="Q5077" s="12"/>
      <c r="R5077" s="12"/>
      <c r="S5077" s="12"/>
      <c r="T5077" s="13" t="str">
        <f t="shared" si="395"/>
        <v>通過</v>
      </c>
      <c r="U5077" s="13" t="str">
        <f t="shared" si="396"/>
        <v>直接把它沖垮了！</v>
      </c>
      <c r="V5077" s="13" t="str">
        <f t="shared" si="397"/>
        <v>城堡/倒塌</v>
      </c>
      <c r="W5077" s="13" t="str">
        <f t="shared" si="398"/>
        <v>是</v>
      </c>
      <c r="X5077" s="13" t="str">
        <f t="shared" si="399"/>
        <v>通過</v>
      </c>
    </row>
    <row r="5078" spans="1:24" ht="34.25" customHeight="1">
      <c r="A5078" s="11" t="s">
        <v>25669</v>
      </c>
      <c r="B5078" s="11" t="s">
        <v>25669</v>
      </c>
      <c r="C5078" s="11" t="s">
        <v>54</v>
      </c>
      <c r="D5078" s="11" t="s">
        <v>88</v>
      </c>
      <c r="E5078" s="11" t="s">
        <v>25670</v>
      </c>
      <c r="F5078" s="11" t="s">
        <v>25671</v>
      </c>
      <c r="G5078" s="11" t="s">
        <v>25672</v>
      </c>
      <c r="H5078" s="11" t="s">
        <v>25608</v>
      </c>
      <c r="I5078" s="11" t="s">
        <v>25673</v>
      </c>
      <c r="J5078" s="12" t="s">
        <v>12</v>
      </c>
      <c r="K5078" s="12" t="s">
        <v>25931</v>
      </c>
      <c r="L5078" s="12"/>
      <c r="M5078" s="12"/>
      <c r="N5078" s="12" t="s">
        <v>26776</v>
      </c>
      <c r="O5078" s="12" t="s">
        <v>61</v>
      </c>
      <c r="P5078" s="12"/>
      <c r="Q5078" s="12"/>
      <c r="R5078" s="12"/>
      <c r="S5078" s="12"/>
      <c r="T5078" s="13" t="str">
        <f t="shared" si="395"/>
        <v>排除</v>
      </c>
      <c r="U5078" s="13" t="str">
        <f t="shared" si="396"/>
        <v/>
      </c>
      <c r="V5078" s="13" t="str">
        <f t="shared" si="397"/>
        <v/>
      </c>
      <c r="W5078" s="13" t="str">
        <f t="shared" si="398"/>
        <v>否</v>
      </c>
      <c r="X5078" s="13" t="str">
        <f t="shared" si="399"/>
        <v>通過</v>
      </c>
    </row>
    <row r="5079" spans="1:24" ht="34.25" customHeight="1">
      <c r="A5079" s="11" t="s">
        <v>25674</v>
      </c>
      <c r="B5079" s="11" t="s">
        <v>25674</v>
      </c>
      <c r="C5079" s="11" t="s">
        <v>54</v>
      </c>
      <c r="D5079" s="11" t="s">
        <v>88</v>
      </c>
      <c r="E5079" s="11" t="s">
        <v>25675</v>
      </c>
      <c r="F5079" s="11" t="s">
        <v>22749</v>
      </c>
      <c r="G5079" s="11" t="s">
        <v>25676</v>
      </c>
      <c r="H5079" s="11" t="s">
        <v>25608</v>
      </c>
      <c r="I5079" s="11" t="s">
        <v>25677</v>
      </c>
      <c r="J5079" s="12" t="s">
        <v>8</v>
      </c>
      <c r="K5079" s="12"/>
      <c r="L5079" s="12"/>
      <c r="M5079" s="12"/>
      <c r="N5079" s="12"/>
      <c r="O5079" s="12" t="s">
        <v>61</v>
      </c>
      <c r="P5079" s="12"/>
      <c r="Q5079" s="12"/>
      <c r="R5079" s="12"/>
      <c r="S5079" s="12"/>
      <c r="T5079" s="13" t="str">
        <f t="shared" si="395"/>
        <v>通過</v>
      </c>
      <c r="U5079" s="13" t="str">
        <f t="shared" si="396"/>
        <v>太可惜了！</v>
      </c>
      <c r="V5079" s="13" t="str">
        <f t="shared" si="397"/>
        <v>可惜</v>
      </c>
      <c r="W5079" s="13" t="str">
        <f t="shared" si="398"/>
        <v>是</v>
      </c>
      <c r="X5079" s="13" t="str">
        <f t="shared" si="399"/>
        <v>通過</v>
      </c>
    </row>
    <row r="5080" spans="1:24" ht="34.25" customHeight="1">
      <c r="A5080" s="11" t="s">
        <v>25678</v>
      </c>
      <c r="B5080" s="11" t="s">
        <v>25678</v>
      </c>
      <c r="C5080" s="11" t="s">
        <v>54</v>
      </c>
      <c r="D5080" s="11" t="s">
        <v>88</v>
      </c>
      <c r="E5080" s="11" t="s">
        <v>25679</v>
      </c>
      <c r="F5080" s="11" t="s">
        <v>25680</v>
      </c>
      <c r="G5080" s="11" t="s">
        <v>25681</v>
      </c>
      <c r="H5080" s="11" t="s">
        <v>25608</v>
      </c>
      <c r="I5080" s="11" t="s">
        <v>25682</v>
      </c>
      <c r="J5080" s="12" t="s">
        <v>8</v>
      </c>
      <c r="K5080" s="12"/>
      <c r="L5080" s="12"/>
      <c r="M5080" s="12"/>
      <c r="N5080" s="12"/>
      <c r="O5080" s="12" t="s">
        <v>61</v>
      </c>
      <c r="P5080" s="12"/>
      <c r="Q5080" s="12"/>
      <c r="R5080" s="12"/>
      <c r="S5080" s="12"/>
      <c r="T5080" s="13" t="str">
        <f t="shared" si="395"/>
        <v>通過</v>
      </c>
      <c r="U5080" s="13" t="str">
        <f t="shared" si="396"/>
        <v>他們有沒有感到難過？</v>
      </c>
      <c r="V5080" s="13" t="str">
        <f t="shared" si="397"/>
        <v>他們/難過/有沒有</v>
      </c>
      <c r="W5080" s="13" t="str">
        <f t="shared" si="398"/>
        <v>是</v>
      </c>
      <c r="X5080" s="13" t="str">
        <f t="shared" si="399"/>
        <v>通過</v>
      </c>
    </row>
    <row r="5081" spans="1:24" ht="34.25" customHeight="1">
      <c r="A5081" s="11" t="s">
        <v>25683</v>
      </c>
      <c r="B5081" s="11" t="s">
        <v>25683</v>
      </c>
      <c r="C5081" s="11" t="s">
        <v>54</v>
      </c>
      <c r="D5081" s="11" t="s">
        <v>88</v>
      </c>
      <c r="E5081" s="11" t="s">
        <v>25684</v>
      </c>
      <c r="F5081" s="11" t="s">
        <v>25685</v>
      </c>
      <c r="G5081" s="11" t="s">
        <v>25686</v>
      </c>
      <c r="H5081" s="11" t="s">
        <v>25608</v>
      </c>
      <c r="I5081" s="11" t="s">
        <v>25687</v>
      </c>
      <c r="J5081" s="12" t="s">
        <v>8</v>
      </c>
      <c r="K5081" s="12"/>
      <c r="L5081" s="12"/>
      <c r="M5081" s="12"/>
      <c r="N5081" s="12"/>
      <c r="O5081" s="12" t="s">
        <v>61</v>
      </c>
      <c r="P5081" s="12"/>
      <c r="Q5081" s="12"/>
      <c r="R5081" s="12"/>
      <c r="S5081" s="12"/>
      <c r="T5081" s="13" t="str">
        <f t="shared" si="395"/>
        <v>通過</v>
      </c>
      <c r="U5081" s="13" t="str">
        <f t="shared" si="396"/>
        <v>他們看著沙堡倒塌，</v>
      </c>
      <c r="V5081" s="13" t="str">
        <f t="shared" si="397"/>
        <v>他們/看/沙/城堡/倒塌</v>
      </c>
      <c r="W5081" s="13" t="str">
        <f t="shared" si="398"/>
        <v>是</v>
      </c>
      <c r="X5081" s="13" t="str">
        <f t="shared" si="399"/>
        <v>通過</v>
      </c>
    </row>
    <row r="5082" spans="1:24" ht="34.25" customHeight="1">
      <c r="A5082" s="11" t="s">
        <v>25688</v>
      </c>
      <c r="B5082" s="11" t="s">
        <v>25688</v>
      </c>
      <c r="C5082" s="11" t="s">
        <v>54</v>
      </c>
      <c r="D5082" s="11" t="s">
        <v>88</v>
      </c>
      <c r="E5082" s="11" t="s">
        <v>25689</v>
      </c>
      <c r="F5082" s="11" t="s">
        <v>25690</v>
      </c>
      <c r="G5082" s="11" t="s">
        <v>25691</v>
      </c>
      <c r="H5082" s="11" t="s">
        <v>25608</v>
      </c>
      <c r="I5082" s="11" t="s">
        <v>25692</v>
      </c>
      <c r="J5082" s="12" t="s">
        <v>8</v>
      </c>
      <c r="K5082" s="12"/>
      <c r="L5082" s="12"/>
      <c r="M5082" s="12"/>
      <c r="N5082" s="12"/>
      <c r="O5082" s="12" t="s">
        <v>61</v>
      </c>
      <c r="P5082" s="12"/>
      <c r="Q5082" s="12"/>
      <c r="R5082" s="12"/>
      <c r="S5082" s="12"/>
      <c r="T5082" s="13" t="str">
        <f t="shared" si="395"/>
        <v>通過</v>
      </c>
      <c r="U5082" s="13" t="str">
        <f t="shared" si="396"/>
        <v>原本的笑容一下就消失。</v>
      </c>
      <c r="V5082" s="13" t="str">
        <f t="shared" si="397"/>
        <v>原本/笑/嘴角上揚/嘴角下撇</v>
      </c>
      <c r="W5082" s="13" t="str">
        <f t="shared" si="398"/>
        <v>是</v>
      </c>
      <c r="X5082" s="13" t="str">
        <f t="shared" si="399"/>
        <v>通過</v>
      </c>
    </row>
    <row r="5083" spans="1:24" ht="34.25" customHeight="1">
      <c r="A5083" s="11" t="s">
        <v>25693</v>
      </c>
      <c r="B5083" s="11" t="s">
        <v>25693</v>
      </c>
      <c r="C5083" s="11" t="s">
        <v>54</v>
      </c>
      <c r="D5083" s="11" t="s">
        <v>88</v>
      </c>
      <c r="E5083" s="11" t="s">
        <v>25694</v>
      </c>
      <c r="F5083" s="11" t="s">
        <v>25695</v>
      </c>
      <c r="G5083" s="11" t="s">
        <v>25696</v>
      </c>
      <c r="H5083" s="11" t="s">
        <v>25608</v>
      </c>
      <c r="I5083" s="11" t="s">
        <v>25697</v>
      </c>
      <c r="J5083" s="12" t="s">
        <v>8</v>
      </c>
      <c r="K5083" s="12"/>
      <c r="L5083" s="12"/>
      <c r="M5083" s="12"/>
      <c r="N5083" s="12"/>
      <c r="O5083" s="12" t="s">
        <v>61</v>
      </c>
      <c r="P5083" s="12"/>
      <c r="Q5083" s="12"/>
      <c r="R5083" s="12"/>
      <c r="S5083" s="12"/>
      <c r="T5083" s="13" t="str">
        <f t="shared" si="395"/>
        <v>通過</v>
      </c>
      <c r="U5083" s="13" t="str">
        <f t="shared" si="396"/>
        <v>沙堡倒了沒關係，</v>
      </c>
      <c r="V5083" s="13" t="str">
        <f t="shared" si="397"/>
        <v>沙/城堡/倒塌/沒關係</v>
      </c>
      <c r="W5083" s="13" t="str">
        <f t="shared" si="398"/>
        <v>是</v>
      </c>
      <c r="X5083" s="13" t="str">
        <f t="shared" si="399"/>
        <v>通過</v>
      </c>
    </row>
    <row r="5084" spans="1:24" ht="34.25" customHeight="1">
      <c r="A5084" s="11" t="s">
        <v>25698</v>
      </c>
      <c r="B5084" s="11" t="s">
        <v>25698</v>
      </c>
      <c r="C5084" s="11" t="s">
        <v>54</v>
      </c>
      <c r="D5084" s="11" t="s">
        <v>88</v>
      </c>
      <c r="E5084" s="11" t="s">
        <v>25699</v>
      </c>
      <c r="F5084" s="11" t="s">
        <v>25700</v>
      </c>
      <c r="G5084" s="11" t="s">
        <v>25701</v>
      </c>
      <c r="H5084" s="11" t="s">
        <v>25608</v>
      </c>
      <c r="I5084" s="11" t="s">
        <v>25702</v>
      </c>
      <c r="J5084" s="12" t="s">
        <v>8</v>
      </c>
      <c r="K5084" s="12"/>
      <c r="L5084" s="12"/>
      <c r="M5084" s="12"/>
      <c r="N5084" s="12"/>
      <c r="O5084" s="12" t="s">
        <v>61</v>
      </c>
      <c r="P5084" s="12"/>
      <c r="Q5084" s="12"/>
      <c r="R5084" s="12"/>
      <c r="S5084" s="12"/>
      <c r="T5084" s="13" t="str">
        <f t="shared" si="395"/>
        <v>通過</v>
      </c>
      <c r="U5084" s="13" t="str">
        <f t="shared" si="396"/>
        <v>可以再次挑戰，</v>
      </c>
      <c r="V5084" s="13" t="str">
        <f t="shared" si="397"/>
        <v>再/堆/可以</v>
      </c>
      <c r="W5084" s="13" t="str">
        <f t="shared" si="398"/>
        <v>是</v>
      </c>
      <c r="X5084" s="13" t="str">
        <f t="shared" si="399"/>
        <v>通過</v>
      </c>
    </row>
    <row r="5085" spans="1:24" ht="34.25" customHeight="1">
      <c r="A5085" s="11" t="s">
        <v>25703</v>
      </c>
      <c r="B5085" s="11" t="s">
        <v>25703</v>
      </c>
      <c r="C5085" s="11" t="s">
        <v>54</v>
      </c>
      <c r="D5085" s="11" t="s">
        <v>88</v>
      </c>
      <c r="E5085" s="11" t="s">
        <v>25704</v>
      </c>
      <c r="F5085" s="11" t="s">
        <v>25705</v>
      </c>
      <c r="G5085" s="11" t="s">
        <v>25706</v>
      </c>
      <c r="H5085" s="11" t="s">
        <v>25608</v>
      </c>
      <c r="I5085" s="11" t="s">
        <v>25707</v>
      </c>
      <c r="J5085" s="12" t="s">
        <v>8</v>
      </c>
      <c r="K5085" s="12"/>
      <c r="L5085" s="12"/>
      <c r="M5085" s="12"/>
      <c r="N5085" s="12"/>
      <c r="O5085" s="12" t="s">
        <v>61</v>
      </c>
      <c r="P5085" s="12"/>
      <c r="Q5085" s="12"/>
      <c r="R5085" s="12"/>
      <c r="S5085" s="12"/>
      <c r="T5085" s="13" t="str">
        <f t="shared" si="395"/>
        <v>通過</v>
      </c>
      <c r="U5085" s="13" t="str">
        <f t="shared" si="396"/>
        <v>玩得開心最重要！</v>
      </c>
      <c r="V5085" s="13" t="str">
        <f t="shared" si="397"/>
        <v>玩/開心/第一</v>
      </c>
      <c r="W5085" s="13" t="str">
        <f t="shared" si="398"/>
        <v>是</v>
      </c>
      <c r="X5085" s="13" t="str">
        <f t="shared" si="399"/>
        <v>通過</v>
      </c>
    </row>
    <row r="5086" spans="1:24" ht="34.25" customHeight="1">
      <c r="A5086" s="11" t="s">
        <v>25708</v>
      </c>
      <c r="B5086" s="11" t="s">
        <v>25708</v>
      </c>
      <c r="C5086" s="11" t="s">
        <v>54</v>
      </c>
      <c r="D5086" s="11" t="s">
        <v>697</v>
      </c>
      <c r="E5086" s="11" t="s">
        <v>25709</v>
      </c>
      <c r="F5086" s="11" t="s">
        <v>25710</v>
      </c>
      <c r="G5086" s="11" t="s">
        <v>25711</v>
      </c>
      <c r="H5086" s="11" t="s">
        <v>25712</v>
      </c>
      <c r="I5086" s="11" t="s">
        <v>25713</v>
      </c>
      <c r="J5086" s="12" t="s">
        <v>8</v>
      </c>
      <c r="K5086" s="12"/>
      <c r="L5086" s="12"/>
      <c r="M5086" s="12"/>
      <c r="N5086" s="12"/>
      <c r="O5086" s="12" t="s">
        <v>61</v>
      </c>
      <c r="P5086" s="12"/>
      <c r="Q5086" s="12"/>
      <c r="R5086" s="12"/>
      <c r="S5086" s="12"/>
      <c r="T5086" s="13" t="str">
        <f t="shared" si="395"/>
        <v>通過</v>
      </c>
      <c r="U5086" s="13" t="str">
        <f t="shared" si="396"/>
        <v>你有好市多的會員嗎？</v>
      </c>
      <c r="V5086" s="13" t="str">
        <f t="shared" si="397"/>
        <v>好市多/你/會員卡/有</v>
      </c>
      <c r="W5086" s="13" t="str">
        <f t="shared" si="398"/>
        <v>是</v>
      </c>
      <c r="X5086" s="13" t="str">
        <f t="shared" si="399"/>
        <v>通過</v>
      </c>
    </row>
    <row r="5087" spans="1:24" ht="34.25" customHeight="1">
      <c r="A5087" s="11" t="s">
        <v>25714</v>
      </c>
      <c r="B5087" s="11" t="s">
        <v>25714</v>
      </c>
      <c r="C5087" s="11" t="s">
        <v>54</v>
      </c>
      <c r="D5087" s="11" t="s">
        <v>697</v>
      </c>
      <c r="E5087" s="11" t="s">
        <v>25715</v>
      </c>
      <c r="F5087" s="11" t="s">
        <v>25716</v>
      </c>
      <c r="G5087" s="11" t="s">
        <v>25717</v>
      </c>
      <c r="H5087" s="11" t="s">
        <v>25712</v>
      </c>
      <c r="I5087" s="11" t="s">
        <v>25718</v>
      </c>
      <c r="J5087" s="12" t="s">
        <v>8</v>
      </c>
      <c r="K5087" s="12"/>
      <c r="L5087" s="12"/>
      <c r="M5087" s="12"/>
      <c r="N5087" s="12"/>
      <c r="O5087" s="12" t="s">
        <v>61</v>
      </c>
      <c r="P5087" s="12"/>
      <c r="Q5087" s="12"/>
      <c r="R5087" s="12"/>
      <c r="S5087" s="12"/>
      <c r="T5087" s="13" t="str">
        <f t="shared" si="395"/>
        <v>通過</v>
      </c>
      <c r="U5087" s="13" t="str">
        <f t="shared" si="396"/>
        <v>聽說那裡的東西份量多又很便宜。</v>
      </c>
      <c r="V5087" s="13" t="str">
        <f t="shared" si="397"/>
        <v>聽說/東西/大份量/便宜</v>
      </c>
      <c r="W5087" s="13" t="str">
        <f t="shared" si="398"/>
        <v>是</v>
      </c>
      <c r="X5087" s="13" t="str">
        <f t="shared" si="399"/>
        <v>通過</v>
      </c>
    </row>
    <row r="5088" spans="1:24" ht="34.25" customHeight="1">
      <c r="A5088" s="11" t="s">
        <v>25719</v>
      </c>
      <c r="B5088" s="11" t="s">
        <v>25719</v>
      </c>
      <c r="C5088" s="11" t="s">
        <v>54</v>
      </c>
      <c r="D5088" s="11" t="s">
        <v>697</v>
      </c>
      <c r="E5088" s="11" t="s">
        <v>25720</v>
      </c>
      <c r="F5088" s="11" t="s">
        <v>25721</v>
      </c>
      <c r="G5088" s="11" t="s">
        <v>25722</v>
      </c>
      <c r="H5088" s="11" t="s">
        <v>25712</v>
      </c>
      <c r="I5088" s="11" t="s">
        <v>25723</v>
      </c>
      <c r="J5088" s="12" t="s">
        <v>8</v>
      </c>
      <c r="K5088" s="12"/>
      <c r="L5088" s="12"/>
      <c r="M5088" s="12"/>
      <c r="N5088" s="12"/>
      <c r="O5088" s="12" t="s">
        <v>61</v>
      </c>
      <c r="P5088" s="12"/>
      <c r="Q5088" s="12"/>
      <c r="R5088" s="12"/>
      <c r="S5088" s="12"/>
      <c r="T5088" s="13" t="str">
        <f t="shared" si="395"/>
        <v>通過</v>
      </c>
      <c r="U5088" s="13" t="str">
        <f t="shared" si="396"/>
        <v>我有會員哦，</v>
      </c>
      <c r="V5088" s="13" t="str">
        <f t="shared" si="397"/>
        <v>會員/我/有</v>
      </c>
      <c r="W5088" s="13" t="str">
        <f t="shared" si="398"/>
        <v>是</v>
      </c>
      <c r="X5088" s="13" t="str">
        <f t="shared" si="399"/>
        <v>通過</v>
      </c>
    </row>
    <row r="5089" spans="1:24" ht="34.25" customHeight="1">
      <c r="A5089" s="11" t="s">
        <v>25724</v>
      </c>
      <c r="B5089" s="11" t="s">
        <v>25724</v>
      </c>
      <c r="C5089" s="11" t="s">
        <v>54</v>
      </c>
      <c r="D5089" s="11" t="s">
        <v>697</v>
      </c>
      <c r="E5089" s="11" t="s">
        <v>25725</v>
      </c>
      <c r="F5089" s="11" t="s">
        <v>25726</v>
      </c>
      <c r="G5089" s="11" t="s">
        <v>25727</v>
      </c>
      <c r="H5089" s="11" t="s">
        <v>25712</v>
      </c>
      <c r="I5089" s="11" t="s">
        <v>25728</v>
      </c>
      <c r="J5089" s="12" t="s">
        <v>8</v>
      </c>
      <c r="K5089" s="12"/>
      <c r="L5089" s="12"/>
      <c r="M5089" s="12"/>
      <c r="N5089" s="12"/>
      <c r="O5089" s="12" t="s">
        <v>61</v>
      </c>
      <c r="P5089" s="12"/>
      <c r="Q5089" s="12"/>
      <c r="R5089" s="12"/>
      <c r="S5089" s="12"/>
      <c r="T5089" s="13" t="str">
        <f t="shared" si="395"/>
        <v>通過</v>
      </c>
      <c r="U5089" s="13" t="str">
        <f t="shared" si="396"/>
        <v>我每年都有按期繳會費，</v>
      </c>
      <c r="V5089" s="13" t="str">
        <f t="shared" si="397"/>
        <v>我/每年/會員/付錢/照舊/一樣</v>
      </c>
      <c r="W5089" s="13" t="str">
        <f t="shared" si="398"/>
        <v>是</v>
      </c>
      <c r="X5089" s="13" t="str">
        <f t="shared" si="399"/>
        <v>通過</v>
      </c>
    </row>
    <row r="5090" spans="1:24" ht="34.25" customHeight="1">
      <c r="A5090" s="11" t="s">
        <v>25729</v>
      </c>
      <c r="B5090" s="11" t="s">
        <v>25729</v>
      </c>
      <c r="C5090" s="11" t="s">
        <v>54</v>
      </c>
      <c r="D5090" s="11" t="s">
        <v>697</v>
      </c>
      <c r="E5090" s="11" t="s">
        <v>25730</v>
      </c>
      <c r="F5090" s="11" t="s">
        <v>25731</v>
      </c>
      <c r="G5090" s="11" t="s">
        <v>25732</v>
      </c>
      <c r="H5090" s="11" t="s">
        <v>25712</v>
      </c>
      <c r="I5090" s="11" t="s">
        <v>25733</v>
      </c>
      <c r="J5090" s="12" t="s">
        <v>8</v>
      </c>
      <c r="K5090" s="12"/>
      <c r="L5090" s="12"/>
      <c r="M5090" s="12"/>
      <c r="N5090" s="12"/>
      <c r="O5090" s="12" t="s">
        <v>61</v>
      </c>
      <c r="P5090" s="12"/>
      <c r="Q5090" s="12"/>
      <c r="R5090" s="12"/>
      <c r="S5090" s="12"/>
      <c r="T5090" s="13" t="str">
        <f t="shared" si="395"/>
        <v>通過</v>
      </c>
      <c r="U5090" s="13" t="str">
        <f t="shared" si="396"/>
        <v>常常去購買才不會吃虧。</v>
      </c>
      <c r="V5090" s="13" t="str">
        <f t="shared" si="397"/>
        <v>去/買/常常/吃虧/沒有</v>
      </c>
      <c r="W5090" s="13" t="str">
        <f t="shared" si="398"/>
        <v>是</v>
      </c>
      <c r="X5090" s="13" t="str">
        <f t="shared" si="399"/>
        <v>通過</v>
      </c>
    </row>
    <row r="5091" spans="1:24" ht="34.25" customHeight="1">
      <c r="A5091" s="11" t="s">
        <v>25734</v>
      </c>
      <c r="B5091" s="11" t="s">
        <v>25734</v>
      </c>
      <c r="C5091" s="11" t="s">
        <v>54</v>
      </c>
      <c r="D5091" s="11" t="s">
        <v>697</v>
      </c>
      <c r="E5091" s="11" t="s">
        <v>25735</v>
      </c>
      <c r="F5091" s="11" t="s">
        <v>25736</v>
      </c>
      <c r="G5091" s="11" t="s">
        <v>25737</v>
      </c>
      <c r="H5091" s="11" t="s">
        <v>25712</v>
      </c>
      <c r="I5091" s="11" t="s">
        <v>25738</v>
      </c>
      <c r="J5091" s="12" t="s">
        <v>8</v>
      </c>
      <c r="K5091" s="12"/>
      <c r="L5091" s="12"/>
      <c r="M5091" s="12"/>
      <c r="N5091" s="12"/>
      <c r="O5091" s="12" t="s">
        <v>61</v>
      </c>
      <c r="P5091" s="12"/>
      <c r="Q5091" s="12"/>
      <c r="R5091" s="12"/>
      <c r="S5091" s="12"/>
      <c r="T5091" s="13" t="str">
        <f t="shared" si="395"/>
        <v>通過</v>
      </c>
      <c r="U5091" s="13" t="str">
        <f t="shared" si="396"/>
        <v>那你去好市多都買什麼東西呢？</v>
      </c>
      <c r="V5091" s="13" t="str">
        <f t="shared" si="397"/>
        <v>你/好市多/去/東西/買/什麼</v>
      </c>
      <c r="W5091" s="13" t="str">
        <f t="shared" si="398"/>
        <v>是</v>
      </c>
      <c r="X5091" s="13" t="str">
        <f t="shared" si="399"/>
        <v>通過</v>
      </c>
    </row>
    <row r="5092" spans="1:24" ht="34.25" customHeight="1">
      <c r="A5092" s="11" t="s">
        <v>25739</v>
      </c>
      <c r="B5092" s="11" t="s">
        <v>25739</v>
      </c>
      <c r="C5092" s="11" t="s">
        <v>54</v>
      </c>
      <c r="D5092" s="11" t="s">
        <v>697</v>
      </c>
      <c r="E5092" s="11" t="s">
        <v>25740</v>
      </c>
      <c r="F5092" s="11" t="s">
        <v>25741</v>
      </c>
      <c r="G5092" s="11" t="s">
        <v>25742</v>
      </c>
      <c r="H5092" s="11" t="s">
        <v>25712</v>
      </c>
      <c r="I5092" s="11" t="s">
        <v>25743</v>
      </c>
      <c r="J5092" s="12" t="s">
        <v>8</v>
      </c>
      <c r="K5092" s="12"/>
      <c r="L5092" s="12"/>
      <c r="M5092" s="12"/>
      <c r="N5092" s="12"/>
      <c r="O5092" s="12" t="s">
        <v>61</v>
      </c>
      <c r="P5092" s="12"/>
      <c r="Q5092" s="12"/>
      <c r="R5092" s="12"/>
      <c r="S5092" s="12"/>
      <c r="T5092" s="13" t="str">
        <f t="shared" si="395"/>
        <v>通過</v>
      </c>
      <c r="U5092" s="13" t="str">
        <f t="shared" si="396"/>
        <v>我都會買些生活用品、肉、魚、蔬果等等很方便的。</v>
      </c>
      <c r="V5092" s="13" t="str">
        <f t="shared" si="397"/>
        <v>我/生活用品/肉/魚/蔬果/各式各樣/買++/方便</v>
      </c>
      <c r="W5092" s="13" t="str">
        <f t="shared" si="398"/>
        <v>是</v>
      </c>
      <c r="X5092" s="13" t="str">
        <f t="shared" si="399"/>
        <v>通過</v>
      </c>
    </row>
    <row r="5093" spans="1:24" ht="34.25" customHeight="1">
      <c r="A5093" s="11" t="s">
        <v>25744</v>
      </c>
      <c r="B5093" s="11" t="s">
        <v>25744</v>
      </c>
      <c r="C5093" s="11" t="s">
        <v>54</v>
      </c>
      <c r="D5093" s="11" t="s">
        <v>697</v>
      </c>
      <c r="E5093" s="11" t="s">
        <v>25745</v>
      </c>
      <c r="F5093" s="11" t="s">
        <v>15626</v>
      </c>
      <c r="G5093" s="11" t="s">
        <v>25746</v>
      </c>
      <c r="H5093" s="11" t="s">
        <v>25712</v>
      </c>
      <c r="I5093" s="11" t="s">
        <v>25747</v>
      </c>
      <c r="J5093" s="12" t="s">
        <v>8</v>
      </c>
      <c r="K5093" s="12"/>
      <c r="L5093" s="12"/>
      <c r="M5093" s="12"/>
      <c r="N5093" s="12"/>
      <c r="O5093" s="12" t="s">
        <v>61</v>
      </c>
      <c r="P5093" s="12"/>
      <c r="Q5093" s="12"/>
      <c r="R5093" s="12"/>
      <c r="S5093" s="12"/>
      <c r="T5093" s="13" t="str">
        <f t="shared" si="395"/>
        <v>通過</v>
      </c>
      <c r="U5093" s="13" t="str">
        <f t="shared" si="396"/>
        <v>真的啊，</v>
      </c>
      <c r="V5093" s="13" t="str">
        <f t="shared" si="397"/>
        <v>真</v>
      </c>
      <c r="W5093" s="13" t="str">
        <f t="shared" si="398"/>
        <v>是</v>
      </c>
      <c r="X5093" s="13" t="str">
        <f t="shared" si="399"/>
        <v>通過</v>
      </c>
    </row>
    <row r="5094" spans="1:24" ht="34.25" customHeight="1">
      <c r="A5094" s="11" t="s">
        <v>25748</v>
      </c>
      <c r="B5094" s="11" t="s">
        <v>25748</v>
      </c>
      <c r="C5094" s="11" t="s">
        <v>54</v>
      </c>
      <c r="D5094" s="11" t="s">
        <v>697</v>
      </c>
      <c r="E5094" s="11" t="s">
        <v>20023</v>
      </c>
      <c r="F5094" s="11" t="s">
        <v>25749</v>
      </c>
      <c r="G5094" s="11" t="s">
        <v>25750</v>
      </c>
      <c r="H5094" s="11" t="s">
        <v>25712</v>
      </c>
      <c r="I5094" s="11" t="s">
        <v>25751</v>
      </c>
      <c r="J5094" s="12" t="s">
        <v>8</v>
      </c>
      <c r="K5094" s="12"/>
      <c r="L5094" s="12"/>
      <c r="M5094" s="12"/>
      <c r="N5094" s="12"/>
      <c r="O5094" s="12" t="s">
        <v>61</v>
      </c>
      <c r="P5094" s="12"/>
      <c r="Q5094" s="12"/>
      <c r="R5094" s="12"/>
      <c r="S5094" s="12"/>
      <c r="T5094" s="13" t="str">
        <f t="shared" si="395"/>
        <v>通過</v>
      </c>
      <c r="U5094" s="13" t="str">
        <f t="shared" si="396"/>
        <v>我從來沒去過，</v>
      </c>
      <c r="V5094" s="13" t="str">
        <f t="shared" si="397"/>
        <v>我/去/不曾</v>
      </c>
      <c r="W5094" s="13" t="str">
        <f t="shared" si="398"/>
        <v>是</v>
      </c>
      <c r="X5094" s="13" t="str">
        <f t="shared" si="399"/>
        <v>通過</v>
      </c>
    </row>
    <row r="5095" spans="1:24" ht="34.25" customHeight="1">
      <c r="A5095" s="11" t="s">
        <v>25752</v>
      </c>
      <c r="B5095" s="11" t="s">
        <v>25752</v>
      </c>
      <c r="C5095" s="11" t="s">
        <v>54</v>
      </c>
      <c r="D5095" s="11" t="s">
        <v>697</v>
      </c>
      <c r="E5095" s="11" t="s">
        <v>25753</v>
      </c>
      <c r="F5095" s="11" t="s">
        <v>25754</v>
      </c>
      <c r="G5095" s="11" t="s">
        <v>25755</v>
      </c>
      <c r="H5095" s="11" t="s">
        <v>25712</v>
      </c>
      <c r="I5095" s="11" t="s">
        <v>25756</v>
      </c>
      <c r="J5095" s="12" t="s">
        <v>8</v>
      </c>
      <c r="K5095" s="12"/>
      <c r="L5095" s="12"/>
      <c r="M5095" s="12"/>
      <c r="N5095" s="12"/>
      <c r="O5095" s="12" t="s">
        <v>61</v>
      </c>
      <c r="P5095" s="12"/>
      <c r="Q5095" s="12"/>
      <c r="R5095" s="12"/>
      <c r="S5095" s="12"/>
      <c r="T5095" s="13" t="str">
        <f t="shared" si="395"/>
        <v>通過</v>
      </c>
      <c r="U5095" s="13" t="str">
        <f t="shared" si="396"/>
        <v>很想去看看。</v>
      </c>
      <c r="V5095" s="13" t="str">
        <f t="shared" si="397"/>
        <v>我/好奇</v>
      </c>
      <c r="W5095" s="13" t="str">
        <f t="shared" si="398"/>
        <v>是</v>
      </c>
      <c r="X5095" s="13" t="str">
        <f t="shared" si="399"/>
        <v>通過</v>
      </c>
    </row>
    <row r="5096" spans="1:24" ht="34.25" customHeight="1">
      <c r="A5096" s="11" t="s">
        <v>25757</v>
      </c>
      <c r="B5096" s="11" t="s">
        <v>25757</v>
      </c>
      <c r="C5096" s="11" t="s">
        <v>54</v>
      </c>
      <c r="D5096" s="11" t="s">
        <v>697</v>
      </c>
      <c r="E5096" s="11" t="s">
        <v>25758</v>
      </c>
      <c r="F5096" s="11" t="s">
        <v>25759</v>
      </c>
      <c r="G5096" s="11" t="s">
        <v>25760</v>
      </c>
      <c r="H5096" s="11" t="s">
        <v>25712</v>
      </c>
      <c r="I5096" s="11" t="s">
        <v>25761</v>
      </c>
      <c r="J5096" s="12" t="s">
        <v>8</v>
      </c>
      <c r="K5096" s="12"/>
      <c r="L5096" s="12"/>
      <c r="M5096" s="12"/>
      <c r="N5096" s="12"/>
      <c r="O5096" s="12" t="s">
        <v>61</v>
      </c>
      <c r="P5096" s="12"/>
      <c r="Q5096" s="12"/>
      <c r="R5096" s="12"/>
      <c r="S5096" s="12"/>
      <c r="T5096" s="13" t="str">
        <f t="shared" si="395"/>
        <v>通過</v>
      </c>
      <c r="U5096" s="13" t="str">
        <f t="shared" si="396"/>
        <v>你下次要去記得找我，</v>
      </c>
      <c r="V5096" s="13" t="str">
        <f t="shared" si="397"/>
        <v>下次/你/去/招來/記得</v>
      </c>
      <c r="W5096" s="13" t="str">
        <f t="shared" si="398"/>
        <v>是</v>
      </c>
      <c r="X5096" s="13" t="str">
        <f t="shared" si="399"/>
        <v>通過</v>
      </c>
    </row>
    <row r="5097" spans="1:24" ht="34.25" customHeight="1">
      <c r="A5097" s="11" t="s">
        <v>25762</v>
      </c>
      <c r="B5097" s="11" t="s">
        <v>25762</v>
      </c>
      <c r="C5097" s="11" t="s">
        <v>54</v>
      </c>
      <c r="D5097" s="11" t="s">
        <v>697</v>
      </c>
      <c r="E5097" s="11" t="s">
        <v>25763</v>
      </c>
      <c r="F5097" s="11" t="s">
        <v>25764</v>
      </c>
      <c r="G5097" s="11" t="s">
        <v>25765</v>
      </c>
      <c r="H5097" s="11" t="s">
        <v>25712</v>
      </c>
      <c r="I5097" s="11" t="s">
        <v>25766</v>
      </c>
      <c r="J5097" s="12" t="s">
        <v>8</v>
      </c>
      <c r="K5097" s="12"/>
      <c r="L5097" s="12"/>
      <c r="M5097" s="12"/>
      <c r="N5097" s="12"/>
      <c r="O5097" s="12" t="s">
        <v>61</v>
      </c>
      <c r="P5097" s="12"/>
      <c r="Q5097" s="12"/>
      <c r="R5097" s="12"/>
      <c r="S5097" s="12"/>
      <c r="T5097" s="13" t="str">
        <f t="shared" si="395"/>
        <v>通過</v>
      </c>
      <c r="U5097" s="13" t="str">
        <f t="shared" si="396"/>
        <v>讓我去開開眼界。</v>
      </c>
      <c r="V5097" s="13" t="str">
        <f t="shared" si="397"/>
        <v>我/去/體驗</v>
      </c>
      <c r="W5097" s="13" t="str">
        <f t="shared" si="398"/>
        <v>是</v>
      </c>
      <c r="X5097" s="13" t="str">
        <f t="shared" si="399"/>
        <v>通過</v>
      </c>
    </row>
    <row r="5098" spans="1:24" ht="34.25" customHeight="1">
      <c r="A5098" s="11" t="s">
        <v>25767</v>
      </c>
      <c r="B5098" s="11" t="s">
        <v>25767</v>
      </c>
      <c r="C5098" s="11" t="s">
        <v>54</v>
      </c>
      <c r="D5098" s="11" t="s">
        <v>697</v>
      </c>
      <c r="E5098" s="11" t="s">
        <v>25768</v>
      </c>
      <c r="F5098" s="11" t="s">
        <v>25769</v>
      </c>
      <c r="G5098" s="11" t="s">
        <v>25770</v>
      </c>
      <c r="H5098" s="11" t="s">
        <v>25712</v>
      </c>
      <c r="I5098" s="11" t="s">
        <v>25771</v>
      </c>
      <c r="J5098" s="12" t="s">
        <v>8</v>
      </c>
      <c r="K5098" s="12"/>
      <c r="L5098" s="12"/>
      <c r="M5098" s="12"/>
      <c r="N5098" s="12"/>
      <c r="O5098" s="12" t="s">
        <v>61</v>
      </c>
      <c r="P5098" s="12"/>
      <c r="Q5098" s="12"/>
      <c r="R5098" s="12"/>
      <c r="S5098" s="12"/>
      <c r="T5098" s="13" t="str">
        <f t="shared" si="395"/>
        <v>通過</v>
      </c>
      <c r="U5098" s="13" t="str">
        <f t="shared" si="396"/>
        <v>會員卡一次可以讓兩個人進去，</v>
      </c>
      <c r="V5098" s="13" t="str">
        <f t="shared" si="397"/>
        <v>會員卡/進去/兩人/限制</v>
      </c>
      <c r="W5098" s="13" t="str">
        <f t="shared" si="398"/>
        <v>是</v>
      </c>
      <c r="X5098" s="13" t="str">
        <f t="shared" si="399"/>
        <v>通過</v>
      </c>
    </row>
    <row r="5099" spans="1:24" ht="34.25" customHeight="1">
      <c r="A5099" s="11" t="s">
        <v>25772</v>
      </c>
      <c r="B5099" s="11" t="s">
        <v>25772</v>
      </c>
      <c r="C5099" s="11" t="s">
        <v>54</v>
      </c>
      <c r="D5099" s="11" t="s">
        <v>697</v>
      </c>
      <c r="E5099" s="11" t="s">
        <v>25773</v>
      </c>
      <c r="F5099" s="11" t="s">
        <v>25774</v>
      </c>
      <c r="G5099" s="11" t="s">
        <v>25775</v>
      </c>
      <c r="H5099" s="11" t="s">
        <v>25712</v>
      </c>
      <c r="I5099" s="11" t="s">
        <v>25776</v>
      </c>
      <c r="J5099" s="12" t="s">
        <v>8</v>
      </c>
      <c r="K5099" s="12"/>
      <c r="L5099" s="12"/>
      <c r="M5099" s="12"/>
      <c r="N5099" s="12"/>
      <c r="O5099" s="12" t="s">
        <v>61</v>
      </c>
      <c r="P5099" s="12"/>
      <c r="Q5099" s="12"/>
      <c r="R5099" s="12"/>
      <c r="S5099" s="12"/>
      <c r="T5099" s="13" t="str">
        <f t="shared" si="395"/>
        <v>通過</v>
      </c>
      <c r="U5099" s="13" t="str">
        <f t="shared" si="396"/>
        <v>那我們兩個就下週去吧。</v>
      </c>
      <c r="V5099" s="13" t="str">
        <f t="shared" si="397"/>
        <v>下週/我們兩個/兩人去</v>
      </c>
      <c r="W5099" s="13" t="str">
        <f t="shared" si="398"/>
        <v>是</v>
      </c>
      <c r="X5099" s="13" t="str">
        <f t="shared" si="399"/>
        <v>通過</v>
      </c>
    </row>
    <row r="5100" spans="1:24" ht="34.25" customHeight="1">
      <c r="A5100" s="11" t="s">
        <v>25777</v>
      </c>
      <c r="B5100" s="11" t="s">
        <v>25777</v>
      </c>
      <c r="C5100" s="11" t="s">
        <v>54</v>
      </c>
      <c r="D5100" s="11" t="s">
        <v>88</v>
      </c>
      <c r="E5100" s="11" t="s">
        <v>25778</v>
      </c>
      <c r="F5100" s="11" t="s">
        <v>25779</v>
      </c>
      <c r="G5100" s="11" t="s">
        <v>25780</v>
      </c>
      <c r="H5100" s="11" t="s">
        <v>25781</v>
      </c>
      <c r="I5100" s="11" t="s">
        <v>25782</v>
      </c>
      <c r="J5100" s="12" t="s">
        <v>8</v>
      </c>
      <c r="K5100" s="12"/>
      <c r="L5100" s="12"/>
      <c r="M5100" s="12"/>
      <c r="N5100" s="12"/>
      <c r="O5100" s="12" t="s">
        <v>61</v>
      </c>
      <c r="P5100" s="12"/>
      <c r="Q5100" s="12"/>
      <c r="R5100" s="12"/>
      <c r="S5100" s="12"/>
      <c r="T5100" s="13" t="str">
        <f t="shared" si="395"/>
        <v>通過</v>
      </c>
      <c r="U5100" s="13" t="str">
        <f t="shared" si="396"/>
        <v>昨天我去泡溫泉，</v>
      </c>
      <c r="V5100" s="13" t="str">
        <f t="shared" si="397"/>
        <v>昨天/我/去/溫泉/泡湯</v>
      </c>
      <c r="W5100" s="13" t="str">
        <f t="shared" si="398"/>
        <v>是</v>
      </c>
      <c r="X5100" s="13" t="str">
        <f t="shared" si="399"/>
        <v>通過</v>
      </c>
    </row>
    <row r="5101" spans="1:24" ht="34.25" customHeight="1">
      <c r="A5101" s="11" t="s">
        <v>25783</v>
      </c>
      <c r="B5101" s="11" t="s">
        <v>25783</v>
      </c>
      <c r="C5101" s="11" t="s">
        <v>54</v>
      </c>
      <c r="D5101" s="11" t="s">
        <v>88</v>
      </c>
      <c r="E5101" s="11" t="s">
        <v>25784</v>
      </c>
      <c r="F5101" s="11" t="s">
        <v>25785</v>
      </c>
      <c r="G5101" s="11" t="s">
        <v>25786</v>
      </c>
      <c r="H5101" s="11" t="s">
        <v>25781</v>
      </c>
      <c r="I5101" s="11" t="s">
        <v>25787</v>
      </c>
      <c r="J5101" s="12" t="s">
        <v>8</v>
      </c>
      <c r="K5101" s="12"/>
      <c r="L5101" s="12"/>
      <c r="M5101" s="12"/>
      <c r="N5101" s="12"/>
      <c r="O5101" s="12" t="s">
        <v>61</v>
      </c>
      <c r="P5101" s="12"/>
      <c r="Q5101" s="12"/>
      <c r="R5101" s="12"/>
      <c r="S5101" s="12"/>
      <c r="T5101" s="13" t="str">
        <f t="shared" si="395"/>
        <v>通過</v>
      </c>
      <c r="U5101" s="13" t="str">
        <f t="shared" si="396"/>
        <v>還做了按摩，</v>
      </c>
      <c r="V5101" s="13" t="str">
        <f t="shared" si="397"/>
        <v>再/按摩</v>
      </c>
      <c r="W5101" s="13" t="str">
        <f t="shared" si="398"/>
        <v>是</v>
      </c>
      <c r="X5101" s="13" t="str">
        <f t="shared" si="399"/>
        <v>通過</v>
      </c>
    </row>
    <row r="5102" spans="1:24" ht="34.25" customHeight="1">
      <c r="A5102" s="11" t="s">
        <v>25788</v>
      </c>
      <c r="B5102" s="11" t="s">
        <v>25788</v>
      </c>
      <c r="C5102" s="11" t="s">
        <v>54</v>
      </c>
      <c r="D5102" s="11" t="s">
        <v>88</v>
      </c>
      <c r="E5102" s="11" t="s">
        <v>25789</v>
      </c>
      <c r="F5102" s="11" t="s">
        <v>25790</v>
      </c>
      <c r="G5102" s="11" t="s">
        <v>25791</v>
      </c>
      <c r="H5102" s="11" t="s">
        <v>25781</v>
      </c>
      <c r="I5102" s="11" t="s">
        <v>25792</v>
      </c>
      <c r="J5102" s="12" t="s">
        <v>8</v>
      </c>
      <c r="K5102" s="12"/>
      <c r="L5102" s="12"/>
      <c r="M5102" s="12"/>
      <c r="N5102" s="12"/>
      <c r="O5102" s="12" t="s">
        <v>61</v>
      </c>
      <c r="P5102" s="12"/>
      <c r="Q5102" s="12"/>
      <c r="R5102" s="12"/>
      <c r="S5102" s="12"/>
      <c r="T5102" s="13" t="str">
        <f t="shared" si="395"/>
        <v>通過</v>
      </c>
      <c r="U5102" s="13" t="str">
        <f t="shared" si="396"/>
        <v>整個人都輕鬆多了！</v>
      </c>
      <c r="V5102" s="13" t="str">
        <f t="shared" si="397"/>
        <v>整個人/輕鬆</v>
      </c>
      <c r="W5102" s="13" t="str">
        <f t="shared" si="398"/>
        <v>是</v>
      </c>
      <c r="X5102" s="13" t="str">
        <f t="shared" si="399"/>
        <v>通過</v>
      </c>
    </row>
    <row r="5103" spans="1:24" ht="34.25" customHeight="1">
      <c r="A5103" s="11" t="s">
        <v>25793</v>
      </c>
      <c r="B5103" s="11" t="s">
        <v>25793</v>
      </c>
      <c r="C5103" s="11" t="s">
        <v>54</v>
      </c>
      <c r="D5103" s="11" t="s">
        <v>88</v>
      </c>
      <c r="E5103" s="11" t="s">
        <v>25794</v>
      </c>
      <c r="F5103" s="11" t="s">
        <v>25795</v>
      </c>
      <c r="G5103" s="11" t="s">
        <v>25796</v>
      </c>
      <c r="H5103" s="11" t="s">
        <v>25781</v>
      </c>
      <c r="I5103" s="11" t="s">
        <v>25797</v>
      </c>
      <c r="J5103" s="12" t="s">
        <v>8</v>
      </c>
      <c r="K5103" s="12"/>
      <c r="L5103" s="12"/>
      <c r="M5103" s="12"/>
      <c r="N5103" s="12"/>
      <c r="O5103" s="12" t="s">
        <v>61</v>
      </c>
      <c r="P5103" s="12"/>
      <c r="Q5103" s="12"/>
      <c r="R5103" s="12"/>
      <c r="S5103" s="12"/>
      <c r="T5103" s="13" t="str">
        <f t="shared" si="395"/>
        <v>通過</v>
      </c>
      <c r="U5103" s="13" t="str">
        <f t="shared" si="396"/>
        <v>妳平常工作忙碌，</v>
      </c>
      <c r="V5103" s="13" t="str">
        <f t="shared" si="397"/>
        <v>妳/平常/工作/忙碌</v>
      </c>
      <c r="W5103" s="13" t="str">
        <f t="shared" si="398"/>
        <v>是</v>
      </c>
      <c r="X5103" s="13" t="str">
        <f t="shared" si="399"/>
        <v>通過</v>
      </c>
    </row>
    <row r="5104" spans="1:24" ht="34.25" customHeight="1">
      <c r="A5104" s="11" t="s">
        <v>25798</v>
      </c>
      <c r="B5104" s="11" t="s">
        <v>25798</v>
      </c>
      <c r="C5104" s="11" t="s">
        <v>54</v>
      </c>
      <c r="D5104" s="11" t="s">
        <v>88</v>
      </c>
      <c r="E5104" s="11" t="s">
        <v>25799</v>
      </c>
      <c r="F5104" s="11" t="s">
        <v>25800</v>
      </c>
      <c r="G5104" s="11" t="s">
        <v>25801</v>
      </c>
      <c r="H5104" s="11" t="s">
        <v>25781</v>
      </c>
      <c r="I5104" s="11" t="s">
        <v>25802</v>
      </c>
      <c r="J5104" s="12" t="s">
        <v>8</v>
      </c>
      <c r="K5104" s="12"/>
      <c r="L5104" s="12"/>
      <c r="M5104" s="12"/>
      <c r="N5104" s="12"/>
      <c r="O5104" s="12" t="s">
        <v>61</v>
      </c>
      <c r="P5104" s="12"/>
      <c r="Q5104" s="12"/>
      <c r="R5104" s="12"/>
      <c r="S5104" s="12"/>
      <c r="T5104" s="13" t="str">
        <f t="shared" si="395"/>
        <v>通過</v>
      </c>
      <c r="U5104" s="13" t="str">
        <f t="shared" si="396"/>
        <v>回家又要照顧孩子，</v>
      </c>
      <c r="V5104" s="13" t="str">
        <f t="shared" si="397"/>
        <v>回家/再/孩子/照顧/勞累</v>
      </c>
      <c r="W5104" s="13" t="str">
        <f t="shared" si="398"/>
        <v>是</v>
      </c>
      <c r="X5104" s="13" t="str">
        <f t="shared" si="399"/>
        <v>通過</v>
      </c>
    </row>
    <row r="5105" spans="1:24" ht="34.25" customHeight="1">
      <c r="A5105" s="11" t="s">
        <v>25803</v>
      </c>
      <c r="B5105" s="11" t="s">
        <v>25803</v>
      </c>
      <c r="C5105" s="11" t="s">
        <v>54</v>
      </c>
      <c r="D5105" s="11" t="s">
        <v>88</v>
      </c>
      <c r="E5105" s="11" t="s">
        <v>25804</v>
      </c>
      <c r="F5105" s="11" t="s">
        <v>25805</v>
      </c>
      <c r="G5105" s="11" t="s">
        <v>25806</v>
      </c>
      <c r="H5105" s="11" t="s">
        <v>25781</v>
      </c>
      <c r="I5105" s="11" t="s">
        <v>25807</v>
      </c>
      <c r="J5105" s="12" t="s">
        <v>8</v>
      </c>
      <c r="K5105" s="12"/>
      <c r="L5105" s="12"/>
      <c r="M5105" s="12"/>
      <c r="N5105" s="12"/>
      <c r="O5105" s="12" t="s">
        <v>61</v>
      </c>
      <c r="P5105" s="12"/>
      <c r="Q5105" s="12"/>
      <c r="R5105" s="12"/>
      <c r="S5105" s="12"/>
      <c r="T5105" s="13" t="str">
        <f t="shared" si="395"/>
        <v>通過</v>
      </c>
      <c r="U5105" s="13" t="str">
        <f t="shared" si="396"/>
        <v>需要好好放鬆一下。</v>
      </c>
      <c r="V5105" s="13" t="str">
        <f t="shared" si="397"/>
        <v>放鬆/要</v>
      </c>
      <c r="W5105" s="13" t="str">
        <f t="shared" si="398"/>
        <v>是</v>
      </c>
      <c r="X5105" s="13" t="str">
        <f t="shared" si="399"/>
        <v>通過</v>
      </c>
    </row>
    <row r="5106" spans="1:24" ht="34.25" customHeight="1">
      <c r="A5106" s="11" t="s">
        <v>25808</v>
      </c>
      <c r="B5106" s="11" t="s">
        <v>25808</v>
      </c>
      <c r="C5106" s="11" t="s">
        <v>54</v>
      </c>
      <c r="D5106" s="11" t="s">
        <v>88</v>
      </c>
      <c r="E5106" s="11" t="s">
        <v>25809</v>
      </c>
      <c r="F5106" s="11" t="s">
        <v>25810</v>
      </c>
      <c r="G5106" s="11" t="s">
        <v>25811</v>
      </c>
      <c r="H5106" s="11" t="s">
        <v>25781</v>
      </c>
      <c r="I5106" s="11" t="s">
        <v>25812</v>
      </c>
      <c r="J5106" s="12" t="s">
        <v>8</v>
      </c>
      <c r="K5106" s="12"/>
      <c r="L5106" s="12"/>
      <c r="M5106" s="12"/>
      <c r="N5106" s="12"/>
      <c r="O5106" s="12" t="s">
        <v>61</v>
      </c>
      <c r="P5106" s="12"/>
      <c r="Q5106" s="12"/>
      <c r="R5106" s="12"/>
      <c r="S5106" s="12"/>
      <c r="T5106" s="13" t="str">
        <f t="shared" si="395"/>
        <v>通過</v>
      </c>
      <c r="U5106" s="13" t="str">
        <f t="shared" si="396"/>
        <v>最近肩頸僵硬、腰痠背痛，</v>
      </c>
      <c r="V5106" s="13" t="str">
        <f t="shared" si="397"/>
        <v>最近/肩膀/頸子/關節/僵硬/腰痠背痛</v>
      </c>
      <c r="W5106" s="13" t="str">
        <f t="shared" si="398"/>
        <v>是</v>
      </c>
      <c r="X5106" s="13" t="str">
        <f t="shared" si="399"/>
        <v>通過</v>
      </c>
    </row>
    <row r="5107" spans="1:24" ht="34.25" customHeight="1">
      <c r="A5107" s="11" t="s">
        <v>25813</v>
      </c>
      <c r="B5107" s="11" t="s">
        <v>25813</v>
      </c>
      <c r="C5107" s="11" t="s">
        <v>54</v>
      </c>
      <c r="D5107" s="11" t="s">
        <v>88</v>
      </c>
      <c r="E5107" s="11" t="s">
        <v>25814</v>
      </c>
      <c r="F5107" s="11" t="s">
        <v>25815</v>
      </c>
      <c r="G5107" s="11" t="s">
        <v>25816</v>
      </c>
      <c r="H5107" s="11" t="s">
        <v>25781</v>
      </c>
      <c r="I5107" s="11" t="s">
        <v>25817</v>
      </c>
      <c r="J5107" s="12" t="s">
        <v>8</v>
      </c>
      <c r="K5107" s="12"/>
      <c r="L5107" s="12"/>
      <c r="M5107" s="12"/>
      <c r="N5107" s="12"/>
      <c r="O5107" s="12" t="s">
        <v>61</v>
      </c>
      <c r="P5107" s="12"/>
      <c r="Q5107" s="12"/>
      <c r="R5107" s="12"/>
      <c r="S5107" s="12"/>
      <c r="T5107" s="13" t="str">
        <f t="shared" si="395"/>
        <v>通過</v>
      </c>
      <c r="U5107" s="13" t="str">
        <f t="shared" si="396"/>
        <v>一泡進溫泉，</v>
      </c>
      <c r="V5107" s="13" t="str">
        <f t="shared" si="397"/>
        <v>溫泉/泡湯</v>
      </c>
      <c r="W5107" s="13" t="str">
        <f t="shared" si="398"/>
        <v>是</v>
      </c>
      <c r="X5107" s="13" t="str">
        <f t="shared" si="399"/>
        <v>通過</v>
      </c>
    </row>
    <row r="5108" spans="1:24" ht="34.25" customHeight="1">
      <c r="A5108" s="11" t="s">
        <v>25818</v>
      </c>
      <c r="B5108" s="11" t="s">
        <v>25818</v>
      </c>
      <c r="C5108" s="11" t="s">
        <v>54</v>
      </c>
      <c r="D5108" s="11" t="s">
        <v>88</v>
      </c>
      <c r="E5108" s="11" t="s">
        <v>25819</v>
      </c>
      <c r="F5108" s="11" t="s">
        <v>25820</v>
      </c>
      <c r="G5108" s="11" t="s">
        <v>25821</v>
      </c>
      <c r="H5108" s="11" t="s">
        <v>25781</v>
      </c>
      <c r="I5108" s="11" t="s">
        <v>25822</v>
      </c>
      <c r="J5108" s="12" t="s">
        <v>8</v>
      </c>
      <c r="K5108" s="12"/>
      <c r="L5108" s="12"/>
      <c r="M5108" s="12"/>
      <c r="N5108" s="12"/>
      <c r="O5108" s="12" t="s">
        <v>61</v>
      </c>
      <c r="P5108" s="12"/>
      <c r="Q5108" s="12"/>
      <c r="R5108" s="12"/>
      <c r="S5108" s="12"/>
      <c r="T5108" s="13" t="str">
        <f t="shared" si="395"/>
        <v>通過</v>
      </c>
      <c r="U5108" s="13" t="str">
        <f t="shared" si="396"/>
        <v>就覺得好溫暖，</v>
      </c>
      <c r="V5108" s="13" t="str">
        <f t="shared" si="397"/>
        <v>感覺/溫暖</v>
      </c>
      <c r="W5108" s="13" t="str">
        <f t="shared" si="398"/>
        <v>是</v>
      </c>
      <c r="X5108" s="13" t="str">
        <f t="shared" si="399"/>
        <v>通過</v>
      </c>
    </row>
    <row r="5109" spans="1:24" ht="34.25" customHeight="1">
      <c r="A5109" s="11" t="s">
        <v>25823</v>
      </c>
      <c r="B5109" s="11" t="s">
        <v>25823</v>
      </c>
      <c r="C5109" s="11" t="s">
        <v>54</v>
      </c>
      <c r="D5109" s="11" t="s">
        <v>88</v>
      </c>
      <c r="E5109" s="11" t="s">
        <v>25824</v>
      </c>
      <c r="F5109" s="11" t="s">
        <v>25825</v>
      </c>
      <c r="G5109" s="11" t="s">
        <v>25826</v>
      </c>
      <c r="H5109" s="11" t="s">
        <v>25781</v>
      </c>
      <c r="I5109" s="11" t="s">
        <v>25827</v>
      </c>
      <c r="J5109" s="12" t="s">
        <v>8</v>
      </c>
      <c r="K5109" s="12"/>
      <c r="L5109" s="12"/>
      <c r="M5109" s="12"/>
      <c r="N5109" s="12"/>
      <c r="O5109" s="12" t="s">
        <v>61</v>
      </c>
      <c r="P5109" s="12"/>
      <c r="Q5109" s="12"/>
      <c r="R5109" s="12"/>
      <c r="S5109" s="12"/>
      <c r="T5109" s="13" t="str">
        <f t="shared" si="395"/>
        <v>通過</v>
      </c>
      <c r="U5109" s="13" t="str">
        <f t="shared" si="396"/>
        <v>所有壓力和疲勞都煙消雲散了。</v>
      </c>
      <c r="V5109" s="13" t="str">
        <f t="shared" si="397"/>
        <v>壓力/累/一整個/解決/放鬆</v>
      </c>
      <c r="W5109" s="13" t="str">
        <f t="shared" si="398"/>
        <v>是</v>
      </c>
      <c r="X5109" s="13" t="str">
        <f t="shared" si="399"/>
        <v>通過</v>
      </c>
    </row>
    <row r="5110" spans="1:24" ht="34.25" customHeight="1">
      <c r="A5110" s="11" t="s">
        <v>25828</v>
      </c>
      <c r="B5110" s="11" t="s">
        <v>25828</v>
      </c>
      <c r="C5110" s="11" t="s">
        <v>54</v>
      </c>
      <c r="D5110" s="11" t="s">
        <v>88</v>
      </c>
      <c r="E5110" s="11" t="s">
        <v>25829</v>
      </c>
      <c r="F5110" s="11" t="s">
        <v>25830</v>
      </c>
      <c r="G5110" s="11" t="s">
        <v>25831</v>
      </c>
      <c r="H5110" s="11" t="s">
        <v>25781</v>
      </c>
      <c r="I5110" s="11" t="s">
        <v>25832</v>
      </c>
      <c r="J5110" s="12" t="s">
        <v>8</v>
      </c>
      <c r="K5110" s="12"/>
      <c r="L5110" s="12"/>
      <c r="M5110" s="12"/>
      <c r="N5110" s="12"/>
      <c r="O5110" s="12" t="s">
        <v>61</v>
      </c>
      <c r="P5110" s="12"/>
      <c r="Q5110" s="12"/>
      <c r="R5110" s="12"/>
      <c r="S5110" s="12"/>
      <c r="T5110" s="13" t="str">
        <f t="shared" si="395"/>
        <v>通過</v>
      </c>
      <c r="U5110" s="13" t="str">
        <f t="shared" si="396"/>
        <v>溫泉不僅能放鬆身心，</v>
      </c>
      <c r="V5110" s="13" t="str">
        <f t="shared" si="397"/>
        <v>溫泉/泡湯/幫忙/身體/心/放鬆</v>
      </c>
      <c r="W5110" s="13" t="str">
        <f t="shared" si="398"/>
        <v>是</v>
      </c>
      <c r="X5110" s="13" t="str">
        <f t="shared" si="399"/>
        <v>通過</v>
      </c>
    </row>
    <row r="5111" spans="1:24" ht="34.25" customHeight="1">
      <c r="A5111" s="11" t="s">
        <v>25833</v>
      </c>
      <c r="B5111" s="11" t="s">
        <v>25833</v>
      </c>
      <c r="C5111" s="11" t="s">
        <v>54</v>
      </c>
      <c r="D5111" s="11" t="s">
        <v>88</v>
      </c>
      <c r="E5111" s="11" t="s">
        <v>25834</v>
      </c>
      <c r="F5111" s="11" t="s">
        <v>25835</v>
      </c>
      <c r="G5111" s="11" t="s">
        <v>25836</v>
      </c>
      <c r="H5111" s="11" t="s">
        <v>25781</v>
      </c>
      <c r="I5111" s="11" t="s">
        <v>25837</v>
      </c>
      <c r="J5111" s="12" t="s">
        <v>8</v>
      </c>
      <c r="K5111" s="12"/>
      <c r="L5111" s="12"/>
      <c r="M5111" s="12"/>
      <c r="N5111" s="12"/>
      <c r="O5111" s="12" t="s">
        <v>61</v>
      </c>
      <c r="P5111" s="12"/>
      <c r="Q5111" s="12"/>
      <c r="R5111" s="12"/>
      <c r="S5111" s="12"/>
      <c r="T5111" s="13" t="str">
        <f t="shared" si="395"/>
        <v>通過</v>
      </c>
      <c r="U5111" s="13" t="str">
        <f t="shared" si="396"/>
        <v>還能促進血液循環呢。</v>
      </c>
      <c r="V5111" s="13" t="str">
        <f t="shared" si="397"/>
        <v>再/推動/血液循環</v>
      </c>
      <c r="W5111" s="13" t="str">
        <f t="shared" si="398"/>
        <v>是</v>
      </c>
      <c r="X5111" s="13" t="str">
        <f t="shared" si="399"/>
        <v>通過</v>
      </c>
    </row>
    <row r="5112" spans="1:24" ht="34.25" customHeight="1">
      <c r="A5112" s="11" t="s">
        <v>25838</v>
      </c>
      <c r="B5112" s="11" t="s">
        <v>25838</v>
      </c>
      <c r="C5112" s="11" t="s">
        <v>54</v>
      </c>
      <c r="D5112" s="11" t="s">
        <v>88</v>
      </c>
      <c r="E5112" s="11" t="s">
        <v>25839</v>
      </c>
      <c r="F5112" s="11" t="s">
        <v>25840</v>
      </c>
      <c r="G5112" s="11" t="s">
        <v>25841</v>
      </c>
      <c r="H5112" s="11" t="s">
        <v>25781</v>
      </c>
      <c r="I5112" s="11" t="s">
        <v>25842</v>
      </c>
      <c r="J5112" s="12" t="s">
        <v>8</v>
      </c>
      <c r="K5112" s="12"/>
      <c r="L5112" s="12"/>
      <c r="M5112" s="12"/>
      <c r="N5112" s="12"/>
      <c r="O5112" s="12" t="s">
        <v>61</v>
      </c>
      <c r="P5112" s="12"/>
      <c r="Q5112" s="12"/>
      <c r="R5112" s="12"/>
      <c r="S5112" s="12"/>
      <c r="T5112" s="13" t="str">
        <f t="shared" si="395"/>
        <v>通過</v>
      </c>
      <c r="U5112" s="13" t="str">
        <f t="shared" si="396"/>
        <v>泡完後，</v>
      </c>
      <c r="V5112" s="13" t="str">
        <f t="shared" si="397"/>
        <v>泡湯/洗澡/完</v>
      </c>
      <c r="W5112" s="13" t="str">
        <f t="shared" si="398"/>
        <v>是</v>
      </c>
      <c r="X5112" s="13" t="str">
        <f t="shared" si="399"/>
        <v>通過</v>
      </c>
    </row>
    <row r="5113" spans="1:24" ht="34.25" customHeight="1">
      <c r="A5113" s="11" t="s">
        <v>25843</v>
      </c>
      <c r="B5113" s="11" t="s">
        <v>25843</v>
      </c>
      <c r="C5113" s="11" t="s">
        <v>54</v>
      </c>
      <c r="D5113" s="11" t="s">
        <v>88</v>
      </c>
      <c r="E5113" s="11" t="s">
        <v>25844</v>
      </c>
      <c r="F5113" s="11" t="s">
        <v>25845</v>
      </c>
      <c r="G5113" s="11" t="s">
        <v>25846</v>
      </c>
      <c r="H5113" s="11" t="s">
        <v>25781</v>
      </c>
      <c r="I5113" s="11" t="s">
        <v>25847</v>
      </c>
      <c r="J5113" s="12" t="s">
        <v>8</v>
      </c>
      <c r="K5113" s="12"/>
      <c r="L5113" s="12"/>
      <c r="M5113" s="12"/>
      <c r="N5113" s="12"/>
      <c r="O5113" s="12" t="s">
        <v>61</v>
      </c>
      <c r="P5113" s="12"/>
      <c r="Q5113" s="12"/>
      <c r="R5113" s="12"/>
      <c r="S5113" s="12"/>
      <c r="T5113" s="13" t="str">
        <f t="shared" si="395"/>
        <v>通過</v>
      </c>
      <c r="U5113" s="13" t="str">
        <f t="shared" si="396"/>
        <v>感覺皮膚變光滑了，</v>
      </c>
      <c r="V5113" s="13" t="str">
        <f t="shared" si="397"/>
        <v>覺得/皮膚/光滑</v>
      </c>
      <c r="W5113" s="13" t="str">
        <f t="shared" si="398"/>
        <v>是</v>
      </c>
      <c r="X5113" s="13" t="str">
        <f t="shared" si="399"/>
        <v>通過</v>
      </c>
    </row>
    <row r="5114" spans="1:24" ht="34.25" customHeight="1">
      <c r="A5114" s="11" t="s">
        <v>25848</v>
      </c>
      <c r="B5114" s="11" t="s">
        <v>25848</v>
      </c>
      <c r="C5114" s="11" t="s">
        <v>54</v>
      </c>
      <c r="D5114" s="11" t="s">
        <v>88</v>
      </c>
      <c r="E5114" s="11" t="s">
        <v>25849</v>
      </c>
      <c r="F5114" s="11" t="s">
        <v>25850</v>
      </c>
      <c r="G5114" s="11" t="s">
        <v>25851</v>
      </c>
      <c r="H5114" s="11" t="s">
        <v>25781</v>
      </c>
      <c r="I5114" s="11" t="s">
        <v>25852</v>
      </c>
      <c r="J5114" s="12" t="s">
        <v>8</v>
      </c>
      <c r="K5114" s="12"/>
      <c r="L5114" s="12"/>
      <c r="M5114" s="12"/>
      <c r="N5114" s="12"/>
      <c r="O5114" s="12" t="s">
        <v>61</v>
      </c>
      <c r="P5114" s="12"/>
      <c r="Q5114" s="12"/>
      <c r="R5114" s="12"/>
      <c r="S5114" s="12"/>
      <c r="T5114" s="13" t="str">
        <f t="shared" si="395"/>
        <v>通過</v>
      </c>
      <c r="U5114" s="13" t="str">
        <f t="shared" si="396"/>
        <v>身體也暖暖的，</v>
      </c>
      <c r="V5114" s="13" t="str">
        <f t="shared" si="397"/>
        <v>身體/溫暖</v>
      </c>
      <c r="W5114" s="13" t="str">
        <f t="shared" si="398"/>
        <v>是</v>
      </c>
      <c r="X5114" s="13" t="str">
        <f t="shared" si="399"/>
        <v>通過</v>
      </c>
    </row>
    <row r="5115" spans="1:24" ht="34.25" customHeight="1">
      <c r="A5115" s="11" t="s">
        <v>25853</v>
      </c>
      <c r="B5115" s="11" t="s">
        <v>25853</v>
      </c>
      <c r="C5115" s="11" t="s">
        <v>54</v>
      </c>
      <c r="D5115" s="11" t="s">
        <v>88</v>
      </c>
      <c r="E5115" s="11" t="s">
        <v>25854</v>
      </c>
      <c r="F5115" s="11" t="s">
        <v>25855</v>
      </c>
      <c r="G5115" s="11" t="s">
        <v>25856</v>
      </c>
      <c r="H5115" s="11" t="s">
        <v>25781</v>
      </c>
      <c r="I5115" s="11" t="s">
        <v>25857</v>
      </c>
      <c r="J5115" s="12" t="s">
        <v>8</v>
      </c>
      <c r="K5115" s="12"/>
      <c r="L5115" s="12"/>
      <c r="M5115" s="12"/>
      <c r="N5115" s="12"/>
      <c r="O5115" s="12" t="s">
        <v>61</v>
      </c>
      <c r="P5115" s="12"/>
      <c r="Q5115" s="12"/>
      <c r="R5115" s="12"/>
      <c r="S5115" s="12"/>
      <c r="T5115" s="13" t="str">
        <f t="shared" si="395"/>
        <v>通過</v>
      </c>
      <c r="U5115" s="13" t="str">
        <f t="shared" si="396"/>
        <v>再來個全身按摩，</v>
      </c>
      <c r="V5115" s="13" t="str">
        <f t="shared" si="397"/>
        <v>再/身體/按摩</v>
      </c>
      <c r="W5115" s="13" t="str">
        <f t="shared" si="398"/>
        <v>是</v>
      </c>
      <c r="X5115" s="13" t="str">
        <f t="shared" si="399"/>
        <v>通過</v>
      </c>
    </row>
    <row r="5116" spans="1:24" ht="34.25" customHeight="1">
      <c r="A5116" s="11" t="s">
        <v>25858</v>
      </c>
      <c r="B5116" s="11" t="s">
        <v>25858</v>
      </c>
      <c r="C5116" s="11" t="s">
        <v>54</v>
      </c>
      <c r="D5116" s="11" t="s">
        <v>88</v>
      </c>
      <c r="E5116" s="11" t="s">
        <v>25859</v>
      </c>
      <c r="F5116" s="11" t="s">
        <v>25860</v>
      </c>
      <c r="G5116" s="11" t="s">
        <v>25861</v>
      </c>
      <c r="H5116" s="11" t="s">
        <v>25781</v>
      </c>
      <c r="I5116" s="11" t="s">
        <v>25862</v>
      </c>
      <c r="J5116" s="12" t="s">
        <v>8</v>
      </c>
      <c r="K5116" s="12"/>
      <c r="L5116" s="12"/>
      <c r="M5116" s="12"/>
      <c r="N5116" s="12"/>
      <c r="O5116" s="12" t="s">
        <v>61</v>
      </c>
      <c r="P5116" s="12"/>
      <c r="Q5116" s="12"/>
      <c r="R5116" s="12"/>
      <c r="S5116" s="12"/>
      <c r="T5116" s="13" t="str">
        <f t="shared" si="395"/>
        <v>通過</v>
      </c>
      <c r="U5116" s="13" t="str">
        <f t="shared" si="396"/>
        <v>真是太享受了！</v>
      </c>
      <c r="V5116" s="13" t="str">
        <f t="shared" si="397"/>
        <v>舒服/享受</v>
      </c>
      <c r="W5116" s="13" t="str">
        <f t="shared" si="398"/>
        <v>是</v>
      </c>
      <c r="X5116" s="13" t="str">
        <f t="shared" si="399"/>
        <v>通過</v>
      </c>
    </row>
    <row r="5117" spans="1:24" ht="34.25" customHeight="1">
      <c r="A5117" s="11" t="s">
        <v>25863</v>
      </c>
      <c r="B5117" s="11" t="s">
        <v>25863</v>
      </c>
      <c r="C5117" s="11" t="s">
        <v>54</v>
      </c>
      <c r="D5117" s="11" t="s">
        <v>88</v>
      </c>
      <c r="E5117" s="11" t="s">
        <v>25864</v>
      </c>
      <c r="F5117" s="11" t="s">
        <v>25865</v>
      </c>
      <c r="G5117" s="11" t="s">
        <v>25866</v>
      </c>
      <c r="H5117" s="11" t="s">
        <v>25781</v>
      </c>
      <c r="I5117" s="11" t="s">
        <v>25867</v>
      </c>
      <c r="J5117" s="12" t="s">
        <v>8</v>
      </c>
      <c r="K5117" s="12"/>
      <c r="L5117" s="12"/>
      <c r="M5117" s="12"/>
      <c r="N5117" s="12"/>
      <c r="O5117" s="12" t="s">
        <v>61</v>
      </c>
      <c r="P5117" s="12"/>
      <c r="Q5117" s="12"/>
      <c r="R5117" s="12"/>
      <c r="S5117" s="12"/>
      <c r="T5117" s="13" t="str">
        <f t="shared" si="395"/>
        <v>通過</v>
      </c>
      <c r="U5117" s="13" t="str">
        <f t="shared" si="396"/>
        <v>那按摩的感覺怎麼樣？</v>
      </c>
      <c r="V5117" s="13" t="str">
        <f t="shared" si="397"/>
        <v>按摩/感覺/好不好</v>
      </c>
      <c r="W5117" s="13" t="str">
        <f t="shared" si="398"/>
        <v>是</v>
      </c>
      <c r="X5117" s="13" t="str">
        <f t="shared" si="399"/>
        <v>通過</v>
      </c>
    </row>
    <row r="5118" spans="1:24" ht="34.25" customHeight="1">
      <c r="A5118" s="11" t="s">
        <v>25868</v>
      </c>
      <c r="B5118" s="11" t="s">
        <v>25868</v>
      </c>
      <c r="C5118" s="11" t="s">
        <v>54</v>
      </c>
      <c r="D5118" s="11" t="s">
        <v>88</v>
      </c>
      <c r="E5118" s="11" t="s">
        <v>25869</v>
      </c>
      <c r="F5118" s="11" t="s">
        <v>25870</v>
      </c>
      <c r="G5118" s="11" t="s">
        <v>25871</v>
      </c>
      <c r="H5118" s="11" t="s">
        <v>25781</v>
      </c>
      <c r="I5118" s="11" t="s">
        <v>25872</v>
      </c>
      <c r="J5118" s="12" t="s">
        <v>10</v>
      </c>
      <c r="K5118" s="12" t="s">
        <v>25926</v>
      </c>
      <c r="L5118" s="12"/>
      <c r="M5118" s="12" t="s">
        <v>26777</v>
      </c>
      <c r="N5118" s="12" t="s">
        <v>26192</v>
      </c>
      <c r="O5118" s="12" t="s">
        <v>61</v>
      </c>
      <c r="P5118" s="12"/>
      <c r="Q5118" s="12"/>
      <c r="R5118" s="12"/>
      <c r="S5118" s="12"/>
      <c r="T5118" s="13" t="str">
        <f t="shared" si="395"/>
        <v>需更正</v>
      </c>
      <c r="U5118" s="13" t="str">
        <f t="shared" si="396"/>
        <v>會痛嗎？</v>
      </c>
      <c r="V5118" s="13" t="str">
        <f t="shared" si="397"/>
        <v>痛/會/不會</v>
      </c>
      <c r="W5118" s="13" t="str">
        <f t="shared" si="398"/>
        <v>是</v>
      </c>
      <c r="X5118" s="13" t="str">
        <f t="shared" si="399"/>
        <v>通過</v>
      </c>
    </row>
    <row r="5119" spans="1:24" ht="34.25" customHeight="1">
      <c r="A5119" s="11" t="s">
        <v>25873</v>
      </c>
      <c r="B5119" s="11" t="s">
        <v>25873</v>
      </c>
      <c r="C5119" s="11" t="s">
        <v>54</v>
      </c>
      <c r="D5119" s="11" t="s">
        <v>88</v>
      </c>
      <c r="E5119" s="11" t="s">
        <v>25874</v>
      </c>
      <c r="F5119" s="11" t="s">
        <v>25875</v>
      </c>
      <c r="G5119" s="11" t="s">
        <v>25876</v>
      </c>
      <c r="H5119" s="11" t="s">
        <v>25781</v>
      </c>
      <c r="I5119" s="11" t="s">
        <v>25877</v>
      </c>
      <c r="J5119" s="12" t="s">
        <v>10</v>
      </c>
      <c r="K5119" s="12" t="s">
        <v>25927</v>
      </c>
      <c r="L5119" s="12"/>
      <c r="M5119" s="12" t="s">
        <v>26778</v>
      </c>
      <c r="N5119" s="12" t="s">
        <v>26194</v>
      </c>
      <c r="O5119" s="12" t="s">
        <v>61</v>
      </c>
      <c r="P5119" s="12"/>
      <c r="Q5119" s="12"/>
      <c r="R5119" s="12"/>
      <c r="S5119" s="12"/>
      <c r="T5119" s="13" t="str">
        <f t="shared" si="395"/>
        <v>需更正</v>
      </c>
      <c r="U5119" s="13" t="str">
        <f t="shared" si="396"/>
        <v>剛開始有點痠痛，</v>
      </c>
      <c r="V5119" s="13" t="str">
        <f t="shared" si="397"/>
        <v>剛剛/開始/酸/痛/ㄧ點</v>
      </c>
      <c r="W5119" s="13" t="str">
        <f t="shared" si="398"/>
        <v>是</v>
      </c>
      <c r="X5119" s="13" t="str">
        <f t="shared" si="399"/>
        <v>通過</v>
      </c>
    </row>
    <row r="5120" spans="1:24" ht="34.25" customHeight="1">
      <c r="A5120" s="11" t="s">
        <v>25878</v>
      </c>
      <c r="B5120" s="11" t="s">
        <v>25878</v>
      </c>
      <c r="C5120" s="11" t="s">
        <v>54</v>
      </c>
      <c r="D5120" s="11" t="s">
        <v>88</v>
      </c>
      <c r="E5120" s="11" t="s">
        <v>25879</v>
      </c>
      <c r="F5120" s="11" t="s">
        <v>25880</v>
      </c>
      <c r="G5120" s="11" t="s">
        <v>25881</v>
      </c>
      <c r="H5120" s="11" t="s">
        <v>25781</v>
      </c>
      <c r="I5120" s="11" t="s">
        <v>25882</v>
      </c>
      <c r="J5120" s="12" t="s">
        <v>8</v>
      </c>
      <c r="K5120" s="12"/>
      <c r="L5120" s="12"/>
      <c r="M5120" s="12"/>
      <c r="N5120" s="12"/>
      <c r="O5120" s="12" t="s">
        <v>61</v>
      </c>
      <c r="P5120" s="12"/>
      <c r="Q5120" s="12"/>
      <c r="R5120" s="12"/>
      <c r="S5120" s="12"/>
      <c r="T5120" s="13" t="str">
        <f t="shared" si="395"/>
        <v>通過</v>
      </c>
      <c r="U5120" s="13" t="str">
        <f t="shared" si="396"/>
        <v>但按摩師很專業，</v>
      </c>
      <c r="V5120" s="13" t="str">
        <f t="shared" si="397"/>
        <v>但/按摩師/專業/棒</v>
      </c>
      <c r="W5120" s="13" t="str">
        <f t="shared" si="398"/>
        <v>是</v>
      </c>
      <c r="X5120" s="13" t="str">
        <f t="shared" si="399"/>
        <v>通過</v>
      </c>
    </row>
    <row r="5121" spans="1:24" ht="34.25" customHeight="1">
      <c r="A5121" s="11" t="s">
        <v>25883</v>
      </c>
      <c r="B5121" s="11" t="s">
        <v>25883</v>
      </c>
      <c r="C5121" s="11" t="s">
        <v>54</v>
      </c>
      <c r="D5121" s="11" t="s">
        <v>88</v>
      </c>
      <c r="E5121" s="11" t="s">
        <v>25884</v>
      </c>
      <c r="F5121" s="11" t="s">
        <v>25885</v>
      </c>
      <c r="G5121" s="11" t="s">
        <v>25886</v>
      </c>
      <c r="H5121" s="11" t="s">
        <v>25781</v>
      </c>
      <c r="I5121" s="11" t="s">
        <v>25887</v>
      </c>
      <c r="J5121" s="12" t="s">
        <v>8</v>
      </c>
      <c r="K5121" s="12"/>
      <c r="L5121" s="12"/>
      <c r="M5121" s="12"/>
      <c r="N5121" s="12"/>
      <c r="O5121" s="12" t="s">
        <v>61</v>
      </c>
      <c r="P5121" s="12"/>
      <c r="Q5121" s="12"/>
      <c r="R5121" s="12"/>
      <c r="S5121" s="12"/>
      <c r="T5121" s="13" t="str">
        <f t="shared" si="395"/>
        <v>通過</v>
      </c>
      <c r="U5121" s="13" t="str">
        <f t="shared" si="396"/>
        <v>按著按著，</v>
      </c>
      <c r="V5121" s="13" t="str">
        <f t="shared" si="397"/>
        <v>按摩++</v>
      </c>
      <c r="W5121" s="13" t="str">
        <f t="shared" si="398"/>
        <v>是</v>
      </c>
      <c r="X5121" s="13" t="str">
        <f t="shared" si="399"/>
        <v>通過</v>
      </c>
    </row>
    <row r="5122" spans="1:24" ht="34.25" customHeight="1">
      <c r="A5122" s="11" t="s">
        <v>25888</v>
      </c>
      <c r="B5122" s="11" t="s">
        <v>25888</v>
      </c>
      <c r="C5122" s="11" t="s">
        <v>54</v>
      </c>
      <c r="D5122" s="11" t="s">
        <v>88</v>
      </c>
      <c r="E5122" s="11" t="s">
        <v>25889</v>
      </c>
      <c r="F5122" s="11" t="s">
        <v>25890</v>
      </c>
      <c r="G5122" s="11" t="s">
        <v>25891</v>
      </c>
      <c r="H5122" s="11" t="s">
        <v>25781</v>
      </c>
      <c r="I5122" s="11" t="s">
        <v>25892</v>
      </c>
      <c r="J5122" s="12" t="s">
        <v>8</v>
      </c>
      <c r="K5122" s="12"/>
      <c r="L5122" s="12"/>
      <c r="M5122" s="12"/>
      <c r="N5122" s="12"/>
      <c r="O5122" s="12" t="s">
        <v>61</v>
      </c>
      <c r="P5122" s="12"/>
      <c r="Q5122" s="12"/>
      <c r="R5122" s="12"/>
      <c r="S5122" s="12"/>
      <c r="T5122" s="13" t="str">
        <f t="shared" si="395"/>
        <v>通過</v>
      </c>
      <c r="U5122" s="13" t="str">
        <f t="shared" ref="U5122:U5126" si="400">IF(T5122="通過",E5122,IF(T5122="需更正",IF(J5122="需複審",IF(Q5122="",E5122,Q5122),IF(L5122="",E5122,L5122)),""))</f>
        <v>緊繃的身體慢慢放鬆開來，</v>
      </c>
      <c r="V5122" s="13" t="str">
        <f t="shared" si="397"/>
        <v>身體/緊繃/放鬆</v>
      </c>
      <c r="W5122" s="13" t="str">
        <f t="shared" ref="W5122:W5126" si="401">IF(AND(OR(T5122="通過",AND(T5122="需更正",V5122&lt;&gt;"")),X5122="通過"),"是","否")</f>
        <v>是</v>
      </c>
      <c r="X5122" s="13" t="str">
        <f t="shared" si="399"/>
        <v>通過</v>
      </c>
    </row>
    <row r="5123" spans="1:24" ht="34.25" customHeight="1">
      <c r="A5123" s="11" t="s">
        <v>25893</v>
      </c>
      <c r="B5123" s="11" t="s">
        <v>25893</v>
      </c>
      <c r="C5123" s="11" t="s">
        <v>54</v>
      </c>
      <c r="D5123" s="11" t="s">
        <v>88</v>
      </c>
      <c r="E5123" s="11" t="s">
        <v>25894</v>
      </c>
      <c r="F5123" s="11" t="s">
        <v>25895</v>
      </c>
      <c r="G5123" s="11" t="s">
        <v>25896</v>
      </c>
      <c r="H5123" s="11" t="s">
        <v>25781</v>
      </c>
      <c r="I5123" s="11" t="s">
        <v>25897</v>
      </c>
      <c r="J5123" s="12" t="s">
        <v>8</v>
      </c>
      <c r="K5123" s="12"/>
      <c r="L5123" s="12"/>
      <c r="M5123" s="12"/>
      <c r="N5123" s="12"/>
      <c r="O5123" s="12" t="s">
        <v>61</v>
      </c>
      <c r="P5123" s="12"/>
      <c r="Q5123" s="12"/>
      <c r="R5123" s="12"/>
      <c r="S5123" s="12"/>
      <c r="T5123" s="13" t="str">
        <f t="shared" si="395"/>
        <v>通過</v>
      </c>
      <c r="U5123" s="13" t="str">
        <f t="shared" si="400"/>
        <v>非常舒服！</v>
      </c>
      <c r="V5123" s="13" t="str">
        <f t="shared" si="397"/>
        <v>舒服/很</v>
      </c>
      <c r="W5123" s="13" t="str">
        <f t="shared" si="401"/>
        <v>是</v>
      </c>
      <c r="X5123" s="13" t="str">
        <f t="shared" si="399"/>
        <v>通過</v>
      </c>
    </row>
    <row r="5124" spans="1:24" ht="34.25" customHeight="1">
      <c r="A5124" s="11" t="s">
        <v>25898</v>
      </c>
      <c r="B5124" s="11" t="s">
        <v>25898</v>
      </c>
      <c r="C5124" s="11" t="s">
        <v>54</v>
      </c>
      <c r="D5124" s="11" t="s">
        <v>88</v>
      </c>
      <c r="E5124" s="11" t="s">
        <v>25899</v>
      </c>
      <c r="F5124" s="11" t="s">
        <v>25900</v>
      </c>
      <c r="G5124" s="11" t="s">
        <v>25901</v>
      </c>
      <c r="H5124" s="11" t="s">
        <v>25781</v>
      </c>
      <c r="I5124" s="11" t="s">
        <v>25902</v>
      </c>
      <c r="J5124" s="12" t="s">
        <v>8</v>
      </c>
      <c r="K5124" s="12"/>
      <c r="L5124" s="12"/>
      <c r="M5124" s="12"/>
      <c r="N5124" s="12"/>
      <c r="O5124" s="12" t="s">
        <v>61</v>
      </c>
      <c r="P5124" s="12"/>
      <c r="Q5124" s="12"/>
      <c r="R5124" s="12"/>
      <c r="S5124" s="12"/>
      <c r="T5124" s="13" t="str">
        <f t="shared" si="395"/>
        <v>通過</v>
      </c>
      <c r="U5124" s="13" t="str">
        <f t="shared" si="400"/>
        <v>聽起來好棒！</v>
      </c>
      <c r="V5124" s="13" t="str">
        <f t="shared" si="397"/>
        <v>講述/棒</v>
      </c>
      <c r="W5124" s="13" t="str">
        <f t="shared" si="401"/>
        <v>是</v>
      </c>
      <c r="X5124" s="13" t="str">
        <f t="shared" si="399"/>
        <v>通過</v>
      </c>
    </row>
    <row r="5125" spans="1:24" ht="34.25" customHeight="1">
      <c r="A5125" s="11" t="s">
        <v>25903</v>
      </c>
      <c r="B5125" s="11" t="s">
        <v>25903</v>
      </c>
      <c r="C5125" s="11" t="s">
        <v>54</v>
      </c>
      <c r="D5125" s="11" t="s">
        <v>88</v>
      </c>
      <c r="E5125" s="11" t="s">
        <v>25904</v>
      </c>
      <c r="F5125" s="11" t="s">
        <v>25905</v>
      </c>
      <c r="G5125" s="11" t="s">
        <v>25906</v>
      </c>
      <c r="H5125" s="11" t="s">
        <v>25781</v>
      </c>
      <c r="I5125" s="11" t="s">
        <v>25907</v>
      </c>
      <c r="J5125" s="12" t="s">
        <v>8</v>
      </c>
      <c r="K5125" s="12"/>
      <c r="L5125" s="12"/>
      <c r="M5125" s="12"/>
      <c r="N5125" s="12"/>
      <c r="O5125" s="12" t="s">
        <v>61</v>
      </c>
      <c r="P5125" s="12"/>
      <c r="Q5125" s="12"/>
      <c r="R5125" s="12"/>
      <c r="S5125" s="12"/>
      <c r="T5125" s="13" t="str">
        <f t="shared" si="395"/>
        <v>通過</v>
      </c>
      <c r="U5125" s="13" t="str">
        <f t="shared" si="400"/>
        <v>我也想去試試，</v>
      </c>
      <c r="V5125" s="13" t="str">
        <f t="shared" si="397"/>
        <v>我/想/去/試試</v>
      </c>
      <c r="W5125" s="13" t="str">
        <f t="shared" si="401"/>
        <v>是</v>
      </c>
      <c r="X5125" s="13" t="str">
        <f t="shared" si="399"/>
        <v>通過</v>
      </c>
    </row>
    <row r="5126" spans="1:24" ht="34.25" customHeight="1">
      <c r="A5126" s="11" t="s">
        <v>25908</v>
      </c>
      <c r="B5126" s="11" t="s">
        <v>25908</v>
      </c>
      <c r="C5126" s="11" t="s">
        <v>54</v>
      </c>
      <c r="D5126" s="11" t="s">
        <v>88</v>
      </c>
      <c r="E5126" s="11" t="s">
        <v>25909</v>
      </c>
      <c r="F5126" s="11" t="s">
        <v>25910</v>
      </c>
      <c r="G5126" s="11" t="s">
        <v>25911</v>
      </c>
      <c r="H5126" s="11" t="s">
        <v>25781</v>
      </c>
      <c r="I5126" s="11" t="s">
        <v>25912</v>
      </c>
      <c r="J5126" s="12" t="s">
        <v>8</v>
      </c>
      <c r="K5126" s="12"/>
      <c r="L5126" s="12"/>
      <c r="M5126" s="12"/>
      <c r="N5126" s="12"/>
      <c r="O5126" s="12" t="s">
        <v>61</v>
      </c>
      <c r="P5126" s="12"/>
      <c r="Q5126" s="12"/>
      <c r="R5126" s="12"/>
      <c r="S5126" s="12"/>
      <c r="T5126" s="13" t="str">
        <f t="shared" si="395"/>
        <v>通過</v>
      </c>
      <c r="U5126" s="13" t="str">
        <f t="shared" si="400"/>
        <v>跟你一樣體驗泡溫泉和按摩！</v>
      </c>
      <c r="V5126" s="13" t="str">
        <f t="shared" si="397"/>
        <v>溫泉/泡湯/按摩/體驗/一樣</v>
      </c>
      <c r="W5126" s="13" t="str">
        <f t="shared" si="401"/>
        <v>是</v>
      </c>
      <c r="X5126" s="13" t="str">
        <f t="shared" si="399"/>
        <v>通過</v>
      </c>
    </row>
  </sheetData>
  <phoneticPr fontId="8" type="noConversion"/>
  <conditionalFormatting sqref="J2:J5126">
    <cfRule type="containsText" dxfId="4" priority="1" operator="containsText" text="通過"/>
    <cfRule type="containsText" dxfId="3" priority="2" operator="containsText" text="需更正"/>
    <cfRule type="containsText" dxfId="2" priority="3" operator="containsText" text="排除"/>
  </conditionalFormatting>
  <conditionalFormatting sqref="W2:W5126">
    <cfRule type="containsText" dxfId="1" priority="5" operator="containsText" text="是"/>
  </conditionalFormatting>
  <conditionalFormatting sqref="X2:X5126">
    <cfRule type="beginsWith" dxfId="0" priority="4" operator="beginsWith" text="錯誤"/>
  </conditionalFormatting>
  <dataValidations count="4">
    <dataValidation type="list" sqref="J2:J5126" xr:uid="{00000000-0002-0000-0100-000000000000}">
      <formula1>"通過,需更正,排除,需複審"</formula1>
    </dataValidation>
    <dataValidation type="list" sqref="K2:K5126" xr:uid="{00000000-0002-0000-0100-000001000000}">
      <formula1>"中文語意錯誤,Gloss詞彙錯誤,Gloss語序錯誤,漏詞,多餘詞,拼寫或格式問題,中文與Gloss不對應,重複或資料衝突,需影片或上下文確認,其他"</formula1>
    </dataValidation>
    <dataValidation type="list" sqref="O2:O5126" xr:uid="{00000000-0002-0000-0100-000002000000}">
      <formula1>"否,是"</formula1>
    </dataValidation>
    <dataValidation type="list" sqref="P2:P5126" xr:uid="{00000000-0002-0000-0100-000003000000}">
      <formula1>"通過,需更正,排除,仍需複審"</formula1>
    </dataValidation>
  </dataValidations>
  <hyperlinks>
    <hyperlink ref="H2" r:id="rId1" xr:uid="{D770A497-AECF-4AE2-B4F8-25B9578F1FA1}"/>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showGridLines="0" workbookViewId="0"/>
  </sheetViews>
  <sheetFormatPr baseColWidth="10" defaultColWidth="8.83203125" defaultRowHeight="14"/>
  <cols>
    <col min="1" max="1" width="28" customWidth="1"/>
    <col min="2" max="2" width="16" customWidth="1"/>
    <col min="3" max="4" width="14" customWidth="1"/>
  </cols>
  <sheetData>
    <row r="1" spans="1:4" ht="21">
      <c r="A1" s="18" t="s">
        <v>25913</v>
      </c>
      <c r="B1" s="18"/>
      <c r="C1" s="18"/>
      <c r="D1" s="18"/>
    </row>
    <row r="3" spans="1:4" ht="15">
      <c r="A3" s="3" t="s">
        <v>25914</v>
      </c>
      <c r="B3" s="3" t="s">
        <v>25915</v>
      </c>
    </row>
    <row r="4" spans="1:4" ht="15">
      <c r="A4" s="5" t="s">
        <v>25916</v>
      </c>
      <c r="B4" s="7">
        <f>COUNTA(人工校訂!$A$2:$A$5126)</f>
        <v>5125</v>
      </c>
    </row>
    <row r="5" spans="1:4" ht="15">
      <c r="A5" s="5" t="s">
        <v>25917</v>
      </c>
      <c r="B5" s="7">
        <f>COUNTIF(人工校訂!$T$2:$T$5126,"未填")</f>
        <v>0</v>
      </c>
    </row>
    <row r="6" spans="1:4" ht="15">
      <c r="A6" s="5" t="s">
        <v>8</v>
      </c>
      <c r="B6" s="7">
        <f>COUNTIF(人工校訂!$T$2:$T$5126,"通過")</f>
        <v>4580</v>
      </c>
    </row>
    <row r="7" spans="1:4" ht="15">
      <c r="A7" s="5" t="s">
        <v>10</v>
      </c>
      <c r="B7" s="7">
        <f>COUNTIF(人工校訂!$T$2:$T$5126,"需更正")</f>
        <v>527</v>
      </c>
    </row>
    <row r="8" spans="1:4" ht="15">
      <c r="A8" s="5" t="s">
        <v>12</v>
      </c>
      <c r="B8" s="7">
        <f>COUNTIF(人工校訂!$T$2:$T$5126,"排除")</f>
        <v>18</v>
      </c>
    </row>
    <row r="9" spans="1:4" ht="15">
      <c r="A9" s="5" t="s">
        <v>25918</v>
      </c>
      <c r="B9" s="7">
        <f>COUNTIF(人工校訂!$T$2:$T$5126,"待複審")</f>
        <v>0</v>
      </c>
    </row>
    <row r="10" spans="1:4" ht="15">
      <c r="A10" s="5" t="s">
        <v>51</v>
      </c>
      <c r="B10" s="7">
        <f>COUNTIF(人工校訂!$W$2:$W$5126,"是")</f>
        <v>5107</v>
      </c>
    </row>
    <row r="11" spans="1:4" ht="15">
      <c r="A11" s="5" t="s">
        <v>16</v>
      </c>
      <c r="B11" s="7">
        <f>COUNTIF(人工校訂!$O$2:$O$5126,"是")</f>
        <v>0</v>
      </c>
    </row>
    <row r="12" spans="1:4" ht="15">
      <c r="A12" s="5" t="s">
        <v>25919</v>
      </c>
      <c r="B12" s="7">
        <f>COUNTIF(人工校訂!$X$2:$X$5126,"錯誤*")</f>
        <v>0</v>
      </c>
    </row>
    <row r="14" spans="1:4" ht="15">
      <c r="A14" s="19" t="s">
        <v>25920</v>
      </c>
      <c r="B14" s="19"/>
      <c r="C14" s="19"/>
      <c r="D14" s="19"/>
    </row>
    <row r="15" spans="1:4">
      <c r="A15" s="20" t="s">
        <v>25921</v>
      </c>
      <c r="B15" s="20"/>
      <c r="C15" s="20"/>
      <c r="D15" s="20"/>
    </row>
    <row r="16" spans="1:4">
      <c r="A16" s="20" t="s">
        <v>25922</v>
      </c>
      <c r="B16" s="20"/>
      <c r="C16" s="20"/>
      <c r="D16" s="20"/>
    </row>
  </sheetData>
  <mergeCells count="4">
    <mergeCell ref="A1:D1"/>
    <mergeCell ref="A14:D14"/>
    <mergeCell ref="A15:D15"/>
    <mergeCell ref="A16:D16"/>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sheetViews>
  <sheetFormatPr baseColWidth="10" defaultColWidth="8.83203125" defaultRowHeight="14"/>
  <cols>
    <col min="1" max="2" width="18" customWidth="1"/>
    <col min="3" max="3" width="28" customWidth="1"/>
    <col min="4" max="4" width="18" customWidth="1"/>
  </cols>
  <sheetData>
    <row r="1" spans="1:4" ht="16">
      <c r="A1" s="8" t="s">
        <v>6</v>
      </c>
      <c r="B1" s="8" t="s">
        <v>44</v>
      </c>
      <c r="C1" s="8" t="s">
        <v>23</v>
      </c>
      <c r="D1" s="8" t="s">
        <v>16</v>
      </c>
    </row>
    <row r="2" spans="1:4">
      <c r="A2" s="5" t="s">
        <v>8</v>
      </c>
      <c r="B2" s="5" t="s">
        <v>8</v>
      </c>
      <c r="C2" s="5" t="s">
        <v>25923</v>
      </c>
      <c r="D2" s="5" t="s">
        <v>61</v>
      </c>
    </row>
    <row r="3" spans="1:4">
      <c r="A3" s="5" t="s">
        <v>10</v>
      </c>
      <c r="B3" s="5" t="s">
        <v>10</v>
      </c>
      <c r="C3" s="5" t="s">
        <v>25924</v>
      </c>
      <c r="D3" s="5" t="s">
        <v>8886</v>
      </c>
    </row>
    <row r="4" spans="1:4">
      <c r="A4" s="5" t="s">
        <v>12</v>
      </c>
      <c r="B4" s="5" t="s">
        <v>12</v>
      </c>
      <c r="C4" s="5" t="s">
        <v>29</v>
      </c>
      <c r="D4" s="5"/>
    </row>
    <row r="5" spans="1:4">
      <c r="A5" s="5" t="s">
        <v>14</v>
      </c>
      <c r="B5" s="5" t="s">
        <v>25925</v>
      </c>
      <c r="C5" s="5" t="s">
        <v>25926</v>
      </c>
      <c r="D5" s="5"/>
    </row>
    <row r="6" spans="1:4">
      <c r="A6" s="5"/>
      <c r="B6" s="5"/>
      <c r="C6" s="5" t="s">
        <v>25927</v>
      </c>
      <c r="D6" s="5"/>
    </row>
    <row r="7" spans="1:4">
      <c r="A7" s="5"/>
      <c r="B7" s="5"/>
      <c r="C7" s="5" t="s">
        <v>25928</v>
      </c>
      <c r="D7" s="5"/>
    </row>
    <row r="8" spans="1:4">
      <c r="A8" s="5"/>
      <c r="B8" s="5"/>
      <c r="C8" s="5" t="s">
        <v>33</v>
      </c>
      <c r="D8" s="5"/>
    </row>
    <row r="9" spans="1:4">
      <c r="A9" s="5"/>
      <c r="B9" s="5"/>
      <c r="C9" s="5" t="s">
        <v>25929</v>
      </c>
      <c r="D9" s="5"/>
    </row>
    <row r="10" spans="1:4">
      <c r="A10" s="5"/>
      <c r="B10" s="5"/>
      <c r="C10" s="5" t="s">
        <v>25930</v>
      </c>
      <c r="D10" s="5"/>
    </row>
    <row r="11" spans="1:4">
      <c r="A11" s="5"/>
      <c r="B11" s="5"/>
      <c r="C11" s="5" t="s">
        <v>25931</v>
      </c>
      <c r="D11" s="5"/>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填寫說明</vt:lpstr>
      <vt:lpstr>人工校訂</vt:lpstr>
      <vt:lpstr>進度統計</vt:lpstr>
      <vt:lpstr>欄位選項</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梁曼璇</cp:lastModifiedBy>
  <cp:revision/>
  <dcterms:created xsi:type="dcterms:W3CDTF">2026-08-13T11:53:22Z</dcterms:created>
  <dcterms:modified xsi:type="dcterms:W3CDTF">2026-08-21T01:16:46Z</dcterms:modified>
  <cp:category/>
  <cp:contentStatus/>
</cp:coreProperties>
</file>